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95" windowWidth="19035" windowHeight="11130" tabRatio="838"/>
  </bookViews>
  <sheets>
    <sheet name="Shēma" sheetId="318" r:id="rId1"/>
    <sheet name="Sākums" sheetId="4" r:id="rId2"/>
    <sheet name="Izejvielas" sheetId="5" r:id="rId3"/>
    <sheet name="Iepakojums" sheetId="7" r:id="rId4"/>
    <sheet name="Citi izdevumi" sheetId="3" r:id="rId5"/>
    <sheet name="Analīze – ražošanas apjoms" sheetId="6" r:id="rId6"/>
    <sheet name="Analīze – iepakotā produkcija" sheetId="134" r:id="rId7"/>
    <sheet name="Toormevajadus" sheetId="257" state="hidden" r:id="rId8"/>
    <sheet name="Pakendivajadus" sheetId="258" state="hidden" r:id="rId9"/>
    <sheet name="Produkta karte 1" sheetId="11" r:id="rId10"/>
    <sheet name="Produkta karte 2" sheetId="259" r:id="rId11"/>
    <sheet name="Produkta karte 3" sheetId="260" r:id="rId12"/>
    <sheet name="Produkta karte 4" sheetId="261" r:id="rId13"/>
    <sheet name="Produkta karte 5" sheetId="262" r:id="rId14"/>
    <sheet name="Produkta karte 6" sheetId="263" r:id="rId15"/>
    <sheet name="Produkta karte 7" sheetId="264" r:id="rId16"/>
    <sheet name="Produkta karte 8" sheetId="265" r:id="rId17"/>
    <sheet name="Produkta karte 9" sheetId="266" r:id="rId18"/>
    <sheet name="Produkta karte 10" sheetId="267" r:id="rId19"/>
    <sheet name="Produkta karte 11" sheetId="268" r:id="rId20"/>
    <sheet name="Produkta karte 12" sheetId="269" r:id="rId21"/>
    <sheet name="Produkta karte 13" sheetId="270" r:id="rId22"/>
    <sheet name="Produkta karte 14" sheetId="271" r:id="rId23"/>
    <sheet name="Produkta karte 15" sheetId="272" r:id="rId24"/>
    <sheet name="Produkta karte 16" sheetId="273" r:id="rId25"/>
    <sheet name="Produkta karte 17" sheetId="274" r:id="rId26"/>
    <sheet name="Produkta karte 18" sheetId="275" r:id="rId27"/>
    <sheet name="Produkta karte 19" sheetId="276" r:id="rId28"/>
    <sheet name="Produkta karte 20" sheetId="277" r:id="rId29"/>
    <sheet name="Produkta karte 21" sheetId="278" r:id="rId30"/>
    <sheet name="Produkta karte 22" sheetId="279" r:id="rId31"/>
    <sheet name="Produkta karte 23" sheetId="280" r:id="rId32"/>
    <sheet name="Produkta karte 24" sheetId="281" r:id="rId33"/>
    <sheet name="Produkta karte 25" sheetId="282" r:id="rId34"/>
    <sheet name="Produkta karte 26" sheetId="283" r:id="rId35"/>
    <sheet name="Produkta karte 27" sheetId="284" r:id="rId36"/>
    <sheet name="Produkta karte 28" sheetId="285" r:id="rId37"/>
    <sheet name="Produkta karte 29" sheetId="286" r:id="rId38"/>
    <sheet name="Produkta karte 30" sheetId="287" r:id="rId39"/>
    <sheet name="Produkta karte 31" sheetId="288" r:id="rId40"/>
    <sheet name="Produkta karte 32" sheetId="289" r:id="rId41"/>
    <sheet name="Produkta karte 33" sheetId="290" r:id="rId42"/>
    <sheet name="Produkta karte 34" sheetId="291" r:id="rId43"/>
    <sheet name="Produkta karte 35" sheetId="292" r:id="rId44"/>
    <sheet name="Produkta karte 36" sheetId="293" r:id="rId45"/>
    <sheet name="Produkta karte 37" sheetId="294" r:id="rId46"/>
    <sheet name="Produkta karte 38" sheetId="295" r:id="rId47"/>
    <sheet name="Produkta karte 39" sheetId="296" r:id="rId48"/>
    <sheet name="Produkta karte 40" sheetId="297" r:id="rId49"/>
    <sheet name="Produkta karte 41" sheetId="298" r:id="rId50"/>
    <sheet name="Produkta karte 42" sheetId="299" r:id="rId51"/>
    <sheet name="Produkta karte 43" sheetId="300" r:id="rId52"/>
    <sheet name="Produkta karte 44" sheetId="301" r:id="rId53"/>
    <sheet name="Produkta karte 45" sheetId="302" r:id="rId54"/>
    <sheet name="Produkta karte 46" sheetId="303" r:id="rId55"/>
    <sheet name="Produkta karte 47" sheetId="304" r:id="rId56"/>
    <sheet name="Produkta karte 48" sheetId="305" r:id="rId57"/>
    <sheet name="Produkta karte 49" sheetId="306" r:id="rId58"/>
    <sheet name="Produkta karte 50" sheetId="307" r:id="rId59"/>
    <sheet name="Produkta karte 51" sheetId="308" r:id="rId60"/>
    <sheet name="Produkta karte 52" sheetId="309" r:id="rId61"/>
    <sheet name="Produkta karte 53" sheetId="310" r:id="rId62"/>
    <sheet name="Produkta karte 54" sheetId="311" r:id="rId63"/>
    <sheet name="Produkta karte 55" sheetId="312" r:id="rId64"/>
    <sheet name="Produkta karte 56" sheetId="313" r:id="rId65"/>
    <sheet name="Produkta karte 57" sheetId="314" r:id="rId66"/>
    <sheet name="Produkta karte 58" sheetId="315" r:id="rId67"/>
    <sheet name="Produkta karte 59" sheetId="316" r:id="rId68"/>
    <sheet name="Produkta karte 60" sheetId="317" r:id="rId69"/>
  </sheets>
  <externalReferences>
    <externalReference r:id="rId70"/>
  </externalReferences>
  <definedNames>
    <definedName name="Muutuvkulu_liik" localSheetId="8">'[1]Muud kulud'!$F$5:$F$34</definedName>
    <definedName name="Muutuvkulu_liik" localSheetId="7">'[1]Muud kulud'!$F$5:$F$34</definedName>
    <definedName name="Muutuvkulu_liik">'Citi izdevumi'!$F$5:$F$34</definedName>
    <definedName name="Nimetus" localSheetId="8">[1]Toore!$B$4:$B$203</definedName>
    <definedName name="Nimetus" localSheetId="7">[1]Toore!$B$4:$B$203</definedName>
    <definedName name="Nimetus">Izejvielas!$B$5:$B$203</definedName>
    <definedName name="Pakendi_nimetus" localSheetId="8">[1]Pakend!$B$4:$B$33</definedName>
    <definedName name="Pakendi_nimetus" localSheetId="7">[1]Pakend!$B$4:$B$33</definedName>
    <definedName name="Pakendi_nimetus">Iepakojums!$B$4:$B$33</definedName>
  </definedNames>
  <calcPr calcId="145621"/>
</workbook>
</file>

<file path=xl/calcChain.xml><?xml version="1.0" encoding="utf-8"?>
<calcChain xmlns="http://schemas.openxmlformats.org/spreadsheetml/2006/main">
  <c r="C32" i="258" l="1"/>
  <c r="B32" i="258"/>
  <c r="A32" i="258"/>
  <c r="C31" i="258"/>
  <c r="B31" i="258"/>
  <c r="A31" i="258"/>
  <c r="C30" i="258"/>
  <c r="B30" i="258"/>
  <c r="A30" i="258"/>
  <c r="C29" i="258"/>
  <c r="B29" i="258"/>
  <c r="A29" i="258"/>
  <c r="C28" i="258"/>
  <c r="B28" i="258"/>
  <c r="A28" i="258"/>
  <c r="C27" i="258"/>
  <c r="B27" i="258"/>
  <c r="A27" i="258"/>
  <c r="C26" i="258"/>
  <c r="B26" i="258"/>
  <c r="A26" i="258"/>
  <c r="C25" i="258"/>
  <c r="B25" i="258"/>
  <c r="A25" i="258"/>
  <c r="C24" i="258"/>
  <c r="B24" i="258"/>
  <c r="A24" i="258"/>
  <c r="C23" i="258"/>
  <c r="B23" i="258"/>
  <c r="A23" i="258"/>
  <c r="C22" i="258"/>
  <c r="B22" i="258"/>
  <c r="A22" i="258"/>
  <c r="C21" i="258"/>
  <c r="B21" i="258"/>
  <c r="A21" i="258"/>
  <c r="C20" i="258"/>
  <c r="B20" i="258"/>
  <c r="A20" i="258"/>
  <c r="C19" i="258"/>
  <c r="B19" i="258"/>
  <c r="A19" i="258"/>
  <c r="C18" i="258"/>
  <c r="B18" i="258"/>
  <c r="A18" i="258"/>
  <c r="C17" i="258"/>
  <c r="B17" i="258"/>
  <c r="A17" i="258"/>
  <c r="C16" i="258"/>
  <c r="B16" i="258"/>
  <c r="A16" i="258"/>
  <c r="C15" i="258"/>
  <c r="B15" i="258"/>
  <c r="A15" i="258"/>
  <c r="C14" i="258"/>
  <c r="B14" i="258"/>
  <c r="A14" i="258"/>
  <c r="C13" i="258"/>
  <c r="B13" i="258"/>
  <c r="A13" i="258"/>
  <c r="C12" i="258"/>
  <c r="B12" i="258"/>
  <c r="A12" i="258"/>
  <c r="C11" i="258"/>
  <c r="B11" i="258"/>
  <c r="A11" i="258"/>
  <c r="C10" i="258"/>
  <c r="B10" i="258"/>
  <c r="A10" i="258"/>
  <c r="C9" i="258"/>
  <c r="B9" i="258"/>
  <c r="A9" i="258"/>
  <c r="C8" i="258"/>
  <c r="B8" i="258"/>
  <c r="A8" i="258"/>
  <c r="C7" i="258"/>
  <c r="B7" i="258"/>
  <c r="A7" i="258"/>
  <c r="C6" i="258"/>
  <c r="B6" i="258"/>
  <c r="A6" i="258"/>
  <c r="C5" i="258"/>
  <c r="B5" i="258"/>
  <c r="A5" i="258"/>
  <c r="C4" i="258"/>
  <c r="B4" i="258"/>
  <c r="A4" i="258"/>
  <c r="C3" i="258"/>
  <c r="B3" i="258"/>
  <c r="A3" i="258"/>
  <c r="C202" i="257"/>
  <c r="B202" i="257"/>
  <c r="A202" i="257"/>
  <c r="C201" i="257"/>
  <c r="B201" i="257"/>
  <c r="A201" i="257"/>
  <c r="C200" i="257"/>
  <c r="B200" i="257"/>
  <c r="A200" i="257"/>
  <c r="C199" i="257"/>
  <c r="B199" i="257"/>
  <c r="A199" i="257"/>
  <c r="C198" i="257"/>
  <c r="B198" i="257"/>
  <c r="A198" i="257"/>
  <c r="C197" i="257"/>
  <c r="B197" i="257"/>
  <c r="A197" i="257"/>
  <c r="C196" i="257"/>
  <c r="B196" i="257"/>
  <c r="A196" i="257"/>
  <c r="C195" i="257"/>
  <c r="B195" i="257"/>
  <c r="A195" i="257"/>
  <c r="C194" i="257"/>
  <c r="B194" i="257"/>
  <c r="A194" i="257"/>
  <c r="C193" i="257"/>
  <c r="B193" i="257"/>
  <c r="A193" i="257"/>
  <c r="C192" i="257"/>
  <c r="B192" i="257"/>
  <c r="A192" i="257"/>
  <c r="C191" i="257"/>
  <c r="B191" i="257"/>
  <c r="A191" i="257"/>
  <c r="C190" i="257"/>
  <c r="B190" i="257"/>
  <c r="A190" i="257"/>
  <c r="C189" i="257"/>
  <c r="B189" i="257"/>
  <c r="A189" i="257"/>
  <c r="C188" i="257"/>
  <c r="B188" i="257"/>
  <c r="A188" i="257"/>
  <c r="C187" i="257"/>
  <c r="B187" i="257"/>
  <c r="A187" i="257"/>
  <c r="C186" i="257"/>
  <c r="B186" i="257"/>
  <c r="A186" i="257"/>
  <c r="C185" i="257"/>
  <c r="B185" i="257"/>
  <c r="A185" i="257"/>
  <c r="C184" i="257"/>
  <c r="B184" i="257"/>
  <c r="A184" i="257"/>
  <c r="C183" i="257"/>
  <c r="B183" i="257"/>
  <c r="A183" i="257"/>
  <c r="C182" i="257"/>
  <c r="B182" i="257"/>
  <c r="A182" i="257"/>
  <c r="C181" i="257"/>
  <c r="B181" i="257"/>
  <c r="A181" i="257"/>
  <c r="C180" i="257"/>
  <c r="B180" i="257"/>
  <c r="A180" i="257"/>
  <c r="C179" i="257"/>
  <c r="B179" i="257"/>
  <c r="A179" i="257"/>
  <c r="C178" i="257"/>
  <c r="B178" i="257"/>
  <c r="A178" i="257"/>
  <c r="C177" i="257"/>
  <c r="B177" i="257"/>
  <c r="A177" i="257"/>
  <c r="C176" i="257"/>
  <c r="B176" i="257"/>
  <c r="A176" i="257"/>
  <c r="C175" i="257"/>
  <c r="B175" i="257"/>
  <c r="A175" i="257"/>
  <c r="C174" i="257"/>
  <c r="B174" i="257"/>
  <c r="A174" i="257"/>
  <c r="C173" i="257"/>
  <c r="B173" i="257"/>
  <c r="A173" i="257"/>
  <c r="C172" i="257"/>
  <c r="B172" i="257"/>
  <c r="A172" i="257"/>
  <c r="C171" i="257"/>
  <c r="B171" i="257"/>
  <c r="A171" i="257"/>
  <c r="C170" i="257"/>
  <c r="B170" i="257"/>
  <c r="A170" i="257"/>
  <c r="C169" i="257"/>
  <c r="B169" i="257"/>
  <c r="A169" i="257"/>
  <c r="C168" i="257"/>
  <c r="B168" i="257"/>
  <c r="A168" i="257"/>
  <c r="C167" i="257"/>
  <c r="B167" i="257"/>
  <c r="A167" i="257"/>
  <c r="C166" i="257"/>
  <c r="B166" i="257"/>
  <c r="A166" i="257"/>
  <c r="C165" i="257"/>
  <c r="B165" i="257"/>
  <c r="A165" i="257"/>
  <c r="C164" i="257"/>
  <c r="B164" i="257"/>
  <c r="A164" i="257"/>
  <c r="C163" i="257"/>
  <c r="B163" i="257"/>
  <c r="A163" i="257"/>
  <c r="C162" i="257"/>
  <c r="B162" i="257"/>
  <c r="A162" i="257"/>
  <c r="C161" i="257"/>
  <c r="B161" i="257"/>
  <c r="A161" i="257"/>
  <c r="C160" i="257"/>
  <c r="B160" i="257"/>
  <c r="A160" i="257"/>
  <c r="C159" i="257"/>
  <c r="B159" i="257"/>
  <c r="A159" i="257"/>
  <c r="C158" i="257"/>
  <c r="B158" i="257"/>
  <c r="A158" i="257"/>
  <c r="C157" i="257"/>
  <c r="B157" i="257"/>
  <c r="A157" i="257"/>
  <c r="C156" i="257"/>
  <c r="B156" i="257"/>
  <c r="A156" i="257"/>
  <c r="C155" i="257"/>
  <c r="B155" i="257"/>
  <c r="A155" i="257"/>
  <c r="C154" i="257"/>
  <c r="B154" i="257"/>
  <c r="A154" i="257"/>
  <c r="C153" i="257"/>
  <c r="B153" i="257"/>
  <c r="A153" i="257"/>
  <c r="C152" i="257"/>
  <c r="B152" i="257"/>
  <c r="A152" i="257"/>
  <c r="C151" i="257"/>
  <c r="B151" i="257"/>
  <c r="A151" i="257"/>
  <c r="C150" i="257"/>
  <c r="B150" i="257"/>
  <c r="A150" i="257"/>
  <c r="C149" i="257"/>
  <c r="B149" i="257"/>
  <c r="A149" i="257"/>
  <c r="C148" i="257"/>
  <c r="B148" i="257"/>
  <c r="A148" i="257"/>
  <c r="C147" i="257"/>
  <c r="B147" i="257"/>
  <c r="A147" i="257"/>
  <c r="C146" i="257"/>
  <c r="B146" i="257"/>
  <c r="A146" i="257"/>
  <c r="C145" i="257"/>
  <c r="B145" i="257"/>
  <c r="A145" i="257"/>
  <c r="C144" i="257"/>
  <c r="B144" i="257"/>
  <c r="A144" i="257"/>
  <c r="C143" i="257"/>
  <c r="B143" i="257"/>
  <c r="A143" i="257"/>
  <c r="C142" i="257"/>
  <c r="B142" i="257"/>
  <c r="A142" i="257"/>
  <c r="C141" i="257"/>
  <c r="B141" i="257"/>
  <c r="A141" i="257"/>
  <c r="C140" i="257"/>
  <c r="B140" i="257"/>
  <c r="A140" i="257"/>
  <c r="C139" i="257"/>
  <c r="B139" i="257"/>
  <c r="A139" i="257"/>
  <c r="C138" i="257"/>
  <c r="B138" i="257"/>
  <c r="A138" i="257"/>
  <c r="C137" i="257"/>
  <c r="B137" i="257"/>
  <c r="A137" i="257"/>
  <c r="C136" i="257"/>
  <c r="B136" i="257"/>
  <c r="A136" i="257"/>
  <c r="C135" i="257"/>
  <c r="B135" i="257"/>
  <c r="A135" i="257"/>
  <c r="C134" i="257"/>
  <c r="B134" i="257"/>
  <c r="A134" i="257"/>
  <c r="C133" i="257"/>
  <c r="B133" i="257"/>
  <c r="A133" i="257"/>
  <c r="C132" i="257"/>
  <c r="B132" i="257"/>
  <c r="A132" i="257"/>
  <c r="C131" i="257"/>
  <c r="B131" i="257"/>
  <c r="A131" i="257"/>
  <c r="C130" i="257"/>
  <c r="B130" i="257"/>
  <c r="A130" i="257"/>
  <c r="C129" i="257"/>
  <c r="B129" i="257"/>
  <c r="A129" i="257"/>
  <c r="C128" i="257"/>
  <c r="B128" i="257"/>
  <c r="A128" i="257"/>
  <c r="C127" i="257"/>
  <c r="B127" i="257"/>
  <c r="A127" i="257"/>
  <c r="C126" i="257"/>
  <c r="B126" i="257"/>
  <c r="A126" i="257"/>
  <c r="C125" i="257"/>
  <c r="B125" i="257"/>
  <c r="A125" i="257"/>
  <c r="C124" i="257"/>
  <c r="B124" i="257"/>
  <c r="A124" i="257"/>
  <c r="C123" i="257"/>
  <c r="B123" i="257"/>
  <c r="A123" i="257"/>
  <c r="C122" i="257"/>
  <c r="B122" i="257"/>
  <c r="A122" i="257"/>
  <c r="C121" i="257"/>
  <c r="B121" i="257"/>
  <c r="A121" i="257"/>
  <c r="C120" i="257"/>
  <c r="B120" i="257"/>
  <c r="A120" i="257"/>
  <c r="C119" i="257"/>
  <c r="B119" i="257"/>
  <c r="A119" i="257"/>
  <c r="C118" i="257"/>
  <c r="B118" i="257"/>
  <c r="A118" i="257"/>
  <c r="C117" i="257"/>
  <c r="B117" i="257"/>
  <c r="A117" i="257"/>
  <c r="C116" i="257"/>
  <c r="B116" i="257"/>
  <c r="A116" i="257"/>
  <c r="C115" i="257"/>
  <c r="B115" i="257"/>
  <c r="A115" i="257"/>
  <c r="C114" i="257"/>
  <c r="B114" i="257"/>
  <c r="A114" i="257"/>
  <c r="C113" i="257"/>
  <c r="B113" i="257"/>
  <c r="A113" i="257"/>
  <c r="C112" i="257"/>
  <c r="B112" i="257"/>
  <c r="A112" i="257"/>
  <c r="C111" i="257"/>
  <c r="B111" i="257"/>
  <c r="A111" i="257"/>
  <c r="C110" i="257"/>
  <c r="B110" i="257"/>
  <c r="A110" i="257"/>
  <c r="C109" i="257"/>
  <c r="B109" i="257"/>
  <c r="A109" i="257"/>
  <c r="C108" i="257"/>
  <c r="B108" i="257"/>
  <c r="A108" i="257"/>
  <c r="C107" i="257"/>
  <c r="B107" i="257"/>
  <c r="A107" i="257"/>
  <c r="C106" i="257"/>
  <c r="B106" i="257"/>
  <c r="A106" i="257"/>
  <c r="C105" i="257"/>
  <c r="B105" i="257"/>
  <c r="A105" i="257"/>
  <c r="C104" i="257"/>
  <c r="B104" i="257"/>
  <c r="A104" i="257"/>
  <c r="C103" i="257"/>
  <c r="B103" i="257"/>
  <c r="A103" i="257"/>
  <c r="C102" i="257"/>
  <c r="B102" i="257"/>
  <c r="A102" i="257"/>
  <c r="C101" i="257"/>
  <c r="B101" i="257"/>
  <c r="A101" i="257"/>
  <c r="C100" i="257"/>
  <c r="B100" i="257"/>
  <c r="A100" i="257"/>
  <c r="C99" i="257"/>
  <c r="B99" i="257"/>
  <c r="A99" i="257"/>
  <c r="C98" i="257"/>
  <c r="B98" i="257"/>
  <c r="A98" i="257"/>
  <c r="C97" i="257"/>
  <c r="B97" i="257"/>
  <c r="A97" i="257"/>
  <c r="C96" i="257"/>
  <c r="B96" i="257"/>
  <c r="A96" i="257"/>
  <c r="C95" i="257"/>
  <c r="B95" i="257"/>
  <c r="A95" i="257"/>
  <c r="C94" i="257"/>
  <c r="B94" i="257"/>
  <c r="A94" i="257"/>
  <c r="C93" i="257"/>
  <c r="B93" i="257"/>
  <c r="A93" i="257"/>
  <c r="C92" i="257"/>
  <c r="B92" i="257"/>
  <c r="A92" i="257"/>
  <c r="C91" i="257"/>
  <c r="B91" i="257"/>
  <c r="A91" i="257"/>
  <c r="C90" i="257"/>
  <c r="B90" i="257"/>
  <c r="A90" i="257"/>
  <c r="C89" i="257"/>
  <c r="B89" i="257"/>
  <c r="A89" i="257"/>
  <c r="C88" i="257"/>
  <c r="B88" i="257"/>
  <c r="A88" i="257"/>
  <c r="C87" i="257"/>
  <c r="B87" i="257"/>
  <c r="A87" i="257"/>
  <c r="C86" i="257"/>
  <c r="B86" i="257"/>
  <c r="A86" i="257"/>
  <c r="C85" i="257"/>
  <c r="B85" i="257"/>
  <c r="A85" i="257"/>
  <c r="C84" i="257"/>
  <c r="B84" i="257"/>
  <c r="A84" i="257"/>
  <c r="C83" i="257"/>
  <c r="B83" i="257"/>
  <c r="A83" i="257"/>
  <c r="C82" i="257"/>
  <c r="B82" i="257"/>
  <c r="A82" i="257"/>
  <c r="C81" i="257"/>
  <c r="B81" i="257"/>
  <c r="A81" i="257"/>
  <c r="C80" i="257"/>
  <c r="B80" i="257"/>
  <c r="A80" i="257"/>
  <c r="C79" i="257"/>
  <c r="B79" i="257"/>
  <c r="A79" i="257"/>
  <c r="C78" i="257"/>
  <c r="B78" i="257"/>
  <c r="A78" i="257"/>
  <c r="C77" i="257"/>
  <c r="B77" i="257"/>
  <c r="A77" i="257"/>
  <c r="C76" i="257"/>
  <c r="B76" i="257"/>
  <c r="A76" i="257"/>
  <c r="C75" i="257"/>
  <c r="B75" i="257"/>
  <c r="A75" i="257"/>
  <c r="C74" i="257"/>
  <c r="B74" i="257"/>
  <c r="A74" i="257"/>
  <c r="C73" i="257"/>
  <c r="B73" i="257"/>
  <c r="A73" i="257"/>
  <c r="C72" i="257"/>
  <c r="B72" i="257"/>
  <c r="A72" i="257"/>
  <c r="C71" i="257"/>
  <c r="B71" i="257"/>
  <c r="A71" i="257"/>
  <c r="C70" i="257"/>
  <c r="B70" i="257"/>
  <c r="A70" i="257"/>
  <c r="C69" i="257"/>
  <c r="B69" i="257"/>
  <c r="A69" i="257"/>
  <c r="C68" i="257"/>
  <c r="B68" i="257"/>
  <c r="A68" i="257"/>
  <c r="C67" i="257"/>
  <c r="B67" i="257"/>
  <c r="A67" i="257"/>
  <c r="C66" i="257"/>
  <c r="B66" i="257"/>
  <c r="A66" i="257"/>
  <c r="C65" i="257"/>
  <c r="B65" i="257"/>
  <c r="A65" i="257"/>
  <c r="C64" i="257"/>
  <c r="B64" i="257"/>
  <c r="A64" i="257"/>
  <c r="C63" i="257"/>
  <c r="B63" i="257"/>
  <c r="A63" i="257"/>
  <c r="C62" i="257"/>
  <c r="B62" i="257"/>
  <c r="A62" i="257"/>
  <c r="C61" i="257"/>
  <c r="B61" i="257"/>
  <c r="A61" i="257"/>
  <c r="C60" i="257"/>
  <c r="B60" i="257"/>
  <c r="A60" i="257"/>
  <c r="C59" i="257"/>
  <c r="B59" i="257"/>
  <c r="A59" i="257"/>
  <c r="C58" i="257"/>
  <c r="B58" i="257"/>
  <c r="A58" i="257"/>
  <c r="C57" i="257"/>
  <c r="B57" i="257"/>
  <c r="A57" i="257"/>
  <c r="C56" i="257"/>
  <c r="B56" i="257"/>
  <c r="A56" i="257"/>
  <c r="C55" i="257"/>
  <c r="B55" i="257"/>
  <c r="A55" i="257"/>
  <c r="C54" i="257"/>
  <c r="B54" i="257"/>
  <c r="A54" i="257"/>
  <c r="C53" i="257"/>
  <c r="B53" i="257"/>
  <c r="A53" i="257"/>
  <c r="C52" i="257"/>
  <c r="B52" i="257"/>
  <c r="A52" i="257"/>
  <c r="C51" i="257"/>
  <c r="B51" i="257"/>
  <c r="A51" i="257"/>
  <c r="C50" i="257"/>
  <c r="B50" i="257"/>
  <c r="A50" i="257"/>
  <c r="C49" i="257"/>
  <c r="B49" i="257"/>
  <c r="A49" i="257"/>
  <c r="C48" i="257"/>
  <c r="B48" i="257"/>
  <c r="A48" i="257"/>
  <c r="C47" i="257"/>
  <c r="B47" i="257"/>
  <c r="A47" i="257"/>
  <c r="C46" i="257"/>
  <c r="B46" i="257"/>
  <c r="A46" i="257"/>
  <c r="C45" i="257"/>
  <c r="B45" i="257"/>
  <c r="A45" i="257"/>
  <c r="C44" i="257"/>
  <c r="B44" i="257"/>
  <c r="A44" i="257"/>
  <c r="C43" i="257"/>
  <c r="B43" i="257"/>
  <c r="A43" i="257"/>
  <c r="C42" i="257"/>
  <c r="B42" i="257"/>
  <c r="A42" i="257"/>
  <c r="C41" i="257"/>
  <c r="B41" i="257"/>
  <c r="A41" i="257"/>
  <c r="C40" i="257"/>
  <c r="B40" i="257"/>
  <c r="A40" i="257"/>
  <c r="C39" i="257"/>
  <c r="B39" i="257"/>
  <c r="A39" i="257"/>
  <c r="C38" i="257"/>
  <c r="B38" i="257"/>
  <c r="A38" i="257"/>
  <c r="C37" i="257"/>
  <c r="B37" i="257"/>
  <c r="A37" i="257"/>
  <c r="C36" i="257"/>
  <c r="B36" i="257"/>
  <c r="A36" i="257"/>
  <c r="C35" i="257"/>
  <c r="B35" i="257"/>
  <c r="A35" i="257"/>
  <c r="C34" i="257"/>
  <c r="B34" i="257"/>
  <c r="A34" i="257"/>
  <c r="C33" i="257"/>
  <c r="B33" i="257"/>
  <c r="A33" i="257"/>
  <c r="C32" i="257"/>
  <c r="B32" i="257"/>
  <c r="A32" i="257"/>
  <c r="C31" i="257"/>
  <c r="B31" i="257"/>
  <c r="A31" i="257"/>
  <c r="C30" i="257"/>
  <c r="B30" i="257"/>
  <c r="A30" i="257"/>
  <c r="C29" i="257"/>
  <c r="B29" i="257"/>
  <c r="A29" i="257"/>
  <c r="C28" i="257"/>
  <c r="B28" i="257"/>
  <c r="A28" i="257"/>
  <c r="C27" i="257"/>
  <c r="B27" i="257"/>
  <c r="A27" i="257"/>
  <c r="C26" i="257"/>
  <c r="B26" i="257"/>
  <c r="A26" i="257"/>
  <c r="C25" i="257"/>
  <c r="B25" i="257"/>
  <c r="A25" i="257"/>
  <c r="C24" i="257"/>
  <c r="B24" i="257"/>
  <c r="A24" i="257"/>
  <c r="C23" i="257"/>
  <c r="B23" i="257"/>
  <c r="A23" i="257"/>
  <c r="C22" i="257"/>
  <c r="B22" i="257"/>
  <c r="A22" i="257"/>
  <c r="C21" i="257"/>
  <c r="B21" i="257"/>
  <c r="A21" i="257"/>
  <c r="C20" i="257"/>
  <c r="B20" i="257"/>
  <c r="A20" i="257"/>
  <c r="C19" i="257"/>
  <c r="B19" i="257"/>
  <c r="A19" i="257"/>
  <c r="C18" i="257"/>
  <c r="B18" i="257"/>
  <c r="A18" i="257"/>
  <c r="C17" i="257"/>
  <c r="B17" i="257"/>
  <c r="A17" i="257"/>
  <c r="C16" i="257"/>
  <c r="B16" i="257"/>
  <c r="A16" i="257"/>
  <c r="C15" i="257"/>
  <c r="B15" i="257"/>
  <c r="A15" i="257"/>
  <c r="C14" i="257"/>
  <c r="B14" i="257"/>
  <c r="A14" i="257"/>
  <c r="C13" i="257"/>
  <c r="B13" i="257"/>
  <c r="A13" i="257"/>
  <c r="C12" i="257"/>
  <c r="B12" i="257"/>
  <c r="A12" i="257"/>
  <c r="C11" i="257"/>
  <c r="B11" i="257"/>
  <c r="A11" i="257"/>
  <c r="C10" i="257"/>
  <c r="B10" i="257"/>
  <c r="A10" i="257"/>
  <c r="C9" i="257"/>
  <c r="B9" i="257"/>
  <c r="A9" i="257"/>
  <c r="C8" i="257"/>
  <c r="B8" i="257"/>
  <c r="A8" i="257"/>
  <c r="C7" i="257"/>
  <c r="B7" i="257"/>
  <c r="A7" i="257"/>
  <c r="C6" i="257"/>
  <c r="B6" i="257"/>
  <c r="A6" i="257"/>
  <c r="C5" i="257"/>
  <c r="B5" i="257"/>
  <c r="A5" i="257"/>
  <c r="C4" i="257"/>
  <c r="B4" i="257"/>
  <c r="A4" i="257"/>
  <c r="C3" i="257"/>
  <c r="B3" i="257"/>
  <c r="A3" i="257"/>
  <c r="DU32" i="258" l="1"/>
  <c r="DT32" i="258"/>
  <c r="DS32" i="258"/>
  <c r="DR32" i="258"/>
  <c r="DQ32" i="258"/>
  <c r="DP32" i="258"/>
  <c r="DO32" i="258"/>
  <c r="DN32" i="258"/>
  <c r="DM32" i="258"/>
  <c r="DL32" i="258"/>
  <c r="DK32" i="258"/>
  <c r="DJ32" i="258"/>
  <c r="DI32" i="258"/>
  <c r="DH32" i="258"/>
  <c r="DG32" i="258"/>
  <c r="DF32" i="258"/>
  <c r="DE32" i="258"/>
  <c r="DD32" i="258"/>
  <c r="DC32" i="258"/>
  <c r="DB32" i="258"/>
  <c r="DA32" i="258"/>
  <c r="CZ32" i="258"/>
  <c r="CY32" i="258"/>
  <c r="CX32" i="258"/>
  <c r="CW32" i="258"/>
  <c r="CV32" i="258"/>
  <c r="CU32" i="258"/>
  <c r="CT32" i="258"/>
  <c r="CS32" i="258"/>
  <c r="CR32" i="258"/>
  <c r="CQ32" i="258"/>
  <c r="CP32" i="258"/>
  <c r="CO32" i="258"/>
  <c r="CN32" i="258"/>
  <c r="CM32" i="258"/>
  <c r="CL32" i="258"/>
  <c r="CK32" i="258"/>
  <c r="CJ32" i="258"/>
  <c r="CI32" i="258"/>
  <c r="CH32" i="258"/>
  <c r="CG32" i="258"/>
  <c r="CF32" i="258"/>
  <c r="CE32" i="258"/>
  <c r="CD32" i="258"/>
  <c r="CC32" i="258"/>
  <c r="CB32" i="258"/>
  <c r="CA32" i="258"/>
  <c r="BZ32" i="258"/>
  <c r="BY32" i="258"/>
  <c r="BX32" i="258"/>
  <c r="BW32" i="258"/>
  <c r="BV32" i="258"/>
  <c r="BU32" i="258"/>
  <c r="BT32" i="258"/>
  <c r="BS32" i="258"/>
  <c r="BR32" i="258"/>
  <c r="BQ32" i="258"/>
  <c r="BP32" i="258"/>
  <c r="BO32" i="258"/>
  <c r="BN32" i="258"/>
  <c r="BK32" i="258"/>
  <c r="BJ32" i="258"/>
  <c r="BI32" i="258"/>
  <c r="BH32" i="258"/>
  <c r="BG32" i="258"/>
  <c r="BF32" i="258"/>
  <c r="BE32" i="258"/>
  <c r="BD32" i="258"/>
  <c r="BC32" i="258"/>
  <c r="BB32" i="258"/>
  <c r="BA32" i="258"/>
  <c r="AZ32" i="258"/>
  <c r="AY32" i="258"/>
  <c r="AX32" i="258"/>
  <c r="AW32" i="258"/>
  <c r="AV32" i="258"/>
  <c r="AU32" i="258"/>
  <c r="AT32" i="258"/>
  <c r="AS32" i="258"/>
  <c r="AR32" i="258"/>
  <c r="AQ32" i="258"/>
  <c r="AP32" i="258"/>
  <c r="AO32" i="258"/>
  <c r="AN32" i="258"/>
  <c r="AM32" i="258"/>
  <c r="AL32" i="258"/>
  <c r="AK32" i="258"/>
  <c r="AJ32" i="258"/>
  <c r="AI32" i="258"/>
  <c r="AH32" i="258"/>
  <c r="AG32" i="258"/>
  <c r="AF32" i="258"/>
  <c r="AE32" i="258"/>
  <c r="AD32" i="258"/>
  <c r="AC32" i="258"/>
  <c r="AB32" i="258"/>
  <c r="AA32" i="258"/>
  <c r="Z32" i="258"/>
  <c r="Y32" i="258"/>
  <c r="X32" i="258"/>
  <c r="W32" i="258"/>
  <c r="V32" i="258"/>
  <c r="U32" i="258"/>
  <c r="T32" i="258"/>
  <c r="S32" i="258"/>
  <c r="R32" i="258"/>
  <c r="Q32" i="258"/>
  <c r="P32" i="258"/>
  <c r="O32" i="258"/>
  <c r="N32" i="258"/>
  <c r="M32" i="258"/>
  <c r="L32" i="258"/>
  <c r="K32" i="258"/>
  <c r="J32" i="258"/>
  <c r="I32" i="258"/>
  <c r="H32" i="258"/>
  <c r="G32" i="258"/>
  <c r="F32" i="258"/>
  <c r="E32" i="258"/>
  <c r="D32" i="258"/>
  <c r="DU31" i="258"/>
  <c r="DT31" i="258"/>
  <c r="DS31" i="258"/>
  <c r="DR31" i="258"/>
  <c r="DQ31" i="258"/>
  <c r="DP31" i="258"/>
  <c r="DO31" i="258"/>
  <c r="DN31" i="258"/>
  <c r="DM31" i="258"/>
  <c r="DL31" i="258"/>
  <c r="DK31" i="258"/>
  <c r="DJ31" i="258"/>
  <c r="DI31" i="258"/>
  <c r="DH31" i="258"/>
  <c r="DG31" i="258"/>
  <c r="DF31" i="258"/>
  <c r="DE31" i="258"/>
  <c r="DD31" i="258"/>
  <c r="DC31" i="258"/>
  <c r="DB31" i="258"/>
  <c r="DA31" i="258"/>
  <c r="CZ31" i="258"/>
  <c r="CY31" i="258"/>
  <c r="CX31" i="258"/>
  <c r="CW31" i="258"/>
  <c r="CV31" i="258"/>
  <c r="CU31" i="258"/>
  <c r="CT31" i="258"/>
  <c r="CS31" i="258"/>
  <c r="CR31" i="258"/>
  <c r="CQ31" i="258"/>
  <c r="CP31" i="258"/>
  <c r="CO31" i="258"/>
  <c r="CN31" i="258"/>
  <c r="CM31" i="258"/>
  <c r="CL31" i="258"/>
  <c r="CK31" i="258"/>
  <c r="CJ31" i="258"/>
  <c r="CI31" i="258"/>
  <c r="CH31" i="258"/>
  <c r="CG31" i="258"/>
  <c r="CF31" i="258"/>
  <c r="CE31" i="258"/>
  <c r="CD31" i="258"/>
  <c r="CC31" i="258"/>
  <c r="CB31" i="258"/>
  <c r="CA31" i="258"/>
  <c r="BZ31" i="258"/>
  <c r="BY31" i="258"/>
  <c r="BX31" i="258"/>
  <c r="BW31" i="258"/>
  <c r="BV31" i="258"/>
  <c r="BU31" i="258"/>
  <c r="BT31" i="258"/>
  <c r="BS31" i="258"/>
  <c r="BR31" i="258"/>
  <c r="BQ31" i="258"/>
  <c r="BP31" i="258"/>
  <c r="BO31" i="258"/>
  <c r="BN31" i="258"/>
  <c r="BK31" i="258"/>
  <c r="BJ31" i="258"/>
  <c r="BI31" i="258"/>
  <c r="BH31" i="258"/>
  <c r="BG31" i="258"/>
  <c r="BF31" i="258"/>
  <c r="BE31" i="258"/>
  <c r="BD31" i="258"/>
  <c r="BC31" i="258"/>
  <c r="BB31" i="258"/>
  <c r="BA31" i="258"/>
  <c r="AZ31" i="258"/>
  <c r="AY31" i="258"/>
  <c r="AX31" i="258"/>
  <c r="AW31" i="258"/>
  <c r="AV31" i="258"/>
  <c r="AU31" i="258"/>
  <c r="AT31" i="258"/>
  <c r="AS31" i="258"/>
  <c r="AR31" i="258"/>
  <c r="AQ31" i="258"/>
  <c r="AP31" i="258"/>
  <c r="AO31" i="258"/>
  <c r="AN31" i="258"/>
  <c r="AM31" i="258"/>
  <c r="AL31" i="258"/>
  <c r="AK31" i="258"/>
  <c r="AJ31" i="258"/>
  <c r="AI31" i="258"/>
  <c r="AH31" i="258"/>
  <c r="AG31" i="258"/>
  <c r="AF31" i="258"/>
  <c r="AE31" i="258"/>
  <c r="AD31" i="258"/>
  <c r="AC31" i="258"/>
  <c r="AB31" i="258"/>
  <c r="AA31" i="258"/>
  <c r="Z31" i="258"/>
  <c r="Y31" i="258"/>
  <c r="X31" i="258"/>
  <c r="W31" i="258"/>
  <c r="V31" i="258"/>
  <c r="U31" i="258"/>
  <c r="T31" i="258"/>
  <c r="S31" i="258"/>
  <c r="R31" i="258"/>
  <c r="Q31" i="258"/>
  <c r="P31" i="258"/>
  <c r="O31" i="258"/>
  <c r="N31" i="258"/>
  <c r="M31" i="258"/>
  <c r="L31" i="258"/>
  <c r="K31" i="258"/>
  <c r="J31" i="258"/>
  <c r="I31" i="258"/>
  <c r="H31" i="258"/>
  <c r="G31" i="258"/>
  <c r="F31" i="258"/>
  <c r="E31" i="258"/>
  <c r="D31" i="258"/>
  <c r="DU30" i="258"/>
  <c r="DT30" i="258"/>
  <c r="DS30" i="258"/>
  <c r="DR30" i="258"/>
  <c r="DQ30" i="258"/>
  <c r="DP30" i="258"/>
  <c r="DO30" i="258"/>
  <c r="DN30" i="258"/>
  <c r="DM30" i="258"/>
  <c r="DL30" i="258"/>
  <c r="DK30" i="258"/>
  <c r="DJ30" i="258"/>
  <c r="DI30" i="258"/>
  <c r="DH30" i="258"/>
  <c r="DG30" i="258"/>
  <c r="DF30" i="258"/>
  <c r="DE30" i="258"/>
  <c r="DD30" i="258"/>
  <c r="DC30" i="258"/>
  <c r="DB30" i="258"/>
  <c r="DA30" i="258"/>
  <c r="CZ30" i="258"/>
  <c r="CY30" i="258"/>
  <c r="CX30" i="258"/>
  <c r="CW30" i="258"/>
  <c r="CV30" i="258"/>
  <c r="CU30" i="258"/>
  <c r="CT30" i="258"/>
  <c r="CS30" i="258"/>
  <c r="CR30" i="258"/>
  <c r="CQ30" i="258"/>
  <c r="CP30" i="258"/>
  <c r="CO30" i="258"/>
  <c r="CN30" i="258"/>
  <c r="CM30" i="258"/>
  <c r="CL30" i="258"/>
  <c r="CK30" i="258"/>
  <c r="CJ30" i="258"/>
  <c r="CI30" i="258"/>
  <c r="CH30" i="258"/>
  <c r="CG30" i="258"/>
  <c r="CF30" i="258"/>
  <c r="CE30" i="258"/>
  <c r="CD30" i="258"/>
  <c r="CC30" i="258"/>
  <c r="CB30" i="258"/>
  <c r="CA30" i="258"/>
  <c r="BZ30" i="258"/>
  <c r="BY30" i="258"/>
  <c r="BX30" i="258"/>
  <c r="BW30" i="258"/>
  <c r="BV30" i="258"/>
  <c r="BU30" i="258"/>
  <c r="BT30" i="258"/>
  <c r="BS30" i="258"/>
  <c r="BR30" i="258"/>
  <c r="BQ30" i="258"/>
  <c r="BP30" i="258"/>
  <c r="BO30" i="258"/>
  <c r="BN30" i="258"/>
  <c r="BK30" i="258"/>
  <c r="BJ30" i="258"/>
  <c r="BI30" i="258"/>
  <c r="BH30" i="258"/>
  <c r="BG30" i="258"/>
  <c r="BF30" i="258"/>
  <c r="BE30" i="258"/>
  <c r="BD30" i="258"/>
  <c r="BC30" i="258"/>
  <c r="BB30" i="258"/>
  <c r="BA30" i="258"/>
  <c r="AZ30" i="258"/>
  <c r="AY30" i="258"/>
  <c r="AX30" i="258"/>
  <c r="AW30" i="258"/>
  <c r="AV30" i="258"/>
  <c r="AU30" i="258"/>
  <c r="AT30" i="258"/>
  <c r="AS30" i="258"/>
  <c r="AR30" i="258"/>
  <c r="AQ30" i="258"/>
  <c r="AP30" i="258"/>
  <c r="AO30" i="258"/>
  <c r="AN30" i="258"/>
  <c r="AM30" i="258"/>
  <c r="AL30" i="258"/>
  <c r="AK30" i="258"/>
  <c r="AJ30" i="258"/>
  <c r="AI30" i="258"/>
  <c r="AH30" i="258"/>
  <c r="AG30" i="258"/>
  <c r="AF30" i="258"/>
  <c r="AE30" i="258"/>
  <c r="AD30" i="258"/>
  <c r="AC30" i="258"/>
  <c r="AB30" i="258"/>
  <c r="AA30" i="258"/>
  <c r="Z30" i="258"/>
  <c r="Y30" i="258"/>
  <c r="X30" i="258"/>
  <c r="W30" i="258"/>
  <c r="V30" i="258"/>
  <c r="U30" i="258"/>
  <c r="T30" i="258"/>
  <c r="S30" i="258"/>
  <c r="R30" i="258"/>
  <c r="Q30" i="258"/>
  <c r="P30" i="258"/>
  <c r="O30" i="258"/>
  <c r="N30" i="258"/>
  <c r="M30" i="258"/>
  <c r="L30" i="258"/>
  <c r="K30" i="258"/>
  <c r="J30" i="258"/>
  <c r="I30" i="258"/>
  <c r="H30" i="258"/>
  <c r="G30" i="258"/>
  <c r="F30" i="258"/>
  <c r="E30" i="258"/>
  <c r="D30" i="258"/>
  <c r="DU29" i="258"/>
  <c r="DT29" i="258"/>
  <c r="DS29" i="258"/>
  <c r="DR29" i="258"/>
  <c r="DQ29" i="258"/>
  <c r="DP29" i="258"/>
  <c r="DO29" i="258"/>
  <c r="DN29" i="258"/>
  <c r="DM29" i="258"/>
  <c r="DL29" i="258"/>
  <c r="DK29" i="258"/>
  <c r="DJ29" i="258"/>
  <c r="DI29" i="258"/>
  <c r="DH29" i="258"/>
  <c r="DG29" i="258"/>
  <c r="DF29" i="258"/>
  <c r="DE29" i="258"/>
  <c r="DD29" i="258"/>
  <c r="DC29" i="258"/>
  <c r="DB29" i="258"/>
  <c r="DA29" i="258"/>
  <c r="CZ29" i="258"/>
  <c r="CY29" i="258"/>
  <c r="CX29" i="258"/>
  <c r="CW29" i="258"/>
  <c r="CV29" i="258"/>
  <c r="CU29" i="258"/>
  <c r="CT29" i="258"/>
  <c r="CS29" i="258"/>
  <c r="CR29" i="258"/>
  <c r="CQ29" i="258"/>
  <c r="CP29" i="258"/>
  <c r="CO29" i="258"/>
  <c r="CN29" i="258"/>
  <c r="CM29" i="258"/>
  <c r="CL29" i="258"/>
  <c r="CK29" i="258"/>
  <c r="CJ29" i="258"/>
  <c r="CI29" i="258"/>
  <c r="CH29" i="258"/>
  <c r="CG29" i="258"/>
  <c r="CF29" i="258"/>
  <c r="CE29" i="258"/>
  <c r="CD29" i="258"/>
  <c r="CC29" i="258"/>
  <c r="CB29" i="258"/>
  <c r="CA29" i="258"/>
  <c r="BZ29" i="258"/>
  <c r="BY29" i="258"/>
  <c r="BX29" i="258"/>
  <c r="BW29" i="258"/>
  <c r="BV29" i="258"/>
  <c r="BU29" i="258"/>
  <c r="BT29" i="258"/>
  <c r="BS29" i="258"/>
  <c r="BR29" i="258"/>
  <c r="BQ29" i="258"/>
  <c r="BP29" i="258"/>
  <c r="BO29" i="258"/>
  <c r="BN29" i="258"/>
  <c r="BK29" i="258"/>
  <c r="BJ29" i="258"/>
  <c r="BI29" i="258"/>
  <c r="BH29" i="258"/>
  <c r="BG29" i="258"/>
  <c r="BF29" i="258"/>
  <c r="BE29" i="258"/>
  <c r="BD29" i="258"/>
  <c r="BC29" i="258"/>
  <c r="BB29" i="258"/>
  <c r="BA29" i="258"/>
  <c r="AZ29" i="258"/>
  <c r="AY29" i="258"/>
  <c r="AX29" i="258"/>
  <c r="AW29" i="258"/>
  <c r="AV29" i="258"/>
  <c r="AU29" i="258"/>
  <c r="AT29" i="258"/>
  <c r="AS29" i="258"/>
  <c r="AR29" i="258"/>
  <c r="AQ29" i="258"/>
  <c r="AP29" i="258"/>
  <c r="AO29" i="258"/>
  <c r="AN29" i="258"/>
  <c r="AM29" i="258"/>
  <c r="AL29" i="258"/>
  <c r="AK29" i="258"/>
  <c r="AJ29" i="258"/>
  <c r="AI29" i="258"/>
  <c r="AH29" i="258"/>
  <c r="AG29" i="258"/>
  <c r="AF29" i="258"/>
  <c r="AE29" i="258"/>
  <c r="AD29" i="258"/>
  <c r="AC29" i="258"/>
  <c r="AB29" i="258"/>
  <c r="AA29" i="258"/>
  <c r="Z29" i="258"/>
  <c r="Y29" i="258"/>
  <c r="X29" i="258"/>
  <c r="W29" i="258"/>
  <c r="V29" i="258"/>
  <c r="U29" i="258"/>
  <c r="T29" i="258"/>
  <c r="S29" i="258"/>
  <c r="R29" i="258"/>
  <c r="Q29" i="258"/>
  <c r="P29" i="258"/>
  <c r="O29" i="258"/>
  <c r="N29" i="258"/>
  <c r="M29" i="258"/>
  <c r="L29" i="258"/>
  <c r="K29" i="258"/>
  <c r="J29" i="258"/>
  <c r="I29" i="258"/>
  <c r="H29" i="258"/>
  <c r="G29" i="258"/>
  <c r="F29" i="258"/>
  <c r="E29" i="258"/>
  <c r="D29" i="258"/>
  <c r="DU28" i="258"/>
  <c r="DT28" i="258"/>
  <c r="DS28" i="258"/>
  <c r="DR28" i="258"/>
  <c r="DQ28" i="258"/>
  <c r="DP28" i="258"/>
  <c r="DO28" i="258"/>
  <c r="DN28" i="258"/>
  <c r="DM28" i="258"/>
  <c r="DL28" i="258"/>
  <c r="DK28" i="258"/>
  <c r="DJ28" i="258"/>
  <c r="DI28" i="258"/>
  <c r="DH28" i="258"/>
  <c r="DG28" i="258"/>
  <c r="DF28" i="258"/>
  <c r="DE28" i="258"/>
  <c r="DD28" i="258"/>
  <c r="DC28" i="258"/>
  <c r="DB28" i="258"/>
  <c r="DA28" i="258"/>
  <c r="CZ28" i="258"/>
  <c r="CY28" i="258"/>
  <c r="CX28" i="258"/>
  <c r="CW28" i="258"/>
  <c r="CV28" i="258"/>
  <c r="CU28" i="258"/>
  <c r="CT28" i="258"/>
  <c r="CS28" i="258"/>
  <c r="CR28" i="258"/>
  <c r="CQ28" i="258"/>
  <c r="CP28" i="258"/>
  <c r="CO28" i="258"/>
  <c r="CN28" i="258"/>
  <c r="CM28" i="258"/>
  <c r="CL28" i="258"/>
  <c r="CK28" i="258"/>
  <c r="CJ28" i="258"/>
  <c r="CI28" i="258"/>
  <c r="CH28" i="258"/>
  <c r="CG28" i="258"/>
  <c r="CF28" i="258"/>
  <c r="CE28" i="258"/>
  <c r="CD28" i="258"/>
  <c r="CC28" i="258"/>
  <c r="CB28" i="258"/>
  <c r="CA28" i="258"/>
  <c r="BZ28" i="258"/>
  <c r="BY28" i="258"/>
  <c r="BX28" i="258"/>
  <c r="BW28" i="258"/>
  <c r="BV28" i="258"/>
  <c r="BU28" i="258"/>
  <c r="BT28" i="258"/>
  <c r="BS28" i="258"/>
  <c r="BR28" i="258"/>
  <c r="BQ28" i="258"/>
  <c r="BP28" i="258"/>
  <c r="BO28" i="258"/>
  <c r="BN28" i="258"/>
  <c r="BK28" i="258"/>
  <c r="BJ28" i="258"/>
  <c r="BI28" i="258"/>
  <c r="BH28" i="258"/>
  <c r="BG28" i="258"/>
  <c r="BF28" i="258"/>
  <c r="BE28" i="258"/>
  <c r="BD28" i="258"/>
  <c r="BC28" i="258"/>
  <c r="BB28" i="258"/>
  <c r="BA28" i="258"/>
  <c r="AZ28" i="258"/>
  <c r="AY28" i="258"/>
  <c r="AX28" i="258"/>
  <c r="AW28" i="258"/>
  <c r="AV28" i="258"/>
  <c r="AU28" i="258"/>
  <c r="AT28" i="258"/>
  <c r="AS28" i="258"/>
  <c r="AR28" i="258"/>
  <c r="AQ28" i="258"/>
  <c r="AP28" i="258"/>
  <c r="AO28" i="258"/>
  <c r="AN28" i="258"/>
  <c r="AM28" i="258"/>
  <c r="AL28" i="258"/>
  <c r="AK28" i="258"/>
  <c r="AJ28" i="258"/>
  <c r="AI28" i="258"/>
  <c r="AH28" i="258"/>
  <c r="AG28" i="258"/>
  <c r="AF28" i="258"/>
  <c r="AE28" i="258"/>
  <c r="AD28" i="258"/>
  <c r="AC28" i="258"/>
  <c r="AB28" i="258"/>
  <c r="AA28" i="258"/>
  <c r="Z28" i="258"/>
  <c r="Y28" i="258"/>
  <c r="X28" i="258"/>
  <c r="W28" i="258"/>
  <c r="V28" i="258"/>
  <c r="U28" i="258"/>
  <c r="T28" i="258"/>
  <c r="S28" i="258"/>
  <c r="R28" i="258"/>
  <c r="Q28" i="258"/>
  <c r="P28" i="258"/>
  <c r="O28" i="258"/>
  <c r="N28" i="258"/>
  <c r="M28" i="258"/>
  <c r="L28" i="258"/>
  <c r="K28" i="258"/>
  <c r="J28" i="258"/>
  <c r="I28" i="258"/>
  <c r="H28" i="258"/>
  <c r="G28" i="258"/>
  <c r="F28" i="258"/>
  <c r="E28" i="258"/>
  <c r="D28" i="258"/>
  <c r="DU27" i="258"/>
  <c r="DT27" i="258"/>
  <c r="DS27" i="258"/>
  <c r="DR27" i="258"/>
  <c r="DQ27" i="258"/>
  <c r="DP27" i="258"/>
  <c r="DO27" i="258"/>
  <c r="DN27" i="258"/>
  <c r="DM27" i="258"/>
  <c r="DL27" i="258"/>
  <c r="DK27" i="258"/>
  <c r="DJ27" i="258"/>
  <c r="DI27" i="258"/>
  <c r="DH27" i="258"/>
  <c r="DG27" i="258"/>
  <c r="DF27" i="258"/>
  <c r="DE27" i="258"/>
  <c r="DD27" i="258"/>
  <c r="DC27" i="258"/>
  <c r="DB27" i="258"/>
  <c r="DA27" i="258"/>
  <c r="CZ27" i="258"/>
  <c r="CY27" i="258"/>
  <c r="CX27" i="258"/>
  <c r="CW27" i="258"/>
  <c r="CV27" i="258"/>
  <c r="CU27" i="258"/>
  <c r="CT27" i="258"/>
  <c r="CS27" i="258"/>
  <c r="CR27" i="258"/>
  <c r="CQ27" i="258"/>
  <c r="CP27" i="258"/>
  <c r="CO27" i="258"/>
  <c r="CN27" i="258"/>
  <c r="CM27" i="258"/>
  <c r="CL27" i="258"/>
  <c r="CK27" i="258"/>
  <c r="CJ27" i="258"/>
  <c r="CI27" i="258"/>
  <c r="CH27" i="258"/>
  <c r="CG27" i="258"/>
  <c r="CF27" i="258"/>
  <c r="CE27" i="258"/>
  <c r="CD27" i="258"/>
  <c r="CC27" i="258"/>
  <c r="CB27" i="258"/>
  <c r="CA27" i="258"/>
  <c r="BZ27" i="258"/>
  <c r="BY27" i="258"/>
  <c r="BX27" i="258"/>
  <c r="BW27" i="258"/>
  <c r="BV27" i="258"/>
  <c r="BU27" i="258"/>
  <c r="BT27" i="258"/>
  <c r="BS27" i="258"/>
  <c r="BR27" i="258"/>
  <c r="BQ27" i="258"/>
  <c r="BP27" i="258"/>
  <c r="BO27" i="258"/>
  <c r="BN27" i="258"/>
  <c r="BK27" i="258"/>
  <c r="BJ27" i="258"/>
  <c r="BI27" i="258"/>
  <c r="BH27" i="258"/>
  <c r="BG27" i="258"/>
  <c r="BF27" i="258"/>
  <c r="BE27" i="258"/>
  <c r="BD27" i="258"/>
  <c r="BC27" i="258"/>
  <c r="BB27" i="258"/>
  <c r="BA27" i="258"/>
  <c r="AZ27" i="258"/>
  <c r="AY27" i="258"/>
  <c r="AX27" i="258"/>
  <c r="AW27" i="258"/>
  <c r="AV27" i="258"/>
  <c r="AU27" i="258"/>
  <c r="AT27" i="258"/>
  <c r="AS27" i="258"/>
  <c r="AR27" i="258"/>
  <c r="AQ27" i="258"/>
  <c r="AP27" i="258"/>
  <c r="AO27" i="258"/>
  <c r="AN27" i="258"/>
  <c r="AM27" i="258"/>
  <c r="AL27" i="258"/>
  <c r="AK27" i="258"/>
  <c r="AJ27" i="258"/>
  <c r="AI27" i="258"/>
  <c r="AH27" i="258"/>
  <c r="AG27" i="258"/>
  <c r="AF27" i="258"/>
  <c r="AE27" i="258"/>
  <c r="AD27" i="258"/>
  <c r="AC27" i="258"/>
  <c r="AB27" i="258"/>
  <c r="AA27" i="258"/>
  <c r="Z27" i="258"/>
  <c r="Y27" i="258"/>
  <c r="X27" i="258"/>
  <c r="W27" i="258"/>
  <c r="V27" i="258"/>
  <c r="U27" i="258"/>
  <c r="T27" i="258"/>
  <c r="S27" i="258"/>
  <c r="R27" i="258"/>
  <c r="Q27" i="258"/>
  <c r="P27" i="258"/>
  <c r="O27" i="258"/>
  <c r="N27" i="258"/>
  <c r="M27" i="258"/>
  <c r="L27" i="258"/>
  <c r="K27" i="258"/>
  <c r="J27" i="258"/>
  <c r="I27" i="258"/>
  <c r="H27" i="258"/>
  <c r="G27" i="258"/>
  <c r="F27" i="258"/>
  <c r="E27" i="258"/>
  <c r="D27" i="258"/>
  <c r="DU26" i="258"/>
  <c r="DT26" i="258"/>
  <c r="DS26" i="258"/>
  <c r="DR26" i="258"/>
  <c r="DQ26" i="258"/>
  <c r="DP26" i="258"/>
  <c r="DO26" i="258"/>
  <c r="DN26" i="258"/>
  <c r="DM26" i="258"/>
  <c r="DL26" i="258"/>
  <c r="DK26" i="258"/>
  <c r="DJ26" i="258"/>
  <c r="DI26" i="258"/>
  <c r="DH26" i="258"/>
  <c r="DG26" i="258"/>
  <c r="DF26" i="258"/>
  <c r="DE26" i="258"/>
  <c r="DD26" i="258"/>
  <c r="DC26" i="258"/>
  <c r="DB26" i="258"/>
  <c r="DA26" i="258"/>
  <c r="CZ26" i="258"/>
  <c r="CY26" i="258"/>
  <c r="CX26" i="258"/>
  <c r="CW26" i="258"/>
  <c r="CV26" i="258"/>
  <c r="CU26" i="258"/>
  <c r="CT26" i="258"/>
  <c r="CS26" i="258"/>
  <c r="CR26" i="258"/>
  <c r="CQ26" i="258"/>
  <c r="CP26" i="258"/>
  <c r="CO26" i="258"/>
  <c r="CN26" i="258"/>
  <c r="CM26" i="258"/>
  <c r="CL26" i="258"/>
  <c r="CK26" i="258"/>
  <c r="CJ26" i="258"/>
  <c r="CI26" i="258"/>
  <c r="CH26" i="258"/>
  <c r="CG26" i="258"/>
  <c r="CF26" i="258"/>
  <c r="CE26" i="258"/>
  <c r="CD26" i="258"/>
  <c r="CC26" i="258"/>
  <c r="CB26" i="258"/>
  <c r="CA26" i="258"/>
  <c r="BZ26" i="258"/>
  <c r="BY26" i="258"/>
  <c r="BX26" i="258"/>
  <c r="BW26" i="258"/>
  <c r="BV26" i="258"/>
  <c r="BU26" i="258"/>
  <c r="BT26" i="258"/>
  <c r="BS26" i="258"/>
  <c r="BR26" i="258"/>
  <c r="BQ26" i="258"/>
  <c r="BP26" i="258"/>
  <c r="BO26" i="258"/>
  <c r="BN26" i="258"/>
  <c r="BK26" i="258"/>
  <c r="BJ26" i="258"/>
  <c r="BI26" i="258"/>
  <c r="BH26" i="258"/>
  <c r="BG26" i="258"/>
  <c r="BF26" i="258"/>
  <c r="BE26" i="258"/>
  <c r="BD26" i="258"/>
  <c r="BC26" i="258"/>
  <c r="BB26" i="258"/>
  <c r="BA26" i="258"/>
  <c r="AZ26" i="258"/>
  <c r="AY26" i="258"/>
  <c r="AX26" i="258"/>
  <c r="AW26" i="258"/>
  <c r="AV26" i="258"/>
  <c r="AU26" i="258"/>
  <c r="AT26" i="258"/>
  <c r="AS26" i="258"/>
  <c r="AR26" i="258"/>
  <c r="AQ26" i="258"/>
  <c r="AP26" i="258"/>
  <c r="AO26" i="258"/>
  <c r="AN26" i="258"/>
  <c r="AM26" i="258"/>
  <c r="AL26" i="258"/>
  <c r="AK26" i="258"/>
  <c r="AJ26" i="258"/>
  <c r="AI26" i="258"/>
  <c r="AH26" i="258"/>
  <c r="AG26" i="258"/>
  <c r="AF26" i="258"/>
  <c r="AE26" i="258"/>
  <c r="AD26" i="258"/>
  <c r="AC26" i="258"/>
  <c r="AB26" i="258"/>
  <c r="AA26" i="258"/>
  <c r="Z26" i="258"/>
  <c r="Y26" i="258"/>
  <c r="X26" i="258"/>
  <c r="W26" i="258"/>
  <c r="V26" i="258"/>
  <c r="U26" i="258"/>
  <c r="T26" i="258"/>
  <c r="S26" i="258"/>
  <c r="R26" i="258"/>
  <c r="Q26" i="258"/>
  <c r="P26" i="258"/>
  <c r="O26" i="258"/>
  <c r="N26" i="258"/>
  <c r="M26" i="258"/>
  <c r="L26" i="258"/>
  <c r="K26" i="258"/>
  <c r="J26" i="258"/>
  <c r="I26" i="258"/>
  <c r="H26" i="258"/>
  <c r="G26" i="258"/>
  <c r="F26" i="258"/>
  <c r="E26" i="258"/>
  <c r="D26" i="258"/>
  <c r="DU25" i="258"/>
  <c r="DT25" i="258"/>
  <c r="DS25" i="258"/>
  <c r="DR25" i="258"/>
  <c r="DQ25" i="258"/>
  <c r="DP25" i="258"/>
  <c r="DO25" i="258"/>
  <c r="DN25" i="258"/>
  <c r="DM25" i="258"/>
  <c r="DL25" i="258"/>
  <c r="DK25" i="258"/>
  <c r="DJ25" i="258"/>
  <c r="DI25" i="258"/>
  <c r="DH25" i="258"/>
  <c r="DG25" i="258"/>
  <c r="DF25" i="258"/>
  <c r="DE25" i="258"/>
  <c r="DD25" i="258"/>
  <c r="DC25" i="258"/>
  <c r="DB25" i="258"/>
  <c r="DA25" i="258"/>
  <c r="CZ25" i="258"/>
  <c r="CY25" i="258"/>
  <c r="CX25" i="258"/>
  <c r="CW25" i="258"/>
  <c r="CV25" i="258"/>
  <c r="CU25" i="258"/>
  <c r="CT25" i="258"/>
  <c r="CS25" i="258"/>
  <c r="CR25" i="258"/>
  <c r="CQ25" i="258"/>
  <c r="CP25" i="258"/>
  <c r="CO25" i="258"/>
  <c r="CN25" i="258"/>
  <c r="CM25" i="258"/>
  <c r="CL25" i="258"/>
  <c r="CK25" i="258"/>
  <c r="CJ25" i="258"/>
  <c r="CI25" i="258"/>
  <c r="CH25" i="258"/>
  <c r="CG25" i="258"/>
  <c r="CF25" i="258"/>
  <c r="CE25" i="258"/>
  <c r="CD25" i="258"/>
  <c r="CC25" i="258"/>
  <c r="CB25" i="258"/>
  <c r="CA25" i="258"/>
  <c r="BZ25" i="258"/>
  <c r="BY25" i="258"/>
  <c r="BX25" i="258"/>
  <c r="BW25" i="258"/>
  <c r="BV25" i="258"/>
  <c r="BU25" i="258"/>
  <c r="BT25" i="258"/>
  <c r="BS25" i="258"/>
  <c r="BR25" i="258"/>
  <c r="BQ25" i="258"/>
  <c r="BP25" i="258"/>
  <c r="BO25" i="258"/>
  <c r="BN25" i="258"/>
  <c r="BK25" i="258"/>
  <c r="BJ25" i="258"/>
  <c r="BI25" i="258"/>
  <c r="BH25" i="258"/>
  <c r="BG25" i="258"/>
  <c r="BF25" i="258"/>
  <c r="BE25" i="258"/>
  <c r="BD25" i="258"/>
  <c r="BC25" i="258"/>
  <c r="BB25" i="258"/>
  <c r="BA25" i="258"/>
  <c r="AZ25" i="258"/>
  <c r="AY25" i="258"/>
  <c r="AX25" i="258"/>
  <c r="AW25" i="258"/>
  <c r="AV25" i="258"/>
  <c r="AU25" i="258"/>
  <c r="AT25" i="258"/>
  <c r="AS25" i="258"/>
  <c r="AR25" i="258"/>
  <c r="AQ25" i="258"/>
  <c r="AP25" i="258"/>
  <c r="AO25" i="258"/>
  <c r="AN25" i="258"/>
  <c r="AM25" i="258"/>
  <c r="AL25" i="258"/>
  <c r="AK25" i="258"/>
  <c r="AJ25" i="258"/>
  <c r="AI25" i="258"/>
  <c r="AH25" i="258"/>
  <c r="AG25" i="258"/>
  <c r="AF25" i="258"/>
  <c r="AE25" i="258"/>
  <c r="AD25" i="258"/>
  <c r="AC25" i="258"/>
  <c r="AB25" i="258"/>
  <c r="AA25" i="258"/>
  <c r="Z25" i="258"/>
  <c r="Y25" i="258"/>
  <c r="X25" i="258"/>
  <c r="W25" i="258"/>
  <c r="V25" i="258"/>
  <c r="U25" i="258"/>
  <c r="T25" i="258"/>
  <c r="S25" i="258"/>
  <c r="R25" i="258"/>
  <c r="Q25" i="258"/>
  <c r="P25" i="258"/>
  <c r="O25" i="258"/>
  <c r="N25" i="258"/>
  <c r="M25" i="258"/>
  <c r="L25" i="258"/>
  <c r="K25" i="258"/>
  <c r="J25" i="258"/>
  <c r="I25" i="258"/>
  <c r="H25" i="258"/>
  <c r="G25" i="258"/>
  <c r="F25" i="258"/>
  <c r="E25" i="258"/>
  <c r="D25" i="258"/>
  <c r="DU24" i="258"/>
  <c r="DT24" i="258"/>
  <c r="DS24" i="258"/>
  <c r="DR24" i="258"/>
  <c r="DQ24" i="258"/>
  <c r="DP24" i="258"/>
  <c r="DO24" i="258"/>
  <c r="DN24" i="258"/>
  <c r="DM24" i="258"/>
  <c r="DL24" i="258"/>
  <c r="DK24" i="258"/>
  <c r="DJ24" i="258"/>
  <c r="DI24" i="258"/>
  <c r="DH24" i="258"/>
  <c r="DG24" i="258"/>
  <c r="DF24" i="258"/>
  <c r="DE24" i="258"/>
  <c r="DD24" i="258"/>
  <c r="DC24" i="258"/>
  <c r="DB24" i="258"/>
  <c r="DA24" i="258"/>
  <c r="CZ24" i="258"/>
  <c r="CY24" i="258"/>
  <c r="CX24" i="258"/>
  <c r="CW24" i="258"/>
  <c r="CV24" i="258"/>
  <c r="CU24" i="258"/>
  <c r="CT24" i="258"/>
  <c r="CS24" i="258"/>
  <c r="CR24" i="258"/>
  <c r="CQ24" i="258"/>
  <c r="CP24" i="258"/>
  <c r="CO24" i="258"/>
  <c r="CN24" i="258"/>
  <c r="CM24" i="258"/>
  <c r="CL24" i="258"/>
  <c r="CK24" i="258"/>
  <c r="CJ24" i="258"/>
  <c r="CI24" i="258"/>
  <c r="CH24" i="258"/>
  <c r="CG24" i="258"/>
  <c r="CF24" i="258"/>
  <c r="CE24" i="258"/>
  <c r="CD24" i="258"/>
  <c r="CC24" i="258"/>
  <c r="CB24" i="258"/>
  <c r="CA24" i="258"/>
  <c r="BZ24" i="258"/>
  <c r="BY24" i="258"/>
  <c r="BX24" i="258"/>
  <c r="BW24" i="258"/>
  <c r="BV24" i="258"/>
  <c r="BU24" i="258"/>
  <c r="BT24" i="258"/>
  <c r="BS24" i="258"/>
  <c r="BR24" i="258"/>
  <c r="BQ24" i="258"/>
  <c r="BP24" i="258"/>
  <c r="BO24" i="258"/>
  <c r="BN24" i="258"/>
  <c r="BK24" i="258"/>
  <c r="BJ24" i="258"/>
  <c r="BI24" i="258"/>
  <c r="BH24" i="258"/>
  <c r="BG24" i="258"/>
  <c r="BF24" i="258"/>
  <c r="BE24" i="258"/>
  <c r="BD24" i="258"/>
  <c r="BC24" i="258"/>
  <c r="BB24" i="258"/>
  <c r="BA24" i="258"/>
  <c r="AZ24" i="258"/>
  <c r="AY24" i="258"/>
  <c r="AX24" i="258"/>
  <c r="AW24" i="258"/>
  <c r="AV24" i="258"/>
  <c r="AU24" i="258"/>
  <c r="AT24" i="258"/>
  <c r="AS24" i="258"/>
  <c r="AR24" i="258"/>
  <c r="AQ24" i="258"/>
  <c r="AP24" i="258"/>
  <c r="AO24" i="258"/>
  <c r="AN24" i="258"/>
  <c r="AM24" i="258"/>
  <c r="AL24" i="258"/>
  <c r="AK24" i="258"/>
  <c r="AJ24" i="258"/>
  <c r="AI24" i="258"/>
  <c r="AH24" i="258"/>
  <c r="AG24" i="258"/>
  <c r="AF24" i="258"/>
  <c r="AE24" i="258"/>
  <c r="AD24" i="258"/>
  <c r="AC24" i="258"/>
  <c r="AB24" i="258"/>
  <c r="AA24" i="258"/>
  <c r="Z24" i="258"/>
  <c r="Y24" i="258"/>
  <c r="X24" i="258"/>
  <c r="W24" i="258"/>
  <c r="V24" i="258"/>
  <c r="U24" i="258"/>
  <c r="T24" i="258"/>
  <c r="S24" i="258"/>
  <c r="R24" i="258"/>
  <c r="Q24" i="258"/>
  <c r="P24" i="258"/>
  <c r="O24" i="258"/>
  <c r="N24" i="258"/>
  <c r="M24" i="258"/>
  <c r="L24" i="258"/>
  <c r="K24" i="258"/>
  <c r="J24" i="258"/>
  <c r="I24" i="258"/>
  <c r="H24" i="258"/>
  <c r="G24" i="258"/>
  <c r="F24" i="258"/>
  <c r="E24" i="258"/>
  <c r="D24" i="258"/>
  <c r="DU23" i="258"/>
  <c r="DT23" i="258"/>
  <c r="DS23" i="258"/>
  <c r="DR23" i="258"/>
  <c r="DQ23" i="258"/>
  <c r="DP23" i="258"/>
  <c r="DO23" i="258"/>
  <c r="DN23" i="258"/>
  <c r="DM23" i="258"/>
  <c r="DL23" i="258"/>
  <c r="DK23" i="258"/>
  <c r="DJ23" i="258"/>
  <c r="DI23" i="258"/>
  <c r="DH23" i="258"/>
  <c r="DG23" i="258"/>
  <c r="DF23" i="258"/>
  <c r="DE23" i="258"/>
  <c r="DD23" i="258"/>
  <c r="DC23" i="258"/>
  <c r="DB23" i="258"/>
  <c r="DA23" i="258"/>
  <c r="CZ23" i="258"/>
  <c r="CY23" i="258"/>
  <c r="CX23" i="258"/>
  <c r="CW23" i="258"/>
  <c r="CV23" i="258"/>
  <c r="CU23" i="258"/>
  <c r="CT23" i="258"/>
  <c r="CS23" i="258"/>
  <c r="CR23" i="258"/>
  <c r="CQ23" i="258"/>
  <c r="CP23" i="258"/>
  <c r="CO23" i="258"/>
  <c r="CN23" i="258"/>
  <c r="CM23" i="258"/>
  <c r="CL23" i="258"/>
  <c r="CK23" i="258"/>
  <c r="CJ23" i="258"/>
  <c r="CI23" i="258"/>
  <c r="CH23" i="258"/>
  <c r="CG23" i="258"/>
  <c r="CF23" i="258"/>
  <c r="CE23" i="258"/>
  <c r="CD23" i="258"/>
  <c r="CC23" i="258"/>
  <c r="CB23" i="258"/>
  <c r="CA23" i="258"/>
  <c r="BZ23" i="258"/>
  <c r="BY23" i="258"/>
  <c r="BX23" i="258"/>
  <c r="BW23" i="258"/>
  <c r="BV23" i="258"/>
  <c r="BU23" i="258"/>
  <c r="BT23" i="258"/>
  <c r="BS23" i="258"/>
  <c r="BR23" i="258"/>
  <c r="BQ23" i="258"/>
  <c r="BP23" i="258"/>
  <c r="BO23" i="258"/>
  <c r="BN23" i="258"/>
  <c r="BK23" i="258"/>
  <c r="BJ23" i="258"/>
  <c r="BI23" i="258"/>
  <c r="BH23" i="258"/>
  <c r="BG23" i="258"/>
  <c r="BF23" i="258"/>
  <c r="BE23" i="258"/>
  <c r="BD23" i="258"/>
  <c r="BC23" i="258"/>
  <c r="BB23" i="258"/>
  <c r="BA23" i="258"/>
  <c r="AZ23" i="258"/>
  <c r="AY23" i="258"/>
  <c r="AX23" i="258"/>
  <c r="AW23" i="258"/>
  <c r="AV23" i="258"/>
  <c r="AU23" i="258"/>
  <c r="AT23" i="258"/>
  <c r="AS23" i="258"/>
  <c r="AR23" i="258"/>
  <c r="AQ23" i="258"/>
  <c r="AP23" i="258"/>
  <c r="AO23" i="258"/>
  <c r="AN23" i="258"/>
  <c r="AM23" i="258"/>
  <c r="AL23" i="258"/>
  <c r="AK23" i="258"/>
  <c r="AJ23" i="258"/>
  <c r="AI23" i="258"/>
  <c r="AH23" i="258"/>
  <c r="AG23" i="258"/>
  <c r="AF23" i="258"/>
  <c r="AE23" i="258"/>
  <c r="AD23" i="258"/>
  <c r="AC23" i="258"/>
  <c r="AB23" i="258"/>
  <c r="AA23" i="258"/>
  <c r="Z23" i="258"/>
  <c r="Y23" i="258"/>
  <c r="X23" i="258"/>
  <c r="W23" i="258"/>
  <c r="V23" i="258"/>
  <c r="U23" i="258"/>
  <c r="T23" i="258"/>
  <c r="S23" i="258"/>
  <c r="R23" i="258"/>
  <c r="Q23" i="258"/>
  <c r="P23" i="258"/>
  <c r="O23" i="258"/>
  <c r="N23" i="258"/>
  <c r="M23" i="258"/>
  <c r="L23" i="258"/>
  <c r="K23" i="258"/>
  <c r="J23" i="258"/>
  <c r="I23" i="258"/>
  <c r="H23" i="258"/>
  <c r="G23" i="258"/>
  <c r="F23" i="258"/>
  <c r="E23" i="258"/>
  <c r="D23" i="258"/>
  <c r="DU22" i="258"/>
  <c r="DT22" i="258"/>
  <c r="DS22" i="258"/>
  <c r="DR22" i="258"/>
  <c r="DQ22" i="258"/>
  <c r="DP22" i="258"/>
  <c r="DO22" i="258"/>
  <c r="DN22" i="258"/>
  <c r="DM22" i="258"/>
  <c r="DL22" i="258"/>
  <c r="DK22" i="258"/>
  <c r="DJ22" i="258"/>
  <c r="DI22" i="258"/>
  <c r="DH22" i="258"/>
  <c r="DG22" i="258"/>
  <c r="DF22" i="258"/>
  <c r="DE22" i="258"/>
  <c r="DD22" i="258"/>
  <c r="DC22" i="258"/>
  <c r="DB22" i="258"/>
  <c r="DA22" i="258"/>
  <c r="CZ22" i="258"/>
  <c r="CY22" i="258"/>
  <c r="CX22" i="258"/>
  <c r="CW22" i="258"/>
  <c r="CV22" i="258"/>
  <c r="CU22" i="258"/>
  <c r="CT22" i="258"/>
  <c r="CS22" i="258"/>
  <c r="CR22" i="258"/>
  <c r="CQ22" i="258"/>
  <c r="CP22" i="258"/>
  <c r="CO22" i="258"/>
  <c r="CN22" i="258"/>
  <c r="CM22" i="258"/>
  <c r="CL22" i="258"/>
  <c r="CK22" i="258"/>
  <c r="CJ22" i="258"/>
  <c r="CI22" i="258"/>
  <c r="CH22" i="258"/>
  <c r="CG22" i="258"/>
  <c r="CF22" i="258"/>
  <c r="CE22" i="258"/>
  <c r="CD22" i="258"/>
  <c r="CC22" i="258"/>
  <c r="CB22" i="258"/>
  <c r="CA22" i="258"/>
  <c r="BZ22" i="258"/>
  <c r="BY22" i="258"/>
  <c r="BX22" i="258"/>
  <c r="BW22" i="258"/>
  <c r="BV22" i="258"/>
  <c r="BU22" i="258"/>
  <c r="BT22" i="258"/>
  <c r="BS22" i="258"/>
  <c r="BR22" i="258"/>
  <c r="BQ22" i="258"/>
  <c r="BP22" i="258"/>
  <c r="BO22" i="258"/>
  <c r="BN22" i="258"/>
  <c r="BK22" i="258"/>
  <c r="BJ22" i="258"/>
  <c r="BI22" i="258"/>
  <c r="BH22" i="258"/>
  <c r="BG22" i="258"/>
  <c r="BF22" i="258"/>
  <c r="BE22" i="258"/>
  <c r="BD22" i="258"/>
  <c r="BC22" i="258"/>
  <c r="BB22" i="258"/>
  <c r="BA22" i="258"/>
  <c r="AZ22" i="258"/>
  <c r="AY22" i="258"/>
  <c r="AX22" i="258"/>
  <c r="AW22" i="258"/>
  <c r="AV22" i="258"/>
  <c r="AU22" i="258"/>
  <c r="AT22" i="258"/>
  <c r="AS22" i="258"/>
  <c r="AR22" i="258"/>
  <c r="AQ22" i="258"/>
  <c r="AP22" i="258"/>
  <c r="AO22" i="258"/>
  <c r="AN22" i="258"/>
  <c r="AM22" i="258"/>
  <c r="AL22" i="258"/>
  <c r="AK22" i="258"/>
  <c r="AJ22" i="258"/>
  <c r="AI22" i="258"/>
  <c r="AH22" i="258"/>
  <c r="AG22" i="258"/>
  <c r="AF22" i="258"/>
  <c r="AE22" i="258"/>
  <c r="AD22" i="258"/>
  <c r="AC22" i="258"/>
  <c r="AB22" i="258"/>
  <c r="AA22" i="258"/>
  <c r="Z22" i="258"/>
  <c r="Y22" i="258"/>
  <c r="X22" i="258"/>
  <c r="W22" i="258"/>
  <c r="V22" i="258"/>
  <c r="U22" i="258"/>
  <c r="T22" i="258"/>
  <c r="S22" i="258"/>
  <c r="R22" i="258"/>
  <c r="Q22" i="258"/>
  <c r="P22" i="258"/>
  <c r="O22" i="258"/>
  <c r="N22" i="258"/>
  <c r="M22" i="258"/>
  <c r="L22" i="258"/>
  <c r="K22" i="258"/>
  <c r="J22" i="258"/>
  <c r="I22" i="258"/>
  <c r="H22" i="258"/>
  <c r="G22" i="258"/>
  <c r="F22" i="258"/>
  <c r="E22" i="258"/>
  <c r="D22" i="258"/>
  <c r="DU21" i="258"/>
  <c r="DT21" i="258"/>
  <c r="DS21" i="258"/>
  <c r="DR21" i="258"/>
  <c r="DQ21" i="258"/>
  <c r="DP21" i="258"/>
  <c r="DO21" i="258"/>
  <c r="DN21" i="258"/>
  <c r="DM21" i="258"/>
  <c r="DL21" i="258"/>
  <c r="DK21" i="258"/>
  <c r="DJ21" i="258"/>
  <c r="DI21" i="258"/>
  <c r="DH21" i="258"/>
  <c r="DG21" i="258"/>
  <c r="DF21" i="258"/>
  <c r="DE21" i="258"/>
  <c r="DD21" i="258"/>
  <c r="DC21" i="258"/>
  <c r="DB21" i="258"/>
  <c r="DA21" i="258"/>
  <c r="CZ21" i="258"/>
  <c r="CY21" i="258"/>
  <c r="CX21" i="258"/>
  <c r="CW21" i="258"/>
  <c r="CV21" i="258"/>
  <c r="CU21" i="258"/>
  <c r="CT21" i="258"/>
  <c r="CS21" i="258"/>
  <c r="CR21" i="258"/>
  <c r="CQ21" i="258"/>
  <c r="CP21" i="258"/>
  <c r="CO21" i="258"/>
  <c r="CN21" i="258"/>
  <c r="CM21" i="258"/>
  <c r="CL21" i="258"/>
  <c r="CK21" i="258"/>
  <c r="CJ21" i="258"/>
  <c r="CI21" i="258"/>
  <c r="CH21" i="258"/>
  <c r="CG21" i="258"/>
  <c r="CF21" i="258"/>
  <c r="CE21" i="258"/>
  <c r="CD21" i="258"/>
  <c r="CC21" i="258"/>
  <c r="CB21" i="258"/>
  <c r="CA21" i="258"/>
  <c r="BZ21" i="258"/>
  <c r="BY21" i="258"/>
  <c r="BX21" i="258"/>
  <c r="BW21" i="258"/>
  <c r="BV21" i="258"/>
  <c r="BU21" i="258"/>
  <c r="BT21" i="258"/>
  <c r="BS21" i="258"/>
  <c r="BR21" i="258"/>
  <c r="BQ21" i="258"/>
  <c r="BP21" i="258"/>
  <c r="BO21" i="258"/>
  <c r="BN21" i="258"/>
  <c r="BK21" i="258"/>
  <c r="BJ21" i="258"/>
  <c r="BI21" i="258"/>
  <c r="BH21" i="258"/>
  <c r="BG21" i="258"/>
  <c r="BF21" i="258"/>
  <c r="BE21" i="258"/>
  <c r="BD21" i="258"/>
  <c r="BC21" i="258"/>
  <c r="BB21" i="258"/>
  <c r="BA21" i="258"/>
  <c r="AZ21" i="258"/>
  <c r="AY21" i="258"/>
  <c r="AX21" i="258"/>
  <c r="AW21" i="258"/>
  <c r="AV21" i="258"/>
  <c r="AU21" i="258"/>
  <c r="AT21" i="258"/>
  <c r="AS21" i="258"/>
  <c r="AR21" i="258"/>
  <c r="AQ21" i="258"/>
  <c r="AP21" i="258"/>
  <c r="AO21" i="258"/>
  <c r="AN21" i="258"/>
  <c r="AM21" i="258"/>
  <c r="AL21" i="258"/>
  <c r="AK21" i="258"/>
  <c r="AJ21" i="258"/>
  <c r="AI21" i="258"/>
  <c r="AH21" i="258"/>
  <c r="AG21" i="258"/>
  <c r="AF21" i="258"/>
  <c r="AE21" i="258"/>
  <c r="AD21" i="258"/>
  <c r="AC21" i="258"/>
  <c r="AB21" i="258"/>
  <c r="AA21" i="258"/>
  <c r="Z21" i="258"/>
  <c r="Y21" i="258"/>
  <c r="X21" i="258"/>
  <c r="W21" i="258"/>
  <c r="V21" i="258"/>
  <c r="U21" i="258"/>
  <c r="T21" i="258"/>
  <c r="S21" i="258"/>
  <c r="R21" i="258"/>
  <c r="Q21" i="258"/>
  <c r="P21" i="258"/>
  <c r="O21" i="258"/>
  <c r="N21" i="258"/>
  <c r="M21" i="258"/>
  <c r="L21" i="258"/>
  <c r="K21" i="258"/>
  <c r="J21" i="258"/>
  <c r="I21" i="258"/>
  <c r="H21" i="258"/>
  <c r="G21" i="258"/>
  <c r="F21" i="258"/>
  <c r="E21" i="258"/>
  <c r="D21" i="258"/>
  <c r="DU20" i="258"/>
  <c r="DT20" i="258"/>
  <c r="DS20" i="258"/>
  <c r="DR20" i="258"/>
  <c r="DQ20" i="258"/>
  <c r="DP20" i="258"/>
  <c r="DO20" i="258"/>
  <c r="DN20" i="258"/>
  <c r="DM20" i="258"/>
  <c r="DL20" i="258"/>
  <c r="DK20" i="258"/>
  <c r="DJ20" i="258"/>
  <c r="DI20" i="258"/>
  <c r="DH20" i="258"/>
  <c r="DG20" i="258"/>
  <c r="DF20" i="258"/>
  <c r="DE20" i="258"/>
  <c r="DD20" i="258"/>
  <c r="DC20" i="258"/>
  <c r="DB20" i="258"/>
  <c r="DA20" i="258"/>
  <c r="CZ20" i="258"/>
  <c r="CY20" i="258"/>
  <c r="CX20" i="258"/>
  <c r="CW20" i="258"/>
  <c r="CV20" i="258"/>
  <c r="CU20" i="258"/>
  <c r="CT20" i="258"/>
  <c r="CS20" i="258"/>
  <c r="CR20" i="258"/>
  <c r="CQ20" i="258"/>
  <c r="CP20" i="258"/>
  <c r="CO20" i="258"/>
  <c r="CN20" i="258"/>
  <c r="CM20" i="258"/>
  <c r="CL20" i="258"/>
  <c r="CK20" i="258"/>
  <c r="CJ20" i="258"/>
  <c r="CI20" i="258"/>
  <c r="CH20" i="258"/>
  <c r="CG20" i="258"/>
  <c r="CF20" i="258"/>
  <c r="CE20" i="258"/>
  <c r="CD20" i="258"/>
  <c r="CC20" i="258"/>
  <c r="CB20" i="258"/>
  <c r="CA20" i="258"/>
  <c r="BZ20" i="258"/>
  <c r="BY20" i="258"/>
  <c r="BX20" i="258"/>
  <c r="BW20" i="258"/>
  <c r="BV20" i="258"/>
  <c r="BU20" i="258"/>
  <c r="BT20" i="258"/>
  <c r="BS20" i="258"/>
  <c r="BR20" i="258"/>
  <c r="BQ20" i="258"/>
  <c r="BP20" i="258"/>
  <c r="BO20" i="258"/>
  <c r="BN20" i="258"/>
  <c r="BK20" i="258"/>
  <c r="BJ20" i="258"/>
  <c r="BI20" i="258"/>
  <c r="BH20" i="258"/>
  <c r="BG20" i="258"/>
  <c r="BF20" i="258"/>
  <c r="BE20" i="258"/>
  <c r="BD20" i="258"/>
  <c r="BC20" i="258"/>
  <c r="BB20" i="258"/>
  <c r="BA20" i="258"/>
  <c r="AZ20" i="258"/>
  <c r="AY20" i="258"/>
  <c r="AX20" i="258"/>
  <c r="AW20" i="258"/>
  <c r="AV20" i="258"/>
  <c r="AU20" i="258"/>
  <c r="AT20" i="258"/>
  <c r="AS20" i="258"/>
  <c r="AR20" i="258"/>
  <c r="AQ20" i="258"/>
  <c r="AP20" i="258"/>
  <c r="AO20" i="258"/>
  <c r="AN20" i="258"/>
  <c r="AM20" i="258"/>
  <c r="AL20" i="258"/>
  <c r="AK20" i="258"/>
  <c r="AJ20" i="258"/>
  <c r="AI20" i="258"/>
  <c r="AH20" i="258"/>
  <c r="AG20" i="258"/>
  <c r="AF20" i="258"/>
  <c r="AE20" i="258"/>
  <c r="AD20" i="258"/>
  <c r="AC20" i="258"/>
  <c r="AB20" i="258"/>
  <c r="AA20" i="258"/>
  <c r="Z20" i="258"/>
  <c r="Y20" i="258"/>
  <c r="X20" i="258"/>
  <c r="W20" i="258"/>
  <c r="V20" i="258"/>
  <c r="U20" i="258"/>
  <c r="T20" i="258"/>
  <c r="S20" i="258"/>
  <c r="R20" i="258"/>
  <c r="Q20" i="258"/>
  <c r="P20" i="258"/>
  <c r="O20" i="258"/>
  <c r="N20" i="258"/>
  <c r="M20" i="258"/>
  <c r="L20" i="258"/>
  <c r="K20" i="258"/>
  <c r="J20" i="258"/>
  <c r="I20" i="258"/>
  <c r="H20" i="258"/>
  <c r="G20" i="258"/>
  <c r="F20" i="258"/>
  <c r="E20" i="258"/>
  <c r="D20" i="258"/>
  <c r="DU19" i="258"/>
  <c r="DT19" i="258"/>
  <c r="DS19" i="258"/>
  <c r="DR19" i="258"/>
  <c r="DQ19" i="258"/>
  <c r="DP19" i="258"/>
  <c r="DO19" i="258"/>
  <c r="DN19" i="258"/>
  <c r="DM19" i="258"/>
  <c r="DL19" i="258"/>
  <c r="DK19" i="258"/>
  <c r="DJ19" i="258"/>
  <c r="DI19" i="258"/>
  <c r="DH19" i="258"/>
  <c r="DG19" i="258"/>
  <c r="DF19" i="258"/>
  <c r="DE19" i="258"/>
  <c r="DD19" i="258"/>
  <c r="DC19" i="258"/>
  <c r="DB19" i="258"/>
  <c r="DA19" i="258"/>
  <c r="CZ19" i="258"/>
  <c r="CY19" i="258"/>
  <c r="CX19" i="258"/>
  <c r="CW19" i="258"/>
  <c r="CV19" i="258"/>
  <c r="CU19" i="258"/>
  <c r="CT19" i="258"/>
  <c r="CS19" i="258"/>
  <c r="CR19" i="258"/>
  <c r="CQ19" i="258"/>
  <c r="CP19" i="258"/>
  <c r="CO19" i="258"/>
  <c r="CN19" i="258"/>
  <c r="CM19" i="258"/>
  <c r="CL19" i="258"/>
  <c r="CK19" i="258"/>
  <c r="CJ19" i="258"/>
  <c r="CI19" i="258"/>
  <c r="CH19" i="258"/>
  <c r="CG19" i="258"/>
  <c r="CF19" i="258"/>
  <c r="CE19" i="258"/>
  <c r="CD19" i="258"/>
  <c r="CC19" i="258"/>
  <c r="CB19" i="258"/>
  <c r="CA19" i="258"/>
  <c r="BZ19" i="258"/>
  <c r="BY19" i="258"/>
  <c r="BX19" i="258"/>
  <c r="BW19" i="258"/>
  <c r="BV19" i="258"/>
  <c r="BU19" i="258"/>
  <c r="BT19" i="258"/>
  <c r="BS19" i="258"/>
  <c r="BR19" i="258"/>
  <c r="BQ19" i="258"/>
  <c r="BP19" i="258"/>
  <c r="BO19" i="258"/>
  <c r="BN19" i="258"/>
  <c r="BK19" i="258"/>
  <c r="BJ19" i="258"/>
  <c r="BI19" i="258"/>
  <c r="BH19" i="258"/>
  <c r="BG19" i="258"/>
  <c r="BF19" i="258"/>
  <c r="BE19" i="258"/>
  <c r="BD19" i="258"/>
  <c r="BC19" i="258"/>
  <c r="BB19" i="258"/>
  <c r="BA19" i="258"/>
  <c r="AZ19" i="258"/>
  <c r="AY19" i="258"/>
  <c r="AX19" i="258"/>
  <c r="AW19" i="258"/>
  <c r="AV19" i="258"/>
  <c r="AU19" i="258"/>
  <c r="AT19" i="258"/>
  <c r="AS19" i="258"/>
  <c r="AR19" i="258"/>
  <c r="AQ19" i="258"/>
  <c r="AP19" i="258"/>
  <c r="AO19" i="258"/>
  <c r="AN19" i="258"/>
  <c r="AM19" i="258"/>
  <c r="AL19" i="258"/>
  <c r="AK19" i="258"/>
  <c r="AJ19" i="258"/>
  <c r="AI19" i="258"/>
  <c r="AH19" i="258"/>
  <c r="AG19" i="258"/>
  <c r="AF19" i="258"/>
  <c r="AE19" i="258"/>
  <c r="AD19" i="258"/>
  <c r="AC19" i="258"/>
  <c r="AB19" i="258"/>
  <c r="AA19" i="258"/>
  <c r="Z19" i="258"/>
  <c r="Y19" i="258"/>
  <c r="X19" i="258"/>
  <c r="W19" i="258"/>
  <c r="V19" i="258"/>
  <c r="U19" i="258"/>
  <c r="T19" i="258"/>
  <c r="S19" i="258"/>
  <c r="R19" i="258"/>
  <c r="Q19" i="258"/>
  <c r="P19" i="258"/>
  <c r="O19" i="258"/>
  <c r="N19" i="258"/>
  <c r="M19" i="258"/>
  <c r="L19" i="258"/>
  <c r="K19" i="258"/>
  <c r="J19" i="258"/>
  <c r="I19" i="258"/>
  <c r="H19" i="258"/>
  <c r="G19" i="258"/>
  <c r="F19" i="258"/>
  <c r="E19" i="258"/>
  <c r="D19" i="258"/>
  <c r="DU18" i="258"/>
  <c r="DT18" i="258"/>
  <c r="DS18" i="258"/>
  <c r="DR18" i="258"/>
  <c r="DQ18" i="258"/>
  <c r="DP18" i="258"/>
  <c r="DO18" i="258"/>
  <c r="DN18" i="258"/>
  <c r="DM18" i="258"/>
  <c r="DL18" i="258"/>
  <c r="DK18" i="258"/>
  <c r="DJ18" i="258"/>
  <c r="DI18" i="258"/>
  <c r="DH18" i="258"/>
  <c r="DG18" i="258"/>
  <c r="DF18" i="258"/>
  <c r="DE18" i="258"/>
  <c r="DD18" i="258"/>
  <c r="DC18" i="258"/>
  <c r="DB18" i="258"/>
  <c r="DA18" i="258"/>
  <c r="CZ18" i="258"/>
  <c r="CY18" i="258"/>
  <c r="CX18" i="258"/>
  <c r="CW18" i="258"/>
  <c r="CV18" i="258"/>
  <c r="CU18" i="258"/>
  <c r="CT18" i="258"/>
  <c r="CS18" i="258"/>
  <c r="CR18" i="258"/>
  <c r="CQ18" i="258"/>
  <c r="CP18" i="258"/>
  <c r="CO18" i="258"/>
  <c r="CN18" i="258"/>
  <c r="CM18" i="258"/>
  <c r="CL18" i="258"/>
  <c r="CK18" i="258"/>
  <c r="CJ18" i="258"/>
  <c r="CI18" i="258"/>
  <c r="CH18" i="258"/>
  <c r="CG18" i="258"/>
  <c r="CF18" i="258"/>
  <c r="CE18" i="258"/>
  <c r="CD18" i="258"/>
  <c r="CC18" i="258"/>
  <c r="CB18" i="258"/>
  <c r="CA18" i="258"/>
  <c r="BZ18" i="258"/>
  <c r="BY18" i="258"/>
  <c r="BX18" i="258"/>
  <c r="BW18" i="258"/>
  <c r="BV18" i="258"/>
  <c r="BU18" i="258"/>
  <c r="BT18" i="258"/>
  <c r="BS18" i="258"/>
  <c r="BR18" i="258"/>
  <c r="BQ18" i="258"/>
  <c r="BP18" i="258"/>
  <c r="BO18" i="258"/>
  <c r="BN18" i="258"/>
  <c r="BK18" i="258"/>
  <c r="BJ18" i="258"/>
  <c r="BI18" i="258"/>
  <c r="BH18" i="258"/>
  <c r="BG18" i="258"/>
  <c r="BF18" i="258"/>
  <c r="BE18" i="258"/>
  <c r="BD18" i="258"/>
  <c r="BC18" i="258"/>
  <c r="BB18" i="258"/>
  <c r="BA18" i="258"/>
  <c r="AZ18" i="258"/>
  <c r="AY18" i="258"/>
  <c r="AX18" i="258"/>
  <c r="AW18" i="258"/>
  <c r="AV18" i="258"/>
  <c r="AU18" i="258"/>
  <c r="AT18" i="258"/>
  <c r="AS18" i="258"/>
  <c r="AR18" i="258"/>
  <c r="AQ18" i="258"/>
  <c r="AP18" i="258"/>
  <c r="AO18" i="258"/>
  <c r="AN18" i="258"/>
  <c r="AM18" i="258"/>
  <c r="AL18" i="258"/>
  <c r="AK18" i="258"/>
  <c r="AJ18" i="258"/>
  <c r="AI18" i="258"/>
  <c r="AH18" i="258"/>
  <c r="AG18" i="258"/>
  <c r="AF18" i="258"/>
  <c r="AE18" i="258"/>
  <c r="AD18" i="258"/>
  <c r="AC18" i="258"/>
  <c r="AB18" i="258"/>
  <c r="AA18" i="258"/>
  <c r="Z18" i="258"/>
  <c r="Y18" i="258"/>
  <c r="X18" i="258"/>
  <c r="W18" i="258"/>
  <c r="V18" i="258"/>
  <c r="U18" i="258"/>
  <c r="T18" i="258"/>
  <c r="S18" i="258"/>
  <c r="R18" i="258"/>
  <c r="Q18" i="258"/>
  <c r="P18" i="258"/>
  <c r="O18" i="258"/>
  <c r="N18" i="258"/>
  <c r="M18" i="258"/>
  <c r="L18" i="258"/>
  <c r="K18" i="258"/>
  <c r="J18" i="258"/>
  <c r="I18" i="258"/>
  <c r="H18" i="258"/>
  <c r="G18" i="258"/>
  <c r="F18" i="258"/>
  <c r="E18" i="258"/>
  <c r="D18" i="258"/>
  <c r="DU17" i="258"/>
  <c r="DT17" i="258"/>
  <c r="DS17" i="258"/>
  <c r="DR17" i="258"/>
  <c r="DQ17" i="258"/>
  <c r="DP17" i="258"/>
  <c r="DO17" i="258"/>
  <c r="DN17" i="258"/>
  <c r="DM17" i="258"/>
  <c r="DL17" i="258"/>
  <c r="DK17" i="258"/>
  <c r="DJ17" i="258"/>
  <c r="DI17" i="258"/>
  <c r="DH17" i="258"/>
  <c r="DG17" i="258"/>
  <c r="DF17" i="258"/>
  <c r="DE17" i="258"/>
  <c r="DD17" i="258"/>
  <c r="DC17" i="258"/>
  <c r="DB17" i="258"/>
  <c r="DA17" i="258"/>
  <c r="CZ17" i="258"/>
  <c r="CY17" i="258"/>
  <c r="CX17" i="258"/>
  <c r="CW17" i="258"/>
  <c r="CV17" i="258"/>
  <c r="CU17" i="258"/>
  <c r="CT17" i="258"/>
  <c r="CS17" i="258"/>
  <c r="CR17" i="258"/>
  <c r="CQ17" i="258"/>
  <c r="CP17" i="258"/>
  <c r="CO17" i="258"/>
  <c r="CN17" i="258"/>
  <c r="CM17" i="258"/>
  <c r="CL17" i="258"/>
  <c r="CK17" i="258"/>
  <c r="CJ17" i="258"/>
  <c r="CI17" i="258"/>
  <c r="CH17" i="258"/>
  <c r="CG17" i="258"/>
  <c r="CF17" i="258"/>
  <c r="CE17" i="258"/>
  <c r="CD17" i="258"/>
  <c r="CC17" i="258"/>
  <c r="CB17" i="258"/>
  <c r="CA17" i="258"/>
  <c r="BZ17" i="258"/>
  <c r="BY17" i="258"/>
  <c r="BX17" i="258"/>
  <c r="BW17" i="258"/>
  <c r="BV17" i="258"/>
  <c r="BU17" i="258"/>
  <c r="BT17" i="258"/>
  <c r="BS17" i="258"/>
  <c r="BR17" i="258"/>
  <c r="BQ17" i="258"/>
  <c r="BP17" i="258"/>
  <c r="BO17" i="258"/>
  <c r="BN17" i="258"/>
  <c r="BK17" i="258"/>
  <c r="BJ17" i="258"/>
  <c r="BI17" i="258"/>
  <c r="BH17" i="258"/>
  <c r="BG17" i="258"/>
  <c r="BF17" i="258"/>
  <c r="BE17" i="258"/>
  <c r="BD17" i="258"/>
  <c r="BC17" i="258"/>
  <c r="BB17" i="258"/>
  <c r="BA17" i="258"/>
  <c r="AZ17" i="258"/>
  <c r="AY17" i="258"/>
  <c r="AX17" i="258"/>
  <c r="AW17" i="258"/>
  <c r="AV17" i="258"/>
  <c r="AU17" i="258"/>
  <c r="AT17" i="258"/>
  <c r="AS17" i="258"/>
  <c r="AR17" i="258"/>
  <c r="AQ17" i="258"/>
  <c r="AP17" i="258"/>
  <c r="AO17" i="258"/>
  <c r="AN17" i="258"/>
  <c r="AM17" i="258"/>
  <c r="AL17" i="258"/>
  <c r="AK17" i="258"/>
  <c r="AJ17" i="258"/>
  <c r="AI17" i="258"/>
  <c r="AH17" i="258"/>
  <c r="AG17" i="258"/>
  <c r="AF17" i="258"/>
  <c r="AE17" i="258"/>
  <c r="AD17" i="258"/>
  <c r="AC17" i="258"/>
  <c r="AB17" i="258"/>
  <c r="AA17" i="258"/>
  <c r="Z17" i="258"/>
  <c r="Y17" i="258"/>
  <c r="X17" i="258"/>
  <c r="W17" i="258"/>
  <c r="V17" i="258"/>
  <c r="U17" i="258"/>
  <c r="T17" i="258"/>
  <c r="S17" i="258"/>
  <c r="R17" i="258"/>
  <c r="Q17" i="258"/>
  <c r="P17" i="258"/>
  <c r="O17" i="258"/>
  <c r="N17" i="258"/>
  <c r="M17" i="258"/>
  <c r="L17" i="258"/>
  <c r="K17" i="258"/>
  <c r="J17" i="258"/>
  <c r="I17" i="258"/>
  <c r="H17" i="258"/>
  <c r="G17" i="258"/>
  <c r="F17" i="258"/>
  <c r="E17" i="258"/>
  <c r="D17" i="258"/>
  <c r="DU16" i="258"/>
  <c r="DT16" i="258"/>
  <c r="DS16" i="258"/>
  <c r="DR16" i="258"/>
  <c r="DQ16" i="258"/>
  <c r="DP16" i="258"/>
  <c r="DO16" i="258"/>
  <c r="DN16" i="258"/>
  <c r="DM16" i="258"/>
  <c r="DL16" i="258"/>
  <c r="DK16" i="258"/>
  <c r="DJ16" i="258"/>
  <c r="DI16" i="258"/>
  <c r="DH16" i="258"/>
  <c r="DG16" i="258"/>
  <c r="DF16" i="258"/>
  <c r="DE16" i="258"/>
  <c r="DD16" i="258"/>
  <c r="DC16" i="258"/>
  <c r="DB16" i="258"/>
  <c r="DA16" i="258"/>
  <c r="CZ16" i="258"/>
  <c r="CY16" i="258"/>
  <c r="CX16" i="258"/>
  <c r="CW16" i="258"/>
  <c r="CV16" i="258"/>
  <c r="CU16" i="258"/>
  <c r="CT16" i="258"/>
  <c r="CS16" i="258"/>
  <c r="CR16" i="258"/>
  <c r="CQ16" i="258"/>
  <c r="CP16" i="258"/>
  <c r="CO16" i="258"/>
  <c r="CN16" i="258"/>
  <c r="CM16" i="258"/>
  <c r="CL16" i="258"/>
  <c r="CK16" i="258"/>
  <c r="CJ16" i="258"/>
  <c r="CI16" i="258"/>
  <c r="CH16" i="258"/>
  <c r="CG16" i="258"/>
  <c r="CF16" i="258"/>
  <c r="CE16" i="258"/>
  <c r="CD16" i="258"/>
  <c r="CC16" i="258"/>
  <c r="CB16" i="258"/>
  <c r="CA16" i="258"/>
  <c r="BZ16" i="258"/>
  <c r="BY16" i="258"/>
  <c r="BX16" i="258"/>
  <c r="BW16" i="258"/>
  <c r="BV16" i="258"/>
  <c r="BU16" i="258"/>
  <c r="BT16" i="258"/>
  <c r="BS16" i="258"/>
  <c r="BR16" i="258"/>
  <c r="BQ16" i="258"/>
  <c r="BP16" i="258"/>
  <c r="BO16" i="258"/>
  <c r="BN16" i="258"/>
  <c r="BK16" i="258"/>
  <c r="BJ16" i="258"/>
  <c r="BI16" i="258"/>
  <c r="BH16" i="258"/>
  <c r="BG16" i="258"/>
  <c r="BF16" i="258"/>
  <c r="BE16" i="258"/>
  <c r="BD16" i="258"/>
  <c r="BC16" i="258"/>
  <c r="BB16" i="258"/>
  <c r="BA16" i="258"/>
  <c r="AZ16" i="258"/>
  <c r="AY16" i="258"/>
  <c r="AX16" i="258"/>
  <c r="AW16" i="258"/>
  <c r="AV16" i="258"/>
  <c r="AU16" i="258"/>
  <c r="AT16" i="258"/>
  <c r="AS16" i="258"/>
  <c r="AR16" i="258"/>
  <c r="AQ16" i="258"/>
  <c r="AP16" i="258"/>
  <c r="AO16" i="258"/>
  <c r="AN16" i="258"/>
  <c r="AM16" i="258"/>
  <c r="AL16" i="258"/>
  <c r="AK16" i="258"/>
  <c r="AJ16" i="258"/>
  <c r="AI16" i="258"/>
  <c r="AH16" i="258"/>
  <c r="AG16" i="258"/>
  <c r="AF16" i="258"/>
  <c r="AE16" i="258"/>
  <c r="AD16" i="258"/>
  <c r="AC16" i="258"/>
  <c r="AB16" i="258"/>
  <c r="AA16" i="258"/>
  <c r="Z16" i="258"/>
  <c r="Y16" i="258"/>
  <c r="X16" i="258"/>
  <c r="W16" i="258"/>
  <c r="V16" i="258"/>
  <c r="U16" i="258"/>
  <c r="T16" i="258"/>
  <c r="S16" i="258"/>
  <c r="R16" i="258"/>
  <c r="Q16" i="258"/>
  <c r="P16" i="258"/>
  <c r="O16" i="258"/>
  <c r="N16" i="258"/>
  <c r="M16" i="258"/>
  <c r="L16" i="258"/>
  <c r="K16" i="258"/>
  <c r="J16" i="258"/>
  <c r="I16" i="258"/>
  <c r="H16" i="258"/>
  <c r="G16" i="258"/>
  <c r="F16" i="258"/>
  <c r="E16" i="258"/>
  <c r="D16" i="258"/>
  <c r="DU15" i="258"/>
  <c r="DT15" i="258"/>
  <c r="DS15" i="258"/>
  <c r="DR15" i="258"/>
  <c r="DQ15" i="258"/>
  <c r="DP15" i="258"/>
  <c r="DO15" i="258"/>
  <c r="DN15" i="258"/>
  <c r="DM15" i="258"/>
  <c r="DL15" i="258"/>
  <c r="DK15" i="258"/>
  <c r="DJ15" i="258"/>
  <c r="DI15" i="258"/>
  <c r="DH15" i="258"/>
  <c r="DG15" i="258"/>
  <c r="DF15" i="258"/>
  <c r="DE15" i="258"/>
  <c r="DD15" i="258"/>
  <c r="DC15" i="258"/>
  <c r="DB15" i="258"/>
  <c r="DA15" i="258"/>
  <c r="CZ15" i="258"/>
  <c r="CY15" i="258"/>
  <c r="CX15" i="258"/>
  <c r="CW15" i="258"/>
  <c r="CV15" i="258"/>
  <c r="CU15" i="258"/>
  <c r="CT15" i="258"/>
  <c r="CS15" i="258"/>
  <c r="CR15" i="258"/>
  <c r="CQ15" i="258"/>
  <c r="CP15" i="258"/>
  <c r="CO15" i="258"/>
  <c r="CN15" i="258"/>
  <c r="CM15" i="258"/>
  <c r="CL15" i="258"/>
  <c r="CK15" i="258"/>
  <c r="CJ15" i="258"/>
  <c r="CI15" i="258"/>
  <c r="CH15" i="258"/>
  <c r="CG15" i="258"/>
  <c r="CF15" i="258"/>
  <c r="CE15" i="258"/>
  <c r="CD15" i="258"/>
  <c r="CC15" i="258"/>
  <c r="CB15" i="258"/>
  <c r="CA15" i="258"/>
  <c r="BZ15" i="258"/>
  <c r="BY15" i="258"/>
  <c r="BX15" i="258"/>
  <c r="BW15" i="258"/>
  <c r="BV15" i="258"/>
  <c r="BU15" i="258"/>
  <c r="BT15" i="258"/>
  <c r="BS15" i="258"/>
  <c r="BR15" i="258"/>
  <c r="BQ15" i="258"/>
  <c r="BP15" i="258"/>
  <c r="BO15" i="258"/>
  <c r="BN15" i="258"/>
  <c r="BK15" i="258"/>
  <c r="BJ15" i="258"/>
  <c r="BI15" i="258"/>
  <c r="BH15" i="258"/>
  <c r="BG15" i="258"/>
  <c r="BF15" i="258"/>
  <c r="BE15" i="258"/>
  <c r="BD15" i="258"/>
  <c r="BC15" i="258"/>
  <c r="BB15" i="258"/>
  <c r="BA15" i="258"/>
  <c r="AZ15" i="258"/>
  <c r="AY15" i="258"/>
  <c r="AX15" i="258"/>
  <c r="AW15" i="258"/>
  <c r="AV15" i="258"/>
  <c r="AU15" i="258"/>
  <c r="AT15" i="258"/>
  <c r="AS15" i="258"/>
  <c r="AR15" i="258"/>
  <c r="AQ15" i="258"/>
  <c r="AP15" i="258"/>
  <c r="AO15" i="258"/>
  <c r="AN15" i="258"/>
  <c r="AM15" i="258"/>
  <c r="AL15" i="258"/>
  <c r="AK15" i="258"/>
  <c r="AJ15" i="258"/>
  <c r="AI15" i="258"/>
  <c r="AH15" i="258"/>
  <c r="AG15" i="258"/>
  <c r="AF15" i="258"/>
  <c r="AE15" i="258"/>
  <c r="AD15" i="258"/>
  <c r="AC15" i="258"/>
  <c r="AB15" i="258"/>
  <c r="AA15" i="258"/>
  <c r="Z15" i="258"/>
  <c r="Y15" i="258"/>
  <c r="X15" i="258"/>
  <c r="W15" i="258"/>
  <c r="V15" i="258"/>
  <c r="U15" i="258"/>
  <c r="T15" i="258"/>
  <c r="S15" i="258"/>
  <c r="R15" i="258"/>
  <c r="Q15" i="258"/>
  <c r="P15" i="258"/>
  <c r="O15" i="258"/>
  <c r="N15" i="258"/>
  <c r="M15" i="258"/>
  <c r="L15" i="258"/>
  <c r="K15" i="258"/>
  <c r="J15" i="258"/>
  <c r="I15" i="258"/>
  <c r="H15" i="258"/>
  <c r="G15" i="258"/>
  <c r="F15" i="258"/>
  <c r="E15" i="258"/>
  <c r="D15" i="258"/>
  <c r="DU14" i="258"/>
  <c r="DT14" i="258"/>
  <c r="DS14" i="258"/>
  <c r="DR14" i="258"/>
  <c r="DQ14" i="258"/>
  <c r="DP14" i="258"/>
  <c r="DO14" i="258"/>
  <c r="DN14" i="258"/>
  <c r="DM14" i="258"/>
  <c r="DL14" i="258"/>
  <c r="DK14" i="258"/>
  <c r="DJ14" i="258"/>
  <c r="DI14" i="258"/>
  <c r="DH14" i="258"/>
  <c r="DG14" i="258"/>
  <c r="DF14" i="258"/>
  <c r="DE14" i="258"/>
  <c r="DD14" i="258"/>
  <c r="DC14" i="258"/>
  <c r="DB14" i="258"/>
  <c r="DA14" i="258"/>
  <c r="CZ14" i="258"/>
  <c r="CY14" i="258"/>
  <c r="CX14" i="258"/>
  <c r="CW14" i="258"/>
  <c r="CV14" i="258"/>
  <c r="CU14" i="258"/>
  <c r="CT14" i="258"/>
  <c r="CS14" i="258"/>
  <c r="CR14" i="258"/>
  <c r="CQ14" i="258"/>
  <c r="CP14" i="258"/>
  <c r="CO14" i="258"/>
  <c r="CN14" i="258"/>
  <c r="CM14" i="258"/>
  <c r="CL14" i="258"/>
  <c r="CK14" i="258"/>
  <c r="CJ14" i="258"/>
  <c r="CI14" i="258"/>
  <c r="CH14" i="258"/>
  <c r="CG14" i="258"/>
  <c r="CF14" i="258"/>
  <c r="CE14" i="258"/>
  <c r="CD14" i="258"/>
  <c r="CC14" i="258"/>
  <c r="CB14" i="258"/>
  <c r="CA14" i="258"/>
  <c r="BZ14" i="258"/>
  <c r="BY14" i="258"/>
  <c r="BX14" i="258"/>
  <c r="BW14" i="258"/>
  <c r="BV14" i="258"/>
  <c r="BU14" i="258"/>
  <c r="BT14" i="258"/>
  <c r="BS14" i="258"/>
  <c r="BR14" i="258"/>
  <c r="BQ14" i="258"/>
  <c r="BP14" i="258"/>
  <c r="BO14" i="258"/>
  <c r="BN14" i="258"/>
  <c r="BK14" i="258"/>
  <c r="BJ14" i="258"/>
  <c r="BI14" i="258"/>
  <c r="BH14" i="258"/>
  <c r="BG14" i="258"/>
  <c r="BF14" i="258"/>
  <c r="BE14" i="258"/>
  <c r="BD14" i="258"/>
  <c r="BC14" i="258"/>
  <c r="BB14" i="258"/>
  <c r="BA14" i="258"/>
  <c r="AZ14" i="258"/>
  <c r="AY14" i="258"/>
  <c r="AX14" i="258"/>
  <c r="AW14" i="258"/>
  <c r="AV14" i="258"/>
  <c r="AU14" i="258"/>
  <c r="AT14" i="258"/>
  <c r="AS14" i="258"/>
  <c r="AR14" i="258"/>
  <c r="AQ14" i="258"/>
  <c r="AP14" i="258"/>
  <c r="AO14" i="258"/>
  <c r="AN14" i="258"/>
  <c r="AM14" i="258"/>
  <c r="AL14" i="258"/>
  <c r="AK14" i="258"/>
  <c r="AJ14" i="258"/>
  <c r="AI14" i="258"/>
  <c r="AH14" i="258"/>
  <c r="AG14" i="258"/>
  <c r="AF14" i="258"/>
  <c r="AE14" i="258"/>
  <c r="AD14" i="258"/>
  <c r="AC14" i="258"/>
  <c r="AB14" i="258"/>
  <c r="AA14" i="258"/>
  <c r="Z14" i="258"/>
  <c r="Y14" i="258"/>
  <c r="X14" i="258"/>
  <c r="W14" i="258"/>
  <c r="V14" i="258"/>
  <c r="U14" i="258"/>
  <c r="T14" i="258"/>
  <c r="S14" i="258"/>
  <c r="R14" i="258"/>
  <c r="Q14" i="258"/>
  <c r="P14" i="258"/>
  <c r="O14" i="258"/>
  <c r="N14" i="258"/>
  <c r="M14" i="258"/>
  <c r="L14" i="258"/>
  <c r="K14" i="258"/>
  <c r="J14" i="258"/>
  <c r="I14" i="258"/>
  <c r="H14" i="258"/>
  <c r="G14" i="258"/>
  <c r="F14" i="258"/>
  <c r="E14" i="258"/>
  <c r="D14" i="258"/>
  <c r="DU13" i="258"/>
  <c r="DT13" i="258"/>
  <c r="DS13" i="258"/>
  <c r="DR13" i="258"/>
  <c r="DQ13" i="258"/>
  <c r="DP13" i="258"/>
  <c r="DO13" i="258"/>
  <c r="DN13" i="258"/>
  <c r="DM13" i="258"/>
  <c r="DL13" i="258"/>
  <c r="DK13" i="258"/>
  <c r="DJ13" i="258"/>
  <c r="DI13" i="258"/>
  <c r="DH13" i="258"/>
  <c r="DG13" i="258"/>
  <c r="DF13" i="258"/>
  <c r="DE13" i="258"/>
  <c r="DD13" i="258"/>
  <c r="DC13" i="258"/>
  <c r="DB13" i="258"/>
  <c r="DA13" i="258"/>
  <c r="CZ13" i="258"/>
  <c r="CY13" i="258"/>
  <c r="CX13" i="258"/>
  <c r="CW13" i="258"/>
  <c r="CV13" i="258"/>
  <c r="CU13" i="258"/>
  <c r="CT13" i="258"/>
  <c r="CS13" i="258"/>
  <c r="CR13" i="258"/>
  <c r="CQ13" i="258"/>
  <c r="CP13" i="258"/>
  <c r="CO13" i="258"/>
  <c r="CN13" i="258"/>
  <c r="CM13" i="258"/>
  <c r="CL13" i="258"/>
  <c r="CK13" i="258"/>
  <c r="CJ13" i="258"/>
  <c r="CI13" i="258"/>
  <c r="CH13" i="258"/>
  <c r="CG13" i="258"/>
  <c r="CF13" i="258"/>
  <c r="CE13" i="258"/>
  <c r="CD13" i="258"/>
  <c r="CC13" i="258"/>
  <c r="CB13" i="258"/>
  <c r="CA13" i="258"/>
  <c r="BZ13" i="258"/>
  <c r="BY13" i="258"/>
  <c r="BX13" i="258"/>
  <c r="BW13" i="258"/>
  <c r="BV13" i="258"/>
  <c r="BU13" i="258"/>
  <c r="BT13" i="258"/>
  <c r="BS13" i="258"/>
  <c r="BR13" i="258"/>
  <c r="BQ13" i="258"/>
  <c r="BP13" i="258"/>
  <c r="BO13" i="258"/>
  <c r="BN13" i="258"/>
  <c r="BK13" i="258"/>
  <c r="BJ13" i="258"/>
  <c r="BI13" i="258"/>
  <c r="BH13" i="258"/>
  <c r="BG13" i="258"/>
  <c r="BF13" i="258"/>
  <c r="BE13" i="258"/>
  <c r="BD13" i="258"/>
  <c r="BC13" i="258"/>
  <c r="BB13" i="258"/>
  <c r="BA13" i="258"/>
  <c r="AZ13" i="258"/>
  <c r="AY13" i="258"/>
  <c r="AX13" i="258"/>
  <c r="AW13" i="258"/>
  <c r="AV13" i="258"/>
  <c r="AU13" i="258"/>
  <c r="AT13" i="258"/>
  <c r="AS13" i="258"/>
  <c r="AR13" i="258"/>
  <c r="AQ13" i="258"/>
  <c r="AP13" i="258"/>
  <c r="AO13" i="258"/>
  <c r="AN13" i="258"/>
  <c r="AM13" i="258"/>
  <c r="AL13" i="258"/>
  <c r="AK13" i="258"/>
  <c r="AJ13" i="258"/>
  <c r="AI13" i="258"/>
  <c r="AH13" i="258"/>
  <c r="AG13" i="258"/>
  <c r="AF13" i="258"/>
  <c r="AE13" i="258"/>
  <c r="AD13" i="258"/>
  <c r="AC13" i="258"/>
  <c r="AB13" i="258"/>
  <c r="AA13" i="258"/>
  <c r="Z13" i="258"/>
  <c r="Y13" i="258"/>
  <c r="X13" i="258"/>
  <c r="W13" i="258"/>
  <c r="V13" i="258"/>
  <c r="U13" i="258"/>
  <c r="T13" i="258"/>
  <c r="S13" i="258"/>
  <c r="R13" i="258"/>
  <c r="Q13" i="258"/>
  <c r="P13" i="258"/>
  <c r="O13" i="258"/>
  <c r="N13" i="258"/>
  <c r="M13" i="258"/>
  <c r="L13" i="258"/>
  <c r="K13" i="258"/>
  <c r="J13" i="258"/>
  <c r="I13" i="258"/>
  <c r="H13" i="258"/>
  <c r="G13" i="258"/>
  <c r="F13" i="258"/>
  <c r="E13" i="258"/>
  <c r="D13" i="258"/>
  <c r="DU12" i="258"/>
  <c r="DT12" i="258"/>
  <c r="DS12" i="258"/>
  <c r="DR12" i="258"/>
  <c r="DQ12" i="258"/>
  <c r="DP12" i="258"/>
  <c r="DO12" i="258"/>
  <c r="DN12" i="258"/>
  <c r="DM12" i="258"/>
  <c r="DL12" i="258"/>
  <c r="DK12" i="258"/>
  <c r="DJ12" i="258"/>
  <c r="DI12" i="258"/>
  <c r="DH12" i="258"/>
  <c r="DG12" i="258"/>
  <c r="DF12" i="258"/>
  <c r="DE12" i="258"/>
  <c r="DD12" i="258"/>
  <c r="DC12" i="258"/>
  <c r="DB12" i="258"/>
  <c r="DA12" i="258"/>
  <c r="CZ12" i="258"/>
  <c r="CY12" i="258"/>
  <c r="CX12" i="258"/>
  <c r="CW12" i="258"/>
  <c r="CV12" i="258"/>
  <c r="CU12" i="258"/>
  <c r="CT12" i="258"/>
  <c r="CS12" i="258"/>
  <c r="CR12" i="258"/>
  <c r="CQ12" i="258"/>
  <c r="CP12" i="258"/>
  <c r="CO12" i="258"/>
  <c r="CN12" i="258"/>
  <c r="CM12" i="258"/>
  <c r="CL12" i="258"/>
  <c r="CK12" i="258"/>
  <c r="CJ12" i="258"/>
  <c r="CI12" i="258"/>
  <c r="CH12" i="258"/>
  <c r="CG12" i="258"/>
  <c r="CF12" i="258"/>
  <c r="CE12" i="258"/>
  <c r="CD12" i="258"/>
  <c r="CC12" i="258"/>
  <c r="CB12" i="258"/>
  <c r="CA12" i="258"/>
  <c r="BZ12" i="258"/>
  <c r="BY12" i="258"/>
  <c r="BX12" i="258"/>
  <c r="BW12" i="258"/>
  <c r="BV12" i="258"/>
  <c r="BU12" i="258"/>
  <c r="BT12" i="258"/>
  <c r="BS12" i="258"/>
  <c r="BR12" i="258"/>
  <c r="BQ12" i="258"/>
  <c r="BP12" i="258"/>
  <c r="BO12" i="258"/>
  <c r="BN12" i="258"/>
  <c r="BK12" i="258"/>
  <c r="BJ12" i="258"/>
  <c r="BI12" i="258"/>
  <c r="BH12" i="258"/>
  <c r="BG12" i="258"/>
  <c r="BF12" i="258"/>
  <c r="BE12" i="258"/>
  <c r="BD12" i="258"/>
  <c r="BC12" i="258"/>
  <c r="BB12" i="258"/>
  <c r="BA12" i="258"/>
  <c r="AZ12" i="258"/>
  <c r="AY12" i="258"/>
  <c r="AX12" i="258"/>
  <c r="AW12" i="258"/>
  <c r="AV12" i="258"/>
  <c r="AU12" i="258"/>
  <c r="AT12" i="258"/>
  <c r="AS12" i="258"/>
  <c r="AR12" i="258"/>
  <c r="AQ12" i="258"/>
  <c r="AP12" i="258"/>
  <c r="AO12" i="258"/>
  <c r="AN12" i="258"/>
  <c r="AM12" i="258"/>
  <c r="AL12" i="258"/>
  <c r="AK12" i="258"/>
  <c r="AJ12" i="258"/>
  <c r="AI12" i="258"/>
  <c r="AH12" i="258"/>
  <c r="AG12" i="258"/>
  <c r="AF12" i="258"/>
  <c r="AE12" i="258"/>
  <c r="AD12" i="258"/>
  <c r="AC12" i="258"/>
  <c r="AB12" i="258"/>
  <c r="AA12" i="258"/>
  <c r="Z12" i="258"/>
  <c r="Y12" i="258"/>
  <c r="X12" i="258"/>
  <c r="W12" i="258"/>
  <c r="V12" i="258"/>
  <c r="U12" i="258"/>
  <c r="T12" i="258"/>
  <c r="S12" i="258"/>
  <c r="R12" i="258"/>
  <c r="Q12" i="258"/>
  <c r="P12" i="258"/>
  <c r="O12" i="258"/>
  <c r="N12" i="258"/>
  <c r="M12" i="258"/>
  <c r="L12" i="258"/>
  <c r="K12" i="258"/>
  <c r="J12" i="258"/>
  <c r="I12" i="258"/>
  <c r="H12" i="258"/>
  <c r="G12" i="258"/>
  <c r="F12" i="258"/>
  <c r="E12" i="258"/>
  <c r="D12" i="258"/>
  <c r="DU11" i="258"/>
  <c r="DT11" i="258"/>
  <c r="DS11" i="258"/>
  <c r="DR11" i="258"/>
  <c r="DQ11" i="258"/>
  <c r="DP11" i="258"/>
  <c r="DO11" i="258"/>
  <c r="DN11" i="258"/>
  <c r="DM11" i="258"/>
  <c r="DL11" i="258"/>
  <c r="DK11" i="258"/>
  <c r="DJ11" i="258"/>
  <c r="DI11" i="258"/>
  <c r="DH11" i="258"/>
  <c r="DG11" i="258"/>
  <c r="DF11" i="258"/>
  <c r="DE11" i="258"/>
  <c r="DD11" i="258"/>
  <c r="DC11" i="258"/>
  <c r="DB11" i="258"/>
  <c r="DA11" i="258"/>
  <c r="CZ11" i="258"/>
  <c r="CY11" i="258"/>
  <c r="CX11" i="258"/>
  <c r="CW11" i="258"/>
  <c r="CV11" i="258"/>
  <c r="CU11" i="258"/>
  <c r="CT11" i="258"/>
  <c r="CS11" i="258"/>
  <c r="CR11" i="258"/>
  <c r="CQ11" i="258"/>
  <c r="CP11" i="258"/>
  <c r="CO11" i="258"/>
  <c r="CN11" i="258"/>
  <c r="CM11" i="258"/>
  <c r="CL11" i="258"/>
  <c r="CK11" i="258"/>
  <c r="CJ11" i="258"/>
  <c r="CI11" i="258"/>
  <c r="CH11" i="258"/>
  <c r="CG11" i="258"/>
  <c r="CF11" i="258"/>
  <c r="CE11" i="258"/>
  <c r="CD11" i="258"/>
  <c r="CC11" i="258"/>
  <c r="CB11" i="258"/>
  <c r="CA11" i="258"/>
  <c r="BZ11" i="258"/>
  <c r="BY11" i="258"/>
  <c r="BX11" i="258"/>
  <c r="BW11" i="258"/>
  <c r="BV11" i="258"/>
  <c r="BU11" i="258"/>
  <c r="BT11" i="258"/>
  <c r="BS11" i="258"/>
  <c r="BR11" i="258"/>
  <c r="BQ11" i="258"/>
  <c r="BP11" i="258"/>
  <c r="BO11" i="258"/>
  <c r="BN11" i="258"/>
  <c r="BK11" i="258"/>
  <c r="BJ11" i="258"/>
  <c r="BI11" i="258"/>
  <c r="BH11" i="258"/>
  <c r="BG11" i="258"/>
  <c r="BF11" i="258"/>
  <c r="BE11" i="258"/>
  <c r="BD11" i="258"/>
  <c r="BC11" i="258"/>
  <c r="BB11" i="258"/>
  <c r="BA11" i="258"/>
  <c r="AZ11" i="258"/>
  <c r="AY11" i="258"/>
  <c r="AX11" i="258"/>
  <c r="AW11" i="258"/>
  <c r="AV11" i="258"/>
  <c r="AU11" i="258"/>
  <c r="AT11" i="258"/>
  <c r="AS11" i="258"/>
  <c r="AR11" i="258"/>
  <c r="AQ11" i="258"/>
  <c r="AP11" i="258"/>
  <c r="AO11" i="258"/>
  <c r="AN11" i="258"/>
  <c r="AM11" i="258"/>
  <c r="AL11" i="258"/>
  <c r="AK11" i="258"/>
  <c r="AJ11" i="258"/>
  <c r="AI11" i="258"/>
  <c r="AH11" i="258"/>
  <c r="AG11" i="258"/>
  <c r="AF11" i="258"/>
  <c r="AE11" i="258"/>
  <c r="AD11" i="258"/>
  <c r="AC11" i="258"/>
  <c r="AB11" i="258"/>
  <c r="AA11" i="258"/>
  <c r="Z11" i="258"/>
  <c r="Y11" i="258"/>
  <c r="X11" i="258"/>
  <c r="W11" i="258"/>
  <c r="V11" i="258"/>
  <c r="U11" i="258"/>
  <c r="T11" i="258"/>
  <c r="S11" i="258"/>
  <c r="R11" i="258"/>
  <c r="Q11" i="258"/>
  <c r="P11" i="258"/>
  <c r="O11" i="258"/>
  <c r="N11" i="258"/>
  <c r="M11" i="258"/>
  <c r="L11" i="258"/>
  <c r="K11" i="258"/>
  <c r="J11" i="258"/>
  <c r="I11" i="258"/>
  <c r="H11" i="258"/>
  <c r="G11" i="258"/>
  <c r="F11" i="258"/>
  <c r="E11" i="258"/>
  <c r="D11" i="258"/>
  <c r="DU10" i="258"/>
  <c r="DT10" i="258"/>
  <c r="DS10" i="258"/>
  <c r="DR10" i="258"/>
  <c r="DQ10" i="258"/>
  <c r="DP10" i="258"/>
  <c r="DO10" i="258"/>
  <c r="DN10" i="258"/>
  <c r="DM10" i="258"/>
  <c r="DL10" i="258"/>
  <c r="DK10" i="258"/>
  <c r="DJ10" i="258"/>
  <c r="DI10" i="258"/>
  <c r="DH10" i="258"/>
  <c r="DG10" i="258"/>
  <c r="DF10" i="258"/>
  <c r="DE10" i="258"/>
  <c r="DD10" i="258"/>
  <c r="DC10" i="258"/>
  <c r="DB10" i="258"/>
  <c r="DA10" i="258"/>
  <c r="CZ10" i="258"/>
  <c r="CY10" i="258"/>
  <c r="CX10" i="258"/>
  <c r="CW10" i="258"/>
  <c r="CV10" i="258"/>
  <c r="CU10" i="258"/>
  <c r="CT10" i="258"/>
  <c r="CS10" i="258"/>
  <c r="CR10" i="258"/>
  <c r="CQ10" i="258"/>
  <c r="CP10" i="258"/>
  <c r="CO10" i="258"/>
  <c r="CN10" i="258"/>
  <c r="CM10" i="258"/>
  <c r="CL10" i="258"/>
  <c r="CK10" i="258"/>
  <c r="CJ10" i="258"/>
  <c r="CI10" i="258"/>
  <c r="CH10" i="258"/>
  <c r="CG10" i="258"/>
  <c r="CF10" i="258"/>
  <c r="CE10" i="258"/>
  <c r="CD10" i="258"/>
  <c r="CC10" i="258"/>
  <c r="CB10" i="258"/>
  <c r="CA10" i="258"/>
  <c r="BZ10" i="258"/>
  <c r="BY10" i="258"/>
  <c r="BX10" i="258"/>
  <c r="BW10" i="258"/>
  <c r="BV10" i="258"/>
  <c r="BU10" i="258"/>
  <c r="BT10" i="258"/>
  <c r="BS10" i="258"/>
  <c r="BR10" i="258"/>
  <c r="BQ10" i="258"/>
  <c r="BP10" i="258"/>
  <c r="BO10" i="258"/>
  <c r="BN10" i="258"/>
  <c r="BK10" i="258"/>
  <c r="BJ10" i="258"/>
  <c r="BI10" i="258"/>
  <c r="BH10" i="258"/>
  <c r="BG10" i="258"/>
  <c r="BF10" i="258"/>
  <c r="BE10" i="258"/>
  <c r="BD10" i="258"/>
  <c r="BC10" i="258"/>
  <c r="BB10" i="258"/>
  <c r="BA10" i="258"/>
  <c r="AZ10" i="258"/>
  <c r="AY10" i="258"/>
  <c r="AX10" i="258"/>
  <c r="AW10" i="258"/>
  <c r="AV10" i="258"/>
  <c r="AU10" i="258"/>
  <c r="AT10" i="258"/>
  <c r="AS10" i="258"/>
  <c r="AR10" i="258"/>
  <c r="AQ10" i="258"/>
  <c r="AP10" i="258"/>
  <c r="AO10" i="258"/>
  <c r="AN10" i="258"/>
  <c r="AM10" i="258"/>
  <c r="AL10" i="258"/>
  <c r="AK10" i="258"/>
  <c r="AJ10" i="258"/>
  <c r="AI10" i="258"/>
  <c r="AH10" i="258"/>
  <c r="AG10" i="258"/>
  <c r="AF10" i="258"/>
  <c r="AE10" i="258"/>
  <c r="AD10" i="258"/>
  <c r="AC10" i="258"/>
  <c r="AB10" i="258"/>
  <c r="AA10" i="258"/>
  <c r="Z10" i="258"/>
  <c r="Y10" i="258"/>
  <c r="X10" i="258"/>
  <c r="W10" i="258"/>
  <c r="V10" i="258"/>
  <c r="U10" i="258"/>
  <c r="T10" i="258"/>
  <c r="S10" i="258"/>
  <c r="R10" i="258"/>
  <c r="Q10" i="258"/>
  <c r="P10" i="258"/>
  <c r="O10" i="258"/>
  <c r="N10" i="258"/>
  <c r="M10" i="258"/>
  <c r="L10" i="258"/>
  <c r="K10" i="258"/>
  <c r="J10" i="258"/>
  <c r="I10" i="258"/>
  <c r="H10" i="258"/>
  <c r="G10" i="258"/>
  <c r="F10" i="258"/>
  <c r="E10" i="258"/>
  <c r="D10" i="258"/>
  <c r="DU9" i="258"/>
  <c r="DT9" i="258"/>
  <c r="DS9" i="258"/>
  <c r="DR9" i="258"/>
  <c r="DQ9" i="258"/>
  <c r="DP9" i="258"/>
  <c r="DO9" i="258"/>
  <c r="DN9" i="258"/>
  <c r="DM9" i="258"/>
  <c r="DL9" i="258"/>
  <c r="DK9" i="258"/>
  <c r="DJ9" i="258"/>
  <c r="DI9" i="258"/>
  <c r="DH9" i="258"/>
  <c r="DG9" i="258"/>
  <c r="DF9" i="258"/>
  <c r="DE9" i="258"/>
  <c r="DD9" i="258"/>
  <c r="DC9" i="258"/>
  <c r="DB9" i="258"/>
  <c r="DA9" i="258"/>
  <c r="CZ9" i="258"/>
  <c r="CY9" i="258"/>
  <c r="CX9" i="258"/>
  <c r="CW9" i="258"/>
  <c r="CV9" i="258"/>
  <c r="CU9" i="258"/>
  <c r="CT9" i="258"/>
  <c r="CS9" i="258"/>
  <c r="CR9" i="258"/>
  <c r="CQ9" i="258"/>
  <c r="CP9" i="258"/>
  <c r="CO9" i="258"/>
  <c r="CN9" i="258"/>
  <c r="CM9" i="258"/>
  <c r="CL9" i="258"/>
  <c r="CK9" i="258"/>
  <c r="CJ9" i="258"/>
  <c r="CI9" i="258"/>
  <c r="CH9" i="258"/>
  <c r="CG9" i="258"/>
  <c r="CF9" i="258"/>
  <c r="CE9" i="258"/>
  <c r="CD9" i="258"/>
  <c r="CC9" i="258"/>
  <c r="CB9" i="258"/>
  <c r="CA9" i="258"/>
  <c r="BZ9" i="258"/>
  <c r="BY9" i="258"/>
  <c r="BX9" i="258"/>
  <c r="BW9" i="258"/>
  <c r="BV9" i="258"/>
  <c r="BU9" i="258"/>
  <c r="BT9" i="258"/>
  <c r="BS9" i="258"/>
  <c r="BR9" i="258"/>
  <c r="BQ9" i="258"/>
  <c r="BP9" i="258"/>
  <c r="BO9" i="258"/>
  <c r="BN9" i="258"/>
  <c r="BK9" i="258"/>
  <c r="BJ9" i="258"/>
  <c r="BI9" i="258"/>
  <c r="BH9" i="258"/>
  <c r="BG9" i="258"/>
  <c r="BF9" i="258"/>
  <c r="BE9" i="258"/>
  <c r="BD9" i="258"/>
  <c r="BC9" i="258"/>
  <c r="BB9" i="258"/>
  <c r="BA9" i="258"/>
  <c r="AZ9" i="258"/>
  <c r="AY9" i="258"/>
  <c r="AX9" i="258"/>
  <c r="AW9" i="258"/>
  <c r="AV9" i="258"/>
  <c r="AU9" i="258"/>
  <c r="AT9" i="258"/>
  <c r="AS9" i="258"/>
  <c r="AR9" i="258"/>
  <c r="AQ9" i="258"/>
  <c r="AP9" i="258"/>
  <c r="AO9" i="258"/>
  <c r="AN9" i="258"/>
  <c r="AM9" i="258"/>
  <c r="AL9" i="258"/>
  <c r="AK9" i="258"/>
  <c r="AJ9" i="258"/>
  <c r="AI9" i="258"/>
  <c r="AH9" i="258"/>
  <c r="AG9" i="258"/>
  <c r="AF9" i="258"/>
  <c r="AE9" i="258"/>
  <c r="AD9" i="258"/>
  <c r="AC9" i="258"/>
  <c r="AB9" i="258"/>
  <c r="AA9" i="258"/>
  <c r="Z9" i="258"/>
  <c r="Y9" i="258"/>
  <c r="X9" i="258"/>
  <c r="W9" i="258"/>
  <c r="V9" i="258"/>
  <c r="U9" i="258"/>
  <c r="T9" i="258"/>
  <c r="S9" i="258"/>
  <c r="R9" i="258"/>
  <c r="Q9" i="258"/>
  <c r="P9" i="258"/>
  <c r="O9" i="258"/>
  <c r="N9" i="258"/>
  <c r="M9" i="258"/>
  <c r="L9" i="258"/>
  <c r="K9" i="258"/>
  <c r="J9" i="258"/>
  <c r="I9" i="258"/>
  <c r="H9" i="258"/>
  <c r="G9" i="258"/>
  <c r="F9" i="258"/>
  <c r="E9" i="258"/>
  <c r="D9" i="258"/>
  <c r="DU8" i="258"/>
  <c r="DT8" i="258"/>
  <c r="DS8" i="258"/>
  <c r="DR8" i="258"/>
  <c r="DQ8" i="258"/>
  <c r="DP8" i="258"/>
  <c r="DO8" i="258"/>
  <c r="DN8" i="258"/>
  <c r="DM8" i="258"/>
  <c r="DL8" i="258"/>
  <c r="DK8" i="258"/>
  <c r="DJ8" i="258"/>
  <c r="DI8" i="258"/>
  <c r="DH8" i="258"/>
  <c r="DG8" i="258"/>
  <c r="DF8" i="258"/>
  <c r="DE8" i="258"/>
  <c r="DD8" i="258"/>
  <c r="DC8" i="258"/>
  <c r="DB8" i="258"/>
  <c r="DA8" i="258"/>
  <c r="CZ8" i="258"/>
  <c r="CY8" i="258"/>
  <c r="CX8" i="258"/>
  <c r="CW8" i="258"/>
  <c r="CV8" i="258"/>
  <c r="CU8" i="258"/>
  <c r="CT8" i="258"/>
  <c r="CS8" i="258"/>
  <c r="CR8" i="258"/>
  <c r="CQ8" i="258"/>
  <c r="CP8" i="258"/>
  <c r="CO8" i="258"/>
  <c r="CN8" i="258"/>
  <c r="CM8" i="258"/>
  <c r="CL8" i="258"/>
  <c r="CK8" i="258"/>
  <c r="CJ8" i="258"/>
  <c r="CI8" i="258"/>
  <c r="CH8" i="258"/>
  <c r="CG8" i="258"/>
  <c r="CF8" i="258"/>
  <c r="CE8" i="258"/>
  <c r="CD8" i="258"/>
  <c r="CC8" i="258"/>
  <c r="CB8" i="258"/>
  <c r="CA8" i="258"/>
  <c r="BZ8" i="258"/>
  <c r="BY8" i="258"/>
  <c r="BX8" i="258"/>
  <c r="BW8" i="258"/>
  <c r="BV8" i="258"/>
  <c r="BU8" i="258"/>
  <c r="BT8" i="258"/>
  <c r="BS8" i="258"/>
  <c r="BR8" i="258"/>
  <c r="BQ8" i="258"/>
  <c r="BP8" i="258"/>
  <c r="BO8" i="258"/>
  <c r="BN8" i="258"/>
  <c r="BK8" i="258"/>
  <c r="BJ8" i="258"/>
  <c r="BI8" i="258"/>
  <c r="BH8" i="258"/>
  <c r="BG8" i="258"/>
  <c r="BF8" i="258"/>
  <c r="BE8" i="258"/>
  <c r="BD8" i="258"/>
  <c r="BC8" i="258"/>
  <c r="BB8" i="258"/>
  <c r="BA8" i="258"/>
  <c r="AZ8" i="258"/>
  <c r="AY8" i="258"/>
  <c r="AX8" i="258"/>
  <c r="AW8" i="258"/>
  <c r="AV8" i="258"/>
  <c r="AU8" i="258"/>
  <c r="AT8" i="258"/>
  <c r="AS8" i="258"/>
  <c r="AR8" i="258"/>
  <c r="AQ8" i="258"/>
  <c r="AP8" i="258"/>
  <c r="AO8" i="258"/>
  <c r="AN8" i="258"/>
  <c r="AM8" i="258"/>
  <c r="AL8" i="258"/>
  <c r="AK8" i="258"/>
  <c r="AJ8" i="258"/>
  <c r="AI8" i="258"/>
  <c r="AH8" i="258"/>
  <c r="AG8" i="258"/>
  <c r="AF8" i="258"/>
  <c r="AE8" i="258"/>
  <c r="AD8" i="258"/>
  <c r="AC8" i="258"/>
  <c r="AB8" i="258"/>
  <c r="AA8" i="258"/>
  <c r="Z8" i="258"/>
  <c r="Y8" i="258"/>
  <c r="X8" i="258"/>
  <c r="W8" i="258"/>
  <c r="V8" i="258"/>
  <c r="U8" i="258"/>
  <c r="T8" i="258"/>
  <c r="S8" i="258"/>
  <c r="R8" i="258"/>
  <c r="Q8" i="258"/>
  <c r="P8" i="258"/>
  <c r="O8" i="258"/>
  <c r="N8" i="258"/>
  <c r="M8" i="258"/>
  <c r="L8" i="258"/>
  <c r="K8" i="258"/>
  <c r="J8" i="258"/>
  <c r="I8" i="258"/>
  <c r="H8" i="258"/>
  <c r="G8" i="258"/>
  <c r="F8" i="258"/>
  <c r="E8" i="258"/>
  <c r="D8" i="258"/>
  <c r="DU7" i="258"/>
  <c r="DT7" i="258"/>
  <c r="DS7" i="258"/>
  <c r="DR7" i="258"/>
  <c r="DQ7" i="258"/>
  <c r="DP7" i="258"/>
  <c r="DO7" i="258"/>
  <c r="DN7" i="258"/>
  <c r="DM7" i="258"/>
  <c r="DL7" i="258"/>
  <c r="DK7" i="258"/>
  <c r="DJ7" i="258"/>
  <c r="DI7" i="258"/>
  <c r="DH7" i="258"/>
  <c r="DG7" i="258"/>
  <c r="DF7" i="258"/>
  <c r="DE7" i="258"/>
  <c r="DD7" i="258"/>
  <c r="DC7" i="258"/>
  <c r="DB7" i="258"/>
  <c r="DA7" i="258"/>
  <c r="CZ7" i="258"/>
  <c r="CY7" i="258"/>
  <c r="CX7" i="258"/>
  <c r="CW7" i="258"/>
  <c r="CV7" i="258"/>
  <c r="CU7" i="258"/>
  <c r="CT7" i="258"/>
  <c r="CS7" i="258"/>
  <c r="CR7" i="258"/>
  <c r="CQ7" i="258"/>
  <c r="CP7" i="258"/>
  <c r="CO7" i="258"/>
  <c r="CN7" i="258"/>
  <c r="CM7" i="258"/>
  <c r="CL7" i="258"/>
  <c r="CK7" i="258"/>
  <c r="CJ7" i="258"/>
  <c r="CI7" i="258"/>
  <c r="CH7" i="258"/>
  <c r="CG7" i="258"/>
  <c r="CF7" i="258"/>
  <c r="CE7" i="258"/>
  <c r="CD7" i="258"/>
  <c r="CC7" i="258"/>
  <c r="CB7" i="258"/>
  <c r="CA7" i="258"/>
  <c r="BZ7" i="258"/>
  <c r="BY7" i="258"/>
  <c r="BX7" i="258"/>
  <c r="BW7" i="258"/>
  <c r="BV7" i="258"/>
  <c r="BU7" i="258"/>
  <c r="BT7" i="258"/>
  <c r="BS7" i="258"/>
  <c r="BR7" i="258"/>
  <c r="BQ7" i="258"/>
  <c r="BP7" i="258"/>
  <c r="BO7" i="258"/>
  <c r="BN7" i="258"/>
  <c r="BK7" i="258"/>
  <c r="BJ7" i="258"/>
  <c r="BI7" i="258"/>
  <c r="BH7" i="258"/>
  <c r="BG7" i="258"/>
  <c r="BF7" i="258"/>
  <c r="BE7" i="258"/>
  <c r="BD7" i="258"/>
  <c r="BC7" i="258"/>
  <c r="BB7" i="258"/>
  <c r="BA7" i="258"/>
  <c r="AZ7" i="258"/>
  <c r="AY7" i="258"/>
  <c r="AX7" i="258"/>
  <c r="AW7" i="258"/>
  <c r="AV7" i="258"/>
  <c r="AU7" i="258"/>
  <c r="AT7" i="258"/>
  <c r="AS7" i="258"/>
  <c r="AR7" i="258"/>
  <c r="AQ7" i="258"/>
  <c r="AP7" i="258"/>
  <c r="AO7" i="258"/>
  <c r="AN7" i="258"/>
  <c r="AM7" i="258"/>
  <c r="AL7" i="258"/>
  <c r="AK7" i="258"/>
  <c r="AJ7" i="258"/>
  <c r="AI7" i="258"/>
  <c r="AH7" i="258"/>
  <c r="AG7" i="258"/>
  <c r="AF7" i="258"/>
  <c r="AE7" i="258"/>
  <c r="AD7" i="258"/>
  <c r="AC7" i="258"/>
  <c r="AB7" i="258"/>
  <c r="AA7" i="258"/>
  <c r="Z7" i="258"/>
  <c r="Y7" i="258"/>
  <c r="X7" i="258"/>
  <c r="W7" i="258"/>
  <c r="V7" i="258"/>
  <c r="U7" i="258"/>
  <c r="T7" i="258"/>
  <c r="S7" i="258"/>
  <c r="R7" i="258"/>
  <c r="Q7" i="258"/>
  <c r="P7" i="258"/>
  <c r="O7" i="258"/>
  <c r="N7" i="258"/>
  <c r="M7" i="258"/>
  <c r="L7" i="258"/>
  <c r="K7" i="258"/>
  <c r="J7" i="258"/>
  <c r="I7" i="258"/>
  <c r="H7" i="258"/>
  <c r="G7" i="258"/>
  <c r="F7" i="258"/>
  <c r="E7" i="258"/>
  <c r="D7" i="258"/>
  <c r="DU6" i="258"/>
  <c r="DT6" i="258"/>
  <c r="DS6" i="258"/>
  <c r="DR6" i="258"/>
  <c r="DQ6" i="258"/>
  <c r="DP6" i="258"/>
  <c r="DO6" i="258"/>
  <c r="DN6" i="258"/>
  <c r="DM6" i="258"/>
  <c r="DL6" i="258"/>
  <c r="DK6" i="258"/>
  <c r="DJ6" i="258"/>
  <c r="DI6" i="258"/>
  <c r="DH6" i="258"/>
  <c r="DG6" i="258"/>
  <c r="DF6" i="258"/>
  <c r="DE6" i="258"/>
  <c r="DD6" i="258"/>
  <c r="DC6" i="258"/>
  <c r="DB6" i="258"/>
  <c r="DA6" i="258"/>
  <c r="CZ6" i="258"/>
  <c r="CY6" i="258"/>
  <c r="CX6" i="258"/>
  <c r="CW6" i="258"/>
  <c r="CV6" i="258"/>
  <c r="CU6" i="258"/>
  <c r="CT6" i="258"/>
  <c r="CS6" i="258"/>
  <c r="CR6" i="258"/>
  <c r="CQ6" i="258"/>
  <c r="CP6" i="258"/>
  <c r="CO6" i="258"/>
  <c r="CN6" i="258"/>
  <c r="CM6" i="258"/>
  <c r="CL6" i="258"/>
  <c r="CK6" i="258"/>
  <c r="CJ6" i="258"/>
  <c r="CI6" i="258"/>
  <c r="CH6" i="258"/>
  <c r="CG6" i="258"/>
  <c r="CF6" i="258"/>
  <c r="CE6" i="258"/>
  <c r="CD6" i="258"/>
  <c r="CC6" i="258"/>
  <c r="CB6" i="258"/>
  <c r="CA6" i="258"/>
  <c r="BZ6" i="258"/>
  <c r="BY6" i="258"/>
  <c r="BX6" i="258"/>
  <c r="BW6" i="258"/>
  <c r="BV6" i="258"/>
  <c r="BU6" i="258"/>
  <c r="BT6" i="258"/>
  <c r="BS6" i="258"/>
  <c r="BR6" i="258"/>
  <c r="BQ6" i="258"/>
  <c r="BP6" i="258"/>
  <c r="BO6" i="258"/>
  <c r="BN6" i="258"/>
  <c r="BK6" i="258"/>
  <c r="BJ6" i="258"/>
  <c r="BI6" i="258"/>
  <c r="BH6" i="258"/>
  <c r="BG6" i="258"/>
  <c r="BF6" i="258"/>
  <c r="BE6" i="258"/>
  <c r="BD6" i="258"/>
  <c r="BC6" i="258"/>
  <c r="BB6" i="258"/>
  <c r="BA6" i="258"/>
  <c r="AZ6" i="258"/>
  <c r="AY6" i="258"/>
  <c r="AX6" i="258"/>
  <c r="AW6" i="258"/>
  <c r="AV6" i="258"/>
  <c r="AU6" i="258"/>
  <c r="AT6" i="258"/>
  <c r="AS6" i="258"/>
  <c r="AR6" i="258"/>
  <c r="AQ6" i="258"/>
  <c r="AP6" i="258"/>
  <c r="AO6" i="258"/>
  <c r="AN6" i="258"/>
  <c r="AM6" i="258"/>
  <c r="AL6" i="258"/>
  <c r="AK6" i="258"/>
  <c r="AJ6" i="258"/>
  <c r="AI6" i="258"/>
  <c r="AH6" i="258"/>
  <c r="AG6" i="258"/>
  <c r="AF6" i="258"/>
  <c r="AE6" i="258"/>
  <c r="AD6" i="258"/>
  <c r="AC6" i="258"/>
  <c r="AB6" i="258"/>
  <c r="AA6" i="258"/>
  <c r="Z6" i="258"/>
  <c r="Y6" i="258"/>
  <c r="X6" i="258"/>
  <c r="W6" i="258"/>
  <c r="V6" i="258"/>
  <c r="U6" i="258"/>
  <c r="T6" i="258"/>
  <c r="S6" i="258"/>
  <c r="R6" i="258"/>
  <c r="Q6" i="258"/>
  <c r="P6" i="258"/>
  <c r="O6" i="258"/>
  <c r="N6" i="258"/>
  <c r="M6" i="258"/>
  <c r="L6" i="258"/>
  <c r="K6" i="258"/>
  <c r="J6" i="258"/>
  <c r="I6" i="258"/>
  <c r="H6" i="258"/>
  <c r="G6" i="258"/>
  <c r="F6" i="258"/>
  <c r="E6" i="258"/>
  <c r="D6" i="258"/>
  <c r="DU5" i="258"/>
  <c r="DT5" i="258"/>
  <c r="DS5" i="258"/>
  <c r="DR5" i="258"/>
  <c r="DQ5" i="258"/>
  <c r="DP5" i="258"/>
  <c r="DO5" i="258"/>
  <c r="DN5" i="258"/>
  <c r="DM5" i="258"/>
  <c r="DL5" i="258"/>
  <c r="DK5" i="258"/>
  <c r="DJ5" i="258"/>
  <c r="DI5" i="258"/>
  <c r="DH5" i="258"/>
  <c r="DG5" i="258"/>
  <c r="DF5" i="258"/>
  <c r="DE5" i="258"/>
  <c r="DD5" i="258"/>
  <c r="DC5" i="258"/>
  <c r="DB5" i="258"/>
  <c r="DA5" i="258"/>
  <c r="CZ5" i="258"/>
  <c r="CY5" i="258"/>
  <c r="CX5" i="258"/>
  <c r="CW5" i="258"/>
  <c r="CV5" i="258"/>
  <c r="CU5" i="258"/>
  <c r="CT5" i="258"/>
  <c r="CS5" i="258"/>
  <c r="CR5" i="258"/>
  <c r="CQ5" i="258"/>
  <c r="CP5" i="258"/>
  <c r="CO5" i="258"/>
  <c r="CN5" i="258"/>
  <c r="CM5" i="258"/>
  <c r="CL5" i="258"/>
  <c r="CK5" i="258"/>
  <c r="CJ5" i="258"/>
  <c r="CI5" i="258"/>
  <c r="CH5" i="258"/>
  <c r="CG5" i="258"/>
  <c r="CF5" i="258"/>
  <c r="CE5" i="258"/>
  <c r="CD5" i="258"/>
  <c r="CC5" i="258"/>
  <c r="CB5" i="258"/>
  <c r="CA5" i="258"/>
  <c r="BZ5" i="258"/>
  <c r="BY5" i="258"/>
  <c r="BX5" i="258"/>
  <c r="BW5" i="258"/>
  <c r="BV5" i="258"/>
  <c r="BU5" i="258"/>
  <c r="BT5" i="258"/>
  <c r="BS5" i="258"/>
  <c r="BR5" i="258"/>
  <c r="BQ5" i="258"/>
  <c r="BP5" i="258"/>
  <c r="BO5" i="258"/>
  <c r="BN5" i="258"/>
  <c r="BK5" i="258"/>
  <c r="BJ5" i="258"/>
  <c r="BI5" i="258"/>
  <c r="BH5" i="258"/>
  <c r="BG5" i="258"/>
  <c r="BF5" i="258"/>
  <c r="BE5" i="258"/>
  <c r="BD5" i="258"/>
  <c r="BC5" i="258"/>
  <c r="BB5" i="258"/>
  <c r="BA5" i="258"/>
  <c r="AZ5" i="258"/>
  <c r="AY5" i="258"/>
  <c r="AX5" i="258"/>
  <c r="AW5" i="258"/>
  <c r="AV5" i="258"/>
  <c r="AU5" i="258"/>
  <c r="AT5" i="258"/>
  <c r="AS5" i="258"/>
  <c r="AR5" i="258"/>
  <c r="AQ5" i="258"/>
  <c r="AP5" i="258"/>
  <c r="AO5" i="258"/>
  <c r="AN5" i="258"/>
  <c r="AM5" i="258"/>
  <c r="AL5" i="258"/>
  <c r="AK5" i="258"/>
  <c r="AJ5" i="258"/>
  <c r="AI5" i="258"/>
  <c r="AH5" i="258"/>
  <c r="AG5" i="258"/>
  <c r="AF5" i="258"/>
  <c r="AE5" i="258"/>
  <c r="AD5" i="258"/>
  <c r="AC5" i="258"/>
  <c r="AB5" i="258"/>
  <c r="AA5" i="258"/>
  <c r="Z5" i="258"/>
  <c r="Y5" i="258"/>
  <c r="X5" i="258"/>
  <c r="W5" i="258"/>
  <c r="V5" i="258"/>
  <c r="U5" i="258"/>
  <c r="T5" i="258"/>
  <c r="S5" i="258"/>
  <c r="R5" i="258"/>
  <c r="Q5" i="258"/>
  <c r="P5" i="258"/>
  <c r="O5" i="258"/>
  <c r="N5" i="258"/>
  <c r="M5" i="258"/>
  <c r="L5" i="258"/>
  <c r="K5" i="258"/>
  <c r="J5" i="258"/>
  <c r="I5" i="258"/>
  <c r="H5" i="258"/>
  <c r="G5" i="258"/>
  <c r="F5" i="258"/>
  <c r="E5" i="258"/>
  <c r="D5" i="258"/>
  <c r="DU4" i="258"/>
  <c r="DT4" i="258"/>
  <c r="DS4" i="258"/>
  <c r="DR4" i="258"/>
  <c r="DQ4" i="258"/>
  <c r="DP4" i="258"/>
  <c r="DO4" i="258"/>
  <c r="DN4" i="258"/>
  <c r="DM4" i="258"/>
  <c r="DL4" i="258"/>
  <c r="DK4" i="258"/>
  <c r="DJ4" i="258"/>
  <c r="DI4" i="258"/>
  <c r="DH4" i="258"/>
  <c r="DG4" i="258"/>
  <c r="DF4" i="258"/>
  <c r="DE4" i="258"/>
  <c r="DD4" i="258"/>
  <c r="DC4" i="258"/>
  <c r="DB4" i="258"/>
  <c r="DA4" i="258"/>
  <c r="CZ4" i="258"/>
  <c r="CY4" i="258"/>
  <c r="CX4" i="258"/>
  <c r="CW4" i="258"/>
  <c r="CV4" i="258"/>
  <c r="CU4" i="258"/>
  <c r="CT4" i="258"/>
  <c r="CS4" i="258"/>
  <c r="CR4" i="258"/>
  <c r="CQ4" i="258"/>
  <c r="CP4" i="258"/>
  <c r="CO4" i="258"/>
  <c r="CN4" i="258"/>
  <c r="CM4" i="258"/>
  <c r="CL4" i="258"/>
  <c r="CK4" i="258"/>
  <c r="CJ4" i="258"/>
  <c r="CI4" i="258"/>
  <c r="CH4" i="258"/>
  <c r="CG4" i="258"/>
  <c r="CF4" i="258"/>
  <c r="CE4" i="258"/>
  <c r="CD4" i="258"/>
  <c r="CC4" i="258"/>
  <c r="CB4" i="258"/>
  <c r="CA4" i="258"/>
  <c r="BZ4" i="258"/>
  <c r="BY4" i="258"/>
  <c r="BX4" i="258"/>
  <c r="BW4" i="258"/>
  <c r="BV4" i="258"/>
  <c r="BU4" i="258"/>
  <c r="BT4" i="258"/>
  <c r="BS4" i="258"/>
  <c r="BR4" i="258"/>
  <c r="BQ4" i="258"/>
  <c r="BP4" i="258"/>
  <c r="BO4" i="258"/>
  <c r="BN4" i="258"/>
  <c r="BK4" i="258"/>
  <c r="BJ4" i="258"/>
  <c r="BI4" i="258"/>
  <c r="BH4" i="258"/>
  <c r="BG4" i="258"/>
  <c r="BF4" i="258"/>
  <c r="BE4" i="258"/>
  <c r="BD4" i="258"/>
  <c r="BC4" i="258"/>
  <c r="BB4" i="258"/>
  <c r="BA4" i="258"/>
  <c r="AZ4" i="258"/>
  <c r="AY4" i="258"/>
  <c r="AX4" i="258"/>
  <c r="AW4" i="258"/>
  <c r="AV4" i="258"/>
  <c r="AU4" i="258"/>
  <c r="AT4" i="258"/>
  <c r="AS4" i="258"/>
  <c r="AR4" i="258"/>
  <c r="AQ4" i="258"/>
  <c r="AP4" i="258"/>
  <c r="AO4" i="258"/>
  <c r="AN4" i="258"/>
  <c r="AM4" i="258"/>
  <c r="AL4" i="258"/>
  <c r="AK4" i="258"/>
  <c r="AJ4" i="258"/>
  <c r="AI4" i="258"/>
  <c r="AH4" i="258"/>
  <c r="AG4" i="258"/>
  <c r="AF4" i="258"/>
  <c r="AE4" i="258"/>
  <c r="AD4" i="258"/>
  <c r="AC4" i="258"/>
  <c r="AB4" i="258"/>
  <c r="AA4" i="258"/>
  <c r="Z4" i="258"/>
  <c r="Y4" i="258"/>
  <c r="X4" i="258"/>
  <c r="W4" i="258"/>
  <c r="V4" i="258"/>
  <c r="U4" i="258"/>
  <c r="T4" i="258"/>
  <c r="S4" i="258"/>
  <c r="R4" i="258"/>
  <c r="Q4" i="258"/>
  <c r="P4" i="258"/>
  <c r="O4" i="258"/>
  <c r="N4" i="258"/>
  <c r="M4" i="258"/>
  <c r="L4" i="258"/>
  <c r="K4" i="258"/>
  <c r="J4" i="258"/>
  <c r="I4" i="258"/>
  <c r="H4" i="258"/>
  <c r="G4" i="258"/>
  <c r="F4" i="258"/>
  <c r="E4" i="258"/>
  <c r="D4" i="258"/>
  <c r="DU3" i="258"/>
  <c r="DT3" i="258"/>
  <c r="DS3" i="258"/>
  <c r="DR3" i="258"/>
  <c r="DQ3" i="258"/>
  <c r="DP3" i="258"/>
  <c r="DO3" i="258"/>
  <c r="DN3" i="258"/>
  <c r="DM3" i="258"/>
  <c r="DL3" i="258"/>
  <c r="DK3" i="258"/>
  <c r="DJ3" i="258"/>
  <c r="DI3" i="258"/>
  <c r="DH3" i="258"/>
  <c r="DG3" i="258"/>
  <c r="DF3" i="258"/>
  <c r="DE3" i="258"/>
  <c r="DD3" i="258"/>
  <c r="DC3" i="258"/>
  <c r="DB3" i="258"/>
  <c r="DA3" i="258"/>
  <c r="CZ3" i="258"/>
  <c r="CY3" i="258"/>
  <c r="CX3" i="258"/>
  <c r="CW3" i="258"/>
  <c r="CV3" i="258"/>
  <c r="CU3" i="258"/>
  <c r="CT3" i="258"/>
  <c r="CS3" i="258"/>
  <c r="CR3" i="258"/>
  <c r="CQ3" i="258"/>
  <c r="CP3" i="258"/>
  <c r="CO3" i="258"/>
  <c r="CN3" i="258"/>
  <c r="CM3" i="258"/>
  <c r="CL3" i="258"/>
  <c r="CK3" i="258"/>
  <c r="CJ3" i="258"/>
  <c r="CI3" i="258"/>
  <c r="CH3" i="258"/>
  <c r="CG3" i="258"/>
  <c r="CF3" i="258"/>
  <c r="CE3" i="258"/>
  <c r="CD3" i="258"/>
  <c r="CC3" i="258"/>
  <c r="CB3" i="258"/>
  <c r="CA3" i="258"/>
  <c r="BZ3" i="258"/>
  <c r="BY3" i="258"/>
  <c r="BX3" i="258"/>
  <c r="BW3" i="258"/>
  <c r="BV3" i="258"/>
  <c r="BU3" i="258"/>
  <c r="BT3" i="258"/>
  <c r="BS3" i="258"/>
  <c r="BR3" i="258"/>
  <c r="BQ3" i="258"/>
  <c r="BP3" i="258"/>
  <c r="BO3" i="258"/>
  <c r="BN3" i="258"/>
  <c r="BK3" i="258"/>
  <c r="BJ3" i="258"/>
  <c r="BI3" i="258"/>
  <c r="BH3" i="258"/>
  <c r="BG3" i="258"/>
  <c r="BF3" i="258"/>
  <c r="BE3" i="258"/>
  <c r="BD3" i="258"/>
  <c r="BC3" i="258"/>
  <c r="BB3" i="258"/>
  <c r="BA3" i="258"/>
  <c r="AZ3" i="258"/>
  <c r="AY3" i="258"/>
  <c r="AX3" i="258"/>
  <c r="AW3" i="258"/>
  <c r="AV3" i="258"/>
  <c r="AU3" i="258"/>
  <c r="AT3" i="258"/>
  <c r="AS3" i="258"/>
  <c r="AR3" i="258"/>
  <c r="AQ3" i="258"/>
  <c r="AP3" i="258"/>
  <c r="AO3" i="258"/>
  <c r="AN3" i="258"/>
  <c r="AM3" i="258"/>
  <c r="AL3" i="258"/>
  <c r="AK3" i="258"/>
  <c r="AJ3" i="258"/>
  <c r="AI3" i="258"/>
  <c r="AH3" i="258"/>
  <c r="AG3" i="258"/>
  <c r="AF3" i="258"/>
  <c r="AE3" i="258"/>
  <c r="AD3" i="258"/>
  <c r="AC3" i="258"/>
  <c r="AB3" i="258"/>
  <c r="AA3" i="258"/>
  <c r="Z3" i="258"/>
  <c r="Y3" i="258"/>
  <c r="X3" i="258"/>
  <c r="W3" i="258"/>
  <c r="V3" i="258"/>
  <c r="U3" i="258"/>
  <c r="T3" i="258"/>
  <c r="S3" i="258"/>
  <c r="R3" i="258"/>
  <c r="Q3" i="258"/>
  <c r="P3" i="258"/>
  <c r="O3" i="258"/>
  <c r="N3" i="258"/>
  <c r="M3" i="258"/>
  <c r="L3" i="258"/>
  <c r="K3" i="258"/>
  <c r="J3" i="258"/>
  <c r="I3" i="258"/>
  <c r="H3" i="258"/>
  <c r="G3" i="258"/>
  <c r="F3" i="258"/>
  <c r="E3" i="258"/>
  <c r="D3" i="258"/>
  <c r="DW32" i="258"/>
  <c r="BM32" i="258"/>
  <c r="BM31" i="258"/>
  <c r="DW31" i="258"/>
  <c r="BM30" i="258"/>
  <c r="DW30" i="258"/>
  <c r="BM29" i="258"/>
  <c r="DW28" i="258"/>
  <c r="BM28" i="258"/>
  <c r="BM27" i="258"/>
  <c r="DW27" i="258"/>
  <c r="BM26" i="258"/>
  <c r="DW26" i="258"/>
  <c r="DW24" i="258"/>
  <c r="DW23" i="258"/>
  <c r="BM22" i="258"/>
  <c r="DW22" i="258"/>
  <c r="BM21" i="258"/>
  <c r="DW21" i="258"/>
  <c r="BM19" i="258"/>
  <c r="DW19" i="258"/>
  <c r="BM18" i="258"/>
  <c r="DW18" i="258"/>
  <c r="DW17" i="258"/>
  <c r="BM16" i="258"/>
  <c r="DW16" i="258"/>
  <c r="BM15" i="258"/>
  <c r="DW15" i="258"/>
  <c r="DW14" i="258"/>
  <c r="BM14" i="258"/>
  <c r="DW13" i="258"/>
  <c r="DW12" i="258"/>
  <c r="BM11" i="258"/>
  <c r="DW11" i="258"/>
  <c r="DW10" i="258"/>
  <c r="BM9" i="258"/>
  <c r="DW8" i="258"/>
  <c r="BM7" i="258"/>
  <c r="DW7" i="258"/>
  <c r="DW6" i="258"/>
  <c r="BM5" i="258"/>
  <c r="DW4" i="258"/>
  <c r="BM4" i="258"/>
  <c r="BM3" i="258"/>
  <c r="DW3" i="258"/>
  <c r="DU202" i="257"/>
  <c r="DT202" i="257"/>
  <c r="DS202" i="257"/>
  <c r="DR202" i="257"/>
  <c r="DQ202" i="257"/>
  <c r="DP202" i="257"/>
  <c r="DO202" i="257"/>
  <c r="DN202" i="257"/>
  <c r="DM202" i="257"/>
  <c r="DL202" i="257"/>
  <c r="DK202" i="257"/>
  <c r="DJ202" i="257"/>
  <c r="DI202" i="257"/>
  <c r="DH202" i="257"/>
  <c r="DG202" i="257"/>
  <c r="DF202" i="257"/>
  <c r="DE202" i="257"/>
  <c r="DD202" i="257"/>
  <c r="DC202" i="257"/>
  <c r="DB202" i="257"/>
  <c r="DA202" i="257"/>
  <c r="CZ202" i="257"/>
  <c r="CY202" i="257"/>
  <c r="CX202" i="257"/>
  <c r="CW202" i="257"/>
  <c r="CV202" i="257"/>
  <c r="CU202" i="257"/>
  <c r="CT202" i="257"/>
  <c r="CS202" i="257"/>
  <c r="CR202" i="257"/>
  <c r="CQ202" i="257"/>
  <c r="CP202" i="257"/>
  <c r="CO202" i="257"/>
  <c r="CN202" i="257"/>
  <c r="CM202" i="257"/>
  <c r="CL202" i="257"/>
  <c r="CK202" i="257"/>
  <c r="CJ202" i="257"/>
  <c r="CI202" i="257"/>
  <c r="CH202" i="257"/>
  <c r="CG202" i="257"/>
  <c r="CF202" i="257"/>
  <c r="CE202" i="257"/>
  <c r="CD202" i="257"/>
  <c r="CC202" i="257"/>
  <c r="CB202" i="257"/>
  <c r="CA202" i="257"/>
  <c r="BZ202" i="257"/>
  <c r="BY202" i="257"/>
  <c r="BX202" i="257"/>
  <c r="BW202" i="257"/>
  <c r="BV202" i="257"/>
  <c r="BU202" i="257"/>
  <c r="BT202" i="257"/>
  <c r="BS202" i="257"/>
  <c r="BR202" i="257"/>
  <c r="BQ202" i="257"/>
  <c r="BP202" i="257"/>
  <c r="BO202" i="257"/>
  <c r="BN202" i="257"/>
  <c r="BK202" i="257"/>
  <c r="BJ202" i="257"/>
  <c r="BI202" i="257"/>
  <c r="BH202" i="257"/>
  <c r="BG202" i="257"/>
  <c r="BF202" i="257"/>
  <c r="BE202" i="257"/>
  <c r="BD202" i="257"/>
  <c r="BC202" i="257"/>
  <c r="BB202" i="257"/>
  <c r="BA202" i="257"/>
  <c r="AZ202" i="257"/>
  <c r="AY202" i="257"/>
  <c r="AX202" i="257"/>
  <c r="AW202" i="257"/>
  <c r="AV202" i="257"/>
  <c r="AU202" i="257"/>
  <c r="AT202" i="257"/>
  <c r="AS202" i="257"/>
  <c r="AR202" i="257"/>
  <c r="AQ202" i="257"/>
  <c r="AP202" i="257"/>
  <c r="AO202" i="257"/>
  <c r="AN202" i="257"/>
  <c r="AM202" i="257"/>
  <c r="AL202" i="257"/>
  <c r="AK202" i="257"/>
  <c r="AJ202" i="257"/>
  <c r="AI202" i="257"/>
  <c r="AH202" i="257"/>
  <c r="AG202" i="257"/>
  <c r="AF202" i="257"/>
  <c r="AE202" i="257"/>
  <c r="AD202" i="257"/>
  <c r="AC202" i="257"/>
  <c r="AB202" i="257"/>
  <c r="AA202" i="257"/>
  <c r="Z202" i="257"/>
  <c r="Y202" i="257"/>
  <c r="X202" i="257"/>
  <c r="W202" i="257"/>
  <c r="V202" i="257"/>
  <c r="U202" i="257"/>
  <c r="T202" i="257"/>
  <c r="S202" i="257"/>
  <c r="R202" i="257"/>
  <c r="Q202" i="257"/>
  <c r="P202" i="257"/>
  <c r="O202" i="257"/>
  <c r="N202" i="257"/>
  <c r="M202" i="257"/>
  <c r="L202" i="257"/>
  <c r="K202" i="257"/>
  <c r="J202" i="257"/>
  <c r="I202" i="257"/>
  <c r="H202" i="257"/>
  <c r="G202" i="257"/>
  <c r="F202" i="257"/>
  <c r="E202" i="257"/>
  <c r="D202" i="257"/>
  <c r="DU201" i="257"/>
  <c r="DT201" i="257"/>
  <c r="DS201" i="257"/>
  <c r="DR201" i="257"/>
  <c r="DQ201" i="257"/>
  <c r="DP201" i="257"/>
  <c r="DO201" i="257"/>
  <c r="DN201" i="257"/>
  <c r="DM201" i="257"/>
  <c r="DL201" i="257"/>
  <c r="DK201" i="257"/>
  <c r="DJ201" i="257"/>
  <c r="DI201" i="257"/>
  <c r="DH201" i="257"/>
  <c r="DG201" i="257"/>
  <c r="DF201" i="257"/>
  <c r="DE201" i="257"/>
  <c r="DD201" i="257"/>
  <c r="DC201" i="257"/>
  <c r="DB201" i="257"/>
  <c r="DA201" i="257"/>
  <c r="CZ201" i="257"/>
  <c r="CY201" i="257"/>
  <c r="CX201" i="257"/>
  <c r="CW201" i="257"/>
  <c r="CV201" i="257"/>
  <c r="CU201" i="257"/>
  <c r="CT201" i="257"/>
  <c r="CS201" i="257"/>
  <c r="CR201" i="257"/>
  <c r="CQ201" i="257"/>
  <c r="CP201" i="257"/>
  <c r="CO201" i="257"/>
  <c r="CN201" i="257"/>
  <c r="CM201" i="257"/>
  <c r="CL201" i="257"/>
  <c r="CK201" i="257"/>
  <c r="CJ201" i="257"/>
  <c r="CI201" i="257"/>
  <c r="CH201" i="257"/>
  <c r="CG201" i="257"/>
  <c r="CF201" i="257"/>
  <c r="CE201" i="257"/>
  <c r="CD201" i="257"/>
  <c r="CC201" i="257"/>
  <c r="CB201" i="257"/>
  <c r="CA201" i="257"/>
  <c r="BZ201" i="257"/>
  <c r="BY201" i="257"/>
  <c r="BX201" i="257"/>
  <c r="BW201" i="257"/>
  <c r="BV201" i="257"/>
  <c r="BU201" i="257"/>
  <c r="BT201" i="257"/>
  <c r="BS201" i="257"/>
  <c r="BR201" i="257"/>
  <c r="BQ201" i="257"/>
  <c r="BP201" i="257"/>
  <c r="BO201" i="257"/>
  <c r="BN201" i="257"/>
  <c r="BK201" i="257"/>
  <c r="BJ201" i="257"/>
  <c r="BI201" i="257"/>
  <c r="BH201" i="257"/>
  <c r="BG201" i="257"/>
  <c r="BF201" i="257"/>
  <c r="BE201" i="257"/>
  <c r="BD201" i="257"/>
  <c r="BC201" i="257"/>
  <c r="BB201" i="257"/>
  <c r="BA201" i="257"/>
  <c r="AZ201" i="257"/>
  <c r="AY201" i="257"/>
  <c r="AX201" i="257"/>
  <c r="AW201" i="257"/>
  <c r="AV201" i="257"/>
  <c r="AU201" i="257"/>
  <c r="AT201" i="257"/>
  <c r="AS201" i="257"/>
  <c r="AR201" i="257"/>
  <c r="AQ201" i="257"/>
  <c r="AP201" i="257"/>
  <c r="AO201" i="257"/>
  <c r="AN201" i="257"/>
  <c r="AM201" i="257"/>
  <c r="AL201" i="257"/>
  <c r="AK201" i="257"/>
  <c r="AJ201" i="257"/>
  <c r="AI201" i="257"/>
  <c r="AH201" i="257"/>
  <c r="AG201" i="257"/>
  <c r="AF201" i="257"/>
  <c r="AE201" i="257"/>
  <c r="AD201" i="257"/>
  <c r="AC201" i="257"/>
  <c r="AB201" i="257"/>
  <c r="AA201" i="257"/>
  <c r="Z201" i="257"/>
  <c r="Y201" i="257"/>
  <c r="X201" i="257"/>
  <c r="W201" i="257"/>
  <c r="V201" i="257"/>
  <c r="U201" i="257"/>
  <c r="T201" i="257"/>
  <c r="S201" i="257"/>
  <c r="R201" i="257"/>
  <c r="Q201" i="257"/>
  <c r="P201" i="257"/>
  <c r="O201" i="257"/>
  <c r="N201" i="257"/>
  <c r="M201" i="257"/>
  <c r="L201" i="257"/>
  <c r="K201" i="257"/>
  <c r="J201" i="257"/>
  <c r="I201" i="257"/>
  <c r="H201" i="257"/>
  <c r="G201" i="257"/>
  <c r="F201" i="257"/>
  <c r="E201" i="257"/>
  <c r="D201" i="257"/>
  <c r="DU200" i="257"/>
  <c r="DT200" i="257"/>
  <c r="DS200" i="257"/>
  <c r="DR200" i="257"/>
  <c r="DQ200" i="257"/>
  <c r="DP200" i="257"/>
  <c r="DO200" i="257"/>
  <c r="DN200" i="257"/>
  <c r="DM200" i="257"/>
  <c r="DL200" i="257"/>
  <c r="DK200" i="257"/>
  <c r="DJ200" i="257"/>
  <c r="DI200" i="257"/>
  <c r="DH200" i="257"/>
  <c r="DG200" i="257"/>
  <c r="DF200" i="257"/>
  <c r="DE200" i="257"/>
  <c r="DD200" i="257"/>
  <c r="DC200" i="257"/>
  <c r="DB200" i="257"/>
  <c r="DA200" i="257"/>
  <c r="CZ200" i="257"/>
  <c r="CY200" i="257"/>
  <c r="CX200" i="257"/>
  <c r="CW200" i="257"/>
  <c r="CV200" i="257"/>
  <c r="CU200" i="257"/>
  <c r="CT200" i="257"/>
  <c r="CS200" i="257"/>
  <c r="CR200" i="257"/>
  <c r="CQ200" i="257"/>
  <c r="CP200" i="257"/>
  <c r="CO200" i="257"/>
  <c r="CN200" i="257"/>
  <c r="CM200" i="257"/>
  <c r="CL200" i="257"/>
  <c r="CK200" i="257"/>
  <c r="CJ200" i="257"/>
  <c r="CI200" i="257"/>
  <c r="CH200" i="257"/>
  <c r="CG200" i="257"/>
  <c r="CF200" i="257"/>
  <c r="CE200" i="257"/>
  <c r="CD200" i="257"/>
  <c r="CC200" i="257"/>
  <c r="CB200" i="257"/>
  <c r="CA200" i="257"/>
  <c r="BZ200" i="257"/>
  <c r="BY200" i="257"/>
  <c r="BX200" i="257"/>
  <c r="BW200" i="257"/>
  <c r="BV200" i="257"/>
  <c r="BU200" i="257"/>
  <c r="BT200" i="257"/>
  <c r="BS200" i="257"/>
  <c r="BR200" i="257"/>
  <c r="BQ200" i="257"/>
  <c r="BP200" i="257"/>
  <c r="BO200" i="257"/>
  <c r="BN200" i="257"/>
  <c r="BK200" i="257"/>
  <c r="BJ200" i="257"/>
  <c r="BI200" i="257"/>
  <c r="BH200" i="257"/>
  <c r="BG200" i="257"/>
  <c r="BF200" i="257"/>
  <c r="BE200" i="257"/>
  <c r="BD200" i="257"/>
  <c r="BC200" i="257"/>
  <c r="BB200" i="257"/>
  <c r="BA200" i="257"/>
  <c r="AZ200" i="257"/>
  <c r="AY200" i="257"/>
  <c r="AX200" i="257"/>
  <c r="AW200" i="257"/>
  <c r="AV200" i="257"/>
  <c r="AU200" i="257"/>
  <c r="AT200" i="257"/>
  <c r="AS200" i="257"/>
  <c r="AR200" i="257"/>
  <c r="AQ200" i="257"/>
  <c r="AP200" i="257"/>
  <c r="AO200" i="257"/>
  <c r="AN200" i="257"/>
  <c r="AM200" i="257"/>
  <c r="AL200" i="257"/>
  <c r="AK200" i="257"/>
  <c r="AJ200" i="257"/>
  <c r="AI200" i="257"/>
  <c r="AH200" i="257"/>
  <c r="AG200" i="257"/>
  <c r="AF200" i="257"/>
  <c r="AE200" i="257"/>
  <c r="AD200" i="257"/>
  <c r="AC200" i="257"/>
  <c r="AB200" i="257"/>
  <c r="AA200" i="257"/>
  <c r="Z200" i="257"/>
  <c r="Y200" i="257"/>
  <c r="X200" i="257"/>
  <c r="W200" i="257"/>
  <c r="V200" i="257"/>
  <c r="U200" i="257"/>
  <c r="T200" i="257"/>
  <c r="S200" i="257"/>
  <c r="R200" i="257"/>
  <c r="Q200" i="257"/>
  <c r="P200" i="257"/>
  <c r="O200" i="257"/>
  <c r="N200" i="257"/>
  <c r="M200" i="257"/>
  <c r="L200" i="257"/>
  <c r="K200" i="257"/>
  <c r="J200" i="257"/>
  <c r="I200" i="257"/>
  <c r="H200" i="257"/>
  <c r="G200" i="257"/>
  <c r="F200" i="257"/>
  <c r="E200" i="257"/>
  <c r="D200" i="257"/>
  <c r="DU199" i="257"/>
  <c r="DT199" i="257"/>
  <c r="DS199" i="257"/>
  <c r="DR199" i="257"/>
  <c r="DQ199" i="257"/>
  <c r="DP199" i="257"/>
  <c r="DO199" i="257"/>
  <c r="DN199" i="257"/>
  <c r="DM199" i="257"/>
  <c r="DL199" i="257"/>
  <c r="DK199" i="257"/>
  <c r="DJ199" i="257"/>
  <c r="DI199" i="257"/>
  <c r="DH199" i="257"/>
  <c r="DG199" i="257"/>
  <c r="DF199" i="257"/>
  <c r="DE199" i="257"/>
  <c r="DD199" i="257"/>
  <c r="DC199" i="257"/>
  <c r="DB199" i="257"/>
  <c r="DA199" i="257"/>
  <c r="CZ199" i="257"/>
  <c r="CY199" i="257"/>
  <c r="CX199" i="257"/>
  <c r="CW199" i="257"/>
  <c r="CV199" i="257"/>
  <c r="CU199" i="257"/>
  <c r="CT199" i="257"/>
  <c r="CS199" i="257"/>
  <c r="CR199" i="257"/>
  <c r="CQ199" i="257"/>
  <c r="CP199" i="257"/>
  <c r="CO199" i="257"/>
  <c r="CN199" i="257"/>
  <c r="CM199" i="257"/>
  <c r="CL199" i="257"/>
  <c r="CK199" i="257"/>
  <c r="CJ199" i="257"/>
  <c r="CI199" i="257"/>
  <c r="CH199" i="257"/>
  <c r="CG199" i="257"/>
  <c r="CF199" i="257"/>
  <c r="CE199" i="257"/>
  <c r="CD199" i="257"/>
  <c r="CC199" i="257"/>
  <c r="CB199" i="257"/>
  <c r="CA199" i="257"/>
  <c r="BZ199" i="257"/>
  <c r="BY199" i="257"/>
  <c r="BX199" i="257"/>
  <c r="BW199" i="257"/>
  <c r="BV199" i="257"/>
  <c r="BU199" i="257"/>
  <c r="BT199" i="257"/>
  <c r="BS199" i="257"/>
  <c r="BR199" i="257"/>
  <c r="BQ199" i="257"/>
  <c r="BP199" i="257"/>
  <c r="BO199" i="257"/>
  <c r="BN199" i="257"/>
  <c r="BK199" i="257"/>
  <c r="BJ199" i="257"/>
  <c r="BI199" i="257"/>
  <c r="BH199" i="257"/>
  <c r="BG199" i="257"/>
  <c r="BF199" i="257"/>
  <c r="BE199" i="257"/>
  <c r="BD199" i="257"/>
  <c r="BC199" i="257"/>
  <c r="BB199" i="257"/>
  <c r="BA199" i="257"/>
  <c r="AZ199" i="257"/>
  <c r="AY199" i="257"/>
  <c r="AX199" i="257"/>
  <c r="AW199" i="257"/>
  <c r="AV199" i="257"/>
  <c r="AU199" i="257"/>
  <c r="AT199" i="257"/>
  <c r="AS199" i="257"/>
  <c r="AR199" i="257"/>
  <c r="AQ199" i="257"/>
  <c r="AP199" i="257"/>
  <c r="AO199" i="257"/>
  <c r="AN199" i="257"/>
  <c r="AM199" i="257"/>
  <c r="AL199" i="257"/>
  <c r="AK199" i="257"/>
  <c r="AJ199" i="257"/>
  <c r="AI199" i="257"/>
  <c r="AH199" i="257"/>
  <c r="AG199" i="257"/>
  <c r="AF199" i="257"/>
  <c r="AE199" i="257"/>
  <c r="AD199" i="257"/>
  <c r="AC199" i="257"/>
  <c r="AB199" i="257"/>
  <c r="AA199" i="257"/>
  <c r="Z199" i="257"/>
  <c r="Y199" i="257"/>
  <c r="X199" i="257"/>
  <c r="W199" i="257"/>
  <c r="V199" i="257"/>
  <c r="U199" i="257"/>
  <c r="T199" i="257"/>
  <c r="S199" i="257"/>
  <c r="R199" i="257"/>
  <c r="Q199" i="257"/>
  <c r="P199" i="257"/>
  <c r="O199" i="257"/>
  <c r="N199" i="257"/>
  <c r="M199" i="257"/>
  <c r="L199" i="257"/>
  <c r="K199" i="257"/>
  <c r="J199" i="257"/>
  <c r="I199" i="257"/>
  <c r="H199" i="257"/>
  <c r="G199" i="257"/>
  <c r="F199" i="257"/>
  <c r="E199" i="257"/>
  <c r="D199" i="257"/>
  <c r="DU198" i="257"/>
  <c r="DT198" i="257"/>
  <c r="DS198" i="257"/>
  <c r="DR198" i="257"/>
  <c r="DQ198" i="257"/>
  <c r="DP198" i="257"/>
  <c r="DO198" i="257"/>
  <c r="DN198" i="257"/>
  <c r="DM198" i="257"/>
  <c r="DL198" i="257"/>
  <c r="DK198" i="257"/>
  <c r="DJ198" i="257"/>
  <c r="DI198" i="257"/>
  <c r="DH198" i="257"/>
  <c r="DG198" i="257"/>
  <c r="DF198" i="257"/>
  <c r="DE198" i="257"/>
  <c r="DD198" i="257"/>
  <c r="DC198" i="257"/>
  <c r="DB198" i="257"/>
  <c r="DA198" i="257"/>
  <c r="CZ198" i="257"/>
  <c r="CY198" i="257"/>
  <c r="CX198" i="257"/>
  <c r="CW198" i="257"/>
  <c r="CV198" i="257"/>
  <c r="CU198" i="257"/>
  <c r="CT198" i="257"/>
  <c r="CS198" i="257"/>
  <c r="CR198" i="257"/>
  <c r="CQ198" i="257"/>
  <c r="CP198" i="257"/>
  <c r="CO198" i="257"/>
  <c r="CN198" i="257"/>
  <c r="CM198" i="257"/>
  <c r="CL198" i="257"/>
  <c r="CK198" i="257"/>
  <c r="CJ198" i="257"/>
  <c r="CI198" i="257"/>
  <c r="CH198" i="257"/>
  <c r="CG198" i="257"/>
  <c r="CF198" i="257"/>
  <c r="CE198" i="257"/>
  <c r="CD198" i="257"/>
  <c r="CC198" i="257"/>
  <c r="CB198" i="257"/>
  <c r="CA198" i="257"/>
  <c r="BZ198" i="257"/>
  <c r="BY198" i="257"/>
  <c r="BX198" i="257"/>
  <c r="BW198" i="257"/>
  <c r="BV198" i="257"/>
  <c r="BU198" i="257"/>
  <c r="BT198" i="257"/>
  <c r="BS198" i="257"/>
  <c r="BR198" i="257"/>
  <c r="BQ198" i="257"/>
  <c r="BP198" i="257"/>
  <c r="BO198" i="257"/>
  <c r="BN198" i="257"/>
  <c r="BK198" i="257"/>
  <c r="BJ198" i="257"/>
  <c r="BI198" i="257"/>
  <c r="BH198" i="257"/>
  <c r="BG198" i="257"/>
  <c r="BF198" i="257"/>
  <c r="BE198" i="257"/>
  <c r="BD198" i="257"/>
  <c r="BC198" i="257"/>
  <c r="BB198" i="257"/>
  <c r="BA198" i="257"/>
  <c r="AZ198" i="257"/>
  <c r="AY198" i="257"/>
  <c r="AX198" i="257"/>
  <c r="AW198" i="257"/>
  <c r="AV198" i="257"/>
  <c r="AU198" i="257"/>
  <c r="AT198" i="257"/>
  <c r="AS198" i="257"/>
  <c r="AR198" i="257"/>
  <c r="AQ198" i="257"/>
  <c r="AP198" i="257"/>
  <c r="AO198" i="257"/>
  <c r="AN198" i="257"/>
  <c r="AM198" i="257"/>
  <c r="AL198" i="257"/>
  <c r="AK198" i="257"/>
  <c r="AJ198" i="257"/>
  <c r="AI198" i="257"/>
  <c r="AH198" i="257"/>
  <c r="AG198" i="257"/>
  <c r="AF198" i="257"/>
  <c r="AE198" i="257"/>
  <c r="AD198" i="257"/>
  <c r="AC198" i="257"/>
  <c r="AB198" i="257"/>
  <c r="AA198" i="257"/>
  <c r="Z198" i="257"/>
  <c r="Y198" i="257"/>
  <c r="X198" i="257"/>
  <c r="W198" i="257"/>
  <c r="V198" i="257"/>
  <c r="U198" i="257"/>
  <c r="T198" i="257"/>
  <c r="S198" i="257"/>
  <c r="R198" i="257"/>
  <c r="Q198" i="257"/>
  <c r="P198" i="257"/>
  <c r="O198" i="257"/>
  <c r="N198" i="257"/>
  <c r="M198" i="257"/>
  <c r="L198" i="257"/>
  <c r="K198" i="257"/>
  <c r="J198" i="257"/>
  <c r="I198" i="257"/>
  <c r="H198" i="257"/>
  <c r="G198" i="257"/>
  <c r="F198" i="257"/>
  <c r="E198" i="257"/>
  <c r="D198" i="257"/>
  <c r="DU197" i="257"/>
  <c r="DT197" i="257"/>
  <c r="DS197" i="257"/>
  <c r="DR197" i="257"/>
  <c r="DQ197" i="257"/>
  <c r="DP197" i="257"/>
  <c r="DO197" i="257"/>
  <c r="DN197" i="257"/>
  <c r="DM197" i="257"/>
  <c r="DL197" i="257"/>
  <c r="DK197" i="257"/>
  <c r="DJ197" i="257"/>
  <c r="DI197" i="257"/>
  <c r="DH197" i="257"/>
  <c r="DG197" i="257"/>
  <c r="DF197" i="257"/>
  <c r="DE197" i="257"/>
  <c r="DD197" i="257"/>
  <c r="DC197" i="257"/>
  <c r="DB197" i="257"/>
  <c r="DA197" i="257"/>
  <c r="CZ197" i="257"/>
  <c r="CY197" i="257"/>
  <c r="CX197" i="257"/>
  <c r="CW197" i="257"/>
  <c r="CV197" i="257"/>
  <c r="CU197" i="257"/>
  <c r="CT197" i="257"/>
  <c r="CS197" i="257"/>
  <c r="CR197" i="257"/>
  <c r="CQ197" i="257"/>
  <c r="CP197" i="257"/>
  <c r="CO197" i="257"/>
  <c r="CN197" i="257"/>
  <c r="CM197" i="257"/>
  <c r="CL197" i="257"/>
  <c r="CK197" i="257"/>
  <c r="CJ197" i="257"/>
  <c r="CI197" i="257"/>
  <c r="CH197" i="257"/>
  <c r="CG197" i="257"/>
  <c r="CF197" i="257"/>
  <c r="CE197" i="257"/>
  <c r="CD197" i="257"/>
  <c r="CC197" i="257"/>
  <c r="CB197" i="257"/>
  <c r="CA197" i="257"/>
  <c r="BZ197" i="257"/>
  <c r="BY197" i="257"/>
  <c r="BX197" i="257"/>
  <c r="BW197" i="257"/>
  <c r="BV197" i="257"/>
  <c r="BU197" i="257"/>
  <c r="BT197" i="257"/>
  <c r="BS197" i="257"/>
  <c r="BR197" i="257"/>
  <c r="BQ197" i="257"/>
  <c r="BP197" i="257"/>
  <c r="BO197" i="257"/>
  <c r="BN197" i="257"/>
  <c r="BK197" i="257"/>
  <c r="BJ197" i="257"/>
  <c r="BI197" i="257"/>
  <c r="BH197" i="257"/>
  <c r="BG197" i="257"/>
  <c r="BF197" i="257"/>
  <c r="BE197" i="257"/>
  <c r="BD197" i="257"/>
  <c r="BC197" i="257"/>
  <c r="BB197" i="257"/>
  <c r="BA197" i="257"/>
  <c r="AZ197" i="257"/>
  <c r="AY197" i="257"/>
  <c r="AX197" i="257"/>
  <c r="AW197" i="257"/>
  <c r="AV197" i="257"/>
  <c r="AU197" i="257"/>
  <c r="AT197" i="257"/>
  <c r="AS197" i="257"/>
  <c r="AR197" i="257"/>
  <c r="AQ197" i="257"/>
  <c r="AP197" i="257"/>
  <c r="AO197" i="257"/>
  <c r="AN197" i="257"/>
  <c r="AM197" i="257"/>
  <c r="AL197" i="257"/>
  <c r="AK197" i="257"/>
  <c r="AJ197" i="257"/>
  <c r="AI197" i="257"/>
  <c r="AH197" i="257"/>
  <c r="AG197" i="257"/>
  <c r="AF197" i="257"/>
  <c r="AE197" i="257"/>
  <c r="AD197" i="257"/>
  <c r="AC197" i="257"/>
  <c r="AB197" i="257"/>
  <c r="AA197" i="257"/>
  <c r="Z197" i="257"/>
  <c r="Y197" i="257"/>
  <c r="X197" i="257"/>
  <c r="W197" i="257"/>
  <c r="V197" i="257"/>
  <c r="U197" i="257"/>
  <c r="T197" i="257"/>
  <c r="S197" i="257"/>
  <c r="R197" i="257"/>
  <c r="Q197" i="257"/>
  <c r="P197" i="257"/>
  <c r="O197" i="257"/>
  <c r="N197" i="257"/>
  <c r="M197" i="257"/>
  <c r="L197" i="257"/>
  <c r="K197" i="257"/>
  <c r="J197" i="257"/>
  <c r="I197" i="257"/>
  <c r="H197" i="257"/>
  <c r="G197" i="257"/>
  <c r="F197" i="257"/>
  <c r="E197" i="257"/>
  <c r="D197" i="257"/>
  <c r="DU196" i="257"/>
  <c r="DT196" i="257"/>
  <c r="DS196" i="257"/>
  <c r="DR196" i="257"/>
  <c r="DQ196" i="257"/>
  <c r="DP196" i="257"/>
  <c r="DO196" i="257"/>
  <c r="DN196" i="257"/>
  <c r="DM196" i="257"/>
  <c r="DL196" i="257"/>
  <c r="DK196" i="257"/>
  <c r="DJ196" i="257"/>
  <c r="DI196" i="257"/>
  <c r="DH196" i="257"/>
  <c r="DG196" i="257"/>
  <c r="DF196" i="257"/>
  <c r="DE196" i="257"/>
  <c r="DD196" i="257"/>
  <c r="DC196" i="257"/>
  <c r="DB196" i="257"/>
  <c r="DA196" i="257"/>
  <c r="CZ196" i="257"/>
  <c r="CY196" i="257"/>
  <c r="CX196" i="257"/>
  <c r="CW196" i="257"/>
  <c r="CV196" i="257"/>
  <c r="CU196" i="257"/>
  <c r="CT196" i="257"/>
  <c r="CS196" i="257"/>
  <c r="CR196" i="257"/>
  <c r="CQ196" i="257"/>
  <c r="CP196" i="257"/>
  <c r="CO196" i="257"/>
  <c r="CN196" i="257"/>
  <c r="CM196" i="257"/>
  <c r="CL196" i="257"/>
  <c r="CK196" i="257"/>
  <c r="CJ196" i="257"/>
  <c r="CI196" i="257"/>
  <c r="CH196" i="257"/>
  <c r="CG196" i="257"/>
  <c r="CF196" i="257"/>
  <c r="CE196" i="257"/>
  <c r="CD196" i="257"/>
  <c r="CC196" i="257"/>
  <c r="CB196" i="257"/>
  <c r="CA196" i="257"/>
  <c r="BZ196" i="257"/>
  <c r="BY196" i="257"/>
  <c r="BX196" i="257"/>
  <c r="BW196" i="257"/>
  <c r="BV196" i="257"/>
  <c r="BU196" i="257"/>
  <c r="BT196" i="257"/>
  <c r="BS196" i="257"/>
  <c r="BR196" i="257"/>
  <c r="BQ196" i="257"/>
  <c r="BP196" i="257"/>
  <c r="BO196" i="257"/>
  <c r="BN196" i="257"/>
  <c r="BK196" i="257"/>
  <c r="BJ196" i="257"/>
  <c r="BI196" i="257"/>
  <c r="BH196" i="257"/>
  <c r="BG196" i="257"/>
  <c r="BF196" i="257"/>
  <c r="BE196" i="257"/>
  <c r="BD196" i="257"/>
  <c r="BC196" i="257"/>
  <c r="BB196" i="257"/>
  <c r="BA196" i="257"/>
  <c r="AZ196" i="257"/>
  <c r="AY196" i="257"/>
  <c r="AX196" i="257"/>
  <c r="AW196" i="257"/>
  <c r="AV196" i="257"/>
  <c r="AU196" i="257"/>
  <c r="AT196" i="257"/>
  <c r="AS196" i="257"/>
  <c r="AR196" i="257"/>
  <c r="AQ196" i="257"/>
  <c r="AP196" i="257"/>
  <c r="AO196" i="257"/>
  <c r="AN196" i="257"/>
  <c r="AM196" i="257"/>
  <c r="AL196" i="257"/>
  <c r="AK196" i="257"/>
  <c r="AJ196" i="257"/>
  <c r="AI196" i="257"/>
  <c r="AH196" i="257"/>
  <c r="AG196" i="257"/>
  <c r="AF196" i="257"/>
  <c r="AE196" i="257"/>
  <c r="AD196" i="257"/>
  <c r="AC196" i="257"/>
  <c r="AB196" i="257"/>
  <c r="AA196" i="257"/>
  <c r="Z196" i="257"/>
  <c r="Y196" i="257"/>
  <c r="X196" i="257"/>
  <c r="W196" i="257"/>
  <c r="V196" i="257"/>
  <c r="U196" i="257"/>
  <c r="T196" i="257"/>
  <c r="S196" i="257"/>
  <c r="R196" i="257"/>
  <c r="Q196" i="257"/>
  <c r="P196" i="257"/>
  <c r="O196" i="257"/>
  <c r="N196" i="257"/>
  <c r="M196" i="257"/>
  <c r="L196" i="257"/>
  <c r="K196" i="257"/>
  <c r="J196" i="257"/>
  <c r="I196" i="257"/>
  <c r="H196" i="257"/>
  <c r="G196" i="257"/>
  <c r="F196" i="257"/>
  <c r="E196" i="257"/>
  <c r="D196" i="257"/>
  <c r="DU195" i="257"/>
  <c r="DT195" i="257"/>
  <c r="DS195" i="257"/>
  <c r="DR195" i="257"/>
  <c r="DQ195" i="257"/>
  <c r="DP195" i="257"/>
  <c r="DO195" i="257"/>
  <c r="DN195" i="257"/>
  <c r="DM195" i="257"/>
  <c r="DL195" i="257"/>
  <c r="DK195" i="257"/>
  <c r="DJ195" i="257"/>
  <c r="DI195" i="257"/>
  <c r="DH195" i="257"/>
  <c r="DG195" i="257"/>
  <c r="DF195" i="257"/>
  <c r="DE195" i="257"/>
  <c r="DD195" i="257"/>
  <c r="DC195" i="257"/>
  <c r="DB195" i="257"/>
  <c r="DA195" i="257"/>
  <c r="CZ195" i="257"/>
  <c r="CY195" i="257"/>
  <c r="CX195" i="257"/>
  <c r="CW195" i="257"/>
  <c r="CV195" i="257"/>
  <c r="CU195" i="257"/>
  <c r="CT195" i="257"/>
  <c r="CS195" i="257"/>
  <c r="CR195" i="257"/>
  <c r="CQ195" i="257"/>
  <c r="CP195" i="257"/>
  <c r="CO195" i="257"/>
  <c r="CN195" i="257"/>
  <c r="CM195" i="257"/>
  <c r="CL195" i="257"/>
  <c r="CK195" i="257"/>
  <c r="CJ195" i="257"/>
  <c r="CI195" i="257"/>
  <c r="CH195" i="257"/>
  <c r="CG195" i="257"/>
  <c r="CF195" i="257"/>
  <c r="CE195" i="257"/>
  <c r="CD195" i="257"/>
  <c r="CC195" i="257"/>
  <c r="CB195" i="257"/>
  <c r="CA195" i="257"/>
  <c r="BZ195" i="257"/>
  <c r="BY195" i="257"/>
  <c r="BX195" i="257"/>
  <c r="BW195" i="257"/>
  <c r="BV195" i="257"/>
  <c r="BU195" i="257"/>
  <c r="BT195" i="257"/>
  <c r="BS195" i="257"/>
  <c r="BR195" i="257"/>
  <c r="BQ195" i="257"/>
  <c r="BP195" i="257"/>
  <c r="BO195" i="257"/>
  <c r="BN195" i="257"/>
  <c r="BK195" i="257"/>
  <c r="BJ195" i="257"/>
  <c r="BI195" i="257"/>
  <c r="BH195" i="257"/>
  <c r="BG195" i="257"/>
  <c r="BF195" i="257"/>
  <c r="BE195" i="257"/>
  <c r="BD195" i="257"/>
  <c r="BC195" i="257"/>
  <c r="BB195" i="257"/>
  <c r="BA195" i="257"/>
  <c r="AZ195" i="257"/>
  <c r="AY195" i="257"/>
  <c r="AX195" i="257"/>
  <c r="AW195" i="257"/>
  <c r="AV195" i="257"/>
  <c r="AU195" i="257"/>
  <c r="AT195" i="257"/>
  <c r="AS195" i="257"/>
  <c r="AR195" i="257"/>
  <c r="AQ195" i="257"/>
  <c r="AP195" i="257"/>
  <c r="AO195" i="257"/>
  <c r="AN195" i="257"/>
  <c r="AM195" i="257"/>
  <c r="AL195" i="257"/>
  <c r="AK195" i="257"/>
  <c r="AJ195" i="257"/>
  <c r="AI195" i="257"/>
  <c r="AH195" i="257"/>
  <c r="AG195" i="257"/>
  <c r="AF195" i="257"/>
  <c r="AE195" i="257"/>
  <c r="AD195" i="257"/>
  <c r="AC195" i="257"/>
  <c r="AB195" i="257"/>
  <c r="AA195" i="257"/>
  <c r="Z195" i="257"/>
  <c r="Y195" i="257"/>
  <c r="X195" i="257"/>
  <c r="W195" i="257"/>
  <c r="V195" i="257"/>
  <c r="U195" i="257"/>
  <c r="T195" i="257"/>
  <c r="S195" i="257"/>
  <c r="R195" i="257"/>
  <c r="Q195" i="257"/>
  <c r="P195" i="257"/>
  <c r="O195" i="257"/>
  <c r="N195" i="257"/>
  <c r="M195" i="257"/>
  <c r="L195" i="257"/>
  <c r="K195" i="257"/>
  <c r="J195" i="257"/>
  <c r="I195" i="257"/>
  <c r="H195" i="257"/>
  <c r="G195" i="257"/>
  <c r="F195" i="257"/>
  <c r="E195" i="257"/>
  <c r="D195" i="257"/>
  <c r="DU194" i="257"/>
  <c r="DT194" i="257"/>
  <c r="DS194" i="257"/>
  <c r="DR194" i="257"/>
  <c r="DQ194" i="257"/>
  <c r="DP194" i="257"/>
  <c r="DO194" i="257"/>
  <c r="DN194" i="257"/>
  <c r="DM194" i="257"/>
  <c r="DL194" i="257"/>
  <c r="DK194" i="257"/>
  <c r="DJ194" i="257"/>
  <c r="DI194" i="257"/>
  <c r="DH194" i="257"/>
  <c r="DG194" i="257"/>
  <c r="DF194" i="257"/>
  <c r="DE194" i="257"/>
  <c r="DD194" i="257"/>
  <c r="DC194" i="257"/>
  <c r="DB194" i="257"/>
  <c r="DA194" i="257"/>
  <c r="CZ194" i="257"/>
  <c r="CY194" i="257"/>
  <c r="CX194" i="257"/>
  <c r="CW194" i="257"/>
  <c r="CV194" i="257"/>
  <c r="CU194" i="257"/>
  <c r="CT194" i="257"/>
  <c r="CS194" i="257"/>
  <c r="CR194" i="257"/>
  <c r="CQ194" i="257"/>
  <c r="CP194" i="257"/>
  <c r="CO194" i="257"/>
  <c r="CN194" i="257"/>
  <c r="CM194" i="257"/>
  <c r="CL194" i="257"/>
  <c r="CK194" i="257"/>
  <c r="CJ194" i="257"/>
  <c r="CI194" i="257"/>
  <c r="CH194" i="257"/>
  <c r="CG194" i="257"/>
  <c r="CF194" i="257"/>
  <c r="CE194" i="257"/>
  <c r="CD194" i="257"/>
  <c r="CC194" i="257"/>
  <c r="CB194" i="257"/>
  <c r="CA194" i="257"/>
  <c r="BZ194" i="257"/>
  <c r="BY194" i="257"/>
  <c r="BX194" i="257"/>
  <c r="BW194" i="257"/>
  <c r="BV194" i="257"/>
  <c r="BU194" i="257"/>
  <c r="BT194" i="257"/>
  <c r="BS194" i="257"/>
  <c r="BR194" i="257"/>
  <c r="BQ194" i="257"/>
  <c r="BP194" i="257"/>
  <c r="BO194" i="257"/>
  <c r="BN194" i="257"/>
  <c r="BK194" i="257"/>
  <c r="BJ194" i="257"/>
  <c r="BI194" i="257"/>
  <c r="BH194" i="257"/>
  <c r="BG194" i="257"/>
  <c r="BF194" i="257"/>
  <c r="BE194" i="257"/>
  <c r="BD194" i="257"/>
  <c r="BC194" i="257"/>
  <c r="BB194" i="257"/>
  <c r="BA194" i="257"/>
  <c r="AZ194" i="257"/>
  <c r="AY194" i="257"/>
  <c r="AX194" i="257"/>
  <c r="AW194" i="257"/>
  <c r="AV194" i="257"/>
  <c r="AU194" i="257"/>
  <c r="AT194" i="257"/>
  <c r="AS194" i="257"/>
  <c r="AR194" i="257"/>
  <c r="AQ194" i="257"/>
  <c r="AP194" i="257"/>
  <c r="AO194" i="257"/>
  <c r="AN194" i="257"/>
  <c r="AM194" i="257"/>
  <c r="AL194" i="257"/>
  <c r="AK194" i="257"/>
  <c r="AJ194" i="257"/>
  <c r="AI194" i="257"/>
  <c r="AH194" i="257"/>
  <c r="AG194" i="257"/>
  <c r="AF194" i="257"/>
  <c r="AE194" i="257"/>
  <c r="AD194" i="257"/>
  <c r="AC194" i="257"/>
  <c r="AB194" i="257"/>
  <c r="AA194" i="257"/>
  <c r="Z194" i="257"/>
  <c r="Y194" i="257"/>
  <c r="X194" i="257"/>
  <c r="W194" i="257"/>
  <c r="V194" i="257"/>
  <c r="U194" i="257"/>
  <c r="T194" i="257"/>
  <c r="S194" i="257"/>
  <c r="R194" i="257"/>
  <c r="Q194" i="257"/>
  <c r="P194" i="257"/>
  <c r="O194" i="257"/>
  <c r="N194" i="257"/>
  <c r="M194" i="257"/>
  <c r="L194" i="257"/>
  <c r="K194" i="257"/>
  <c r="J194" i="257"/>
  <c r="I194" i="257"/>
  <c r="H194" i="257"/>
  <c r="G194" i="257"/>
  <c r="F194" i="257"/>
  <c r="E194" i="257"/>
  <c r="D194" i="257"/>
  <c r="DU193" i="257"/>
  <c r="DT193" i="257"/>
  <c r="DS193" i="257"/>
  <c r="DR193" i="257"/>
  <c r="DQ193" i="257"/>
  <c r="DP193" i="257"/>
  <c r="DO193" i="257"/>
  <c r="DN193" i="257"/>
  <c r="DM193" i="257"/>
  <c r="DL193" i="257"/>
  <c r="DK193" i="257"/>
  <c r="DJ193" i="257"/>
  <c r="DI193" i="257"/>
  <c r="DH193" i="257"/>
  <c r="DG193" i="257"/>
  <c r="DF193" i="257"/>
  <c r="DE193" i="257"/>
  <c r="DD193" i="257"/>
  <c r="DC193" i="257"/>
  <c r="DB193" i="257"/>
  <c r="DA193" i="257"/>
  <c r="CZ193" i="257"/>
  <c r="CY193" i="257"/>
  <c r="CX193" i="257"/>
  <c r="CW193" i="257"/>
  <c r="CV193" i="257"/>
  <c r="CU193" i="257"/>
  <c r="CT193" i="257"/>
  <c r="CS193" i="257"/>
  <c r="CR193" i="257"/>
  <c r="CQ193" i="257"/>
  <c r="CP193" i="257"/>
  <c r="CO193" i="257"/>
  <c r="CN193" i="257"/>
  <c r="CM193" i="257"/>
  <c r="CL193" i="257"/>
  <c r="CK193" i="257"/>
  <c r="CJ193" i="257"/>
  <c r="CI193" i="257"/>
  <c r="CH193" i="257"/>
  <c r="CG193" i="257"/>
  <c r="CF193" i="257"/>
  <c r="CE193" i="257"/>
  <c r="CD193" i="257"/>
  <c r="CC193" i="257"/>
  <c r="CB193" i="257"/>
  <c r="CA193" i="257"/>
  <c r="BZ193" i="257"/>
  <c r="BY193" i="257"/>
  <c r="BX193" i="257"/>
  <c r="BW193" i="257"/>
  <c r="BV193" i="257"/>
  <c r="BU193" i="257"/>
  <c r="BT193" i="257"/>
  <c r="BS193" i="257"/>
  <c r="BR193" i="257"/>
  <c r="BQ193" i="257"/>
  <c r="BP193" i="257"/>
  <c r="BO193" i="257"/>
  <c r="BN193" i="257"/>
  <c r="BK193" i="257"/>
  <c r="BJ193" i="257"/>
  <c r="BI193" i="257"/>
  <c r="BH193" i="257"/>
  <c r="BG193" i="257"/>
  <c r="BF193" i="257"/>
  <c r="BE193" i="257"/>
  <c r="BD193" i="257"/>
  <c r="BC193" i="257"/>
  <c r="BB193" i="257"/>
  <c r="BA193" i="257"/>
  <c r="AZ193" i="257"/>
  <c r="AY193" i="257"/>
  <c r="AX193" i="257"/>
  <c r="AW193" i="257"/>
  <c r="AV193" i="257"/>
  <c r="AU193" i="257"/>
  <c r="AT193" i="257"/>
  <c r="AS193" i="257"/>
  <c r="AR193" i="257"/>
  <c r="AQ193" i="257"/>
  <c r="AP193" i="257"/>
  <c r="AO193" i="257"/>
  <c r="AN193" i="257"/>
  <c r="AM193" i="257"/>
  <c r="AL193" i="257"/>
  <c r="AK193" i="257"/>
  <c r="AJ193" i="257"/>
  <c r="AI193" i="257"/>
  <c r="AH193" i="257"/>
  <c r="AG193" i="257"/>
  <c r="AF193" i="257"/>
  <c r="AE193" i="257"/>
  <c r="AD193" i="257"/>
  <c r="AC193" i="257"/>
  <c r="AB193" i="257"/>
  <c r="AA193" i="257"/>
  <c r="Z193" i="257"/>
  <c r="Y193" i="257"/>
  <c r="X193" i="257"/>
  <c r="W193" i="257"/>
  <c r="V193" i="257"/>
  <c r="U193" i="257"/>
  <c r="T193" i="257"/>
  <c r="S193" i="257"/>
  <c r="R193" i="257"/>
  <c r="Q193" i="257"/>
  <c r="P193" i="257"/>
  <c r="O193" i="257"/>
  <c r="N193" i="257"/>
  <c r="M193" i="257"/>
  <c r="L193" i="257"/>
  <c r="K193" i="257"/>
  <c r="J193" i="257"/>
  <c r="I193" i="257"/>
  <c r="H193" i="257"/>
  <c r="G193" i="257"/>
  <c r="F193" i="257"/>
  <c r="E193" i="257"/>
  <c r="D193" i="257"/>
  <c r="DU192" i="257"/>
  <c r="DT192" i="257"/>
  <c r="DS192" i="257"/>
  <c r="DR192" i="257"/>
  <c r="DQ192" i="257"/>
  <c r="DP192" i="257"/>
  <c r="DO192" i="257"/>
  <c r="DN192" i="257"/>
  <c r="DM192" i="257"/>
  <c r="DL192" i="257"/>
  <c r="DK192" i="257"/>
  <c r="DJ192" i="257"/>
  <c r="DI192" i="257"/>
  <c r="DH192" i="257"/>
  <c r="DG192" i="257"/>
  <c r="DF192" i="257"/>
  <c r="DE192" i="257"/>
  <c r="DD192" i="257"/>
  <c r="DC192" i="257"/>
  <c r="DB192" i="257"/>
  <c r="DA192" i="257"/>
  <c r="CZ192" i="257"/>
  <c r="CY192" i="257"/>
  <c r="CX192" i="257"/>
  <c r="CW192" i="257"/>
  <c r="CV192" i="257"/>
  <c r="CU192" i="257"/>
  <c r="CT192" i="257"/>
  <c r="CS192" i="257"/>
  <c r="CR192" i="257"/>
  <c r="CQ192" i="257"/>
  <c r="CP192" i="257"/>
  <c r="CO192" i="257"/>
  <c r="CN192" i="257"/>
  <c r="CM192" i="257"/>
  <c r="CL192" i="257"/>
  <c r="CK192" i="257"/>
  <c r="CJ192" i="257"/>
  <c r="CI192" i="257"/>
  <c r="CH192" i="257"/>
  <c r="CG192" i="257"/>
  <c r="CF192" i="257"/>
  <c r="CE192" i="257"/>
  <c r="CD192" i="257"/>
  <c r="CC192" i="257"/>
  <c r="CB192" i="257"/>
  <c r="CA192" i="257"/>
  <c r="BZ192" i="257"/>
  <c r="BY192" i="257"/>
  <c r="BX192" i="257"/>
  <c r="BW192" i="257"/>
  <c r="BV192" i="257"/>
  <c r="BU192" i="257"/>
  <c r="BT192" i="257"/>
  <c r="BS192" i="257"/>
  <c r="BR192" i="257"/>
  <c r="BQ192" i="257"/>
  <c r="BP192" i="257"/>
  <c r="BO192" i="257"/>
  <c r="BN192" i="257"/>
  <c r="BK192" i="257"/>
  <c r="BJ192" i="257"/>
  <c r="BI192" i="257"/>
  <c r="BH192" i="257"/>
  <c r="BG192" i="257"/>
  <c r="BF192" i="257"/>
  <c r="BE192" i="257"/>
  <c r="BD192" i="257"/>
  <c r="BC192" i="257"/>
  <c r="BB192" i="257"/>
  <c r="BA192" i="257"/>
  <c r="AZ192" i="257"/>
  <c r="AY192" i="257"/>
  <c r="AX192" i="257"/>
  <c r="AW192" i="257"/>
  <c r="AV192" i="257"/>
  <c r="AU192" i="257"/>
  <c r="AT192" i="257"/>
  <c r="AS192" i="257"/>
  <c r="AR192" i="257"/>
  <c r="AQ192" i="257"/>
  <c r="AP192" i="257"/>
  <c r="AO192" i="257"/>
  <c r="AN192" i="257"/>
  <c r="AM192" i="257"/>
  <c r="AL192" i="257"/>
  <c r="AK192" i="257"/>
  <c r="AJ192" i="257"/>
  <c r="AI192" i="257"/>
  <c r="AH192" i="257"/>
  <c r="AG192" i="257"/>
  <c r="AF192" i="257"/>
  <c r="AE192" i="257"/>
  <c r="AD192" i="257"/>
  <c r="AC192" i="257"/>
  <c r="AB192" i="257"/>
  <c r="AA192" i="257"/>
  <c r="Z192" i="257"/>
  <c r="Y192" i="257"/>
  <c r="X192" i="257"/>
  <c r="W192" i="257"/>
  <c r="V192" i="257"/>
  <c r="U192" i="257"/>
  <c r="T192" i="257"/>
  <c r="S192" i="257"/>
  <c r="R192" i="257"/>
  <c r="Q192" i="257"/>
  <c r="P192" i="257"/>
  <c r="O192" i="257"/>
  <c r="N192" i="257"/>
  <c r="M192" i="257"/>
  <c r="L192" i="257"/>
  <c r="K192" i="257"/>
  <c r="J192" i="257"/>
  <c r="I192" i="257"/>
  <c r="H192" i="257"/>
  <c r="G192" i="257"/>
  <c r="F192" i="257"/>
  <c r="E192" i="257"/>
  <c r="D192" i="257"/>
  <c r="DU191" i="257"/>
  <c r="DT191" i="257"/>
  <c r="DS191" i="257"/>
  <c r="DR191" i="257"/>
  <c r="DQ191" i="257"/>
  <c r="DP191" i="257"/>
  <c r="DO191" i="257"/>
  <c r="DN191" i="257"/>
  <c r="DM191" i="257"/>
  <c r="DL191" i="257"/>
  <c r="DK191" i="257"/>
  <c r="DJ191" i="257"/>
  <c r="DI191" i="257"/>
  <c r="DH191" i="257"/>
  <c r="DG191" i="257"/>
  <c r="DF191" i="257"/>
  <c r="DE191" i="257"/>
  <c r="DD191" i="257"/>
  <c r="DC191" i="257"/>
  <c r="DB191" i="257"/>
  <c r="DA191" i="257"/>
  <c r="CZ191" i="257"/>
  <c r="CY191" i="257"/>
  <c r="CX191" i="257"/>
  <c r="CW191" i="257"/>
  <c r="CV191" i="257"/>
  <c r="CU191" i="257"/>
  <c r="CT191" i="257"/>
  <c r="CS191" i="257"/>
  <c r="CR191" i="257"/>
  <c r="CQ191" i="257"/>
  <c r="CP191" i="257"/>
  <c r="CO191" i="257"/>
  <c r="CN191" i="257"/>
  <c r="CM191" i="257"/>
  <c r="CL191" i="257"/>
  <c r="CK191" i="257"/>
  <c r="CJ191" i="257"/>
  <c r="CI191" i="257"/>
  <c r="CH191" i="257"/>
  <c r="CG191" i="257"/>
  <c r="CF191" i="257"/>
  <c r="CE191" i="257"/>
  <c r="CD191" i="257"/>
  <c r="CC191" i="257"/>
  <c r="CB191" i="257"/>
  <c r="CA191" i="257"/>
  <c r="BZ191" i="257"/>
  <c r="BY191" i="257"/>
  <c r="BX191" i="257"/>
  <c r="BW191" i="257"/>
  <c r="BV191" i="257"/>
  <c r="BU191" i="257"/>
  <c r="BT191" i="257"/>
  <c r="BS191" i="257"/>
  <c r="BR191" i="257"/>
  <c r="BQ191" i="257"/>
  <c r="BP191" i="257"/>
  <c r="BO191" i="257"/>
  <c r="BN191" i="257"/>
  <c r="BK191" i="257"/>
  <c r="BJ191" i="257"/>
  <c r="BI191" i="257"/>
  <c r="BH191" i="257"/>
  <c r="BG191" i="257"/>
  <c r="BF191" i="257"/>
  <c r="BE191" i="257"/>
  <c r="BD191" i="257"/>
  <c r="BC191" i="257"/>
  <c r="BB191" i="257"/>
  <c r="BA191" i="257"/>
  <c r="AZ191" i="257"/>
  <c r="AY191" i="257"/>
  <c r="AX191" i="257"/>
  <c r="AW191" i="257"/>
  <c r="AV191" i="257"/>
  <c r="AU191" i="257"/>
  <c r="AT191" i="257"/>
  <c r="AS191" i="257"/>
  <c r="AR191" i="257"/>
  <c r="AQ191" i="257"/>
  <c r="AP191" i="257"/>
  <c r="AO191" i="257"/>
  <c r="AN191" i="257"/>
  <c r="AM191" i="257"/>
  <c r="AL191" i="257"/>
  <c r="AK191" i="257"/>
  <c r="AJ191" i="257"/>
  <c r="AI191" i="257"/>
  <c r="AH191" i="257"/>
  <c r="AG191" i="257"/>
  <c r="AF191" i="257"/>
  <c r="AE191" i="257"/>
  <c r="AD191" i="257"/>
  <c r="AC191" i="257"/>
  <c r="AB191" i="257"/>
  <c r="AA191" i="257"/>
  <c r="Z191" i="257"/>
  <c r="Y191" i="257"/>
  <c r="X191" i="257"/>
  <c r="W191" i="257"/>
  <c r="V191" i="257"/>
  <c r="U191" i="257"/>
  <c r="T191" i="257"/>
  <c r="S191" i="257"/>
  <c r="R191" i="257"/>
  <c r="Q191" i="257"/>
  <c r="P191" i="257"/>
  <c r="O191" i="257"/>
  <c r="N191" i="257"/>
  <c r="M191" i="257"/>
  <c r="L191" i="257"/>
  <c r="K191" i="257"/>
  <c r="J191" i="257"/>
  <c r="I191" i="257"/>
  <c r="H191" i="257"/>
  <c r="G191" i="257"/>
  <c r="F191" i="257"/>
  <c r="E191" i="257"/>
  <c r="D191" i="257"/>
  <c r="DU190" i="257"/>
  <c r="DT190" i="257"/>
  <c r="DS190" i="257"/>
  <c r="DR190" i="257"/>
  <c r="DQ190" i="257"/>
  <c r="DP190" i="257"/>
  <c r="DO190" i="257"/>
  <c r="DN190" i="257"/>
  <c r="DM190" i="257"/>
  <c r="DL190" i="257"/>
  <c r="DK190" i="257"/>
  <c r="DJ190" i="257"/>
  <c r="DI190" i="257"/>
  <c r="DH190" i="257"/>
  <c r="DG190" i="257"/>
  <c r="DF190" i="257"/>
  <c r="DE190" i="257"/>
  <c r="DD190" i="257"/>
  <c r="DC190" i="257"/>
  <c r="DB190" i="257"/>
  <c r="DA190" i="257"/>
  <c r="CZ190" i="257"/>
  <c r="CY190" i="257"/>
  <c r="CX190" i="257"/>
  <c r="CW190" i="257"/>
  <c r="CV190" i="257"/>
  <c r="CU190" i="257"/>
  <c r="CT190" i="257"/>
  <c r="CS190" i="257"/>
  <c r="CR190" i="257"/>
  <c r="CQ190" i="257"/>
  <c r="CP190" i="257"/>
  <c r="CO190" i="257"/>
  <c r="CN190" i="257"/>
  <c r="CM190" i="257"/>
  <c r="CL190" i="257"/>
  <c r="CK190" i="257"/>
  <c r="CJ190" i="257"/>
  <c r="CI190" i="257"/>
  <c r="CH190" i="257"/>
  <c r="CG190" i="257"/>
  <c r="CF190" i="257"/>
  <c r="CE190" i="257"/>
  <c r="CD190" i="257"/>
  <c r="CC190" i="257"/>
  <c r="CB190" i="257"/>
  <c r="CA190" i="257"/>
  <c r="BZ190" i="257"/>
  <c r="BY190" i="257"/>
  <c r="BX190" i="257"/>
  <c r="BW190" i="257"/>
  <c r="BV190" i="257"/>
  <c r="BU190" i="257"/>
  <c r="BT190" i="257"/>
  <c r="BS190" i="257"/>
  <c r="BR190" i="257"/>
  <c r="BQ190" i="257"/>
  <c r="BP190" i="257"/>
  <c r="BO190" i="257"/>
  <c r="BN190" i="257"/>
  <c r="BK190" i="257"/>
  <c r="BJ190" i="257"/>
  <c r="BI190" i="257"/>
  <c r="BH190" i="257"/>
  <c r="BG190" i="257"/>
  <c r="BF190" i="257"/>
  <c r="BE190" i="257"/>
  <c r="BD190" i="257"/>
  <c r="BC190" i="257"/>
  <c r="BB190" i="257"/>
  <c r="BA190" i="257"/>
  <c r="AZ190" i="257"/>
  <c r="AY190" i="257"/>
  <c r="AX190" i="257"/>
  <c r="AW190" i="257"/>
  <c r="AV190" i="257"/>
  <c r="AU190" i="257"/>
  <c r="AT190" i="257"/>
  <c r="AS190" i="257"/>
  <c r="AR190" i="257"/>
  <c r="AQ190" i="257"/>
  <c r="AP190" i="257"/>
  <c r="AO190" i="257"/>
  <c r="AN190" i="257"/>
  <c r="AM190" i="257"/>
  <c r="AL190" i="257"/>
  <c r="AK190" i="257"/>
  <c r="AJ190" i="257"/>
  <c r="AI190" i="257"/>
  <c r="AH190" i="257"/>
  <c r="AG190" i="257"/>
  <c r="AF190" i="257"/>
  <c r="AE190" i="257"/>
  <c r="AD190" i="257"/>
  <c r="AC190" i="257"/>
  <c r="AB190" i="257"/>
  <c r="AA190" i="257"/>
  <c r="Z190" i="257"/>
  <c r="Y190" i="257"/>
  <c r="X190" i="257"/>
  <c r="W190" i="257"/>
  <c r="V190" i="257"/>
  <c r="U190" i="257"/>
  <c r="T190" i="257"/>
  <c r="S190" i="257"/>
  <c r="R190" i="257"/>
  <c r="Q190" i="257"/>
  <c r="P190" i="257"/>
  <c r="O190" i="257"/>
  <c r="N190" i="257"/>
  <c r="M190" i="257"/>
  <c r="L190" i="257"/>
  <c r="K190" i="257"/>
  <c r="J190" i="257"/>
  <c r="I190" i="257"/>
  <c r="H190" i="257"/>
  <c r="G190" i="257"/>
  <c r="F190" i="257"/>
  <c r="E190" i="257"/>
  <c r="D190" i="257"/>
  <c r="DU189" i="257"/>
  <c r="DT189" i="257"/>
  <c r="DS189" i="257"/>
  <c r="DR189" i="257"/>
  <c r="DQ189" i="257"/>
  <c r="DP189" i="257"/>
  <c r="DO189" i="257"/>
  <c r="DN189" i="257"/>
  <c r="DM189" i="257"/>
  <c r="DL189" i="257"/>
  <c r="DK189" i="257"/>
  <c r="DJ189" i="257"/>
  <c r="DI189" i="257"/>
  <c r="DH189" i="257"/>
  <c r="DG189" i="257"/>
  <c r="DF189" i="257"/>
  <c r="DE189" i="257"/>
  <c r="DD189" i="257"/>
  <c r="DC189" i="257"/>
  <c r="DB189" i="257"/>
  <c r="DA189" i="257"/>
  <c r="CZ189" i="257"/>
  <c r="CY189" i="257"/>
  <c r="CX189" i="257"/>
  <c r="CW189" i="257"/>
  <c r="CV189" i="257"/>
  <c r="CU189" i="257"/>
  <c r="CT189" i="257"/>
  <c r="CS189" i="257"/>
  <c r="CR189" i="257"/>
  <c r="CQ189" i="257"/>
  <c r="CP189" i="257"/>
  <c r="CO189" i="257"/>
  <c r="CN189" i="257"/>
  <c r="CM189" i="257"/>
  <c r="CL189" i="257"/>
  <c r="CK189" i="257"/>
  <c r="CJ189" i="257"/>
  <c r="CI189" i="257"/>
  <c r="CH189" i="257"/>
  <c r="CG189" i="257"/>
  <c r="CF189" i="257"/>
  <c r="CE189" i="257"/>
  <c r="CD189" i="257"/>
  <c r="CC189" i="257"/>
  <c r="CB189" i="257"/>
  <c r="CA189" i="257"/>
  <c r="BZ189" i="257"/>
  <c r="BY189" i="257"/>
  <c r="BX189" i="257"/>
  <c r="BW189" i="257"/>
  <c r="BV189" i="257"/>
  <c r="BU189" i="257"/>
  <c r="BT189" i="257"/>
  <c r="BS189" i="257"/>
  <c r="BR189" i="257"/>
  <c r="BQ189" i="257"/>
  <c r="BP189" i="257"/>
  <c r="BO189" i="257"/>
  <c r="BN189" i="257"/>
  <c r="BK189" i="257"/>
  <c r="BJ189" i="257"/>
  <c r="BI189" i="257"/>
  <c r="BH189" i="257"/>
  <c r="BG189" i="257"/>
  <c r="BF189" i="257"/>
  <c r="BE189" i="257"/>
  <c r="BD189" i="257"/>
  <c r="BC189" i="257"/>
  <c r="BB189" i="257"/>
  <c r="BA189" i="257"/>
  <c r="AZ189" i="257"/>
  <c r="AY189" i="257"/>
  <c r="AX189" i="257"/>
  <c r="AW189" i="257"/>
  <c r="AV189" i="257"/>
  <c r="AU189" i="257"/>
  <c r="AT189" i="257"/>
  <c r="AS189" i="257"/>
  <c r="AR189" i="257"/>
  <c r="AQ189" i="257"/>
  <c r="AP189" i="257"/>
  <c r="AO189" i="257"/>
  <c r="AN189" i="257"/>
  <c r="AM189" i="257"/>
  <c r="AL189" i="257"/>
  <c r="AK189" i="257"/>
  <c r="AJ189" i="257"/>
  <c r="AI189" i="257"/>
  <c r="AH189" i="257"/>
  <c r="AG189" i="257"/>
  <c r="AF189" i="257"/>
  <c r="AE189" i="257"/>
  <c r="AD189" i="257"/>
  <c r="AC189" i="257"/>
  <c r="AB189" i="257"/>
  <c r="AA189" i="257"/>
  <c r="Z189" i="257"/>
  <c r="Y189" i="257"/>
  <c r="X189" i="257"/>
  <c r="W189" i="257"/>
  <c r="V189" i="257"/>
  <c r="U189" i="257"/>
  <c r="T189" i="257"/>
  <c r="S189" i="257"/>
  <c r="R189" i="257"/>
  <c r="Q189" i="257"/>
  <c r="P189" i="257"/>
  <c r="O189" i="257"/>
  <c r="N189" i="257"/>
  <c r="M189" i="257"/>
  <c r="L189" i="257"/>
  <c r="K189" i="257"/>
  <c r="J189" i="257"/>
  <c r="I189" i="257"/>
  <c r="H189" i="257"/>
  <c r="G189" i="257"/>
  <c r="F189" i="257"/>
  <c r="E189" i="257"/>
  <c r="D189" i="257"/>
  <c r="DU188" i="257"/>
  <c r="DT188" i="257"/>
  <c r="DS188" i="257"/>
  <c r="DR188" i="257"/>
  <c r="DQ188" i="257"/>
  <c r="DP188" i="257"/>
  <c r="DO188" i="257"/>
  <c r="DN188" i="257"/>
  <c r="DM188" i="257"/>
  <c r="DL188" i="257"/>
  <c r="DK188" i="257"/>
  <c r="DJ188" i="257"/>
  <c r="DI188" i="257"/>
  <c r="DH188" i="257"/>
  <c r="DG188" i="257"/>
  <c r="DF188" i="257"/>
  <c r="DE188" i="257"/>
  <c r="DD188" i="257"/>
  <c r="DC188" i="257"/>
  <c r="DB188" i="257"/>
  <c r="DA188" i="257"/>
  <c r="CZ188" i="257"/>
  <c r="CY188" i="257"/>
  <c r="CX188" i="257"/>
  <c r="CW188" i="257"/>
  <c r="CV188" i="257"/>
  <c r="CU188" i="257"/>
  <c r="CT188" i="257"/>
  <c r="CS188" i="257"/>
  <c r="CR188" i="257"/>
  <c r="CQ188" i="257"/>
  <c r="CP188" i="257"/>
  <c r="CO188" i="257"/>
  <c r="CN188" i="257"/>
  <c r="CM188" i="257"/>
  <c r="CL188" i="257"/>
  <c r="CK188" i="257"/>
  <c r="CJ188" i="257"/>
  <c r="CI188" i="257"/>
  <c r="CH188" i="257"/>
  <c r="CG188" i="257"/>
  <c r="CF188" i="257"/>
  <c r="CE188" i="257"/>
  <c r="CD188" i="257"/>
  <c r="CC188" i="257"/>
  <c r="CB188" i="257"/>
  <c r="CA188" i="257"/>
  <c r="BZ188" i="257"/>
  <c r="BY188" i="257"/>
  <c r="BX188" i="257"/>
  <c r="BW188" i="257"/>
  <c r="BV188" i="257"/>
  <c r="BU188" i="257"/>
  <c r="BT188" i="257"/>
  <c r="BS188" i="257"/>
  <c r="BR188" i="257"/>
  <c r="BQ188" i="257"/>
  <c r="BP188" i="257"/>
  <c r="BO188" i="257"/>
  <c r="BN188" i="257"/>
  <c r="BK188" i="257"/>
  <c r="BJ188" i="257"/>
  <c r="BI188" i="257"/>
  <c r="BH188" i="257"/>
  <c r="BG188" i="257"/>
  <c r="BF188" i="257"/>
  <c r="BE188" i="257"/>
  <c r="BD188" i="257"/>
  <c r="BC188" i="257"/>
  <c r="BB188" i="257"/>
  <c r="BA188" i="257"/>
  <c r="AZ188" i="257"/>
  <c r="AY188" i="257"/>
  <c r="AX188" i="257"/>
  <c r="AW188" i="257"/>
  <c r="AV188" i="257"/>
  <c r="AU188" i="257"/>
  <c r="AT188" i="257"/>
  <c r="AS188" i="257"/>
  <c r="AR188" i="257"/>
  <c r="AQ188" i="257"/>
  <c r="AP188" i="257"/>
  <c r="AO188" i="257"/>
  <c r="AN188" i="257"/>
  <c r="AM188" i="257"/>
  <c r="AL188" i="257"/>
  <c r="AK188" i="257"/>
  <c r="AJ188" i="257"/>
  <c r="AI188" i="257"/>
  <c r="AH188" i="257"/>
  <c r="AG188" i="257"/>
  <c r="AF188" i="257"/>
  <c r="AE188" i="257"/>
  <c r="AD188" i="257"/>
  <c r="AC188" i="257"/>
  <c r="AB188" i="257"/>
  <c r="AA188" i="257"/>
  <c r="Z188" i="257"/>
  <c r="Y188" i="257"/>
  <c r="X188" i="257"/>
  <c r="W188" i="257"/>
  <c r="V188" i="257"/>
  <c r="U188" i="257"/>
  <c r="T188" i="257"/>
  <c r="S188" i="257"/>
  <c r="R188" i="257"/>
  <c r="Q188" i="257"/>
  <c r="P188" i="257"/>
  <c r="O188" i="257"/>
  <c r="N188" i="257"/>
  <c r="M188" i="257"/>
  <c r="L188" i="257"/>
  <c r="K188" i="257"/>
  <c r="J188" i="257"/>
  <c r="I188" i="257"/>
  <c r="H188" i="257"/>
  <c r="G188" i="257"/>
  <c r="F188" i="257"/>
  <c r="E188" i="257"/>
  <c r="D188" i="257"/>
  <c r="DU187" i="257"/>
  <c r="DT187" i="257"/>
  <c r="DS187" i="257"/>
  <c r="DR187" i="257"/>
  <c r="DQ187" i="257"/>
  <c r="DP187" i="257"/>
  <c r="DO187" i="257"/>
  <c r="DN187" i="257"/>
  <c r="DM187" i="257"/>
  <c r="DL187" i="257"/>
  <c r="DK187" i="257"/>
  <c r="DJ187" i="257"/>
  <c r="DI187" i="257"/>
  <c r="DH187" i="257"/>
  <c r="DG187" i="257"/>
  <c r="DF187" i="257"/>
  <c r="DE187" i="257"/>
  <c r="DD187" i="257"/>
  <c r="DC187" i="257"/>
  <c r="DB187" i="257"/>
  <c r="DA187" i="257"/>
  <c r="CZ187" i="257"/>
  <c r="CY187" i="257"/>
  <c r="CX187" i="257"/>
  <c r="CW187" i="257"/>
  <c r="CV187" i="257"/>
  <c r="CU187" i="257"/>
  <c r="CT187" i="257"/>
  <c r="CS187" i="257"/>
  <c r="CR187" i="257"/>
  <c r="CQ187" i="257"/>
  <c r="CP187" i="257"/>
  <c r="CO187" i="257"/>
  <c r="CN187" i="257"/>
  <c r="CM187" i="257"/>
  <c r="CL187" i="257"/>
  <c r="CK187" i="257"/>
  <c r="CJ187" i="257"/>
  <c r="CI187" i="257"/>
  <c r="CH187" i="257"/>
  <c r="CG187" i="257"/>
  <c r="CF187" i="257"/>
  <c r="CE187" i="257"/>
  <c r="CD187" i="257"/>
  <c r="CC187" i="257"/>
  <c r="CB187" i="257"/>
  <c r="CA187" i="257"/>
  <c r="BZ187" i="257"/>
  <c r="BY187" i="257"/>
  <c r="BX187" i="257"/>
  <c r="BW187" i="257"/>
  <c r="BV187" i="257"/>
  <c r="BU187" i="257"/>
  <c r="BT187" i="257"/>
  <c r="BS187" i="257"/>
  <c r="BR187" i="257"/>
  <c r="BQ187" i="257"/>
  <c r="BP187" i="257"/>
  <c r="BO187" i="257"/>
  <c r="BN187" i="257"/>
  <c r="BK187" i="257"/>
  <c r="BJ187" i="257"/>
  <c r="BI187" i="257"/>
  <c r="BH187" i="257"/>
  <c r="BG187" i="257"/>
  <c r="BF187" i="257"/>
  <c r="BE187" i="257"/>
  <c r="BD187" i="257"/>
  <c r="BC187" i="257"/>
  <c r="BB187" i="257"/>
  <c r="BA187" i="257"/>
  <c r="AZ187" i="257"/>
  <c r="AY187" i="257"/>
  <c r="AX187" i="257"/>
  <c r="AW187" i="257"/>
  <c r="AV187" i="257"/>
  <c r="AU187" i="257"/>
  <c r="AT187" i="257"/>
  <c r="AS187" i="257"/>
  <c r="AR187" i="257"/>
  <c r="AQ187" i="257"/>
  <c r="AP187" i="257"/>
  <c r="AO187" i="257"/>
  <c r="AN187" i="257"/>
  <c r="AM187" i="257"/>
  <c r="AL187" i="257"/>
  <c r="AK187" i="257"/>
  <c r="AJ187" i="257"/>
  <c r="AI187" i="257"/>
  <c r="AH187" i="257"/>
  <c r="AG187" i="257"/>
  <c r="AF187" i="257"/>
  <c r="AE187" i="257"/>
  <c r="AD187" i="257"/>
  <c r="AC187" i="257"/>
  <c r="AB187" i="257"/>
  <c r="AA187" i="257"/>
  <c r="Z187" i="257"/>
  <c r="Y187" i="257"/>
  <c r="X187" i="257"/>
  <c r="W187" i="257"/>
  <c r="V187" i="257"/>
  <c r="U187" i="257"/>
  <c r="T187" i="257"/>
  <c r="S187" i="257"/>
  <c r="R187" i="257"/>
  <c r="Q187" i="257"/>
  <c r="P187" i="257"/>
  <c r="O187" i="257"/>
  <c r="N187" i="257"/>
  <c r="M187" i="257"/>
  <c r="L187" i="257"/>
  <c r="K187" i="257"/>
  <c r="J187" i="257"/>
  <c r="I187" i="257"/>
  <c r="H187" i="257"/>
  <c r="G187" i="257"/>
  <c r="F187" i="257"/>
  <c r="E187" i="257"/>
  <c r="D187" i="257"/>
  <c r="DU186" i="257"/>
  <c r="DT186" i="257"/>
  <c r="DS186" i="257"/>
  <c r="DR186" i="257"/>
  <c r="DQ186" i="257"/>
  <c r="DP186" i="257"/>
  <c r="DO186" i="257"/>
  <c r="DN186" i="257"/>
  <c r="DM186" i="257"/>
  <c r="DL186" i="257"/>
  <c r="DK186" i="257"/>
  <c r="DJ186" i="257"/>
  <c r="DI186" i="257"/>
  <c r="DH186" i="257"/>
  <c r="DG186" i="257"/>
  <c r="DF186" i="257"/>
  <c r="DE186" i="257"/>
  <c r="DD186" i="257"/>
  <c r="DC186" i="257"/>
  <c r="DB186" i="257"/>
  <c r="DA186" i="257"/>
  <c r="CZ186" i="257"/>
  <c r="CY186" i="257"/>
  <c r="CX186" i="257"/>
  <c r="CW186" i="257"/>
  <c r="CV186" i="257"/>
  <c r="CU186" i="257"/>
  <c r="CT186" i="257"/>
  <c r="CS186" i="257"/>
  <c r="CR186" i="257"/>
  <c r="CQ186" i="257"/>
  <c r="CP186" i="257"/>
  <c r="CO186" i="257"/>
  <c r="CN186" i="257"/>
  <c r="CM186" i="257"/>
  <c r="CL186" i="257"/>
  <c r="CK186" i="257"/>
  <c r="CJ186" i="257"/>
  <c r="CI186" i="257"/>
  <c r="CH186" i="257"/>
  <c r="CG186" i="257"/>
  <c r="CF186" i="257"/>
  <c r="CE186" i="257"/>
  <c r="CD186" i="257"/>
  <c r="CC186" i="257"/>
  <c r="CB186" i="257"/>
  <c r="CA186" i="257"/>
  <c r="BZ186" i="257"/>
  <c r="BY186" i="257"/>
  <c r="BX186" i="257"/>
  <c r="BW186" i="257"/>
  <c r="BV186" i="257"/>
  <c r="BU186" i="257"/>
  <c r="BT186" i="257"/>
  <c r="BS186" i="257"/>
  <c r="BR186" i="257"/>
  <c r="BQ186" i="257"/>
  <c r="BP186" i="257"/>
  <c r="BO186" i="257"/>
  <c r="BN186" i="257"/>
  <c r="BK186" i="257"/>
  <c r="BJ186" i="257"/>
  <c r="BI186" i="257"/>
  <c r="BH186" i="257"/>
  <c r="BG186" i="257"/>
  <c r="BF186" i="257"/>
  <c r="BE186" i="257"/>
  <c r="BD186" i="257"/>
  <c r="BC186" i="257"/>
  <c r="BB186" i="257"/>
  <c r="BA186" i="257"/>
  <c r="AZ186" i="257"/>
  <c r="AY186" i="257"/>
  <c r="AX186" i="257"/>
  <c r="AW186" i="257"/>
  <c r="AV186" i="257"/>
  <c r="AU186" i="257"/>
  <c r="AT186" i="257"/>
  <c r="AS186" i="257"/>
  <c r="AR186" i="257"/>
  <c r="AQ186" i="257"/>
  <c r="AP186" i="257"/>
  <c r="AO186" i="257"/>
  <c r="AN186" i="257"/>
  <c r="AM186" i="257"/>
  <c r="AL186" i="257"/>
  <c r="AK186" i="257"/>
  <c r="AJ186" i="257"/>
  <c r="AI186" i="257"/>
  <c r="AH186" i="257"/>
  <c r="AG186" i="257"/>
  <c r="AF186" i="257"/>
  <c r="AE186" i="257"/>
  <c r="AD186" i="257"/>
  <c r="AC186" i="257"/>
  <c r="AB186" i="257"/>
  <c r="AA186" i="257"/>
  <c r="Z186" i="257"/>
  <c r="Y186" i="257"/>
  <c r="X186" i="257"/>
  <c r="W186" i="257"/>
  <c r="V186" i="257"/>
  <c r="U186" i="257"/>
  <c r="T186" i="257"/>
  <c r="S186" i="257"/>
  <c r="R186" i="257"/>
  <c r="Q186" i="257"/>
  <c r="P186" i="257"/>
  <c r="O186" i="257"/>
  <c r="N186" i="257"/>
  <c r="M186" i="257"/>
  <c r="L186" i="257"/>
  <c r="K186" i="257"/>
  <c r="J186" i="257"/>
  <c r="I186" i="257"/>
  <c r="H186" i="257"/>
  <c r="G186" i="257"/>
  <c r="F186" i="257"/>
  <c r="E186" i="257"/>
  <c r="D186" i="257"/>
  <c r="DU185" i="257"/>
  <c r="DT185" i="257"/>
  <c r="DS185" i="257"/>
  <c r="DR185" i="257"/>
  <c r="DQ185" i="257"/>
  <c r="DP185" i="257"/>
  <c r="DO185" i="257"/>
  <c r="DN185" i="257"/>
  <c r="DM185" i="257"/>
  <c r="DL185" i="257"/>
  <c r="DK185" i="257"/>
  <c r="DJ185" i="257"/>
  <c r="DI185" i="257"/>
  <c r="DH185" i="257"/>
  <c r="DG185" i="257"/>
  <c r="DF185" i="257"/>
  <c r="DE185" i="257"/>
  <c r="DD185" i="257"/>
  <c r="DC185" i="257"/>
  <c r="DB185" i="257"/>
  <c r="DA185" i="257"/>
  <c r="CZ185" i="257"/>
  <c r="CY185" i="257"/>
  <c r="CX185" i="257"/>
  <c r="CW185" i="257"/>
  <c r="CV185" i="257"/>
  <c r="CU185" i="257"/>
  <c r="CT185" i="257"/>
  <c r="CS185" i="257"/>
  <c r="CR185" i="257"/>
  <c r="CQ185" i="257"/>
  <c r="CP185" i="257"/>
  <c r="CO185" i="257"/>
  <c r="CN185" i="257"/>
  <c r="CM185" i="257"/>
  <c r="CL185" i="257"/>
  <c r="CK185" i="257"/>
  <c r="CJ185" i="257"/>
  <c r="CI185" i="257"/>
  <c r="CH185" i="257"/>
  <c r="CG185" i="257"/>
  <c r="CF185" i="257"/>
  <c r="CE185" i="257"/>
  <c r="CD185" i="257"/>
  <c r="CC185" i="257"/>
  <c r="CB185" i="257"/>
  <c r="CA185" i="257"/>
  <c r="BZ185" i="257"/>
  <c r="BY185" i="257"/>
  <c r="BX185" i="257"/>
  <c r="BW185" i="257"/>
  <c r="BV185" i="257"/>
  <c r="BU185" i="257"/>
  <c r="BT185" i="257"/>
  <c r="BS185" i="257"/>
  <c r="BR185" i="257"/>
  <c r="BQ185" i="257"/>
  <c r="BP185" i="257"/>
  <c r="BO185" i="257"/>
  <c r="BN185" i="257"/>
  <c r="BK185" i="257"/>
  <c r="BJ185" i="257"/>
  <c r="BI185" i="257"/>
  <c r="BH185" i="257"/>
  <c r="BG185" i="257"/>
  <c r="BF185" i="257"/>
  <c r="BE185" i="257"/>
  <c r="BD185" i="257"/>
  <c r="BC185" i="257"/>
  <c r="BB185" i="257"/>
  <c r="BA185" i="257"/>
  <c r="AZ185" i="257"/>
  <c r="AY185" i="257"/>
  <c r="AX185" i="257"/>
  <c r="AW185" i="257"/>
  <c r="AV185" i="257"/>
  <c r="AU185" i="257"/>
  <c r="AT185" i="257"/>
  <c r="AS185" i="257"/>
  <c r="AR185" i="257"/>
  <c r="AQ185" i="257"/>
  <c r="AP185" i="257"/>
  <c r="AO185" i="257"/>
  <c r="AN185" i="257"/>
  <c r="AM185" i="257"/>
  <c r="AL185" i="257"/>
  <c r="AK185" i="257"/>
  <c r="AJ185" i="257"/>
  <c r="AI185" i="257"/>
  <c r="AH185" i="257"/>
  <c r="AG185" i="257"/>
  <c r="AF185" i="257"/>
  <c r="AE185" i="257"/>
  <c r="AD185" i="257"/>
  <c r="AC185" i="257"/>
  <c r="AB185" i="257"/>
  <c r="AA185" i="257"/>
  <c r="Z185" i="257"/>
  <c r="Y185" i="257"/>
  <c r="X185" i="257"/>
  <c r="W185" i="257"/>
  <c r="V185" i="257"/>
  <c r="U185" i="257"/>
  <c r="T185" i="257"/>
  <c r="S185" i="257"/>
  <c r="R185" i="257"/>
  <c r="Q185" i="257"/>
  <c r="P185" i="257"/>
  <c r="O185" i="257"/>
  <c r="N185" i="257"/>
  <c r="M185" i="257"/>
  <c r="L185" i="257"/>
  <c r="K185" i="257"/>
  <c r="J185" i="257"/>
  <c r="I185" i="257"/>
  <c r="H185" i="257"/>
  <c r="G185" i="257"/>
  <c r="F185" i="257"/>
  <c r="E185" i="257"/>
  <c r="D185" i="257"/>
  <c r="DU184" i="257"/>
  <c r="DT184" i="257"/>
  <c r="DS184" i="257"/>
  <c r="DR184" i="257"/>
  <c r="DQ184" i="257"/>
  <c r="DP184" i="257"/>
  <c r="DO184" i="257"/>
  <c r="DN184" i="257"/>
  <c r="DM184" i="257"/>
  <c r="DL184" i="257"/>
  <c r="DK184" i="257"/>
  <c r="DJ184" i="257"/>
  <c r="DI184" i="257"/>
  <c r="DH184" i="257"/>
  <c r="DG184" i="257"/>
  <c r="DF184" i="257"/>
  <c r="DE184" i="257"/>
  <c r="DD184" i="257"/>
  <c r="DC184" i="257"/>
  <c r="DB184" i="257"/>
  <c r="DA184" i="257"/>
  <c r="CZ184" i="257"/>
  <c r="CY184" i="257"/>
  <c r="CX184" i="257"/>
  <c r="CW184" i="257"/>
  <c r="CV184" i="257"/>
  <c r="CU184" i="257"/>
  <c r="CT184" i="257"/>
  <c r="CS184" i="257"/>
  <c r="CR184" i="257"/>
  <c r="CQ184" i="257"/>
  <c r="CP184" i="257"/>
  <c r="CO184" i="257"/>
  <c r="CN184" i="257"/>
  <c r="CM184" i="257"/>
  <c r="CL184" i="257"/>
  <c r="CK184" i="257"/>
  <c r="CJ184" i="257"/>
  <c r="CI184" i="257"/>
  <c r="CH184" i="257"/>
  <c r="CG184" i="257"/>
  <c r="CF184" i="257"/>
  <c r="CE184" i="257"/>
  <c r="CD184" i="257"/>
  <c r="CC184" i="257"/>
  <c r="CB184" i="257"/>
  <c r="CA184" i="257"/>
  <c r="BZ184" i="257"/>
  <c r="BY184" i="257"/>
  <c r="BX184" i="257"/>
  <c r="BW184" i="257"/>
  <c r="BV184" i="257"/>
  <c r="BU184" i="257"/>
  <c r="BT184" i="257"/>
  <c r="BS184" i="257"/>
  <c r="BR184" i="257"/>
  <c r="BQ184" i="257"/>
  <c r="BP184" i="257"/>
  <c r="BO184" i="257"/>
  <c r="BN184" i="257"/>
  <c r="BK184" i="257"/>
  <c r="BJ184" i="257"/>
  <c r="BI184" i="257"/>
  <c r="BH184" i="257"/>
  <c r="BG184" i="257"/>
  <c r="BF184" i="257"/>
  <c r="BE184" i="257"/>
  <c r="BD184" i="257"/>
  <c r="BC184" i="257"/>
  <c r="BB184" i="257"/>
  <c r="BA184" i="257"/>
  <c r="AZ184" i="257"/>
  <c r="AY184" i="257"/>
  <c r="AX184" i="257"/>
  <c r="AW184" i="257"/>
  <c r="AV184" i="257"/>
  <c r="AU184" i="257"/>
  <c r="AT184" i="257"/>
  <c r="AS184" i="257"/>
  <c r="AR184" i="257"/>
  <c r="AQ184" i="257"/>
  <c r="AP184" i="257"/>
  <c r="AO184" i="257"/>
  <c r="AN184" i="257"/>
  <c r="AM184" i="257"/>
  <c r="AL184" i="257"/>
  <c r="AK184" i="257"/>
  <c r="AJ184" i="257"/>
  <c r="AI184" i="257"/>
  <c r="AH184" i="257"/>
  <c r="AG184" i="257"/>
  <c r="AF184" i="257"/>
  <c r="AE184" i="257"/>
  <c r="AD184" i="257"/>
  <c r="AC184" i="257"/>
  <c r="AB184" i="257"/>
  <c r="AA184" i="257"/>
  <c r="Z184" i="257"/>
  <c r="Y184" i="257"/>
  <c r="X184" i="257"/>
  <c r="W184" i="257"/>
  <c r="V184" i="257"/>
  <c r="U184" i="257"/>
  <c r="T184" i="257"/>
  <c r="S184" i="257"/>
  <c r="R184" i="257"/>
  <c r="Q184" i="257"/>
  <c r="P184" i="257"/>
  <c r="O184" i="257"/>
  <c r="N184" i="257"/>
  <c r="M184" i="257"/>
  <c r="L184" i="257"/>
  <c r="K184" i="257"/>
  <c r="J184" i="257"/>
  <c r="I184" i="257"/>
  <c r="H184" i="257"/>
  <c r="G184" i="257"/>
  <c r="F184" i="257"/>
  <c r="E184" i="257"/>
  <c r="D184" i="257"/>
  <c r="DU183" i="257"/>
  <c r="DT183" i="257"/>
  <c r="DS183" i="257"/>
  <c r="DR183" i="257"/>
  <c r="DQ183" i="257"/>
  <c r="DP183" i="257"/>
  <c r="DO183" i="257"/>
  <c r="DN183" i="257"/>
  <c r="DM183" i="257"/>
  <c r="DL183" i="257"/>
  <c r="DK183" i="257"/>
  <c r="DJ183" i="257"/>
  <c r="DI183" i="257"/>
  <c r="DH183" i="257"/>
  <c r="DG183" i="257"/>
  <c r="DF183" i="257"/>
  <c r="DE183" i="257"/>
  <c r="DD183" i="257"/>
  <c r="DC183" i="257"/>
  <c r="DB183" i="257"/>
  <c r="DA183" i="257"/>
  <c r="CZ183" i="257"/>
  <c r="CY183" i="257"/>
  <c r="CX183" i="257"/>
  <c r="CW183" i="257"/>
  <c r="CV183" i="257"/>
  <c r="CU183" i="257"/>
  <c r="CT183" i="257"/>
  <c r="CS183" i="257"/>
  <c r="CR183" i="257"/>
  <c r="CQ183" i="257"/>
  <c r="CP183" i="257"/>
  <c r="CO183" i="257"/>
  <c r="CN183" i="257"/>
  <c r="CM183" i="257"/>
  <c r="CL183" i="257"/>
  <c r="CK183" i="257"/>
  <c r="CJ183" i="257"/>
  <c r="CI183" i="257"/>
  <c r="CH183" i="257"/>
  <c r="CG183" i="257"/>
  <c r="CF183" i="257"/>
  <c r="CE183" i="257"/>
  <c r="CD183" i="257"/>
  <c r="CC183" i="257"/>
  <c r="CB183" i="257"/>
  <c r="CA183" i="257"/>
  <c r="BZ183" i="257"/>
  <c r="BY183" i="257"/>
  <c r="BX183" i="257"/>
  <c r="BW183" i="257"/>
  <c r="BV183" i="257"/>
  <c r="BU183" i="257"/>
  <c r="BT183" i="257"/>
  <c r="BS183" i="257"/>
  <c r="BR183" i="257"/>
  <c r="BQ183" i="257"/>
  <c r="BP183" i="257"/>
  <c r="BO183" i="257"/>
  <c r="BN183" i="257"/>
  <c r="BK183" i="257"/>
  <c r="BJ183" i="257"/>
  <c r="BI183" i="257"/>
  <c r="BH183" i="257"/>
  <c r="BG183" i="257"/>
  <c r="BF183" i="257"/>
  <c r="BE183" i="257"/>
  <c r="BD183" i="257"/>
  <c r="BC183" i="257"/>
  <c r="BB183" i="257"/>
  <c r="BA183" i="257"/>
  <c r="AZ183" i="257"/>
  <c r="AY183" i="257"/>
  <c r="AX183" i="257"/>
  <c r="AW183" i="257"/>
  <c r="AV183" i="257"/>
  <c r="AU183" i="257"/>
  <c r="AT183" i="257"/>
  <c r="AS183" i="257"/>
  <c r="AR183" i="257"/>
  <c r="AQ183" i="257"/>
  <c r="AP183" i="257"/>
  <c r="AO183" i="257"/>
  <c r="AN183" i="257"/>
  <c r="AM183" i="257"/>
  <c r="AL183" i="257"/>
  <c r="AK183" i="257"/>
  <c r="AJ183" i="257"/>
  <c r="AI183" i="257"/>
  <c r="AH183" i="257"/>
  <c r="AG183" i="257"/>
  <c r="AF183" i="257"/>
  <c r="AE183" i="257"/>
  <c r="AD183" i="257"/>
  <c r="AC183" i="257"/>
  <c r="AB183" i="257"/>
  <c r="AA183" i="257"/>
  <c r="Z183" i="257"/>
  <c r="Y183" i="257"/>
  <c r="X183" i="257"/>
  <c r="W183" i="257"/>
  <c r="V183" i="257"/>
  <c r="U183" i="257"/>
  <c r="T183" i="257"/>
  <c r="S183" i="257"/>
  <c r="R183" i="257"/>
  <c r="Q183" i="257"/>
  <c r="P183" i="257"/>
  <c r="O183" i="257"/>
  <c r="N183" i="257"/>
  <c r="M183" i="257"/>
  <c r="L183" i="257"/>
  <c r="K183" i="257"/>
  <c r="J183" i="257"/>
  <c r="I183" i="257"/>
  <c r="H183" i="257"/>
  <c r="G183" i="257"/>
  <c r="F183" i="257"/>
  <c r="E183" i="257"/>
  <c r="D183" i="257"/>
  <c r="DU182" i="257"/>
  <c r="DT182" i="257"/>
  <c r="DS182" i="257"/>
  <c r="DR182" i="257"/>
  <c r="DQ182" i="257"/>
  <c r="DP182" i="257"/>
  <c r="DO182" i="257"/>
  <c r="DN182" i="257"/>
  <c r="DM182" i="257"/>
  <c r="DL182" i="257"/>
  <c r="DK182" i="257"/>
  <c r="DJ182" i="257"/>
  <c r="DI182" i="257"/>
  <c r="DH182" i="257"/>
  <c r="DG182" i="257"/>
  <c r="DF182" i="257"/>
  <c r="DE182" i="257"/>
  <c r="DD182" i="257"/>
  <c r="DC182" i="257"/>
  <c r="DB182" i="257"/>
  <c r="DA182" i="257"/>
  <c r="CZ182" i="257"/>
  <c r="CY182" i="257"/>
  <c r="CX182" i="257"/>
  <c r="CW182" i="257"/>
  <c r="CV182" i="257"/>
  <c r="CU182" i="257"/>
  <c r="CT182" i="257"/>
  <c r="CS182" i="257"/>
  <c r="CR182" i="257"/>
  <c r="CQ182" i="257"/>
  <c r="CP182" i="257"/>
  <c r="CO182" i="257"/>
  <c r="CN182" i="257"/>
  <c r="CM182" i="257"/>
  <c r="CL182" i="257"/>
  <c r="CK182" i="257"/>
  <c r="CJ182" i="257"/>
  <c r="CI182" i="257"/>
  <c r="CH182" i="257"/>
  <c r="CG182" i="257"/>
  <c r="CF182" i="257"/>
  <c r="CE182" i="257"/>
  <c r="CD182" i="257"/>
  <c r="CC182" i="257"/>
  <c r="CB182" i="257"/>
  <c r="CA182" i="257"/>
  <c r="BZ182" i="257"/>
  <c r="BY182" i="257"/>
  <c r="BX182" i="257"/>
  <c r="BW182" i="257"/>
  <c r="BV182" i="257"/>
  <c r="BU182" i="257"/>
  <c r="BT182" i="257"/>
  <c r="BS182" i="257"/>
  <c r="BR182" i="257"/>
  <c r="BQ182" i="257"/>
  <c r="BP182" i="257"/>
  <c r="BO182" i="257"/>
  <c r="BN182" i="257"/>
  <c r="BK182" i="257"/>
  <c r="BJ182" i="257"/>
  <c r="BI182" i="257"/>
  <c r="BH182" i="257"/>
  <c r="BG182" i="257"/>
  <c r="BF182" i="257"/>
  <c r="BE182" i="257"/>
  <c r="BD182" i="257"/>
  <c r="BC182" i="257"/>
  <c r="BB182" i="257"/>
  <c r="BA182" i="257"/>
  <c r="AZ182" i="257"/>
  <c r="AY182" i="257"/>
  <c r="AX182" i="257"/>
  <c r="AW182" i="257"/>
  <c r="AV182" i="257"/>
  <c r="AU182" i="257"/>
  <c r="AT182" i="257"/>
  <c r="AS182" i="257"/>
  <c r="AR182" i="257"/>
  <c r="AQ182" i="257"/>
  <c r="AP182" i="257"/>
  <c r="AO182" i="257"/>
  <c r="AN182" i="257"/>
  <c r="AM182" i="257"/>
  <c r="AL182" i="257"/>
  <c r="AK182" i="257"/>
  <c r="AJ182" i="257"/>
  <c r="AI182" i="257"/>
  <c r="AH182" i="257"/>
  <c r="AG182" i="257"/>
  <c r="AF182" i="257"/>
  <c r="AE182" i="257"/>
  <c r="AD182" i="257"/>
  <c r="AC182" i="257"/>
  <c r="AB182" i="257"/>
  <c r="AA182" i="257"/>
  <c r="Z182" i="257"/>
  <c r="Y182" i="257"/>
  <c r="X182" i="257"/>
  <c r="W182" i="257"/>
  <c r="V182" i="257"/>
  <c r="U182" i="257"/>
  <c r="T182" i="257"/>
  <c r="S182" i="257"/>
  <c r="R182" i="257"/>
  <c r="Q182" i="257"/>
  <c r="P182" i="257"/>
  <c r="O182" i="257"/>
  <c r="N182" i="257"/>
  <c r="M182" i="257"/>
  <c r="L182" i="257"/>
  <c r="K182" i="257"/>
  <c r="J182" i="257"/>
  <c r="I182" i="257"/>
  <c r="H182" i="257"/>
  <c r="G182" i="257"/>
  <c r="F182" i="257"/>
  <c r="E182" i="257"/>
  <c r="D182" i="257"/>
  <c r="DU181" i="257"/>
  <c r="DT181" i="257"/>
  <c r="DS181" i="257"/>
  <c r="DR181" i="257"/>
  <c r="DQ181" i="257"/>
  <c r="DP181" i="257"/>
  <c r="DO181" i="257"/>
  <c r="DN181" i="257"/>
  <c r="DM181" i="257"/>
  <c r="DL181" i="257"/>
  <c r="DK181" i="257"/>
  <c r="DJ181" i="257"/>
  <c r="DI181" i="257"/>
  <c r="DH181" i="257"/>
  <c r="DG181" i="257"/>
  <c r="DF181" i="257"/>
  <c r="DE181" i="257"/>
  <c r="DD181" i="257"/>
  <c r="DC181" i="257"/>
  <c r="DB181" i="257"/>
  <c r="DA181" i="257"/>
  <c r="CZ181" i="257"/>
  <c r="CY181" i="257"/>
  <c r="CX181" i="257"/>
  <c r="CW181" i="257"/>
  <c r="CV181" i="257"/>
  <c r="CU181" i="257"/>
  <c r="CT181" i="257"/>
  <c r="CS181" i="257"/>
  <c r="CR181" i="257"/>
  <c r="CQ181" i="257"/>
  <c r="CP181" i="257"/>
  <c r="CO181" i="257"/>
  <c r="CN181" i="257"/>
  <c r="CM181" i="257"/>
  <c r="CL181" i="257"/>
  <c r="CK181" i="257"/>
  <c r="CJ181" i="257"/>
  <c r="CI181" i="257"/>
  <c r="CH181" i="257"/>
  <c r="CG181" i="257"/>
  <c r="CF181" i="257"/>
  <c r="CE181" i="257"/>
  <c r="CD181" i="257"/>
  <c r="CC181" i="257"/>
  <c r="CB181" i="257"/>
  <c r="CA181" i="257"/>
  <c r="BZ181" i="257"/>
  <c r="BY181" i="257"/>
  <c r="BX181" i="257"/>
  <c r="BW181" i="257"/>
  <c r="BV181" i="257"/>
  <c r="BU181" i="257"/>
  <c r="BT181" i="257"/>
  <c r="BS181" i="257"/>
  <c r="BR181" i="257"/>
  <c r="BQ181" i="257"/>
  <c r="BP181" i="257"/>
  <c r="BO181" i="257"/>
  <c r="BN181" i="257"/>
  <c r="BK181" i="257"/>
  <c r="BJ181" i="257"/>
  <c r="BI181" i="257"/>
  <c r="BH181" i="257"/>
  <c r="BG181" i="257"/>
  <c r="BF181" i="257"/>
  <c r="BE181" i="257"/>
  <c r="BD181" i="257"/>
  <c r="BC181" i="257"/>
  <c r="BB181" i="257"/>
  <c r="BA181" i="257"/>
  <c r="AZ181" i="257"/>
  <c r="AY181" i="257"/>
  <c r="AX181" i="257"/>
  <c r="AW181" i="257"/>
  <c r="AV181" i="257"/>
  <c r="AU181" i="257"/>
  <c r="AT181" i="257"/>
  <c r="AS181" i="257"/>
  <c r="AR181" i="257"/>
  <c r="AQ181" i="257"/>
  <c r="AP181" i="257"/>
  <c r="AO181" i="257"/>
  <c r="AN181" i="257"/>
  <c r="AM181" i="257"/>
  <c r="AL181" i="257"/>
  <c r="AK181" i="257"/>
  <c r="AJ181" i="257"/>
  <c r="AI181" i="257"/>
  <c r="AH181" i="257"/>
  <c r="AG181" i="257"/>
  <c r="AF181" i="257"/>
  <c r="AE181" i="257"/>
  <c r="AD181" i="257"/>
  <c r="AC181" i="257"/>
  <c r="AB181" i="257"/>
  <c r="AA181" i="257"/>
  <c r="Z181" i="257"/>
  <c r="Y181" i="257"/>
  <c r="X181" i="257"/>
  <c r="W181" i="257"/>
  <c r="V181" i="257"/>
  <c r="U181" i="257"/>
  <c r="T181" i="257"/>
  <c r="S181" i="257"/>
  <c r="R181" i="257"/>
  <c r="Q181" i="257"/>
  <c r="P181" i="257"/>
  <c r="O181" i="257"/>
  <c r="N181" i="257"/>
  <c r="M181" i="257"/>
  <c r="L181" i="257"/>
  <c r="K181" i="257"/>
  <c r="J181" i="257"/>
  <c r="I181" i="257"/>
  <c r="H181" i="257"/>
  <c r="G181" i="257"/>
  <c r="F181" i="257"/>
  <c r="E181" i="257"/>
  <c r="D181" i="257"/>
  <c r="DU180" i="257"/>
  <c r="DT180" i="257"/>
  <c r="DS180" i="257"/>
  <c r="DR180" i="257"/>
  <c r="DQ180" i="257"/>
  <c r="DP180" i="257"/>
  <c r="DO180" i="257"/>
  <c r="DN180" i="257"/>
  <c r="DM180" i="257"/>
  <c r="DL180" i="257"/>
  <c r="DK180" i="257"/>
  <c r="DJ180" i="257"/>
  <c r="DI180" i="257"/>
  <c r="DH180" i="257"/>
  <c r="DG180" i="257"/>
  <c r="DF180" i="257"/>
  <c r="DE180" i="257"/>
  <c r="DD180" i="257"/>
  <c r="DC180" i="257"/>
  <c r="DB180" i="257"/>
  <c r="DA180" i="257"/>
  <c r="CZ180" i="257"/>
  <c r="CY180" i="257"/>
  <c r="CX180" i="257"/>
  <c r="CW180" i="257"/>
  <c r="CV180" i="257"/>
  <c r="CU180" i="257"/>
  <c r="CT180" i="257"/>
  <c r="CS180" i="257"/>
  <c r="CR180" i="257"/>
  <c r="CQ180" i="257"/>
  <c r="CP180" i="257"/>
  <c r="CO180" i="257"/>
  <c r="CN180" i="257"/>
  <c r="CM180" i="257"/>
  <c r="CL180" i="257"/>
  <c r="CK180" i="257"/>
  <c r="CJ180" i="257"/>
  <c r="CI180" i="257"/>
  <c r="CH180" i="257"/>
  <c r="CG180" i="257"/>
  <c r="CF180" i="257"/>
  <c r="CE180" i="257"/>
  <c r="CD180" i="257"/>
  <c r="CC180" i="257"/>
  <c r="CB180" i="257"/>
  <c r="CA180" i="257"/>
  <c r="BZ180" i="257"/>
  <c r="BY180" i="257"/>
  <c r="BX180" i="257"/>
  <c r="BW180" i="257"/>
  <c r="BV180" i="257"/>
  <c r="BU180" i="257"/>
  <c r="BT180" i="257"/>
  <c r="BS180" i="257"/>
  <c r="BR180" i="257"/>
  <c r="BQ180" i="257"/>
  <c r="BP180" i="257"/>
  <c r="BO180" i="257"/>
  <c r="BN180" i="257"/>
  <c r="BK180" i="257"/>
  <c r="BJ180" i="257"/>
  <c r="BI180" i="257"/>
  <c r="BH180" i="257"/>
  <c r="BG180" i="257"/>
  <c r="BF180" i="257"/>
  <c r="BE180" i="257"/>
  <c r="BD180" i="257"/>
  <c r="BC180" i="257"/>
  <c r="BB180" i="257"/>
  <c r="BA180" i="257"/>
  <c r="AZ180" i="257"/>
  <c r="AY180" i="257"/>
  <c r="AX180" i="257"/>
  <c r="AW180" i="257"/>
  <c r="AV180" i="257"/>
  <c r="AU180" i="257"/>
  <c r="AT180" i="257"/>
  <c r="AS180" i="257"/>
  <c r="AR180" i="257"/>
  <c r="AQ180" i="257"/>
  <c r="AP180" i="257"/>
  <c r="AO180" i="257"/>
  <c r="AN180" i="257"/>
  <c r="AM180" i="257"/>
  <c r="AL180" i="257"/>
  <c r="AK180" i="257"/>
  <c r="AJ180" i="257"/>
  <c r="AI180" i="257"/>
  <c r="AH180" i="257"/>
  <c r="AG180" i="257"/>
  <c r="AF180" i="257"/>
  <c r="AE180" i="257"/>
  <c r="AD180" i="257"/>
  <c r="AC180" i="257"/>
  <c r="AB180" i="257"/>
  <c r="AA180" i="257"/>
  <c r="Z180" i="257"/>
  <c r="Y180" i="257"/>
  <c r="X180" i="257"/>
  <c r="W180" i="257"/>
  <c r="V180" i="257"/>
  <c r="U180" i="257"/>
  <c r="T180" i="257"/>
  <c r="S180" i="257"/>
  <c r="R180" i="257"/>
  <c r="Q180" i="257"/>
  <c r="P180" i="257"/>
  <c r="O180" i="257"/>
  <c r="N180" i="257"/>
  <c r="M180" i="257"/>
  <c r="L180" i="257"/>
  <c r="K180" i="257"/>
  <c r="J180" i="257"/>
  <c r="I180" i="257"/>
  <c r="H180" i="257"/>
  <c r="G180" i="257"/>
  <c r="F180" i="257"/>
  <c r="E180" i="257"/>
  <c r="D180" i="257"/>
  <c r="DU179" i="257"/>
  <c r="DT179" i="257"/>
  <c r="DS179" i="257"/>
  <c r="DR179" i="257"/>
  <c r="DQ179" i="257"/>
  <c r="DP179" i="257"/>
  <c r="DO179" i="257"/>
  <c r="DN179" i="257"/>
  <c r="DM179" i="257"/>
  <c r="DL179" i="257"/>
  <c r="DK179" i="257"/>
  <c r="DJ179" i="257"/>
  <c r="DI179" i="257"/>
  <c r="DH179" i="257"/>
  <c r="DG179" i="257"/>
  <c r="DF179" i="257"/>
  <c r="DE179" i="257"/>
  <c r="DD179" i="257"/>
  <c r="DC179" i="257"/>
  <c r="DB179" i="257"/>
  <c r="DA179" i="257"/>
  <c r="CZ179" i="257"/>
  <c r="CY179" i="257"/>
  <c r="CX179" i="257"/>
  <c r="CW179" i="257"/>
  <c r="CV179" i="257"/>
  <c r="CU179" i="257"/>
  <c r="CT179" i="257"/>
  <c r="CS179" i="257"/>
  <c r="CR179" i="257"/>
  <c r="CQ179" i="257"/>
  <c r="CP179" i="257"/>
  <c r="CO179" i="257"/>
  <c r="CN179" i="257"/>
  <c r="CM179" i="257"/>
  <c r="CL179" i="257"/>
  <c r="CK179" i="257"/>
  <c r="CJ179" i="257"/>
  <c r="CI179" i="257"/>
  <c r="CH179" i="257"/>
  <c r="CG179" i="257"/>
  <c r="CF179" i="257"/>
  <c r="CE179" i="257"/>
  <c r="CD179" i="257"/>
  <c r="CC179" i="257"/>
  <c r="CB179" i="257"/>
  <c r="CA179" i="257"/>
  <c r="BZ179" i="257"/>
  <c r="BY179" i="257"/>
  <c r="BX179" i="257"/>
  <c r="BW179" i="257"/>
  <c r="BV179" i="257"/>
  <c r="BU179" i="257"/>
  <c r="BT179" i="257"/>
  <c r="BS179" i="257"/>
  <c r="BR179" i="257"/>
  <c r="BQ179" i="257"/>
  <c r="BP179" i="257"/>
  <c r="BO179" i="257"/>
  <c r="BN179" i="257"/>
  <c r="BK179" i="257"/>
  <c r="BJ179" i="257"/>
  <c r="BI179" i="257"/>
  <c r="BH179" i="257"/>
  <c r="BG179" i="257"/>
  <c r="BF179" i="257"/>
  <c r="BE179" i="257"/>
  <c r="BD179" i="257"/>
  <c r="BC179" i="257"/>
  <c r="BB179" i="257"/>
  <c r="BA179" i="257"/>
  <c r="AZ179" i="257"/>
  <c r="AY179" i="257"/>
  <c r="AX179" i="257"/>
  <c r="AW179" i="257"/>
  <c r="AV179" i="257"/>
  <c r="AU179" i="257"/>
  <c r="AT179" i="257"/>
  <c r="AS179" i="257"/>
  <c r="AR179" i="257"/>
  <c r="AQ179" i="257"/>
  <c r="AP179" i="257"/>
  <c r="AO179" i="257"/>
  <c r="AN179" i="257"/>
  <c r="AM179" i="257"/>
  <c r="AL179" i="257"/>
  <c r="AK179" i="257"/>
  <c r="AJ179" i="257"/>
  <c r="AI179" i="257"/>
  <c r="AH179" i="257"/>
  <c r="AG179" i="257"/>
  <c r="AF179" i="257"/>
  <c r="AE179" i="257"/>
  <c r="AD179" i="257"/>
  <c r="AC179" i="257"/>
  <c r="AB179" i="257"/>
  <c r="AA179" i="257"/>
  <c r="Z179" i="257"/>
  <c r="Y179" i="257"/>
  <c r="X179" i="257"/>
  <c r="W179" i="257"/>
  <c r="V179" i="257"/>
  <c r="U179" i="257"/>
  <c r="T179" i="257"/>
  <c r="S179" i="257"/>
  <c r="R179" i="257"/>
  <c r="Q179" i="257"/>
  <c r="P179" i="257"/>
  <c r="O179" i="257"/>
  <c r="N179" i="257"/>
  <c r="M179" i="257"/>
  <c r="L179" i="257"/>
  <c r="K179" i="257"/>
  <c r="J179" i="257"/>
  <c r="I179" i="257"/>
  <c r="H179" i="257"/>
  <c r="G179" i="257"/>
  <c r="F179" i="257"/>
  <c r="E179" i="257"/>
  <c r="D179" i="257"/>
  <c r="DU178" i="257"/>
  <c r="DT178" i="257"/>
  <c r="DS178" i="257"/>
  <c r="DR178" i="257"/>
  <c r="DQ178" i="257"/>
  <c r="DP178" i="257"/>
  <c r="DO178" i="257"/>
  <c r="DN178" i="257"/>
  <c r="DM178" i="257"/>
  <c r="DL178" i="257"/>
  <c r="DK178" i="257"/>
  <c r="DJ178" i="257"/>
  <c r="DI178" i="257"/>
  <c r="DH178" i="257"/>
  <c r="DG178" i="257"/>
  <c r="DF178" i="257"/>
  <c r="DE178" i="257"/>
  <c r="DD178" i="257"/>
  <c r="DC178" i="257"/>
  <c r="DB178" i="257"/>
  <c r="DA178" i="257"/>
  <c r="CZ178" i="257"/>
  <c r="CY178" i="257"/>
  <c r="CX178" i="257"/>
  <c r="CW178" i="257"/>
  <c r="CV178" i="257"/>
  <c r="CU178" i="257"/>
  <c r="CT178" i="257"/>
  <c r="CS178" i="257"/>
  <c r="CR178" i="257"/>
  <c r="CQ178" i="257"/>
  <c r="CP178" i="257"/>
  <c r="CO178" i="257"/>
  <c r="CN178" i="257"/>
  <c r="CM178" i="257"/>
  <c r="CL178" i="257"/>
  <c r="CK178" i="257"/>
  <c r="CJ178" i="257"/>
  <c r="CI178" i="257"/>
  <c r="CH178" i="257"/>
  <c r="CG178" i="257"/>
  <c r="CF178" i="257"/>
  <c r="CE178" i="257"/>
  <c r="CD178" i="257"/>
  <c r="CC178" i="257"/>
  <c r="CB178" i="257"/>
  <c r="CA178" i="257"/>
  <c r="BZ178" i="257"/>
  <c r="BY178" i="257"/>
  <c r="BX178" i="257"/>
  <c r="BW178" i="257"/>
  <c r="BV178" i="257"/>
  <c r="BU178" i="257"/>
  <c r="BT178" i="257"/>
  <c r="BS178" i="257"/>
  <c r="BR178" i="257"/>
  <c r="BQ178" i="257"/>
  <c r="BP178" i="257"/>
  <c r="BO178" i="257"/>
  <c r="BN178" i="257"/>
  <c r="BK178" i="257"/>
  <c r="BJ178" i="257"/>
  <c r="BI178" i="257"/>
  <c r="BH178" i="257"/>
  <c r="BG178" i="257"/>
  <c r="BF178" i="257"/>
  <c r="BE178" i="257"/>
  <c r="BD178" i="257"/>
  <c r="BC178" i="257"/>
  <c r="BB178" i="257"/>
  <c r="BA178" i="257"/>
  <c r="AZ178" i="257"/>
  <c r="AY178" i="257"/>
  <c r="AX178" i="257"/>
  <c r="AW178" i="257"/>
  <c r="AV178" i="257"/>
  <c r="AU178" i="257"/>
  <c r="AT178" i="257"/>
  <c r="AS178" i="257"/>
  <c r="AR178" i="257"/>
  <c r="AQ178" i="257"/>
  <c r="AP178" i="257"/>
  <c r="AO178" i="257"/>
  <c r="AN178" i="257"/>
  <c r="AM178" i="257"/>
  <c r="AL178" i="257"/>
  <c r="AK178" i="257"/>
  <c r="AJ178" i="257"/>
  <c r="AI178" i="257"/>
  <c r="AH178" i="257"/>
  <c r="AG178" i="257"/>
  <c r="AF178" i="257"/>
  <c r="AE178" i="257"/>
  <c r="AD178" i="257"/>
  <c r="AC178" i="257"/>
  <c r="AB178" i="257"/>
  <c r="AA178" i="257"/>
  <c r="Z178" i="257"/>
  <c r="Y178" i="257"/>
  <c r="X178" i="257"/>
  <c r="W178" i="257"/>
  <c r="V178" i="257"/>
  <c r="U178" i="257"/>
  <c r="T178" i="257"/>
  <c r="S178" i="257"/>
  <c r="R178" i="257"/>
  <c r="Q178" i="257"/>
  <c r="P178" i="257"/>
  <c r="O178" i="257"/>
  <c r="N178" i="257"/>
  <c r="M178" i="257"/>
  <c r="L178" i="257"/>
  <c r="K178" i="257"/>
  <c r="J178" i="257"/>
  <c r="I178" i="257"/>
  <c r="H178" i="257"/>
  <c r="G178" i="257"/>
  <c r="F178" i="257"/>
  <c r="E178" i="257"/>
  <c r="D178" i="257"/>
  <c r="DU177" i="257"/>
  <c r="DT177" i="257"/>
  <c r="DS177" i="257"/>
  <c r="DR177" i="257"/>
  <c r="DQ177" i="257"/>
  <c r="DP177" i="257"/>
  <c r="DO177" i="257"/>
  <c r="DN177" i="257"/>
  <c r="DM177" i="257"/>
  <c r="DL177" i="257"/>
  <c r="DK177" i="257"/>
  <c r="DJ177" i="257"/>
  <c r="DI177" i="257"/>
  <c r="DH177" i="257"/>
  <c r="DG177" i="257"/>
  <c r="DF177" i="257"/>
  <c r="DE177" i="257"/>
  <c r="DD177" i="257"/>
  <c r="DC177" i="257"/>
  <c r="DB177" i="257"/>
  <c r="DA177" i="257"/>
  <c r="CZ177" i="257"/>
  <c r="CY177" i="257"/>
  <c r="CX177" i="257"/>
  <c r="CW177" i="257"/>
  <c r="CV177" i="257"/>
  <c r="CU177" i="257"/>
  <c r="CT177" i="257"/>
  <c r="CS177" i="257"/>
  <c r="CR177" i="257"/>
  <c r="CQ177" i="257"/>
  <c r="CP177" i="257"/>
  <c r="CO177" i="257"/>
  <c r="CN177" i="257"/>
  <c r="CM177" i="257"/>
  <c r="CL177" i="257"/>
  <c r="CK177" i="257"/>
  <c r="CJ177" i="257"/>
  <c r="CI177" i="257"/>
  <c r="CH177" i="257"/>
  <c r="CG177" i="257"/>
  <c r="CF177" i="257"/>
  <c r="CE177" i="257"/>
  <c r="CD177" i="257"/>
  <c r="CC177" i="257"/>
  <c r="CB177" i="257"/>
  <c r="CA177" i="257"/>
  <c r="BZ177" i="257"/>
  <c r="BY177" i="257"/>
  <c r="BX177" i="257"/>
  <c r="BW177" i="257"/>
  <c r="BV177" i="257"/>
  <c r="BU177" i="257"/>
  <c r="BT177" i="257"/>
  <c r="BS177" i="257"/>
  <c r="BR177" i="257"/>
  <c r="BQ177" i="257"/>
  <c r="BP177" i="257"/>
  <c r="BO177" i="257"/>
  <c r="BN177" i="257"/>
  <c r="BK177" i="257"/>
  <c r="BJ177" i="257"/>
  <c r="BI177" i="257"/>
  <c r="BH177" i="257"/>
  <c r="BG177" i="257"/>
  <c r="BF177" i="257"/>
  <c r="BE177" i="257"/>
  <c r="BD177" i="257"/>
  <c r="BC177" i="257"/>
  <c r="BB177" i="257"/>
  <c r="BA177" i="257"/>
  <c r="AZ177" i="257"/>
  <c r="AY177" i="257"/>
  <c r="AX177" i="257"/>
  <c r="AW177" i="257"/>
  <c r="AV177" i="257"/>
  <c r="AU177" i="257"/>
  <c r="AT177" i="257"/>
  <c r="AS177" i="257"/>
  <c r="AR177" i="257"/>
  <c r="AQ177" i="257"/>
  <c r="AP177" i="257"/>
  <c r="AO177" i="257"/>
  <c r="AN177" i="257"/>
  <c r="AM177" i="257"/>
  <c r="AL177" i="257"/>
  <c r="AK177" i="257"/>
  <c r="AJ177" i="257"/>
  <c r="AI177" i="257"/>
  <c r="AH177" i="257"/>
  <c r="AG177" i="257"/>
  <c r="AF177" i="257"/>
  <c r="AE177" i="257"/>
  <c r="AD177" i="257"/>
  <c r="AC177" i="257"/>
  <c r="AB177" i="257"/>
  <c r="AA177" i="257"/>
  <c r="Z177" i="257"/>
  <c r="Y177" i="257"/>
  <c r="X177" i="257"/>
  <c r="W177" i="257"/>
  <c r="V177" i="257"/>
  <c r="U177" i="257"/>
  <c r="T177" i="257"/>
  <c r="S177" i="257"/>
  <c r="R177" i="257"/>
  <c r="Q177" i="257"/>
  <c r="P177" i="257"/>
  <c r="O177" i="257"/>
  <c r="N177" i="257"/>
  <c r="M177" i="257"/>
  <c r="L177" i="257"/>
  <c r="K177" i="257"/>
  <c r="J177" i="257"/>
  <c r="I177" i="257"/>
  <c r="H177" i="257"/>
  <c r="G177" i="257"/>
  <c r="F177" i="257"/>
  <c r="E177" i="257"/>
  <c r="D177" i="257"/>
  <c r="DU176" i="257"/>
  <c r="DT176" i="257"/>
  <c r="DS176" i="257"/>
  <c r="DR176" i="257"/>
  <c r="DQ176" i="257"/>
  <c r="DP176" i="257"/>
  <c r="DO176" i="257"/>
  <c r="DN176" i="257"/>
  <c r="DM176" i="257"/>
  <c r="DL176" i="257"/>
  <c r="DK176" i="257"/>
  <c r="DJ176" i="257"/>
  <c r="DI176" i="257"/>
  <c r="DH176" i="257"/>
  <c r="DG176" i="257"/>
  <c r="DF176" i="257"/>
  <c r="DE176" i="257"/>
  <c r="DD176" i="257"/>
  <c r="DC176" i="257"/>
  <c r="DB176" i="257"/>
  <c r="DA176" i="257"/>
  <c r="CZ176" i="257"/>
  <c r="CY176" i="257"/>
  <c r="CX176" i="257"/>
  <c r="CW176" i="257"/>
  <c r="CV176" i="257"/>
  <c r="CU176" i="257"/>
  <c r="CT176" i="257"/>
  <c r="CS176" i="257"/>
  <c r="CR176" i="257"/>
  <c r="CQ176" i="257"/>
  <c r="CP176" i="257"/>
  <c r="CO176" i="257"/>
  <c r="CN176" i="257"/>
  <c r="CM176" i="257"/>
  <c r="CL176" i="257"/>
  <c r="CK176" i="257"/>
  <c r="CJ176" i="257"/>
  <c r="CI176" i="257"/>
  <c r="CH176" i="257"/>
  <c r="CG176" i="257"/>
  <c r="CF176" i="257"/>
  <c r="CE176" i="257"/>
  <c r="CD176" i="257"/>
  <c r="CC176" i="257"/>
  <c r="CB176" i="257"/>
  <c r="CA176" i="257"/>
  <c r="BZ176" i="257"/>
  <c r="BY176" i="257"/>
  <c r="BX176" i="257"/>
  <c r="BW176" i="257"/>
  <c r="BV176" i="257"/>
  <c r="BU176" i="257"/>
  <c r="BT176" i="257"/>
  <c r="BS176" i="257"/>
  <c r="BR176" i="257"/>
  <c r="BQ176" i="257"/>
  <c r="BP176" i="257"/>
  <c r="BO176" i="257"/>
  <c r="BN176" i="257"/>
  <c r="BK176" i="257"/>
  <c r="BJ176" i="257"/>
  <c r="BI176" i="257"/>
  <c r="BH176" i="257"/>
  <c r="BG176" i="257"/>
  <c r="BF176" i="257"/>
  <c r="BE176" i="257"/>
  <c r="BD176" i="257"/>
  <c r="BC176" i="257"/>
  <c r="BB176" i="257"/>
  <c r="BA176" i="257"/>
  <c r="AZ176" i="257"/>
  <c r="AY176" i="257"/>
  <c r="AX176" i="257"/>
  <c r="AW176" i="257"/>
  <c r="AV176" i="257"/>
  <c r="AU176" i="257"/>
  <c r="AT176" i="257"/>
  <c r="AS176" i="257"/>
  <c r="AR176" i="257"/>
  <c r="AQ176" i="257"/>
  <c r="AP176" i="257"/>
  <c r="AO176" i="257"/>
  <c r="AN176" i="257"/>
  <c r="AM176" i="257"/>
  <c r="AL176" i="257"/>
  <c r="AK176" i="257"/>
  <c r="AJ176" i="257"/>
  <c r="AI176" i="257"/>
  <c r="AH176" i="257"/>
  <c r="AG176" i="257"/>
  <c r="AF176" i="257"/>
  <c r="AE176" i="257"/>
  <c r="AD176" i="257"/>
  <c r="AC176" i="257"/>
  <c r="AB176" i="257"/>
  <c r="AA176" i="257"/>
  <c r="Z176" i="257"/>
  <c r="Y176" i="257"/>
  <c r="X176" i="257"/>
  <c r="W176" i="257"/>
  <c r="V176" i="257"/>
  <c r="U176" i="257"/>
  <c r="T176" i="257"/>
  <c r="S176" i="257"/>
  <c r="R176" i="257"/>
  <c r="Q176" i="257"/>
  <c r="P176" i="257"/>
  <c r="O176" i="257"/>
  <c r="N176" i="257"/>
  <c r="M176" i="257"/>
  <c r="L176" i="257"/>
  <c r="K176" i="257"/>
  <c r="J176" i="257"/>
  <c r="I176" i="257"/>
  <c r="H176" i="257"/>
  <c r="G176" i="257"/>
  <c r="F176" i="257"/>
  <c r="E176" i="257"/>
  <c r="D176" i="257"/>
  <c r="DU175" i="257"/>
  <c r="DT175" i="257"/>
  <c r="DS175" i="257"/>
  <c r="DR175" i="257"/>
  <c r="DQ175" i="257"/>
  <c r="DP175" i="257"/>
  <c r="DO175" i="257"/>
  <c r="DN175" i="257"/>
  <c r="DM175" i="257"/>
  <c r="DL175" i="257"/>
  <c r="DK175" i="257"/>
  <c r="DJ175" i="257"/>
  <c r="DI175" i="257"/>
  <c r="DH175" i="257"/>
  <c r="DG175" i="257"/>
  <c r="DF175" i="257"/>
  <c r="DE175" i="257"/>
  <c r="DD175" i="257"/>
  <c r="DC175" i="257"/>
  <c r="DB175" i="257"/>
  <c r="DA175" i="257"/>
  <c r="CZ175" i="257"/>
  <c r="CY175" i="257"/>
  <c r="CX175" i="257"/>
  <c r="CW175" i="257"/>
  <c r="CV175" i="257"/>
  <c r="CU175" i="257"/>
  <c r="CT175" i="257"/>
  <c r="CS175" i="257"/>
  <c r="CR175" i="257"/>
  <c r="CQ175" i="257"/>
  <c r="CP175" i="257"/>
  <c r="CO175" i="257"/>
  <c r="CN175" i="257"/>
  <c r="CM175" i="257"/>
  <c r="CL175" i="257"/>
  <c r="CK175" i="257"/>
  <c r="CJ175" i="257"/>
  <c r="CI175" i="257"/>
  <c r="CH175" i="257"/>
  <c r="CG175" i="257"/>
  <c r="CF175" i="257"/>
  <c r="CE175" i="257"/>
  <c r="CD175" i="257"/>
  <c r="CC175" i="257"/>
  <c r="CB175" i="257"/>
  <c r="CA175" i="257"/>
  <c r="BZ175" i="257"/>
  <c r="BY175" i="257"/>
  <c r="BX175" i="257"/>
  <c r="BW175" i="257"/>
  <c r="BV175" i="257"/>
  <c r="BU175" i="257"/>
  <c r="BT175" i="257"/>
  <c r="BS175" i="257"/>
  <c r="BR175" i="257"/>
  <c r="BQ175" i="257"/>
  <c r="BP175" i="257"/>
  <c r="BO175" i="257"/>
  <c r="BN175" i="257"/>
  <c r="BK175" i="257"/>
  <c r="BJ175" i="257"/>
  <c r="BI175" i="257"/>
  <c r="BH175" i="257"/>
  <c r="BG175" i="257"/>
  <c r="BF175" i="257"/>
  <c r="BE175" i="257"/>
  <c r="BD175" i="257"/>
  <c r="BC175" i="257"/>
  <c r="BB175" i="257"/>
  <c r="BA175" i="257"/>
  <c r="AZ175" i="257"/>
  <c r="AY175" i="257"/>
  <c r="AX175" i="257"/>
  <c r="AW175" i="257"/>
  <c r="AV175" i="257"/>
  <c r="AU175" i="257"/>
  <c r="AT175" i="257"/>
  <c r="AS175" i="257"/>
  <c r="AR175" i="257"/>
  <c r="AQ175" i="257"/>
  <c r="AP175" i="257"/>
  <c r="AO175" i="257"/>
  <c r="AN175" i="257"/>
  <c r="AM175" i="257"/>
  <c r="AL175" i="257"/>
  <c r="AK175" i="257"/>
  <c r="AJ175" i="257"/>
  <c r="AI175" i="257"/>
  <c r="AH175" i="257"/>
  <c r="AG175" i="257"/>
  <c r="AF175" i="257"/>
  <c r="AE175" i="257"/>
  <c r="AD175" i="257"/>
  <c r="AC175" i="257"/>
  <c r="AB175" i="257"/>
  <c r="AA175" i="257"/>
  <c r="Z175" i="257"/>
  <c r="Y175" i="257"/>
  <c r="X175" i="257"/>
  <c r="W175" i="257"/>
  <c r="V175" i="257"/>
  <c r="U175" i="257"/>
  <c r="T175" i="257"/>
  <c r="S175" i="257"/>
  <c r="R175" i="257"/>
  <c r="Q175" i="257"/>
  <c r="P175" i="257"/>
  <c r="O175" i="257"/>
  <c r="N175" i="257"/>
  <c r="M175" i="257"/>
  <c r="L175" i="257"/>
  <c r="K175" i="257"/>
  <c r="J175" i="257"/>
  <c r="I175" i="257"/>
  <c r="H175" i="257"/>
  <c r="G175" i="257"/>
  <c r="F175" i="257"/>
  <c r="E175" i="257"/>
  <c r="D175" i="257"/>
  <c r="DU174" i="257"/>
  <c r="DT174" i="257"/>
  <c r="DS174" i="257"/>
  <c r="DR174" i="257"/>
  <c r="DQ174" i="257"/>
  <c r="DP174" i="257"/>
  <c r="DO174" i="257"/>
  <c r="DN174" i="257"/>
  <c r="DM174" i="257"/>
  <c r="DL174" i="257"/>
  <c r="DK174" i="257"/>
  <c r="DJ174" i="257"/>
  <c r="DI174" i="257"/>
  <c r="DH174" i="257"/>
  <c r="DG174" i="257"/>
  <c r="DF174" i="257"/>
  <c r="DE174" i="257"/>
  <c r="DD174" i="257"/>
  <c r="DC174" i="257"/>
  <c r="DB174" i="257"/>
  <c r="DA174" i="257"/>
  <c r="CZ174" i="257"/>
  <c r="CY174" i="257"/>
  <c r="CX174" i="257"/>
  <c r="CW174" i="257"/>
  <c r="CV174" i="257"/>
  <c r="CU174" i="257"/>
  <c r="CT174" i="257"/>
  <c r="CS174" i="257"/>
  <c r="CR174" i="257"/>
  <c r="CQ174" i="257"/>
  <c r="CP174" i="257"/>
  <c r="CO174" i="257"/>
  <c r="CN174" i="257"/>
  <c r="CM174" i="257"/>
  <c r="CL174" i="257"/>
  <c r="CK174" i="257"/>
  <c r="CJ174" i="257"/>
  <c r="CI174" i="257"/>
  <c r="CH174" i="257"/>
  <c r="CG174" i="257"/>
  <c r="CF174" i="257"/>
  <c r="CE174" i="257"/>
  <c r="CD174" i="257"/>
  <c r="CC174" i="257"/>
  <c r="CB174" i="257"/>
  <c r="CA174" i="257"/>
  <c r="BZ174" i="257"/>
  <c r="BY174" i="257"/>
  <c r="BX174" i="257"/>
  <c r="BW174" i="257"/>
  <c r="BV174" i="257"/>
  <c r="BU174" i="257"/>
  <c r="BT174" i="257"/>
  <c r="BS174" i="257"/>
  <c r="BR174" i="257"/>
  <c r="BQ174" i="257"/>
  <c r="BP174" i="257"/>
  <c r="BO174" i="257"/>
  <c r="BN174" i="257"/>
  <c r="BK174" i="257"/>
  <c r="BJ174" i="257"/>
  <c r="BI174" i="257"/>
  <c r="BH174" i="257"/>
  <c r="BG174" i="257"/>
  <c r="BF174" i="257"/>
  <c r="BE174" i="257"/>
  <c r="BD174" i="257"/>
  <c r="BC174" i="257"/>
  <c r="BB174" i="257"/>
  <c r="BA174" i="257"/>
  <c r="AZ174" i="257"/>
  <c r="AY174" i="257"/>
  <c r="AX174" i="257"/>
  <c r="AW174" i="257"/>
  <c r="AV174" i="257"/>
  <c r="AU174" i="257"/>
  <c r="AT174" i="257"/>
  <c r="AS174" i="257"/>
  <c r="AR174" i="257"/>
  <c r="AQ174" i="257"/>
  <c r="AP174" i="257"/>
  <c r="AO174" i="257"/>
  <c r="AN174" i="257"/>
  <c r="AM174" i="257"/>
  <c r="AL174" i="257"/>
  <c r="AK174" i="257"/>
  <c r="AJ174" i="257"/>
  <c r="AI174" i="257"/>
  <c r="AH174" i="257"/>
  <c r="AG174" i="257"/>
  <c r="AF174" i="257"/>
  <c r="AE174" i="257"/>
  <c r="AD174" i="257"/>
  <c r="AC174" i="257"/>
  <c r="AB174" i="257"/>
  <c r="AA174" i="257"/>
  <c r="Z174" i="257"/>
  <c r="Y174" i="257"/>
  <c r="X174" i="257"/>
  <c r="W174" i="257"/>
  <c r="V174" i="257"/>
  <c r="U174" i="257"/>
  <c r="T174" i="257"/>
  <c r="S174" i="257"/>
  <c r="R174" i="257"/>
  <c r="Q174" i="257"/>
  <c r="P174" i="257"/>
  <c r="O174" i="257"/>
  <c r="N174" i="257"/>
  <c r="M174" i="257"/>
  <c r="L174" i="257"/>
  <c r="K174" i="257"/>
  <c r="J174" i="257"/>
  <c r="I174" i="257"/>
  <c r="H174" i="257"/>
  <c r="G174" i="257"/>
  <c r="F174" i="257"/>
  <c r="E174" i="257"/>
  <c r="D174" i="257"/>
  <c r="DU173" i="257"/>
  <c r="DT173" i="257"/>
  <c r="DS173" i="257"/>
  <c r="DR173" i="257"/>
  <c r="DQ173" i="257"/>
  <c r="DP173" i="257"/>
  <c r="DO173" i="257"/>
  <c r="DN173" i="257"/>
  <c r="DM173" i="257"/>
  <c r="DL173" i="257"/>
  <c r="DK173" i="257"/>
  <c r="DJ173" i="257"/>
  <c r="DI173" i="257"/>
  <c r="DH173" i="257"/>
  <c r="DG173" i="257"/>
  <c r="DF173" i="257"/>
  <c r="DE173" i="257"/>
  <c r="DD173" i="257"/>
  <c r="DC173" i="257"/>
  <c r="DB173" i="257"/>
  <c r="DA173" i="257"/>
  <c r="CZ173" i="257"/>
  <c r="CY173" i="257"/>
  <c r="CX173" i="257"/>
  <c r="CW173" i="257"/>
  <c r="CV173" i="257"/>
  <c r="CU173" i="257"/>
  <c r="CT173" i="257"/>
  <c r="CS173" i="257"/>
  <c r="CR173" i="257"/>
  <c r="CQ173" i="257"/>
  <c r="CP173" i="257"/>
  <c r="CO173" i="257"/>
  <c r="CN173" i="257"/>
  <c r="CM173" i="257"/>
  <c r="CL173" i="257"/>
  <c r="CK173" i="257"/>
  <c r="CJ173" i="257"/>
  <c r="CI173" i="257"/>
  <c r="CH173" i="257"/>
  <c r="CG173" i="257"/>
  <c r="CF173" i="257"/>
  <c r="CE173" i="257"/>
  <c r="CD173" i="257"/>
  <c r="CC173" i="257"/>
  <c r="CB173" i="257"/>
  <c r="CA173" i="257"/>
  <c r="BZ173" i="257"/>
  <c r="BY173" i="257"/>
  <c r="BX173" i="257"/>
  <c r="BW173" i="257"/>
  <c r="BV173" i="257"/>
  <c r="BU173" i="257"/>
  <c r="BT173" i="257"/>
  <c r="BS173" i="257"/>
  <c r="BR173" i="257"/>
  <c r="BQ173" i="257"/>
  <c r="BP173" i="257"/>
  <c r="BO173" i="257"/>
  <c r="BN173" i="257"/>
  <c r="BK173" i="257"/>
  <c r="BJ173" i="257"/>
  <c r="BI173" i="257"/>
  <c r="BH173" i="257"/>
  <c r="BG173" i="257"/>
  <c r="BF173" i="257"/>
  <c r="BE173" i="257"/>
  <c r="BD173" i="257"/>
  <c r="BC173" i="257"/>
  <c r="BB173" i="257"/>
  <c r="BA173" i="257"/>
  <c r="AZ173" i="257"/>
  <c r="AY173" i="257"/>
  <c r="AX173" i="257"/>
  <c r="AW173" i="257"/>
  <c r="AV173" i="257"/>
  <c r="AU173" i="257"/>
  <c r="AT173" i="257"/>
  <c r="AS173" i="257"/>
  <c r="AR173" i="257"/>
  <c r="AQ173" i="257"/>
  <c r="AP173" i="257"/>
  <c r="AO173" i="257"/>
  <c r="AN173" i="257"/>
  <c r="AM173" i="257"/>
  <c r="AL173" i="257"/>
  <c r="AK173" i="257"/>
  <c r="AJ173" i="257"/>
  <c r="AI173" i="257"/>
  <c r="AH173" i="257"/>
  <c r="AG173" i="257"/>
  <c r="AF173" i="257"/>
  <c r="AE173" i="257"/>
  <c r="AD173" i="257"/>
  <c r="AC173" i="257"/>
  <c r="AB173" i="257"/>
  <c r="AA173" i="257"/>
  <c r="Z173" i="257"/>
  <c r="Y173" i="257"/>
  <c r="X173" i="257"/>
  <c r="W173" i="257"/>
  <c r="V173" i="257"/>
  <c r="U173" i="257"/>
  <c r="T173" i="257"/>
  <c r="S173" i="257"/>
  <c r="R173" i="257"/>
  <c r="Q173" i="257"/>
  <c r="P173" i="257"/>
  <c r="O173" i="257"/>
  <c r="N173" i="257"/>
  <c r="M173" i="257"/>
  <c r="L173" i="257"/>
  <c r="K173" i="257"/>
  <c r="J173" i="257"/>
  <c r="I173" i="257"/>
  <c r="H173" i="257"/>
  <c r="G173" i="257"/>
  <c r="F173" i="257"/>
  <c r="E173" i="257"/>
  <c r="D173" i="257"/>
  <c r="DU172" i="257"/>
  <c r="DT172" i="257"/>
  <c r="DS172" i="257"/>
  <c r="DR172" i="257"/>
  <c r="DQ172" i="257"/>
  <c r="DP172" i="257"/>
  <c r="DO172" i="257"/>
  <c r="DN172" i="257"/>
  <c r="DM172" i="257"/>
  <c r="DL172" i="257"/>
  <c r="DK172" i="257"/>
  <c r="DJ172" i="257"/>
  <c r="DI172" i="257"/>
  <c r="DH172" i="257"/>
  <c r="DG172" i="257"/>
  <c r="DF172" i="257"/>
  <c r="DE172" i="257"/>
  <c r="DD172" i="257"/>
  <c r="DC172" i="257"/>
  <c r="DB172" i="257"/>
  <c r="DA172" i="257"/>
  <c r="CZ172" i="257"/>
  <c r="CY172" i="257"/>
  <c r="CX172" i="257"/>
  <c r="CW172" i="257"/>
  <c r="CV172" i="257"/>
  <c r="CU172" i="257"/>
  <c r="CT172" i="257"/>
  <c r="CS172" i="257"/>
  <c r="CR172" i="257"/>
  <c r="CQ172" i="257"/>
  <c r="CP172" i="257"/>
  <c r="CO172" i="257"/>
  <c r="CN172" i="257"/>
  <c r="CM172" i="257"/>
  <c r="CL172" i="257"/>
  <c r="CK172" i="257"/>
  <c r="CJ172" i="257"/>
  <c r="CI172" i="257"/>
  <c r="CH172" i="257"/>
  <c r="CG172" i="257"/>
  <c r="CF172" i="257"/>
  <c r="CE172" i="257"/>
  <c r="CD172" i="257"/>
  <c r="CC172" i="257"/>
  <c r="CB172" i="257"/>
  <c r="CA172" i="257"/>
  <c r="BZ172" i="257"/>
  <c r="BY172" i="257"/>
  <c r="BX172" i="257"/>
  <c r="BW172" i="257"/>
  <c r="BV172" i="257"/>
  <c r="BU172" i="257"/>
  <c r="BT172" i="257"/>
  <c r="BS172" i="257"/>
  <c r="BR172" i="257"/>
  <c r="BQ172" i="257"/>
  <c r="BP172" i="257"/>
  <c r="BO172" i="257"/>
  <c r="BN172" i="257"/>
  <c r="BK172" i="257"/>
  <c r="BJ172" i="257"/>
  <c r="BI172" i="257"/>
  <c r="BH172" i="257"/>
  <c r="BG172" i="257"/>
  <c r="BF172" i="257"/>
  <c r="BE172" i="257"/>
  <c r="BD172" i="257"/>
  <c r="BC172" i="257"/>
  <c r="BB172" i="257"/>
  <c r="BA172" i="257"/>
  <c r="AZ172" i="257"/>
  <c r="AY172" i="257"/>
  <c r="AX172" i="257"/>
  <c r="AW172" i="257"/>
  <c r="AV172" i="257"/>
  <c r="AU172" i="257"/>
  <c r="AT172" i="257"/>
  <c r="AS172" i="257"/>
  <c r="AR172" i="257"/>
  <c r="AQ172" i="257"/>
  <c r="AP172" i="257"/>
  <c r="AO172" i="257"/>
  <c r="AN172" i="257"/>
  <c r="AM172" i="257"/>
  <c r="AL172" i="257"/>
  <c r="AK172" i="257"/>
  <c r="AJ172" i="257"/>
  <c r="AI172" i="257"/>
  <c r="AH172" i="257"/>
  <c r="AG172" i="257"/>
  <c r="AF172" i="257"/>
  <c r="AE172" i="257"/>
  <c r="AD172" i="257"/>
  <c r="AC172" i="257"/>
  <c r="AB172" i="257"/>
  <c r="AA172" i="257"/>
  <c r="Z172" i="257"/>
  <c r="Y172" i="257"/>
  <c r="X172" i="257"/>
  <c r="W172" i="257"/>
  <c r="V172" i="257"/>
  <c r="U172" i="257"/>
  <c r="T172" i="257"/>
  <c r="S172" i="257"/>
  <c r="R172" i="257"/>
  <c r="Q172" i="257"/>
  <c r="P172" i="257"/>
  <c r="O172" i="257"/>
  <c r="N172" i="257"/>
  <c r="M172" i="257"/>
  <c r="L172" i="257"/>
  <c r="K172" i="257"/>
  <c r="J172" i="257"/>
  <c r="I172" i="257"/>
  <c r="H172" i="257"/>
  <c r="G172" i="257"/>
  <c r="F172" i="257"/>
  <c r="E172" i="257"/>
  <c r="D172" i="257"/>
  <c r="DU171" i="257"/>
  <c r="DT171" i="257"/>
  <c r="DS171" i="257"/>
  <c r="DR171" i="257"/>
  <c r="DQ171" i="257"/>
  <c r="DP171" i="257"/>
  <c r="DO171" i="257"/>
  <c r="DN171" i="257"/>
  <c r="DM171" i="257"/>
  <c r="DL171" i="257"/>
  <c r="DK171" i="257"/>
  <c r="DJ171" i="257"/>
  <c r="DI171" i="257"/>
  <c r="DH171" i="257"/>
  <c r="DG171" i="257"/>
  <c r="DF171" i="257"/>
  <c r="DE171" i="257"/>
  <c r="DD171" i="257"/>
  <c r="DC171" i="257"/>
  <c r="DB171" i="257"/>
  <c r="DA171" i="257"/>
  <c r="CZ171" i="257"/>
  <c r="CY171" i="257"/>
  <c r="CX171" i="257"/>
  <c r="CW171" i="257"/>
  <c r="CV171" i="257"/>
  <c r="CU171" i="257"/>
  <c r="CT171" i="257"/>
  <c r="CS171" i="257"/>
  <c r="CR171" i="257"/>
  <c r="CQ171" i="257"/>
  <c r="CP171" i="257"/>
  <c r="CO171" i="257"/>
  <c r="CN171" i="257"/>
  <c r="CM171" i="257"/>
  <c r="CL171" i="257"/>
  <c r="CK171" i="257"/>
  <c r="CJ171" i="257"/>
  <c r="CI171" i="257"/>
  <c r="CH171" i="257"/>
  <c r="CG171" i="257"/>
  <c r="CF171" i="257"/>
  <c r="CE171" i="257"/>
  <c r="CD171" i="257"/>
  <c r="CC171" i="257"/>
  <c r="CB171" i="257"/>
  <c r="CA171" i="257"/>
  <c r="BZ171" i="257"/>
  <c r="BY171" i="257"/>
  <c r="BX171" i="257"/>
  <c r="BW171" i="257"/>
  <c r="BV171" i="257"/>
  <c r="BU171" i="257"/>
  <c r="BT171" i="257"/>
  <c r="BS171" i="257"/>
  <c r="BR171" i="257"/>
  <c r="BQ171" i="257"/>
  <c r="BP171" i="257"/>
  <c r="BO171" i="257"/>
  <c r="BN171" i="257"/>
  <c r="BK171" i="257"/>
  <c r="BJ171" i="257"/>
  <c r="BI171" i="257"/>
  <c r="BH171" i="257"/>
  <c r="BG171" i="257"/>
  <c r="BF171" i="257"/>
  <c r="BE171" i="257"/>
  <c r="BD171" i="257"/>
  <c r="BC171" i="257"/>
  <c r="BB171" i="257"/>
  <c r="BA171" i="257"/>
  <c r="AZ171" i="257"/>
  <c r="AY171" i="257"/>
  <c r="AX171" i="257"/>
  <c r="AW171" i="257"/>
  <c r="AV171" i="257"/>
  <c r="AU171" i="257"/>
  <c r="AT171" i="257"/>
  <c r="AS171" i="257"/>
  <c r="AR171" i="257"/>
  <c r="AQ171" i="257"/>
  <c r="AP171" i="257"/>
  <c r="AO171" i="257"/>
  <c r="AN171" i="257"/>
  <c r="AM171" i="257"/>
  <c r="AL171" i="257"/>
  <c r="AK171" i="257"/>
  <c r="AJ171" i="257"/>
  <c r="AI171" i="257"/>
  <c r="AH171" i="257"/>
  <c r="AG171" i="257"/>
  <c r="AF171" i="257"/>
  <c r="AE171" i="257"/>
  <c r="AD171" i="257"/>
  <c r="AC171" i="257"/>
  <c r="AB171" i="257"/>
  <c r="AA171" i="257"/>
  <c r="Z171" i="257"/>
  <c r="Y171" i="257"/>
  <c r="X171" i="257"/>
  <c r="W171" i="257"/>
  <c r="V171" i="257"/>
  <c r="U171" i="257"/>
  <c r="T171" i="257"/>
  <c r="S171" i="257"/>
  <c r="R171" i="257"/>
  <c r="Q171" i="257"/>
  <c r="P171" i="257"/>
  <c r="O171" i="257"/>
  <c r="N171" i="257"/>
  <c r="M171" i="257"/>
  <c r="L171" i="257"/>
  <c r="K171" i="257"/>
  <c r="J171" i="257"/>
  <c r="I171" i="257"/>
  <c r="H171" i="257"/>
  <c r="G171" i="257"/>
  <c r="F171" i="257"/>
  <c r="E171" i="257"/>
  <c r="D171" i="257"/>
  <c r="DU170" i="257"/>
  <c r="DT170" i="257"/>
  <c r="DS170" i="257"/>
  <c r="DR170" i="257"/>
  <c r="DQ170" i="257"/>
  <c r="DP170" i="257"/>
  <c r="DO170" i="257"/>
  <c r="DN170" i="257"/>
  <c r="DM170" i="257"/>
  <c r="DL170" i="257"/>
  <c r="DK170" i="257"/>
  <c r="DJ170" i="257"/>
  <c r="DI170" i="257"/>
  <c r="DH170" i="257"/>
  <c r="DG170" i="257"/>
  <c r="DF170" i="257"/>
  <c r="DE170" i="257"/>
  <c r="DD170" i="257"/>
  <c r="DC170" i="257"/>
  <c r="DB170" i="257"/>
  <c r="DA170" i="257"/>
  <c r="CZ170" i="257"/>
  <c r="CY170" i="257"/>
  <c r="CX170" i="257"/>
  <c r="CW170" i="257"/>
  <c r="CV170" i="257"/>
  <c r="CU170" i="257"/>
  <c r="CT170" i="257"/>
  <c r="CS170" i="257"/>
  <c r="CR170" i="257"/>
  <c r="CQ170" i="257"/>
  <c r="CP170" i="257"/>
  <c r="CO170" i="257"/>
  <c r="CN170" i="257"/>
  <c r="CM170" i="257"/>
  <c r="CL170" i="257"/>
  <c r="CK170" i="257"/>
  <c r="CJ170" i="257"/>
  <c r="CI170" i="257"/>
  <c r="CH170" i="257"/>
  <c r="CG170" i="257"/>
  <c r="CF170" i="257"/>
  <c r="CE170" i="257"/>
  <c r="CD170" i="257"/>
  <c r="CC170" i="257"/>
  <c r="CB170" i="257"/>
  <c r="CA170" i="257"/>
  <c r="BZ170" i="257"/>
  <c r="BY170" i="257"/>
  <c r="BX170" i="257"/>
  <c r="BW170" i="257"/>
  <c r="BV170" i="257"/>
  <c r="BU170" i="257"/>
  <c r="BT170" i="257"/>
  <c r="BS170" i="257"/>
  <c r="BR170" i="257"/>
  <c r="BQ170" i="257"/>
  <c r="BP170" i="257"/>
  <c r="BO170" i="257"/>
  <c r="BN170" i="257"/>
  <c r="BK170" i="257"/>
  <c r="BJ170" i="257"/>
  <c r="BI170" i="257"/>
  <c r="BH170" i="257"/>
  <c r="BG170" i="257"/>
  <c r="BF170" i="257"/>
  <c r="BE170" i="257"/>
  <c r="BD170" i="257"/>
  <c r="BC170" i="257"/>
  <c r="BB170" i="257"/>
  <c r="BA170" i="257"/>
  <c r="AZ170" i="257"/>
  <c r="AY170" i="257"/>
  <c r="AX170" i="257"/>
  <c r="AW170" i="257"/>
  <c r="AV170" i="257"/>
  <c r="AU170" i="257"/>
  <c r="AT170" i="257"/>
  <c r="AS170" i="257"/>
  <c r="AR170" i="257"/>
  <c r="AQ170" i="257"/>
  <c r="AP170" i="257"/>
  <c r="AO170" i="257"/>
  <c r="AN170" i="257"/>
  <c r="AM170" i="257"/>
  <c r="AL170" i="257"/>
  <c r="AK170" i="257"/>
  <c r="AJ170" i="257"/>
  <c r="AI170" i="257"/>
  <c r="AH170" i="257"/>
  <c r="AG170" i="257"/>
  <c r="AF170" i="257"/>
  <c r="AE170" i="257"/>
  <c r="AD170" i="257"/>
  <c r="AC170" i="257"/>
  <c r="AB170" i="257"/>
  <c r="AA170" i="257"/>
  <c r="Z170" i="257"/>
  <c r="Y170" i="257"/>
  <c r="X170" i="257"/>
  <c r="W170" i="257"/>
  <c r="V170" i="257"/>
  <c r="U170" i="257"/>
  <c r="T170" i="257"/>
  <c r="S170" i="257"/>
  <c r="R170" i="257"/>
  <c r="Q170" i="257"/>
  <c r="P170" i="257"/>
  <c r="O170" i="257"/>
  <c r="N170" i="257"/>
  <c r="M170" i="257"/>
  <c r="L170" i="257"/>
  <c r="K170" i="257"/>
  <c r="J170" i="257"/>
  <c r="I170" i="257"/>
  <c r="H170" i="257"/>
  <c r="G170" i="257"/>
  <c r="F170" i="257"/>
  <c r="E170" i="257"/>
  <c r="D170" i="257"/>
  <c r="DU169" i="257"/>
  <c r="DT169" i="257"/>
  <c r="DS169" i="257"/>
  <c r="DR169" i="257"/>
  <c r="DQ169" i="257"/>
  <c r="DP169" i="257"/>
  <c r="DO169" i="257"/>
  <c r="DN169" i="257"/>
  <c r="DM169" i="257"/>
  <c r="DL169" i="257"/>
  <c r="DK169" i="257"/>
  <c r="DJ169" i="257"/>
  <c r="DI169" i="257"/>
  <c r="DH169" i="257"/>
  <c r="DG169" i="257"/>
  <c r="DF169" i="257"/>
  <c r="DE169" i="257"/>
  <c r="DD169" i="257"/>
  <c r="DC169" i="257"/>
  <c r="DB169" i="257"/>
  <c r="DA169" i="257"/>
  <c r="CZ169" i="257"/>
  <c r="CY169" i="257"/>
  <c r="CX169" i="257"/>
  <c r="CW169" i="257"/>
  <c r="CV169" i="257"/>
  <c r="CU169" i="257"/>
  <c r="CT169" i="257"/>
  <c r="CS169" i="257"/>
  <c r="CR169" i="257"/>
  <c r="CQ169" i="257"/>
  <c r="CP169" i="257"/>
  <c r="CO169" i="257"/>
  <c r="CN169" i="257"/>
  <c r="CM169" i="257"/>
  <c r="CL169" i="257"/>
  <c r="CK169" i="257"/>
  <c r="CJ169" i="257"/>
  <c r="CI169" i="257"/>
  <c r="CH169" i="257"/>
  <c r="CG169" i="257"/>
  <c r="CF169" i="257"/>
  <c r="CE169" i="257"/>
  <c r="CD169" i="257"/>
  <c r="CC169" i="257"/>
  <c r="CB169" i="257"/>
  <c r="CA169" i="257"/>
  <c r="BZ169" i="257"/>
  <c r="BY169" i="257"/>
  <c r="BX169" i="257"/>
  <c r="BW169" i="257"/>
  <c r="BV169" i="257"/>
  <c r="BU169" i="257"/>
  <c r="BT169" i="257"/>
  <c r="BS169" i="257"/>
  <c r="BR169" i="257"/>
  <c r="BQ169" i="257"/>
  <c r="BP169" i="257"/>
  <c r="BO169" i="257"/>
  <c r="BN169" i="257"/>
  <c r="BK169" i="257"/>
  <c r="BJ169" i="257"/>
  <c r="BI169" i="257"/>
  <c r="BH169" i="257"/>
  <c r="BG169" i="257"/>
  <c r="BF169" i="257"/>
  <c r="BE169" i="257"/>
  <c r="BD169" i="257"/>
  <c r="BC169" i="257"/>
  <c r="BB169" i="257"/>
  <c r="BA169" i="257"/>
  <c r="AZ169" i="257"/>
  <c r="AY169" i="257"/>
  <c r="AX169" i="257"/>
  <c r="AW169" i="257"/>
  <c r="AV169" i="257"/>
  <c r="AU169" i="257"/>
  <c r="AT169" i="257"/>
  <c r="AS169" i="257"/>
  <c r="AR169" i="257"/>
  <c r="AQ169" i="257"/>
  <c r="AP169" i="257"/>
  <c r="AO169" i="257"/>
  <c r="AN169" i="257"/>
  <c r="AM169" i="257"/>
  <c r="AL169" i="257"/>
  <c r="AK169" i="257"/>
  <c r="AJ169" i="257"/>
  <c r="AI169" i="257"/>
  <c r="AH169" i="257"/>
  <c r="AG169" i="257"/>
  <c r="AF169" i="257"/>
  <c r="AE169" i="257"/>
  <c r="AD169" i="257"/>
  <c r="AC169" i="257"/>
  <c r="AB169" i="257"/>
  <c r="AA169" i="257"/>
  <c r="Z169" i="257"/>
  <c r="Y169" i="257"/>
  <c r="X169" i="257"/>
  <c r="W169" i="257"/>
  <c r="V169" i="257"/>
  <c r="U169" i="257"/>
  <c r="T169" i="257"/>
  <c r="S169" i="257"/>
  <c r="R169" i="257"/>
  <c r="Q169" i="257"/>
  <c r="P169" i="257"/>
  <c r="O169" i="257"/>
  <c r="N169" i="257"/>
  <c r="M169" i="257"/>
  <c r="L169" i="257"/>
  <c r="K169" i="257"/>
  <c r="J169" i="257"/>
  <c r="I169" i="257"/>
  <c r="H169" i="257"/>
  <c r="G169" i="257"/>
  <c r="F169" i="257"/>
  <c r="E169" i="257"/>
  <c r="D169" i="257"/>
  <c r="DU168" i="257"/>
  <c r="DT168" i="257"/>
  <c r="DS168" i="257"/>
  <c r="DR168" i="257"/>
  <c r="DQ168" i="257"/>
  <c r="DP168" i="257"/>
  <c r="DO168" i="257"/>
  <c r="DN168" i="257"/>
  <c r="DM168" i="257"/>
  <c r="DL168" i="257"/>
  <c r="DK168" i="257"/>
  <c r="DJ168" i="257"/>
  <c r="DI168" i="257"/>
  <c r="DH168" i="257"/>
  <c r="DG168" i="257"/>
  <c r="DF168" i="257"/>
  <c r="DE168" i="257"/>
  <c r="DD168" i="257"/>
  <c r="DC168" i="257"/>
  <c r="DB168" i="257"/>
  <c r="DA168" i="257"/>
  <c r="CZ168" i="257"/>
  <c r="CY168" i="257"/>
  <c r="CX168" i="257"/>
  <c r="CW168" i="257"/>
  <c r="CV168" i="257"/>
  <c r="CU168" i="257"/>
  <c r="CT168" i="257"/>
  <c r="CS168" i="257"/>
  <c r="CR168" i="257"/>
  <c r="CQ168" i="257"/>
  <c r="CP168" i="257"/>
  <c r="CO168" i="257"/>
  <c r="CN168" i="257"/>
  <c r="CM168" i="257"/>
  <c r="CL168" i="257"/>
  <c r="CK168" i="257"/>
  <c r="CJ168" i="257"/>
  <c r="CI168" i="257"/>
  <c r="CH168" i="257"/>
  <c r="CG168" i="257"/>
  <c r="CF168" i="257"/>
  <c r="CE168" i="257"/>
  <c r="CD168" i="257"/>
  <c r="CC168" i="257"/>
  <c r="CB168" i="257"/>
  <c r="CA168" i="257"/>
  <c r="BZ168" i="257"/>
  <c r="BY168" i="257"/>
  <c r="BX168" i="257"/>
  <c r="BW168" i="257"/>
  <c r="BV168" i="257"/>
  <c r="BU168" i="257"/>
  <c r="BT168" i="257"/>
  <c r="BS168" i="257"/>
  <c r="BR168" i="257"/>
  <c r="BQ168" i="257"/>
  <c r="BP168" i="257"/>
  <c r="BO168" i="257"/>
  <c r="BN168" i="257"/>
  <c r="BK168" i="257"/>
  <c r="BJ168" i="257"/>
  <c r="BI168" i="257"/>
  <c r="BH168" i="257"/>
  <c r="BG168" i="257"/>
  <c r="BF168" i="257"/>
  <c r="BE168" i="257"/>
  <c r="BD168" i="257"/>
  <c r="BC168" i="257"/>
  <c r="BB168" i="257"/>
  <c r="BA168" i="257"/>
  <c r="AZ168" i="257"/>
  <c r="AY168" i="257"/>
  <c r="AX168" i="257"/>
  <c r="AW168" i="257"/>
  <c r="AV168" i="257"/>
  <c r="AU168" i="257"/>
  <c r="AT168" i="257"/>
  <c r="AS168" i="257"/>
  <c r="AR168" i="257"/>
  <c r="AQ168" i="257"/>
  <c r="AP168" i="257"/>
  <c r="AO168" i="257"/>
  <c r="AN168" i="257"/>
  <c r="AM168" i="257"/>
  <c r="AL168" i="257"/>
  <c r="AK168" i="257"/>
  <c r="AJ168" i="257"/>
  <c r="AI168" i="257"/>
  <c r="AH168" i="257"/>
  <c r="AG168" i="257"/>
  <c r="AF168" i="257"/>
  <c r="AE168" i="257"/>
  <c r="AD168" i="257"/>
  <c r="AC168" i="257"/>
  <c r="AB168" i="257"/>
  <c r="AA168" i="257"/>
  <c r="Z168" i="257"/>
  <c r="Y168" i="257"/>
  <c r="X168" i="257"/>
  <c r="W168" i="257"/>
  <c r="V168" i="257"/>
  <c r="U168" i="257"/>
  <c r="T168" i="257"/>
  <c r="S168" i="257"/>
  <c r="R168" i="257"/>
  <c r="Q168" i="257"/>
  <c r="P168" i="257"/>
  <c r="O168" i="257"/>
  <c r="N168" i="257"/>
  <c r="M168" i="257"/>
  <c r="L168" i="257"/>
  <c r="K168" i="257"/>
  <c r="J168" i="257"/>
  <c r="I168" i="257"/>
  <c r="H168" i="257"/>
  <c r="G168" i="257"/>
  <c r="F168" i="257"/>
  <c r="E168" i="257"/>
  <c r="D168" i="257"/>
  <c r="DU167" i="257"/>
  <c r="DT167" i="257"/>
  <c r="DS167" i="257"/>
  <c r="DR167" i="257"/>
  <c r="DQ167" i="257"/>
  <c r="DP167" i="257"/>
  <c r="DO167" i="257"/>
  <c r="DN167" i="257"/>
  <c r="DM167" i="257"/>
  <c r="DL167" i="257"/>
  <c r="DK167" i="257"/>
  <c r="DJ167" i="257"/>
  <c r="DI167" i="257"/>
  <c r="DH167" i="257"/>
  <c r="DG167" i="257"/>
  <c r="DF167" i="257"/>
  <c r="DE167" i="257"/>
  <c r="DD167" i="257"/>
  <c r="DC167" i="257"/>
  <c r="DB167" i="257"/>
  <c r="DA167" i="257"/>
  <c r="CZ167" i="257"/>
  <c r="CY167" i="257"/>
  <c r="CX167" i="257"/>
  <c r="CW167" i="257"/>
  <c r="CV167" i="257"/>
  <c r="CU167" i="257"/>
  <c r="CT167" i="257"/>
  <c r="CS167" i="257"/>
  <c r="CR167" i="257"/>
  <c r="CQ167" i="257"/>
  <c r="CP167" i="257"/>
  <c r="CO167" i="257"/>
  <c r="CN167" i="257"/>
  <c r="CM167" i="257"/>
  <c r="CL167" i="257"/>
  <c r="CK167" i="257"/>
  <c r="CJ167" i="257"/>
  <c r="CI167" i="257"/>
  <c r="CH167" i="257"/>
  <c r="CG167" i="257"/>
  <c r="CF167" i="257"/>
  <c r="CE167" i="257"/>
  <c r="CD167" i="257"/>
  <c r="CC167" i="257"/>
  <c r="CB167" i="257"/>
  <c r="CA167" i="257"/>
  <c r="BZ167" i="257"/>
  <c r="BY167" i="257"/>
  <c r="BX167" i="257"/>
  <c r="BW167" i="257"/>
  <c r="BV167" i="257"/>
  <c r="BU167" i="257"/>
  <c r="BT167" i="257"/>
  <c r="BS167" i="257"/>
  <c r="BR167" i="257"/>
  <c r="BQ167" i="257"/>
  <c r="BP167" i="257"/>
  <c r="BO167" i="257"/>
  <c r="BN167" i="257"/>
  <c r="BK167" i="257"/>
  <c r="BJ167" i="257"/>
  <c r="BI167" i="257"/>
  <c r="BH167" i="257"/>
  <c r="BG167" i="257"/>
  <c r="BF167" i="257"/>
  <c r="BE167" i="257"/>
  <c r="BD167" i="257"/>
  <c r="BC167" i="257"/>
  <c r="BB167" i="257"/>
  <c r="BA167" i="257"/>
  <c r="AZ167" i="257"/>
  <c r="AY167" i="257"/>
  <c r="AX167" i="257"/>
  <c r="AW167" i="257"/>
  <c r="AV167" i="257"/>
  <c r="AU167" i="257"/>
  <c r="AT167" i="257"/>
  <c r="AS167" i="257"/>
  <c r="AR167" i="257"/>
  <c r="AQ167" i="257"/>
  <c r="AP167" i="257"/>
  <c r="AO167" i="257"/>
  <c r="AN167" i="257"/>
  <c r="AM167" i="257"/>
  <c r="AL167" i="257"/>
  <c r="AK167" i="257"/>
  <c r="AJ167" i="257"/>
  <c r="AI167" i="257"/>
  <c r="AH167" i="257"/>
  <c r="AG167" i="257"/>
  <c r="AF167" i="257"/>
  <c r="AE167" i="257"/>
  <c r="AD167" i="257"/>
  <c r="AC167" i="257"/>
  <c r="AB167" i="257"/>
  <c r="AA167" i="257"/>
  <c r="Z167" i="257"/>
  <c r="Y167" i="257"/>
  <c r="X167" i="257"/>
  <c r="W167" i="257"/>
  <c r="V167" i="257"/>
  <c r="U167" i="257"/>
  <c r="T167" i="257"/>
  <c r="S167" i="257"/>
  <c r="R167" i="257"/>
  <c r="Q167" i="257"/>
  <c r="P167" i="257"/>
  <c r="O167" i="257"/>
  <c r="N167" i="257"/>
  <c r="M167" i="257"/>
  <c r="L167" i="257"/>
  <c r="K167" i="257"/>
  <c r="J167" i="257"/>
  <c r="I167" i="257"/>
  <c r="H167" i="257"/>
  <c r="G167" i="257"/>
  <c r="F167" i="257"/>
  <c r="E167" i="257"/>
  <c r="D167" i="257"/>
  <c r="DU166" i="257"/>
  <c r="DT166" i="257"/>
  <c r="DS166" i="257"/>
  <c r="DR166" i="257"/>
  <c r="DQ166" i="257"/>
  <c r="DP166" i="257"/>
  <c r="DO166" i="257"/>
  <c r="DN166" i="257"/>
  <c r="DM166" i="257"/>
  <c r="DL166" i="257"/>
  <c r="DK166" i="257"/>
  <c r="DJ166" i="257"/>
  <c r="DI166" i="257"/>
  <c r="DH166" i="257"/>
  <c r="DG166" i="257"/>
  <c r="DF166" i="257"/>
  <c r="DE166" i="257"/>
  <c r="DD166" i="257"/>
  <c r="DC166" i="257"/>
  <c r="DB166" i="257"/>
  <c r="DA166" i="257"/>
  <c r="CZ166" i="257"/>
  <c r="CY166" i="257"/>
  <c r="CX166" i="257"/>
  <c r="CW166" i="257"/>
  <c r="CV166" i="257"/>
  <c r="CU166" i="257"/>
  <c r="CT166" i="257"/>
  <c r="CS166" i="257"/>
  <c r="CR166" i="257"/>
  <c r="CQ166" i="257"/>
  <c r="CP166" i="257"/>
  <c r="CO166" i="257"/>
  <c r="CN166" i="257"/>
  <c r="CM166" i="257"/>
  <c r="CL166" i="257"/>
  <c r="CK166" i="257"/>
  <c r="CJ166" i="257"/>
  <c r="CI166" i="257"/>
  <c r="CH166" i="257"/>
  <c r="CG166" i="257"/>
  <c r="CF166" i="257"/>
  <c r="CE166" i="257"/>
  <c r="CD166" i="257"/>
  <c r="CC166" i="257"/>
  <c r="CB166" i="257"/>
  <c r="CA166" i="257"/>
  <c r="BZ166" i="257"/>
  <c r="BY166" i="257"/>
  <c r="BX166" i="257"/>
  <c r="BW166" i="257"/>
  <c r="BV166" i="257"/>
  <c r="BU166" i="257"/>
  <c r="BT166" i="257"/>
  <c r="BS166" i="257"/>
  <c r="BR166" i="257"/>
  <c r="BQ166" i="257"/>
  <c r="BP166" i="257"/>
  <c r="BO166" i="257"/>
  <c r="BN166" i="257"/>
  <c r="BK166" i="257"/>
  <c r="BJ166" i="257"/>
  <c r="BI166" i="257"/>
  <c r="BH166" i="257"/>
  <c r="BG166" i="257"/>
  <c r="BF166" i="257"/>
  <c r="BE166" i="257"/>
  <c r="BD166" i="257"/>
  <c r="BC166" i="257"/>
  <c r="BB166" i="257"/>
  <c r="BA166" i="257"/>
  <c r="AZ166" i="257"/>
  <c r="AY166" i="257"/>
  <c r="AX166" i="257"/>
  <c r="AW166" i="257"/>
  <c r="AV166" i="257"/>
  <c r="AU166" i="257"/>
  <c r="AT166" i="257"/>
  <c r="AS166" i="257"/>
  <c r="AR166" i="257"/>
  <c r="AQ166" i="257"/>
  <c r="AP166" i="257"/>
  <c r="AO166" i="257"/>
  <c r="AN166" i="257"/>
  <c r="AM166" i="257"/>
  <c r="AL166" i="257"/>
  <c r="AK166" i="257"/>
  <c r="AJ166" i="257"/>
  <c r="AI166" i="257"/>
  <c r="AH166" i="257"/>
  <c r="AG166" i="257"/>
  <c r="AF166" i="257"/>
  <c r="AE166" i="257"/>
  <c r="AD166" i="257"/>
  <c r="AC166" i="257"/>
  <c r="AB166" i="257"/>
  <c r="AA166" i="257"/>
  <c r="Z166" i="257"/>
  <c r="Y166" i="257"/>
  <c r="X166" i="257"/>
  <c r="W166" i="257"/>
  <c r="V166" i="257"/>
  <c r="U166" i="257"/>
  <c r="T166" i="257"/>
  <c r="S166" i="257"/>
  <c r="R166" i="257"/>
  <c r="Q166" i="257"/>
  <c r="P166" i="257"/>
  <c r="O166" i="257"/>
  <c r="N166" i="257"/>
  <c r="M166" i="257"/>
  <c r="L166" i="257"/>
  <c r="K166" i="257"/>
  <c r="J166" i="257"/>
  <c r="I166" i="257"/>
  <c r="H166" i="257"/>
  <c r="G166" i="257"/>
  <c r="F166" i="257"/>
  <c r="E166" i="257"/>
  <c r="D166" i="257"/>
  <c r="DU165" i="257"/>
  <c r="DT165" i="257"/>
  <c r="DS165" i="257"/>
  <c r="DR165" i="257"/>
  <c r="DQ165" i="257"/>
  <c r="DP165" i="257"/>
  <c r="DO165" i="257"/>
  <c r="DN165" i="257"/>
  <c r="DM165" i="257"/>
  <c r="DL165" i="257"/>
  <c r="DK165" i="257"/>
  <c r="DJ165" i="257"/>
  <c r="DI165" i="257"/>
  <c r="DH165" i="257"/>
  <c r="DG165" i="257"/>
  <c r="DF165" i="257"/>
  <c r="DE165" i="257"/>
  <c r="DD165" i="257"/>
  <c r="DC165" i="257"/>
  <c r="DB165" i="257"/>
  <c r="DA165" i="257"/>
  <c r="CZ165" i="257"/>
  <c r="CY165" i="257"/>
  <c r="CX165" i="257"/>
  <c r="CW165" i="257"/>
  <c r="CV165" i="257"/>
  <c r="CU165" i="257"/>
  <c r="CT165" i="257"/>
  <c r="CS165" i="257"/>
  <c r="CR165" i="257"/>
  <c r="CQ165" i="257"/>
  <c r="CP165" i="257"/>
  <c r="CO165" i="257"/>
  <c r="CN165" i="257"/>
  <c r="CM165" i="257"/>
  <c r="CL165" i="257"/>
  <c r="CK165" i="257"/>
  <c r="CJ165" i="257"/>
  <c r="CI165" i="257"/>
  <c r="CH165" i="257"/>
  <c r="CG165" i="257"/>
  <c r="CF165" i="257"/>
  <c r="CE165" i="257"/>
  <c r="CD165" i="257"/>
  <c r="CC165" i="257"/>
  <c r="CB165" i="257"/>
  <c r="CA165" i="257"/>
  <c r="BZ165" i="257"/>
  <c r="BY165" i="257"/>
  <c r="BX165" i="257"/>
  <c r="BW165" i="257"/>
  <c r="BV165" i="257"/>
  <c r="BU165" i="257"/>
  <c r="BT165" i="257"/>
  <c r="BS165" i="257"/>
  <c r="BR165" i="257"/>
  <c r="BQ165" i="257"/>
  <c r="BP165" i="257"/>
  <c r="BO165" i="257"/>
  <c r="BN165" i="257"/>
  <c r="BK165" i="257"/>
  <c r="BJ165" i="257"/>
  <c r="BI165" i="257"/>
  <c r="BH165" i="257"/>
  <c r="BG165" i="257"/>
  <c r="BF165" i="257"/>
  <c r="BE165" i="257"/>
  <c r="BD165" i="257"/>
  <c r="BC165" i="257"/>
  <c r="BB165" i="257"/>
  <c r="BA165" i="257"/>
  <c r="AZ165" i="257"/>
  <c r="AY165" i="257"/>
  <c r="AX165" i="257"/>
  <c r="AW165" i="257"/>
  <c r="AV165" i="257"/>
  <c r="AU165" i="257"/>
  <c r="AT165" i="257"/>
  <c r="AS165" i="257"/>
  <c r="AR165" i="257"/>
  <c r="AQ165" i="257"/>
  <c r="AP165" i="257"/>
  <c r="AO165" i="257"/>
  <c r="AN165" i="257"/>
  <c r="AM165" i="257"/>
  <c r="AL165" i="257"/>
  <c r="AK165" i="257"/>
  <c r="AJ165" i="257"/>
  <c r="AI165" i="257"/>
  <c r="AH165" i="257"/>
  <c r="AG165" i="257"/>
  <c r="AF165" i="257"/>
  <c r="AE165" i="257"/>
  <c r="AD165" i="257"/>
  <c r="AC165" i="257"/>
  <c r="AB165" i="257"/>
  <c r="AA165" i="257"/>
  <c r="Z165" i="257"/>
  <c r="Y165" i="257"/>
  <c r="X165" i="257"/>
  <c r="W165" i="257"/>
  <c r="V165" i="257"/>
  <c r="U165" i="257"/>
  <c r="T165" i="257"/>
  <c r="S165" i="257"/>
  <c r="R165" i="257"/>
  <c r="Q165" i="257"/>
  <c r="P165" i="257"/>
  <c r="O165" i="257"/>
  <c r="N165" i="257"/>
  <c r="M165" i="257"/>
  <c r="L165" i="257"/>
  <c r="K165" i="257"/>
  <c r="J165" i="257"/>
  <c r="I165" i="257"/>
  <c r="H165" i="257"/>
  <c r="G165" i="257"/>
  <c r="F165" i="257"/>
  <c r="E165" i="257"/>
  <c r="D165" i="257"/>
  <c r="DU164" i="257"/>
  <c r="DT164" i="257"/>
  <c r="DS164" i="257"/>
  <c r="DR164" i="257"/>
  <c r="DQ164" i="257"/>
  <c r="DP164" i="257"/>
  <c r="DO164" i="257"/>
  <c r="DN164" i="257"/>
  <c r="DM164" i="257"/>
  <c r="DL164" i="257"/>
  <c r="DK164" i="257"/>
  <c r="DJ164" i="257"/>
  <c r="DI164" i="257"/>
  <c r="DH164" i="257"/>
  <c r="DG164" i="257"/>
  <c r="DF164" i="257"/>
  <c r="DE164" i="257"/>
  <c r="DD164" i="257"/>
  <c r="DC164" i="257"/>
  <c r="DB164" i="257"/>
  <c r="DA164" i="257"/>
  <c r="CZ164" i="257"/>
  <c r="CY164" i="257"/>
  <c r="CX164" i="257"/>
  <c r="CW164" i="257"/>
  <c r="CV164" i="257"/>
  <c r="CU164" i="257"/>
  <c r="CT164" i="257"/>
  <c r="CS164" i="257"/>
  <c r="CR164" i="257"/>
  <c r="CQ164" i="257"/>
  <c r="CP164" i="257"/>
  <c r="CO164" i="257"/>
  <c r="CN164" i="257"/>
  <c r="CM164" i="257"/>
  <c r="CL164" i="257"/>
  <c r="CK164" i="257"/>
  <c r="CJ164" i="257"/>
  <c r="CI164" i="257"/>
  <c r="CH164" i="257"/>
  <c r="CG164" i="257"/>
  <c r="CF164" i="257"/>
  <c r="CE164" i="257"/>
  <c r="CD164" i="257"/>
  <c r="CC164" i="257"/>
  <c r="CB164" i="257"/>
  <c r="CA164" i="257"/>
  <c r="BZ164" i="257"/>
  <c r="BY164" i="257"/>
  <c r="BX164" i="257"/>
  <c r="BW164" i="257"/>
  <c r="BV164" i="257"/>
  <c r="BU164" i="257"/>
  <c r="BT164" i="257"/>
  <c r="BS164" i="257"/>
  <c r="BR164" i="257"/>
  <c r="BQ164" i="257"/>
  <c r="BP164" i="257"/>
  <c r="BO164" i="257"/>
  <c r="BN164" i="257"/>
  <c r="BK164" i="257"/>
  <c r="BJ164" i="257"/>
  <c r="BI164" i="257"/>
  <c r="BH164" i="257"/>
  <c r="BG164" i="257"/>
  <c r="BF164" i="257"/>
  <c r="BE164" i="257"/>
  <c r="BD164" i="257"/>
  <c r="BC164" i="257"/>
  <c r="BB164" i="257"/>
  <c r="BA164" i="257"/>
  <c r="AZ164" i="257"/>
  <c r="AY164" i="257"/>
  <c r="AX164" i="257"/>
  <c r="AW164" i="257"/>
  <c r="AV164" i="257"/>
  <c r="AU164" i="257"/>
  <c r="AT164" i="257"/>
  <c r="AS164" i="257"/>
  <c r="AR164" i="257"/>
  <c r="AQ164" i="257"/>
  <c r="AP164" i="257"/>
  <c r="AO164" i="257"/>
  <c r="AN164" i="257"/>
  <c r="AM164" i="257"/>
  <c r="AL164" i="257"/>
  <c r="AK164" i="257"/>
  <c r="AJ164" i="257"/>
  <c r="AI164" i="257"/>
  <c r="AH164" i="257"/>
  <c r="AG164" i="257"/>
  <c r="AF164" i="257"/>
  <c r="AE164" i="257"/>
  <c r="AD164" i="257"/>
  <c r="AC164" i="257"/>
  <c r="AB164" i="257"/>
  <c r="AA164" i="257"/>
  <c r="Z164" i="257"/>
  <c r="Y164" i="257"/>
  <c r="X164" i="257"/>
  <c r="W164" i="257"/>
  <c r="V164" i="257"/>
  <c r="U164" i="257"/>
  <c r="T164" i="257"/>
  <c r="S164" i="257"/>
  <c r="R164" i="257"/>
  <c r="Q164" i="257"/>
  <c r="P164" i="257"/>
  <c r="O164" i="257"/>
  <c r="N164" i="257"/>
  <c r="M164" i="257"/>
  <c r="L164" i="257"/>
  <c r="K164" i="257"/>
  <c r="J164" i="257"/>
  <c r="I164" i="257"/>
  <c r="H164" i="257"/>
  <c r="G164" i="257"/>
  <c r="F164" i="257"/>
  <c r="E164" i="257"/>
  <c r="D164" i="257"/>
  <c r="DU163" i="257"/>
  <c r="DT163" i="257"/>
  <c r="DS163" i="257"/>
  <c r="DR163" i="257"/>
  <c r="DQ163" i="257"/>
  <c r="DP163" i="257"/>
  <c r="DO163" i="257"/>
  <c r="DN163" i="257"/>
  <c r="DM163" i="257"/>
  <c r="DL163" i="257"/>
  <c r="DK163" i="257"/>
  <c r="DJ163" i="257"/>
  <c r="DI163" i="257"/>
  <c r="DH163" i="257"/>
  <c r="DG163" i="257"/>
  <c r="DF163" i="257"/>
  <c r="DE163" i="257"/>
  <c r="DD163" i="257"/>
  <c r="DC163" i="257"/>
  <c r="DB163" i="257"/>
  <c r="DA163" i="257"/>
  <c r="CZ163" i="257"/>
  <c r="CY163" i="257"/>
  <c r="CX163" i="257"/>
  <c r="CW163" i="257"/>
  <c r="CV163" i="257"/>
  <c r="CU163" i="257"/>
  <c r="CT163" i="257"/>
  <c r="CS163" i="257"/>
  <c r="CR163" i="257"/>
  <c r="CQ163" i="257"/>
  <c r="CP163" i="257"/>
  <c r="CO163" i="257"/>
  <c r="CN163" i="257"/>
  <c r="CM163" i="257"/>
  <c r="CL163" i="257"/>
  <c r="CK163" i="257"/>
  <c r="CJ163" i="257"/>
  <c r="CI163" i="257"/>
  <c r="CH163" i="257"/>
  <c r="CG163" i="257"/>
  <c r="CF163" i="257"/>
  <c r="CE163" i="257"/>
  <c r="CD163" i="257"/>
  <c r="CC163" i="257"/>
  <c r="CB163" i="257"/>
  <c r="CA163" i="257"/>
  <c r="BZ163" i="257"/>
  <c r="BY163" i="257"/>
  <c r="BX163" i="257"/>
  <c r="BW163" i="257"/>
  <c r="BV163" i="257"/>
  <c r="BU163" i="257"/>
  <c r="BT163" i="257"/>
  <c r="BS163" i="257"/>
  <c r="BR163" i="257"/>
  <c r="BQ163" i="257"/>
  <c r="BP163" i="257"/>
  <c r="BO163" i="257"/>
  <c r="BN163" i="257"/>
  <c r="BK163" i="257"/>
  <c r="BJ163" i="257"/>
  <c r="BI163" i="257"/>
  <c r="BH163" i="257"/>
  <c r="BG163" i="257"/>
  <c r="BF163" i="257"/>
  <c r="BE163" i="257"/>
  <c r="BD163" i="257"/>
  <c r="BC163" i="257"/>
  <c r="BB163" i="257"/>
  <c r="BA163" i="257"/>
  <c r="AZ163" i="257"/>
  <c r="AY163" i="257"/>
  <c r="AX163" i="257"/>
  <c r="AW163" i="257"/>
  <c r="AV163" i="257"/>
  <c r="AU163" i="257"/>
  <c r="AT163" i="257"/>
  <c r="AS163" i="257"/>
  <c r="AR163" i="257"/>
  <c r="AQ163" i="257"/>
  <c r="AP163" i="257"/>
  <c r="AO163" i="257"/>
  <c r="AN163" i="257"/>
  <c r="AM163" i="257"/>
  <c r="AL163" i="257"/>
  <c r="AK163" i="257"/>
  <c r="AJ163" i="257"/>
  <c r="AI163" i="257"/>
  <c r="AH163" i="257"/>
  <c r="AG163" i="257"/>
  <c r="AF163" i="257"/>
  <c r="AE163" i="257"/>
  <c r="AD163" i="257"/>
  <c r="AC163" i="257"/>
  <c r="AB163" i="257"/>
  <c r="AA163" i="257"/>
  <c r="Z163" i="257"/>
  <c r="Y163" i="257"/>
  <c r="X163" i="257"/>
  <c r="W163" i="257"/>
  <c r="V163" i="257"/>
  <c r="U163" i="257"/>
  <c r="T163" i="257"/>
  <c r="S163" i="257"/>
  <c r="R163" i="257"/>
  <c r="Q163" i="257"/>
  <c r="P163" i="257"/>
  <c r="O163" i="257"/>
  <c r="N163" i="257"/>
  <c r="M163" i="257"/>
  <c r="L163" i="257"/>
  <c r="K163" i="257"/>
  <c r="J163" i="257"/>
  <c r="I163" i="257"/>
  <c r="H163" i="257"/>
  <c r="G163" i="257"/>
  <c r="F163" i="257"/>
  <c r="E163" i="257"/>
  <c r="D163" i="257"/>
  <c r="DU162" i="257"/>
  <c r="DT162" i="257"/>
  <c r="DS162" i="257"/>
  <c r="DR162" i="257"/>
  <c r="DQ162" i="257"/>
  <c r="DP162" i="257"/>
  <c r="DO162" i="257"/>
  <c r="DN162" i="257"/>
  <c r="DM162" i="257"/>
  <c r="DL162" i="257"/>
  <c r="DK162" i="257"/>
  <c r="DJ162" i="257"/>
  <c r="DI162" i="257"/>
  <c r="DH162" i="257"/>
  <c r="DG162" i="257"/>
  <c r="DF162" i="257"/>
  <c r="DE162" i="257"/>
  <c r="DD162" i="257"/>
  <c r="DC162" i="257"/>
  <c r="DB162" i="257"/>
  <c r="DA162" i="257"/>
  <c r="CZ162" i="257"/>
  <c r="CY162" i="257"/>
  <c r="CX162" i="257"/>
  <c r="CW162" i="257"/>
  <c r="CV162" i="257"/>
  <c r="CU162" i="257"/>
  <c r="CT162" i="257"/>
  <c r="CS162" i="257"/>
  <c r="CR162" i="257"/>
  <c r="CQ162" i="257"/>
  <c r="CP162" i="257"/>
  <c r="CO162" i="257"/>
  <c r="CN162" i="257"/>
  <c r="CM162" i="257"/>
  <c r="CL162" i="257"/>
  <c r="CK162" i="257"/>
  <c r="CJ162" i="257"/>
  <c r="CI162" i="257"/>
  <c r="CH162" i="257"/>
  <c r="CG162" i="257"/>
  <c r="CF162" i="257"/>
  <c r="CE162" i="257"/>
  <c r="CD162" i="257"/>
  <c r="CC162" i="257"/>
  <c r="CB162" i="257"/>
  <c r="CA162" i="257"/>
  <c r="BZ162" i="257"/>
  <c r="BY162" i="257"/>
  <c r="BX162" i="257"/>
  <c r="BW162" i="257"/>
  <c r="BV162" i="257"/>
  <c r="BU162" i="257"/>
  <c r="BT162" i="257"/>
  <c r="BS162" i="257"/>
  <c r="BR162" i="257"/>
  <c r="BQ162" i="257"/>
  <c r="BP162" i="257"/>
  <c r="BO162" i="257"/>
  <c r="BN162" i="257"/>
  <c r="BK162" i="257"/>
  <c r="BJ162" i="257"/>
  <c r="BI162" i="257"/>
  <c r="BH162" i="257"/>
  <c r="BG162" i="257"/>
  <c r="BF162" i="257"/>
  <c r="BE162" i="257"/>
  <c r="BD162" i="257"/>
  <c r="BC162" i="257"/>
  <c r="BB162" i="257"/>
  <c r="BA162" i="257"/>
  <c r="AZ162" i="257"/>
  <c r="AY162" i="257"/>
  <c r="AX162" i="257"/>
  <c r="AW162" i="257"/>
  <c r="AV162" i="257"/>
  <c r="AU162" i="257"/>
  <c r="AT162" i="257"/>
  <c r="AS162" i="257"/>
  <c r="AR162" i="257"/>
  <c r="AQ162" i="257"/>
  <c r="AP162" i="257"/>
  <c r="AO162" i="257"/>
  <c r="AN162" i="257"/>
  <c r="AM162" i="257"/>
  <c r="AL162" i="257"/>
  <c r="AK162" i="257"/>
  <c r="AJ162" i="257"/>
  <c r="AI162" i="257"/>
  <c r="AH162" i="257"/>
  <c r="AG162" i="257"/>
  <c r="AF162" i="257"/>
  <c r="AE162" i="257"/>
  <c r="AD162" i="257"/>
  <c r="AC162" i="257"/>
  <c r="AB162" i="257"/>
  <c r="AA162" i="257"/>
  <c r="Z162" i="257"/>
  <c r="Y162" i="257"/>
  <c r="X162" i="257"/>
  <c r="W162" i="257"/>
  <c r="V162" i="257"/>
  <c r="U162" i="257"/>
  <c r="T162" i="257"/>
  <c r="S162" i="257"/>
  <c r="R162" i="257"/>
  <c r="Q162" i="257"/>
  <c r="P162" i="257"/>
  <c r="O162" i="257"/>
  <c r="N162" i="257"/>
  <c r="M162" i="257"/>
  <c r="L162" i="257"/>
  <c r="K162" i="257"/>
  <c r="J162" i="257"/>
  <c r="I162" i="257"/>
  <c r="H162" i="257"/>
  <c r="G162" i="257"/>
  <c r="F162" i="257"/>
  <c r="E162" i="257"/>
  <c r="D162" i="257"/>
  <c r="DU161" i="257"/>
  <c r="DT161" i="257"/>
  <c r="DS161" i="257"/>
  <c r="DR161" i="257"/>
  <c r="DQ161" i="257"/>
  <c r="DP161" i="257"/>
  <c r="DO161" i="257"/>
  <c r="DN161" i="257"/>
  <c r="DM161" i="257"/>
  <c r="DL161" i="257"/>
  <c r="DK161" i="257"/>
  <c r="DJ161" i="257"/>
  <c r="DI161" i="257"/>
  <c r="DH161" i="257"/>
  <c r="DG161" i="257"/>
  <c r="DF161" i="257"/>
  <c r="DE161" i="257"/>
  <c r="DD161" i="257"/>
  <c r="DC161" i="257"/>
  <c r="DB161" i="257"/>
  <c r="DA161" i="257"/>
  <c r="CZ161" i="257"/>
  <c r="CY161" i="257"/>
  <c r="CX161" i="257"/>
  <c r="CW161" i="257"/>
  <c r="CV161" i="257"/>
  <c r="CU161" i="257"/>
  <c r="CT161" i="257"/>
  <c r="CS161" i="257"/>
  <c r="CR161" i="257"/>
  <c r="CQ161" i="257"/>
  <c r="CP161" i="257"/>
  <c r="CO161" i="257"/>
  <c r="CN161" i="257"/>
  <c r="CM161" i="257"/>
  <c r="CL161" i="257"/>
  <c r="CK161" i="257"/>
  <c r="CJ161" i="257"/>
  <c r="CI161" i="257"/>
  <c r="CH161" i="257"/>
  <c r="CG161" i="257"/>
  <c r="CF161" i="257"/>
  <c r="CE161" i="257"/>
  <c r="CD161" i="257"/>
  <c r="CC161" i="257"/>
  <c r="CB161" i="257"/>
  <c r="CA161" i="257"/>
  <c r="BZ161" i="257"/>
  <c r="BY161" i="257"/>
  <c r="BX161" i="257"/>
  <c r="BW161" i="257"/>
  <c r="BV161" i="257"/>
  <c r="BU161" i="257"/>
  <c r="BT161" i="257"/>
  <c r="BS161" i="257"/>
  <c r="BR161" i="257"/>
  <c r="BQ161" i="257"/>
  <c r="BP161" i="257"/>
  <c r="BO161" i="257"/>
  <c r="BN161" i="257"/>
  <c r="BK161" i="257"/>
  <c r="BJ161" i="257"/>
  <c r="BI161" i="257"/>
  <c r="BH161" i="257"/>
  <c r="BG161" i="257"/>
  <c r="BF161" i="257"/>
  <c r="BE161" i="257"/>
  <c r="BD161" i="257"/>
  <c r="BC161" i="257"/>
  <c r="BB161" i="257"/>
  <c r="BA161" i="257"/>
  <c r="AZ161" i="257"/>
  <c r="AY161" i="257"/>
  <c r="AX161" i="257"/>
  <c r="AW161" i="257"/>
  <c r="AV161" i="257"/>
  <c r="AU161" i="257"/>
  <c r="AT161" i="257"/>
  <c r="AS161" i="257"/>
  <c r="AR161" i="257"/>
  <c r="AQ161" i="257"/>
  <c r="AP161" i="257"/>
  <c r="AO161" i="257"/>
  <c r="AN161" i="257"/>
  <c r="AM161" i="257"/>
  <c r="AL161" i="257"/>
  <c r="AK161" i="257"/>
  <c r="AJ161" i="257"/>
  <c r="AI161" i="257"/>
  <c r="AH161" i="257"/>
  <c r="AG161" i="257"/>
  <c r="AF161" i="257"/>
  <c r="AE161" i="257"/>
  <c r="AD161" i="257"/>
  <c r="AC161" i="257"/>
  <c r="AB161" i="257"/>
  <c r="AA161" i="257"/>
  <c r="Z161" i="257"/>
  <c r="Y161" i="257"/>
  <c r="X161" i="257"/>
  <c r="W161" i="257"/>
  <c r="V161" i="257"/>
  <c r="U161" i="257"/>
  <c r="T161" i="257"/>
  <c r="S161" i="257"/>
  <c r="R161" i="257"/>
  <c r="Q161" i="257"/>
  <c r="P161" i="257"/>
  <c r="O161" i="257"/>
  <c r="N161" i="257"/>
  <c r="M161" i="257"/>
  <c r="L161" i="257"/>
  <c r="K161" i="257"/>
  <c r="J161" i="257"/>
  <c r="I161" i="257"/>
  <c r="H161" i="257"/>
  <c r="G161" i="257"/>
  <c r="F161" i="257"/>
  <c r="E161" i="257"/>
  <c r="D161" i="257"/>
  <c r="DU160" i="257"/>
  <c r="DT160" i="257"/>
  <c r="DS160" i="257"/>
  <c r="DR160" i="257"/>
  <c r="DQ160" i="257"/>
  <c r="DP160" i="257"/>
  <c r="DO160" i="257"/>
  <c r="DN160" i="257"/>
  <c r="DM160" i="257"/>
  <c r="DL160" i="257"/>
  <c r="DK160" i="257"/>
  <c r="DJ160" i="257"/>
  <c r="DI160" i="257"/>
  <c r="DH160" i="257"/>
  <c r="DG160" i="257"/>
  <c r="DF160" i="257"/>
  <c r="DE160" i="257"/>
  <c r="DD160" i="257"/>
  <c r="DC160" i="257"/>
  <c r="DB160" i="257"/>
  <c r="DA160" i="257"/>
  <c r="CZ160" i="257"/>
  <c r="CY160" i="257"/>
  <c r="CX160" i="257"/>
  <c r="CW160" i="257"/>
  <c r="CV160" i="257"/>
  <c r="CU160" i="257"/>
  <c r="CT160" i="257"/>
  <c r="CS160" i="257"/>
  <c r="CR160" i="257"/>
  <c r="CQ160" i="257"/>
  <c r="CP160" i="257"/>
  <c r="CO160" i="257"/>
  <c r="CN160" i="257"/>
  <c r="CM160" i="257"/>
  <c r="CL160" i="257"/>
  <c r="CK160" i="257"/>
  <c r="CJ160" i="257"/>
  <c r="CI160" i="257"/>
  <c r="CH160" i="257"/>
  <c r="CG160" i="257"/>
  <c r="CF160" i="257"/>
  <c r="CE160" i="257"/>
  <c r="CD160" i="257"/>
  <c r="CC160" i="257"/>
  <c r="CB160" i="257"/>
  <c r="CA160" i="257"/>
  <c r="BZ160" i="257"/>
  <c r="BY160" i="257"/>
  <c r="BX160" i="257"/>
  <c r="BW160" i="257"/>
  <c r="BV160" i="257"/>
  <c r="BU160" i="257"/>
  <c r="BT160" i="257"/>
  <c r="BS160" i="257"/>
  <c r="BR160" i="257"/>
  <c r="BQ160" i="257"/>
  <c r="BP160" i="257"/>
  <c r="BO160" i="257"/>
  <c r="BN160" i="257"/>
  <c r="BK160" i="257"/>
  <c r="BJ160" i="257"/>
  <c r="BI160" i="257"/>
  <c r="BH160" i="257"/>
  <c r="BG160" i="257"/>
  <c r="BF160" i="257"/>
  <c r="BE160" i="257"/>
  <c r="BD160" i="257"/>
  <c r="BC160" i="257"/>
  <c r="BB160" i="257"/>
  <c r="BA160" i="257"/>
  <c r="AZ160" i="257"/>
  <c r="AY160" i="257"/>
  <c r="AX160" i="257"/>
  <c r="AW160" i="257"/>
  <c r="AV160" i="257"/>
  <c r="AU160" i="257"/>
  <c r="AT160" i="257"/>
  <c r="AS160" i="257"/>
  <c r="AR160" i="257"/>
  <c r="AQ160" i="257"/>
  <c r="AP160" i="257"/>
  <c r="AO160" i="257"/>
  <c r="AN160" i="257"/>
  <c r="AM160" i="257"/>
  <c r="AL160" i="257"/>
  <c r="AK160" i="257"/>
  <c r="AJ160" i="257"/>
  <c r="AI160" i="257"/>
  <c r="AH160" i="257"/>
  <c r="AG160" i="257"/>
  <c r="AF160" i="257"/>
  <c r="AE160" i="257"/>
  <c r="AD160" i="257"/>
  <c r="AC160" i="257"/>
  <c r="AB160" i="257"/>
  <c r="AA160" i="257"/>
  <c r="Z160" i="257"/>
  <c r="Y160" i="257"/>
  <c r="X160" i="257"/>
  <c r="W160" i="257"/>
  <c r="V160" i="257"/>
  <c r="U160" i="257"/>
  <c r="T160" i="257"/>
  <c r="S160" i="257"/>
  <c r="R160" i="257"/>
  <c r="Q160" i="257"/>
  <c r="P160" i="257"/>
  <c r="O160" i="257"/>
  <c r="N160" i="257"/>
  <c r="M160" i="257"/>
  <c r="L160" i="257"/>
  <c r="K160" i="257"/>
  <c r="J160" i="257"/>
  <c r="I160" i="257"/>
  <c r="H160" i="257"/>
  <c r="G160" i="257"/>
  <c r="F160" i="257"/>
  <c r="E160" i="257"/>
  <c r="D160" i="257"/>
  <c r="DU159" i="257"/>
  <c r="DT159" i="257"/>
  <c r="DS159" i="257"/>
  <c r="DR159" i="257"/>
  <c r="DQ159" i="257"/>
  <c r="DP159" i="257"/>
  <c r="DO159" i="257"/>
  <c r="DN159" i="257"/>
  <c r="DM159" i="257"/>
  <c r="DL159" i="257"/>
  <c r="DK159" i="257"/>
  <c r="DJ159" i="257"/>
  <c r="DI159" i="257"/>
  <c r="DH159" i="257"/>
  <c r="DG159" i="257"/>
  <c r="DF159" i="257"/>
  <c r="DE159" i="257"/>
  <c r="DD159" i="257"/>
  <c r="DC159" i="257"/>
  <c r="DB159" i="257"/>
  <c r="DA159" i="257"/>
  <c r="CZ159" i="257"/>
  <c r="CY159" i="257"/>
  <c r="CX159" i="257"/>
  <c r="CW159" i="257"/>
  <c r="CV159" i="257"/>
  <c r="CU159" i="257"/>
  <c r="CT159" i="257"/>
  <c r="CS159" i="257"/>
  <c r="CR159" i="257"/>
  <c r="CQ159" i="257"/>
  <c r="CP159" i="257"/>
  <c r="CO159" i="257"/>
  <c r="CN159" i="257"/>
  <c r="CM159" i="257"/>
  <c r="CL159" i="257"/>
  <c r="CK159" i="257"/>
  <c r="CJ159" i="257"/>
  <c r="CI159" i="257"/>
  <c r="CH159" i="257"/>
  <c r="CG159" i="257"/>
  <c r="CF159" i="257"/>
  <c r="CE159" i="257"/>
  <c r="CD159" i="257"/>
  <c r="CC159" i="257"/>
  <c r="CB159" i="257"/>
  <c r="CA159" i="257"/>
  <c r="BZ159" i="257"/>
  <c r="BY159" i="257"/>
  <c r="BX159" i="257"/>
  <c r="BW159" i="257"/>
  <c r="BV159" i="257"/>
  <c r="BU159" i="257"/>
  <c r="BT159" i="257"/>
  <c r="BS159" i="257"/>
  <c r="BR159" i="257"/>
  <c r="BQ159" i="257"/>
  <c r="BP159" i="257"/>
  <c r="BO159" i="257"/>
  <c r="BN159" i="257"/>
  <c r="BK159" i="257"/>
  <c r="BJ159" i="257"/>
  <c r="BI159" i="257"/>
  <c r="BH159" i="257"/>
  <c r="BG159" i="257"/>
  <c r="BF159" i="257"/>
  <c r="BE159" i="257"/>
  <c r="BD159" i="257"/>
  <c r="BC159" i="257"/>
  <c r="BB159" i="257"/>
  <c r="BA159" i="257"/>
  <c r="AZ159" i="257"/>
  <c r="AY159" i="257"/>
  <c r="AX159" i="257"/>
  <c r="AW159" i="257"/>
  <c r="AV159" i="257"/>
  <c r="AU159" i="257"/>
  <c r="AT159" i="257"/>
  <c r="AS159" i="257"/>
  <c r="AR159" i="257"/>
  <c r="AQ159" i="257"/>
  <c r="AP159" i="257"/>
  <c r="AO159" i="257"/>
  <c r="AN159" i="257"/>
  <c r="AM159" i="257"/>
  <c r="AL159" i="257"/>
  <c r="AK159" i="257"/>
  <c r="AJ159" i="257"/>
  <c r="AI159" i="257"/>
  <c r="AH159" i="257"/>
  <c r="AG159" i="257"/>
  <c r="AF159" i="257"/>
  <c r="AE159" i="257"/>
  <c r="AD159" i="257"/>
  <c r="AC159" i="257"/>
  <c r="AB159" i="257"/>
  <c r="AA159" i="257"/>
  <c r="Z159" i="257"/>
  <c r="Y159" i="257"/>
  <c r="X159" i="257"/>
  <c r="W159" i="257"/>
  <c r="V159" i="257"/>
  <c r="U159" i="257"/>
  <c r="T159" i="257"/>
  <c r="S159" i="257"/>
  <c r="R159" i="257"/>
  <c r="Q159" i="257"/>
  <c r="P159" i="257"/>
  <c r="O159" i="257"/>
  <c r="N159" i="257"/>
  <c r="M159" i="257"/>
  <c r="L159" i="257"/>
  <c r="K159" i="257"/>
  <c r="J159" i="257"/>
  <c r="I159" i="257"/>
  <c r="H159" i="257"/>
  <c r="G159" i="257"/>
  <c r="F159" i="257"/>
  <c r="E159" i="257"/>
  <c r="D159" i="257"/>
  <c r="DU158" i="257"/>
  <c r="DT158" i="257"/>
  <c r="DS158" i="257"/>
  <c r="DR158" i="257"/>
  <c r="DQ158" i="257"/>
  <c r="DP158" i="257"/>
  <c r="DO158" i="257"/>
  <c r="DN158" i="257"/>
  <c r="DM158" i="257"/>
  <c r="DL158" i="257"/>
  <c r="DK158" i="257"/>
  <c r="DJ158" i="257"/>
  <c r="DI158" i="257"/>
  <c r="DH158" i="257"/>
  <c r="DG158" i="257"/>
  <c r="DF158" i="257"/>
  <c r="DE158" i="257"/>
  <c r="DD158" i="257"/>
  <c r="DC158" i="257"/>
  <c r="DB158" i="257"/>
  <c r="DA158" i="257"/>
  <c r="CZ158" i="257"/>
  <c r="CY158" i="257"/>
  <c r="CX158" i="257"/>
  <c r="CW158" i="257"/>
  <c r="CV158" i="257"/>
  <c r="CU158" i="257"/>
  <c r="CT158" i="257"/>
  <c r="CS158" i="257"/>
  <c r="CR158" i="257"/>
  <c r="CQ158" i="257"/>
  <c r="CP158" i="257"/>
  <c r="CO158" i="257"/>
  <c r="CN158" i="257"/>
  <c r="CM158" i="257"/>
  <c r="CL158" i="257"/>
  <c r="CK158" i="257"/>
  <c r="CJ158" i="257"/>
  <c r="CI158" i="257"/>
  <c r="CH158" i="257"/>
  <c r="CG158" i="257"/>
  <c r="CF158" i="257"/>
  <c r="CE158" i="257"/>
  <c r="CD158" i="257"/>
  <c r="CC158" i="257"/>
  <c r="CB158" i="257"/>
  <c r="CA158" i="257"/>
  <c r="BZ158" i="257"/>
  <c r="BY158" i="257"/>
  <c r="BX158" i="257"/>
  <c r="BW158" i="257"/>
  <c r="BV158" i="257"/>
  <c r="BU158" i="257"/>
  <c r="BT158" i="257"/>
  <c r="BS158" i="257"/>
  <c r="BR158" i="257"/>
  <c r="BQ158" i="257"/>
  <c r="BP158" i="257"/>
  <c r="BO158" i="257"/>
  <c r="BN158" i="257"/>
  <c r="BK158" i="257"/>
  <c r="BJ158" i="257"/>
  <c r="BI158" i="257"/>
  <c r="BH158" i="257"/>
  <c r="BG158" i="257"/>
  <c r="BF158" i="257"/>
  <c r="BE158" i="257"/>
  <c r="BD158" i="257"/>
  <c r="BC158" i="257"/>
  <c r="BB158" i="257"/>
  <c r="BA158" i="257"/>
  <c r="AZ158" i="257"/>
  <c r="AY158" i="257"/>
  <c r="AX158" i="257"/>
  <c r="AW158" i="257"/>
  <c r="AV158" i="257"/>
  <c r="AU158" i="257"/>
  <c r="AT158" i="257"/>
  <c r="AS158" i="257"/>
  <c r="AR158" i="257"/>
  <c r="AQ158" i="257"/>
  <c r="AP158" i="257"/>
  <c r="AO158" i="257"/>
  <c r="AN158" i="257"/>
  <c r="AM158" i="257"/>
  <c r="AL158" i="257"/>
  <c r="AK158" i="257"/>
  <c r="AJ158" i="257"/>
  <c r="AI158" i="257"/>
  <c r="AH158" i="257"/>
  <c r="AG158" i="257"/>
  <c r="AF158" i="257"/>
  <c r="AE158" i="257"/>
  <c r="AD158" i="257"/>
  <c r="AC158" i="257"/>
  <c r="AB158" i="257"/>
  <c r="AA158" i="257"/>
  <c r="Z158" i="257"/>
  <c r="Y158" i="257"/>
  <c r="X158" i="257"/>
  <c r="W158" i="257"/>
  <c r="V158" i="257"/>
  <c r="U158" i="257"/>
  <c r="T158" i="257"/>
  <c r="S158" i="257"/>
  <c r="R158" i="257"/>
  <c r="Q158" i="257"/>
  <c r="P158" i="257"/>
  <c r="O158" i="257"/>
  <c r="N158" i="257"/>
  <c r="M158" i="257"/>
  <c r="L158" i="257"/>
  <c r="K158" i="257"/>
  <c r="J158" i="257"/>
  <c r="I158" i="257"/>
  <c r="H158" i="257"/>
  <c r="G158" i="257"/>
  <c r="F158" i="257"/>
  <c r="E158" i="257"/>
  <c r="D158" i="257"/>
  <c r="DU157" i="257"/>
  <c r="DT157" i="257"/>
  <c r="DS157" i="257"/>
  <c r="DR157" i="257"/>
  <c r="DQ157" i="257"/>
  <c r="DP157" i="257"/>
  <c r="DO157" i="257"/>
  <c r="DN157" i="257"/>
  <c r="DM157" i="257"/>
  <c r="DL157" i="257"/>
  <c r="DK157" i="257"/>
  <c r="DJ157" i="257"/>
  <c r="DI157" i="257"/>
  <c r="DH157" i="257"/>
  <c r="DG157" i="257"/>
  <c r="DF157" i="257"/>
  <c r="DE157" i="257"/>
  <c r="DD157" i="257"/>
  <c r="DC157" i="257"/>
  <c r="DB157" i="257"/>
  <c r="DA157" i="257"/>
  <c r="CZ157" i="257"/>
  <c r="CY157" i="257"/>
  <c r="CX157" i="257"/>
  <c r="CW157" i="257"/>
  <c r="CV157" i="257"/>
  <c r="CU157" i="257"/>
  <c r="CT157" i="257"/>
  <c r="CS157" i="257"/>
  <c r="CR157" i="257"/>
  <c r="CQ157" i="257"/>
  <c r="CP157" i="257"/>
  <c r="CO157" i="257"/>
  <c r="CN157" i="257"/>
  <c r="CM157" i="257"/>
  <c r="CL157" i="257"/>
  <c r="CK157" i="257"/>
  <c r="CJ157" i="257"/>
  <c r="CI157" i="257"/>
  <c r="CH157" i="257"/>
  <c r="CG157" i="257"/>
  <c r="CF157" i="257"/>
  <c r="CE157" i="257"/>
  <c r="CD157" i="257"/>
  <c r="CC157" i="257"/>
  <c r="CB157" i="257"/>
  <c r="CA157" i="257"/>
  <c r="BZ157" i="257"/>
  <c r="BY157" i="257"/>
  <c r="BX157" i="257"/>
  <c r="BW157" i="257"/>
  <c r="BV157" i="257"/>
  <c r="BU157" i="257"/>
  <c r="BT157" i="257"/>
  <c r="BS157" i="257"/>
  <c r="BR157" i="257"/>
  <c r="BQ157" i="257"/>
  <c r="BP157" i="257"/>
  <c r="BO157" i="257"/>
  <c r="BN157" i="257"/>
  <c r="BK157" i="257"/>
  <c r="BJ157" i="257"/>
  <c r="BI157" i="257"/>
  <c r="BH157" i="257"/>
  <c r="BG157" i="257"/>
  <c r="BF157" i="257"/>
  <c r="BE157" i="257"/>
  <c r="BD157" i="257"/>
  <c r="BC157" i="257"/>
  <c r="BB157" i="257"/>
  <c r="BA157" i="257"/>
  <c r="AZ157" i="257"/>
  <c r="AY157" i="257"/>
  <c r="AX157" i="257"/>
  <c r="AW157" i="257"/>
  <c r="AV157" i="257"/>
  <c r="AU157" i="257"/>
  <c r="AT157" i="257"/>
  <c r="AS157" i="257"/>
  <c r="AR157" i="257"/>
  <c r="AQ157" i="257"/>
  <c r="AP157" i="257"/>
  <c r="AO157" i="257"/>
  <c r="AN157" i="257"/>
  <c r="AM157" i="257"/>
  <c r="AL157" i="257"/>
  <c r="AK157" i="257"/>
  <c r="AJ157" i="257"/>
  <c r="AI157" i="257"/>
  <c r="AH157" i="257"/>
  <c r="AG157" i="257"/>
  <c r="AF157" i="257"/>
  <c r="AE157" i="257"/>
  <c r="AD157" i="257"/>
  <c r="AC157" i="257"/>
  <c r="AB157" i="257"/>
  <c r="AA157" i="257"/>
  <c r="Z157" i="257"/>
  <c r="Y157" i="257"/>
  <c r="X157" i="257"/>
  <c r="W157" i="257"/>
  <c r="V157" i="257"/>
  <c r="U157" i="257"/>
  <c r="T157" i="257"/>
  <c r="S157" i="257"/>
  <c r="R157" i="257"/>
  <c r="Q157" i="257"/>
  <c r="P157" i="257"/>
  <c r="O157" i="257"/>
  <c r="N157" i="257"/>
  <c r="M157" i="257"/>
  <c r="L157" i="257"/>
  <c r="K157" i="257"/>
  <c r="J157" i="257"/>
  <c r="I157" i="257"/>
  <c r="H157" i="257"/>
  <c r="G157" i="257"/>
  <c r="F157" i="257"/>
  <c r="E157" i="257"/>
  <c r="D157" i="257"/>
  <c r="DU156" i="257"/>
  <c r="DT156" i="257"/>
  <c r="DS156" i="257"/>
  <c r="DR156" i="257"/>
  <c r="DQ156" i="257"/>
  <c r="DP156" i="257"/>
  <c r="DO156" i="257"/>
  <c r="DN156" i="257"/>
  <c r="DM156" i="257"/>
  <c r="DL156" i="257"/>
  <c r="DK156" i="257"/>
  <c r="DJ156" i="257"/>
  <c r="DI156" i="257"/>
  <c r="DH156" i="257"/>
  <c r="DG156" i="257"/>
  <c r="DF156" i="257"/>
  <c r="DE156" i="257"/>
  <c r="DD156" i="257"/>
  <c r="DC156" i="257"/>
  <c r="DB156" i="257"/>
  <c r="DA156" i="257"/>
  <c r="CZ156" i="257"/>
  <c r="CY156" i="257"/>
  <c r="CX156" i="257"/>
  <c r="CW156" i="257"/>
  <c r="CV156" i="257"/>
  <c r="CU156" i="257"/>
  <c r="CT156" i="257"/>
  <c r="CS156" i="257"/>
  <c r="CR156" i="257"/>
  <c r="CQ156" i="257"/>
  <c r="CP156" i="257"/>
  <c r="CO156" i="257"/>
  <c r="CN156" i="257"/>
  <c r="CM156" i="257"/>
  <c r="CL156" i="257"/>
  <c r="CK156" i="257"/>
  <c r="CJ156" i="257"/>
  <c r="CI156" i="257"/>
  <c r="CH156" i="257"/>
  <c r="CG156" i="257"/>
  <c r="CF156" i="257"/>
  <c r="CE156" i="257"/>
  <c r="CD156" i="257"/>
  <c r="CC156" i="257"/>
  <c r="CB156" i="257"/>
  <c r="CA156" i="257"/>
  <c r="BZ156" i="257"/>
  <c r="BY156" i="257"/>
  <c r="BX156" i="257"/>
  <c r="BW156" i="257"/>
  <c r="BV156" i="257"/>
  <c r="BU156" i="257"/>
  <c r="BT156" i="257"/>
  <c r="BS156" i="257"/>
  <c r="BR156" i="257"/>
  <c r="BQ156" i="257"/>
  <c r="BP156" i="257"/>
  <c r="BO156" i="257"/>
  <c r="BN156" i="257"/>
  <c r="BK156" i="257"/>
  <c r="BJ156" i="257"/>
  <c r="BI156" i="257"/>
  <c r="BH156" i="257"/>
  <c r="BG156" i="257"/>
  <c r="BF156" i="257"/>
  <c r="BE156" i="257"/>
  <c r="BD156" i="257"/>
  <c r="BC156" i="257"/>
  <c r="BB156" i="257"/>
  <c r="BA156" i="257"/>
  <c r="AZ156" i="257"/>
  <c r="AY156" i="257"/>
  <c r="AX156" i="257"/>
  <c r="AW156" i="257"/>
  <c r="AV156" i="257"/>
  <c r="AU156" i="257"/>
  <c r="AT156" i="257"/>
  <c r="AS156" i="257"/>
  <c r="AR156" i="257"/>
  <c r="AQ156" i="257"/>
  <c r="AP156" i="257"/>
  <c r="AO156" i="257"/>
  <c r="AN156" i="257"/>
  <c r="AM156" i="257"/>
  <c r="AL156" i="257"/>
  <c r="AK156" i="257"/>
  <c r="AJ156" i="257"/>
  <c r="AI156" i="257"/>
  <c r="AH156" i="257"/>
  <c r="AG156" i="257"/>
  <c r="AF156" i="257"/>
  <c r="AE156" i="257"/>
  <c r="AD156" i="257"/>
  <c r="AC156" i="257"/>
  <c r="AB156" i="257"/>
  <c r="AA156" i="257"/>
  <c r="Z156" i="257"/>
  <c r="Y156" i="257"/>
  <c r="X156" i="257"/>
  <c r="W156" i="257"/>
  <c r="V156" i="257"/>
  <c r="U156" i="257"/>
  <c r="T156" i="257"/>
  <c r="S156" i="257"/>
  <c r="R156" i="257"/>
  <c r="Q156" i="257"/>
  <c r="P156" i="257"/>
  <c r="O156" i="257"/>
  <c r="N156" i="257"/>
  <c r="M156" i="257"/>
  <c r="L156" i="257"/>
  <c r="K156" i="257"/>
  <c r="J156" i="257"/>
  <c r="I156" i="257"/>
  <c r="H156" i="257"/>
  <c r="G156" i="257"/>
  <c r="F156" i="257"/>
  <c r="E156" i="257"/>
  <c r="D156" i="257"/>
  <c r="DU155" i="257"/>
  <c r="DT155" i="257"/>
  <c r="DS155" i="257"/>
  <c r="DR155" i="257"/>
  <c r="DQ155" i="257"/>
  <c r="DP155" i="257"/>
  <c r="DO155" i="257"/>
  <c r="DN155" i="257"/>
  <c r="DM155" i="257"/>
  <c r="DL155" i="257"/>
  <c r="DK155" i="257"/>
  <c r="DJ155" i="257"/>
  <c r="DI155" i="257"/>
  <c r="DH155" i="257"/>
  <c r="DG155" i="257"/>
  <c r="DF155" i="257"/>
  <c r="DE155" i="257"/>
  <c r="DD155" i="257"/>
  <c r="DC155" i="257"/>
  <c r="DB155" i="257"/>
  <c r="DA155" i="257"/>
  <c r="CZ155" i="257"/>
  <c r="CY155" i="257"/>
  <c r="CX155" i="257"/>
  <c r="CW155" i="257"/>
  <c r="CV155" i="257"/>
  <c r="CU155" i="257"/>
  <c r="CT155" i="257"/>
  <c r="CS155" i="257"/>
  <c r="CR155" i="257"/>
  <c r="CQ155" i="257"/>
  <c r="CP155" i="257"/>
  <c r="CO155" i="257"/>
  <c r="CN155" i="257"/>
  <c r="CM155" i="257"/>
  <c r="CL155" i="257"/>
  <c r="CK155" i="257"/>
  <c r="CJ155" i="257"/>
  <c r="CI155" i="257"/>
  <c r="CH155" i="257"/>
  <c r="CG155" i="257"/>
  <c r="CF155" i="257"/>
  <c r="CE155" i="257"/>
  <c r="CD155" i="257"/>
  <c r="CC155" i="257"/>
  <c r="CB155" i="257"/>
  <c r="CA155" i="257"/>
  <c r="BZ155" i="257"/>
  <c r="BY155" i="257"/>
  <c r="BX155" i="257"/>
  <c r="BW155" i="257"/>
  <c r="BV155" i="257"/>
  <c r="BU155" i="257"/>
  <c r="BT155" i="257"/>
  <c r="BS155" i="257"/>
  <c r="BR155" i="257"/>
  <c r="BQ155" i="257"/>
  <c r="BP155" i="257"/>
  <c r="BO155" i="257"/>
  <c r="BN155" i="257"/>
  <c r="BK155" i="257"/>
  <c r="BJ155" i="257"/>
  <c r="BI155" i="257"/>
  <c r="BH155" i="257"/>
  <c r="BG155" i="257"/>
  <c r="BF155" i="257"/>
  <c r="BE155" i="257"/>
  <c r="BD155" i="257"/>
  <c r="BC155" i="257"/>
  <c r="BB155" i="257"/>
  <c r="BA155" i="257"/>
  <c r="AZ155" i="257"/>
  <c r="AY155" i="257"/>
  <c r="AX155" i="257"/>
  <c r="AW155" i="257"/>
  <c r="AV155" i="257"/>
  <c r="AU155" i="257"/>
  <c r="AT155" i="257"/>
  <c r="AS155" i="257"/>
  <c r="AR155" i="257"/>
  <c r="AQ155" i="257"/>
  <c r="AP155" i="257"/>
  <c r="AO155" i="257"/>
  <c r="AN155" i="257"/>
  <c r="AM155" i="257"/>
  <c r="AL155" i="257"/>
  <c r="AK155" i="257"/>
  <c r="AJ155" i="257"/>
  <c r="AI155" i="257"/>
  <c r="AH155" i="257"/>
  <c r="AG155" i="257"/>
  <c r="AF155" i="257"/>
  <c r="AE155" i="257"/>
  <c r="AD155" i="257"/>
  <c r="AC155" i="257"/>
  <c r="AB155" i="257"/>
  <c r="AA155" i="257"/>
  <c r="Z155" i="257"/>
  <c r="Y155" i="257"/>
  <c r="X155" i="257"/>
  <c r="W155" i="257"/>
  <c r="V155" i="257"/>
  <c r="U155" i="257"/>
  <c r="T155" i="257"/>
  <c r="S155" i="257"/>
  <c r="R155" i="257"/>
  <c r="Q155" i="257"/>
  <c r="P155" i="257"/>
  <c r="O155" i="257"/>
  <c r="N155" i="257"/>
  <c r="M155" i="257"/>
  <c r="L155" i="257"/>
  <c r="K155" i="257"/>
  <c r="J155" i="257"/>
  <c r="I155" i="257"/>
  <c r="H155" i="257"/>
  <c r="G155" i="257"/>
  <c r="F155" i="257"/>
  <c r="E155" i="257"/>
  <c r="D155" i="257"/>
  <c r="DU154" i="257"/>
  <c r="DT154" i="257"/>
  <c r="DS154" i="257"/>
  <c r="DR154" i="257"/>
  <c r="DQ154" i="257"/>
  <c r="DP154" i="257"/>
  <c r="DO154" i="257"/>
  <c r="DN154" i="257"/>
  <c r="DM154" i="257"/>
  <c r="DL154" i="257"/>
  <c r="DK154" i="257"/>
  <c r="DJ154" i="257"/>
  <c r="DI154" i="257"/>
  <c r="DH154" i="257"/>
  <c r="DG154" i="257"/>
  <c r="DF154" i="257"/>
  <c r="DE154" i="257"/>
  <c r="DD154" i="257"/>
  <c r="DC154" i="257"/>
  <c r="DB154" i="257"/>
  <c r="DA154" i="257"/>
  <c r="CZ154" i="257"/>
  <c r="CY154" i="257"/>
  <c r="CX154" i="257"/>
  <c r="CW154" i="257"/>
  <c r="CV154" i="257"/>
  <c r="CU154" i="257"/>
  <c r="CT154" i="257"/>
  <c r="CS154" i="257"/>
  <c r="CR154" i="257"/>
  <c r="CQ154" i="257"/>
  <c r="CP154" i="257"/>
  <c r="CO154" i="257"/>
  <c r="CN154" i="257"/>
  <c r="CM154" i="257"/>
  <c r="CL154" i="257"/>
  <c r="CK154" i="257"/>
  <c r="CJ154" i="257"/>
  <c r="CI154" i="257"/>
  <c r="CH154" i="257"/>
  <c r="CG154" i="257"/>
  <c r="CF154" i="257"/>
  <c r="CE154" i="257"/>
  <c r="CD154" i="257"/>
  <c r="CC154" i="257"/>
  <c r="CB154" i="257"/>
  <c r="CA154" i="257"/>
  <c r="BZ154" i="257"/>
  <c r="BY154" i="257"/>
  <c r="BX154" i="257"/>
  <c r="BW154" i="257"/>
  <c r="BV154" i="257"/>
  <c r="BU154" i="257"/>
  <c r="BT154" i="257"/>
  <c r="BS154" i="257"/>
  <c r="BR154" i="257"/>
  <c r="BQ154" i="257"/>
  <c r="BP154" i="257"/>
  <c r="BO154" i="257"/>
  <c r="BN154" i="257"/>
  <c r="BK154" i="257"/>
  <c r="BJ154" i="257"/>
  <c r="BI154" i="257"/>
  <c r="BH154" i="257"/>
  <c r="BG154" i="257"/>
  <c r="BF154" i="257"/>
  <c r="BE154" i="257"/>
  <c r="BD154" i="257"/>
  <c r="BC154" i="257"/>
  <c r="BB154" i="257"/>
  <c r="BA154" i="257"/>
  <c r="AZ154" i="257"/>
  <c r="AY154" i="257"/>
  <c r="AX154" i="257"/>
  <c r="AW154" i="257"/>
  <c r="AV154" i="257"/>
  <c r="AU154" i="257"/>
  <c r="AT154" i="257"/>
  <c r="AS154" i="257"/>
  <c r="AR154" i="257"/>
  <c r="AQ154" i="257"/>
  <c r="AP154" i="257"/>
  <c r="AO154" i="257"/>
  <c r="AN154" i="257"/>
  <c r="AM154" i="257"/>
  <c r="AL154" i="257"/>
  <c r="AK154" i="257"/>
  <c r="AJ154" i="257"/>
  <c r="AI154" i="257"/>
  <c r="AH154" i="257"/>
  <c r="AG154" i="257"/>
  <c r="AF154" i="257"/>
  <c r="AE154" i="257"/>
  <c r="AD154" i="257"/>
  <c r="AC154" i="257"/>
  <c r="AB154" i="257"/>
  <c r="AA154" i="257"/>
  <c r="Z154" i="257"/>
  <c r="Y154" i="257"/>
  <c r="X154" i="257"/>
  <c r="W154" i="257"/>
  <c r="V154" i="257"/>
  <c r="U154" i="257"/>
  <c r="T154" i="257"/>
  <c r="S154" i="257"/>
  <c r="R154" i="257"/>
  <c r="Q154" i="257"/>
  <c r="P154" i="257"/>
  <c r="O154" i="257"/>
  <c r="N154" i="257"/>
  <c r="M154" i="257"/>
  <c r="L154" i="257"/>
  <c r="K154" i="257"/>
  <c r="J154" i="257"/>
  <c r="I154" i="257"/>
  <c r="H154" i="257"/>
  <c r="G154" i="257"/>
  <c r="F154" i="257"/>
  <c r="E154" i="257"/>
  <c r="D154" i="257"/>
  <c r="DU153" i="257"/>
  <c r="DT153" i="257"/>
  <c r="DS153" i="257"/>
  <c r="DR153" i="257"/>
  <c r="DQ153" i="257"/>
  <c r="DP153" i="257"/>
  <c r="DO153" i="257"/>
  <c r="DN153" i="257"/>
  <c r="DM153" i="257"/>
  <c r="DL153" i="257"/>
  <c r="DK153" i="257"/>
  <c r="DJ153" i="257"/>
  <c r="DI153" i="257"/>
  <c r="DH153" i="257"/>
  <c r="DG153" i="257"/>
  <c r="DF153" i="257"/>
  <c r="DE153" i="257"/>
  <c r="DD153" i="257"/>
  <c r="DC153" i="257"/>
  <c r="DB153" i="257"/>
  <c r="DA153" i="257"/>
  <c r="CZ153" i="257"/>
  <c r="CY153" i="257"/>
  <c r="CX153" i="257"/>
  <c r="CW153" i="257"/>
  <c r="CV153" i="257"/>
  <c r="CU153" i="257"/>
  <c r="CT153" i="257"/>
  <c r="CS153" i="257"/>
  <c r="CR153" i="257"/>
  <c r="CQ153" i="257"/>
  <c r="CP153" i="257"/>
  <c r="CO153" i="257"/>
  <c r="CN153" i="257"/>
  <c r="CM153" i="257"/>
  <c r="CL153" i="257"/>
  <c r="CK153" i="257"/>
  <c r="CJ153" i="257"/>
  <c r="CI153" i="257"/>
  <c r="CH153" i="257"/>
  <c r="CG153" i="257"/>
  <c r="CF153" i="257"/>
  <c r="CE153" i="257"/>
  <c r="CD153" i="257"/>
  <c r="CC153" i="257"/>
  <c r="CB153" i="257"/>
  <c r="CA153" i="257"/>
  <c r="BZ153" i="257"/>
  <c r="BY153" i="257"/>
  <c r="BX153" i="257"/>
  <c r="BW153" i="257"/>
  <c r="BV153" i="257"/>
  <c r="BU153" i="257"/>
  <c r="BT153" i="257"/>
  <c r="BS153" i="257"/>
  <c r="BR153" i="257"/>
  <c r="BQ153" i="257"/>
  <c r="BP153" i="257"/>
  <c r="BO153" i="257"/>
  <c r="BN153" i="257"/>
  <c r="BK153" i="257"/>
  <c r="BJ153" i="257"/>
  <c r="BI153" i="257"/>
  <c r="BH153" i="257"/>
  <c r="BG153" i="257"/>
  <c r="BF153" i="257"/>
  <c r="BE153" i="257"/>
  <c r="BD153" i="257"/>
  <c r="BC153" i="257"/>
  <c r="BB153" i="257"/>
  <c r="BA153" i="257"/>
  <c r="AZ153" i="257"/>
  <c r="AY153" i="257"/>
  <c r="AX153" i="257"/>
  <c r="AW153" i="257"/>
  <c r="AV153" i="257"/>
  <c r="AU153" i="257"/>
  <c r="AT153" i="257"/>
  <c r="AS153" i="257"/>
  <c r="AR153" i="257"/>
  <c r="AQ153" i="257"/>
  <c r="AP153" i="257"/>
  <c r="AO153" i="257"/>
  <c r="AN153" i="257"/>
  <c r="AM153" i="257"/>
  <c r="AL153" i="257"/>
  <c r="AK153" i="257"/>
  <c r="AJ153" i="257"/>
  <c r="AI153" i="257"/>
  <c r="AH153" i="257"/>
  <c r="AG153" i="257"/>
  <c r="AF153" i="257"/>
  <c r="AE153" i="257"/>
  <c r="AD153" i="257"/>
  <c r="AC153" i="257"/>
  <c r="AB153" i="257"/>
  <c r="AA153" i="257"/>
  <c r="Z153" i="257"/>
  <c r="Y153" i="257"/>
  <c r="X153" i="257"/>
  <c r="W153" i="257"/>
  <c r="V153" i="257"/>
  <c r="U153" i="257"/>
  <c r="T153" i="257"/>
  <c r="S153" i="257"/>
  <c r="R153" i="257"/>
  <c r="Q153" i="257"/>
  <c r="P153" i="257"/>
  <c r="O153" i="257"/>
  <c r="N153" i="257"/>
  <c r="M153" i="257"/>
  <c r="L153" i="257"/>
  <c r="K153" i="257"/>
  <c r="J153" i="257"/>
  <c r="I153" i="257"/>
  <c r="H153" i="257"/>
  <c r="G153" i="257"/>
  <c r="F153" i="257"/>
  <c r="E153" i="257"/>
  <c r="D153" i="257"/>
  <c r="DU152" i="257"/>
  <c r="DT152" i="257"/>
  <c r="DS152" i="257"/>
  <c r="DR152" i="257"/>
  <c r="DQ152" i="257"/>
  <c r="DP152" i="257"/>
  <c r="DO152" i="257"/>
  <c r="DN152" i="257"/>
  <c r="DM152" i="257"/>
  <c r="DL152" i="257"/>
  <c r="DK152" i="257"/>
  <c r="DJ152" i="257"/>
  <c r="DI152" i="257"/>
  <c r="DH152" i="257"/>
  <c r="DG152" i="257"/>
  <c r="DF152" i="257"/>
  <c r="DE152" i="257"/>
  <c r="DD152" i="257"/>
  <c r="DC152" i="257"/>
  <c r="DB152" i="257"/>
  <c r="DA152" i="257"/>
  <c r="CZ152" i="257"/>
  <c r="CY152" i="257"/>
  <c r="CX152" i="257"/>
  <c r="CW152" i="257"/>
  <c r="CV152" i="257"/>
  <c r="CU152" i="257"/>
  <c r="CT152" i="257"/>
  <c r="CS152" i="257"/>
  <c r="CR152" i="257"/>
  <c r="CQ152" i="257"/>
  <c r="CP152" i="257"/>
  <c r="CO152" i="257"/>
  <c r="CN152" i="257"/>
  <c r="CM152" i="257"/>
  <c r="CL152" i="257"/>
  <c r="CK152" i="257"/>
  <c r="CJ152" i="257"/>
  <c r="CI152" i="257"/>
  <c r="CH152" i="257"/>
  <c r="CG152" i="257"/>
  <c r="CF152" i="257"/>
  <c r="CE152" i="257"/>
  <c r="CD152" i="257"/>
  <c r="CC152" i="257"/>
  <c r="CB152" i="257"/>
  <c r="CA152" i="257"/>
  <c r="BZ152" i="257"/>
  <c r="BY152" i="257"/>
  <c r="BX152" i="257"/>
  <c r="BW152" i="257"/>
  <c r="BV152" i="257"/>
  <c r="BU152" i="257"/>
  <c r="BT152" i="257"/>
  <c r="BS152" i="257"/>
  <c r="BR152" i="257"/>
  <c r="BQ152" i="257"/>
  <c r="BP152" i="257"/>
  <c r="BO152" i="257"/>
  <c r="BN152" i="257"/>
  <c r="BK152" i="257"/>
  <c r="BJ152" i="257"/>
  <c r="BI152" i="257"/>
  <c r="BH152" i="257"/>
  <c r="BG152" i="257"/>
  <c r="BF152" i="257"/>
  <c r="BE152" i="257"/>
  <c r="BD152" i="257"/>
  <c r="BC152" i="257"/>
  <c r="BB152" i="257"/>
  <c r="BA152" i="257"/>
  <c r="AZ152" i="257"/>
  <c r="AY152" i="257"/>
  <c r="AX152" i="257"/>
  <c r="AW152" i="257"/>
  <c r="AV152" i="257"/>
  <c r="AU152" i="257"/>
  <c r="AT152" i="257"/>
  <c r="AS152" i="257"/>
  <c r="AR152" i="257"/>
  <c r="AQ152" i="257"/>
  <c r="AP152" i="257"/>
  <c r="AO152" i="257"/>
  <c r="AN152" i="257"/>
  <c r="AM152" i="257"/>
  <c r="AL152" i="257"/>
  <c r="AK152" i="257"/>
  <c r="AJ152" i="257"/>
  <c r="AI152" i="257"/>
  <c r="AH152" i="257"/>
  <c r="AG152" i="257"/>
  <c r="AF152" i="257"/>
  <c r="AE152" i="257"/>
  <c r="AD152" i="257"/>
  <c r="AC152" i="257"/>
  <c r="AB152" i="257"/>
  <c r="AA152" i="257"/>
  <c r="Z152" i="257"/>
  <c r="Y152" i="257"/>
  <c r="X152" i="257"/>
  <c r="W152" i="257"/>
  <c r="V152" i="257"/>
  <c r="U152" i="257"/>
  <c r="T152" i="257"/>
  <c r="S152" i="257"/>
  <c r="R152" i="257"/>
  <c r="Q152" i="257"/>
  <c r="P152" i="257"/>
  <c r="O152" i="257"/>
  <c r="N152" i="257"/>
  <c r="M152" i="257"/>
  <c r="L152" i="257"/>
  <c r="K152" i="257"/>
  <c r="J152" i="257"/>
  <c r="I152" i="257"/>
  <c r="H152" i="257"/>
  <c r="G152" i="257"/>
  <c r="F152" i="257"/>
  <c r="E152" i="257"/>
  <c r="D152" i="257"/>
  <c r="DU151" i="257"/>
  <c r="DT151" i="257"/>
  <c r="DS151" i="257"/>
  <c r="DR151" i="257"/>
  <c r="DQ151" i="257"/>
  <c r="DP151" i="257"/>
  <c r="DO151" i="257"/>
  <c r="DN151" i="257"/>
  <c r="DM151" i="257"/>
  <c r="DL151" i="257"/>
  <c r="DK151" i="257"/>
  <c r="DJ151" i="257"/>
  <c r="DI151" i="257"/>
  <c r="DH151" i="257"/>
  <c r="DG151" i="257"/>
  <c r="DF151" i="257"/>
  <c r="DE151" i="257"/>
  <c r="DD151" i="257"/>
  <c r="DC151" i="257"/>
  <c r="DB151" i="257"/>
  <c r="DA151" i="257"/>
  <c r="CZ151" i="257"/>
  <c r="CY151" i="257"/>
  <c r="CX151" i="257"/>
  <c r="CW151" i="257"/>
  <c r="CV151" i="257"/>
  <c r="CU151" i="257"/>
  <c r="CT151" i="257"/>
  <c r="CS151" i="257"/>
  <c r="CR151" i="257"/>
  <c r="CQ151" i="257"/>
  <c r="CP151" i="257"/>
  <c r="CO151" i="257"/>
  <c r="CN151" i="257"/>
  <c r="CM151" i="257"/>
  <c r="CL151" i="257"/>
  <c r="CK151" i="257"/>
  <c r="CJ151" i="257"/>
  <c r="CI151" i="257"/>
  <c r="CH151" i="257"/>
  <c r="CG151" i="257"/>
  <c r="CF151" i="257"/>
  <c r="CE151" i="257"/>
  <c r="CD151" i="257"/>
  <c r="CC151" i="257"/>
  <c r="CB151" i="257"/>
  <c r="CA151" i="257"/>
  <c r="BZ151" i="257"/>
  <c r="BY151" i="257"/>
  <c r="BX151" i="257"/>
  <c r="BW151" i="257"/>
  <c r="BV151" i="257"/>
  <c r="BU151" i="257"/>
  <c r="BT151" i="257"/>
  <c r="BS151" i="257"/>
  <c r="BR151" i="257"/>
  <c r="BQ151" i="257"/>
  <c r="BP151" i="257"/>
  <c r="BO151" i="257"/>
  <c r="BN151" i="257"/>
  <c r="BK151" i="257"/>
  <c r="BJ151" i="257"/>
  <c r="BI151" i="257"/>
  <c r="BH151" i="257"/>
  <c r="BG151" i="257"/>
  <c r="BF151" i="257"/>
  <c r="BE151" i="257"/>
  <c r="BD151" i="257"/>
  <c r="BC151" i="257"/>
  <c r="BB151" i="257"/>
  <c r="BA151" i="257"/>
  <c r="AZ151" i="257"/>
  <c r="AY151" i="257"/>
  <c r="AX151" i="257"/>
  <c r="AW151" i="257"/>
  <c r="AV151" i="257"/>
  <c r="AU151" i="257"/>
  <c r="AT151" i="257"/>
  <c r="AS151" i="257"/>
  <c r="AR151" i="257"/>
  <c r="AQ151" i="257"/>
  <c r="AP151" i="257"/>
  <c r="AO151" i="257"/>
  <c r="AN151" i="257"/>
  <c r="AM151" i="257"/>
  <c r="AL151" i="257"/>
  <c r="AK151" i="257"/>
  <c r="AJ151" i="257"/>
  <c r="AI151" i="257"/>
  <c r="AH151" i="257"/>
  <c r="AG151" i="257"/>
  <c r="AF151" i="257"/>
  <c r="AE151" i="257"/>
  <c r="AD151" i="257"/>
  <c r="AC151" i="257"/>
  <c r="AB151" i="257"/>
  <c r="AA151" i="257"/>
  <c r="Z151" i="257"/>
  <c r="Y151" i="257"/>
  <c r="X151" i="257"/>
  <c r="W151" i="257"/>
  <c r="V151" i="257"/>
  <c r="U151" i="257"/>
  <c r="T151" i="257"/>
  <c r="S151" i="257"/>
  <c r="R151" i="257"/>
  <c r="Q151" i="257"/>
  <c r="P151" i="257"/>
  <c r="O151" i="257"/>
  <c r="N151" i="257"/>
  <c r="M151" i="257"/>
  <c r="L151" i="257"/>
  <c r="K151" i="257"/>
  <c r="J151" i="257"/>
  <c r="I151" i="257"/>
  <c r="H151" i="257"/>
  <c r="G151" i="257"/>
  <c r="F151" i="257"/>
  <c r="E151" i="257"/>
  <c r="D151" i="257"/>
  <c r="DU150" i="257"/>
  <c r="DT150" i="257"/>
  <c r="DS150" i="257"/>
  <c r="DR150" i="257"/>
  <c r="DQ150" i="257"/>
  <c r="DP150" i="257"/>
  <c r="DO150" i="257"/>
  <c r="DN150" i="257"/>
  <c r="DM150" i="257"/>
  <c r="DL150" i="257"/>
  <c r="DK150" i="257"/>
  <c r="DJ150" i="257"/>
  <c r="DI150" i="257"/>
  <c r="DH150" i="257"/>
  <c r="DG150" i="257"/>
  <c r="DF150" i="257"/>
  <c r="DE150" i="257"/>
  <c r="DD150" i="257"/>
  <c r="DC150" i="257"/>
  <c r="DB150" i="257"/>
  <c r="DA150" i="257"/>
  <c r="CZ150" i="257"/>
  <c r="CY150" i="257"/>
  <c r="CX150" i="257"/>
  <c r="CW150" i="257"/>
  <c r="CV150" i="257"/>
  <c r="CU150" i="257"/>
  <c r="CT150" i="257"/>
  <c r="CS150" i="257"/>
  <c r="CR150" i="257"/>
  <c r="CQ150" i="257"/>
  <c r="CP150" i="257"/>
  <c r="CO150" i="257"/>
  <c r="CN150" i="257"/>
  <c r="CM150" i="257"/>
  <c r="CL150" i="257"/>
  <c r="CK150" i="257"/>
  <c r="CJ150" i="257"/>
  <c r="CI150" i="257"/>
  <c r="CH150" i="257"/>
  <c r="CG150" i="257"/>
  <c r="CF150" i="257"/>
  <c r="CE150" i="257"/>
  <c r="CD150" i="257"/>
  <c r="CC150" i="257"/>
  <c r="CB150" i="257"/>
  <c r="CA150" i="257"/>
  <c r="BZ150" i="257"/>
  <c r="BY150" i="257"/>
  <c r="BX150" i="257"/>
  <c r="BW150" i="257"/>
  <c r="BV150" i="257"/>
  <c r="BU150" i="257"/>
  <c r="BT150" i="257"/>
  <c r="BS150" i="257"/>
  <c r="BR150" i="257"/>
  <c r="BQ150" i="257"/>
  <c r="BP150" i="257"/>
  <c r="BO150" i="257"/>
  <c r="BN150" i="257"/>
  <c r="BK150" i="257"/>
  <c r="BJ150" i="257"/>
  <c r="BI150" i="257"/>
  <c r="BH150" i="257"/>
  <c r="BG150" i="257"/>
  <c r="BF150" i="257"/>
  <c r="BE150" i="257"/>
  <c r="BD150" i="257"/>
  <c r="BC150" i="257"/>
  <c r="BB150" i="257"/>
  <c r="BA150" i="257"/>
  <c r="AZ150" i="257"/>
  <c r="AY150" i="257"/>
  <c r="AX150" i="257"/>
  <c r="AW150" i="257"/>
  <c r="AV150" i="257"/>
  <c r="AU150" i="257"/>
  <c r="AT150" i="257"/>
  <c r="AS150" i="257"/>
  <c r="AR150" i="257"/>
  <c r="AQ150" i="257"/>
  <c r="AP150" i="257"/>
  <c r="AO150" i="257"/>
  <c r="AN150" i="257"/>
  <c r="AM150" i="257"/>
  <c r="AL150" i="257"/>
  <c r="AK150" i="257"/>
  <c r="AJ150" i="257"/>
  <c r="AI150" i="257"/>
  <c r="AH150" i="257"/>
  <c r="AG150" i="257"/>
  <c r="AF150" i="257"/>
  <c r="AE150" i="257"/>
  <c r="AD150" i="257"/>
  <c r="AC150" i="257"/>
  <c r="AB150" i="257"/>
  <c r="AA150" i="257"/>
  <c r="Z150" i="257"/>
  <c r="Y150" i="257"/>
  <c r="X150" i="257"/>
  <c r="W150" i="257"/>
  <c r="V150" i="257"/>
  <c r="U150" i="257"/>
  <c r="T150" i="257"/>
  <c r="S150" i="257"/>
  <c r="R150" i="257"/>
  <c r="Q150" i="257"/>
  <c r="P150" i="257"/>
  <c r="O150" i="257"/>
  <c r="N150" i="257"/>
  <c r="M150" i="257"/>
  <c r="L150" i="257"/>
  <c r="K150" i="257"/>
  <c r="J150" i="257"/>
  <c r="I150" i="257"/>
  <c r="H150" i="257"/>
  <c r="G150" i="257"/>
  <c r="F150" i="257"/>
  <c r="E150" i="257"/>
  <c r="D150" i="257"/>
  <c r="DU149" i="257"/>
  <c r="DT149" i="257"/>
  <c r="DS149" i="257"/>
  <c r="DR149" i="257"/>
  <c r="DQ149" i="257"/>
  <c r="DP149" i="257"/>
  <c r="DO149" i="257"/>
  <c r="DN149" i="257"/>
  <c r="DM149" i="257"/>
  <c r="DL149" i="257"/>
  <c r="DK149" i="257"/>
  <c r="DJ149" i="257"/>
  <c r="DI149" i="257"/>
  <c r="DH149" i="257"/>
  <c r="DG149" i="257"/>
  <c r="DF149" i="257"/>
  <c r="DE149" i="257"/>
  <c r="DD149" i="257"/>
  <c r="DC149" i="257"/>
  <c r="DB149" i="257"/>
  <c r="DA149" i="257"/>
  <c r="CZ149" i="257"/>
  <c r="CY149" i="257"/>
  <c r="CX149" i="257"/>
  <c r="CW149" i="257"/>
  <c r="CV149" i="257"/>
  <c r="CU149" i="257"/>
  <c r="CT149" i="257"/>
  <c r="CS149" i="257"/>
  <c r="CR149" i="257"/>
  <c r="CQ149" i="257"/>
  <c r="CP149" i="257"/>
  <c r="CO149" i="257"/>
  <c r="CN149" i="257"/>
  <c r="CM149" i="257"/>
  <c r="CL149" i="257"/>
  <c r="CK149" i="257"/>
  <c r="CJ149" i="257"/>
  <c r="CI149" i="257"/>
  <c r="CH149" i="257"/>
  <c r="CG149" i="257"/>
  <c r="CF149" i="257"/>
  <c r="CE149" i="257"/>
  <c r="CD149" i="257"/>
  <c r="CC149" i="257"/>
  <c r="CB149" i="257"/>
  <c r="CA149" i="257"/>
  <c r="BZ149" i="257"/>
  <c r="BY149" i="257"/>
  <c r="BX149" i="257"/>
  <c r="BW149" i="257"/>
  <c r="BV149" i="257"/>
  <c r="BU149" i="257"/>
  <c r="BT149" i="257"/>
  <c r="BS149" i="257"/>
  <c r="BR149" i="257"/>
  <c r="BQ149" i="257"/>
  <c r="BP149" i="257"/>
  <c r="BO149" i="257"/>
  <c r="BN149" i="257"/>
  <c r="BK149" i="257"/>
  <c r="BJ149" i="257"/>
  <c r="BI149" i="257"/>
  <c r="BH149" i="257"/>
  <c r="BG149" i="257"/>
  <c r="BF149" i="257"/>
  <c r="BE149" i="257"/>
  <c r="BD149" i="257"/>
  <c r="BC149" i="257"/>
  <c r="BB149" i="257"/>
  <c r="BA149" i="257"/>
  <c r="AZ149" i="257"/>
  <c r="AY149" i="257"/>
  <c r="AX149" i="257"/>
  <c r="AW149" i="257"/>
  <c r="AV149" i="257"/>
  <c r="AU149" i="257"/>
  <c r="AT149" i="257"/>
  <c r="AS149" i="257"/>
  <c r="AR149" i="257"/>
  <c r="AQ149" i="257"/>
  <c r="AP149" i="257"/>
  <c r="AO149" i="257"/>
  <c r="AN149" i="257"/>
  <c r="AM149" i="257"/>
  <c r="AL149" i="257"/>
  <c r="AK149" i="257"/>
  <c r="AJ149" i="257"/>
  <c r="AI149" i="257"/>
  <c r="AH149" i="257"/>
  <c r="AG149" i="257"/>
  <c r="AF149" i="257"/>
  <c r="AE149" i="257"/>
  <c r="AD149" i="257"/>
  <c r="AC149" i="257"/>
  <c r="AB149" i="257"/>
  <c r="AA149" i="257"/>
  <c r="Z149" i="257"/>
  <c r="Y149" i="257"/>
  <c r="X149" i="257"/>
  <c r="W149" i="257"/>
  <c r="V149" i="257"/>
  <c r="U149" i="257"/>
  <c r="T149" i="257"/>
  <c r="S149" i="257"/>
  <c r="R149" i="257"/>
  <c r="Q149" i="257"/>
  <c r="P149" i="257"/>
  <c r="O149" i="257"/>
  <c r="N149" i="257"/>
  <c r="M149" i="257"/>
  <c r="L149" i="257"/>
  <c r="K149" i="257"/>
  <c r="J149" i="257"/>
  <c r="I149" i="257"/>
  <c r="H149" i="257"/>
  <c r="G149" i="257"/>
  <c r="F149" i="257"/>
  <c r="E149" i="257"/>
  <c r="D149" i="257"/>
  <c r="DU148" i="257"/>
  <c r="DT148" i="257"/>
  <c r="DS148" i="257"/>
  <c r="DR148" i="257"/>
  <c r="DQ148" i="257"/>
  <c r="DP148" i="257"/>
  <c r="DO148" i="257"/>
  <c r="DN148" i="257"/>
  <c r="DM148" i="257"/>
  <c r="DL148" i="257"/>
  <c r="DK148" i="257"/>
  <c r="DJ148" i="257"/>
  <c r="DI148" i="257"/>
  <c r="DH148" i="257"/>
  <c r="DG148" i="257"/>
  <c r="DF148" i="257"/>
  <c r="DE148" i="257"/>
  <c r="DD148" i="257"/>
  <c r="DC148" i="257"/>
  <c r="DB148" i="257"/>
  <c r="DA148" i="257"/>
  <c r="CZ148" i="257"/>
  <c r="CY148" i="257"/>
  <c r="CX148" i="257"/>
  <c r="CW148" i="257"/>
  <c r="CV148" i="257"/>
  <c r="CU148" i="257"/>
  <c r="CT148" i="257"/>
  <c r="CS148" i="257"/>
  <c r="CR148" i="257"/>
  <c r="CQ148" i="257"/>
  <c r="CP148" i="257"/>
  <c r="CO148" i="257"/>
  <c r="CN148" i="257"/>
  <c r="CM148" i="257"/>
  <c r="CL148" i="257"/>
  <c r="CK148" i="257"/>
  <c r="CJ148" i="257"/>
  <c r="CI148" i="257"/>
  <c r="CH148" i="257"/>
  <c r="CG148" i="257"/>
  <c r="CF148" i="257"/>
  <c r="CE148" i="257"/>
  <c r="CD148" i="257"/>
  <c r="CC148" i="257"/>
  <c r="CB148" i="257"/>
  <c r="CA148" i="257"/>
  <c r="BZ148" i="257"/>
  <c r="BY148" i="257"/>
  <c r="BX148" i="257"/>
  <c r="BW148" i="257"/>
  <c r="BV148" i="257"/>
  <c r="BU148" i="257"/>
  <c r="BT148" i="257"/>
  <c r="BS148" i="257"/>
  <c r="BR148" i="257"/>
  <c r="BQ148" i="257"/>
  <c r="BP148" i="257"/>
  <c r="BO148" i="257"/>
  <c r="BN148" i="257"/>
  <c r="BK148" i="257"/>
  <c r="BJ148" i="257"/>
  <c r="BI148" i="257"/>
  <c r="BH148" i="257"/>
  <c r="BG148" i="257"/>
  <c r="BF148" i="257"/>
  <c r="BE148" i="257"/>
  <c r="BD148" i="257"/>
  <c r="BC148" i="257"/>
  <c r="BB148" i="257"/>
  <c r="BA148" i="257"/>
  <c r="AZ148" i="257"/>
  <c r="AY148" i="257"/>
  <c r="AX148" i="257"/>
  <c r="AW148" i="257"/>
  <c r="AV148" i="257"/>
  <c r="AU148" i="257"/>
  <c r="AT148" i="257"/>
  <c r="AS148" i="257"/>
  <c r="AR148" i="257"/>
  <c r="AQ148" i="257"/>
  <c r="AP148" i="257"/>
  <c r="AO148" i="257"/>
  <c r="AN148" i="257"/>
  <c r="AM148" i="257"/>
  <c r="AL148" i="257"/>
  <c r="AK148" i="257"/>
  <c r="AJ148" i="257"/>
  <c r="AI148" i="257"/>
  <c r="AH148" i="257"/>
  <c r="AG148" i="257"/>
  <c r="AF148" i="257"/>
  <c r="AE148" i="257"/>
  <c r="AD148" i="257"/>
  <c r="AC148" i="257"/>
  <c r="AB148" i="257"/>
  <c r="AA148" i="257"/>
  <c r="Z148" i="257"/>
  <c r="Y148" i="257"/>
  <c r="X148" i="257"/>
  <c r="W148" i="257"/>
  <c r="V148" i="257"/>
  <c r="U148" i="257"/>
  <c r="T148" i="257"/>
  <c r="S148" i="257"/>
  <c r="R148" i="257"/>
  <c r="Q148" i="257"/>
  <c r="P148" i="257"/>
  <c r="O148" i="257"/>
  <c r="N148" i="257"/>
  <c r="M148" i="257"/>
  <c r="L148" i="257"/>
  <c r="K148" i="257"/>
  <c r="J148" i="257"/>
  <c r="I148" i="257"/>
  <c r="H148" i="257"/>
  <c r="G148" i="257"/>
  <c r="F148" i="257"/>
  <c r="E148" i="257"/>
  <c r="D148" i="257"/>
  <c r="DU147" i="257"/>
  <c r="DT147" i="257"/>
  <c r="DS147" i="257"/>
  <c r="DR147" i="257"/>
  <c r="DQ147" i="257"/>
  <c r="DP147" i="257"/>
  <c r="DO147" i="257"/>
  <c r="DN147" i="257"/>
  <c r="DM147" i="257"/>
  <c r="DL147" i="257"/>
  <c r="DK147" i="257"/>
  <c r="DJ147" i="257"/>
  <c r="DI147" i="257"/>
  <c r="DH147" i="257"/>
  <c r="DG147" i="257"/>
  <c r="DF147" i="257"/>
  <c r="DE147" i="257"/>
  <c r="DD147" i="257"/>
  <c r="DC147" i="257"/>
  <c r="DB147" i="257"/>
  <c r="DA147" i="257"/>
  <c r="CZ147" i="257"/>
  <c r="CY147" i="257"/>
  <c r="CX147" i="257"/>
  <c r="CW147" i="257"/>
  <c r="CV147" i="257"/>
  <c r="CU147" i="257"/>
  <c r="CT147" i="257"/>
  <c r="CS147" i="257"/>
  <c r="CR147" i="257"/>
  <c r="CQ147" i="257"/>
  <c r="CP147" i="257"/>
  <c r="CO147" i="257"/>
  <c r="CN147" i="257"/>
  <c r="CM147" i="257"/>
  <c r="CL147" i="257"/>
  <c r="CK147" i="257"/>
  <c r="CJ147" i="257"/>
  <c r="CI147" i="257"/>
  <c r="CH147" i="257"/>
  <c r="CG147" i="257"/>
  <c r="CF147" i="257"/>
  <c r="CE147" i="257"/>
  <c r="CD147" i="257"/>
  <c r="CC147" i="257"/>
  <c r="CB147" i="257"/>
  <c r="CA147" i="257"/>
  <c r="BZ147" i="257"/>
  <c r="BY147" i="257"/>
  <c r="BX147" i="257"/>
  <c r="BW147" i="257"/>
  <c r="BV147" i="257"/>
  <c r="BU147" i="257"/>
  <c r="BT147" i="257"/>
  <c r="BS147" i="257"/>
  <c r="BR147" i="257"/>
  <c r="BQ147" i="257"/>
  <c r="BP147" i="257"/>
  <c r="BO147" i="257"/>
  <c r="BN147" i="257"/>
  <c r="BK147" i="257"/>
  <c r="BJ147" i="257"/>
  <c r="BI147" i="257"/>
  <c r="BH147" i="257"/>
  <c r="BG147" i="257"/>
  <c r="BF147" i="257"/>
  <c r="BE147" i="257"/>
  <c r="BD147" i="257"/>
  <c r="BC147" i="257"/>
  <c r="BB147" i="257"/>
  <c r="BA147" i="257"/>
  <c r="AZ147" i="257"/>
  <c r="AY147" i="257"/>
  <c r="AX147" i="257"/>
  <c r="AW147" i="257"/>
  <c r="AV147" i="257"/>
  <c r="AU147" i="257"/>
  <c r="AT147" i="257"/>
  <c r="AS147" i="257"/>
  <c r="AR147" i="257"/>
  <c r="AQ147" i="257"/>
  <c r="AP147" i="257"/>
  <c r="AO147" i="257"/>
  <c r="AN147" i="257"/>
  <c r="AM147" i="257"/>
  <c r="AL147" i="257"/>
  <c r="AK147" i="257"/>
  <c r="AJ147" i="257"/>
  <c r="AI147" i="257"/>
  <c r="AH147" i="257"/>
  <c r="AG147" i="257"/>
  <c r="AF147" i="257"/>
  <c r="AE147" i="257"/>
  <c r="AD147" i="257"/>
  <c r="AC147" i="257"/>
  <c r="AB147" i="257"/>
  <c r="AA147" i="257"/>
  <c r="Z147" i="257"/>
  <c r="Y147" i="257"/>
  <c r="X147" i="257"/>
  <c r="W147" i="257"/>
  <c r="V147" i="257"/>
  <c r="U147" i="257"/>
  <c r="T147" i="257"/>
  <c r="S147" i="257"/>
  <c r="R147" i="257"/>
  <c r="Q147" i="257"/>
  <c r="P147" i="257"/>
  <c r="O147" i="257"/>
  <c r="N147" i="257"/>
  <c r="M147" i="257"/>
  <c r="L147" i="257"/>
  <c r="K147" i="257"/>
  <c r="J147" i="257"/>
  <c r="I147" i="257"/>
  <c r="H147" i="257"/>
  <c r="G147" i="257"/>
  <c r="F147" i="257"/>
  <c r="E147" i="257"/>
  <c r="D147" i="257"/>
  <c r="DU146" i="257"/>
  <c r="DT146" i="257"/>
  <c r="DS146" i="257"/>
  <c r="DR146" i="257"/>
  <c r="DQ146" i="257"/>
  <c r="DP146" i="257"/>
  <c r="DO146" i="257"/>
  <c r="DN146" i="257"/>
  <c r="DM146" i="257"/>
  <c r="DL146" i="257"/>
  <c r="DK146" i="257"/>
  <c r="DJ146" i="257"/>
  <c r="DI146" i="257"/>
  <c r="DH146" i="257"/>
  <c r="DG146" i="257"/>
  <c r="DF146" i="257"/>
  <c r="DE146" i="257"/>
  <c r="DD146" i="257"/>
  <c r="DC146" i="257"/>
  <c r="DB146" i="257"/>
  <c r="DA146" i="257"/>
  <c r="CZ146" i="257"/>
  <c r="CY146" i="257"/>
  <c r="CX146" i="257"/>
  <c r="CW146" i="257"/>
  <c r="CV146" i="257"/>
  <c r="CU146" i="257"/>
  <c r="CT146" i="257"/>
  <c r="CS146" i="257"/>
  <c r="CR146" i="257"/>
  <c r="CQ146" i="257"/>
  <c r="CP146" i="257"/>
  <c r="CO146" i="257"/>
  <c r="CN146" i="257"/>
  <c r="CM146" i="257"/>
  <c r="CL146" i="257"/>
  <c r="CK146" i="257"/>
  <c r="CJ146" i="257"/>
  <c r="CI146" i="257"/>
  <c r="CH146" i="257"/>
  <c r="CG146" i="257"/>
  <c r="CF146" i="257"/>
  <c r="CE146" i="257"/>
  <c r="CD146" i="257"/>
  <c r="CC146" i="257"/>
  <c r="CB146" i="257"/>
  <c r="CA146" i="257"/>
  <c r="BZ146" i="257"/>
  <c r="BY146" i="257"/>
  <c r="BX146" i="257"/>
  <c r="BW146" i="257"/>
  <c r="BV146" i="257"/>
  <c r="BU146" i="257"/>
  <c r="BT146" i="257"/>
  <c r="BS146" i="257"/>
  <c r="BR146" i="257"/>
  <c r="BQ146" i="257"/>
  <c r="BP146" i="257"/>
  <c r="BO146" i="257"/>
  <c r="BN146" i="257"/>
  <c r="BK146" i="257"/>
  <c r="BJ146" i="257"/>
  <c r="BI146" i="257"/>
  <c r="BH146" i="257"/>
  <c r="BG146" i="257"/>
  <c r="BF146" i="257"/>
  <c r="BE146" i="257"/>
  <c r="BD146" i="257"/>
  <c r="BC146" i="257"/>
  <c r="BB146" i="257"/>
  <c r="BA146" i="257"/>
  <c r="AZ146" i="257"/>
  <c r="AY146" i="257"/>
  <c r="AX146" i="257"/>
  <c r="AW146" i="257"/>
  <c r="AV146" i="257"/>
  <c r="AU146" i="257"/>
  <c r="AT146" i="257"/>
  <c r="AS146" i="257"/>
  <c r="AR146" i="257"/>
  <c r="AQ146" i="257"/>
  <c r="AP146" i="257"/>
  <c r="AO146" i="257"/>
  <c r="AN146" i="257"/>
  <c r="AM146" i="257"/>
  <c r="AL146" i="257"/>
  <c r="AK146" i="257"/>
  <c r="AJ146" i="257"/>
  <c r="AI146" i="257"/>
  <c r="AH146" i="257"/>
  <c r="AG146" i="257"/>
  <c r="AF146" i="257"/>
  <c r="AE146" i="257"/>
  <c r="AD146" i="257"/>
  <c r="AC146" i="257"/>
  <c r="AB146" i="257"/>
  <c r="AA146" i="257"/>
  <c r="Z146" i="257"/>
  <c r="Y146" i="257"/>
  <c r="X146" i="257"/>
  <c r="W146" i="257"/>
  <c r="V146" i="257"/>
  <c r="U146" i="257"/>
  <c r="T146" i="257"/>
  <c r="S146" i="257"/>
  <c r="R146" i="257"/>
  <c r="Q146" i="257"/>
  <c r="P146" i="257"/>
  <c r="O146" i="257"/>
  <c r="N146" i="257"/>
  <c r="M146" i="257"/>
  <c r="L146" i="257"/>
  <c r="K146" i="257"/>
  <c r="J146" i="257"/>
  <c r="I146" i="257"/>
  <c r="H146" i="257"/>
  <c r="G146" i="257"/>
  <c r="F146" i="257"/>
  <c r="E146" i="257"/>
  <c r="D146" i="257"/>
  <c r="DU145" i="257"/>
  <c r="DT145" i="257"/>
  <c r="DS145" i="257"/>
  <c r="DR145" i="257"/>
  <c r="DQ145" i="257"/>
  <c r="DP145" i="257"/>
  <c r="DO145" i="257"/>
  <c r="DN145" i="257"/>
  <c r="DM145" i="257"/>
  <c r="DL145" i="257"/>
  <c r="DK145" i="257"/>
  <c r="DJ145" i="257"/>
  <c r="DI145" i="257"/>
  <c r="DH145" i="257"/>
  <c r="DG145" i="257"/>
  <c r="DF145" i="257"/>
  <c r="DE145" i="257"/>
  <c r="DD145" i="257"/>
  <c r="DC145" i="257"/>
  <c r="DB145" i="257"/>
  <c r="DA145" i="257"/>
  <c r="CZ145" i="257"/>
  <c r="CY145" i="257"/>
  <c r="CX145" i="257"/>
  <c r="CW145" i="257"/>
  <c r="CV145" i="257"/>
  <c r="CU145" i="257"/>
  <c r="CT145" i="257"/>
  <c r="CS145" i="257"/>
  <c r="CR145" i="257"/>
  <c r="CQ145" i="257"/>
  <c r="CP145" i="257"/>
  <c r="CO145" i="257"/>
  <c r="CN145" i="257"/>
  <c r="CM145" i="257"/>
  <c r="CL145" i="257"/>
  <c r="CK145" i="257"/>
  <c r="CJ145" i="257"/>
  <c r="CI145" i="257"/>
  <c r="CH145" i="257"/>
  <c r="CG145" i="257"/>
  <c r="CF145" i="257"/>
  <c r="CE145" i="257"/>
  <c r="CD145" i="257"/>
  <c r="CC145" i="257"/>
  <c r="CB145" i="257"/>
  <c r="CA145" i="257"/>
  <c r="BZ145" i="257"/>
  <c r="BY145" i="257"/>
  <c r="BX145" i="257"/>
  <c r="BW145" i="257"/>
  <c r="BV145" i="257"/>
  <c r="BU145" i="257"/>
  <c r="BT145" i="257"/>
  <c r="BS145" i="257"/>
  <c r="BR145" i="257"/>
  <c r="BQ145" i="257"/>
  <c r="BP145" i="257"/>
  <c r="BO145" i="257"/>
  <c r="BN145" i="257"/>
  <c r="BK145" i="257"/>
  <c r="BJ145" i="257"/>
  <c r="BI145" i="257"/>
  <c r="BH145" i="257"/>
  <c r="BG145" i="257"/>
  <c r="BF145" i="257"/>
  <c r="BE145" i="257"/>
  <c r="BD145" i="257"/>
  <c r="BC145" i="257"/>
  <c r="BB145" i="257"/>
  <c r="BA145" i="257"/>
  <c r="AZ145" i="257"/>
  <c r="AY145" i="257"/>
  <c r="AX145" i="257"/>
  <c r="AW145" i="257"/>
  <c r="AV145" i="257"/>
  <c r="AU145" i="257"/>
  <c r="AT145" i="257"/>
  <c r="AS145" i="257"/>
  <c r="AR145" i="257"/>
  <c r="AQ145" i="257"/>
  <c r="AP145" i="257"/>
  <c r="AO145" i="257"/>
  <c r="AN145" i="257"/>
  <c r="AM145" i="257"/>
  <c r="AL145" i="257"/>
  <c r="AK145" i="257"/>
  <c r="AJ145" i="257"/>
  <c r="AI145" i="257"/>
  <c r="AH145" i="257"/>
  <c r="AG145" i="257"/>
  <c r="AF145" i="257"/>
  <c r="AE145" i="257"/>
  <c r="AD145" i="257"/>
  <c r="AC145" i="257"/>
  <c r="AB145" i="257"/>
  <c r="AA145" i="257"/>
  <c r="Z145" i="257"/>
  <c r="Y145" i="257"/>
  <c r="X145" i="257"/>
  <c r="W145" i="257"/>
  <c r="V145" i="257"/>
  <c r="U145" i="257"/>
  <c r="T145" i="257"/>
  <c r="S145" i="257"/>
  <c r="R145" i="257"/>
  <c r="Q145" i="257"/>
  <c r="P145" i="257"/>
  <c r="O145" i="257"/>
  <c r="N145" i="257"/>
  <c r="M145" i="257"/>
  <c r="L145" i="257"/>
  <c r="K145" i="257"/>
  <c r="J145" i="257"/>
  <c r="I145" i="257"/>
  <c r="H145" i="257"/>
  <c r="G145" i="257"/>
  <c r="F145" i="257"/>
  <c r="E145" i="257"/>
  <c r="D145" i="257"/>
  <c r="DU144" i="257"/>
  <c r="DT144" i="257"/>
  <c r="DS144" i="257"/>
  <c r="DR144" i="257"/>
  <c r="DQ144" i="257"/>
  <c r="DP144" i="257"/>
  <c r="DO144" i="257"/>
  <c r="DN144" i="257"/>
  <c r="DM144" i="257"/>
  <c r="DL144" i="257"/>
  <c r="DK144" i="257"/>
  <c r="DJ144" i="257"/>
  <c r="DI144" i="257"/>
  <c r="DH144" i="257"/>
  <c r="DG144" i="257"/>
  <c r="DF144" i="257"/>
  <c r="DE144" i="257"/>
  <c r="DD144" i="257"/>
  <c r="DC144" i="257"/>
  <c r="DB144" i="257"/>
  <c r="DA144" i="257"/>
  <c r="CZ144" i="257"/>
  <c r="CY144" i="257"/>
  <c r="CX144" i="257"/>
  <c r="CW144" i="257"/>
  <c r="CV144" i="257"/>
  <c r="CU144" i="257"/>
  <c r="CT144" i="257"/>
  <c r="CS144" i="257"/>
  <c r="CR144" i="257"/>
  <c r="CQ144" i="257"/>
  <c r="CP144" i="257"/>
  <c r="CO144" i="257"/>
  <c r="CN144" i="257"/>
  <c r="CM144" i="257"/>
  <c r="CL144" i="257"/>
  <c r="CK144" i="257"/>
  <c r="CJ144" i="257"/>
  <c r="CI144" i="257"/>
  <c r="CH144" i="257"/>
  <c r="CG144" i="257"/>
  <c r="CF144" i="257"/>
  <c r="CE144" i="257"/>
  <c r="CD144" i="257"/>
  <c r="CC144" i="257"/>
  <c r="CB144" i="257"/>
  <c r="CA144" i="257"/>
  <c r="BZ144" i="257"/>
  <c r="BY144" i="257"/>
  <c r="BX144" i="257"/>
  <c r="BW144" i="257"/>
  <c r="BV144" i="257"/>
  <c r="BU144" i="257"/>
  <c r="BT144" i="257"/>
  <c r="BS144" i="257"/>
  <c r="BR144" i="257"/>
  <c r="BQ144" i="257"/>
  <c r="BP144" i="257"/>
  <c r="BO144" i="257"/>
  <c r="BN144" i="257"/>
  <c r="BK144" i="257"/>
  <c r="BJ144" i="257"/>
  <c r="BI144" i="257"/>
  <c r="BH144" i="257"/>
  <c r="BG144" i="257"/>
  <c r="BF144" i="257"/>
  <c r="BE144" i="257"/>
  <c r="BD144" i="257"/>
  <c r="BC144" i="257"/>
  <c r="BB144" i="257"/>
  <c r="BA144" i="257"/>
  <c r="AZ144" i="257"/>
  <c r="AY144" i="257"/>
  <c r="AX144" i="257"/>
  <c r="AW144" i="257"/>
  <c r="AV144" i="257"/>
  <c r="AU144" i="257"/>
  <c r="AT144" i="257"/>
  <c r="AS144" i="257"/>
  <c r="AR144" i="257"/>
  <c r="AQ144" i="257"/>
  <c r="AP144" i="257"/>
  <c r="AO144" i="257"/>
  <c r="AN144" i="257"/>
  <c r="AM144" i="257"/>
  <c r="AL144" i="257"/>
  <c r="AK144" i="257"/>
  <c r="AJ144" i="257"/>
  <c r="AI144" i="257"/>
  <c r="AH144" i="257"/>
  <c r="AG144" i="257"/>
  <c r="AF144" i="257"/>
  <c r="AE144" i="257"/>
  <c r="AD144" i="257"/>
  <c r="AC144" i="257"/>
  <c r="AB144" i="257"/>
  <c r="AA144" i="257"/>
  <c r="Z144" i="257"/>
  <c r="Y144" i="257"/>
  <c r="X144" i="257"/>
  <c r="W144" i="257"/>
  <c r="V144" i="257"/>
  <c r="U144" i="257"/>
  <c r="T144" i="257"/>
  <c r="S144" i="257"/>
  <c r="R144" i="257"/>
  <c r="Q144" i="257"/>
  <c r="P144" i="257"/>
  <c r="O144" i="257"/>
  <c r="N144" i="257"/>
  <c r="M144" i="257"/>
  <c r="L144" i="257"/>
  <c r="K144" i="257"/>
  <c r="J144" i="257"/>
  <c r="I144" i="257"/>
  <c r="H144" i="257"/>
  <c r="G144" i="257"/>
  <c r="F144" i="257"/>
  <c r="E144" i="257"/>
  <c r="D144" i="257"/>
  <c r="DU143" i="257"/>
  <c r="DT143" i="257"/>
  <c r="DS143" i="257"/>
  <c r="DR143" i="257"/>
  <c r="DQ143" i="257"/>
  <c r="DP143" i="257"/>
  <c r="DO143" i="257"/>
  <c r="DN143" i="257"/>
  <c r="DM143" i="257"/>
  <c r="DL143" i="257"/>
  <c r="DK143" i="257"/>
  <c r="DJ143" i="257"/>
  <c r="DI143" i="257"/>
  <c r="DH143" i="257"/>
  <c r="DG143" i="257"/>
  <c r="DF143" i="257"/>
  <c r="DE143" i="257"/>
  <c r="DD143" i="257"/>
  <c r="DC143" i="257"/>
  <c r="DB143" i="257"/>
  <c r="DA143" i="257"/>
  <c r="CZ143" i="257"/>
  <c r="CY143" i="257"/>
  <c r="CX143" i="257"/>
  <c r="CW143" i="257"/>
  <c r="CV143" i="257"/>
  <c r="CU143" i="257"/>
  <c r="CT143" i="257"/>
  <c r="CS143" i="257"/>
  <c r="CR143" i="257"/>
  <c r="CQ143" i="257"/>
  <c r="CP143" i="257"/>
  <c r="CO143" i="257"/>
  <c r="CN143" i="257"/>
  <c r="CM143" i="257"/>
  <c r="CL143" i="257"/>
  <c r="CK143" i="257"/>
  <c r="CJ143" i="257"/>
  <c r="CI143" i="257"/>
  <c r="CH143" i="257"/>
  <c r="CG143" i="257"/>
  <c r="CF143" i="257"/>
  <c r="CE143" i="257"/>
  <c r="CD143" i="257"/>
  <c r="CC143" i="257"/>
  <c r="CB143" i="257"/>
  <c r="CA143" i="257"/>
  <c r="BZ143" i="257"/>
  <c r="BY143" i="257"/>
  <c r="BX143" i="257"/>
  <c r="BW143" i="257"/>
  <c r="BV143" i="257"/>
  <c r="BU143" i="257"/>
  <c r="BT143" i="257"/>
  <c r="BS143" i="257"/>
  <c r="BR143" i="257"/>
  <c r="BQ143" i="257"/>
  <c r="BP143" i="257"/>
  <c r="BO143" i="257"/>
  <c r="BN143" i="257"/>
  <c r="BK143" i="257"/>
  <c r="BJ143" i="257"/>
  <c r="BI143" i="257"/>
  <c r="BH143" i="257"/>
  <c r="BG143" i="257"/>
  <c r="BF143" i="257"/>
  <c r="BE143" i="257"/>
  <c r="BD143" i="257"/>
  <c r="BC143" i="257"/>
  <c r="BB143" i="257"/>
  <c r="BA143" i="257"/>
  <c r="AZ143" i="257"/>
  <c r="AY143" i="257"/>
  <c r="AX143" i="257"/>
  <c r="AW143" i="257"/>
  <c r="AV143" i="257"/>
  <c r="AU143" i="257"/>
  <c r="AT143" i="257"/>
  <c r="AS143" i="257"/>
  <c r="AR143" i="257"/>
  <c r="AQ143" i="257"/>
  <c r="AP143" i="257"/>
  <c r="AO143" i="257"/>
  <c r="AN143" i="257"/>
  <c r="AM143" i="257"/>
  <c r="AL143" i="257"/>
  <c r="AK143" i="257"/>
  <c r="AJ143" i="257"/>
  <c r="AI143" i="257"/>
  <c r="AH143" i="257"/>
  <c r="AG143" i="257"/>
  <c r="AF143" i="257"/>
  <c r="AE143" i="257"/>
  <c r="AD143" i="257"/>
  <c r="AC143" i="257"/>
  <c r="AB143" i="257"/>
  <c r="AA143" i="257"/>
  <c r="Z143" i="257"/>
  <c r="Y143" i="257"/>
  <c r="X143" i="257"/>
  <c r="W143" i="257"/>
  <c r="V143" i="257"/>
  <c r="U143" i="257"/>
  <c r="T143" i="257"/>
  <c r="S143" i="257"/>
  <c r="R143" i="257"/>
  <c r="Q143" i="257"/>
  <c r="P143" i="257"/>
  <c r="O143" i="257"/>
  <c r="N143" i="257"/>
  <c r="M143" i="257"/>
  <c r="L143" i="257"/>
  <c r="K143" i="257"/>
  <c r="J143" i="257"/>
  <c r="I143" i="257"/>
  <c r="H143" i="257"/>
  <c r="G143" i="257"/>
  <c r="F143" i="257"/>
  <c r="E143" i="257"/>
  <c r="D143" i="257"/>
  <c r="DU142" i="257"/>
  <c r="DT142" i="257"/>
  <c r="DS142" i="257"/>
  <c r="DR142" i="257"/>
  <c r="DQ142" i="257"/>
  <c r="DP142" i="257"/>
  <c r="DO142" i="257"/>
  <c r="DN142" i="257"/>
  <c r="DM142" i="257"/>
  <c r="DL142" i="257"/>
  <c r="DK142" i="257"/>
  <c r="DJ142" i="257"/>
  <c r="DI142" i="257"/>
  <c r="DH142" i="257"/>
  <c r="DG142" i="257"/>
  <c r="DF142" i="257"/>
  <c r="DE142" i="257"/>
  <c r="DD142" i="257"/>
  <c r="DC142" i="257"/>
  <c r="DB142" i="257"/>
  <c r="DA142" i="257"/>
  <c r="CZ142" i="257"/>
  <c r="CY142" i="257"/>
  <c r="CX142" i="257"/>
  <c r="CW142" i="257"/>
  <c r="CV142" i="257"/>
  <c r="CU142" i="257"/>
  <c r="CT142" i="257"/>
  <c r="CS142" i="257"/>
  <c r="CR142" i="257"/>
  <c r="CQ142" i="257"/>
  <c r="CP142" i="257"/>
  <c r="CO142" i="257"/>
  <c r="CN142" i="257"/>
  <c r="CM142" i="257"/>
  <c r="CL142" i="257"/>
  <c r="CK142" i="257"/>
  <c r="CJ142" i="257"/>
  <c r="CI142" i="257"/>
  <c r="CH142" i="257"/>
  <c r="CG142" i="257"/>
  <c r="CF142" i="257"/>
  <c r="CE142" i="257"/>
  <c r="CD142" i="257"/>
  <c r="CC142" i="257"/>
  <c r="CB142" i="257"/>
  <c r="CA142" i="257"/>
  <c r="BZ142" i="257"/>
  <c r="BY142" i="257"/>
  <c r="BX142" i="257"/>
  <c r="BW142" i="257"/>
  <c r="BV142" i="257"/>
  <c r="BU142" i="257"/>
  <c r="BT142" i="257"/>
  <c r="BS142" i="257"/>
  <c r="BR142" i="257"/>
  <c r="BQ142" i="257"/>
  <c r="BP142" i="257"/>
  <c r="BO142" i="257"/>
  <c r="BN142" i="257"/>
  <c r="BK142" i="257"/>
  <c r="BJ142" i="257"/>
  <c r="BI142" i="257"/>
  <c r="BH142" i="257"/>
  <c r="BG142" i="257"/>
  <c r="BF142" i="257"/>
  <c r="BE142" i="257"/>
  <c r="BD142" i="257"/>
  <c r="BC142" i="257"/>
  <c r="BB142" i="257"/>
  <c r="BA142" i="257"/>
  <c r="AZ142" i="257"/>
  <c r="AY142" i="257"/>
  <c r="AX142" i="257"/>
  <c r="AW142" i="257"/>
  <c r="AV142" i="257"/>
  <c r="AU142" i="257"/>
  <c r="AT142" i="257"/>
  <c r="AS142" i="257"/>
  <c r="AR142" i="257"/>
  <c r="AQ142" i="257"/>
  <c r="AP142" i="257"/>
  <c r="AO142" i="257"/>
  <c r="AN142" i="257"/>
  <c r="AM142" i="257"/>
  <c r="AL142" i="257"/>
  <c r="AK142" i="257"/>
  <c r="AJ142" i="257"/>
  <c r="AI142" i="257"/>
  <c r="AH142" i="257"/>
  <c r="AG142" i="257"/>
  <c r="AF142" i="257"/>
  <c r="AE142" i="257"/>
  <c r="AD142" i="257"/>
  <c r="AC142" i="257"/>
  <c r="AB142" i="257"/>
  <c r="AA142" i="257"/>
  <c r="Z142" i="257"/>
  <c r="Y142" i="257"/>
  <c r="X142" i="257"/>
  <c r="W142" i="257"/>
  <c r="V142" i="257"/>
  <c r="U142" i="257"/>
  <c r="T142" i="257"/>
  <c r="S142" i="257"/>
  <c r="R142" i="257"/>
  <c r="Q142" i="257"/>
  <c r="P142" i="257"/>
  <c r="O142" i="257"/>
  <c r="N142" i="257"/>
  <c r="M142" i="257"/>
  <c r="L142" i="257"/>
  <c r="K142" i="257"/>
  <c r="J142" i="257"/>
  <c r="I142" i="257"/>
  <c r="H142" i="257"/>
  <c r="G142" i="257"/>
  <c r="F142" i="257"/>
  <c r="E142" i="257"/>
  <c r="D142" i="257"/>
  <c r="DU141" i="257"/>
  <c r="DT141" i="257"/>
  <c r="DS141" i="257"/>
  <c r="DR141" i="257"/>
  <c r="DQ141" i="257"/>
  <c r="DP141" i="257"/>
  <c r="DO141" i="257"/>
  <c r="DN141" i="257"/>
  <c r="DM141" i="257"/>
  <c r="DL141" i="257"/>
  <c r="DK141" i="257"/>
  <c r="DJ141" i="257"/>
  <c r="DI141" i="257"/>
  <c r="DH141" i="257"/>
  <c r="DG141" i="257"/>
  <c r="DF141" i="257"/>
  <c r="DE141" i="257"/>
  <c r="DD141" i="257"/>
  <c r="DC141" i="257"/>
  <c r="DB141" i="257"/>
  <c r="DA141" i="257"/>
  <c r="CZ141" i="257"/>
  <c r="CY141" i="257"/>
  <c r="CX141" i="257"/>
  <c r="CW141" i="257"/>
  <c r="CV141" i="257"/>
  <c r="CU141" i="257"/>
  <c r="CT141" i="257"/>
  <c r="CS141" i="257"/>
  <c r="CR141" i="257"/>
  <c r="CQ141" i="257"/>
  <c r="CP141" i="257"/>
  <c r="CO141" i="257"/>
  <c r="CN141" i="257"/>
  <c r="CM141" i="257"/>
  <c r="CL141" i="257"/>
  <c r="CK141" i="257"/>
  <c r="CJ141" i="257"/>
  <c r="CI141" i="257"/>
  <c r="CH141" i="257"/>
  <c r="CG141" i="257"/>
  <c r="CF141" i="257"/>
  <c r="CE141" i="257"/>
  <c r="CD141" i="257"/>
  <c r="CC141" i="257"/>
  <c r="CB141" i="257"/>
  <c r="CA141" i="257"/>
  <c r="BZ141" i="257"/>
  <c r="BY141" i="257"/>
  <c r="BX141" i="257"/>
  <c r="BW141" i="257"/>
  <c r="BV141" i="257"/>
  <c r="BU141" i="257"/>
  <c r="BT141" i="257"/>
  <c r="BS141" i="257"/>
  <c r="BR141" i="257"/>
  <c r="BQ141" i="257"/>
  <c r="BP141" i="257"/>
  <c r="BO141" i="257"/>
  <c r="BN141" i="257"/>
  <c r="BK141" i="257"/>
  <c r="BJ141" i="257"/>
  <c r="BI141" i="257"/>
  <c r="BH141" i="257"/>
  <c r="BG141" i="257"/>
  <c r="BF141" i="257"/>
  <c r="BE141" i="257"/>
  <c r="BD141" i="257"/>
  <c r="BC141" i="257"/>
  <c r="BB141" i="257"/>
  <c r="BA141" i="257"/>
  <c r="AZ141" i="257"/>
  <c r="AY141" i="257"/>
  <c r="AX141" i="257"/>
  <c r="AW141" i="257"/>
  <c r="AV141" i="257"/>
  <c r="AU141" i="257"/>
  <c r="AT141" i="257"/>
  <c r="AS141" i="257"/>
  <c r="AR141" i="257"/>
  <c r="AQ141" i="257"/>
  <c r="AP141" i="257"/>
  <c r="AO141" i="257"/>
  <c r="AN141" i="257"/>
  <c r="AM141" i="257"/>
  <c r="AL141" i="257"/>
  <c r="AK141" i="257"/>
  <c r="AJ141" i="257"/>
  <c r="AI141" i="257"/>
  <c r="AH141" i="257"/>
  <c r="AG141" i="257"/>
  <c r="AF141" i="257"/>
  <c r="AE141" i="257"/>
  <c r="AD141" i="257"/>
  <c r="AC141" i="257"/>
  <c r="AB141" i="257"/>
  <c r="AA141" i="257"/>
  <c r="Z141" i="257"/>
  <c r="Y141" i="257"/>
  <c r="X141" i="257"/>
  <c r="W141" i="257"/>
  <c r="V141" i="257"/>
  <c r="U141" i="257"/>
  <c r="T141" i="257"/>
  <c r="S141" i="257"/>
  <c r="R141" i="257"/>
  <c r="Q141" i="257"/>
  <c r="P141" i="257"/>
  <c r="O141" i="257"/>
  <c r="N141" i="257"/>
  <c r="M141" i="257"/>
  <c r="L141" i="257"/>
  <c r="K141" i="257"/>
  <c r="J141" i="257"/>
  <c r="I141" i="257"/>
  <c r="H141" i="257"/>
  <c r="G141" i="257"/>
  <c r="F141" i="257"/>
  <c r="E141" i="257"/>
  <c r="D141" i="257"/>
  <c r="DU140" i="257"/>
  <c r="DT140" i="257"/>
  <c r="DS140" i="257"/>
  <c r="DR140" i="257"/>
  <c r="DQ140" i="257"/>
  <c r="DP140" i="257"/>
  <c r="DO140" i="257"/>
  <c r="DN140" i="257"/>
  <c r="DM140" i="257"/>
  <c r="DL140" i="257"/>
  <c r="DK140" i="257"/>
  <c r="DJ140" i="257"/>
  <c r="DI140" i="257"/>
  <c r="DH140" i="257"/>
  <c r="DG140" i="257"/>
  <c r="DF140" i="257"/>
  <c r="DE140" i="257"/>
  <c r="DD140" i="257"/>
  <c r="DC140" i="257"/>
  <c r="DB140" i="257"/>
  <c r="DA140" i="257"/>
  <c r="CZ140" i="257"/>
  <c r="CY140" i="257"/>
  <c r="CX140" i="257"/>
  <c r="CW140" i="257"/>
  <c r="CV140" i="257"/>
  <c r="CU140" i="257"/>
  <c r="CT140" i="257"/>
  <c r="CS140" i="257"/>
  <c r="CR140" i="257"/>
  <c r="CQ140" i="257"/>
  <c r="CP140" i="257"/>
  <c r="CO140" i="257"/>
  <c r="CN140" i="257"/>
  <c r="CM140" i="257"/>
  <c r="CL140" i="257"/>
  <c r="CK140" i="257"/>
  <c r="CJ140" i="257"/>
  <c r="CI140" i="257"/>
  <c r="CH140" i="257"/>
  <c r="CG140" i="257"/>
  <c r="CF140" i="257"/>
  <c r="CE140" i="257"/>
  <c r="CD140" i="257"/>
  <c r="CC140" i="257"/>
  <c r="CB140" i="257"/>
  <c r="CA140" i="257"/>
  <c r="BZ140" i="257"/>
  <c r="BY140" i="257"/>
  <c r="BX140" i="257"/>
  <c r="BW140" i="257"/>
  <c r="BV140" i="257"/>
  <c r="BU140" i="257"/>
  <c r="BT140" i="257"/>
  <c r="BS140" i="257"/>
  <c r="BR140" i="257"/>
  <c r="BQ140" i="257"/>
  <c r="BP140" i="257"/>
  <c r="BO140" i="257"/>
  <c r="BN140" i="257"/>
  <c r="BK140" i="257"/>
  <c r="BJ140" i="257"/>
  <c r="BI140" i="257"/>
  <c r="BH140" i="257"/>
  <c r="BG140" i="257"/>
  <c r="BF140" i="257"/>
  <c r="BE140" i="257"/>
  <c r="BD140" i="257"/>
  <c r="BC140" i="257"/>
  <c r="BB140" i="257"/>
  <c r="BA140" i="257"/>
  <c r="AZ140" i="257"/>
  <c r="AY140" i="257"/>
  <c r="AX140" i="257"/>
  <c r="AW140" i="257"/>
  <c r="AV140" i="257"/>
  <c r="AU140" i="257"/>
  <c r="AT140" i="257"/>
  <c r="AS140" i="257"/>
  <c r="AR140" i="257"/>
  <c r="AQ140" i="257"/>
  <c r="AP140" i="257"/>
  <c r="AO140" i="257"/>
  <c r="AN140" i="257"/>
  <c r="AM140" i="257"/>
  <c r="AL140" i="257"/>
  <c r="AK140" i="257"/>
  <c r="AJ140" i="257"/>
  <c r="AI140" i="257"/>
  <c r="AH140" i="257"/>
  <c r="AG140" i="257"/>
  <c r="AF140" i="257"/>
  <c r="AE140" i="257"/>
  <c r="AD140" i="257"/>
  <c r="AC140" i="257"/>
  <c r="AB140" i="257"/>
  <c r="AA140" i="257"/>
  <c r="Z140" i="257"/>
  <c r="Y140" i="257"/>
  <c r="X140" i="257"/>
  <c r="W140" i="257"/>
  <c r="V140" i="257"/>
  <c r="U140" i="257"/>
  <c r="T140" i="257"/>
  <c r="S140" i="257"/>
  <c r="R140" i="257"/>
  <c r="Q140" i="257"/>
  <c r="P140" i="257"/>
  <c r="O140" i="257"/>
  <c r="N140" i="257"/>
  <c r="M140" i="257"/>
  <c r="L140" i="257"/>
  <c r="K140" i="257"/>
  <c r="J140" i="257"/>
  <c r="I140" i="257"/>
  <c r="H140" i="257"/>
  <c r="G140" i="257"/>
  <c r="F140" i="257"/>
  <c r="E140" i="257"/>
  <c r="D140" i="257"/>
  <c r="DU139" i="257"/>
  <c r="DT139" i="257"/>
  <c r="DS139" i="257"/>
  <c r="DR139" i="257"/>
  <c r="DQ139" i="257"/>
  <c r="DP139" i="257"/>
  <c r="DO139" i="257"/>
  <c r="DN139" i="257"/>
  <c r="DM139" i="257"/>
  <c r="DL139" i="257"/>
  <c r="DK139" i="257"/>
  <c r="DJ139" i="257"/>
  <c r="DI139" i="257"/>
  <c r="DH139" i="257"/>
  <c r="DG139" i="257"/>
  <c r="DF139" i="257"/>
  <c r="DE139" i="257"/>
  <c r="DD139" i="257"/>
  <c r="DC139" i="257"/>
  <c r="DB139" i="257"/>
  <c r="DA139" i="257"/>
  <c r="CZ139" i="257"/>
  <c r="CY139" i="257"/>
  <c r="CX139" i="257"/>
  <c r="CW139" i="257"/>
  <c r="CV139" i="257"/>
  <c r="CU139" i="257"/>
  <c r="CT139" i="257"/>
  <c r="CS139" i="257"/>
  <c r="CR139" i="257"/>
  <c r="CQ139" i="257"/>
  <c r="CP139" i="257"/>
  <c r="CO139" i="257"/>
  <c r="CN139" i="257"/>
  <c r="CM139" i="257"/>
  <c r="CL139" i="257"/>
  <c r="CK139" i="257"/>
  <c r="CJ139" i="257"/>
  <c r="CI139" i="257"/>
  <c r="CH139" i="257"/>
  <c r="CG139" i="257"/>
  <c r="CF139" i="257"/>
  <c r="CE139" i="257"/>
  <c r="CD139" i="257"/>
  <c r="CC139" i="257"/>
  <c r="CB139" i="257"/>
  <c r="CA139" i="257"/>
  <c r="BZ139" i="257"/>
  <c r="BY139" i="257"/>
  <c r="BX139" i="257"/>
  <c r="BW139" i="257"/>
  <c r="BV139" i="257"/>
  <c r="BU139" i="257"/>
  <c r="BT139" i="257"/>
  <c r="BS139" i="257"/>
  <c r="BR139" i="257"/>
  <c r="BQ139" i="257"/>
  <c r="BP139" i="257"/>
  <c r="BO139" i="257"/>
  <c r="BN139" i="257"/>
  <c r="BK139" i="257"/>
  <c r="BJ139" i="257"/>
  <c r="BI139" i="257"/>
  <c r="BH139" i="257"/>
  <c r="BG139" i="257"/>
  <c r="BF139" i="257"/>
  <c r="BE139" i="257"/>
  <c r="BD139" i="257"/>
  <c r="BC139" i="257"/>
  <c r="BB139" i="257"/>
  <c r="BA139" i="257"/>
  <c r="AZ139" i="257"/>
  <c r="AY139" i="257"/>
  <c r="AX139" i="257"/>
  <c r="AW139" i="257"/>
  <c r="AV139" i="257"/>
  <c r="AU139" i="257"/>
  <c r="AT139" i="257"/>
  <c r="AS139" i="257"/>
  <c r="AR139" i="257"/>
  <c r="AQ139" i="257"/>
  <c r="AP139" i="257"/>
  <c r="AO139" i="257"/>
  <c r="AN139" i="257"/>
  <c r="AM139" i="257"/>
  <c r="AL139" i="257"/>
  <c r="AK139" i="257"/>
  <c r="AJ139" i="257"/>
  <c r="AI139" i="257"/>
  <c r="AH139" i="257"/>
  <c r="AG139" i="257"/>
  <c r="AF139" i="257"/>
  <c r="AE139" i="257"/>
  <c r="AD139" i="257"/>
  <c r="AC139" i="257"/>
  <c r="AB139" i="257"/>
  <c r="AA139" i="257"/>
  <c r="Z139" i="257"/>
  <c r="Y139" i="257"/>
  <c r="X139" i="257"/>
  <c r="W139" i="257"/>
  <c r="V139" i="257"/>
  <c r="U139" i="257"/>
  <c r="T139" i="257"/>
  <c r="S139" i="257"/>
  <c r="R139" i="257"/>
  <c r="Q139" i="257"/>
  <c r="P139" i="257"/>
  <c r="O139" i="257"/>
  <c r="N139" i="257"/>
  <c r="M139" i="257"/>
  <c r="L139" i="257"/>
  <c r="K139" i="257"/>
  <c r="J139" i="257"/>
  <c r="I139" i="257"/>
  <c r="H139" i="257"/>
  <c r="G139" i="257"/>
  <c r="F139" i="257"/>
  <c r="E139" i="257"/>
  <c r="D139" i="257"/>
  <c r="DU138" i="257"/>
  <c r="DT138" i="257"/>
  <c r="DS138" i="257"/>
  <c r="DR138" i="257"/>
  <c r="DQ138" i="257"/>
  <c r="DP138" i="257"/>
  <c r="DO138" i="257"/>
  <c r="DN138" i="257"/>
  <c r="DM138" i="257"/>
  <c r="DL138" i="257"/>
  <c r="DK138" i="257"/>
  <c r="DJ138" i="257"/>
  <c r="DI138" i="257"/>
  <c r="DH138" i="257"/>
  <c r="DG138" i="257"/>
  <c r="DF138" i="257"/>
  <c r="DE138" i="257"/>
  <c r="DD138" i="257"/>
  <c r="DC138" i="257"/>
  <c r="DB138" i="257"/>
  <c r="DA138" i="257"/>
  <c r="CZ138" i="257"/>
  <c r="CY138" i="257"/>
  <c r="CX138" i="257"/>
  <c r="CW138" i="257"/>
  <c r="CV138" i="257"/>
  <c r="CU138" i="257"/>
  <c r="CT138" i="257"/>
  <c r="CS138" i="257"/>
  <c r="CR138" i="257"/>
  <c r="CQ138" i="257"/>
  <c r="CP138" i="257"/>
  <c r="CO138" i="257"/>
  <c r="CN138" i="257"/>
  <c r="CM138" i="257"/>
  <c r="CL138" i="257"/>
  <c r="CK138" i="257"/>
  <c r="CJ138" i="257"/>
  <c r="CI138" i="257"/>
  <c r="CH138" i="257"/>
  <c r="CG138" i="257"/>
  <c r="CF138" i="257"/>
  <c r="CE138" i="257"/>
  <c r="CD138" i="257"/>
  <c r="CC138" i="257"/>
  <c r="CB138" i="257"/>
  <c r="CA138" i="257"/>
  <c r="BZ138" i="257"/>
  <c r="BY138" i="257"/>
  <c r="BX138" i="257"/>
  <c r="BW138" i="257"/>
  <c r="BV138" i="257"/>
  <c r="BU138" i="257"/>
  <c r="BT138" i="257"/>
  <c r="BS138" i="257"/>
  <c r="BR138" i="257"/>
  <c r="BQ138" i="257"/>
  <c r="BP138" i="257"/>
  <c r="BO138" i="257"/>
  <c r="BN138" i="257"/>
  <c r="BK138" i="257"/>
  <c r="BJ138" i="257"/>
  <c r="BI138" i="257"/>
  <c r="BH138" i="257"/>
  <c r="BG138" i="257"/>
  <c r="BF138" i="257"/>
  <c r="BE138" i="257"/>
  <c r="BD138" i="257"/>
  <c r="BC138" i="257"/>
  <c r="BB138" i="257"/>
  <c r="BA138" i="257"/>
  <c r="AZ138" i="257"/>
  <c r="AY138" i="257"/>
  <c r="AX138" i="257"/>
  <c r="AW138" i="257"/>
  <c r="AV138" i="257"/>
  <c r="AU138" i="257"/>
  <c r="AT138" i="257"/>
  <c r="AS138" i="257"/>
  <c r="AR138" i="257"/>
  <c r="AQ138" i="257"/>
  <c r="AP138" i="257"/>
  <c r="AO138" i="257"/>
  <c r="AN138" i="257"/>
  <c r="AM138" i="257"/>
  <c r="AL138" i="257"/>
  <c r="AK138" i="257"/>
  <c r="AJ138" i="257"/>
  <c r="AI138" i="257"/>
  <c r="AH138" i="257"/>
  <c r="AG138" i="257"/>
  <c r="AF138" i="257"/>
  <c r="AE138" i="257"/>
  <c r="AD138" i="257"/>
  <c r="AC138" i="257"/>
  <c r="AB138" i="257"/>
  <c r="AA138" i="257"/>
  <c r="Z138" i="257"/>
  <c r="Y138" i="257"/>
  <c r="X138" i="257"/>
  <c r="W138" i="257"/>
  <c r="V138" i="257"/>
  <c r="U138" i="257"/>
  <c r="T138" i="257"/>
  <c r="S138" i="257"/>
  <c r="R138" i="257"/>
  <c r="Q138" i="257"/>
  <c r="P138" i="257"/>
  <c r="O138" i="257"/>
  <c r="N138" i="257"/>
  <c r="M138" i="257"/>
  <c r="L138" i="257"/>
  <c r="K138" i="257"/>
  <c r="J138" i="257"/>
  <c r="I138" i="257"/>
  <c r="H138" i="257"/>
  <c r="G138" i="257"/>
  <c r="F138" i="257"/>
  <c r="E138" i="257"/>
  <c r="D138" i="257"/>
  <c r="DU137" i="257"/>
  <c r="DT137" i="257"/>
  <c r="DS137" i="257"/>
  <c r="DR137" i="257"/>
  <c r="DQ137" i="257"/>
  <c r="DP137" i="257"/>
  <c r="DO137" i="257"/>
  <c r="DN137" i="257"/>
  <c r="DM137" i="257"/>
  <c r="DL137" i="257"/>
  <c r="DK137" i="257"/>
  <c r="DJ137" i="257"/>
  <c r="DI137" i="257"/>
  <c r="DH137" i="257"/>
  <c r="DG137" i="257"/>
  <c r="DF137" i="257"/>
  <c r="DE137" i="257"/>
  <c r="DD137" i="257"/>
  <c r="DC137" i="257"/>
  <c r="DB137" i="257"/>
  <c r="DA137" i="257"/>
  <c r="CZ137" i="257"/>
  <c r="CY137" i="257"/>
  <c r="CX137" i="257"/>
  <c r="CW137" i="257"/>
  <c r="CV137" i="257"/>
  <c r="CU137" i="257"/>
  <c r="CT137" i="257"/>
  <c r="CS137" i="257"/>
  <c r="CR137" i="257"/>
  <c r="CQ137" i="257"/>
  <c r="CP137" i="257"/>
  <c r="CO137" i="257"/>
  <c r="CN137" i="257"/>
  <c r="CM137" i="257"/>
  <c r="CL137" i="257"/>
  <c r="CK137" i="257"/>
  <c r="CJ137" i="257"/>
  <c r="CI137" i="257"/>
  <c r="CH137" i="257"/>
  <c r="CG137" i="257"/>
  <c r="CF137" i="257"/>
  <c r="CE137" i="257"/>
  <c r="CD137" i="257"/>
  <c r="CC137" i="257"/>
  <c r="CB137" i="257"/>
  <c r="CA137" i="257"/>
  <c r="BZ137" i="257"/>
  <c r="BY137" i="257"/>
  <c r="BX137" i="257"/>
  <c r="BW137" i="257"/>
  <c r="BV137" i="257"/>
  <c r="BU137" i="257"/>
  <c r="BT137" i="257"/>
  <c r="BS137" i="257"/>
  <c r="BR137" i="257"/>
  <c r="BQ137" i="257"/>
  <c r="BP137" i="257"/>
  <c r="BO137" i="257"/>
  <c r="BN137" i="257"/>
  <c r="BK137" i="257"/>
  <c r="BJ137" i="257"/>
  <c r="BI137" i="257"/>
  <c r="BH137" i="257"/>
  <c r="BG137" i="257"/>
  <c r="BF137" i="257"/>
  <c r="BE137" i="257"/>
  <c r="BD137" i="257"/>
  <c r="BC137" i="257"/>
  <c r="BB137" i="257"/>
  <c r="BA137" i="257"/>
  <c r="AZ137" i="257"/>
  <c r="AY137" i="257"/>
  <c r="AX137" i="257"/>
  <c r="AW137" i="257"/>
  <c r="AV137" i="257"/>
  <c r="AU137" i="257"/>
  <c r="AT137" i="257"/>
  <c r="AS137" i="257"/>
  <c r="AR137" i="257"/>
  <c r="AQ137" i="257"/>
  <c r="AP137" i="257"/>
  <c r="AO137" i="257"/>
  <c r="AN137" i="257"/>
  <c r="AM137" i="257"/>
  <c r="AL137" i="257"/>
  <c r="AK137" i="257"/>
  <c r="AJ137" i="257"/>
  <c r="AI137" i="257"/>
  <c r="AH137" i="257"/>
  <c r="AG137" i="257"/>
  <c r="AF137" i="257"/>
  <c r="AE137" i="257"/>
  <c r="AD137" i="257"/>
  <c r="AC137" i="257"/>
  <c r="AB137" i="257"/>
  <c r="AA137" i="257"/>
  <c r="Z137" i="257"/>
  <c r="Y137" i="257"/>
  <c r="X137" i="257"/>
  <c r="W137" i="257"/>
  <c r="V137" i="257"/>
  <c r="U137" i="257"/>
  <c r="T137" i="257"/>
  <c r="S137" i="257"/>
  <c r="R137" i="257"/>
  <c r="Q137" i="257"/>
  <c r="P137" i="257"/>
  <c r="O137" i="257"/>
  <c r="N137" i="257"/>
  <c r="M137" i="257"/>
  <c r="L137" i="257"/>
  <c r="K137" i="257"/>
  <c r="J137" i="257"/>
  <c r="I137" i="257"/>
  <c r="H137" i="257"/>
  <c r="G137" i="257"/>
  <c r="F137" i="257"/>
  <c r="E137" i="257"/>
  <c r="D137" i="257"/>
  <c r="DU136" i="257"/>
  <c r="DT136" i="257"/>
  <c r="DS136" i="257"/>
  <c r="DR136" i="257"/>
  <c r="DQ136" i="257"/>
  <c r="DP136" i="257"/>
  <c r="DO136" i="257"/>
  <c r="DN136" i="257"/>
  <c r="DM136" i="257"/>
  <c r="DL136" i="257"/>
  <c r="DK136" i="257"/>
  <c r="DJ136" i="257"/>
  <c r="DI136" i="257"/>
  <c r="DH136" i="257"/>
  <c r="DG136" i="257"/>
  <c r="DF136" i="257"/>
  <c r="DE136" i="257"/>
  <c r="DD136" i="257"/>
  <c r="DC136" i="257"/>
  <c r="DB136" i="257"/>
  <c r="DA136" i="257"/>
  <c r="CZ136" i="257"/>
  <c r="CY136" i="257"/>
  <c r="CX136" i="257"/>
  <c r="CW136" i="257"/>
  <c r="CV136" i="257"/>
  <c r="CU136" i="257"/>
  <c r="CT136" i="257"/>
  <c r="CS136" i="257"/>
  <c r="CR136" i="257"/>
  <c r="CQ136" i="257"/>
  <c r="CP136" i="257"/>
  <c r="CO136" i="257"/>
  <c r="CN136" i="257"/>
  <c r="CM136" i="257"/>
  <c r="CL136" i="257"/>
  <c r="CK136" i="257"/>
  <c r="CJ136" i="257"/>
  <c r="CI136" i="257"/>
  <c r="CH136" i="257"/>
  <c r="CG136" i="257"/>
  <c r="CF136" i="257"/>
  <c r="CE136" i="257"/>
  <c r="CD136" i="257"/>
  <c r="CC136" i="257"/>
  <c r="CB136" i="257"/>
  <c r="CA136" i="257"/>
  <c r="BZ136" i="257"/>
  <c r="BY136" i="257"/>
  <c r="BX136" i="257"/>
  <c r="BW136" i="257"/>
  <c r="BV136" i="257"/>
  <c r="BU136" i="257"/>
  <c r="BT136" i="257"/>
  <c r="BS136" i="257"/>
  <c r="BR136" i="257"/>
  <c r="BQ136" i="257"/>
  <c r="BP136" i="257"/>
  <c r="BO136" i="257"/>
  <c r="BN136" i="257"/>
  <c r="BK136" i="257"/>
  <c r="BJ136" i="257"/>
  <c r="BI136" i="257"/>
  <c r="BH136" i="257"/>
  <c r="BG136" i="257"/>
  <c r="BF136" i="257"/>
  <c r="BE136" i="257"/>
  <c r="BD136" i="257"/>
  <c r="BC136" i="257"/>
  <c r="BB136" i="257"/>
  <c r="BA136" i="257"/>
  <c r="AZ136" i="257"/>
  <c r="AY136" i="257"/>
  <c r="AX136" i="257"/>
  <c r="AW136" i="257"/>
  <c r="AV136" i="257"/>
  <c r="AU136" i="257"/>
  <c r="AT136" i="257"/>
  <c r="AS136" i="257"/>
  <c r="AR136" i="257"/>
  <c r="AQ136" i="257"/>
  <c r="AP136" i="257"/>
  <c r="AO136" i="257"/>
  <c r="AN136" i="257"/>
  <c r="AM136" i="257"/>
  <c r="AL136" i="257"/>
  <c r="AK136" i="257"/>
  <c r="AJ136" i="257"/>
  <c r="AI136" i="257"/>
  <c r="AH136" i="257"/>
  <c r="AG136" i="257"/>
  <c r="AF136" i="257"/>
  <c r="AE136" i="257"/>
  <c r="AD136" i="257"/>
  <c r="AC136" i="257"/>
  <c r="AB136" i="257"/>
  <c r="AA136" i="257"/>
  <c r="Z136" i="257"/>
  <c r="Y136" i="257"/>
  <c r="X136" i="257"/>
  <c r="W136" i="257"/>
  <c r="V136" i="257"/>
  <c r="U136" i="257"/>
  <c r="T136" i="257"/>
  <c r="S136" i="257"/>
  <c r="R136" i="257"/>
  <c r="Q136" i="257"/>
  <c r="P136" i="257"/>
  <c r="O136" i="257"/>
  <c r="N136" i="257"/>
  <c r="M136" i="257"/>
  <c r="L136" i="257"/>
  <c r="K136" i="257"/>
  <c r="J136" i="257"/>
  <c r="I136" i="257"/>
  <c r="H136" i="257"/>
  <c r="G136" i="257"/>
  <c r="F136" i="257"/>
  <c r="E136" i="257"/>
  <c r="D136" i="257"/>
  <c r="DU135" i="257"/>
  <c r="DT135" i="257"/>
  <c r="DS135" i="257"/>
  <c r="DR135" i="257"/>
  <c r="DQ135" i="257"/>
  <c r="DP135" i="257"/>
  <c r="DO135" i="257"/>
  <c r="DN135" i="257"/>
  <c r="DM135" i="257"/>
  <c r="DL135" i="257"/>
  <c r="DK135" i="257"/>
  <c r="DJ135" i="257"/>
  <c r="DI135" i="257"/>
  <c r="DH135" i="257"/>
  <c r="DG135" i="257"/>
  <c r="DF135" i="257"/>
  <c r="DE135" i="257"/>
  <c r="DD135" i="257"/>
  <c r="DC135" i="257"/>
  <c r="DB135" i="257"/>
  <c r="DA135" i="257"/>
  <c r="CZ135" i="257"/>
  <c r="CY135" i="257"/>
  <c r="CX135" i="257"/>
  <c r="CW135" i="257"/>
  <c r="CV135" i="257"/>
  <c r="CU135" i="257"/>
  <c r="CT135" i="257"/>
  <c r="CS135" i="257"/>
  <c r="CR135" i="257"/>
  <c r="CQ135" i="257"/>
  <c r="CP135" i="257"/>
  <c r="CO135" i="257"/>
  <c r="CN135" i="257"/>
  <c r="CM135" i="257"/>
  <c r="CL135" i="257"/>
  <c r="CK135" i="257"/>
  <c r="CJ135" i="257"/>
  <c r="CI135" i="257"/>
  <c r="CH135" i="257"/>
  <c r="CG135" i="257"/>
  <c r="CF135" i="257"/>
  <c r="CE135" i="257"/>
  <c r="CD135" i="257"/>
  <c r="CC135" i="257"/>
  <c r="CB135" i="257"/>
  <c r="CA135" i="257"/>
  <c r="BZ135" i="257"/>
  <c r="BY135" i="257"/>
  <c r="BX135" i="257"/>
  <c r="BW135" i="257"/>
  <c r="BV135" i="257"/>
  <c r="BU135" i="257"/>
  <c r="BT135" i="257"/>
  <c r="BS135" i="257"/>
  <c r="BR135" i="257"/>
  <c r="BQ135" i="257"/>
  <c r="BP135" i="257"/>
  <c r="BO135" i="257"/>
  <c r="BN135" i="257"/>
  <c r="BK135" i="257"/>
  <c r="BJ135" i="257"/>
  <c r="BI135" i="257"/>
  <c r="BH135" i="257"/>
  <c r="BG135" i="257"/>
  <c r="BF135" i="257"/>
  <c r="BE135" i="257"/>
  <c r="BD135" i="257"/>
  <c r="BC135" i="257"/>
  <c r="BB135" i="257"/>
  <c r="BA135" i="257"/>
  <c r="AZ135" i="257"/>
  <c r="AY135" i="257"/>
  <c r="AX135" i="257"/>
  <c r="AW135" i="257"/>
  <c r="AV135" i="257"/>
  <c r="AU135" i="257"/>
  <c r="AT135" i="257"/>
  <c r="AS135" i="257"/>
  <c r="AR135" i="257"/>
  <c r="AQ135" i="257"/>
  <c r="AP135" i="257"/>
  <c r="AO135" i="257"/>
  <c r="AN135" i="257"/>
  <c r="AM135" i="257"/>
  <c r="AL135" i="257"/>
  <c r="AK135" i="257"/>
  <c r="AJ135" i="257"/>
  <c r="AI135" i="257"/>
  <c r="AH135" i="257"/>
  <c r="AG135" i="257"/>
  <c r="AF135" i="257"/>
  <c r="AE135" i="257"/>
  <c r="AD135" i="257"/>
  <c r="AC135" i="257"/>
  <c r="AB135" i="257"/>
  <c r="AA135" i="257"/>
  <c r="Z135" i="257"/>
  <c r="Y135" i="257"/>
  <c r="X135" i="257"/>
  <c r="W135" i="257"/>
  <c r="V135" i="257"/>
  <c r="U135" i="257"/>
  <c r="T135" i="257"/>
  <c r="S135" i="257"/>
  <c r="R135" i="257"/>
  <c r="Q135" i="257"/>
  <c r="P135" i="257"/>
  <c r="O135" i="257"/>
  <c r="N135" i="257"/>
  <c r="M135" i="257"/>
  <c r="L135" i="257"/>
  <c r="K135" i="257"/>
  <c r="J135" i="257"/>
  <c r="I135" i="257"/>
  <c r="H135" i="257"/>
  <c r="G135" i="257"/>
  <c r="F135" i="257"/>
  <c r="E135" i="257"/>
  <c r="D135" i="257"/>
  <c r="DU134" i="257"/>
  <c r="DT134" i="257"/>
  <c r="DS134" i="257"/>
  <c r="DR134" i="257"/>
  <c r="DQ134" i="257"/>
  <c r="DP134" i="257"/>
  <c r="DO134" i="257"/>
  <c r="DN134" i="257"/>
  <c r="DM134" i="257"/>
  <c r="DL134" i="257"/>
  <c r="DK134" i="257"/>
  <c r="DJ134" i="257"/>
  <c r="DI134" i="257"/>
  <c r="DH134" i="257"/>
  <c r="DG134" i="257"/>
  <c r="DF134" i="257"/>
  <c r="DE134" i="257"/>
  <c r="DD134" i="257"/>
  <c r="DC134" i="257"/>
  <c r="DB134" i="257"/>
  <c r="DA134" i="257"/>
  <c r="CZ134" i="257"/>
  <c r="CY134" i="257"/>
  <c r="CX134" i="257"/>
  <c r="CW134" i="257"/>
  <c r="CV134" i="257"/>
  <c r="CU134" i="257"/>
  <c r="CT134" i="257"/>
  <c r="CS134" i="257"/>
  <c r="CR134" i="257"/>
  <c r="CQ134" i="257"/>
  <c r="CP134" i="257"/>
  <c r="CO134" i="257"/>
  <c r="CN134" i="257"/>
  <c r="CM134" i="257"/>
  <c r="CL134" i="257"/>
  <c r="CK134" i="257"/>
  <c r="CJ134" i="257"/>
  <c r="CI134" i="257"/>
  <c r="CH134" i="257"/>
  <c r="CG134" i="257"/>
  <c r="CF134" i="257"/>
  <c r="CE134" i="257"/>
  <c r="CD134" i="257"/>
  <c r="CC134" i="257"/>
  <c r="CB134" i="257"/>
  <c r="CA134" i="257"/>
  <c r="BZ134" i="257"/>
  <c r="BY134" i="257"/>
  <c r="BX134" i="257"/>
  <c r="BW134" i="257"/>
  <c r="BV134" i="257"/>
  <c r="BU134" i="257"/>
  <c r="BT134" i="257"/>
  <c r="BS134" i="257"/>
  <c r="BR134" i="257"/>
  <c r="BQ134" i="257"/>
  <c r="BP134" i="257"/>
  <c r="BO134" i="257"/>
  <c r="BN134" i="257"/>
  <c r="BK134" i="257"/>
  <c r="BJ134" i="257"/>
  <c r="BI134" i="257"/>
  <c r="BH134" i="257"/>
  <c r="BG134" i="257"/>
  <c r="BF134" i="257"/>
  <c r="BE134" i="257"/>
  <c r="BD134" i="257"/>
  <c r="BC134" i="257"/>
  <c r="BB134" i="257"/>
  <c r="BA134" i="257"/>
  <c r="AZ134" i="257"/>
  <c r="AY134" i="257"/>
  <c r="AX134" i="257"/>
  <c r="AW134" i="257"/>
  <c r="AV134" i="257"/>
  <c r="AU134" i="257"/>
  <c r="AT134" i="257"/>
  <c r="AS134" i="257"/>
  <c r="AR134" i="257"/>
  <c r="AQ134" i="257"/>
  <c r="AP134" i="257"/>
  <c r="AO134" i="257"/>
  <c r="AN134" i="257"/>
  <c r="AM134" i="257"/>
  <c r="AL134" i="257"/>
  <c r="AK134" i="257"/>
  <c r="AJ134" i="257"/>
  <c r="AI134" i="257"/>
  <c r="AH134" i="257"/>
  <c r="AG134" i="257"/>
  <c r="AF134" i="257"/>
  <c r="AE134" i="257"/>
  <c r="AD134" i="257"/>
  <c r="AC134" i="257"/>
  <c r="AB134" i="257"/>
  <c r="AA134" i="257"/>
  <c r="Z134" i="257"/>
  <c r="Y134" i="257"/>
  <c r="X134" i="257"/>
  <c r="W134" i="257"/>
  <c r="V134" i="257"/>
  <c r="U134" i="257"/>
  <c r="T134" i="257"/>
  <c r="S134" i="257"/>
  <c r="R134" i="257"/>
  <c r="Q134" i="257"/>
  <c r="P134" i="257"/>
  <c r="O134" i="257"/>
  <c r="N134" i="257"/>
  <c r="M134" i="257"/>
  <c r="L134" i="257"/>
  <c r="K134" i="257"/>
  <c r="J134" i="257"/>
  <c r="I134" i="257"/>
  <c r="H134" i="257"/>
  <c r="G134" i="257"/>
  <c r="F134" i="257"/>
  <c r="E134" i="257"/>
  <c r="D134" i="257"/>
  <c r="DU133" i="257"/>
  <c r="DT133" i="257"/>
  <c r="DS133" i="257"/>
  <c r="DR133" i="257"/>
  <c r="DQ133" i="257"/>
  <c r="DP133" i="257"/>
  <c r="DO133" i="257"/>
  <c r="DN133" i="257"/>
  <c r="DM133" i="257"/>
  <c r="DL133" i="257"/>
  <c r="DK133" i="257"/>
  <c r="DJ133" i="257"/>
  <c r="DI133" i="257"/>
  <c r="DH133" i="257"/>
  <c r="DG133" i="257"/>
  <c r="DF133" i="257"/>
  <c r="DE133" i="257"/>
  <c r="DD133" i="257"/>
  <c r="DC133" i="257"/>
  <c r="DB133" i="257"/>
  <c r="DA133" i="257"/>
  <c r="CZ133" i="257"/>
  <c r="CY133" i="257"/>
  <c r="CX133" i="257"/>
  <c r="CW133" i="257"/>
  <c r="CV133" i="257"/>
  <c r="CU133" i="257"/>
  <c r="CT133" i="257"/>
  <c r="CS133" i="257"/>
  <c r="CR133" i="257"/>
  <c r="CQ133" i="257"/>
  <c r="CP133" i="257"/>
  <c r="CO133" i="257"/>
  <c r="CN133" i="257"/>
  <c r="CM133" i="257"/>
  <c r="CL133" i="257"/>
  <c r="CK133" i="257"/>
  <c r="CJ133" i="257"/>
  <c r="CI133" i="257"/>
  <c r="CH133" i="257"/>
  <c r="CG133" i="257"/>
  <c r="CF133" i="257"/>
  <c r="CE133" i="257"/>
  <c r="CD133" i="257"/>
  <c r="CC133" i="257"/>
  <c r="CB133" i="257"/>
  <c r="CA133" i="257"/>
  <c r="BZ133" i="257"/>
  <c r="BY133" i="257"/>
  <c r="BX133" i="257"/>
  <c r="BW133" i="257"/>
  <c r="BV133" i="257"/>
  <c r="BU133" i="257"/>
  <c r="BT133" i="257"/>
  <c r="BS133" i="257"/>
  <c r="BR133" i="257"/>
  <c r="BQ133" i="257"/>
  <c r="BP133" i="257"/>
  <c r="BO133" i="257"/>
  <c r="BN133" i="257"/>
  <c r="BK133" i="257"/>
  <c r="BJ133" i="257"/>
  <c r="BI133" i="257"/>
  <c r="BH133" i="257"/>
  <c r="BG133" i="257"/>
  <c r="BF133" i="257"/>
  <c r="BE133" i="257"/>
  <c r="BD133" i="257"/>
  <c r="BC133" i="257"/>
  <c r="BB133" i="257"/>
  <c r="BA133" i="257"/>
  <c r="AZ133" i="257"/>
  <c r="AY133" i="257"/>
  <c r="AX133" i="257"/>
  <c r="AW133" i="257"/>
  <c r="AV133" i="257"/>
  <c r="AU133" i="257"/>
  <c r="AT133" i="257"/>
  <c r="AS133" i="257"/>
  <c r="AR133" i="257"/>
  <c r="AQ133" i="257"/>
  <c r="AP133" i="257"/>
  <c r="AO133" i="257"/>
  <c r="AN133" i="257"/>
  <c r="AM133" i="257"/>
  <c r="AL133" i="257"/>
  <c r="AK133" i="257"/>
  <c r="AJ133" i="257"/>
  <c r="AI133" i="257"/>
  <c r="AH133" i="257"/>
  <c r="AG133" i="257"/>
  <c r="AF133" i="257"/>
  <c r="AE133" i="257"/>
  <c r="AD133" i="257"/>
  <c r="AC133" i="257"/>
  <c r="AB133" i="257"/>
  <c r="AA133" i="257"/>
  <c r="Z133" i="257"/>
  <c r="Y133" i="257"/>
  <c r="X133" i="257"/>
  <c r="W133" i="257"/>
  <c r="V133" i="257"/>
  <c r="U133" i="257"/>
  <c r="T133" i="257"/>
  <c r="S133" i="257"/>
  <c r="R133" i="257"/>
  <c r="Q133" i="257"/>
  <c r="P133" i="257"/>
  <c r="O133" i="257"/>
  <c r="N133" i="257"/>
  <c r="M133" i="257"/>
  <c r="L133" i="257"/>
  <c r="K133" i="257"/>
  <c r="J133" i="257"/>
  <c r="I133" i="257"/>
  <c r="H133" i="257"/>
  <c r="G133" i="257"/>
  <c r="F133" i="257"/>
  <c r="E133" i="257"/>
  <c r="D133" i="257"/>
  <c r="DU132" i="257"/>
  <c r="DT132" i="257"/>
  <c r="DS132" i="257"/>
  <c r="DR132" i="257"/>
  <c r="DQ132" i="257"/>
  <c r="DP132" i="257"/>
  <c r="DO132" i="257"/>
  <c r="DN132" i="257"/>
  <c r="DM132" i="257"/>
  <c r="DL132" i="257"/>
  <c r="DK132" i="257"/>
  <c r="DJ132" i="257"/>
  <c r="DI132" i="257"/>
  <c r="DH132" i="257"/>
  <c r="DG132" i="257"/>
  <c r="DF132" i="257"/>
  <c r="DE132" i="257"/>
  <c r="DD132" i="257"/>
  <c r="DC132" i="257"/>
  <c r="DB132" i="257"/>
  <c r="DA132" i="257"/>
  <c r="CZ132" i="257"/>
  <c r="CY132" i="257"/>
  <c r="CX132" i="257"/>
  <c r="CW132" i="257"/>
  <c r="CV132" i="257"/>
  <c r="CU132" i="257"/>
  <c r="CT132" i="257"/>
  <c r="CS132" i="257"/>
  <c r="CR132" i="257"/>
  <c r="CQ132" i="257"/>
  <c r="CP132" i="257"/>
  <c r="CO132" i="257"/>
  <c r="CN132" i="257"/>
  <c r="CM132" i="257"/>
  <c r="CL132" i="257"/>
  <c r="CK132" i="257"/>
  <c r="CJ132" i="257"/>
  <c r="CI132" i="257"/>
  <c r="CH132" i="257"/>
  <c r="CG132" i="257"/>
  <c r="CF132" i="257"/>
  <c r="CE132" i="257"/>
  <c r="CD132" i="257"/>
  <c r="CC132" i="257"/>
  <c r="CB132" i="257"/>
  <c r="CA132" i="257"/>
  <c r="BZ132" i="257"/>
  <c r="BY132" i="257"/>
  <c r="BX132" i="257"/>
  <c r="BW132" i="257"/>
  <c r="BV132" i="257"/>
  <c r="BU132" i="257"/>
  <c r="BT132" i="257"/>
  <c r="BS132" i="257"/>
  <c r="BR132" i="257"/>
  <c r="BQ132" i="257"/>
  <c r="BP132" i="257"/>
  <c r="BO132" i="257"/>
  <c r="BN132" i="257"/>
  <c r="BK132" i="257"/>
  <c r="BJ132" i="257"/>
  <c r="BI132" i="257"/>
  <c r="BH132" i="257"/>
  <c r="BG132" i="257"/>
  <c r="BF132" i="257"/>
  <c r="BE132" i="257"/>
  <c r="BD132" i="257"/>
  <c r="BC132" i="257"/>
  <c r="BB132" i="257"/>
  <c r="BA132" i="257"/>
  <c r="AZ132" i="257"/>
  <c r="AY132" i="257"/>
  <c r="AX132" i="257"/>
  <c r="AW132" i="257"/>
  <c r="AV132" i="257"/>
  <c r="AU132" i="257"/>
  <c r="AT132" i="257"/>
  <c r="AS132" i="257"/>
  <c r="AR132" i="257"/>
  <c r="AQ132" i="257"/>
  <c r="AP132" i="257"/>
  <c r="AO132" i="257"/>
  <c r="AN132" i="257"/>
  <c r="AM132" i="257"/>
  <c r="AL132" i="257"/>
  <c r="AK132" i="257"/>
  <c r="AJ132" i="257"/>
  <c r="AI132" i="257"/>
  <c r="AH132" i="257"/>
  <c r="AG132" i="257"/>
  <c r="AF132" i="257"/>
  <c r="AE132" i="257"/>
  <c r="AD132" i="257"/>
  <c r="AC132" i="257"/>
  <c r="AB132" i="257"/>
  <c r="AA132" i="257"/>
  <c r="Z132" i="257"/>
  <c r="Y132" i="257"/>
  <c r="X132" i="257"/>
  <c r="W132" i="257"/>
  <c r="V132" i="257"/>
  <c r="U132" i="257"/>
  <c r="T132" i="257"/>
  <c r="S132" i="257"/>
  <c r="R132" i="257"/>
  <c r="Q132" i="257"/>
  <c r="P132" i="257"/>
  <c r="O132" i="257"/>
  <c r="N132" i="257"/>
  <c r="M132" i="257"/>
  <c r="L132" i="257"/>
  <c r="K132" i="257"/>
  <c r="J132" i="257"/>
  <c r="I132" i="257"/>
  <c r="H132" i="257"/>
  <c r="G132" i="257"/>
  <c r="F132" i="257"/>
  <c r="E132" i="257"/>
  <c r="D132" i="257"/>
  <c r="DU131" i="257"/>
  <c r="DT131" i="257"/>
  <c r="DS131" i="257"/>
  <c r="DR131" i="257"/>
  <c r="DQ131" i="257"/>
  <c r="DP131" i="257"/>
  <c r="DO131" i="257"/>
  <c r="DN131" i="257"/>
  <c r="DM131" i="257"/>
  <c r="DL131" i="257"/>
  <c r="DK131" i="257"/>
  <c r="DJ131" i="257"/>
  <c r="DI131" i="257"/>
  <c r="DH131" i="257"/>
  <c r="DG131" i="257"/>
  <c r="DF131" i="257"/>
  <c r="DE131" i="257"/>
  <c r="DD131" i="257"/>
  <c r="DC131" i="257"/>
  <c r="DB131" i="257"/>
  <c r="DA131" i="257"/>
  <c r="CZ131" i="257"/>
  <c r="CY131" i="257"/>
  <c r="CX131" i="257"/>
  <c r="CW131" i="257"/>
  <c r="CV131" i="257"/>
  <c r="CU131" i="257"/>
  <c r="CT131" i="257"/>
  <c r="CS131" i="257"/>
  <c r="CR131" i="257"/>
  <c r="CQ131" i="257"/>
  <c r="CP131" i="257"/>
  <c r="CO131" i="257"/>
  <c r="CN131" i="257"/>
  <c r="CM131" i="257"/>
  <c r="CL131" i="257"/>
  <c r="CK131" i="257"/>
  <c r="CJ131" i="257"/>
  <c r="CI131" i="257"/>
  <c r="CH131" i="257"/>
  <c r="CG131" i="257"/>
  <c r="CF131" i="257"/>
  <c r="CE131" i="257"/>
  <c r="CD131" i="257"/>
  <c r="CC131" i="257"/>
  <c r="CB131" i="257"/>
  <c r="CA131" i="257"/>
  <c r="BZ131" i="257"/>
  <c r="BY131" i="257"/>
  <c r="BX131" i="257"/>
  <c r="BW131" i="257"/>
  <c r="BV131" i="257"/>
  <c r="BU131" i="257"/>
  <c r="BT131" i="257"/>
  <c r="BS131" i="257"/>
  <c r="BR131" i="257"/>
  <c r="BQ131" i="257"/>
  <c r="BP131" i="257"/>
  <c r="BO131" i="257"/>
  <c r="BN131" i="257"/>
  <c r="BK131" i="257"/>
  <c r="BJ131" i="257"/>
  <c r="BI131" i="257"/>
  <c r="BH131" i="257"/>
  <c r="BG131" i="257"/>
  <c r="BF131" i="257"/>
  <c r="BE131" i="257"/>
  <c r="BD131" i="257"/>
  <c r="BC131" i="257"/>
  <c r="BB131" i="257"/>
  <c r="BA131" i="257"/>
  <c r="AZ131" i="257"/>
  <c r="AY131" i="257"/>
  <c r="AX131" i="257"/>
  <c r="AW131" i="257"/>
  <c r="AV131" i="257"/>
  <c r="AU131" i="257"/>
  <c r="AT131" i="257"/>
  <c r="AS131" i="257"/>
  <c r="AR131" i="257"/>
  <c r="AQ131" i="257"/>
  <c r="AP131" i="257"/>
  <c r="AO131" i="257"/>
  <c r="AN131" i="257"/>
  <c r="AM131" i="257"/>
  <c r="AL131" i="257"/>
  <c r="AK131" i="257"/>
  <c r="AJ131" i="257"/>
  <c r="AI131" i="257"/>
  <c r="AH131" i="257"/>
  <c r="AG131" i="257"/>
  <c r="AF131" i="257"/>
  <c r="AE131" i="257"/>
  <c r="AD131" i="257"/>
  <c r="AC131" i="257"/>
  <c r="AB131" i="257"/>
  <c r="AA131" i="257"/>
  <c r="Z131" i="257"/>
  <c r="Y131" i="257"/>
  <c r="X131" i="257"/>
  <c r="W131" i="257"/>
  <c r="V131" i="257"/>
  <c r="U131" i="257"/>
  <c r="T131" i="257"/>
  <c r="S131" i="257"/>
  <c r="R131" i="257"/>
  <c r="Q131" i="257"/>
  <c r="P131" i="257"/>
  <c r="O131" i="257"/>
  <c r="N131" i="257"/>
  <c r="M131" i="257"/>
  <c r="L131" i="257"/>
  <c r="K131" i="257"/>
  <c r="J131" i="257"/>
  <c r="I131" i="257"/>
  <c r="H131" i="257"/>
  <c r="G131" i="257"/>
  <c r="F131" i="257"/>
  <c r="E131" i="257"/>
  <c r="D131" i="257"/>
  <c r="DU130" i="257"/>
  <c r="DT130" i="257"/>
  <c r="DS130" i="257"/>
  <c r="DR130" i="257"/>
  <c r="DQ130" i="257"/>
  <c r="DP130" i="257"/>
  <c r="DO130" i="257"/>
  <c r="DN130" i="257"/>
  <c r="DM130" i="257"/>
  <c r="DL130" i="257"/>
  <c r="DK130" i="257"/>
  <c r="DJ130" i="257"/>
  <c r="DI130" i="257"/>
  <c r="DH130" i="257"/>
  <c r="DG130" i="257"/>
  <c r="DF130" i="257"/>
  <c r="DE130" i="257"/>
  <c r="DD130" i="257"/>
  <c r="DC130" i="257"/>
  <c r="DB130" i="257"/>
  <c r="DA130" i="257"/>
  <c r="CZ130" i="257"/>
  <c r="CY130" i="257"/>
  <c r="CX130" i="257"/>
  <c r="CW130" i="257"/>
  <c r="CV130" i="257"/>
  <c r="CU130" i="257"/>
  <c r="CT130" i="257"/>
  <c r="CS130" i="257"/>
  <c r="CR130" i="257"/>
  <c r="CQ130" i="257"/>
  <c r="CP130" i="257"/>
  <c r="CO130" i="257"/>
  <c r="CN130" i="257"/>
  <c r="CM130" i="257"/>
  <c r="CL130" i="257"/>
  <c r="CK130" i="257"/>
  <c r="CJ130" i="257"/>
  <c r="CI130" i="257"/>
  <c r="CH130" i="257"/>
  <c r="CG130" i="257"/>
  <c r="CF130" i="257"/>
  <c r="CE130" i="257"/>
  <c r="CD130" i="257"/>
  <c r="CC130" i="257"/>
  <c r="CB130" i="257"/>
  <c r="CA130" i="257"/>
  <c r="BZ130" i="257"/>
  <c r="BY130" i="257"/>
  <c r="BX130" i="257"/>
  <c r="BW130" i="257"/>
  <c r="BV130" i="257"/>
  <c r="BU130" i="257"/>
  <c r="BT130" i="257"/>
  <c r="BS130" i="257"/>
  <c r="BR130" i="257"/>
  <c r="BQ130" i="257"/>
  <c r="BP130" i="257"/>
  <c r="BO130" i="257"/>
  <c r="BN130" i="257"/>
  <c r="BK130" i="257"/>
  <c r="BJ130" i="257"/>
  <c r="BI130" i="257"/>
  <c r="BH130" i="257"/>
  <c r="BG130" i="257"/>
  <c r="BF130" i="257"/>
  <c r="BE130" i="257"/>
  <c r="BD130" i="257"/>
  <c r="BC130" i="257"/>
  <c r="BB130" i="257"/>
  <c r="BA130" i="257"/>
  <c r="AZ130" i="257"/>
  <c r="AY130" i="257"/>
  <c r="AX130" i="257"/>
  <c r="AW130" i="257"/>
  <c r="AV130" i="257"/>
  <c r="AU130" i="257"/>
  <c r="AT130" i="257"/>
  <c r="AS130" i="257"/>
  <c r="AR130" i="257"/>
  <c r="AQ130" i="257"/>
  <c r="AP130" i="257"/>
  <c r="AO130" i="257"/>
  <c r="AN130" i="257"/>
  <c r="AM130" i="257"/>
  <c r="AL130" i="257"/>
  <c r="AK130" i="257"/>
  <c r="AJ130" i="257"/>
  <c r="AI130" i="257"/>
  <c r="AH130" i="257"/>
  <c r="AG130" i="257"/>
  <c r="AF130" i="257"/>
  <c r="AE130" i="257"/>
  <c r="AD130" i="257"/>
  <c r="AC130" i="257"/>
  <c r="AB130" i="257"/>
  <c r="AA130" i="257"/>
  <c r="Z130" i="257"/>
  <c r="Y130" i="257"/>
  <c r="X130" i="257"/>
  <c r="W130" i="257"/>
  <c r="V130" i="257"/>
  <c r="U130" i="257"/>
  <c r="T130" i="257"/>
  <c r="S130" i="257"/>
  <c r="R130" i="257"/>
  <c r="Q130" i="257"/>
  <c r="P130" i="257"/>
  <c r="O130" i="257"/>
  <c r="N130" i="257"/>
  <c r="M130" i="257"/>
  <c r="L130" i="257"/>
  <c r="K130" i="257"/>
  <c r="J130" i="257"/>
  <c r="I130" i="257"/>
  <c r="H130" i="257"/>
  <c r="G130" i="257"/>
  <c r="F130" i="257"/>
  <c r="E130" i="257"/>
  <c r="D130" i="257"/>
  <c r="DU129" i="257"/>
  <c r="DT129" i="257"/>
  <c r="DS129" i="257"/>
  <c r="DR129" i="257"/>
  <c r="DQ129" i="257"/>
  <c r="DP129" i="257"/>
  <c r="DO129" i="257"/>
  <c r="DN129" i="257"/>
  <c r="DM129" i="257"/>
  <c r="DL129" i="257"/>
  <c r="DK129" i="257"/>
  <c r="DJ129" i="257"/>
  <c r="DI129" i="257"/>
  <c r="DH129" i="257"/>
  <c r="DG129" i="257"/>
  <c r="DF129" i="257"/>
  <c r="DE129" i="257"/>
  <c r="DD129" i="257"/>
  <c r="DC129" i="257"/>
  <c r="DB129" i="257"/>
  <c r="DA129" i="257"/>
  <c r="CZ129" i="257"/>
  <c r="CY129" i="257"/>
  <c r="CX129" i="257"/>
  <c r="CW129" i="257"/>
  <c r="CV129" i="257"/>
  <c r="CU129" i="257"/>
  <c r="CT129" i="257"/>
  <c r="CS129" i="257"/>
  <c r="CR129" i="257"/>
  <c r="CQ129" i="257"/>
  <c r="CP129" i="257"/>
  <c r="CO129" i="257"/>
  <c r="CN129" i="257"/>
  <c r="CM129" i="257"/>
  <c r="CL129" i="257"/>
  <c r="CK129" i="257"/>
  <c r="CJ129" i="257"/>
  <c r="CI129" i="257"/>
  <c r="CH129" i="257"/>
  <c r="CG129" i="257"/>
  <c r="CF129" i="257"/>
  <c r="CE129" i="257"/>
  <c r="CD129" i="257"/>
  <c r="CC129" i="257"/>
  <c r="CB129" i="257"/>
  <c r="CA129" i="257"/>
  <c r="BZ129" i="257"/>
  <c r="BY129" i="257"/>
  <c r="BX129" i="257"/>
  <c r="BW129" i="257"/>
  <c r="BV129" i="257"/>
  <c r="BU129" i="257"/>
  <c r="BT129" i="257"/>
  <c r="BS129" i="257"/>
  <c r="BR129" i="257"/>
  <c r="BQ129" i="257"/>
  <c r="BP129" i="257"/>
  <c r="BO129" i="257"/>
  <c r="BN129" i="257"/>
  <c r="BK129" i="257"/>
  <c r="BJ129" i="257"/>
  <c r="BI129" i="257"/>
  <c r="BH129" i="257"/>
  <c r="BG129" i="257"/>
  <c r="BF129" i="257"/>
  <c r="BE129" i="257"/>
  <c r="BD129" i="257"/>
  <c r="BC129" i="257"/>
  <c r="BB129" i="257"/>
  <c r="BA129" i="257"/>
  <c r="AZ129" i="257"/>
  <c r="AY129" i="257"/>
  <c r="AX129" i="257"/>
  <c r="AW129" i="257"/>
  <c r="AV129" i="257"/>
  <c r="AU129" i="257"/>
  <c r="AT129" i="257"/>
  <c r="AS129" i="257"/>
  <c r="AR129" i="257"/>
  <c r="AQ129" i="257"/>
  <c r="AP129" i="257"/>
  <c r="AO129" i="257"/>
  <c r="AN129" i="257"/>
  <c r="AM129" i="257"/>
  <c r="AL129" i="257"/>
  <c r="AK129" i="257"/>
  <c r="AJ129" i="257"/>
  <c r="AI129" i="257"/>
  <c r="AH129" i="257"/>
  <c r="AG129" i="257"/>
  <c r="AF129" i="257"/>
  <c r="AE129" i="257"/>
  <c r="AD129" i="257"/>
  <c r="AC129" i="257"/>
  <c r="AB129" i="257"/>
  <c r="AA129" i="257"/>
  <c r="Z129" i="257"/>
  <c r="Y129" i="257"/>
  <c r="X129" i="257"/>
  <c r="W129" i="257"/>
  <c r="V129" i="257"/>
  <c r="U129" i="257"/>
  <c r="T129" i="257"/>
  <c r="S129" i="257"/>
  <c r="R129" i="257"/>
  <c r="Q129" i="257"/>
  <c r="P129" i="257"/>
  <c r="O129" i="257"/>
  <c r="N129" i="257"/>
  <c r="M129" i="257"/>
  <c r="L129" i="257"/>
  <c r="K129" i="257"/>
  <c r="J129" i="257"/>
  <c r="I129" i="257"/>
  <c r="H129" i="257"/>
  <c r="G129" i="257"/>
  <c r="F129" i="257"/>
  <c r="E129" i="257"/>
  <c r="D129" i="257"/>
  <c r="DU128" i="257"/>
  <c r="DT128" i="257"/>
  <c r="DS128" i="257"/>
  <c r="DR128" i="257"/>
  <c r="DQ128" i="257"/>
  <c r="DP128" i="257"/>
  <c r="DO128" i="257"/>
  <c r="DN128" i="257"/>
  <c r="DM128" i="257"/>
  <c r="DL128" i="257"/>
  <c r="DK128" i="257"/>
  <c r="DJ128" i="257"/>
  <c r="DI128" i="257"/>
  <c r="DH128" i="257"/>
  <c r="DG128" i="257"/>
  <c r="DF128" i="257"/>
  <c r="DE128" i="257"/>
  <c r="DD128" i="257"/>
  <c r="DC128" i="257"/>
  <c r="DB128" i="257"/>
  <c r="DA128" i="257"/>
  <c r="CZ128" i="257"/>
  <c r="CY128" i="257"/>
  <c r="CX128" i="257"/>
  <c r="CW128" i="257"/>
  <c r="CV128" i="257"/>
  <c r="CU128" i="257"/>
  <c r="CT128" i="257"/>
  <c r="CS128" i="257"/>
  <c r="CR128" i="257"/>
  <c r="CQ128" i="257"/>
  <c r="CP128" i="257"/>
  <c r="CO128" i="257"/>
  <c r="CN128" i="257"/>
  <c r="CM128" i="257"/>
  <c r="CL128" i="257"/>
  <c r="CK128" i="257"/>
  <c r="CJ128" i="257"/>
  <c r="CI128" i="257"/>
  <c r="CH128" i="257"/>
  <c r="CG128" i="257"/>
  <c r="CF128" i="257"/>
  <c r="CE128" i="257"/>
  <c r="CD128" i="257"/>
  <c r="CC128" i="257"/>
  <c r="CB128" i="257"/>
  <c r="CA128" i="257"/>
  <c r="BZ128" i="257"/>
  <c r="BY128" i="257"/>
  <c r="BX128" i="257"/>
  <c r="BW128" i="257"/>
  <c r="BV128" i="257"/>
  <c r="BU128" i="257"/>
  <c r="BT128" i="257"/>
  <c r="BS128" i="257"/>
  <c r="BR128" i="257"/>
  <c r="BQ128" i="257"/>
  <c r="BP128" i="257"/>
  <c r="BO128" i="257"/>
  <c r="BN128" i="257"/>
  <c r="BK128" i="257"/>
  <c r="BJ128" i="257"/>
  <c r="BI128" i="257"/>
  <c r="BH128" i="257"/>
  <c r="BG128" i="257"/>
  <c r="BF128" i="257"/>
  <c r="BE128" i="257"/>
  <c r="BD128" i="257"/>
  <c r="BC128" i="257"/>
  <c r="BB128" i="257"/>
  <c r="BA128" i="257"/>
  <c r="AZ128" i="257"/>
  <c r="AY128" i="257"/>
  <c r="AX128" i="257"/>
  <c r="AW128" i="257"/>
  <c r="AV128" i="257"/>
  <c r="AU128" i="257"/>
  <c r="AT128" i="257"/>
  <c r="AS128" i="257"/>
  <c r="AR128" i="257"/>
  <c r="AQ128" i="257"/>
  <c r="AP128" i="257"/>
  <c r="AO128" i="257"/>
  <c r="AN128" i="257"/>
  <c r="AM128" i="257"/>
  <c r="AL128" i="257"/>
  <c r="AK128" i="257"/>
  <c r="AJ128" i="257"/>
  <c r="AI128" i="257"/>
  <c r="AH128" i="257"/>
  <c r="AG128" i="257"/>
  <c r="AF128" i="257"/>
  <c r="AE128" i="257"/>
  <c r="AD128" i="257"/>
  <c r="AC128" i="257"/>
  <c r="AB128" i="257"/>
  <c r="AA128" i="257"/>
  <c r="Z128" i="257"/>
  <c r="Y128" i="257"/>
  <c r="X128" i="257"/>
  <c r="W128" i="257"/>
  <c r="V128" i="257"/>
  <c r="U128" i="257"/>
  <c r="T128" i="257"/>
  <c r="S128" i="257"/>
  <c r="R128" i="257"/>
  <c r="Q128" i="257"/>
  <c r="P128" i="257"/>
  <c r="O128" i="257"/>
  <c r="N128" i="257"/>
  <c r="M128" i="257"/>
  <c r="L128" i="257"/>
  <c r="K128" i="257"/>
  <c r="J128" i="257"/>
  <c r="I128" i="257"/>
  <c r="H128" i="257"/>
  <c r="G128" i="257"/>
  <c r="F128" i="257"/>
  <c r="E128" i="257"/>
  <c r="D128" i="257"/>
  <c r="DU127" i="257"/>
  <c r="DT127" i="257"/>
  <c r="DS127" i="257"/>
  <c r="DR127" i="257"/>
  <c r="DQ127" i="257"/>
  <c r="DP127" i="257"/>
  <c r="DO127" i="257"/>
  <c r="DN127" i="257"/>
  <c r="DM127" i="257"/>
  <c r="DL127" i="257"/>
  <c r="DK127" i="257"/>
  <c r="DJ127" i="257"/>
  <c r="DI127" i="257"/>
  <c r="DH127" i="257"/>
  <c r="DG127" i="257"/>
  <c r="DF127" i="257"/>
  <c r="DE127" i="257"/>
  <c r="DD127" i="257"/>
  <c r="DC127" i="257"/>
  <c r="DB127" i="257"/>
  <c r="DA127" i="257"/>
  <c r="CZ127" i="257"/>
  <c r="CY127" i="257"/>
  <c r="CX127" i="257"/>
  <c r="CW127" i="257"/>
  <c r="CV127" i="257"/>
  <c r="CU127" i="257"/>
  <c r="CT127" i="257"/>
  <c r="CS127" i="257"/>
  <c r="CR127" i="257"/>
  <c r="CQ127" i="257"/>
  <c r="CP127" i="257"/>
  <c r="CO127" i="257"/>
  <c r="CN127" i="257"/>
  <c r="CM127" i="257"/>
  <c r="CL127" i="257"/>
  <c r="CK127" i="257"/>
  <c r="CJ127" i="257"/>
  <c r="CI127" i="257"/>
  <c r="CH127" i="257"/>
  <c r="CG127" i="257"/>
  <c r="CF127" i="257"/>
  <c r="CE127" i="257"/>
  <c r="CD127" i="257"/>
  <c r="CC127" i="257"/>
  <c r="CB127" i="257"/>
  <c r="CA127" i="257"/>
  <c r="BZ127" i="257"/>
  <c r="BY127" i="257"/>
  <c r="BX127" i="257"/>
  <c r="BW127" i="257"/>
  <c r="BV127" i="257"/>
  <c r="BU127" i="257"/>
  <c r="BT127" i="257"/>
  <c r="BS127" i="257"/>
  <c r="BR127" i="257"/>
  <c r="BQ127" i="257"/>
  <c r="BP127" i="257"/>
  <c r="BO127" i="257"/>
  <c r="BN127" i="257"/>
  <c r="BK127" i="257"/>
  <c r="BJ127" i="257"/>
  <c r="BI127" i="257"/>
  <c r="BH127" i="257"/>
  <c r="BG127" i="257"/>
  <c r="BF127" i="257"/>
  <c r="BE127" i="257"/>
  <c r="BD127" i="257"/>
  <c r="BC127" i="257"/>
  <c r="BB127" i="257"/>
  <c r="BA127" i="257"/>
  <c r="AZ127" i="257"/>
  <c r="AY127" i="257"/>
  <c r="AX127" i="257"/>
  <c r="AW127" i="257"/>
  <c r="AV127" i="257"/>
  <c r="AU127" i="257"/>
  <c r="AT127" i="257"/>
  <c r="AS127" i="257"/>
  <c r="AR127" i="257"/>
  <c r="AQ127" i="257"/>
  <c r="AP127" i="257"/>
  <c r="AO127" i="257"/>
  <c r="AN127" i="257"/>
  <c r="AM127" i="257"/>
  <c r="AL127" i="257"/>
  <c r="AK127" i="257"/>
  <c r="AJ127" i="257"/>
  <c r="AI127" i="257"/>
  <c r="AH127" i="257"/>
  <c r="AG127" i="257"/>
  <c r="AF127" i="257"/>
  <c r="AE127" i="257"/>
  <c r="AD127" i="257"/>
  <c r="AC127" i="257"/>
  <c r="AB127" i="257"/>
  <c r="AA127" i="257"/>
  <c r="Z127" i="257"/>
  <c r="Y127" i="257"/>
  <c r="X127" i="257"/>
  <c r="W127" i="257"/>
  <c r="V127" i="257"/>
  <c r="U127" i="257"/>
  <c r="T127" i="257"/>
  <c r="S127" i="257"/>
  <c r="R127" i="257"/>
  <c r="Q127" i="257"/>
  <c r="P127" i="257"/>
  <c r="O127" i="257"/>
  <c r="N127" i="257"/>
  <c r="M127" i="257"/>
  <c r="L127" i="257"/>
  <c r="K127" i="257"/>
  <c r="J127" i="257"/>
  <c r="I127" i="257"/>
  <c r="H127" i="257"/>
  <c r="G127" i="257"/>
  <c r="F127" i="257"/>
  <c r="E127" i="257"/>
  <c r="D127" i="257"/>
  <c r="DU126" i="257"/>
  <c r="DT126" i="257"/>
  <c r="DS126" i="257"/>
  <c r="DR126" i="257"/>
  <c r="DQ126" i="257"/>
  <c r="DP126" i="257"/>
  <c r="DO126" i="257"/>
  <c r="DN126" i="257"/>
  <c r="DM126" i="257"/>
  <c r="DL126" i="257"/>
  <c r="DK126" i="257"/>
  <c r="DJ126" i="257"/>
  <c r="DI126" i="257"/>
  <c r="DH126" i="257"/>
  <c r="DG126" i="257"/>
  <c r="DF126" i="257"/>
  <c r="DE126" i="257"/>
  <c r="DD126" i="257"/>
  <c r="DC126" i="257"/>
  <c r="DB126" i="257"/>
  <c r="DA126" i="257"/>
  <c r="CZ126" i="257"/>
  <c r="CY126" i="257"/>
  <c r="CX126" i="257"/>
  <c r="CW126" i="257"/>
  <c r="CV126" i="257"/>
  <c r="CU126" i="257"/>
  <c r="CT126" i="257"/>
  <c r="CS126" i="257"/>
  <c r="CR126" i="257"/>
  <c r="CQ126" i="257"/>
  <c r="CP126" i="257"/>
  <c r="CO126" i="257"/>
  <c r="CN126" i="257"/>
  <c r="CM126" i="257"/>
  <c r="CL126" i="257"/>
  <c r="CK126" i="257"/>
  <c r="CJ126" i="257"/>
  <c r="CI126" i="257"/>
  <c r="CH126" i="257"/>
  <c r="CG126" i="257"/>
  <c r="CF126" i="257"/>
  <c r="CE126" i="257"/>
  <c r="CD126" i="257"/>
  <c r="CC126" i="257"/>
  <c r="CB126" i="257"/>
  <c r="CA126" i="257"/>
  <c r="BZ126" i="257"/>
  <c r="BY126" i="257"/>
  <c r="BX126" i="257"/>
  <c r="BW126" i="257"/>
  <c r="BV126" i="257"/>
  <c r="BU126" i="257"/>
  <c r="BT126" i="257"/>
  <c r="BS126" i="257"/>
  <c r="BR126" i="257"/>
  <c r="BQ126" i="257"/>
  <c r="BP126" i="257"/>
  <c r="BO126" i="257"/>
  <c r="BN126" i="257"/>
  <c r="BK126" i="257"/>
  <c r="BJ126" i="257"/>
  <c r="BI126" i="257"/>
  <c r="BH126" i="257"/>
  <c r="BG126" i="257"/>
  <c r="BF126" i="257"/>
  <c r="BE126" i="257"/>
  <c r="BD126" i="257"/>
  <c r="BC126" i="257"/>
  <c r="BB126" i="257"/>
  <c r="BA126" i="257"/>
  <c r="AZ126" i="257"/>
  <c r="AY126" i="257"/>
  <c r="AX126" i="257"/>
  <c r="AW126" i="257"/>
  <c r="AV126" i="257"/>
  <c r="AU126" i="257"/>
  <c r="AT126" i="257"/>
  <c r="AS126" i="257"/>
  <c r="AR126" i="257"/>
  <c r="AQ126" i="257"/>
  <c r="AP126" i="257"/>
  <c r="AO126" i="257"/>
  <c r="AN126" i="257"/>
  <c r="AM126" i="257"/>
  <c r="AL126" i="257"/>
  <c r="AK126" i="257"/>
  <c r="AJ126" i="257"/>
  <c r="AI126" i="257"/>
  <c r="AH126" i="257"/>
  <c r="AG126" i="257"/>
  <c r="AF126" i="257"/>
  <c r="AE126" i="257"/>
  <c r="AD126" i="257"/>
  <c r="AC126" i="257"/>
  <c r="AB126" i="257"/>
  <c r="AA126" i="257"/>
  <c r="Z126" i="257"/>
  <c r="Y126" i="257"/>
  <c r="X126" i="257"/>
  <c r="W126" i="257"/>
  <c r="V126" i="257"/>
  <c r="U126" i="257"/>
  <c r="T126" i="257"/>
  <c r="S126" i="257"/>
  <c r="R126" i="257"/>
  <c r="Q126" i="257"/>
  <c r="P126" i="257"/>
  <c r="O126" i="257"/>
  <c r="N126" i="257"/>
  <c r="M126" i="257"/>
  <c r="L126" i="257"/>
  <c r="K126" i="257"/>
  <c r="J126" i="257"/>
  <c r="I126" i="257"/>
  <c r="H126" i="257"/>
  <c r="G126" i="257"/>
  <c r="F126" i="257"/>
  <c r="E126" i="257"/>
  <c r="D126" i="257"/>
  <c r="DU125" i="257"/>
  <c r="DT125" i="257"/>
  <c r="DS125" i="257"/>
  <c r="DR125" i="257"/>
  <c r="DQ125" i="257"/>
  <c r="DP125" i="257"/>
  <c r="DO125" i="257"/>
  <c r="DN125" i="257"/>
  <c r="DM125" i="257"/>
  <c r="DL125" i="257"/>
  <c r="DK125" i="257"/>
  <c r="DJ125" i="257"/>
  <c r="DI125" i="257"/>
  <c r="DH125" i="257"/>
  <c r="DG125" i="257"/>
  <c r="DF125" i="257"/>
  <c r="DE125" i="257"/>
  <c r="DD125" i="257"/>
  <c r="DC125" i="257"/>
  <c r="DB125" i="257"/>
  <c r="DA125" i="257"/>
  <c r="CZ125" i="257"/>
  <c r="CY125" i="257"/>
  <c r="CX125" i="257"/>
  <c r="CW125" i="257"/>
  <c r="CV125" i="257"/>
  <c r="CU125" i="257"/>
  <c r="CT125" i="257"/>
  <c r="CS125" i="257"/>
  <c r="CR125" i="257"/>
  <c r="CQ125" i="257"/>
  <c r="CP125" i="257"/>
  <c r="CO125" i="257"/>
  <c r="CN125" i="257"/>
  <c r="CM125" i="257"/>
  <c r="CL125" i="257"/>
  <c r="CK125" i="257"/>
  <c r="CJ125" i="257"/>
  <c r="CI125" i="257"/>
  <c r="CH125" i="257"/>
  <c r="CG125" i="257"/>
  <c r="CF125" i="257"/>
  <c r="CE125" i="257"/>
  <c r="CD125" i="257"/>
  <c r="CC125" i="257"/>
  <c r="CB125" i="257"/>
  <c r="CA125" i="257"/>
  <c r="BZ125" i="257"/>
  <c r="BY125" i="257"/>
  <c r="BX125" i="257"/>
  <c r="BW125" i="257"/>
  <c r="BV125" i="257"/>
  <c r="BU125" i="257"/>
  <c r="BT125" i="257"/>
  <c r="BS125" i="257"/>
  <c r="BR125" i="257"/>
  <c r="BQ125" i="257"/>
  <c r="BP125" i="257"/>
  <c r="BO125" i="257"/>
  <c r="BN125" i="257"/>
  <c r="BK125" i="257"/>
  <c r="BJ125" i="257"/>
  <c r="BI125" i="257"/>
  <c r="BH125" i="257"/>
  <c r="BG125" i="257"/>
  <c r="BF125" i="257"/>
  <c r="BE125" i="257"/>
  <c r="BD125" i="257"/>
  <c r="BC125" i="257"/>
  <c r="BB125" i="257"/>
  <c r="BA125" i="257"/>
  <c r="AZ125" i="257"/>
  <c r="AY125" i="257"/>
  <c r="AX125" i="257"/>
  <c r="AW125" i="257"/>
  <c r="AV125" i="257"/>
  <c r="AU125" i="257"/>
  <c r="AT125" i="257"/>
  <c r="AS125" i="257"/>
  <c r="AR125" i="257"/>
  <c r="AQ125" i="257"/>
  <c r="AP125" i="257"/>
  <c r="AO125" i="257"/>
  <c r="AN125" i="257"/>
  <c r="AM125" i="257"/>
  <c r="AL125" i="257"/>
  <c r="AK125" i="257"/>
  <c r="AJ125" i="257"/>
  <c r="AI125" i="257"/>
  <c r="AH125" i="257"/>
  <c r="AG125" i="257"/>
  <c r="AF125" i="257"/>
  <c r="AE125" i="257"/>
  <c r="AD125" i="257"/>
  <c r="AC125" i="257"/>
  <c r="AB125" i="257"/>
  <c r="AA125" i="257"/>
  <c r="Z125" i="257"/>
  <c r="Y125" i="257"/>
  <c r="X125" i="257"/>
  <c r="W125" i="257"/>
  <c r="V125" i="257"/>
  <c r="U125" i="257"/>
  <c r="T125" i="257"/>
  <c r="S125" i="257"/>
  <c r="R125" i="257"/>
  <c r="Q125" i="257"/>
  <c r="P125" i="257"/>
  <c r="O125" i="257"/>
  <c r="N125" i="257"/>
  <c r="M125" i="257"/>
  <c r="L125" i="257"/>
  <c r="K125" i="257"/>
  <c r="J125" i="257"/>
  <c r="I125" i="257"/>
  <c r="H125" i="257"/>
  <c r="G125" i="257"/>
  <c r="F125" i="257"/>
  <c r="E125" i="257"/>
  <c r="D125" i="257"/>
  <c r="DU124" i="257"/>
  <c r="DT124" i="257"/>
  <c r="DS124" i="257"/>
  <c r="DR124" i="257"/>
  <c r="DQ124" i="257"/>
  <c r="DP124" i="257"/>
  <c r="DO124" i="257"/>
  <c r="DN124" i="257"/>
  <c r="DM124" i="257"/>
  <c r="DL124" i="257"/>
  <c r="DK124" i="257"/>
  <c r="DJ124" i="257"/>
  <c r="DI124" i="257"/>
  <c r="DH124" i="257"/>
  <c r="DG124" i="257"/>
  <c r="DF124" i="257"/>
  <c r="DE124" i="257"/>
  <c r="DD124" i="257"/>
  <c r="DC124" i="257"/>
  <c r="DB124" i="257"/>
  <c r="DA124" i="257"/>
  <c r="CZ124" i="257"/>
  <c r="CY124" i="257"/>
  <c r="CX124" i="257"/>
  <c r="CW124" i="257"/>
  <c r="CV124" i="257"/>
  <c r="CU124" i="257"/>
  <c r="CT124" i="257"/>
  <c r="CS124" i="257"/>
  <c r="CR124" i="257"/>
  <c r="CQ124" i="257"/>
  <c r="CP124" i="257"/>
  <c r="CO124" i="257"/>
  <c r="CN124" i="257"/>
  <c r="CM124" i="257"/>
  <c r="CL124" i="257"/>
  <c r="CK124" i="257"/>
  <c r="CJ124" i="257"/>
  <c r="CI124" i="257"/>
  <c r="CH124" i="257"/>
  <c r="CG124" i="257"/>
  <c r="CF124" i="257"/>
  <c r="CE124" i="257"/>
  <c r="CD124" i="257"/>
  <c r="CC124" i="257"/>
  <c r="CB124" i="257"/>
  <c r="CA124" i="257"/>
  <c r="BZ124" i="257"/>
  <c r="BY124" i="257"/>
  <c r="BX124" i="257"/>
  <c r="BW124" i="257"/>
  <c r="BV124" i="257"/>
  <c r="BU124" i="257"/>
  <c r="BT124" i="257"/>
  <c r="BS124" i="257"/>
  <c r="BR124" i="257"/>
  <c r="BQ124" i="257"/>
  <c r="BP124" i="257"/>
  <c r="BO124" i="257"/>
  <c r="BN124" i="257"/>
  <c r="BK124" i="257"/>
  <c r="BJ124" i="257"/>
  <c r="BI124" i="257"/>
  <c r="BH124" i="257"/>
  <c r="BG124" i="257"/>
  <c r="BF124" i="257"/>
  <c r="BE124" i="257"/>
  <c r="BD124" i="257"/>
  <c r="BC124" i="257"/>
  <c r="BB124" i="257"/>
  <c r="BA124" i="257"/>
  <c r="AZ124" i="257"/>
  <c r="AY124" i="257"/>
  <c r="AX124" i="257"/>
  <c r="AW124" i="257"/>
  <c r="AV124" i="257"/>
  <c r="AU124" i="257"/>
  <c r="AT124" i="257"/>
  <c r="AS124" i="257"/>
  <c r="AR124" i="257"/>
  <c r="AQ124" i="257"/>
  <c r="AP124" i="257"/>
  <c r="AO124" i="257"/>
  <c r="AN124" i="257"/>
  <c r="AM124" i="257"/>
  <c r="AL124" i="257"/>
  <c r="AK124" i="257"/>
  <c r="AJ124" i="257"/>
  <c r="AI124" i="257"/>
  <c r="AH124" i="257"/>
  <c r="AG124" i="257"/>
  <c r="AF124" i="257"/>
  <c r="AE124" i="257"/>
  <c r="AD124" i="257"/>
  <c r="AC124" i="257"/>
  <c r="AB124" i="257"/>
  <c r="AA124" i="257"/>
  <c r="Z124" i="257"/>
  <c r="Y124" i="257"/>
  <c r="X124" i="257"/>
  <c r="W124" i="257"/>
  <c r="V124" i="257"/>
  <c r="U124" i="257"/>
  <c r="T124" i="257"/>
  <c r="S124" i="257"/>
  <c r="R124" i="257"/>
  <c r="Q124" i="257"/>
  <c r="P124" i="257"/>
  <c r="O124" i="257"/>
  <c r="N124" i="257"/>
  <c r="M124" i="257"/>
  <c r="L124" i="257"/>
  <c r="K124" i="257"/>
  <c r="J124" i="257"/>
  <c r="I124" i="257"/>
  <c r="H124" i="257"/>
  <c r="G124" i="257"/>
  <c r="F124" i="257"/>
  <c r="E124" i="257"/>
  <c r="D124" i="257"/>
  <c r="DU123" i="257"/>
  <c r="DT123" i="257"/>
  <c r="DS123" i="257"/>
  <c r="DR123" i="257"/>
  <c r="DQ123" i="257"/>
  <c r="DP123" i="257"/>
  <c r="DO123" i="257"/>
  <c r="DN123" i="257"/>
  <c r="DM123" i="257"/>
  <c r="DL123" i="257"/>
  <c r="DK123" i="257"/>
  <c r="DJ123" i="257"/>
  <c r="DI123" i="257"/>
  <c r="DH123" i="257"/>
  <c r="DG123" i="257"/>
  <c r="DF123" i="257"/>
  <c r="DE123" i="257"/>
  <c r="DD123" i="257"/>
  <c r="DC123" i="257"/>
  <c r="DB123" i="257"/>
  <c r="DA123" i="257"/>
  <c r="CZ123" i="257"/>
  <c r="CY123" i="257"/>
  <c r="CX123" i="257"/>
  <c r="CW123" i="257"/>
  <c r="CV123" i="257"/>
  <c r="CU123" i="257"/>
  <c r="CT123" i="257"/>
  <c r="CS123" i="257"/>
  <c r="CR123" i="257"/>
  <c r="CQ123" i="257"/>
  <c r="CP123" i="257"/>
  <c r="CO123" i="257"/>
  <c r="CN123" i="257"/>
  <c r="CM123" i="257"/>
  <c r="CL123" i="257"/>
  <c r="CK123" i="257"/>
  <c r="CJ123" i="257"/>
  <c r="CI123" i="257"/>
  <c r="CH123" i="257"/>
  <c r="CG123" i="257"/>
  <c r="CF123" i="257"/>
  <c r="CE123" i="257"/>
  <c r="CD123" i="257"/>
  <c r="CC123" i="257"/>
  <c r="CB123" i="257"/>
  <c r="CA123" i="257"/>
  <c r="BZ123" i="257"/>
  <c r="BY123" i="257"/>
  <c r="BX123" i="257"/>
  <c r="BW123" i="257"/>
  <c r="BV123" i="257"/>
  <c r="BU123" i="257"/>
  <c r="BT123" i="257"/>
  <c r="BS123" i="257"/>
  <c r="BR123" i="257"/>
  <c r="BQ123" i="257"/>
  <c r="BP123" i="257"/>
  <c r="BO123" i="257"/>
  <c r="BN123" i="257"/>
  <c r="BK123" i="257"/>
  <c r="BJ123" i="257"/>
  <c r="BI123" i="257"/>
  <c r="BH123" i="257"/>
  <c r="BG123" i="257"/>
  <c r="BF123" i="257"/>
  <c r="BE123" i="257"/>
  <c r="BD123" i="257"/>
  <c r="BC123" i="257"/>
  <c r="BB123" i="257"/>
  <c r="BA123" i="257"/>
  <c r="AZ123" i="257"/>
  <c r="AY123" i="257"/>
  <c r="AX123" i="257"/>
  <c r="AW123" i="257"/>
  <c r="AV123" i="257"/>
  <c r="AU123" i="257"/>
  <c r="AT123" i="257"/>
  <c r="AS123" i="257"/>
  <c r="AR123" i="257"/>
  <c r="AQ123" i="257"/>
  <c r="AP123" i="257"/>
  <c r="AO123" i="257"/>
  <c r="AN123" i="257"/>
  <c r="AM123" i="257"/>
  <c r="AL123" i="257"/>
  <c r="AK123" i="257"/>
  <c r="AJ123" i="257"/>
  <c r="AI123" i="257"/>
  <c r="AH123" i="257"/>
  <c r="AG123" i="257"/>
  <c r="AF123" i="257"/>
  <c r="AE123" i="257"/>
  <c r="AD123" i="257"/>
  <c r="AC123" i="257"/>
  <c r="AB123" i="257"/>
  <c r="AA123" i="257"/>
  <c r="Z123" i="257"/>
  <c r="Y123" i="257"/>
  <c r="X123" i="257"/>
  <c r="W123" i="257"/>
  <c r="V123" i="257"/>
  <c r="U123" i="257"/>
  <c r="T123" i="257"/>
  <c r="S123" i="257"/>
  <c r="R123" i="257"/>
  <c r="Q123" i="257"/>
  <c r="P123" i="257"/>
  <c r="O123" i="257"/>
  <c r="N123" i="257"/>
  <c r="M123" i="257"/>
  <c r="L123" i="257"/>
  <c r="K123" i="257"/>
  <c r="J123" i="257"/>
  <c r="I123" i="257"/>
  <c r="H123" i="257"/>
  <c r="G123" i="257"/>
  <c r="F123" i="257"/>
  <c r="E123" i="257"/>
  <c r="D123" i="257"/>
  <c r="DU122" i="257"/>
  <c r="DT122" i="257"/>
  <c r="DS122" i="257"/>
  <c r="DR122" i="257"/>
  <c r="DQ122" i="257"/>
  <c r="DP122" i="257"/>
  <c r="DO122" i="257"/>
  <c r="DN122" i="257"/>
  <c r="DM122" i="257"/>
  <c r="DL122" i="257"/>
  <c r="DK122" i="257"/>
  <c r="DJ122" i="257"/>
  <c r="DI122" i="257"/>
  <c r="DH122" i="257"/>
  <c r="DG122" i="257"/>
  <c r="DF122" i="257"/>
  <c r="DE122" i="257"/>
  <c r="DD122" i="257"/>
  <c r="DC122" i="257"/>
  <c r="DB122" i="257"/>
  <c r="DA122" i="257"/>
  <c r="CZ122" i="257"/>
  <c r="CY122" i="257"/>
  <c r="CX122" i="257"/>
  <c r="CW122" i="257"/>
  <c r="CV122" i="257"/>
  <c r="CU122" i="257"/>
  <c r="CT122" i="257"/>
  <c r="CS122" i="257"/>
  <c r="CR122" i="257"/>
  <c r="CQ122" i="257"/>
  <c r="CP122" i="257"/>
  <c r="CO122" i="257"/>
  <c r="CN122" i="257"/>
  <c r="CM122" i="257"/>
  <c r="CL122" i="257"/>
  <c r="CK122" i="257"/>
  <c r="CJ122" i="257"/>
  <c r="CI122" i="257"/>
  <c r="CH122" i="257"/>
  <c r="CG122" i="257"/>
  <c r="CF122" i="257"/>
  <c r="CE122" i="257"/>
  <c r="CD122" i="257"/>
  <c r="CC122" i="257"/>
  <c r="CB122" i="257"/>
  <c r="CA122" i="257"/>
  <c r="BZ122" i="257"/>
  <c r="BY122" i="257"/>
  <c r="BX122" i="257"/>
  <c r="BW122" i="257"/>
  <c r="BV122" i="257"/>
  <c r="BU122" i="257"/>
  <c r="BT122" i="257"/>
  <c r="BS122" i="257"/>
  <c r="BR122" i="257"/>
  <c r="BQ122" i="257"/>
  <c r="BP122" i="257"/>
  <c r="BO122" i="257"/>
  <c r="BN122" i="257"/>
  <c r="BK122" i="257"/>
  <c r="BJ122" i="257"/>
  <c r="BI122" i="257"/>
  <c r="BH122" i="257"/>
  <c r="BG122" i="257"/>
  <c r="BF122" i="257"/>
  <c r="BE122" i="257"/>
  <c r="BD122" i="257"/>
  <c r="BC122" i="257"/>
  <c r="BB122" i="257"/>
  <c r="BA122" i="257"/>
  <c r="AZ122" i="257"/>
  <c r="AY122" i="257"/>
  <c r="AX122" i="257"/>
  <c r="AW122" i="257"/>
  <c r="AV122" i="257"/>
  <c r="AU122" i="257"/>
  <c r="AT122" i="257"/>
  <c r="AS122" i="257"/>
  <c r="AR122" i="257"/>
  <c r="AQ122" i="257"/>
  <c r="AP122" i="257"/>
  <c r="AO122" i="257"/>
  <c r="AN122" i="257"/>
  <c r="AM122" i="257"/>
  <c r="AL122" i="257"/>
  <c r="AK122" i="257"/>
  <c r="AJ122" i="257"/>
  <c r="AI122" i="257"/>
  <c r="AH122" i="257"/>
  <c r="AG122" i="257"/>
  <c r="AF122" i="257"/>
  <c r="AE122" i="257"/>
  <c r="AD122" i="257"/>
  <c r="AC122" i="257"/>
  <c r="AB122" i="257"/>
  <c r="AA122" i="257"/>
  <c r="Z122" i="257"/>
  <c r="Y122" i="257"/>
  <c r="X122" i="257"/>
  <c r="W122" i="257"/>
  <c r="V122" i="257"/>
  <c r="U122" i="257"/>
  <c r="T122" i="257"/>
  <c r="S122" i="257"/>
  <c r="R122" i="257"/>
  <c r="Q122" i="257"/>
  <c r="P122" i="257"/>
  <c r="O122" i="257"/>
  <c r="N122" i="257"/>
  <c r="M122" i="257"/>
  <c r="L122" i="257"/>
  <c r="K122" i="257"/>
  <c r="J122" i="257"/>
  <c r="I122" i="257"/>
  <c r="H122" i="257"/>
  <c r="G122" i="257"/>
  <c r="F122" i="257"/>
  <c r="E122" i="257"/>
  <c r="D122" i="257"/>
  <c r="DU121" i="257"/>
  <c r="DT121" i="257"/>
  <c r="DS121" i="257"/>
  <c r="DR121" i="257"/>
  <c r="DQ121" i="257"/>
  <c r="DP121" i="257"/>
  <c r="DO121" i="257"/>
  <c r="DN121" i="257"/>
  <c r="DM121" i="257"/>
  <c r="DL121" i="257"/>
  <c r="DK121" i="257"/>
  <c r="DJ121" i="257"/>
  <c r="DI121" i="257"/>
  <c r="DH121" i="257"/>
  <c r="DG121" i="257"/>
  <c r="DF121" i="257"/>
  <c r="DE121" i="257"/>
  <c r="DD121" i="257"/>
  <c r="DC121" i="257"/>
  <c r="DB121" i="257"/>
  <c r="DA121" i="257"/>
  <c r="CZ121" i="257"/>
  <c r="CY121" i="257"/>
  <c r="CX121" i="257"/>
  <c r="CW121" i="257"/>
  <c r="CV121" i="257"/>
  <c r="CU121" i="257"/>
  <c r="CT121" i="257"/>
  <c r="CS121" i="257"/>
  <c r="CR121" i="257"/>
  <c r="CQ121" i="257"/>
  <c r="CP121" i="257"/>
  <c r="CO121" i="257"/>
  <c r="CN121" i="257"/>
  <c r="CM121" i="257"/>
  <c r="CL121" i="257"/>
  <c r="CK121" i="257"/>
  <c r="CJ121" i="257"/>
  <c r="CI121" i="257"/>
  <c r="CH121" i="257"/>
  <c r="CG121" i="257"/>
  <c r="CF121" i="257"/>
  <c r="CE121" i="257"/>
  <c r="CD121" i="257"/>
  <c r="CC121" i="257"/>
  <c r="CB121" i="257"/>
  <c r="CA121" i="257"/>
  <c r="BZ121" i="257"/>
  <c r="BY121" i="257"/>
  <c r="BX121" i="257"/>
  <c r="BW121" i="257"/>
  <c r="BV121" i="257"/>
  <c r="BU121" i="257"/>
  <c r="BT121" i="257"/>
  <c r="BS121" i="257"/>
  <c r="BR121" i="257"/>
  <c r="BQ121" i="257"/>
  <c r="BP121" i="257"/>
  <c r="BO121" i="257"/>
  <c r="BN121" i="257"/>
  <c r="BK121" i="257"/>
  <c r="BJ121" i="257"/>
  <c r="BI121" i="257"/>
  <c r="BH121" i="257"/>
  <c r="BG121" i="257"/>
  <c r="BF121" i="257"/>
  <c r="BE121" i="257"/>
  <c r="BD121" i="257"/>
  <c r="BC121" i="257"/>
  <c r="BB121" i="257"/>
  <c r="BA121" i="257"/>
  <c r="AZ121" i="257"/>
  <c r="AY121" i="257"/>
  <c r="AX121" i="257"/>
  <c r="AW121" i="257"/>
  <c r="AV121" i="257"/>
  <c r="AU121" i="257"/>
  <c r="AT121" i="257"/>
  <c r="AS121" i="257"/>
  <c r="AR121" i="257"/>
  <c r="AQ121" i="257"/>
  <c r="AP121" i="257"/>
  <c r="AO121" i="257"/>
  <c r="AN121" i="257"/>
  <c r="AM121" i="257"/>
  <c r="AL121" i="257"/>
  <c r="AK121" i="257"/>
  <c r="AJ121" i="257"/>
  <c r="AI121" i="257"/>
  <c r="AH121" i="257"/>
  <c r="AG121" i="257"/>
  <c r="AF121" i="257"/>
  <c r="AE121" i="257"/>
  <c r="AD121" i="257"/>
  <c r="AC121" i="257"/>
  <c r="AB121" i="257"/>
  <c r="AA121" i="257"/>
  <c r="Z121" i="257"/>
  <c r="Y121" i="257"/>
  <c r="X121" i="257"/>
  <c r="W121" i="257"/>
  <c r="V121" i="257"/>
  <c r="U121" i="257"/>
  <c r="T121" i="257"/>
  <c r="S121" i="257"/>
  <c r="R121" i="257"/>
  <c r="Q121" i="257"/>
  <c r="P121" i="257"/>
  <c r="O121" i="257"/>
  <c r="N121" i="257"/>
  <c r="M121" i="257"/>
  <c r="L121" i="257"/>
  <c r="K121" i="257"/>
  <c r="J121" i="257"/>
  <c r="I121" i="257"/>
  <c r="H121" i="257"/>
  <c r="G121" i="257"/>
  <c r="F121" i="257"/>
  <c r="E121" i="257"/>
  <c r="D121" i="257"/>
  <c r="DU120" i="257"/>
  <c r="DT120" i="257"/>
  <c r="DS120" i="257"/>
  <c r="DR120" i="257"/>
  <c r="DQ120" i="257"/>
  <c r="DP120" i="257"/>
  <c r="DO120" i="257"/>
  <c r="DN120" i="257"/>
  <c r="DM120" i="257"/>
  <c r="DL120" i="257"/>
  <c r="DK120" i="257"/>
  <c r="DJ120" i="257"/>
  <c r="DI120" i="257"/>
  <c r="DH120" i="257"/>
  <c r="DG120" i="257"/>
  <c r="DF120" i="257"/>
  <c r="DE120" i="257"/>
  <c r="DD120" i="257"/>
  <c r="DC120" i="257"/>
  <c r="DB120" i="257"/>
  <c r="DA120" i="257"/>
  <c r="CZ120" i="257"/>
  <c r="CY120" i="257"/>
  <c r="CX120" i="257"/>
  <c r="CW120" i="257"/>
  <c r="CV120" i="257"/>
  <c r="CU120" i="257"/>
  <c r="CT120" i="257"/>
  <c r="CS120" i="257"/>
  <c r="CR120" i="257"/>
  <c r="CQ120" i="257"/>
  <c r="CP120" i="257"/>
  <c r="CO120" i="257"/>
  <c r="CN120" i="257"/>
  <c r="CM120" i="257"/>
  <c r="CL120" i="257"/>
  <c r="CK120" i="257"/>
  <c r="CJ120" i="257"/>
  <c r="CI120" i="257"/>
  <c r="CH120" i="257"/>
  <c r="CG120" i="257"/>
  <c r="CF120" i="257"/>
  <c r="CE120" i="257"/>
  <c r="CD120" i="257"/>
  <c r="CC120" i="257"/>
  <c r="CB120" i="257"/>
  <c r="CA120" i="257"/>
  <c r="BZ120" i="257"/>
  <c r="BY120" i="257"/>
  <c r="BX120" i="257"/>
  <c r="BW120" i="257"/>
  <c r="BV120" i="257"/>
  <c r="BU120" i="257"/>
  <c r="BT120" i="257"/>
  <c r="BS120" i="257"/>
  <c r="BR120" i="257"/>
  <c r="BQ120" i="257"/>
  <c r="BP120" i="257"/>
  <c r="BO120" i="257"/>
  <c r="BN120" i="257"/>
  <c r="BK120" i="257"/>
  <c r="BJ120" i="257"/>
  <c r="BI120" i="257"/>
  <c r="BH120" i="257"/>
  <c r="BG120" i="257"/>
  <c r="BF120" i="257"/>
  <c r="BE120" i="257"/>
  <c r="BD120" i="257"/>
  <c r="BC120" i="257"/>
  <c r="BB120" i="257"/>
  <c r="BA120" i="257"/>
  <c r="AZ120" i="257"/>
  <c r="AY120" i="257"/>
  <c r="AX120" i="257"/>
  <c r="AW120" i="257"/>
  <c r="AV120" i="257"/>
  <c r="AU120" i="257"/>
  <c r="AT120" i="257"/>
  <c r="AS120" i="257"/>
  <c r="AR120" i="257"/>
  <c r="AQ120" i="257"/>
  <c r="AP120" i="257"/>
  <c r="AO120" i="257"/>
  <c r="AN120" i="257"/>
  <c r="AM120" i="257"/>
  <c r="AL120" i="257"/>
  <c r="AK120" i="257"/>
  <c r="AJ120" i="257"/>
  <c r="AI120" i="257"/>
  <c r="AH120" i="257"/>
  <c r="AG120" i="257"/>
  <c r="AF120" i="257"/>
  <c r="AE120" i="257"/>
  <c r="AD120" i="257"/>
  <c r="AC120" i="257"/>
  <c r="AB120" i="257"/>
  <c r="AA120" i="257"/>
  <c r="Z120" i="257"/>
  <c r="Y120" i="257"/>
  <c r="X120" i="257"/>
  <c r="W120" i="257"/>
  <c r="V120" i="257"/>
  <c r="U120" i="257"/>
  <c r="T120" i="257"/>
  <c r="S120" i="257"/>
  <c r="R120" i="257"/>
  <c r="Q120" i="257"/>
  <c r="P120" i="257"/>
  <c r="O120" i="257"/>
  <c r="N120" i="257"/>
  <c r="M120" i="257"/>
  <c r="L120" i="257"/>
  <c r="K120" i="257"/>
  <c r="J120" i="257"/>
  <c r="I120" i="257"/>
  <c r="H120" i="257"/>
  <c r="G120" i="257"/>
  <c r="F120" i="257"/>
  <c r="E120" i="257"/>
  <c r="D120" i="257"/>
  <c r="DU119" i="257"/>
  <c r="DT119" i="257"/>
  <c r="DS119" i="257"/>
  <c r="DR119" i="257"/>
  <c r="DQ119" i="257"/>
  <c r="DP119" i="257"/>
  <c r="DO119" i="257"/>
  <c r="DN119" i="257"/>
  <c r="DM119" i="257"/>
  <c r="DL119" i="257"/>
  <c r="DK119" i="257"/>
  <c r="DJ119" i="257"/>
  <c r="DI119" i="257"/>
  <c r="DH119" i="257"/>
  <c r="DG119" i="257"/>
  <c r="DF119" i="257"/>
  <c r="DE119" i="257"/>
  <c r="DD119" i="257"/>
  <c r="DC119" i="257"/>
  <c r="DB119" i="257"/>
  <c r="DA119" i="257"/>
  <c r="CZ119" i="257"/>
  <c r="CY119" i="257"/>
  <c r="CX119" i="257"/>
  <c r="CW119" i="257"/>
  <c r="CV119" i="257"/>
  <c r="CU119" i="257"/>
  <c r="CT119" i="257"/>
  <c r="CS119" i="257"/>
  <c r="CR119" i="257"/>
  <c r="CQ119" i="257"/>
  <c r="CP119" i="257"/>
  <c r="CO119" i="257"/>
  <c r="CN119" i="257"/>
  <c r="CM119" i="257"/>
  <c r="CL119" i="257"/>
  <c r="CK119" i="257"/>
  <c r="CJ119" i="257"/>
  <c r="CI119" i="257"/>
  <c r="CH119" i="257"/>
  <c r="CG119" i="257"/>
  <c r="CF119" i="257"/>
  <c r="CE119" i="257"/>
  <c r="CD119" i="257"/>
  <c r="CC119" i="257"/>
  <c r="CB119" i="257"/>
  <c r="CA119" i="257"/>
  <c r="BZ119" i="257"/>
  <c r="BY119" i="257"/>
  <c r="BX119" i="257"/>
  <c r="BW119" i="257"/>
  <c r="BV119" i="257"/>
  <c r="BU119" i="257"/>
  <c r="BT119" i="257"/>
  <c r="BS119" i="257"/>
  <c r="BR119" i="257"/>
  <c r="BQ119" i="257"/>
  <c r="BP119" i="257"/>
  <c r="BO119" i="257"/>
  <c r="BN119" i="257"/>
  <c r="BK119" i="257"/>
  <c r="BJ119" i="257"/>
  <c r="BI119" i="257"/>
  <c r="BH119" i="257"/>
  <c r="BG119" i="257"/>
  <c r="BF119" i="257"/>
  <c r="BE119" i="257"/>
  <c r="BD119" i="257"/>
  <c r="BC119" i="257"/>
  <c r="BB119" i="257"/>
  <c r="BA119" i="257"/>
  <c r="AZ119" i="257"/>
  <c r="AY119" i="257"/>
  <c r="AX119" i="257"/>
  <c r="AW119" i="257"/>
  <c r="AV119" i="257"/>
  <c r="AU119" i="257"/>
  <c r="AT119" i="257"/>
  <c r="AS119" i="257"/>
  <c r="AR119" i="257"/>
  <c r="AQ119" i="257"/>
  <c r="AP119" i="257"/>
  <c r="AO119" i="257"/>
  <c r="AN119" i="257"/>
  <c r="AM119" i="257"/>
  <c r="AL119" i="257"/>
  <c r="AK119" i="257"/>
  <c r="AJ119" i="257"/>
  <c r="AI119" i="257"/>
  <c r="AH119" i="257"/>
  <c r="AG119" i="257"/>
  <c r="AF119" i="257"/>
  <c r="AE119" i="257"/>
  <c r="AD119" i="257"/>
  <c r="AC119" i="257"/>
  <c r="AB119" i="257"/>
  <c r="AA119" i="257"/>
  <c r="Z119" i="257"/>
  <c r="Y119" i="257"/>
  <c r="X119" i="257"/>
  <c r="W119" i="257"/>
  <c r="V119" i="257"/>
  <c r="U119" i="257"/>
  <c r="T119" i="257"/>
  <c r="S119" i="257"/>
  <c r="R119" i="257"/>
  <c r="Q119" i="257"/>
  <c r="P119" i="257"/>
  <c r="O119" i="257"/>
  <c r="N119" i="257"/>
  <c r="M119" i="257"/>
  <c r="L119" i="257"/>
  <c r="K119" i="257"/>
  <c r="J119" i="257"/>
  <c r="I119" i="257"/>
  <c r="H119" i="257"/>
  <c r="G119" i="257"/>
  <c r="F119" i="257"/>
  <c r="E119" i="257"/>
  <c r="D119" i="257"/>
  <c r="DU118" i="257"/>
  <c r="DT118" i="257"/>
  <c r="DS118" i="257"/>
  <c r="DR118" i="257"/>
  <c r="DQ118" i="257"/>
  <c r="DP118" i="257"/>
  <c r="DO118" i="257"/>
  <c r="DN118" i="257"/>
  <c r="DM118" i="257"/>
  <c r="DL118" i="257"/>
  <c r="DK118" i="257"/>
  <c r="DJ118" i="257"/>
  <c r="DI118" i="257"/>
  <c r="DH118" i="257"/>
  <c r="DG118" i="257"/>
  <c r="DF118" i="257"/>
  <c r="DE118" i="257"/>
  <c r="DD118" i="257"/>
  <c r="DC118" i="257"/>
  <c r="DB118" i="257"/>
  <c r="DA118" i="257"/>
  <c r="CZ118" i="257"/>
  <c r="CY118" i="257"/>
  <c r="CX118" i="257"/>
  <c r="CW118" i="257"/>
  <c r="CV118" i="257"/>
  <c r="CU118" i="257"/>
  <c r="CT118" i="257"/>
  <c r="CS118" i="257"/>
  <c r="CR118" i="257"/>
  <c r="CQ118" i="257"/>
  <c r="CP118" i="257"/>
  <c r="CO118" i="257"/>
  <c r="CN118" i="257"/>
  <c r="CM118" i="257"/>
  <c r="CL118" i="257"/>
  <c r="CK118" i="257"/>
  <c r="CJ118" i="257"/>
  <c r="CI118" i="257"/>
  <c r="CH118" i="257"/>
  <c r="CG118" i="257"/>
  <c r="CF118" i="257"/>
  <c r="CE118" i="257"/>
  <c r="CD118" i="257"/>
  <c r="CC118" i="257"/>
  <c r="CB118" i="257"/>
  <c r="CA118" i="257"/>
  <c r="BZ118" i="257"/>
  <c r="BY118" i="257"/>
  <c r="BX118" i="257"/>
  <c r="BW118" i="257"/>
  <c r="BV118" i="257"/>
  <c r="BU118" i="257"/>
  <c r="BT118" i="257"/>
  <c r="BS118" i="257"/>
  <c r="BR118" i="257"/>
  <c r="BQ118" i="257"/>
  <c r="BP118" i="257"/>
  <c r="BO118" i="257"/>
  <c r="BN118" i="257"/>
  <c r="BK118" i="257"/>
  <c r="BJ118" i="257"/>
  <c r="BI118" i="257"/>
  <c r="BH118" i="257"/>
  <c r="BG118" i="257"/>
  <c r="BF118" i="257"/>
  <c r="BE118" i="257"/>
  <c r="BD118" i="257"/>
  <c r="BC118" i="257"/>
  <c r="BB118" i="257"/>
  <c r="BA118" i="257"/>
  <c r="AZ118" i="257"/>
  <c r="AY118" i="257"/>
  <c r="AX118" i="257"/>
  <c r="AW118" i="257"/>
  <c r="AV118" i="257"/>
  <c r="AU118" i="257"/>
  <c r="AT118" i="257"/>
  <c r="AS118" i="257"/>
  <c r="AR118" i="257"/>
  <c r="AQ118" i="257"/>
  <c r="AP118" i="257"/>
  <c r="AO118" i="257"/>
  <c r="AN118" i="257"/>
  <c r="AM118" i="257"/>
  <c r="AL118" i="257"/>
  <c r="AK118" i="257"/>
  <c r="AJ118" i="257"/>
  <c r="AI118" i="257"/>
  <c r="AH118" i="257"/>
  <c r="AG118" i="257"/>
  <c r="AF118" i="257"/>
  <c r="AE118" i="257"/>
  <c r="AD118" i="257"/>
  <c r="AC118" i="257"/>
  <c r="AB118" i="257"/>
  <c r="AA118" i="257"/>
  <c r="Z118" i="257"/>
  <c r="Y118" i="257"/>
  <c r="X118" i="257"/>
  <c r="W118" i="257"/>
  <c r="V118" i="257"/>
  <c r="U118" i="257"/>
  <c r="T118" i="257"/>
  <c r="S118" i="257"/>
  <c r="R118" i="257"/>
  <c r="Q118" i="257"/>
  <c r="P118" i="257"/>
  <c r="O118" i="257"/>
  <c r="N118" i="257"/>
  <c r="M118" i="257"/>
  <c r="L118" i="257"/>
  <c r="K118" i="257"/>
  <c r="J118" i="257"/>
  <c r="I118" i="257"/>
  <c r="H118" i="257"/>
  <c r="G118" i="257"/>
  <c r="F118" i="257"/>
  <c r="E118" i="257"/>
  <c r="D118" i="257"/>
  <c r="DU117" i="257"/>
  <c r="DT117" i="257"/>
  <c r="DS117" i="257"/>
  <c r="DR117" i="257"/>
  <c r="DQ117" i="257"/>
  <c r="DP117" i="257"/>
  <c r="DO117" i="257"/>
  <c r="DN117" i="257"/>
  <c r="DM117" i="257"/>
  <c r="DL117" i="257"/>
  <c r="DK117" i="257"/>
  <c r="DJ117" i="257"/>
  <c r="DI117" i="257"/>
  <c r="DH117" i="257"/>
  <c r="DG117" i="257"/>
  <c r="DF117" i="257"/>
  <c r="DE117" i="257"/>
  <c r="DD117" i="257"/>
  <c r="DC117" i="257"/>
  <c r="DB117" i="257"/>
  <c r="DA117" i="257"/>
  <c r="CZ117" i="257"/>
  <c r="CY117" i="257"/>
  <c r="CX117" i="257"/>
  <c r="CW117" i="257"/>
  <c r="CV117" i="257"/>
  <c r="CU117" i="257"/>
  <c r="CT117" i="257"/>
  <c r="CS117" i="257"/>
  <c r="CR117" i="257"/>
  <c r="CQ117" i="257"/>
  <c r="CP117" i="257"/>
  <c r="CO117" i="257"/>
  <c r="CN117" i="257"/>
  <c r="CM117" i="257"/>
  <c r="CL117" i="257"/>
  <c r="CK117" i="257"/>
  <c r="CJ117" i="257"/>
  <c r="CI117" i="257"/>
  <c r="CH117" i="257"/>
  <c r="CG117" i="257"/>
  <c r="CF117" i="257"/>
  <c r="CE117" i="257"/>
  <c r="CD117" i="257"/>
  <c r="CC117" i="257"/>
  <c r="CB117" i="257"/>
  <c r="CA117" i="257"/>
  <c r="BZ117" i="257"/>
  <c r="BY117" i="257"/>
  <c r="BX117" i="257"/>
  <c r="BW117" i="257"/>
  <c r="BV117" i="257"/>
  <c r="BU117" i="257"/>
  <c r="BT117" i="257"/>
  <c r="BS117" i="257"/>
  <c r="BR117" i="257"/>
  <c r="BQ117" i="257"/>
  <c r="BP117" i="257"/>
  <c r="BO117" i="257"/>
  <c r="BN117" i="257"/>
  <c r="BK117" i="257"/>
  <c r="BJ117" i="257"/>
  <c r="BI117" i="257"/>
  <c r="BH117" i="257"/>
  <c r="BG117" i="257"/>
  <c r="BF117" i="257"/>
  <c r="BE117" i="257"/>
  <c r="BD117" i="257"/>
  <c r="BC117" i="257"/>
  <c r="BB117" i="257"/>
  <c r="BA117" i="257"/>
  <c r="AZ117" i="257"/>
  <c r="AY117" i="257"/>
  <c r="AX117" i="257"/>
  <c r="AW117" i="257"/>
  <c r="AV117" i="257"/>
  <c r="AU117" i="257"/>
  <c r="AT117" i="257"/>
  <c r="AS117" i="257"/>
  <c r="AR117" i="257"/>
  <c r="AQ117" i="257"/>
  <c r="AP117" i="257"/>
  <c r="AO117" i="257"/>
  <c r="AN117" i="257"/>
  <c r="AM117" i="257"/>
  <c r="AL117" i="257"/>
  <c r="AK117" i="257"/>
  <c r="AJ117" i="257"/>
  <c r="AI117" i="257"/>
  <c r="AH117" i="257"/>
  <c r="AG117" i="257"/>
  <c r="AF117" i="257"/>
  <c r="AE117" i="257"/>
  <c r="AD117" i="257"/>
  <c r="AC117" i="257"/>
  <c r="AB117" i="257"/>
  <c r="AA117" i="257"/>
  <c r="Z117" i="257"/>
  <c r="Y117" i="257"/>
  <c r="X117" i="257"/>
  <c r="W117" i="257"/>
  <c r="V117" i="257"/>
  <c r="U117" i="257"/>
  <c r="T117" i="257"/>
  <c r="S117" i="257"/>
  <c r="R117" i="257"/>
  <c r="Q117" i="257"/>
  <c r="P117" i="257"/>
  <c r="O117" i="257"/>
  <c r="N117" i="257"/>
  <c r="M117" i="257"/>
  <c r="L117" i="257"/>
  <c r="K117" i="257"/>
  <c r="J117" i="257"/>
  <c r="I117" i="257"/>
  <c r="H117" i="257"/>
  <c r="G117" i="257"/>
  <c r="F117" i="257"/>
  <c r="E117" i="257"/>
  <c r="D117" i="257"/>
  <c r="DU116" i="257"/>
  <c r="DT116" i="257"/>
  <c r="DS116" i="257"/>
  <c r="DR116" i="257"/>
  <c r="DQ116" i="257"/>
  <c r="DP116" i="257"/>
  <c r="DO116" i="257"/>
  <c r="DN116" i="257"/>
  <c r="DM116" i="257"/>
  <c r="DL116" i="257"/>
  <c r="DK116" i="257"/>
  <c r="DJ116" i="257"/>
  <c r="DI116" i="257"/>
  <c r="DH116" i="257"/>
  <c r="DG116" i="257"/>
  <c r="DF116" i="257"/>
  <c r="DE116" i="257"/>
  <c r="DD116" i="257"/>
  <c r="DC116" i="257"/>
  <c r="DB116" i="257"/>
  <c r="DA116" i="257"/>
  <c r="CZ116" i="257"/>
  <c r="CY116" i="257"/>
  <c r="CX116" i="257"/>
  <c r="CW116" i="257"/>
  <c r="CV116" i="257"/>
  <c r="CU116" i="257"/>
  <c r="CT116" i="257"/>
  <c r="CS116" i="257"/>
  <c r="CR116" i="257"/>
  <c r="CQ116" i="257"/>
  <c r="CP116" i="257"/>
  <c r="CO116" i="257"/>
  <c r="CN116" i="257"/>
  <c r="CM116" i="257"/>
  <c r="CL116" i="257"/>
  <c r="CK116" i="257"/>
  <c r="CJ116" i="257"/>
  <c r="CI116" i="257"/>
  <c r="CH116" i="257"/>
  <c r="CG116" i="257"/>
  <c r="CF116" i="257"/>
  <c r="CE116" i="257"/>
  <c r="CD116" i="257"/>
  <c r="CC116" i="257"/>
  <c r="CB116" i="257"/>
  <c r="CA116" i="257"/>
  <c r="BZ116" i="257"/>
  <c r="BY116" i="257"/>
  <c r="BX116" i="257"/>
  <c r="BW116" i="257"/>
  <c r="BV116" i="257"/>
  <c r="BU116" i="257"/>
  <c r="BT116" i="257"/>
  <c r="BS116" i="257"/>
  <c r="BR116" i="257"/>
  <c r="BQ116" i="257"/>
  <c r="BP116" i="257"/>
  <c r="BO116" i="257"/>
  <c r="BN116" i="257"/>
  <c r="BK116" i="257"/>
  <c r="BJ116" i="257"/>
  <c r="BI116" i="257"/>
  <c r="BH116" i="257"/>
  <c r="BG116" i="257"/>
  <c r="BF116" i="257"/>
  <c r="BE116" i="257"/>
  <c r="BD116" i="257"/>
  <c r="BC116" i="257"/>
  <c r="BB116" i="257"/>
  <c r="BA116" i="257"/>
  <c r="AZ116" i="257"/>
  <c r="AY116" i="257"/>
  <c r="AX116" i="257"/>
  <c r="AW116" i="257"/>
  <c r="AV116" i="257"/>
  <c r="AU116" i="257"/>
  <c r="AT116" i="257"/>
  <c r="AS116" i="257"/>
  <c r="AR116" i="257"/>
  <c r="AQ116" i="257"/>
  <c r="AP116" i="257"/>
  <c r="AO116" i="257"/>
  <c r="AN116" i="257"/>
  <c r="AM116" i="257"/>
  <c r="AL116" i="257"/>
  <c r="AK116" i="257"/>
  <c r="AJ116" i="257"/>
  <c r="AI116" i="257"/>
  <c r="AH116" i="257"/>
  <c r="AG116" i="257"/>
  <c r="AF116" i="257"/>
  <c r="AE116" i="257"/>
  <c r="AD116" i="257"/>
  <c r="AC116" i="257"/>
  <c r="AB116" i="257"/>
  <c r="AA116" i="257"/>
  <c r="Z116" i="257"/>
  <c r="Y116" i="257"/>
  <c r="X116" i="257"/>
  <c r="W116" i="257"/>
  <c r="V116" i="257"/>
  <c r="U116" i="257"/>
  <c r="T116" i="257"/>
  <c r="S116" i="257"/>
  <c r="R116" i="257"/>
  <c r="Q116" i="257"/>
  <c r="P116" i="257"/>
  <c r="O116" i="257"/>
  <c r="N116" i="257"/>
  <c r="M116" i="257"/>
  <c r="L116" i="257"/>
  <c r="K116" i="257"/>
  <c r="J116" i="257"/>
  <c r="I116" i="257"/>
  <c r="H116" i="257"/>
  <c r="G116" i="257"/>
  <c r="F116" i="257"/>
  <c r="E116" i="257"/>
  <c r="D116" i="257"/>
  <c r="DU115" i="257"/>
  <c r="DT115" i="257"/>
  <c r="DS115" i="257"/>
  <c r="DR115" i="257"/>
  <c r="DQ115" i="257"/>
  <c r="DP115" i="257"/>
  <c r="DO115" i="257"/>
  <c r="DN115" i="257"/>
  <c r="DM115" i="257"/>
  <c r="DL115" i="257"/>
  <c r="DK115" i="257"/>
  <c r="DJ115" i="257"/>
  <c r="DI115" i="257"/>
  <c r="DH115" i="257"/>
  <c r="DG115" i="257"/>
  <c r="DF115" i="257"/>
  <c r="DE115" i="257"/>
  <c r="DD115" i="257"/>
  <c r="DC115" i="257"/>
  <c r="DB115" i="257"/>
  <c r="DA115" i="257"/>
  <c r="CZ115" i="257"/>
  <c r="CY115" i="257"/>
  <c r="CX115" i="257"/>
  <c r="CW115" i="257"/>
  <c r="CV115" i="257"/>
  <c r="CU115" i="257"/>
  <c r="CT115" i="257"/>
  <c r="CS115" i="257"/>
  <c r="CR115" i="257"/>
  <c r="CQ115" i="257"/>
  <c r="CP115" i="257"/>
  <c r="CO115" i="257"/>
  <c r="CN115" i="257"/>
  <c r="CM115" i="257"/>
  <c r="CL115" i="257"/>
  <c r="CK115" i="257"/>
  <c r="CJ115" i="257"/>
  <c r="CI115" i="257"/>
  <c r="CH115" i="257"/>
  <c r="CG115" i="257"/>
  <c r="CF115" i="257"/>
  <c r="CE115" i="257"/>
  <c r="CD115" i="257"/>
  <c r="CC115" i="257"/>
  <c r="CB115" i="257"/>
  <c r="CA115" i="257"/>
  <c r="BZ115" i="257"/>
  <c r="BY115" i="257"/>
  <c r="BX115" i="257"/>
  <c r="BW115" i="257"/>
  <c r="BV115" i="257"/>
  <c r="BU115" i="257"/>
  <c r="BT115" i="257"/>
  <c r="BS115" i="257"/>
  <c r="BR115" i="257"/>
  <c r="BQ115" i="257"/>
  <c r="BP115" i="257"/>
  <c r="BO115" i="257"/>
  <c r="BN115" i="257"/>
  <c r="BK115" i="257"/>
  <c r="BJ115" i="257"/>
  <c r="BI115" i="257"/>
  <c r="BH115" i="257"/>
  <c r="BG115" i="257"/>
  <c r="BF115" i="257"/>
  <c r="BE115" i="257"/>
  <c r="BD115" i="257"/>
  <c r="BC115" i="257"/>
  <c r="BB115" i="257"/>
  <c r="BA115" i="257"/>
  <c r="AZ115" i="257"/>
  <c r="AY115" i="257"/>
  <c r="AX115" i="257"/>
  <c r="AW115" i="257"/>
  <c r="AV115" i="257"/>
  <c r="AU115" i="257"/>
  <c r="AT115" i="257"/>
  <c r="AS115" i="257"/>
  <c r="AR115" i="257"/>
  <c r="AQ115" i="257"/>
  <c r="AP115" i="257"/>
  <c r="AO115" i="257"/>
  <c r="AN115" i="257"/>
  <c r="AM115" i="257"/>
  <c r="AL115" i="257"/>
  <c r="AK115" i="257"/>
  <c r="AJ115" i="257"/>
  <c r="AI115" i="257"/>
  <c r="AH115" i="257"/>
  <c r="AG115" i="257"/>
  <c r="AF115" i="257"/>
  <c r="AE115" i="257"/>
  <c r="AD115" i="257"/>
  <c r="AC115" i="257"/>
  <c r="AB115" i="257"/>
  <c r="AA115" i="257"/>
  <c r="Z115" i="257"/>
  <c r="Y115" i="257"/>
  <c r="X115" i="257"/>
  <c r="W115" i="257"/>
  <c r="V115" i="257"/>
  <c r="U115" i="257"/>
  <c r="T115" i="257"/>
  <c r="S115" i="257"/>
  <c r="R115" i="257"/>
  <c r="Q115" i="257"/>
  <c r="P115" i="257"/>
  <c r="O115" i="257"/>
  <c r="N115" i="257"/>
  <c r="M115" i="257"/>
  <c r="L115" i="257"/>
  <c r="K115" i="257"/>
  <c r="J115" i="257"/>
  <c r="I115" i="257"/>
  <c r="H115" i="257"/>
  <c r="G115" i="257"/>
  <c r="F115" i="257"/>
  <c r="E115" i="257"/>
  <c r="D115" i="257"/>
  <c r="DU114" i="257"/>
  <c r="DT114" i="257"/>
  <c r="DS114" i="257"/>
  <c r="DR114" i="257"/>
  <c r="DQ114" i="257"/>
  <c r="DP114" i="257"/>
  <c r="DO114" i="257"/>
  <c r="DN114" i="257"/>
  <c r="DM114" i="257"/>
  <c r="DL114" i="257"/>
  <c r="DK114" i="257"/>
  <c r="DJ114" i="257"/>
  <c r="DI114" i="257"/>
  <c r="DH114" i="257"/>
  <c r="DG114" i="257"/>
  <c r="DF114" i="257"/>
  <c r="DE114" i="257"/>
  <c r="DD114" i="257"/>
  <c r="DC114" i="257"/>
  <c r="DB114" i="257"/>
  <c r="DA114" i="257"/>
  <c r="CZ114" i="257"/>
  <c r="CY114" i="257"/>
  <c r="CX114" i="257"/>
  <c r="CW114" i="257"/>
  <c r="CV114" i="257"/>
  <c r="CU114" i="257"/>
  <c r="CT114" i="257"/>
  <c r="CS114" i="257"/>
  <c r="CR114" i="257"/>
  <c r="CQ114" i="257"/>
  <c r="CP114" i="257"/>
  <c r="CO114" i="257"/>
  <c r="CN114" i="257"/>
  <c r="CM114" i="257"/>
  <c r="CL114" i="257"/>
  <c r="CK114" i="257"/>
  <c r="CJ114" i="257"/>
  <c r="CI114" i="257"/>
  <c r="CH114" i="257"/>
  <c r="CG114" i="257"/>
  <c r="CF114" i="257"/>
  <c r="CE114" i="257"/>
  <c r="CD114" i="257"/>
  <c r="CC114" i="257"/>
  <c r="CB114" i="257"/>
  <c r="CA114" i="257"/>
  <c r="BZ114" i="257"/>
  <c r="BY114" i="257"/>
  <c r="BX114" i="257"/>
  <c r="BW114" i="257"/>
  <c r="BV114" i="257"/>
  <c r="BU114" i="257"/>
  <c r="BT114" i="257"/>
  <c r="BS114" i="257"/>
  <c r="BR114" i="257"/>
  <c r="BQ114" i="257"/>
  <c r="BP114" i="257"/>
  <c r="BO114" i="257"/>
  <c r="BN114" i="257"/>
  <c r="BK114" i="257"/>
  <c r="BJ114" i="257"/>
  <c r="BI114" i="257"/>
  <c r="BH114" i="257"/>
  <c r="BG114" i="257"/>
  <c r="BF114" i="257"/>
  <c r="BE114" i="257"/>
  <c r="BD114" i="257"/>
  <c r="BC114" i="257"/>
  <c r="BB114" i="257"/>
  <c r="BA114" i="257"/>
  <c r="AZ114" i="257"/>
  <c r="AY114" i="257"/>
  <c r="AX114" i="257"/>
  <c r="AW114" i="257"/>
  <c r="AV114" i="257"/>
  <c r="AU114" i="257"/>
  <c r="AT114" i="257"/>
  <c r="AS114" i="257"/>
  <c r="AR114" i="257"/>
  <c r="AQ114" i="257"/>
  <c r="AP114" i="257"/>
  <c r="AO114" i="257"/>
  <c r="AN114" i="257"/>
  <c r="AM114" i="257"/>
  <c r="AL114" i="257"/>
  <c r="AK114" i="257"/>
  <c r="AJ114" i="257"/>
  <c r="AI114" i="257"/>
  <c r="AH114" i="257"/>
  <c r="AG114" i="257"/>
  <c r="AF114" i="257"/>
  <c r="AE114" i="257"/>
  <c r="AD114" i="257"/>
  <c r="AC114" i="257"/>
  <c r="AB114" i="257"/>
  <c r="AA114" i="257"/>
  <c r="Z114" i="257"/>
  <c r="Y114" i="257"/>
  <c r="X114" i="257"/>
  <c r="W114" i="257"/>
  <c r="V114" i="257"/>
  <c r="U114" i="257"/>
  <c r="T114" i="257"/>
  <c r="S114" i="257"/>
  <c r="R114" i="257"/>
  <c r="Q114" i="257"/>
  <c r="P114" i="257"/>
  <c r="O114" i="257"/>
  <c r="N114" i="257"/>
  <c r="M114" i="257"/>
  <c r="L114" i="257"/>
  <c r="K114" i="257"/>
  <c r="J114" i="257"/>
  <c r="I114" i="257"/>
  <c r="H114" i="257"/>
  <c r="G114" i="257"/>
  <c r="F114" i="257"/>
  <c r="E114" i="257"/>
  <c r="D114" i="257"/>
  <c r="DU113" i="257"/>
  <c r="DT113" i="257"/>
  <c r="DS113" i="257"/>
  <c r="DR113" i="257"/>
  <c r="DQ113" i="257"/>
  <c r="DP113" i="257"/>
  <c r="DO113" i="257"/>
  <c r="DN113" i="257"/>
  <c r="DM113" i="257"/>
  <c r="DL113" i="257"/>
  <c r="DK113" i="257"/>
  <c r="DJ113" i="257"/>
  <c r="DI113" i="257"/>
  <c r="DH113" i="257"/>
  <c r="DG113" i="257"/>
  <c r="DF113" i="257"/>
  <c r="DE113" i="257"/>
  <c r="DD113" i="257"/>
  <c r="DC113" i="257"/>
  <c r="DB113" i="257"/>
  <c r="DA113" i="257"/>
  <c r="CZ113" i="257"/>
  <c r="CY113" i="257"/>
  <c r="CX113" i="257"/>
  <c r="CW113" i="257"/>
  <c r="CV113" i="257"/>
  <c r="CU113" i="257"/>
  <c r="CT113" i="257"/>
  <c r="CS113" i="257"/>
  <c r="CR113" i="257"/>
  <c r="CQ113" i="257"/>
  <c r="CP113" i="257"/>
  <c r="CO113" i="257"/>
  <c r="CN113" i="257"/>
  <c r="CM113" i="257"/>
  <c r="CL113" i="257"/>
  <c r="CK113" i="257"/>
  <c r="CJ113" i="257"/>
  <c r="CI113" i="257"/>
  <c r="CH113" i="257"/>
  <c r="CG113" i="257"/>
  <c r="CF113" i="257"/>
  <c r="CE113" i="257"/>
  <c r="CD113" i="257"/>
  <c r="CC113" i="257"/>
  <c r="CB113" i="257"/>
  <c r="CA113" i="257"/>
  <c r="BZ113" i="257"/>
  <c r="BY113" i="257"/>
  <c r="BX113" i="257"/>
  <c r="BW113" i="257"/>
  <c r="BV113" i="257"/>
  <c r="BU113" i="257"/>
  <c r="BT113" i="257"/>
  <c r="BS113" i="257"/>
  <c r="BR113" i="257"/>
  <c r="BQ113" i="257"/>
  <c r="BP113" i="257"/>
  <c r="BO113" i="257"/>
  <c r="BN113" i="257"/>
  <c r="BK113" i="257"/>
  <c r="BJ113" i="257"/>
  <c r="BI113" i="257"/>
  <c r="BH113" i="257"/>
  <c r="BG113" i="257"/>
  <c r="BF113" i="257"/>
  <c r="BE113" i="257"/>
  <c r="BD113" i="257"/>
  <c r="BC113" i="257"/>
  <c r="BB113" i="257"/>
  <c r="BA113" i="257"/>
  <c r="AZ113" i="257"/>
  <c r="AY113" i="257"/>
  <c r="AX113" i="257"/>
  <c r="AW113" i="257"/>
  <c r="AV113" i="257"/>
  <c r="AU113" i="257"/>
  <c r="AT113" i="257"/>
  <c r="AS113" i="257"/>
  <c r="AR113" i="257"/>
  <c r="AQ113" i="257"/>
  <c r="AP113" i="257"/>
  <c r="AO113" i="257"/>
  <c r="AN113" i="257"/>
  <c r="AM113" i="257"/>
  <c r="AL113" i="257"/>
  <c r="AK113" i="257"/>
  <c r="AJ113" i="257"/>
  <c r="AI113" i="257"/>
  <c r="AH113" i="257"/>
  <c r="AG113" i="257"/>
  <c r="AF113" i="257"/>
  <c r="AE113" i="257"/>
  <c r="AD113" i="257"/>
  <c r="AC113" i="257"/>
  <c r="AB113" i="257"/>
  <c r="AA113" i="257"/>
  <c r="Z113" i="257"/>
  <c r="Y113" i="257"/>
  <c r="X113" i="257"/>
  <c r="W113" i="257"/>
  <c r="V113" i="257"/>
  <c r="U113" i="257"/>
  <c r="T113" i="257"/>
  <c r="S113" i="257"/>
  <c r="R113" i="257"/>
  <c r="Q113" i="257"/>
  <c r="P113" i="257"/>
  <c r="O113" i="257"/>
  <c r="N113" i="257"/>
  <c r="M113" i="257"/>
  <c r="L113" i="257"/>
  <c r="K113" i="257"/>
  <c r="J113" i="257"/>
  <c r="I113" i="257"/>
  <c r="H113" i="257"/>
  <c r="G113" i="257"/>
  <c r="F113" i="257"/>
  <c r="E113" i="257"/>
  <c r="D113" i="257"/>
  <c r="DU112" i="257"/>
  <c r="DT112" i="257"/>
  <c r="DS112" i="257"/>
  <c r="DR112" i="257"/>
  <c r="DQ112" i="257"/>
  <c r="DP112" i="257"/>
  <c r="DO112" i="257"/>
  <c r="DN112" i="257"/>
  <c r="DM112" i="257"/>
  <c r="DL112" i="257"/>
  <c r="DK112" i="257"/>
  <c r="DJ112" i="257"/>
  <c r="DI112" i="257"/>
  <c r="DH112" i="257"/>
  <c r="DG112" i="257"/>
  <c r="DF112" i="257"/>
  <c r="DE112" i="257"/>
  <c r="DD112" i="257"/>
  <c r="DC112" i="257"/>
  <c r="DB112" i="257"/>
  <c r="DA112" i="257"/>
  <c r="CZ112" i="257"/>
  <c r="CY112" i="257"/>
  <c r="CX112" i="257"/>
  <c r="CW112" i="257"/>
  <c r="CV112" i="257"/>
  <c r="CU112" i="257"/>
  <c r="CT112" i="257"/>
  <c r="CS112" i="257"/>
  <c r="CR112" i="257"/>
  <c r="CQ112" i="257"/>
  <c r="CP112" i="257"/>
  <c r="CO112" i="257"/>
  <c r="CN112" i="257"/>
  <c r="CM112" i="257"/>
  <c r="CL112" i="257"/>
  <c r="CK112" i="257"/>
  <c r="CJ112" i="257"/>
  <c r="CI112" i="257"/>
  <c r="CH112" i="257"/>
  <c r="CG112" i="257"/>
  <c r="CF112" i="257"/>
  <c r="CE112" i="257"/>
  <c r="CD112" i="257"/>
  <c r="CC112" i="257"/>
  <c r="CB112" i="257"/>
  <c r="CA112" i="257"/>
  <c r="BZ112" i="257"/>
  <c r="BY112" i="257"/>
  <c r="BX112" i="257"/>
  <c r="BW112" i="257"/>
  <c r="BV112" i="257"/>
  <c r="BU112" i="257"/>
  <c r="BT112" i="257"/>
  <c r="BS112" i="257"/>
  <c r="BR112" i="257"/>
  <c r="BQ112" i="257"/>
  <c r="BP112" i="257"/>
  <c r="BO112" i="257"/>
  <c r="BN112" i="257"/>
  <c r="BK112" i="257"/>
  <c r="BJ112" i="257"/>
  <c r="BI112" i="257"/>
  <c r="BH112" i="257"/>
  <c r="BG112" i="257"/>
  <c r="BF112" i="257"/>
  <c r="BE112" i="257"/>
  <c r="BD112" i="257"/>
  <c r="BC112" i="257"/>
  <c r="BB112" i="257"/>
  <c r="BA112" i="257"/>
  <c r="AZ112" i="257"/>
  <c r="AY112" i="257"/>
  <c r="AX112" i="257"/>
  <c r="AW112" i="257"/>
  <c r="AV112" i="257"/>
  <c r="AU112" i="257"/>
  <c r="AT112" i="257"/>
  <c r="AS112" i="257"/>
  <c r="AR112" i="257"/>
  <c r="AQ112" i="257"/>
  <c r="AP112" i="257"/>
  <c r="AO112" i="257"/>
  <c r="AN112" i="257"/>
  <c r="AM112" i="257"/>
  <c r="AL112" i="257"/>
  <c r="AK112" i="257"/>
  <c r="AJ112" i="257"/>
  <c r="AI112" i="257"/>
  <c r="AH112" i="257"/>
  <c r="AG112" i="257"/>
  <c r="AF112" i="257"/>
  <c r="AE112" i="257"/>
  <c r="AD112" i="257"/>
  <c r="AC112" i="257"/>
  <c r="AB112" i="257"/>
  <c r="AA112" i="257"/>
  <c r="Z112" i="257"/>
  <c r="Y112" i="257"/>
  <c r="X112" i="257"/>
  <c r="W112" i="257"/>
  <c r="V112" i="257"/>
  <c r="U112" i="257"/>
  <c r="T112" i="257"/>
  <c r="S112" i="257"/>
  <c r="R112" i="257"/>
  <c r="Q112" i="257"/>
  <c r="P112" i="257"/>
  <c r="O112" i="257"/>
  <c r="N112" i="257"/>
  <c r="M112" i="257"/>
  <c r="L112" i="257"/>
  <c r="K112" i="257"/>
  <c r="J112" i="257"/>
  <c r="I112" i="257"/>
  <c r="H112" i="257"/>
  <c r="G112" i="257"/>
  <c r="F112" i="257"/>
  <c r="E112" i="257"/>
  <c r="D112" i="257"/>
  <c r="DU111" i="257"/>
  <c r="DT111" i="257"/>
  <c r="DS111" i="257"/>
  <c r="DR111" i="257"/>
  <c r="DQ111" i="257"/>
  <c r="DP111" i="257"/>
  <c r="DO111" i="257"/>
  <c r="DN111" i="257"/>
  <c r="DM111" i="257"/>
  <c r="DL111" i="257"/>
  <c r="DK111" i="257"/>
  <c r="DJ111" i="257"/>
  <c r="DI111" i="257"/>
  <c r="DH111" i="257"/>
  <c r="DG111" i="257"/>
  <c r="DF111" i="257"/>
  <c r="DE111" i="257"/>
  <c r="DD111" i="257"/>
  <c r="DC111" i="257"/>
  <c r="DB111" i="257"/>
  <c r="DA111" i="257"/>
  <c r="CZ111" i="257"/>
  <c r="CY111" i="257"/>
  <c r="CX111" i="257"/>
  <c r="CW111" i="257"/>
  <c r="CV111" i="257"/>
  <c r="CU111" i="257"/>
  <c r="CT111" i="257"/>
  <c r="CS111" i="257"/>
  <c r="CR111" i="257"/>
  <c r="CQ111" i="257"/>
  <c r="CP111" i="257"/>
  <c r="CO111" i="257"/>
  <c r="CN111" i="257"/>
  <c r="CM111" i="257"/>
  <c r="CL111" i="257"/>
  <c r="CK111" i="257"/>
  <c r="CJ111" i="257"/>
  <c r="CI111" i="257"/>
  <c r="CH111" i="257"/>
  <c r="CG111" i="257"/>
  <c r="CF111" i="257"/>
  <c r="CE111" i="257"/>
  <c r="CD111" i="257"/>
  <c r="CC111" i="257"/>
  <c r="CB111" i="257"/>
  <c r="CA111" i="257"/>
  <c r="BZ111" i="257"/>
  <c r="BY111" i="257"/>
  <c r="BX111" i="257"/>
  <c r="BW111" i="257"/>
  <c r="BV111" i="257"/>
  <c r="BU111" i="257"/>
  <c r="BT111" i="257"/>
  <c r="BS111" i="257"/>
  <c r="BR111" i="257"/>
  <c r="BQ111" i="257"/>
  <c r="BP111" i="257"/>
  <c r="BO111" i="257"/>
  <c r="BN111" i="257"/>
  <c r="BK111" i="257"/>
  <c r="BJ111" i="257"/>
  <c r="BI111" i="257"/>
  <c r="BH111" i="257"/>
  <c r="BG111" i="257"/>
  <c r="BF111" i="257"/>
  <c r="BE111" i="257"/>
  <c r="BD111" i="257"/>
  <c r="BC111" i="257"/>
  <c r="BB111" i="257"/>
  <c r="BA111" i="257"/>
  <c r="AZ111" i="257"/>
  <c r="AY111" i="257"/>
  <c r="AX111" i="257"/>
  <c r="AW111" i="257"/>
  <c r="AV111" i="257"/>
  <c r="AU111" i="257"/>
  <c r="AT111" i="257"/>
  <c r="AS111" i="257"/>
  <c r="AR111" i="257"/>
  <c r="AQ111" i="257"/>
  <c r="AP111" i="257"/>
  <c r="AO111" i="257"/>
  <c r="AN111" i="257"/>
  <c r="AM111" i="257"/>
  <c r="AL111" i="257"/>
  <c r="AK111" i="257"/>
  <c r="AJ111" i="257"/>
  <c r="AI111" i="257"/>
  <c r="AH111" i="257"/>
  <c r="AG111" i="257"/>
  <c r="AF111" i="257"/>
  <c r="AE111" i="257"/>
  <c r="AD111" i="257"/>
  <c r="AC111" i="257"/>
  <c r="AB111" i="257"/>
  <c r="AA111" i="257"/>
  <c r="Z111" i="257"/>
  <c r="Y111" i="257"/>
  <c r="X111" i="257"/>
  <c r="W111" i="257"/>
  <c r="V111" i="257"/>
  <c r="U111" i="257"/>
  <c r="T111" i="257"/>
  <c r="S111" i="257"/>
  <c r="R111" i="257"/>
  <c r="Q111" i="257"/>
  <c r="P111" i="257"/>
  <c r="O111" i="257"/>
  <c r="N111" i="257"/>
  <c r="M111" i="257"/>
  <c r="L111" i="257"/>
  <c r="K111" i="257"/>
  <c r="J111" i="257"/>
  <c r="I111" i="257"/>
  <c r="H111" i="257"/>
  <c r="G111" i="257"/>
  <c r="F111" i="257"/>
  <c r="E111" i="257"/>
  <c r="D111" i="257"/>
  <c r="DU110" i="257"/>
  <c r="DT110" i="257"/>
  <c r="DS110" i="257"/>
  <c r="DR110" i="257"/>
  <c r="DQ110" i="257"/>
  <c r="DP110" i="257"/>
  <c r="DO110" i="257"/>
  <c r="DN110" i="257"/>
  <c r="DM110" i="257"/>
  <c r="DL110" i="257"/>
  <c r="DK110" i="257"/>
  <c r="DJ110" i="257"/>
  <c r="DI110" i="257"/>
  <c r="DH110" i="257"/>
  <c r="DG110" i="257"/>
  <c r="DF110" i="257"/>
  <c r="DE110" i="257"/>
  <c r="DD110" i="257"/>
  <c r="DC110" i="257"/>
  <c r="DB110" i="257"/>
  <c r="DA110" i="257"/>
  <c r="CZ110" i="257"/>
  <c r="CY110" i="257"/>
  <c r="CX110" i="257"/>
  <c r="CW110" i="257"/>
  <c r="CV110" i="257"/>
  <c r="CU110" i="257"/>
  <c r="CT110" i="257"/>
  <c r="CS110" i="257"/>
  <c r="CR110" i="257"/>
  <c r="CQ110" i="257"/>
  <c r="CP110" i="257"/>
  <c r="CO110" i="257"/>
  <c r="CN110" i="257"/>
  <c r="CM110" i="257"/>
  <c r="CL110" i="257"/>
  <c r="CK110" i="257"/>
  <c r="CJ110" i="257"/>
  <c r="CI110" i="257"/>
  <c r="CH110" i="257"/>
  <c r="CG110" i="257"/>
  <c r="CF110" i="257"/>
  <c r="CE110" i="257"/>
  <c r="CD110" i="257"/>
  <c r="CC110" i="257"/>
  <c r="CB110" i="257"/>
  <c r="CA110" i="257"/>
  <c r="BZ110" i="257"/>
  <c r="BY110" i="257"/>
  <c r="BX110" i="257"/>
  <c r="BW110" i="257"/>
  <c r="BV110" i="257"/>
  <c r="BU110" i="257"/>
  <c r="BT110" i="257"/>
  <c r="BS110" i="257"/>
  <c r="BR110" i="257"/>
  <c r="BQ110" i="257"/>
  <c r="BP110" i="257"/>
  <c r="BO110" i="257"/>
  <c r="BN110" i="257"/>
  <c r="BK110" i="257"/>
  <c r="BJ110" i="257"/>
  <c r="BI110" i="257"/>
  <c r="BH110" i="257"/>
  <c r="BG110" i="257"/>
  <c r="BF110" i="257"/>
  <c r="BE110" i="257"/>
  <c r="BD110" i="257"/>
  <c r="BC110" i="257"/>
  <c r="BB110" i="257"/>
  <c r="BA110" i="257"/>
  <c r="AZ110" i="257"/>
  <c r="AY110" i="257"/>
  <c r="AX110" i="257"/>
  <c r="AW110" i="257"/>
  <c r="AV110" i="257"/>
  <c r="AU110" i="257"/>
  <c r="AT110" i="257"/>
  <c r="AS110" i="257"/>
  <c r="AR110" i="257"/>
  <c r="AQ110" i="257"/>
  <c r="AP110" i="257"/>
  <c r="AO110" i="257"/>
  <c r="AN110" i="257"/>
  <c r="AM110" i="257"/>
  <c r="AL110" i="257"/>
  <c r="AK110" i="257"/>
  <c r="AJ110" i="257"/>
  <c r="AI110" i="257"/>
  <c r="AH110" i="257"/>
  <c r="AG110" i="257"/>
  <c r="AF110" i="257"/>
  <c r="AE110" i="257"/>
  <c r="AD110" i="257"/>
  <c r="AC110" i="257"/>
  <c r="AB110" i="257"/>
  <c r="AA110" i="257"/>
  <c r="Z110" i="257"/>
  <c r="Y110" i="257"/>
  <c r="X110" i="257"/>
  <c r="W110" i="257"/>
  <c r="V110" i="257"/>
  <c r="U110" i="257"/>
  <c r="T110" i="257"/>
  <c r="S110" i="257"/>
  <c r="R110" i="257"/>
  <c r="Q110" i="257"/>
  <c r="P110" i="257"/>
  <c r="O110" i="257"/>
  <c r="N110" i="257"/>
  <c r="M110" i="257"/>
  <c r="L110" i="257"/>
  <c r="K110" i="257"/>
  <c r="J110" i="257"/>
  <c r="I110" i="257"/>
  <c r="H110" i="257"/>
  <c r="G110" i="257"/>
  <c r="F110" i="257"/>
  <c r="E110" i="257"/>
  <c r="D110" i="257"/>
  <c r="DU109" i="257"/>
  <c r="DT109" i="257"/>
  <c r="DS109" i="257"/>
  <c r="DR109" i="257"/>
  <c r="DQ109" i="257"/>
  <c r="DP109" i="257"/>
  <c r="DO109" i="257"/>
  <c r="DN109" i="257"/>
  <c r="DM109" i="257"/>
  <c r="DL109" i="257"/>
  <c r="DK109" i="257"/>
  <c r="DJ109" i="257"/>
  <c r="DI109" i="257"/>
  <c r="DH109" i="257"/>
  <c r="DG109" i="257"/>
  <c r="DF109" i="257"/>
  <c r="DE109" i="257"/>
  <c r="DD109" i="257"/>
  <c r="DC109" i="257"/>
  <c r="DB109" i="257"/>
  <c r="DA109" i="257"/>
  <c r="CZ109" i="257"/>
  <c r="CY109" i="257"/>
  <c r="CX109" i="257"/>
  <c r="CW109" i="257"/>
  <c r="CV109" i="257"/>
  <c r="CU109" i="257"/>
  <c r="CT109" i="257"/>
  <c r="CS109" i="257"/>
  <c r="CR109" i="257"/>
  <c r="CQ109" i="257"/>
  <c r="CP109" i="257"/>
  <c r="CO109" i="257"/>
  <c r="CN109" i="257"/>
  <c r="CM109" i="257"/>
  <c r="CL109" i="257"/>
  <c r="CK109" i="257"/>
  <c r="CJ109" i="257"/>
  <c r="CI109" i="257"/>
  <c r="CH109" i="257"/>
  <c r="CG109" i="257"/>
  <c r="CF109" i="257"/>
  <c r="CE109" i="257"/>
  <c r="CD109" i="257"/>
  <c r="CC109" i="257"/>
  <c r="CB109" i="257"/>
  <c r="CA109" i="257"/>
  <c r="BZ109" i="257"/>
  <c r="BY109" i="257"/>
  <c r="BX109" i="257"/>
  <c r="BW109" i="257"/>
  <c r="BV109" i="257"/>
  <c r="BU109" i="257"/>
  <c r="BT109" i="257"/>
  <c r="BS109" i="257"/>
  <c r="BR109" i="257"/>
  <c r="BQ109" i="257"/>
  <c r="BP109" i="257"/>
  <c r="BO109" i="257"/>
  <c r="BN109" i="257"/>
  <c r="BK109" i="257"/>
  <c r="BJ109" i="257"/>
  <c r="BI109" i="257"/>
  <c r="BH109" i="257"/>
  <c r="BG109" i="257"/>
  <c r="BF109" i="257"/>
  <c r="BE109" i="257"/>
  <c r="BD109" i="257"/>
  <c r="BC109" i="257"/>
  <c r="BB109" i="257"/>
  <c r="BA109" i="257"/>
  <c r="AZ109" i="257"/>
  <c r="AY109" i="257"/>
  <c r="AX109" i="257"/>
  <c r="AW109" i="257"/>
  <c r="AV109" i="257"/>
  <c r="AU109" i="257"/>
  <c r="AT109" i="257"/>
  <c r="AS109" i="257"/>
  <c r="AR109" i="257"/>
  <c r="AQ109" i="257"/>
  <c r="AP109" i="257"/>
  <c r="AO109" i="257"/>
  <c r="AN109" i="257"/>
  <c r="AM109" i="257"/>
  <c r="AL109" i="257"/>
  <c r="AK109" i="257"/>
  <c r="AJ109" i="257"/>
  <c r="AI109" i="257"/>
  <c r="AH109" i="257"/>
  <c r="AG109" i="257"/>
  <c r="AF109" i="257"/>
  <c r="AE109" i="257"/>
  <c r="AD109" i="257"/>
  <c r="AC109" i="257"/>
  <c r="AB109" i="257"/>
  <c r="AA109" i="257"/>
  <c r="Z109" i="257"/>
  <c r="Y109" i="257"/>
  <c r="X109" i="257"/>
  <c r="W109" i="257"/>
  <c r="V109" i="257"/>
  <c r="U109" i="257"/>
  <c r="T109" i="257"/>
  <c r="S109" i="257"/>
  <c r="R109" i="257"/>
  <c r="Q109" i="257"/>
  <c r="P109" i="257"/>
  <c r="O109" i="257"/>
  <c r="N109" i="257"/>
  <c r="M109" i="257"/>
  <c r="L109" i="257"/>
  <c r="K109" i="257"/>
  <c r="J109" i="257"/>
  <c r="I109" i="257"/>
  <c r="H109" i="257"/>
  <c r="G109" i="257"/>
  <c r="F109" i="257"/>
  <c r="E109" i="257"/>
  <c r="D109" i="257"/>
  <c r="DU108" i="257"/>
  <c r="DT108" i="257"/>
  <c r="DS108" i="257"/>
  <c r="DR108" i="257"/>
  <c r="DQ108" i="257"/>
  <c r="DP108" i="257"/>
  <c r="DO108" i="257"/>
  <c r="DN108" i="257"/>
  <c r="DM108" i="257"/>
  <c r="DL108" i="257"/>
  <c r="DK108" i="257"/>
  <c r="DJ108" i="257"/>
  <c r="DI108" i="257"/>
  <c r="DH108" i="257"/>
  <c r="DG108" i="257"/>
  <c r="DF108" i="257"/>
  <c r="DE108" i="257"/>
  <c r="DD108" i="257"/>
  <c r="DC108" i="257"/>
  <c r="DB108" i="257"/>
  <c r="DA108" i="257"/>
  <c r="CZ108" i="257"/>
  <c r="CY108" i="257"/>
  <c r="CX108" i="257"/>
  <c r="CW108" i="257"/>
  <c r="CV108" i="257"/>
  <c r="CU108" i="257"/>
  <c r="CT108" i="257"/>
  <c r="CS108" i="257"/>
  <c r="CR108" i="257"/>
  <c r="CQ108" i="257"/>
  <c r="CP108" i="257"/>
  <c r="CO108" i="257"/>
  <c r="CN108" i="257"/>
  <c r="CM108" i="257"/>
  <c r="CL108" i="257"/>
  <c r="CK108" i="257"/>
  <c r="CJ108" i="257"/>
  <c r="CI108" i="257"/>
  <c r="CH108" i="257"/>
  <c r="CG108" i="257"/>
  <c r="CF108" i="257"/>
  <c r="CE108" i="257"/>
  <c r="CD108" i="257"/>
  <c r="CC108" i="257"/>
  <c r="CB108" i="257"/>
  <c r="CA108" i="257"/>
  <c r="BZ108" i="257"/>
  <c r="BY108" i="257"/>
  <c r="BX108" i="257"/>
  <c r="BW108" i="257"/>
  <c r="BV108" i="257"/>
  <c r="BU108" i="257"/>
  <c r="BT108" i="257"/>
  <c r="BS108" i="257"/>
  <c r="BR108" i="257"/>
  <c r="BQ108" i="257"/>
  <c r="BP108" i="257"/>
  <c r="BO108" i="257"/>
  <c r="BN108" i="257"/>
  <c r="BK108" i="257"/>
  <c r="BJ108" i="257"/>
  <c r="BI108" i="257"/>
  <c r="BH108" i="257"/>
  <c r="BG108" i="257"/>
  <c r="BF108" i="257"/>
  <c r="BE108" i="257"/>
  <c r="BD108" i="257"/>
  <c r="BC108" i="257"/>
  <c r="BB108" i="257"/>
  <c r="BA108" i="257"/>
  <c r="AZ108" i="257"/>
  <c r="AY108" i="257"/>
  <c r="AX108" i="257"/>
  <c r="AW108" i="257"/>
  <c r="AV108" i="257"/>
  <c r="AU108" i="257"/>
  <c r="AT108" i="257"/>
  <c r="AS108" i="257"/>
  <c r="AR108" i="257"/>
  <c r="AQ108" i="257"/>
  <c r="AP108" i="257"/>
  <c r="AO108" i="257"/>
  <c r="AN108" i="257"/>
  <c r="AM108" i="257"/>
  <c r="AL108" i="257"/>
  <c r="AK108" i="257"/>
  <c r="AJ108" i="257"/>
  <c r="AI108" i="257"/>
  <c r="AH108" i="257"/>
  <c r="AG108" i="257"/>
  <c r="AF108" i="257"/>
  <c r="AE108" i="257"/>
  <c r="AD108" i="257"/>
  <c r="AC108" i="257"/>
  <c r="AB108" i="257"/>
  <c r="AA108" i="257"/>
  <c r="Z108" i="257"/>
  <c r="Y108" i="257"/>
  <c r="X108" i="257"/>
  <c r="W108" i="257"/>
  <c r="V108" i="257"/>
  <c r="U108" i="257"/>
  <c r="T108" i="257"/>
  <c r="S108" i="257"/>
  <c r="R108" i="257"/>
  <c r="Q108" i="257"/>
  <c r="P108" i="257"/>
  <c r="O108" i="257"/>
  <c r="N108" i="257"/>
  <c r="M108" i="257"/>
  <c r="L108" i="257"/>
  <c r="K108" i="257"/>
  <c r="J108" i="257"/>
  <c r="I108" i="257"/>
  <c r="H108" i="257"/>
  <c r="G108" i="257"/>
  <c r="F108" i="257"/>
  <c r="E108" i="257"/>
  <c r="D108" i="257"/>
  <c r="DU107" i="257"/>
  <c r="DT107" i="257"/>
  <c r="DS107" i="257"/>
  <c r="DR107" i="257"/>
  <c r="DQ107" i="257"/>
  <c r="DP107" i="257"/>
  <c r="DO107" i="257"/>
  <c r="DN107" i="257"/>
  <c r="DM107" i="257"/>
  <c r="DL107" i="257"/>
  <c r="DK107" i="257"/>
  <c r="DJ107" i="257"/>
  <c r="DI107" i="257"/>
  <c r="DH107" i="257"/>
  <c r="DG107" i="257"/>
  <c r="DF107" i="257"/>
  <c r="DE107" i="257"/>
  <c r="DD107" i="257"/>
  <c r="DC107" i="257"/>
  <c r="DB107" i="257"/>
  <c r="DA107" i="257"/>
  <c r="CZ107" i="257"/>
  <c r="CY107" i="257"/>
  <c r="CX107" i="257"/>
  <c r="CW107" i="257"/>
  <c r="CV107" i="257"/>
  <c r="CU107" i="257"/>
  <c r="CT107" i="257"/>
  <c r="CS107" i="257"/>
  <c r="CR107" i="257"/>
  <c r="CQ107" i="257"/>
  <c r="CP107" i="257"/>
  <c r="CO107" i="257"/>
  <c r="CN107" i="257"/>
  <c r="CM107" i="257"/>
  <c r="CL107" i="257"/>
  <c r="CK107" i="257"/>
  <c r="CJ107" i="257"/>
  <c r="CI107" i="257"/>
  <c r="CH107" i="257"/>
  <c r="CG107" i="257"/>
  <c r="CF107" i="257"/>
  <c r="CE107" i="257"/>
  <c r="CD107" i="257"/>
  <c r="CC107" i="257"/>
  <c r="CB107" i="257"/>
  <c r="CA107" i="257"/>
  <c r="BZ107" i="257"/>
  <c r="BY107" i="257"/>
  <c r="BX107" i="257"/>
  <c r="BW107" i="257"/>
  <c r="BV107" i="257"/>
  <c r="BU107" i="257"/>
  <c r="BT107" i="257"/>
  <c r="BS107" i="257"/>
  <c r="BR107" i="257"/>
  <c r="BQ107" i="257"/>
  <c r="BP107" i="257"/>
  <c r="BO107" i="257"/>
  <c r="BN107" i="257"/>
  <c r="BK107" i="257"/>
  <c r="BJ107" i="257"/>
  <c r="BI107" i="257"/>
  <c r="BH107" i="257"/>
  <c r="BG107" i="257"/>
  <c r="BF107" i="257"/>
  <c r="BE107" i="257"/>
  <c r="BD107" i="257"/>
  <c r="BC107" i="257"/>
  <c r="BB107" i="257"/>
  <c r="BA107" i="257"/>
  <c r="AZ107" i="257"/>
  <c r="AY107" i="257"/>
  <c r="AX107" i="257"/>
  <c r="AW107" i="257"/>
  <c r="AV107" i="257"/>
  <c r="AU107" i="257"/>
  <c r="AT107" i="257"/>
  <c r="AS107" i="257"/>
  <c r="AR107" i="257"/>
  <c r="AQ107" i="257"/>
  <c r="AP107" i="257"/>
  <c r="AO107" i="257"/>
  <c r="AN107" i="257"/>
  <c r="AM107" i="257"/>
  <c r="AL107" i="257"/>
  <c r="AK107" i="257"/>
  <c r="AJ107" i="257"/>
  <c r="AI107" i="257"/>
  <c r="AH107" i="257"/>
  <c r="AG107" i="257"/>
  <c r="AF107" i="257"/>
  <c r="AE107" i="257"/>
  <c r="AD107" i="257"/>
  <c r="AC107" i="257"/>
  <c r="AB107" i="257"/>
  <c r="AA107" i="257"/>
  <c r="Z107" i="257"/>
  <c r="Y107" i="257"/>
  <c r="X107" i="257"/>
  <c r="W107" i="257"/>
  <c r="V107" i="257"/>
  <c r="U107" i="257"/>
  <c r="T107" i="257"/>
  <c r="S107" i="257"/>
  <c r="R107" i="257"/>
  <c r="Q107" i="257"/>
  <c r="P107" i="257"/>
  <c r="O107" i="257"/>
  <c r="N107" i="257"/>
  <c r="M107" i="257"/>
  <c r="L107" i="257"/>
  <c r="K107" i="257"/>
  <c r="J107" i="257"/>
  <c r="I107" i="257"/>
  <c r="H107" i="257"/>
  <c r="G107" i="257"/>
  <c r="F107" i="257"/>
  <c r="E107" i="257"/>
  <c r="D107" i="257"/>
  <c r="DU106" i="257"/>
  <c r="DT106" i="257"/>
  <c r="DS106" i="257"/>
  <c r="DR106" i="257"/>
  <c r="DQ106" i="257"/>
  <c r="DP106" i="257"/>
  <c r="DO106" i="257"/>
  <c r="DN106" i="257"/>
  <c r="DM106" i="257"/>
  <c r="DL106" i="257"/>
  <c r="DK106" i="257"/>
  <c r="DJ106" i="257"/>
  <c r="DI106" i="257"/>
  <c r="DH106" i="257"/>
  <c r="DG106" i="257"/>
  <c r="DF106" i="257"/>
  <c r="DE106" i="257"/>
  <c r="DD106" i="257"/>
  <c r="DC106" i="257"/>
  <c r="DB106" i="257"/>
  <c r="DA106" i="257"/>
  <c r="CZ106" i="257"/>
  <c r="CY106" i="257"/>
  <c r="CX106" i="257"/>
  <c r="CW106" i="257"/>
  <c r="CV106" i="257"/>
  <c r="CU106" i="257"/>
  <c r="CT106" i="257"/>
  <c r="CS106" i="257"/>
  <c r="CR106" i="257"/>
  <c r="CQ106" i="257"/>
  <c r="CP106" i="257"/>
  <c r="CO106" i="257"/>
  <c r="CN106" i="257"/>
  <c r="CM106" i="257"/>
  <c r="CL106" i="257"/>
  <c r="CK106" i="257"/>
  <c r="CJ106" i="257"/>
  <c r="CI106" i="257"/>
  <c r="CH106" i="257"/>
  <c r="CG106" i="257"/>
  <c r="CF106" i="257"/>
  <c r="CE106" i="257"/>
  <c r="CD106" i="257"/>
  <c r="CC106" i="257"/>
  <c r="CB106" i="257"/>
  <c r="CA106" i="257"/>
  <c r="BZ106" i="257"/>
  <c r="BY106" i="257"/>
  <c r="BX106" i="257"/>
  <c r="BW106" i="257"/>
  <c r="BV106" i="257"/>
  <c r="BU106" i="257"/>
  <c r="BT106" i="257"/>
  <c r="BS106" i="257"/>
  <c r="BR106" i="257"/>
  <c r="BQ106" i="257"/>
  <c r="BP106" i="257"/>
  <c r="BO106" i="257"/>
  <c r="BN106" i="257"/>
  <c r="BK106" i="257"/>
  <c r="BJ106" i="257"/>
  <c r="BI106" i="257"/>
  <c r="BH106" i="257"/>
  <c r="BG106" i="257"/>
  <c r="BF106" i="257"/>
  <c r="BE106" i="257"/>
  <c r="BD106" i="257"/>
  <c r="BC106" i="257"/>
  <c r="BB106" i="257"/>
  <c r="BA106" i="257"/>
  <c r="AZ106" i="257"/>
  <c r="AY106" i="257"/>
  <c r="AX106" i="257"/>
  <c r="AW106" i="257"/>
  <c r="AV106" i="257"/>
  <c r="AU106" i="257"/>
  <c r="AT106" i="257"/>
  <c r="AS106" i="257"/>
  <c r="AR106" i="257"/>
  <c r="AQ106" i="257"/>
  <c r="AP106" i="257"/>
  <c r="AO106" i="257"/>
  <c r="AN106" i="257"/>
  <c r="AM106" i="257"/>
  <c r="AL106" i="257"/>
  <c r="AK106" i="257"/>
  <c r="AJ106" i="257"/>
  <c r="AI106" i="257"/>
  <c r="AH106" i="257"/>
  <c r="AG106" i="257"/>
  <c r="AF106" i="257"/>
  <c r="AE106" i="257"/>
  <c r="AD106" i="257"/>
  <c r="AC106" i="257"/>
  <c r="AB106" i="257"/>
  <c r="AA106" i="257"/>
  <c r="Z106" i="257"/>
  <c r="Y106" i="257"/>
  <c r="X106" i="257"/>
  <c r="W106" i="257"/>
  <c r="V106" i="257"/>
  <c r="U106" i="257"/>
  <c r="T106" i="257"/>
  <c r="S106" i="257"/>
  <c r="R106" i="257"/>
  <c r="Q106" i="257"/>
  <c r="P106" i="257"/>
  <c r="O106" i="257"/>
  <c r="N106" i="257"/>
  <c r="M106" i="257"/>
  <c r="L106" i="257"/>
  <c r="K106" i="257"/>
  <c r="J106" i="257"/>
  <c r="I106" i="257"/>
  <c r="H106" i="257"/>
  <c r="G106" i="257"/>
  <c r="F106" i="257"/>
  <c r="E106" i="257"/>
  <c r="D106" i="257"/>
  <c r="DU105" i="257"/>
  <c r="DT105" i="257"/>
  <c r="DS105" i="257"/>
  <c r="DR105" i="257"/>
  <c r="DQ105" i="257"/>
  <c r="DP105" i="257"/>
  <c r="DO105" i="257"/>
  <c r="DN105" i="257"/>
  <c r="DM105" i="257"/>
  <c r="DL105" i="257"/>
  <c r="DK105" i="257"/>
  <c r="DJ105" i="257"/>
  <c r="DI105" i="257"/>
  <c r="DH105" i="257"/>
  <c r="DG105" i="257"/>
  <c r="DF105" i="257"/>
  <c r="DE105" i="257"/>
  <c r="DD105" i="257"/>
  <c r="DC105" i="257"/>
  <c r="DB105" i="257"/>
  <c r="DA105" i="257"/>
  <c r="CZ105" i="257"/>
  <c r="CY105" i="257"/>
  <c r="CX105" i="257"/>
  <c r="CW105" i="257"/>
  <c r="CV105" i="257"/>
  <c r="CU105" i="257"/>
  <c r="CT105" i="257"/>
  <c r="CS105" i="257"/>
  <c r="CR105" i="257"/>
  <c r="CQ105" i="257"/>
  <c r="CP105" i="257"/>
  <c r="CO105" i="257"/>
  <c r="CN105" i="257"/>
  <c r="CM105" i="257"/>
  <c r="CL105" i="257"/>
  <c r="CK105" i="257"/>
  <c r="CJ105" i="257"/>
  <c r="CI105" i="257"/>
  <c r="CH105" i="257"/>
  <c r="CG105" i="257"/>
  <c r="CF105" i="257"/>
  <c r="CE105" i="257"/>
  <c r="CD105" i="257"/>
  <c r="CC105" i="257"/>
  <c r="CB105" i="257"/>
  <c r="CA105" i="257"/>
  <c r="BZ105" i="257"/>
  <c r="BY105" i="257"/>
  <c r="BX105" i="257"/>
  <c r="BW105" i="257"/>
  <c r="BV105" i="257"/>
  <c r="BU105" i="257"/>
  <c r="BT105" i="257"/>
  <c r="BS105" i="257"/>
  <c r="BR105" i="257"/>
  <c r="BQ105" i="257"/>
  <c r="BP105" i="257"/>
  <c r="BO105" i="257"/>
  <c r="BN105" i="257"/>
  <c r="BK105" i="257"/>
  <c r="BJ105" i="257"/>
  <c r="BI105" i="257"/>
  <c r="BH105" i="257"/>
  <c r="BG105" i="257"/>
  <c r="BF105" i="257"/>
  <c r="BE105" i="257"/>
  <c r="BD105" i="257"/>
  <c r="BC105" i="257"/>
  <c r="BB105" i="257"/>
  <c r="BA105" i="257"/>
  <c r="AZ105" i="257"/>
  <c r="AY105" i="257"/>
  <c r="AX105" i="257"/>
  <c r="AW105" i="257"/>
  <c r="AV105" i="257"/>
  <c r="AU105" i="257"/>
  <c r="AT105" i="257"/>
  <c r="AS105" i="257"/>
  <c r="AR105" i="257"/>
  <c r="AQ105" i="257"/>
  <c r="AP105" i="257"/>
  <c r="AO105" i="257"/>
  <c r="AN105" i="257"/>
  <c r="AM105" i="257"/>
  <c r="AL105" i="257"/>
  <c r="AK105" i="257"/>
  <c r="AJ105" i="257"/>
  <c r="AI105" i="257"/>
  <c r="AH105" i="257"/>
  <c r="AG105" i="257"/>
  <c r="AF105" i="257"/>
  <c r="AE105" i="257"/>
  <c r="AD105" i="257"/>
  <c r="AC105" i="257"/>
  <c r="AB105" i="257"/>
  <c r="AA105" i="257"/>
  <c r="Z105" i="257"/>
  <c r="Y105" i="257"/>
  <c r="X105" i="257"/>
  <c r="W105" i="257"/>
  <c r="V105" i="257"/>
  <c r="U105" i="257"/>
  <c r="T105" i="257"/>
  <c r="S105" i="257"/>
  <c r="R105" i="257"/>
  <c r="Q105" i="257"/>
  <c r="P105" i="257"/>
  <c r="O105" i="257"/>
  <c r="N105" i="257"/>
  <c r="M105" i="257"/>
  <c r="L105" i="257"/>
  <c r="K105" i="257"/>
  <c r="J105" i="257"/>
  <c r="I105" i="257"/>
  <c r="H105" i="257"/>
  <c r="G105" i="257"/>
  <c r="F105" i="257"/>
  <c r="E105" i="257"/>
  <c r="D105" i="257"/>
  <c r="DU104" i="257"/>
  <c r="DT104" i="257"/>
  <c r="DS104" i="257"/>
  <c r="DR104" i="257"/>
  <c r="DQ104" i="257"/>
  <c r="DP104" i="257"/>
  <c r="DO104" i="257"/>
  <c r="DN104" i="257"/>
  <c r="DM104" i="257"/>
  <c r="DL104" i="257"/>
  <c r="DK104" i="257"/>
  <c r="DJ104" i="257"/>
  <c r="DI104" i="257"/>
  <c r="DH104" i="257"/>
  <c r="DG104" i="257"/>
  <c r="DF104" i="257"/>
  <c r="DE104" i="257"/>
  <c r="DD104" i="257"/>
  <c r="DC104" i="257"/>
  <c r="DB104" i="257"/>
  <c r="DA104" i="257"/>
  <c r="CZ104" i="257"/>
  <c r="CY104" i="257"/>
  <c r="CX104" i="257"/>
  <c r="CW104" i="257"/>
  <c r="CV104" i="257"/>
  <c r="CU104" i="257"/>
  <c r="CT104" i="257"/>
  <c r="CS104" i="257"/>
  <c r="CR104" i="257"/>
  <c r="CQ104" i="257"/>
  <c r="CP104" i="257"/>
  <c r="CO104" i="257"/>
  <c r="CN104" i="257"/>
  <c r="CM104" i="257"/>
  <c r="CL104" i="257"/>
  <c r="CK104" i="257"/>
  <c r="CJ104" i="257"/>
  <c r="CI104" i="257"/>
  <c r="CH104" i="257"/>
  <c r="CG104" i="257"/>
  <c r="CF104" i="257"/>
  <c r="CE104" i="257"/>
  <c r="CD104" i="257"/>
  <c r="CC104" i="257"/>
  <c r="CB104" i="257"/>
  <c r="CA104" i="257"/>
  <c r="BZ104" i="257"/>
  <c r="BY104" i="257"/>
  <c r="BX104" i="257"/>
  <c r="BW104" i="257"/>
  <c r="BV104" i="257"/>
  <c r="BU104" i="257"/>
  <c r="BT104" i="257"/>
  <c r="BS104" i="257"/>
  <c r="BR104" i="257"/>
  <c r="BQ104" i="257"/>
  <c r="BP104" i="257"/>
  <c r="BO104" i="257"/>
  <c r="BN104" i="257"/>
  <c r="BK104" i="257"/>
  <c r="BJ104" i="257"/>
  <c r="BI104" i="257"/>
  <c r="BH104" i="257"/>
  <c r="BG104" i="257"/>
  <c r="BF104" i="257"/>
  <c r="BE104" i="257"/>
  <c r="BD104" i="257"/>
  <c r="BC104" i="257"/>
  <c r="BB104" i="257"/>
  <c r="BA104" i="257"/>
  <c r="AZ104" i="257"/>
  <c r="AY104" i="257"/>
  <c r="AX104" i="257"/>
  <c r="AW104" i="257"/>
  <c r="AV104" i="257"/>
  <c r="AU104" i="257"/>
  <c r="AT104" i="257"/>
  <c r="AS104" i="257"/>
  <c r="AR104" i="257"/>
  <c r="AQ104" i="257"/>
  <c r="AP104" i="257"/>
  <c r="AO104" i="257"/>
  <c r="AN104" i="257"/>
  <c r="AM104" i="257"/>
  <c r="AL104" i="257"/>
  <c r="AK104" i="257"/>
  <c r="AJ104" i="257"/>
  <c r="AI104" i="257"/>
  <c r="AH104" i="257"/>
  <c r="AG104" i="257"/>
  <c r="AF104" i="257"/>
  <c r="AE104" i="257"/>
  <c r="AD104" i="257"/>
  <c r="AC104" i="257"/>
  <c r="AB104" i="257"/>
  <c r="AA104" i="257"/>
  <c r="Z104" i="257"/>
  <c r="Y104" i="257"/>
  <c r="X104" i="257"/>
  <c r="W104" i="257"/>
  <c r="V104" i="257"/>
  <c r="U104" i="257"/>
  <c r="T104" i="257"/>
  <c r="S104" i="257"/>
  <c r="R104" i="257"/>
  <c r="Q104" i="257"/>
  <c r="P104" i="257"/>
  <c r="O104" i="257"/>
  <c r="N104" i="257"/>
  <c r="M104" i="257"/>
  <c r="L104" i="257"/>
  <c r="K104" i="257"/>
  <c r="J104" i="257"/>
  <c r="I104" i="257"/>
  <c r="H104" i="257"/>
  <c r="G104" i="257"/>
  <c r="F104" i="257"/>
  <c r="E104" i="257"/>
  <c r="D104" i="257"/>
  <c r="DU103" i="257"/>
  <c r="DT103" i="257"/>
  <c r="DS103" i="257"/>
  <c r="DR103" i="257"/>
  <c r="DQ103" i="257"/>
  <c r="DP103" i="257"/>
  <c r="DO103" i="257"/>
  <c r="DN103" i="257"/>
  <c r="DM103" i="257"/>
  <c r="DL103" i="257"/>
  <c r="DK103" i="257"/>
  <c r="DJ103" i="257"/>
  <c r="DI103" i="257"/>
  <c r="DH103" i="257"/>
  <c r="DG103" i="257"/>
  <c r="DF103" i="257"/>
  <c r="DE103" i="257"/>
  <c r="DD103" i="257"/>
  <c r="DC103" i="257"/>
  <c r="DB103" i="257"/>
  <c r="DA103" i="257"/>
  <c r="CZ103" i="257"/>
  <c r="CY103" i="257"/>
  <c r="CX103" i="257"/>
  <c r="CW103" i="257"/>
  <c r="CV103" i="257"/>
  <c r="CU103" i="257"/>
  <c r="CT103" i="257"/>
  <c r="CS103" i="257"/>
  <c r="CR103" i="257"/>
  <c r="CQ103" i="257"/>
  <c r="CP103" i="257"/>
  <c r="CO103" i="257"/>
  <c r="CN103" i="257"/>
  <c r="CM103" i="257"/>
  <c r="CL103" i="257"/>
  <c r="CK103" i="257"/>
  <c r="CJ103" i="257"/>
  <c r="CI103" i="257"/>
  <c r="CH103" i="257"/>
  <c r="CG103" i="257"/>
  <c r="CF103" i="257"/>
  <c r="CE103" i="257"/>
  <c r="CD103" i="257"/>
  <c r="CC103" i="257"/>
  <c r="CB103" i="257"/>
  <c r="CA103" i="257"/>
  <c r="BZ103" i="257"/>
  <c r="BY103" i="257"/>
  <c r="BX103" i="257"/>
  <c r="BW103" i="257"/>
  <c r="BV103" i="257"/>
  <c r="BU103" i="257"/>
  <c r="BT103" i="257"/>
  <c r="BS103" i="257"/>
  <c r="BR103" i="257"/>
  <c r="BQ103" i="257"/>
  <c r="BP103" i="257"/>
  <c r="BO103" i="257"/>
  <c r="BN103" i="257"/>
  <c r="BK103" i="257"/>
  <c r="BJ103" i="257"/>
  <c r="BI103" i="257"/>
  <c r="BH103" i="257"/>
  <c r="BG103" i="257"/>
  <c r="BF103" i="257"/>
  <c r="BE103" i="257"/>
  <c r="BD103" i="257"/>
  <c r="BC103" i="257"/>
  <c r="BB103" i="257"/>
  <c r="BA103" i="257"/>
  <c r="AZ103" i="257"/>
  <c r="AY103" i="257"/>
  <c r="AX103" i="257"/>
  <c r="AW103" i="257"/>
  <c r="AV103" i="257"/>
  <c r="AU103" i="257"/>
  <c r="AT103" i="257"/>
  <c r="AS103" i="257"/>
  <c r="AR103" i="257"/>
  <c r="AQ103" i="257"/>
  <c r="AP103" i="257"/>
  <c r="AO103" i="257"/>
  <c r="AN103" i="257"/>
  <c r="AM103" i="257"/>
  <c r="AL103" i="257"/>
  <c r="AK103" i="257"/>
  <c r="AJ103" i="257"/>
  <c r="AI103" i="257"/>
  <c r="AH103" i="257"/>
  <c r="AG103" i="257"/>
  <c r="AF103" i="257"/>
  <c r="AE103" i="257"/>
  <c r="AD103" i="257"/>
  <c r="AC103" i="257"/>
  <c r="AB103" i="257"/>
  <c r="AA103" i="257"/>
  <c r="Z103" i="257"/>
  <c r="Y103" i="257"/>
  <c r="X103" i="257"/>
  <c r="W103" i="257"/>
  <c r="V103" i="257"/>
  <c r="U103" i="257"/>
  <c r="T103" i="257"/>
  <c r="S103" i="257"/>
  <c r="R103" i="257"/>
  <c r="Q103" i="257"/>
  <c r="P103" i="257"/>
  <c r="O103" i="257"/>
  <c r="N103" i="257"/>
  <c r="M103" i="257"/>
  <c r="L103" i="257"/>
  <c r="K103" i="257"/>
  <c r="J103" i="257"/>
  <c r="I103" i="257"/>
  <c r="H103" i="257"/>
  <c r="G103" i="257"/>
  <c r="F103" i="257"/>
  <c r="E103" i="257"/>
  <c r="D103" i="257"/>
  <c r="DU102" i="257"/>
  <c r="DT102" i="257"/>
  <c r="DS102" i="257"/>
  <c r="DR102" i="257"/>
  <c r="DQ102" i="257"/>
  <c r="DP102" i="257"/>
  <c r="DO102" i="257"/>
  <c r="DN102" i="257"/>
  <c r="DM102" i="257"/>
  <c r="DL102" i="257"/>
  <c r="DK102" i="257"/>
  <c r="DJ102" i="257"/>
  <c r="DI102" i="257"/>
  <c r="DH102" i="257"/>
  <c r="DG102" i="257"/>
  <c r="DF102" i="257"/>
  <c r="DE102" i="257"/>
  <c r="DD102" i="257"/>
  <c r="DC102" i="257"/>
  <c r="DB102" i="257"/>
  <c r="DA102" i="257"/>
  <c r="CZ102" i="257"/>
  <c r="CY102" i="257"/>
  <c r="CX102" i="257"/>
  <c r="CW102" i="257"/>
  <c r="CV102" i="257"/>
  <c r="CU102" i="257"/>
  <c r="CT102" i="257"/>
  <c r="CS102" i="257"/>
  <c r="CR102" i="257"/>
  <c r="CQ102" i="257"/>
  <c r="CP102" i="257"/>
  <c r="CO102" i="257"/>
  <c r="CN102" i="257"/>
  <c r="CM102" i="257"/>
  <c r="CL102" i="257"/>
  <c r="CK102" i="257"/>
  <c r="CJ102" i="257"/>
  <c r="CI102" i="257"/>
  <c r="CH102" i="257"/>
  <c r="CG102" i="257"/>
  <c r="CF102" i="257"/>
  <c r="CE102" i="257"/>
  <c r="CD102" i="257"/>
  <c r="CC102" i="257"/>
  <c r="CB102" i="257"/>
  <c r="CA102" i="257"/>
  <c r="BZ102" i="257"/>
  <c r="BY102" i="257"/>
  <c r="BX102" i="257"/>
  <c r="BW102" i="257"/>
  <c r="BV102" i="257"/>
  <c r="BU102" i="257"/>
  <c r="BT102" i="257"/>
  <c r="BS102" i="257"/>
  <c r="BR102" i="257"/>
  <c r="BQ102" i="257"/>
  <c r="BP102" i="257"/>
  <c r="BO102" i="257"/>
  <c r="BN102" i="257"/>
  <c r="BK102" i="257"/>
  <c r="BJ102" i="257"/>
  <c r="BI102" i="257"/>
  <c r="BH102" i="257"/>
  <c r="BG102" i="257"/>
  <c r="BF102" i="257"/>
  <c r="BE102" i="257"/>
  <c r="BD102" i="257"/>
  <c r="BC102" i="257"/>
  <c r="BB102" i="257"/>
  <c r="BA102" i="257"/>
  <c r="AZ102" i="257"/>
  <c r="AY102" i="257"/>
  <c r="AX102" i="257"/>
  <c r="AW102" i="257"/>
  <c r="AV102" i="257"/>
  <c r="AU102" i="257"/>
  <c r="AT102" i="257"/>
  <c r="AS102" i="257"/>
  <c r="AR102" i="257"/>
  <c r="AQ102" i="257"/>
  <c r="AP102" i="257"/>
  <c r="AO102" i="257"/>
  <c r="AN102" i="257"/>
  <c r="AM102" i="257"/>
  <c r="AL102" i="257"/>
  <c r="AK102" i="257"/>
  <c r="AJ102" i="257"/>
  <c r="AI102" i="257"/>
  <c r="AH102" i="257"/>
  <c r="AG102" i="257"/>
  <c r="AF102" i="257"/>
  <c r="AE102" i="257"/>
  <c r="AD102" i="257"/>
  <c r="AC102" i="257"/>
  <c r="AB102" i="257"/>
  <c r="AA102" i="257"/>
  <c r="Z102" i="257"/>
  <c r="Y102" i="257"/>
  <c r="X102" i="257"/>
  <c r="W102" i="257"/>
  <c r="V102" i="257"/>
  <c r="U102" i="257"/>
  <c r="T102" i="257"/>
  <c r="S102" i="257"/>
  <c r="R102" i="257"/>
  <c r="Q102" i="257"/>
  <c r="P102" i="257"/>
  <c r="O102" i="257"/>
  <c r="N102" i="257"/>
  <c r="M102" i="257"/>
  <c r="L102" i="257"/>
  <c r="K102" i="257"/>
  <c r="J102" i="257"/>
  <c r="I102" i="257"/>
  <c r="H102" i="257"/>
  <c r="G102" i="257"/>
  <c r="F102" i="257"/>
  <c r="E102" i="257"/>
  <c r="D102" i="257"/>
  <c r="DU101" i="257"/>
  <c r="DT101" i="257"/>
  <c r="DS101" i="257"/>
  <c r="DR101" i="257"/>
  <c r="DQ101" i="257"/>
  <c r="DP101" i="257"/>
  <c r="DO101" i="257"/>
  <c r="DN101" i="257"/>
  <c r="DM101" i="257"/>
  <c r="DL101" i="257"/>
  <c r="DK101" i="257"/>
  <c r="DJ101" i="257"/>
  <c r="DI101" i="257"/>
  <c r="DH101" i="257"/>
  <c r="DG101" i="257"/>
  <c r="DF101" i="257"/>
  <c r="DE101" i="257"/>
  <c r="DD101" i="257"/>
  <c r="DC101" i="257"/>
  <c r="DB101" i="257"/>
  <c r="DA101" i="257"/>
  <c r="CZ101" i="257"/>
  <c r="CY101" i="257"/>
  <c r="CX101" i="257"/>
  <c r="CW101" i="257"/>
  <c r="CV101" i="257"/>
  <c r="CU101" i="257"/>
  <c r="CT101" i="257"/>
  <c r="CS101" i="257"/>
  <c r="CR101" i="257"/>
  <c r="CQ101" i="257"/>
  <c r="CP101" i="257"/>
  <c r="CO101" i="257"/>
  <c r="CN101" i="257"/>
  <c r="CM101" i="257"/>
  <c r="CL101" i="257"/>
  <c r="CK101" i="257"/>
  <c r="CJ101" i="257"/>
  <c r="CI101" i="257"/>
  <c r="CH101" i="257"/>
  <c r="CG101" i="257"/>
  <c r="CF101" i="257"/>
  <c r="CE101" i="257"/>
  <c r="CD101" i="257"/>
  <c r="CC101" i="257"/>
  <c r="CB101" i="257"/>
  <c r="CA101" i="257"/>
  <c r="BZ101" i="257"/>
  <c r="BY101" i="257"/>
  <c r="BX101" i="257"/>
  <c r="BW101" i="257"/>
  <c r="BV101" i="257"/>
  <c r="BU101" i="257"/>
  <c r="BT101" i="257"/>
  <c r="BS101" i="257"/>
  <c r="BR101" i="257"/>
  <c r="BQ101" i="257"/>
  <c r="BP101" i="257"/>
  <c r="BO101" i="257"/>
  <c r="BN101" i="257"/>
  <c r="BK101" i="257"/>
  <c r="BJ101" i="257"/>
  <c r="BI101" i="257"/>
  <c r="BH101" i="257"/>
  <c r="BG101" i="257"/>
  <c r="BF101" i="257"/>
  <c r="BE101" i="257"/>
  <c r="BD101" i="257"/>
  <c r="BC101" i="257"/>
  <c r="BB101" i="257"/>
  <c r="BA101" i="257"/>
  <c r="AZ101" i="257"/>
  <c r="AY101" i="257"/>
  <c r="AX101" i="257"/>
  <c r="AW101" i="257"/>
  <c r="AV101" i="257"/>
  <c r="AU101" i="257"/>
  <c r="AT101" i="257"/>
  <c r="AS101" i="257"/>
  <c r="AR101" i="257"/>
  <c r="AQ101" i="257"/>
  <c r="AP101" i="257"/>
  <c r="AO101" i="257"/>
  <c r="AN101" i="257"/>
  <c r="AM101" i="257"/>
  <c r="AL101" i="257"/>
  <c r="AK101" i="257"/>
  <c r="AJ101" i="257"/>
  <c r="AI101" i="257"/>
  <c r="AH101" i="257"/>
  <c r="AG101" i="257"/>
  <c r="AF101" i="257"/>
  <c r="AE101" i="257"/>
  <c r="AD101" i="257"/>
  <c r="AC101" i="257"/>
  <c r="AB101" i="257"/>
  <c r="AA101" i="257"/>
  <c r="Z101" i="257"/>
  <c r="Y101" i="257"/>
  <c r="X101" i="257"/>
  <c r="W101" i="257"/>
  <c r="V101" i="257"/>
  <c r="U101" i="257"/>
  <c r="T101" i="257"/>
  <c r="S101" i="257"/>
  <c r="R101" i="257"/>
  <c r="Q101" i="257"/>
  <c r="P101" i="257"/>
  <c r="O101" i="257"/>
  <c r="N101" i="257"/>
  <c r="M101" i="257"/>
  <c r="L101" i="257"/>
  <c r="K101" i="257"/>
  <c r="J101" i="257"/>
  <c r="I101" i="257"/>
  <c r="H101" i="257"/>
  <c r="G101" i="257"/>
  <c r="F101" i="257"/>
  <c r="E101" i="257"/>
  <c r="D101" i="257"/>
  <c r="DU100" i="257"/>
  <c r="DT100" i="257"/>
  <c r="DS100" i="257"/>
  <c r="DR100" i="257"/>
  <c r="DQ100" i="257"/>
  <c r="DP100" i="257"/>
  <c r="DO100" i="257"/>
  <c r="DN100" i="257"/>
  <c r="DM100" i="257"/>
  <c r="DL100" i="257"/>
  <c r="DK100" i="257"/>
  <c r="DJ100" i="257"/>
  <c r="DI100" i="257"/>
  <c r="DH100" i="257"/>
  <c r="DG100" i="257"/>
  <c r="DF100" i="257"/>
  <c r="DE100" i="257"/>
  <c r="DD100" i="257"/>
  <c r="DC100" i="257"/>
  <c r="DB100" i="257"/>
  <c r="DA100" i="257"/>
  <c r="CZ100" i="257"/>
  <c r="CY100" i="257"/>
  <c r="CX100" i="257"/>
  <c r="CW100" i="257"/>
  <c r="CV100" i="257"/>
  <c r="CU100" i="257"/>
  <c r="CT100" i="257"/>
  <c r="CS100" i="257"/>
  <c r="CR100" i="257"/>
  <c r="CQ100" i="257"/>
  <c r="CP100" i="257"/>
  <c r="CO100" i="257"/>
  <c r="CN100" i="257"/>
  <c r="CM100" i="257"/>
  <c r="CL100" i="257"/>
  <c r="CK100" i="257"/>
  <c r="CJ100" i="257"/>
  <c r="CI100" i="257"/>
  <c r="CH100" i="257"/>
  <c r="CG100" i="257"/>
  <c r="CF100" i="257"/>
  <c r="CE100" i="257"/>
  <c r="CD100" i="257"/>
  <c r="CC100" i="257"/>
  <c r="CB100" i="257"/>
  <c r="CA100" i="257"/>
  <c r="BZ100" i="257"/>
  <c r="BY100" i="257"/>
  <c r="BX100" i="257"/>
  <c r="BW100" i="257"/>
  <c r="BV100" i="257"/>
  <c r="BU100" i="257"/>
  <c r="BT100" i="257"/>
  <c r="BS100" i="257"/>
  <c r="BR100" i="257"/>
  <c r="BQ100" i="257"/>
  <c r="BP100" i="257"/>
  <c r="BO100" i="257"/>
  <c r="BN100" i="257"/>
  <c r="BK100" i="257"/>
  <c r="BJ100" i="257"/>
  <c r="BI100" i="257"/>
  <c r="BH100" i="257"/>
  <c r="BG100" i="257"/>
  <c r="BF100" i="257"/>
  <c r="BE100" i="257"/>
  <c r="BD100" i="257"/>
  <c r="BC100" i="257"/>
  <c r="BB100" i="257"/>
  <c r="BA100" i="257"/>
  <c r="AZ100" i="257"/>
  <c r="AY100" i="257"/>
  <c r="AX100" i="257"/>
  <c r="AW100" i="257"/>
  <c r="AV100" i="257"/>
  <c r="AU100" i="257"/>
  <c r="AT100" i="257"/>
  <c r="AS100" i="257"/>
  <c r="AR100" i="257"/>
  <c r="AQ100" i="257"/>
  <c r="AP100" i="257"/>
  <c r="AO100" i="257"/>
  <c r="AN100" i="257"/>
  <c r="AM100" i="257"/>
  <c r="AL100" i="257"/>
  <c r="AK100" i="257"/>
  <c r="AJ100" i="257"/>
  <c r="AI100" i="257"/>
  <c r="AH100" i="257"/>
  <c r="AG100" i="257"/>
  <c r="AF100" i="257"/>
  <c r="AE100" i="257"/>
  <c r="AD100" i="257"/>
  <c r="AC100" i="257"/>
  <c r="AB100" i="257"/>
  <c r="AA100" i="257"/>
  <c r="Z100" i="257"/>
  <c r="Y100" i="257"/>
  <c r="X100" i="257"/>
  <c r="W100" i="257"/>
  <c r="V100" i="257"/>
  <c r="U100" i="257"/>
  <c r="T100" i="257"/>
  <c r="S100" i="257"/>
  <c r="R100" i="257"/>
  <c r="Q100" i="257"/>
  <c r="P100" i="257"/>
  <c r="O100" i="257"/>
  <c r="N100" i="257"/>
  <c r="M100" i="257"/>
  <c r="L100" i="257"/>
  <c r="K100" i="257"/>
  <c r="J100" i="257"/>
  <c r="I100" i="257"/>
  <c r="H100" i="257"/>
  <c r="G100" i="257"/>
  <c r="F100" i="257"/>
  <c r="E100" i="257"/>
  <c r="D100" i="257"/>
  <c r="DU99" i="257"/>
  <c r="DT99" i="257"/>
  <c r="DS99" i="257"/>
  <c r="DR99" i="257"/>
  <c r="DQ99" i="257"/>
  <c r="DP99" i="257"/>
  <c r="DO99" i="257"/>
  <c r="DN99" i="257"/>
  <c r="DM99" i="257"/>
  <c r="DL99" i="257"/>
  <c r="DK99" i="257"/>
  <c r="DJ99" i="257"/>
  <c r="DI99" i="257"/>
  <c r="DH99" i="257"/>
  <c r="DG99" i="257"/>
  <c r="DF99" i="257"/>
  <c r="DE99" i="257"/>
  <c r="DD99" i="257"/>
  <c r="DC99" i="257"/>
  <c r="DB99" i="257"/>
  <c r="DA99" i="257"/>
  <c r="CZ99" i="257"/>
  <c r="CY99" i="257"/>
  <c r="CX99" i="257"/>
  <c r="CW99" i="257"/>
  <c r="CV99" i="257"/>
  <c r="CU99" i="257"/>
  <c r="CT99" i="257"/>
  <c r="CS99" i="257"/>
  <c r="CR99" i="257"/>
  <c r="CQ99" i="257"/>
  <c r="CP99" i="257"/>
  <c r="CO99" i="257"/>
  <c r="CN99" i="257"/>
  <c r="CM99" i="257"/>
  <c r="CL99" i="257"/>
  <c r="CK99" i="257"/>
  <c r="CJ99" i="257"/>
  <c r="CI99" i="257"/>
  <c r="CH99" i="257"/>
  <c r="CG99" i="257"/>
  <c r="CF99" i="257"/>
  <c r="CE99" i="257"/>
  <c r="CD99" i="257"/>
  <c r="CC99" i="257"/>
  <c r="CB99" i="257"/>
  <c r="CA99" i="257"/>
  <c r="BZ99" i="257"/>
  <c r="BY99" i="257"/>
  <c r="BX99" i="257"/>
  <c r="BW99" i="257"/>
  <c r="BV99" i="257"/>
  <c r="BU99" i="257"/>
  <c r="BT99" i="257"/>
  <c r="BS99" i="257"/>
  <c r="BR99" i="257"/>
  <c r="BQ99" i="257"/>
  <c r="BP99" i="257"/>
  <c r="BO99" i="257"/>
  <c r="BN99" i="257"/>
  <c r="BK99" i="257"/>
  <c r="BJ99" i="257"/>
  <c r="BI99" i="257"/>
  <c r="BH99" i="257"/>
  <c r="BG99" i="257"/>
  <c r="BF99" i="257"/>
  <c r="BE99" i="257"/>
  <c r="BD99" i="257"/>
  <c r="BC99" i="257"/>
  <c r="BB99" i="257"/>
  <c r="BA99" i="257"/>
  <c r="AZ99" i="257"/>
  <c r="AY99" i="257"/>
  <c r="AX99" i="257"/>
  <c r="AW99" i="257"/>
  <c r="AV99" i="257"/>
  <c r="AU99" i="257"/>
  <c r="AT99" i="257"/>
  <c r="AS99" i="257"/>
  <c r="AR99" i="257"/>
  <c r="AQ99" i="257"/>
  <c r="AP99" i="257"/>
  <c r="AO99" i="257"/>
  <c r="AN99" i="257"/>
  <c r="AM99" i="257"/>
  <c r="AL99" i="257"/>
  <c r="AK99" i="257"/>
  <c r="AJ99" i="257"/>
  <c r="AI99" i="257"/>
  <c r="AH99" i="257"/>
  <c r="AG99" i="257"/>
  <c r="AF99" i="257"/>
  <c r="AE99" i="257"/>
  <c r="AD99" i="257"/>
  <c r="AC99" i="257"/>
  <c r="AB99" i="257"/>
  <c r="AA99" i="257"/>
  <c r="Z99" i="257"/>
  <c r="Y99" i="257"/>
  <c r="X99" i="257"/>
  <c r="W99" i="257"/>
  <c r="V99" i="257"/>
  <c r="U99" i="257"/>
  <c r="T99" i="257"/>
  <c r="S99" i="257"/>
  <c r="R99" i="257"/>
  <c r="Q99" i="257"/>
  <c r="P99" i="257"/>
  <c r="O99" i="257"/>
  <c r="N99" i="257"/>
  <c r="M99" i="257"/>
  <c r="L99" i="257"/>
  <c r="K99" i="257"/>
  <c r="J99" i="257"/>
  <c r="I99" i="257"/>
  <c r="H99" i="257"/>
  <c r="G99" i="257"/>
  <c r="F99" i="257"/>
  <c r="E99" i="257"/>
  <c r="D99" i="257"/>
  <c r="DU98" i="257"/>
  <c r="DT98" i="257"/>
  <c r="DS98" i="257"/>
  <c r="DR98" i="257"/>
  <c r="DQ98" i="257"/>
  <c r="DP98" i="257"/>
  <c r="DO98" i="257"/>
  <c r="DN98" i="257"/>
  <c r="DM98" i="257"/>
  <c r="DL98" i="257"/>
  <c r="DK98" i="257"/>
  <c r="DJ98" i="257"/>
  <c r="DI98" i="257"/>
  <c r="DH98" i="257"/>
  <c r="DG98" i="257"/>
  <c r="DF98" i="257"/>
  <c r="DE98" i="257"/>
  <c r="DD98" i="257"/>
  <c r="DC98" i="257"/>
  <c r="DB98" i="257"/>
  <c r="DA98" i="257"/>
  <c r="CZ98" i="257"/>
  <c r="CY98" i="257"/>
  <c r="CX98" i="257"/>
  <c r="CW98" i="257"/>
  <c r="CV98" i="257"/>
  <c r="CU98" i="257"/>
  <c r="CT98" i="257"/>
  <c r="CS98" i="257"/>
  <c r="CR98" i="257"/>
  <c r="CQ98" i="257"/>
  <c r="CP98" i="257"/>
  <c r="CO98" i="257"/>
  <c r="CN98" i="257"/>
  <c r="CM98" i="257"/>
  <c r="CL98" i="257"/>
  <c r="CK98" i="257"/>
  <c r="CJ98" i="257"/>
  <c r="CI98" i="257"/>
  <c r="CH98" i="257"/>
  <c r="CG98" i="257"/>
  <c r="CF98" i="257"/>
  <c r="CE98" i="257"/>
  <c r="CD98" i="257"/>
  <c r="CC98" i="257"/>
  <c r="CB98" i="257"/>
  <c r="CA98" i="257"/>
  <c r="BZ98" i="257"/>
  <c r="BY98" i="257"/>
  <c r="BX98" i="257"/>
  <c r="BW98" i="257"/>
  <c r="BV98" i="257"/>
  <c r="BU98" i="257"/>
  <c r="BT98" i="257"/>
  <c r="BS98" i="257"/>
  <c r="BR98" i="257"/>
  <c r="BQ98" i="257"/>
  <c r="BP98" i="257"/>
  <c r="BO98" i="257"/>
  <c r="BN98" i="257"/>
  <c r="BK98" i="257"/>
  <c r="BJ98" i="257"/>
  <c r="BI98" i="257"/>
  <c r="BH98" i="257"/>
  <c r="BG98" i="257"/>
  <c r="BF98" i="257"/>
  <c r="BE98" i="257"/>
  <c r="BD98" i="257"/>
  <c r="BC98" i="257"/>
  <c r="BB98" i="257"/>
  <c r="BA98" i="257"/>
  <c r="AZ98" i="257"/>
  <c r="AY98" i="257"/>
  <c r="AX98" i="257"/>
  <c r="AW98" i="257"/>
  <c r="AV98" i="257"/>
  <c r="AU98" i="257"/>
  <c r="AT98" i="257"/>
  <c r="AS98" i="257"/>
  <c r="AR98" i="257"/>
  <c r="AQ98" i="257"/>
  <c r="AP98" i="257"/>
  <c r="AO98" i="257"/>
  <c r="AN98" i="257"/>
  <c r="AM98" i="257"/>
  <c r="AL98" i="257"/>
  <c r="AK98" i="257"/>
  <c r="AJ98" i="257"/>
  <c r="AI98" i="257"/>
  <c r="AH98" i="257"/>
  <c r="AG98" i="257"/>
  <c r="AF98" i="257"/>
  <c r="AE98" i="257"/>
  <c r="AD98" i="257"/>
  <c r="AC98" i="257"/>
  <c r="AB98" i="257"/>
  <c r="AA98" i="257"/>
  <c r="Z98" i="257"/>
  <c r="Y98" i="257"/>
  <c r="X98" i="257"/>
  <c r="W98" i="257"/>
  <c r="V98" i="257"/>
  <c r="U98" i="257"/>
  <c r="T98" i="257"/>
  <c r="S98" i="257"/>
  <c r="R98" i="257"/>
  <c r="Q98" i="257"/>
  <c r="P98" i="257"/>
  <c r="O98" i="257"/>
  <c r="N98" i="257"/>
  <c r="M98" i="257"/>
  <c r="L98" i="257"/>
  <c r="K98" i="257"/>
  <c r="J98" i="257"/>
  <c r="I98" i="257"/>
  <c r="H98" i="257"/>
  <c r="G98" i="257"/>
  <c r="F98" i="257"/>
  <c r="E98" i="257"/>
  <c r="D98" i="257"/>
  <c r="DU97" i="257"/>
  <c r="DT97" i="257"/>
  <c r="DS97" i="257"/>
  <c r="DR97" i="257"/>
  <c r="DQ97" i="257"/>
  <c r="DP97" i="257"/>
  <c r="DO97" i="257"/>
  <c r="DN97" i="257"/>
  <c r="DM97" i="257"/>
  <c r="DL97" i="257"/>
  <c r="DK97" i="257"/>
  <c r="DJ97" i="257"/>
  <c r="DI97" i="257"/>
  <c r="DH97" i="257"/>
  <c r="DG97" i="257"/>
  <c r="DF97" i="257"/>
  <c r="DE97" i="257"/>
  <c r="DD97" i="257"/>
  <c r="DC97" i="257"/>
  <c r="DB97" i="257"/>
  <c r="DA97" i="257"/>
  <c r="CZ97" i="257"/>
  <c r="CY97" i="257"/>
  <c r="CX97" i="257"/>
  <c r="CW97" i="257"/>
  <c r="CV97" i="257"/>
  <c r="CU97" i="257"/>
  <c r="CT97" i="257"/>
  <c r="CS97" i="257"/>
  <c r="CR97" i="257"/>
  <c r="CQ97" i="257"/>
  <c r="CP97" i="257"/>
  <c r="CO97" i="257"/>
  <c r="CN97" i="257"/>
  <c r="CM97" i="257"/>
  <c r="CL97" i="257"/>
  <c r="CK97" i="257"/>
  <c r="CJ97" i="257"/>
  <c r="CI97" i="257"/>
  <c r="CH97" i="257"/>
  <c r="CG97" i="257"/>
  <c r="CF97" i="257"/>
  <c r="CE97" i="257"/>
  <c r="CD97" i="257"/>
  <c r="CC97" i="257"/>
  <c r="CB97" i="257"/>
  <c r="CA97" i="257"/>
  <c r="BZ97" i="257"/>
  <c r="BY97" i="257"/>
  <c r="BX97" i="257"/>
  <c r="BW97" i="257"/>
  <c r="BV97" i="257"/>
  <c r="BU97" i="257"/>
  <c r="BT97" i="257"/>
  <c r="BS97" i="257"/>
  <c r="BR97" i="257"/>
  <c r="BQ97" i="257"/>
  <c r="BP97" i="257"/>
  <c r="BO97" i="257"/>
  <c r="BN97" i="257"/>
  <c r="BK97" i="257"/>
  <c r="BJ97" i="257"/>
  <c r="BI97" i="257"/>
  <c r="BH97" i="257"/>
  <c r="BG97" i="257"/>
  <c r="BF97" i="257"/>
  <c r="BE97" i="257"/>
  <c r="BD97" i="257"/>
  <c r="BC97" i="257"/>
  <c r="BB97" i="257"/>
  <c r="BA97" i="257"/>
  <c r="AZ97" i="257"/>
  <c r="AY97" i="257"/>
  <c r="AX97" i="257"/>
  <c r="AW97" i="257"/>
  <c r="AV97" i="257"/>
  <c r="AU97" i="257"/>
  <c r="AT97" i="257"/>
  <c r="AS97" i="257"/>
  <c r="AR97" i="257"/>
  <c r="AQ97" i="257"/>
  <c r="AP97" i="257"/>
  <c r="AO97" i="257"/>
  <c r="AN97" i="257"/>
  <c r="AM97" i="257"/>
  <c r="AL97" i="257"/>
  <c r="AK97" i="257"/>
  <c r="AJ97" i="257"/>
  <c r="AI97" i="257"/>
  <c r="AH97" i="257"/>
  <c r="AG97" i="257"/>
  <c r="AF97" i="257"/>
  <c r="AE97" i="257"/>
  <c r="AD97" i="257"/>
  <c r="AC97" i="257"/>
  <c r="AB97" i="257"/>
  <c r="AA97" i="257"/>
  <c r="Z97" i="257"/>
  <c r="Y97" i="257"/>
  <c r="X97" i="257"/>
  <c r="W97" i="257"/>
  <c r="V97" i="257"/>
  <c r="U97" i="257"/>
  <c r="T97" i="257"/>
  <c r="S97" i="257"/>
  <c r="R97" i="257"/>
  <c r="Q97" i="257"/>
  <c r="P97" i="257"/>
  <c r="O97" i="257"/>
  <c r="N97" i="257"/>
  <c r="M97" i="257"/>
  <c r="L97" i="257"/>
  <c r="K97" i="257"/>
  <c r="J97" i="257"/>
  <c r="I97" i="257"/>
  <c r="H97" i="257"/>
  <c r="G97" i="257"/>
  <c r="F97" i="257"/>
  <c r="E97" i="257"/>
  <c r="D97" i="257"/>
  <c r="DU96" i="257"/>
  <c r="DT96" i="257"/>
  <c r="DS96" i="257"/>
  <c r="DR96" i="257"/>
  <c r="DQ96" i="257"/>
  <c r="DP96" i="257"/>
  <c r="DO96" i="257"/>
  <c r="DN96" i="257"/>
  <c r="DM96" i="257"/>
  <c r="DL96" i="257"/>
  <c r="DK96" i="257"/>
  <c r="DJ96" i="257"/>
  <c r="DI96" i="257"/>
  <c r="DH96" i="257"/>
  <c r="DG96" i="257"/>
  <c r="DF96" i="257"/>
  <c r="DE96" i="257"/>
  <c r="DD96" i="257"/>
  <c r="DC96" i="257"/>
  <c r="DB96" i="257"/>
  <c r="DA96" i="257"/>
  <c r="CZ96" i="257"/>
  <c r="CY96" i="257"/>
  <c r="CX96" i="257"/>
  <c r="CW96" i="257"/>
  <c r="CV96" i="257"/>
  <c r="CU96" i="257"/>
  <c r="CT96" i="257"/>
  <c r="CS96" i="257"/>
  <c r="CR96" i="257"/>
  <c r="CQ96" i="257"/>
  <c r="CP96" i="257"/>
  <c r="CO96" i="257"/>
  <c r="CN96" i="257"/>
  <c r="CM96" i="257"/>
  <c r="CL96" i="257"/>
  <c r="CK96" i="257"/>
  <c r="CJ96" i="257"/>
  <c r="CI96" i="257"/>
  <c r="CH96" i="257"/>
  <c r="CG96" i="257"/>
  <c r="CF96" i="257"/>
  <c r="CE96" i="257"/>
  <c r="CD96" i="257"/>
  <c r="CC96" i="257"/>
  <c r="CB96" i="257"/>
  <c r="CA96" i="257"/>
  <c r="BZ96" i="257"/>
  <c r="BY96" i="257"/>
  <c r="BX96" i="257"/>
  <c r="BW96" i="257"/>
  <c r="BV96" i="257"/>
  <c r="BU96" i="257"/>
  <c r="BT96" i="257"/>
  <c r="BS96" i="257"/>
  <c r="BR96" i="257"/>
  <c r="BQ96" i="257"/>
  <c r="BP96" i="257"/>
  <c r="BO96" i="257"/>
  <c r="BN96" i="257"/>
  <c r="BK96" i="257"/>
  <c r="BJ96" i="257"/>
  <c r="BI96" i="257"/>
  <c r="BH96" i="257"/>
  <c r="BG96" i="257"/>
  <c r="BF96" i="257"/>
  <c r="BE96" i="257"/>
  <c r="BD96" i="257"/>
  <c r="BC96" i="257"/>
  <c r="BB96" i="257"/>
  <c r="BA96" i="257"/>
  <c r="AZ96" i="257"/>
  <c r="AY96" i="257"/>
  <c r="AX96" i="257"/>
  <c r="AW96" i="257"/>
  <c r="AV96" i="257"/>
  <c r="AU96" i="257"/>
  <c r="AT96" i="257"/>
  <c r="AS96" i="257"/>
  <c r="AR96" i="257"/>
  <c r="AQ96" i="257"/>
  <c r="AP96" i="257"/>
  <c r="AO96" i="257"/>
  <c r="AN96" i="257"/>
  <c r="AM96" i="257"/>
  <c r="AL96" i="257"/>
  <c r="AK96" i="257"/>
  <c r="AJ96" i="257"/>
  <c r="AI96" i="257"/>
  <c r="AH96" i="257"/>
  <c r="AG96" i="257"/>
  <c r="AF96" i="257"/>
  <c r="AE96" i="257"/>
  <c r="AD96" i="257"/>
  <c r="AC96" i="257"/>
  <c r="AB96" i="257"/>
  <c r="AA96" i="257"/>
  <c r="Z96" i="257"/>
  <c r="Y96" i="257"/>
  <c r="X96" i="257"/>
  <c r="W96" i="257"/>
  <c r="V96" i="257"/>
  <c r="U96" i="257"/>
  <c r="T96" i="257"/>
  <c r="S96" i="257"/>
  <c r="R96" i="257"/>
  <c r="Q96" i="257"/>
  <c r="P96" i="257"/>
  <c r="O96" i="257"/>
  <c r="N96" i="257"/>
  <c r="M96" i="257"/>
  <c r="L96" i="257"/>
  <c r="K96" i="257"/>
  <c r="J96" i="257"/>
  <c r="I96" i="257"/>
  <c r="H96" i="257"/>
  <c r="G96" i="257"/>
  <c r="F96" i="257"/>
  <c r="E96" i="257"/>
  <c r="D96" i="257"/>
  <c r="DU95" i="257"/>
  <c r="DT95" i="257"/>
  <c r="DS95" i="257"/>
  <c r="DR95" i="257"/>
  <c r="DQ95" i="257"/>
  <c r="DP95" i="257"/>
  <c r="DO95" i="257"/>
  <c r="DN95" i="257"/>
  <c r="DM95" i="257"/>
  <c r="DL95" i="257"/>
  <c r="DK95" i="257"/>
  <c r="DJ95" i="257"/>
  <c r="DI95" i="257"/>
  <c r="DH95" i="257"/>
  <c r="DG95" i="257"/>
  <c r="DF95" i="257"/>
  <c r="DE95" i="257"/>
  <c r="DD95" i="257"/>
  <c r="DC95" i="257"/>
  <c r="DB95" i="257"/>
  <c r="DA95" i="257"/>
  <c r="CZ95" i="257"/>
  <c r="CY95" i="257"/>
  <c r="CX95" i="257"/>
  <c r="CW95" i="257"/>
  <c r="CV95" i="257"/>
  <c r="CU95" i="257"/>
  <c r="CT95" i="257"/>
  <c r="CS95" i="257"/>
  <c r="CR95" i="257"/>
  <c r="CQ95" i="257"/>
  <c r="CP95" i="257"/>
  <c r="CO95" i="257"/>
  <c r="CN95" i="257"/>
  <c r="CM95" i="257"/>
  <c r="CL95" i="257"/>
  <c r="CK95" i="257"/>
  <c r="CJ95" i="257"/>
  <c r="CI95" i="257"/>
  <c r="CH95" i="257"/>
  <c r="CG95" i="257"/>
  <c r="CF95" i="257"/>
  <c r="CE95" i="257"/>
  <c r="CD95" i="257"/>
  <c r="CC95" i="257"/>
  <c r="CB95" i="257"/>
  <c r="CA95" i="257"/>
  <c r="BZ95" i="257"/>
  <c r="BY95" i="257"/>
  <c r="BX95" i="257"/>
  <c r="BW95" i="257"/>
  <c r="BV95" i="257"/>
  <c r="BU95" i="257"/>
  <c r="BT95" i="257"/>
  <c r="BS95" i="257"/>
  <c r="BR95" i="257"/>
  <c r="BQ95" i="257"/>
  <c r="BP95" i="257"/>
  <c r="BO95" i="257"/>
  <c r="BN95" i="257"/>
  <c r="BK95" i="257"/>
  <c r="BJ95" i="257"/>
  <c r="BI95" i="257"/>
  <c r="BH95" i="257"/>
  <c r="BG95" i="257"/>
  <c r="BF95" i="257"/>
  <c r="BE95" i="257"/>
  <c r="BD95" i="257"/>
  <c r="BC95" i="257"/>
  <c r="BB95" i="257"/>
  <c r="BA95" i="257"/>
  <c r="AZ95" i="257"/>
  <c r="AY95" i="257"/>
  <c r="AX95" i="257"/>
  <c r="AW95" i="257"/>
  <c r="AV95" i="257"/>
  <c r="AU95" i="257"/>
  <c r="AT95" i="257"/>
  <c r="AS95" i="257"/>
  <c r="AR95" i="257"/>
  <c r="AQ95" i="257"/>
  <c r="AP95" i="257"/>
  <c r="AO95" i="257"/>
  <c r="AN95" i="257"/>
  <c r="AM95" i="257"/>
  <c r="AL95" i="257"/>
  <c r="AK95" i="257"/>
  <c r="AJ95" i="257"/>
  <c r="AI95" i="257"/>
  <c r="AH95" i="257"/>
  <c r="AG95" i="257"/>
  <c r="AF95" i="257"/>
  <c r="AE95" i="257"/>
  <c r="AD95" i="257"/>
  <c r="AC95" i="257"/>
  <c r="AB95" i="257"/>
  <c r="AA95" i="257"/>
  <c r="Z95" i="257"/>
  <c r="Y95" i="257"/>
  <c r="X95" i="257"/>
  <c r="W95" i="257"/>
  <c r="V95" i="257"/>
  <c r="U95" i="257"/>
  <c r="T95" i="257"/>
  <c r="S95" i="257"/>
  <c r="R95" i="257"/>
  <c r="Q95" i="257"/>
  <c r="P95" i="257"/>
  <c r="O95" i="257"/>
  <c r="N95" i="257"/>
  <c r="M95" i="257"/>
  <c r="L95" i="257"/>
  <c r="K95" i="257"/>
  <c r="J95" i="257"/>
  <c r="I95" i="257"/>
  <c r="H95" i="257"/>
  <c r="G95" i="257"/>
  <c r="F95" i="257"/>
  <c r="E95" i="257"/>
  <c r="D95" i="257"/>
  <c r="DU94" i="257"/>
  <c r="DT94" i="257"/>
  <c r="DS94" i="257"/>
  <c r="DR94" i="257"/>
  <c r="DQ94" i="257"/>
  <c r="DP94" i="257"/>
  <c r="DO94" i="257"/>
  <c r="DN94" i="257"/>
  <c r="DM94" i="257"/>
  <c r="DL94" i="257"/>
  <c r="DK94" i="257"/>
  <c r="DJ94" i="257"/>
  <c r="DI94" i="257"/>
  <c r="DH94" i="257"/>
  <c r="DG94" i="257"/>
  <c r="DF94" i="257"/>
  <c r="DE94" i="257"/>
  <c r="DD94" i="257"/>
  <c r="DC94" i="257"/>
  <c r="DB94" i="257"/>
  <c r="DA94" i="257"/>
  <c r="CZ94" i="257"/>
  <c r="CY94" i="257"/>
  <c r="CX94" i="257"/>
  <c r="CW94" i="257"/>
  <c r="CV94" i="257"/>
  <c r="CU94" i="257"/>
  <c r="CT94" i="257"/>
  <c r="CS94" i="257"/>
  <c r="CR94" i="257"/>
  <c r="CQ94" i="257"/>
  <c r="CP94" i="257"/>
  <c r="CO94" i="257"/>
  <c r="CN94" i="257"/>
  <c r="CM94" i="257"/>
  <c r="CL94" i="257"/>
  <c r="CK94" i="257"/>
  <c r="CJ94" i="257"/>
  <c r="CI94" i="257"/>
  <c r="CH94" i="257"/>
  <c r="CG94" i="257"/>
  <c r="CF94" i="257"/>
  <c r="CE94" i="257"/>
  <c r="CD94" i="257"/>
  <c r="CC94" i="257"/>
  <c r="CB94" i="257"/>
  <c r="CA94" i="257"/>
  <c r="BZ94" i="257"/>
  <c r="BY94" i="257"/>
  <c r="BX94" i="257"/>
  <c r="BW94" i="257"/>
  <c r="BV94" i="257"/>
  <c r="BU94" i="257"/>
  <c r="BT94" i="257"/>
  <c r="BS94" i="257"/>
  <c r="BR94" i="257"/>
  <c r="BQ94" i="257"/>
  <c r="BP94" i="257"/>
  <c r="BO94" i="257"/>
  <c r="BN94" i="257"/>
  <c r="BK94" i="257"/>
  <c r="BJ94" i="257"/>
  <c r="BI94" i="257"/>
  <c r="BH94" i="257"/>
  <c r="BG94" i="257"/>
  <c r="BF94" i="257"/>
  <c r="BE94" i="257"/>
  <c r="BD94" i="257"/>
  <c r="BC94" i="257"/>
  <c r="BB94" i="257"/>
  <c r="BA94" i="257"/>
  <c r="AZ94" i="257"/>
  <c r="AY94" i="257"/>
  <c r="AX94" i="257"/>
  <c r="AW94" i="257"/>
  <c r="AV94" i="257"/>
  <c r="AU94" i="257"/>
  <c r="AT94" i="257"/>
  <c r="AS94" i="257"/>
  <c r="AR94" i="257"/>
  <c r="AQ94" i="257"/>
  <c r="AP94" i="257"/>
  <c r="AO94" i="257"/>
  <c r="AN94" i="257"/>
  <c r="AM94" i="257"/>
  <c r="AL94" i="257"/>
  <c r="AK94" i="257"/>
  <c r="AJ94" i="257"/>
  <c r="AI94" i="257"/>
  <c r="AH94" i="257"/>
  <c r="AG94" i="257"/>
  <c r="AF94" i="257"/>
  <c r="AE94" i="257"/>
  <c r="AD94" i="257"/>
  <c r="AC94" i="257"/>
  <c r="AB94" i="257"/>
  <c r="AA94" i="257"/>
  <c r="Z94" i="257"/>
  <c r="Y94" i="257"/>
  <c r="X94" i="257"/>
  <c r="W94" i="257"/>
  <c r="V94" i="257"/>
  <c r="U94" i="257"/>
  <c r="T94" i="257"/>
  <c r="S94" i="257"/>
  <c r="R94" i="257"/>
  <c r="Q94" i="257"/>
  <c r="P94" i="257"/>
  <c r="O94" i="257"/>
  <c r="N94" i="257"/>
  <c r="M94" i="257"/>
  <c r="L94" i="257"/>
  <c r="K94" i="257"/>
  <c r="J94" i="257"/>
  <c r="I94" i="257"/>
  <c r="H94" i="257"/>
  <c r="G94" i="257"/>
  <c r="F94" i="257"/>
  <c r="E94" i="257"/>
  <c r="D94" i="257"/>
  <c r="DU93" i="257"/>
  <c r="DT93" i="257"/>
  <c r="DS93" i="257"/>
  <c r="DR93" i="257"/>
  <c r="DQ93" i="257"/>
  <c r="DP93" i="257"/>
  <c r="DO93" i="257"/>
  <c r="DN93" i="257"/>
  <c r="DM93" i="257"/>
  <c r="DL93" i="257"/>
  <c r="DK93" i="257"/>
  <c r="DJ93" i="257"/>
  <c r="DI93" i="257"/>
  <c r="DH93" i="257"/>
  <c r="DG93" i="257"/>
  <c r="DF93" i="257"/>
  <c r="DE93" i="257"/>
  <c r="DD93" i="257"/>
  <c r="DC93" i="257"/>
  <c r="DB93" i="257"/>
  <c r="DA93" i="257"/>
  <c r="CZ93" i="257"/>
  <c r="CY93" i="257"/>
  <c r="CX93" i="257"/>
  <c r="CW93" i="257"/>
  <c r="CV93" i="257"/>
  <c r="CU93" i="257"/>
  <c r="CT93" i="257"/>
  <c r="CS93" i="257"/>
  <c r="CR93" i="257"/>
  <c r="CQ93" i="257"/>
  <c r="CP93" i="257"/>
  <c r="CO93" i="257"/>
  <c r="CN93" i="257"/>
  <c r="CM93" i="257"/>
  <c r="CL93" i="257"/>
  <c r="CK93" i="257"/>
  <c r="CJ93" i="257"/>
  <c r="CI93" i="257"/>
  <c r="CH93" i="257"/>
  <c r="CG93" i="257"/>
  <c r="CF93" i="257"/>
  <c r="CE93" i="257"/>
  <c r="CD93" i="257"/>
  <c r="CC93" i="257"/>
  <c r="CB93" i="257"/>
  <c r="CA93" i="257"/>
  <c r="BZ93" i="257"/>
  <c r="BY93" i="257"/>
  <c r="BX93" i="257"/>
  <c r="BW93" i="257"/>
  <c r="BV93" i="257"/>
  <c r="BU93" i="257"/>
  <c r="BT93" i="257"/>
  <c r="BS93" i="257"/>
  <c r="BR93" i="257"/>
  <c r="BQ93" i="257"/>
  <c r="BP93" i="257"/>
  <c r="BO93" i="257"/>
  <c r="BN93" i="257"/>
  <c r="BK93" i="257"/>
  <c r="BJ93" i="257"/>
  <c r="BI93" i="257"/>
  <c r="BH93" i="257"/>
  <c r="BG93" i="257"/>
  <c r="BF93" i="257"/>
  <c r="BE93" i="257"/>
  <c r="BD93" i="257"/>
  <c r="BC93" i="257"/>
  <c r="BB93" i="257"/>
  <c r="BA93" i="257"/>
  <c r="AZ93" i="257"/>
  <c r="AY93" i="257"/>
  <c r="AX93" i="257"/>
  <c r="AW93" i="257"/>
  <c r="AV93" i="257"/>
  <c r="AU93" i="257"/>
  <c r="AT93" i="257"/>
  <c r="AS93" i="257"/>
  <c r="AR93" i="257"/>
  <c r="AQ93" i="257"/>
  <c r="AP93" i="257"/>
  <c r="AO93" i="257"/>
  <c r="AN93" i="257"/>
  <c r="AM93" i="257"/>
  <c r="AL93" i="257"/>
  <c r="AK93" i="257"/>
  <c r="AJ93" i="257"/>
  <c r="AI93" i="257"/>
  <c r="AH93" i="257"/>
  <c r="AG93" i="257"/>
  <c r="AF93" i="257"/>
  <c r="AE93" i="257"/>
  <c r="AD93" i="257"/>
  <c r="AC93" i="257"/>
  <c r="AB93" i="257"/>
  <c r="AA93" i="257"/>
  <c r="Z93" i="257"/>
  <c r="Y93" i="257"/>
  <c r="X93" i="257"/>
  <c r="W93" i="257"/>
  <c r="V93" i="257"/>
  <c r="U93" i="257"/>
  <c r="T93" i="257"/>
  <c r="S93" i="257"/>
  <c r="R93" i="257"/>
  <c r="Q93" i="257"/>
  <c r="P93" i="257"/>
  <c r="O93" i="257"/>
  <c r="N93" i="257"/>
  <c r="M93" i="257"/>
  <c r="L93" i="257"/>
  <c r="K93" i="257"/>
  <c r="J93" i="257"/>
  <c r="I93" i="257"/>
  <c r="H93" i="257"/>
  <c r="G93" i="257"/>
  <c r="F93" i="257"/>
  <c r="E93" i="257"/>
  <c r="D93" i="257"/>
  <c r="DU92" i="257"/>
  <c r="DT92" i="257"/>
  <c r="DS92" i="257"/>
  <c r="DR92" i="257"/>
  <c r="DQ92" i="257"/>
  <c r="DP92" i="257"/>
  <c r="DO92" i="257"/>
  <c r="DN92" i="257"/>
  <c r="DM92" i="257"/>
  <c r="DL92" i="257"/>
  <c r="DK92" i="257"/>
  <c r="DJ92" i="257"/>
  <c r="DI92" i="257"/>
  <c r="DH92" i="257"/>
  <c r="DG92" i="257"/>
  <c r="DF92" i="257"/>
  <c r="DE92" i="257"/>
  <c r="DD92" i="257"/>
  <c r="DC92" i="257"/>
  <c r="DB92" i="257"/>
  <c r="DA92" i="257"/>
  <c r="CZ92" i="257"/>
  <c r="CY92" i="257"/>
  <c r="CX92" i="257"/>
  <c r="CW92" i="257"/>
  <c r="CV92" i="257"/>
  <c r="CU92" i="257"/>
  <c r="CT92" i="257"/>
  <c r="CS92" i="257"/>
  <c r="CR92" i="257"/>
  <c r="CQ92" i="257"/>
  <c r="CP92" i="257"/>
  <c r="CO92" i="257"/>
  <c r="CN92" i="257"/>
  <c r="CM92" i="257"/>
  <c r="CL92" i="257"/>
  <c r="CK92" i="257"/>
  <c r="CJ92" i="257"/>
  <c r="CI92" i="257"/>
  <c r="CH92" i="257"/>
  <c r="CG92" i="257"/>
  <c r="CF92" i="257"/>
  <c r="CE92" i="257"/>
  <c r="CD92" i="257"/>
  <c r="CC92" i="257"/>
  <c r="CB92" i="257"/>
  <c r="CA92" i="257"/>
  <c r="BZ92" i="257"/>
  <c r="BY92" i="257"/>
  <c r="BX92" i="257"/>
  <c r="BW92" i="257"/>
  <c r="BV92" i="257"/>
  <c r="BU92" i="257"/>
  <c r="BT92" i="257"/>
  <c r="BS92" i="257"/>
  <c r="BR92" i="257"/>
  <c r="BQ92" i="257"/>
  <c r="BP92" i="257"/>
  <c r="BO92" i="257"/>
  <c r="BN92" i="257"/>
  <c r="BK92" i="257"/>
  <c r="BJ92" i="257"/>
  <c r="BI92" i="257"/>
  <c r="BH92" i="257"/>
  <c r="BG92" i="257"/>
  <c r="BF92" i="257"/>
  <c r="BE92" i="257"/>
  <c r="BD92" i="257"/>
  <c r="BC92" i="257"/>
  <c r="BB92" i="257"/>
  <c r="BA92" i="257"/>
  <c r="AZ92" i="257"/>
  <c r="AY92" i="257"/>
  <c r="AX92" i="257"/>
  <c r="AW92" i="257"/>
  <c r="AV92" i="257"/>
  <c r="AU92" i="257"/>
  <c r="AT92" i="257"/>
  <c r="AS92" i="257"/>
  <c r="AR92" i="257"/>
  <c r="AQ92" i="257"/>
  <c r="AP92" i="257"/>
  <c r="AO92" i="257"/>
  <c r="AN92" i="257"/>
  <c r="AM92" i="257"/>
  <c r="AL92" i="257"/>
  <c r="AK92" i="257"/>
  <c r="AJ92" i="257"/>
  <c r="AI92" i="257"/>
  <c r="AH92" i="257"/>
  <c r="AG92" i="257"/>
  <c r="AF92" i="257"/>
  <c r="AE92" i="257"/>
  <c r="AD92" i="257"/>
  <c r="AC92" i="257"/>
  <c r="AB92" i="257"/>
  <c r="AA92" i="257"/>
  <c r="Z92" i="257"/>
  <c r="Y92" i="257"/>
  <c r="X92" i="257"/>
  <c r="W92" i="257"/>
  <c r="V92" i="257"/>
  <c r="U92" i="257"/>
  <c r="T92" i="257"/>
  <c r="S92" i="257"/>
  <c r="R92" i="257"/>
  <c r="Q92" i="257"/>
  <c r="P92" i="257"/>
  <c r="O92" i="257"/>
  <c r="N92" i="257"/>
  <c r="M92" i="257"/>
  <c r="L92" i="257"/>
  <c r="K92" i="257"/>
  <c r="J92" i="257"/>
  <c r="I92" i="257"/>
  <c r="H92" i="257"/>
  <c r="G92" i="257"/>
  <c r="F92" i="257"/>
  <c r="E92" i="257"/>
  <c r="D92" i="257"/>
  <c r="DU91" i="257"/>
  <c r="DT91" i="257"/>
  <c r="DS91" i="257"/>
  <c r="DR91" i="257"/>
  <c r="DQ91" i="257"/>
  <c r="DP91" i="257"/>
  <c r="DO91" i="257"/>
  <c r="DN91" i="257"/>
  <c r="DM91" i="257"/>
  <c r="DL91" i="257"/>
  <c r="DK91" i="257"/>
  <c r="DJ91" i="257"/>
  <c r="DI91" i="257"/>
  <c r="DH91" i="257"/>
  <c r="DG91" i="257"/>
  <c r="DF91" i="257"/>
  <c r="DE91" i="257"/>
  <c r="DD91" i="257"/>
  <c r="DC91" i="257"/>
  <c r="DB91" i="257"/>
  <c r="DA91" i="257"/>
  <c r="CZ91" i="257"/>
  <c r="CY91" i="257"/>
  <c r="CX91" i="257"/>
  <c r="CW91" i="257"/>
  <c r="CV91" i="257"/>
  <c r="CU91" i="257"/>
  <c r="CT91" i="257"/>
  <c r="CS91" i="257"/>
  <c r="CR91" i="257"/>
  <c r="CQ91" i="257"/>
  <c r="CP91" i="257"/>
  <c r="CO91" i="257"/>
  <c r="CN91" i="257"/>
  <c r="CM91" i="257"/>
  <c r="CL91" i="257"/>
  <c r="CK91" i="257"/>
  <c r="CJ91" i="257"/>
  <c r="CI91" i="257"/>
  <c r="CH91" i="257"/>
  <c r="CG91" i="257"/>
  <c r="CF91" i="257"/>
  <c r="CE91" i="257"/>
  <c r="CD91" i="257"/>
  <c r="CC91" i="257"/>
  <c r="CB91" i="257"/>
  <c r="CA91" i="257"/>
  <c r="BZ91" i="257"/>
  <c r="BY91" i="257"/>
  <c r="BX91" i="257"/>
  <c r="BW91" i="257"/>
  <c r="BV91" i="257"/>
  <c r="BU91" i="257"/>
  <c r="BT91" i="257"/>
  <c r="BS91" i="257"/>
  <c r="BR91" i="257"/>
  <c r="BQ91" i="257"/>
  <c r="BP91" i="257"/>
  <c r="BO91" i="257"/>
  <c r="BN91" i="257"/>
  <c r="BK91" i="257"/>
  <c r="BJ91" i="257"/>
  <c r="BI91" i="257"/>
  <c r="BH91" i="257"/>
  <c r="BG91" i="257"/>
  <c r="BF91" i="257"/>
  <c r="BE91" i="257"/>
  <c r="BD91" i="257"/>
  <c r="BC91" i="257"/>
  <c r="BB91" i="257"/>
  <c r="BA91" i="257"/>
  <c r="AZ91" i="257"/>
  <c r="AY91" i="257"/>
  <c r="AX91" i="257"/>
  <c r="AW91" i="257"/>
  <c r="AV91" i="257"/>
  <c r="AU91" i="257"/>
  <c r="AT91" i="257"/>
  <c r="AS91" i="257"/>
  <c r="AR91" i="257"/>
  <c r="AQ91" i="257"/>
  <c r="AP91" i="257"/>
  <c r="AO91" i="257"/>
  <c r="AN91" i="257"/>
  <c r="AM91" i="257"/>
  <c r="AL91" i="257"/>
  <c r="AK91" i="257"/>
  <c r="AJ91" i="257"/>
  <c r="AI91" i="257"/>
  <c r="AH91" i="257"/>
  <c r="AG91" i="257"/>
  <c r="AF91" i="257"/>
  <c r="AE91" i="257"/>
  <c r="AD91" i="257"/>
  <c r="AC91" i="257"/>
  <c r="AB91" i="257"/>
  <c r="AA91" i="257"/>
  <c r="Z91" i="257"/>
  <c r="Y91" i="257"/>
  <c r="X91" i="257"/>
  <c r="W91" i="257"/>
  <c r="V91" i="257"/>
  <c r="U91" i="257"/>
  <c r="T91" i="257"/>
  <c r="S91" i="257"/>
  <c r="R91" i="257"/>
  <c r="Q91" i="257"/>
  <c r="P91" i="257"/>
  <c r="O91" i="257"/>
  <c r="N91" i="257"/>
  <c r="M91" i="257"/>
  <c r="L91" i="257"/>
  <c r="K91" i="257"/>
  <c r="J91" i="257"/>
  <c r="I91" i="257"/>
  <c r="H91" i="257"/>
  <c r="G91" i="257"/>
  <c r="F91" i="257"/>
  <c r="E91" i="257"/>
  <c r="D91" i="257"/>
  <c r="DU90" i="257"/>
  <c r="DT90" i="257"/>
  <c r="DS90" i="257"/>
  <c r="DR90" i="257"/>
  <c r="DQ90" i="257"/>
  <c r="DP90" i="257"/>
  <c r="DO90" i="257"/>
  <c r="DN90" i="257"/>
  <c r="DM90" i="257"/>
  <c r="DL90" i="257"/>
  <c r="DK90" i="257"/>
  <c r="DJ90" i="257"/>
  <c r="DI90" i="257"/>
  <c r="DH90" i="257"/>
  <c r="DG90" i="257"/>
  <c r="DF90" i="257"/>
  <c r="DE90" i="257"/>
  <c r="DD90" i="257"/>
  <c r="DC90" i="257"/>
  <c r="DB90" i="257"/>
  <c r="DA90" i="257"/>
  <c r="CZ90" i="257"/>
  <c r="CY90" i="257"/>
  <c r="CX90" i="257"/>
  <c r="CW90" i="257"/>
  <c r="CV90" i="257"/>
  <c r="CU90" i="257"/>
  <c r="CT90" i="257"/>
  <c r="CS90" i="257"/>
  <c r="CR90" i="257"/>
  <c r="CQ90" i="257"/>
  <c r="CP90" i="257"/>
  <c r="CO90" i="257"/>
  <c r="CN90" i="257"/>
  <c r="CM90" i="257"/>
  <c r="CL90" i="257"/>
  <c r="CK90" i="257"/>
  <c r="CJ90" i="257"/>
  <c r="CI90" i="257"/>
  <c r="CH90" i="257"/>
  <c r="CG90" i="257"/>
  <c r="CF90" i="257"/>
  <c r="CE90" i="257"/>
  <c r="CD90" i="257"/>
  <c r="CC90" i="257"/>
  <c r="CB90" i="257"/>
  <c r="CA90" i="257"/>
  <c r="BZ90" i="257"/>
  <c r="BY90" i="257"/>
  <c r="BX90" i="257"/>
  <c r="BW90" i="257"/>
  <c r="BV90" i="257"/>
  <c r="BU90" i="257"/>
  <c r="BT90" i="257"/>
  <c r="BS90" i="257"/>
  <c r="BR90" i="257"/>
  <c r="BQ90" i="257"/>
  <c r="BP90" i="257"/>
  <c r="BO90" i="257"/>
  <c r="BN90" i="257"/>
  <c r="BK90" i="257"/>
  <c r="BJ90" i="257"/>
  <c r="BI90" i="257"/>
  <c r="BH90" i="257"/>
  <c r="BG90" i="257"/>
  <c r="BF90" i="257"/>
  <c r="BE90" i="257"/>
  <c r="BD90" i="257"/>
  <c r="BC90" i="257"/>
  <c r="BB90" i="257"/>
  <c r="BA90" i="257"/>
  <c r="AZ90" i="257"/>
  <c r="AY90" i="257"/>
  <c r="AX90" i="257"/>
  <c r="AW90" i="257"/>
  <c r="AV90" i="257"/>
  <c r="AU90" i="257"/>
  <c r="AT90" i="257"/>
  <c r="AS90" i="257"/>
  <c r="AR90" i="257"/>
  <c r="AQ90" i="257"/>
  <c r="AP90" i="257"/>
  <c r="AO90" i="257"/>
  <c r="AN90" i="257"/>
  <c r="AM90" i="257"/>
  <c r="AL90" i="257"/>
  <c r="AK90" i="257"/>
  <c r="AJ90" i="257"/>
  <c r="AI90" i="257"/>
  <c r="AH90" i="257"/>
  <c r="AG90" i="257"/>
  <c r="AF90" i="257"/>
  <c r="AE90" i="257"/>
  <c r="AD90" i="257"/>
  <c r="AC90" i="257"/>
  <c r="AB90" i="257"/>
  <c r="AA90" i="257"/>
  <c r="Z90" i="257"/>
  <c r="Y90" i="257"/>
  <c r="X90" i="257"/>
  <c r="W90" i="257"/>
  <c r="V90" i="257"/>
  <c r="U90" i="257"/>
  <c r="T90" i="257"/>
  <c r="S90" i="257"/>
  <c r="R90" i="257"/>
  <c r="Q90" i="257"/>
  <c r="P90" i="257"/>
  <c r="O90" i="257"/>
  <c r="N90" i="257"/>
  <c r="M90" i="257"/>
  <c r="L90" i="257"/>
  <c r="K90" i="257"/>
  <c r="J90" i="257"/>
  <c r="I90" i="257"/>
  <c r="H90" i="257"/>
  <c r="G90" i="257"/>
  <c r="F90" i="257"/>
  <c r="E90" i="257"/>
  <c r="D90" i="257"/>
  <c r="DU89" i="257"/>
  <c r="DT89" i="257"/>
  <c r="DS89" i="257"/>
  <c r="DR89" i="257"/>
  <c r="DQ89" i="257"/>
  <c r="DP89" i="257"/>
  <c r="DO89" i="257"/>
  <c r="DN89" i="257"/>
  <c r="DM89" i="257"/>
  <c r="DL89" i="257"/>
  <c r="DK89" i="257"/>
  <c r="DJ89" i="257"/>
  <c r="DI89" i="257"/>
  <c r="DH89" i="257"/>
  <c r="DG89" i="257"/>
  <c r="DF89" i="257"/>
  <c r="DE89" i="257"/>
  <c r="DD89" i="257"/>
  <c r="DC89" i="257"/>
  <c r="DB89" i="257"/>
  <c r="DA89" i="257"/>
  <c r="CZ89" i="257"/>
  <c r="CY89" i="257"/>
  <c r="CX89" i="257"/>
  <c r="CW89" i="257"/>
  <c r="CV89" i="257"/>
  <c r="CU89" i="257"/>
  <c r="CT89" i="257"/>
  <c r="CS89" i="257"/>
  <c r="CR89" i="257"/>
  <c r="CQ89" i="257"/>
  <c r="CP89" i="257"/>
  <c r="CO89" i="257"/>
  <c r="CN89" i="257"/>
  <c r="CM89" i="257"/>
  <c r="CL89" i="257"/>
  <c r="CK89" i="257"/>
  <c r="CJ89" i="257"/>
  <c r="CI89" i="257"/>
  <c r="CH89" i="257"/>
  <c r="CG89" i="257"/>
  <c r="CF89" i="257"/>
  <c r="CE89" i="257"/>
  <c r="CD89" i="257"/>
  <c r="CC89" i="257"/>
  <c r="CB89" i="257"/>
  <c r="CA89" i="257"/>
  <c r="BZ89" i="257"/>
  <c r="BY89" i="257"/>
  <c r="BX89" i="257"/>
  <c r="BW89" i="257"/>
  <c r="BV89" i="257"/>
  <c r="BU89" i="257"/>
  <c r="BT89" i="257"/>
  <c r="BS89" i="257"/>
  <c r="BR89" i="257"/>
  <c r="BQ89" i="257"/>
  <c r="BP89" i="257"/>
  <c r="BO89" i="257"/>
  <c r="BN89" i="257"/>
  <c r="BK89" i="257"/>
  <c r="BJ89" i="257"/>
  <c r="BI89" i="257"/>
  <c r="BH89" i="257"/>
  <c r="BG89" i="257"/>
  <c r="BF89" i="257"/>
  <c r="BE89" i="257"/>
  <c r="BD89" i="257"/>
  <c r="BC89" i="257"/>
  <c r="BB89" i="257"/>
  <c r="BA89" i="257"/>
  <c r="AZ89" i="257"/>
  <c r="AY89" i="257"/>
  <c r="AX89" i="257"/>
  <c r="AW89" i="257"/>
  <c r="AV89" i="257"/>
  <c r="AU89" i="257"/>
  <c r="AT89" i="257"/>
  <c r="AS89" i="257"/>
  <c r="AR89" i="257"/>
  <c r="AQ89" i="257"/>
  <c r="AP89" i="257"/>
  <c r="AO89" i="257"/>
  <c r="AN89" i="257"/>
  <c r="AM89" i="257"/>
  <c r="AL89" i="257"/>
  <c r="AK89" i="257"/>
  <c r="AJ89" i="257"/>
  <c r="AI89" i="257"/>
  <c r="AH89" i="257"/>
  <c r="AG89" i="257"/>
  <c r="AF89" i="257"/>
  <c r="AE89" i="257"/>
  <c r="AD89" i="257"/>
  <c r="AC89" i="257"/>
  <c r="AB89" i="257"/>
  <c r="AA89" i="257"/>
  <c r="Z89" i="257"/>
  <c r="Y89" i="257"/>
  <c r="X89" i="257"/>
  <c r="W89" i="257"/>
  <c r="V89" i="257"/>
  <c r="U89" i="257"/>
  <c r="T89" i="257"/>
  <c r="S89" i="257"/>
  <c r="R89" i="257"/>
  <c r="Q89" i="257"/>
  <c r="P89" i="257"/>
  <c r="O89" i="257"/>
  <c r="N89" i="257"/>
  <c r="M89" i="257"/>
  <c r="L89" i="257"/>
  <c r="K89" i="257"/>
  <c r="J89" i="257"/>
  <c r="I89" i="257"/>
  <c r="H89" i="257"/>
  <c r="G89" i="257"/>
  <c r="F89" i="257"/>
  <c r="E89" i="257"/>
  <c r="D89" i="257"/>
  <c r="DU88" i="257"/>
  <c r="DT88" i="257"/>
  <c r="DS88" i="257"/>
  <c r="DR88" i="257"/>
  <c r="DQ88" i="257"/>
  <c r="DP88" i="257"/>
  <c r="DO88" i="257"/>
  <c r="DN88" i="257"/>
  <c r="DM88" i="257"/>
  <c r="DL88" i="257"/>
  <c r="DK88" i="257"/>
  <c r="DJ88" i="257"/>
  <c r="DI88" i="257"/>
  <c r="DH88" i="257"/>
  <c r="DG88" i="257"/>
  <c r="DF88" i="257"/>
  <c r="DE88" i="257"/>
  <c r="DD88" i="257"/>
  <c r="DC88" i="257"/>
  <c r="DB88" i="257"/>
  <c r="DA88" i="257"/>
  <c r="CZ88" i="257"/>
  <c r="CY88" i="257"/>
  <c r="CX88" i="257"/>
  <c r="CW88" i="257"/>
  <c r="CV88" i="257"/>
  <c r="CU88" i="257"/>
  <c r="CT88" i="257"/>
  <c r="CS88" i="257"/>
  <c r="CR88" i="257"/>
  <c r="CQ88" i="257"/>
  <c r="CP88" i="257"/>
  <c r="CO88" i="257"/>
  <c r="CN88" i="257"/>
  <c r="CM88" i="257"/>
  <c r="CL88" i="257"/>
  <c r="CK88" i="257"/>
  <c r="CJ88" i="257"/>
  <c r="CI88" i="257"/>
  <c r="CH88" i="257"/>
  <c r="CG88" i="257"/>
  <c r="CF88" i="257"/>
  <c r="CE88" i="257"/>
  <c r="CD88" i="257"/>
  <c r="CC88" i="257"/>
  <c r="CB88" i="257"/>
  <c r="CA88" i="257"/>
  <c r="BZ88" i="257"/>
  <c r="BY88" i="257"/>
  <c r="BX88" i="257"/>
  <c r="BW88" i="257"/>
  <c r="BV88" i="257"/>
  <c r="BU88" i="257"/>
  <c r="BT88" i="257"/>
  <c r="BS88" i="257"/>
  <c r="BR88" i="257"/>
  <c r="BQ88" i="257"/>
  <c r="BP88" i="257"/>
  <c r="BO88" i="257"/>
  <c r="BN88" i="257"/>
  <c r="BK88" i="257"/>
  <c r="BJ88" i="257"/>
  <c r="BI88" i="257"/>
  <c r="BH88" i="257"/>
  <c r="BG88" i="257"/>
  <c r="BF88" i="257"/>
  <c r="BE88" i="257"/>
  <c r="BD88" i="257"/>
  <c r="BC88" i="257"/>
  <c r="BB88" i="257"/>
  <c r="BA88" i="257"/>
  <c r="AZ88" i="257"/>
  <c r="AY88" i="257"/>
  <c r="AX88" i="257"/>
  <c r="AW88" i="257"/>
  <c r="AV88" i="257"/>
  <c r="AU88" i="257"/>
  <c r="AT88" i="257"/>
  <c r="AS88" i="257"/>
  <c r="AR88" i="257"/>
  <c r="AQ88" i="257"/>
  <c r="AP88" i="257"/>
  <c r="AO88" i="257"/>
  <c r="AN88" i="257"/>
  <c r="AM88" i="257"/>
  <c r="AL88" i="257"/>
  <c r="AK88" i="257"/>
  <c r="AJ88" i="257"/>
  <c r="AI88" i="257"/>
  <c r="AH88" i="257"/>
  <c r="AG88" i="257"/>
  <c r="AF88" i="257"/>
  <c r="AE88" i="257"/>
  <c r="AD88" i="257"/>
  <c r="AC88" i="257"/>
  <c r="AB88" i="257"/>
  <c r="AA88" i="257"/>
  <c r="Z88" i="257"/>
  <c r="Y88" i="257"/>
  <c r="X88" i="257"/>
  <c r="W88" i="257"/>
  <c r="V88" i="257"/>
  <c r="U88" i="257"/>
  <c r="T88" i="257"/>
  <c r="S88" i="257"/>
  <c r="R88" i="257"/>
  <c r="Q88" i="257"/>
  <c r="P88" i="257"/>
  <c r="O88" i="257"/>
  <c r="N88" i="257"/>
  <c r="M88" i="257"/>
  <c r="L88" i="257"/>
  <c r="K88" i="257"/>
  <c r="J88" i="257"/>
  <c r="I88" i="257"/>
  <c r="H88" i="257"/>
  <c r="G88" i="257"/>
  <c r="F88" i="257"/>
  <c r="E88" i="257"/>
  <c r="D88" i="257"/>
  <c r="DU87" i="257"/>
  <c r="DT87" i="257"/>
  <c r="DS87" i="257"/>
  <c r="DR87" i="257"/>
  <c r="DQ87" i="257"/>
  <c r="DP87" i="257"/>
  <c r="DO87" i="257"/>
  <c r="DN87" i="257"/>
  <c r="DM87" i="257"/>
  <c r="DL87" i="257"/>
  <c r="DK87" i="257"/>
  <c r="DJ87" i="257"/>
  <c r="DI87" i="257"/>
  <c r="DH87" i="257"/>
  <c r="DG87" i="257"/>
  <c r="DF87" i="257"/>
  <c r="DE87" i="257"/>
  <c r="DD87" i="257"/>
  <c r="DC87" i="257"/>
  <c r="DB87" i="257"/>
  <c r="DA87" i="257"/>
  <c r="CZ87" i="257"/>
  <c r="CY87" i="257"/>
  <c r="CX87" i="257"/>
  <c r="CW87" i="257"/>
  <c r="CV87" i="257"/>
  <c r="CU87" i="257"/>
  <c r="CT87" i="257"/>
  <c r="CS87" i="257"/>
  <c r="CR87" i="257"/>
  <c r="CQ87" i="257"/>
  <c r="CP87" i="257"/>
  <c r="CO87" i="257"/>
  <c r="CN87" i="257"/>
  <c r="CM87" i="257"/>
  <c r="CL87" i="257"/>
  <c r="CK87" i="257"/>
  <c r="CJ87" i="257"/>
  <c r="CI87" i="257"/>
  <c r="CH87" i="257"/>
  <c r="CG87" i="257"/>
  <c r="CF87" i="257"/>
  <c r="CE87" i="257"/>
  <c r="CD87" i="257"/>
  <c r="CC87" i="257"/>
  <c r="CB87" i="257"/>
  <c r="CA87" i="257"/>
  <c r="BZ87" i="257"/>
  <c r="BY87" i="257"/>
  <c r="BX87" i="257"/>
  <c r="BW87" i="257"/>
  <c r="BV87" i="257"/>
  <c r="BU87" i="257"/>
  <c r="BT87" i="257"/>
  <c r="BS87" i="257"/>
  <c r="BR87" i="257"/>
  <c r="BQ87" i="257"/>
  <c r="BP87" i="257"/>
  <c r="BO87" i="257"/>
  <c r="BN87" i="257"/>
  <c r="BK87" i="257"/>
  <c r="BJ87" i="257"/>
  <c r="BI87" i="257"/>
  <c r="BH87" i="257"/>
  <c r="BG87" i="257"/>
  <c r="BF87" i="257"/>
  <c r="BE87" i="257"/>
  <c r="BD87" i="257"/>
  <c r="BC87" i="257"/>
  <c r="BB87" i="257"/>
  <c r="BA87" i="257"/>
  <c r="AZ87" i="257"/>
  <c r="AY87" i="257"/>
  <c r="AX87" i="257"/>
  <c r="AW87" i="257"/>
  <c r="AV87" i="257"/>
  <c r="AU87" i="257"/>
  <c r="AT87" i="257"/>
  <c r="AS87" i="257"/>
  <c r="AR87" i="257"/>
  <c r="AQ87" i="257"/>
  <c r="AP87" i="257"/>
  <c r="AO87" i="257"/>
  <c r="AN87" i="257"/>
  <c r="AM87" i="257"/>
  <c r="AL87" i="257"/>
  <c r="AK87" i="257"/>
  <c r="AJ87" i="257"/>
  <c r="AI87" i="257"/>
  <c r="AH87" i="257"/>
  <c r="AG87" i="257"/>
  <c r="AF87" i="257"/>
  <c r="AE87" i="257"/>
  <c r="AD87" i="257"/>
  <c r="AC87" i="257"/>
  <c r="AB87" i="257"/>
  <c r="AA87" i="257"/>
  <c r="Z87" i="257"/>
  <c r="Y87" i="257"/>
  <c r="X87" i="257"/>
  <c r="W87" i="257"/>
  <c r="V87" i="257"/>
  <c r="U87" i="257"/>
  <c r="T87" i="257"/>
  <c r="S87" i="257"/>
  <c r="R87" i="257"/>
  <c r="Q87" i="257"/>
  <c r="P87" i="257"/>
  <c r="O87" i="257"/>
  <c r="N87" i="257"/>
  <c r="M87" i="257"/>
  <c r="L87" i="257"/>
  <c r="K87" i="257"/>
  <c r="J87" i="257"/>
  <c r="I87" i="257"/>
  <c r="H87" i="257"/>
  <c r="G87" i="257"/>
  <c r="F87" i="257"/>
  <c r="E87" i="257"/>
  <c r="D87" i="257"/>
  <c r="DU86" i="257"/>
  <c r="DT86" i="257"/>
  <c r="DS86" i="257"/>
  <c r="DR86" i="257"/>
  <c r="DQ86" i="257"/>
  <c r="DP86" i="257"/>
  <c r="DO86" i="257"/>
  <c r="DN86" i="257"/>
  <c r="DM86" i="257"/>
  <c r="DL86" i="257"/>
  <c r="DK86" i="257"/>
  <c r="DJ86" i="257"/>
  <c r="DI86" i="257"/>
  <c r="DH86" i="257"/>
  <c r="DG86" i="257"/>
  <c r="DF86" i="257"/>
  <c r="DE86" i="257"/>
  <c r="DD86" i="257"/>
  <c r="DC86" i="257"/>
  <c r="DB86" i="257"/>
  <c r="DA86" i="257"/>
  <c r="CZ86" i="257"/>
  <c r="CY86" i="257"/>
  <c r="CX86" i="257"/>
  <c r="CW86" i="257"/>
  <c r="CV86" i="257"/>
  <c r="CU86" i="257"/>
  <c r="CT86" i="257"/>
  <c r="CS86" i="257"/>
  <c r="CR86" i="257"/>
  <c r="CQ86" i="257"/>
  <c r="CP86" i="257"/>
  <c r="CO86" i="257"/>
  <c r="CN86" i="257"/>
  <c r="CM86" i="257"/>
  <c r="CL86" i="257"/>
  <c r="CK86" i="257"/>
  <c r="CJ86" i="257"/>
  <c r="CI86" i="257"/>
  <c r="CH86" i="257"/>
  <c r="CG86" i="257"/>
  <c r="CF86" i="257"/>
  <c r="CE86" i="257"/>
  <c r="CD86" i="257"/>
  <c r="CC86" i="257"/>
  <c r="CB86" i="257"/>
  <c r="CA86" i="257"/>
  <c r="BZ86" i="257"/>
  <c r="BY86" i="257"/>
  <c r="BX86" i="257"/>
  <c r="BW86" i="257"/>
  <c r="BV86" i="257"/>
  <c r="BU86" i="257"/>
  <c r="BT86" i="257"/>
  <c r="BS86" i="257"/>
  <c r="BR86" i="257"/>
  <c r="BQ86" i="257"/>
  <c r="BP86" i="257"/>
  <c r="BO86" i="257"/>
  <c r="BN86" i="257"/>
  <c r="BK86" i="257"/>
  <c r="BJ86" i="257"/>
  <c r="BI86" i="257"/>
  <c r="BH86" i="257"/>
  <c r="BG86" i="257"/>
  <c r="BF86" i="257"/>
  <c r="BE86" i="257"/>
  <c r="BD86" i="257"/>
  <c r="BC86" i="257"/>
  <c r="BB86" i="257"/>
  <c r="BA86" i="257"/>
  <c r="AZ86" i="257"/>
  <c r="AY86" i="257"/>
  <c r="AX86" i="257"/>
  <c r="AW86" i="257"/>
  <c r="AV86" i="257"/>
  <c r="AU86" i="257"/>
  <c r="AT86" i="257"/>
  <c r="AS86" i="257"/>
  <c r="AR86" i="257"/>
  <c r="AQ86" i="257"/>
  <c r="AP86" i="257"/>
  <c r="AO86" i="257"/>
  <c r="AN86" i="257"/>
  <c r="AM86" i="257"/>
  <c r="AL86" i="257"/>
  <c r="AK86" i="257"/>
  <c r="AJ86" i="257"/>
  <c r="AI86" i="257"/>
  <c r="AH86" i="257"/>
  <c r="AG86" i="257"/>
  <c r="AF86" i="257"/>
  <c r="AE86" i="257"/>
  <c r="AD86" i="257"/>
  <c r="AC86" i="257"/>
  <c r="AB86" i="257"/>
  <c r="AA86" i="257"/>
  <c r="Z86" i="257"/>
  <c r="Y86" i="257"/>
  <c r="X86" i="257"/>
  <c r="W86" i="257"/>
  <c r="V86" i="257"/>
  <c r="U86" i="257"/>
  <c r="T86" i="257"/>
  <c r="S86" i="257"/>
  <c r="R86" i="257"/>
  <c r="Q86" i="257"/>
  <c r="P86" i="257"/>
  <c r="O86" i="257"/>
  <c r="N86" i="257"/>
  <c r="M86" i="257"/>
  <c r="L86" i="257"/>
  <c r="K86" i="257"/>
  <c r="J86" i="257"/>
  <c r="I86" i="257"/>
  <c r="H86" i="257"/>
  <c r="G86" i="257"/>
  <c r="F86" i="257"/>
  <c r="E86" i="257"/>
  <c r="D86" i="257"/>
  <c r="DU85" i="257"/>
  <c r="DT85" i="257"/>
  <c r="DS85" i="257"/>
  <c r="DR85" i="257"/>
  <c r="DQ85" i="257"/>
  <c r="DP85" i="257"/>
  <c r="DO85" i="257"/>
  <c r="DN85" i="257"/>
  <c r="DM85" i="257"/>
  <c r="DL85" i="257"/>
  <c r="DK85" i="257"/>
  <c r="DJ85" i="257"/>
  <c r="DI85" i="257"/>
  <c r="DH85" i="257"/>
  <c r="DG85" i="257"/>
  <c r="DF85" i="257"/>
  <c r="DE85" i="257"/>
  <c r="DD85" i="257"/>
  <c r="DC85" i="257"/>
  <c r="DB85" i="257"/>
  <c r="DA85" i="257"/>
  <c r="CZ85" i="257"/>
  <c r="CY85" i="257"/>
  <c r="CX85" i="257"/>
  <c r="CW85" i="257"/>
  <c r="CV85" i="257"/>
  <c r="CU85" i="257"/>
  <c r="CT85" i="257"/>
  <c r="CS85" i="257"/>
  <c r="CR85" i="257"/>
  <c r="CQ85" i="257"/>
  <c r="CP85" i="257"/>
  <c r="CO85" i="257"/>
  <c r="CN85" i="257"/>
  <c r="CM85" i="257"/>
  <c r="CL85" i="257"/>
  <c r="CK85" i="257"/>
  <c r="CJ85" i="257"/>
  <c r="CI85" i="257"/>
  <c r="CH85" i="257"/>
  <c r="CG85" i="257"/>
  <c r="CF85" i="257"/>
  <c r="CE85" i="257"/>
  <c r="CD85" i="257"/>
  <c r="CC85" i="257"/>
  <c r="CB85" i="257"/>
  <c r="CA85" i="257"/>
  <c r="BZ85" i="257"/>
  <c r="BY85" i="257"/>
  <c r="BX85" i="257"/>
  <c r="BW85" i="257"/>
  <c r="BV85" i="257"/>
  <c r="BU85" i="257"/>
  <c r="BT85" i="257"/>
  <c r="BS85" i="257"/>
  <c r="BR85" i="257"/>
  <c r="BQ85" i="257"/>
  <c r="BP85" i="257"/>
  <c r="BO85" i="257"/>
  <c r="BN85" i="257"/>
  <c r="BK85" i="257"/>
  <c r="BJ85" i="257"/>
  <c r="BI85" i="257"/>
  <c r="BH85" i="257"/>
  <c r="BG85" i="257"/>
  <c r="BF85" i="257"/>
  <c r="BE85" i="257"/>
  <c r="BD85" i="257"/>
  <c r="BC85" i="257"/>
  <c r="BB85" i="257"/>
  <c r="BA85" i="257"/>
  <c r="AZ85" i="257"/>
  <c r="AY85" i="257"/>
  <c r="AX85" i="257"/>
  <c r="AW85" i="257"/>
  <c r="AV85" i="257"/>
  <c r="AU85" i="257"/>
  <c r="AT85" i="257"/>
  <c r="AS85" i="257"/>
  <c r="AR85" i="257"/>
  <c r="AQ85" i="257"/>
  <c r="AP85" i="257"/>
  <c r="AO85" i="257"/>
  <c r="AN85" i="257"/>
  <c r="AM85" i="257"/>
  <c r="AL85" i="257"/>
  <c r="AK85" i="257"/>
  <c r="AJ85" i="257"/>
  <c r="AI85" i="257"/>
  <c r="AH85" i="257"/>
  <c r="AG85" i="257"/>
  <c r="AF85" i="257"/>
  <c r="AE85" i="257"/>
  <c r="AD85" i="257"/>
  <c r="AC85" i="257"/>
  <c r="AB85" i="257"/>
  <c r="AA85" i="257"/>
  <c r="Z85" i="257"/>
  <c r="Y85" i="257"/>
  <c r="X85" i="257"/>
  <c r="W85" i="257"/>
  <c r="V85" i="257"/>
  <c r="U85" i="257"/>
  <c r="T85" i="257"/>
  <c r="S85" i="257"/>
  <c r="R85" i="257"/>
  <c r="Q85" i="257"/>
  <c r="P85" i="257"/>
  <c r="O85" i="257"/>
  <c r="N85" i="257"/>
  <c r="M85" i="257"/>
  <c r="L85" i="257"/>
  <c r="K85" i="257"/>
  <c r="J85" i="257"/>
  <c r="I85" i="257"/>
  <c r="H85" i="257"/>
  <c r="G85" i="257"/>
  <c r="F85" i="257"/>
  <c r="E85" i="257"/>
  <c r="D85" i="257"/>
  <c r="DU84" i="257"/>
  <c r="DT84" i="257"/>
  <c r="DS84" i="257"/>
  <c r="DR84" i="257"/>
  <c r="DQ84" i="257"/>
  <c r="DP84" i="257"/>
  <c r="DO84" i="257"/>
  <c r="DN84" i="257"/>
  <c r="DM84" i="257"/>
  <c r="DL84" i="257"/>
  <c r="DK84" i="257"/>
  <c r="DJ84" i="257"/>
  <c r="DI84" i="257"/>
  <c r="DH84" i="257"/>
  <c r="DG84" i="257"/>
  <c r="DF84" i="257"/>
  <c r="DE84" i="257"/>
  <c r="DD84" i="257"/>
  <c r="DC84" i="257"/>
  <c r="DB84" i="257"/>
  <c r="DA84" i="257"/>
  <c r="CZ84" i="257"/>
  <c r="CY84" i="257"/>
  <c r="CX84" i="257"/>
  <c r="CW84" i="257"/>
  <c r="CV84" i="257"/>
  <c r="CU84" i="257"/>
  <c r="CT84" i="257"/>
  <c r="CS84" i="257"/>
  <c r="CR84" i="257"/>
  <c r="CQ84" i="257"/>
  <c r="CP84" i="257"/>
  <c r="CO84" i="257"/>
  <c r="CN84" i="257"/>
  <c r="CM84" i="257"/>
  <c r="CL84" i="257"/>
  <c r="CK84" i="257"/>
  <c r="CJ84" i="257"/>
  <c r="CI84" i="257"/>
  <c r="CH84" i="257"/>
  <c r="CG84" i="257"/>
  <c r="CF84" i="257"/>
  <c r="CE84" i="257"/>
  <c r="CD84" i="257"/>
  <c r="CC84" i="257"/>
  <c r="CB84" i="257"/>
  <c r="CA84" i="257"/>
  <c r="BZ84" i="257"/>
  <c r="BY84" i="257"/>
  <c r="BX84" i="257"/>
  <c r="BW84" i="257"/>
  <c r="BV84" i="257"/>
  <c r="BU84" i="257"/>
  <c r="BT84" i="257"/>
  <c r="BS84" i="257"/>
  <c r="BR84" i="257"/>
  <c r="BQ84" i="257"/>
  <c r="BP84" i="257"/>
  <c r="BO84" i="257"/>
  <c r="BN84" i="257"/>
  <c r="BK84" i="257"/>
  <c r="BJ84" i="257"/>
  <c r="BI84" i="257"/>
  <c r="BH84" i="257"/>
  <c r="BG84" i="257"/>
  <c r="BF84" i="257"/>
  <c r="BE84" i="257"/>
  <c r="BD84" i="257"/>
  <c r="BC84" i="257"/>
  <c r="BB84" i="257"/>
  <c r="BA84" i="257"/>
  <c r="AZ84" i="257"/>
  <c r="AY84" i="257"/>
  <c r="AX84" i="257"/>
  <c r="AW84" i="257"/>
  <c r="AV84" i="257"/>
  <c r="AU84" i="257"/>
  <c r="AT84" i="257"/>
  <c r="AS84" i="257"/>
  <c r="AR84" i="257"/>
  <c r="AQ84" i="257"/>
  <c r="AP84" i="257"/>
  <c r="AO84" i="257"/>
  <c r="AN84" i="257"/>
  <c r="AM84" i="257"/>
  <c r="AL84" i="257"/>
  <c r="AK84" i="257"/>
  <c r="AJ84" i="257"/>
  <c r="AI84" i="257"/>
  <c r="AH84" i="257"/>
  <c r="AG84" i="257"/>
  <c r="AF84" i="257"/>
  <c r="AE84" i="257"/>
  <c r="AD84" i="257"/>
  <c r="AC84" i="257"/>
  <c r="AB84" i="257"/>
  <c r="AA84" i="257"/>
  <c r="Z84" i="257"/>
  <c r="Y84" i="257"/>
  <c r="X84" i="257"/>
  <c r="W84" i="257"/>
  <c r="V84" i="257"/>
  <c r="U84" i="257"/>
  <c r="T84" i="257"/>
  <c r="S84" i="257"/>
  <c r="R84" i="257"/>
  <c r="Q84" i="257"/>
  <c r="P84" i="257"/>
  <c r="O84" i="257"/>
  <c r="N84" i="257"/>
  <c r="M84" i="257"/>
  <c r="L84" i="257"/>
  <c r="K84" i="257"/>
  <c r="J84" i="257"/>
  <c r="I84" i="257"/>
  <c r="H84" i="257"/>
  <c r="G84" i="257"/>
  <c r="F84" i="257"/>
  <c r="E84" i="257"/>
  <c r="D84" i="257"/>
  <c r="DU83" i="257"/>
  <c r="DT83" i="257"/>
  <c r="DS83" i="257"/>
  <c r="DR83" i="257"/>
  <c r="DQ83" i="257"/>
  <c r="DP83" i="257"/>
  <c r="DO83" i="257"/>
  <c r="DN83" i="257"/>
  <c r="DM83" i="257"/>
  <c r="DL83" i="257"/>
  <c r="DK83" i="257"/>
  <c r="DJ83" i="257"/>
  <c r="DI83" i="257"/>
  <c r="DH83" i="257"/>
  <c r="DG83" i="257"/>
  <c r="DF83" i="257"/>
  <c r="DE83" i="257"/>
  <c r="DD83" i="257"/>
  <c r="DC83" i="257"/>
  <c r="DB83" i="257"/>
  <c r="DA83" i="257"/>
  <c r="CZ83" i="257"/>
  <c r="CY83" i="257"/>
  <c r="CX83" i="257"/>
  <c r="CW83" i="257"/>
  <c r="CV83" i="257"/>
  <c r="CU83" i="257"/>
  <c r="CT83" i="257"/>
  <c r="CS83" i="257"/>
  <c r="CR83" i="257"/>
  <c r="CQ83" i="257"/>
  <c r="CP83" i="257"/>
  <c r="CO83" i="257"/>
  <c r="CN83" i="257"/>
  <c r="CM83" i="257"/>
  <c r="CL83" i="257"/>
  <c r="CK83" i="257"/>
  <c r="CJ83" i="257"/>
  <c r="CI83" i="257"/>
  <c r="CH83" i="257"/>
  <c r="CG83" i="257"/>
  <c r="CF83" i="257"/>
  <c r="CE83" i="257"/>
  <c r="CD83" i="257"/>
  <c r="CC83" i="257"/>
  <c r="CB83" i="257"/>
  <c r="CA83" i="257"/>
  <c r="BZ83" i="257"/>
  <c r="BY83" i="257"/>
  <c r="BX83" i="257"/>
  <c r="BW83" i="257"/>
  <c r="BV83" i="257"/>
  <c r="BU83" i="257"/>
  <c r="BT83" i="257"/>
  <c r="BS83" i="257"/>
  <c r="BR83" i="257"/>
  <c r="BQ83" i="257"/>
  <c r="BP83" i="257"/>
  <c r="BO83" i="257"/>
  <c r="BN83" i="257"/>
  <c r="BK83" i="257"/>
  <c r="BJ83" i="257"/>
  <c r="BI83" i="257"/>
  <c r="BH83" i="257"/>
  <c r="BG83" i="257"/>
  <c r="BF83" i="257"/>
  <c r="BE83" i="257"/>
  <c r="BD83" i="257"/>
  <c r="BC83" i="257"/>
  <c r="BB83" i="257"/>
  <c r="BA83" i="257"/>
  <c r="AZ83" i="257"/>
  <c r="AY83" i="257"/>
  <c r="AX83" i="257"/>
  <c r="AW83" i="257"/>
  <c r="AV83" i="257"/>
  <c r="AU83" i="257"/>
  <c r="AT83" i="257"/>
  <c r="AS83" i="257"/>
  <c r="AR83" i="257"/>
  <c r="AQ83" i="257"/>
  <c r="AP83" i="257"/>
  <c r="AO83" i="257"/>
  <c r="AN83" i="257"/>
  <c r="AM83" i="257"/>
  <c r="AL83" i="257"/>
  <c r="AK83" i="257"/>
  <c r="AJ83" i="257"/>
  <c r="AI83" i="257"/>
  <c r="AH83" i="257"/>
  <c r="AG83" i="257"/>
  <c r="AF83" i="257"/>
  <c r="AE83" i="257"/>
  <c r="AD83" i="257"/>
  <c r="AC83" i="257"/>
  <c r="AB83" i="257"/>
  <c r="AA83" i="257"/>
  <c r="Z83" i="257"/>
  <c r="Y83" i="257"/>
  <c r="X83" i="257"/>
  <c r="W83" i="257"/>
  <c r="V83" i="257"/>
  <c r="U83" i="257"/>
  <c r="T83" i="257"/>
  <c r="S83" i="257"/>
  <c r="R83" i="257"/>
  <c r="Q83" i="257"/>
  <c r="P83" i="257"/>
  <c r="O83" i="257"/>
  <c r="N83" i="257"/>
  <c r="M83" i="257"/>
  <c r="L83" i="257"/>
  <c r="K83" i="257"/>
  <c r="J83" i="257"/>
  <c r="I83" i="257"/>
  <c r="H83" i="257"/>
  <c r="G83" i="257"/>
  <c r="F83" i="257"/>
  <c r="E83" i="257"/>
  <c r="D83" i="257"/>
  <c r="DU82" i="257"/>
  <c r="DT82" i="257"/>
  <c r="DS82" i="257"/>
  <c r="DR82" i="257"/>
  <c r="DQ82" i="257"/>
  <c r="DP82" i="257"/>
  <c r="DO82" i="257"/>
  <c r="DN82" i="257"/>
  <c r="DM82" i="257"/>
  <c r="DL82" i="257"/>
  <c r="DK82" i="257"/>
  <c r="DJ82" i="257"/>
  <c r="DI82" i="257"/>
  <c r="DH82" i="257"/>
  <c r="DG82" i="257"/>
  <c r="DF82" i="257"/>
  <c r="DE82" i="257"/>
  <c r="DD82" i="257"/>
  <c r="DC82" i="257"/>
  <c r="DB82" i="257"/>
  <c r="DA82" i="257"/>
  <c r="CZ82" i="257"/>
  <c r="CY82" i="257"/>
  <c r="CX82" i="257"/>
  <c r="CW82" i="257"/>
  <c r="CV82" i="257"/>
  <c r="CU82" i="257"/>
  <c r="CT82" i="257"/>
  <c r="CS82" i="257"/>
  <c r="CR82" i="257"/>
  <c r="CQ82" i="257"/>
  <c r="CP82" i="257"/>
  <c r="CO82" i="257"/>
  <c r="CN82" i="257"/>
  <c r="CM82" i="257"/>
  <c r="CL82" i="257"/>
  <c r="CK82" i="257"/>
  <c r="CJ82" i="257"/>
  <c r="CI82" i="257"/>
  <c r="CH82" i="257"/>
  <c r="CG82" i="257"/>
  <c r="CF82" i="257"/>
  <c r="CE82" i="257"/>
  <c r="CD82" i="257"/>
  <c r="CC82" i="257"/>
  <c r="CB82" i="257"/>
  <c r="CA82" i="257"/>
  <c r="BZ82" i="257"/>
  <c r="BY82" i="257"/>
  <c r="BX82" i="257"/>
  <c r="BW82" i="257"/>
  <c r="BV82" i="257"/>
  <c r="BU82" i="257"/>
  <c r="BT82" i="257"/>
  <c r="BS82" i="257"/>
  <c r="BR82" i="257"/>
  <c r="BQ82" i="257"/>
  <c r="BP82" i="257"/>
  <c r="BO82" i="257"/>
  <c r="BN82" i="257"/>
  <c r="BK82" i="257"/>
  <c r="BJ82" i="257"/>
  <c r="BI82" i="257"/>
  <c r="BH82" i="257"/>
  <c r="BG82" i="257"/>
  <c r="BF82" i="257"/>
  <c r="BE82" i="257"/>
  <c r="BD82" i="257"/>
  <c r="BC82" i="257"/>
  <c r="BB82" i="257"/>
  <c r="BA82" i="257"/>
  <c r="AZ82" i="257"/>
  <c r="AY82" i="257"/>
  <c r="AX82" i="257"/>
  <c r="AW82" i="257"/>
  <c r="AV82" i="257"/>
  <c r="AU82" i="257"/>
  <c r="AT82" i="257"/>
  <c r="AS82" i="257"/>
  <c r="AR82" i="257"/>
  <c r="AQ82" i="257"/>
  <c r="AP82" i="257"/>
  <c r="AO82" i="257"/>
  <c r="AN82" i="257"/>
  <c r="AM82" i="257"/>
  <c r="AL82" i="257"/>
  <c r="AK82" i="257"/>
  <c r="AJ82" i="257"/>
  <c r="AI82" i="257"/>
  <c r="AH82" i="257"/>
  <c r="AG82" i="257"/>
  <c r="AF82" i="257"/>
  <c r="AE82" i="257"/>
  <c r="AD82" i="257"/>
  <c r="AC82" i="257"/>
  <c r="AB82" i="257"/>
  <c r="AA82" i="257"/>
  <c r="Z82" i="257"/>
  <c r="Y82" i="257"/>
  <c r="X82" i="257"/>
  <c r="W82" i="257"/>
  <c r="V82" i="257"/>
  <c r="U82" i="257"/>
  <c r="T82" i="257"/>
  <c r="S82" i="257"/>
  <c r="R82" i="257"/>
  <c r="Q82" i="257"/>
  <c r="P82" i="257"/>
  <c r="O82" i="257"/>
  <c r="N82" i="257"/>
  <c r="M82" i="257"/>
  <c r="L82" i="257"/>
  <c r="K82" i="257"/>
  <c r="J82" i="257"/>
  <c r="I82" i="257"/>
  <c r="H82" i="257"/>
  <c r="G82" i="257"/>
  <c r="F82" i="257"/>
  <c r="E82" i="257"/>
  <c r="D82" i="257"/>
  <c r="DU81" i="257"/>
  <c r="DT81" i="257"/>
  <c r="DS81" i="257"/>
  <c r="DR81" i="257"/>
  <c r="DQ81" i="257"/>
  <c r="DP81" i="257"/>
  <c r="DO81" i="257"/>
  <c r="DN81" i="257"/>
  <c r="DM81" i="257"/>
  <c r="DL81" i="257"/>
  <c r="DK81" i="257"/>
  <c r="DJ81" i="257"/>
  <c r="DI81" i="257"/>
  <c r="DH81" i="257"/>
  <c r="DG81" i="257"/>
  <c r="DF81" i="257"/>
  <c r="DE81" i="257"/>
  <c r="DD81" i="257"/>
  <c r="DC81" i="257"/>
  <c r="DB81" i="257"/>
  <c r="DA81" i="257"/>
  <c r="CZ81" i="257"/>
  <c r="CY81" i="257"/>
  <c r="CX81" i="257"/>
  <c r="CW81" i="257"/>
  <c r="CV81" i="257"/>
  <c r="CU81" i="257"/>
  <c r="CT81" i="257"/>
  <c r="CS81" i="257"/>
  <c r="CR81" i="257"/>
  <c r="CQ81" i="257"/>
  <c r="CP81" i="257"/>
  <c r="CO81" i="257"/>
  <c r="CN81" i="257"/>
  <c r="CM81" i="257"/>
  <c r="CL81" i="257"/>
  <c r="CK81" i="257"/>
  <c r="CJ81" i="257"/>
  <c r="CI81" i="257"/>
  <c r="CH81" i="257"/>
  <c r="CG81" i="257"/>
  <c r="CF81" i="257"/>
  <c r="CE81" i="257"/>
  <c r="CD81" i="257"/>
  <c r="CC81" i="257"/>
  <c r="CB81" i="257"/>
  <c r="CA81" i="257"/>
  <c r="BZ81" i="257"/>
  <c r="BY81" i="257"/>
  <c r="BX81" i="257"/>
  <c r="BW81" i="257"/>
  <c r="BV81" i="257"/>
  <c r="BU81" i="257"/>
  <c r="BT81" i="257"/>
  <c r="BS81" i="257"/>
  <c r="BR81" i="257"/>
  <c r="BQ81" i="257"/>
  <c r="BP81" i="257"/>
  <c r="BO81" i="257"/>
  <c r="BN81" i="257"/>
  <c r="BK81" i="257"/>
  <c r="BJ81" i="257"/>
  <c r="BI81" i="257"/>
  <c r="BH81" i="257"/>
  <c r="BG81" i="257"/>
  <c r="BF81" i="257"/>
  <c r="BE81" i="257"/>
  <c r="BD81" i="257"/>
  <c r="BC81" i="257"/>
  <c r="BB81" i="257"/>
  <c r="BA81" i="257"/>
  <c r="AZ81" i="257"/>
  <c r="AY81" i="257"/>
  <c r="AX81" i="257"/>
  <c r="AW81" i="257"/>
  <c r="AV81" i="257"/>
  <c r="AU81" i="257"/>
  <c r="AT81" i="257"/>
  <c r="AS81" i="257"/>
  <c r="AR81" i="257"/>
  <c r="AQ81" i="257"/>
  <c r="AP81" i="257"/>
  <c r="AO81" i="257"/>
  <c r="AN81" i="257"/>
  <c r="AM81" i="257"/>
  <c r="AL81" i="257"/>
  <c r="AK81" i="257"/>
  <c r="AJ81" i="257"/>
  <c r="AI81" i="257"/>
  <c r="AH81" i="257"/>
  <c r="AG81" i="257"/>
  <c r="AF81" i="257"/>
  <c r="AE81" i="257"/>
  <c r="AD81" i="257"/>
  <c r="AC81" i="257"/>
  <c r="AB81" i="257"/>
  <c r="AA81" i="257"/>
  <c r="Z81" i="257"/>
  <c r="Y81" i="257"/>
  <c r="X81" i="257"/>
  <c r="W81" i="257"/>
  <c r="V81" i="257"/>
  <c r="U81" i="257"/>
  <c r="T81" i="257"/>
  <c r="S81" i="257"/>
  <c r="R81" i="257"/>
  <c r="Q81" i="257"/>
  <c r="P81" i="257"/>
  <c r="O81" i="257"/>
  <c r="N81" i="257"/>
  <c r="M81" i="257"/>
  <c r="L81" i="257"/>
  <c r="K81" i="257"/>
  <c r="J81" i="257"/>
  <c r="I81" i="257"/>
  <c r="H81" i="257"/>
  <c r="G81" i="257"/>
  <c r="F81" i="257"/>
  <c r="E81" i="257"/>
  <c r="D81" i="257"/>
  <c r="DU80" i="257"/>
  <c r="DT80" i="257"/>
  <c r="DS80" i="257"/>
  <c r="DR80" i="257"/>
  <c r="DQ80" i="257"/>
  <c r="DP80" i="257"/>
  <c r="DO80" i="257"/>
  <c r="DN80" i="257"/>
  <c r="DM80" i="257"/>
  <c r="DL80" i="257"/>
  <c r="DK80" i="257"/>
  <c r="DJ80" i="257"/>
  <c r="DI80" i="257"/>
  <c r="DH80" i="257"/>
  <c r="DG80" i="257"/>
  <c r="DF80" i="257"/>
  <c r="DE80" i="257"/>
  <c r="DD80" i="257"/>
  <c r="DC80" i="257"/>
  <c r="DB80" i="257"/>
  <c r="DA80" i="257"/>
  <c r="CZ80" i="257"/>
  <c r="CY80" i="257"/>
  <c r="CX80" i="257"/>
  <c r="CW80" i="257"/>
  <c r="CV80" i="257"/>
  <c r="CU80" i="257"/>
  <c r="CT80" i="257"/>
  <c r="CS80" i="257"/>
  <c r="CR80" i="257"/>
  <c r="CQ80" i="257"/>
  <c r="CP80" i="257"/>
  <c r="CO80" i="257"/>
  <c r="CN80" i="257"/>
  <c r="CM80" i="257"/>
  <c r="CL80" i="257"/>
  <c r="CK80" i="257"/>
  <c r="CJ80" i="257"/>
  <c r="CI80" i="257"/>
  <c r="CH80" i="257"/>
  <c r="CG80" i="257"/>
  <c r="CF80" i="257"/>
  <c r="CE80" i="257"/>
  <c r="CD80" i="257"/>
  <c r="CC80" i="257"/>
  <c r="CB80" i="257"/>
  <c r="CA80" i="257"/>
  <c r="BZ80" i="257"/>
  <c r="BY80" i="257"/>
  <c r="BX80" i="257"/>
  <c r="BW80" i="257"/>
  <c r="BV80" i="257"/>
  <c r="BU80" i="257"/>
  <c r="BT80" i="257"/>
  <c r="BS80" i="257"/>
  <c r="BR80" i="257"/>
  <c r="BQ80" i="257"/>
  <c r="BP80" i="257"/>
  <c r="BO80" i="257"/>
  <c r="BN80" i="257"/>
  <c r="BK80" i="257"/>
  <c r="BJ80" i="257"/>
  <c r="BI80" i="257"/>
  <c r="BH80" i="257"/>
  <c r="BG80" i="257"/>
  <c r="BF80" i="257"/>
  <c r="BE80" i="257"/>
  <c r="BD80" i="257"/>
  <c r="BC80" i="257"/>
  <c r="BB80" i="257"/>
  <c r="BA80" i="257"/>
  <c r="AZ80" i="257"/>
  <c r="AY80" i="257"/>
  <c r="AX80" i="257"/>
  <c r="AW80" i="257"/>
  <c r="AV80" i="257"/>
  <c r="AU80" i="257"/>
  <c r="AT80" i="257"/>
  <c r="AS80" i="257"/>
  <c r="AR80" i="257"/>
  <c r="AQ80" i="257"/>
  <c r="AP80" i="257"/>
  <c r="AO80" i="257"/>
  <c r="AN80" i="257"/>
  <c r="AM80" i="257"/>
  <c r="AL80" i="257"/>
  <c r="AK80" i="257"/>
  <c r="AJ80" i="257"/>
  <c r="AI80" i="257"/>
  <c r="AH80" i="257"/>
  <c r="AG80" i="257"/>
  <c r="AF80" i="257"/>
  <c r="AE80" i="257"/>
  <c r="AD80" i="257"/>
  <c r="AC80" i="257"/>
  <c r="AB80" i="257"/>
  <c r="AA80" i="257"/>
  <c r="Z80" i="257"/>
  <c r="Y80" i="257"/>
  <c r="X80" i="257"/>
  <c r="W80" i="257"/>
  <c r="V80" i="257"/>
  <c r="U80" i="257"/>
  <c r="T80" i="257"/>
  <c r="S80" i="257"/>
  <c r="R80" i="257"/>
  <c r="Q80" i="257"/>
  <c r="P80" i="257"/>
  <c r="O80" i="257"/>
  <c r="N80" i="257"/>
  <c r="M80" i="257"/>
  <c r="L80" i="257"/>
  <c r="K80" i="257"/>
  <c r="J80" i="257"/>
  <c r="I80" i="257"/>
  <c r="H80" i="257"/>
  <c r="G80" i="257"/>
  <c r="F80" i="257"/>
  <c r="E80" i="257"/>
  <c r="D80" i="257"/>
  <c r="DU79" i="257"/>
  <c r="DT79" i="257"/>
  <c r="DS79" i="257"/>
  <c r="DR79" i="257"/>
  <c r="DQ79" i="257"/>
  <c r="DP79" i="257"/>
  <c r="DO79" i="257"/>
  <c r="DN79" i="257"/>
  <c r="DM79" i="257"/>
  <c r="DL79" i="257"/>
  <c r="DK79" i="257"/>
  <c r="DJ79" i="257"/>
  <c r="DI79" i="257"/>
  <c r="DH79" i="257"/>
  <c r="DG79" i="257"/>
  <c r="DF79" i="257"/>
  <c r="DE79" i="257"/>
  <c r="DD79" i="257"/>
  <c r="DC79" i="257"/>
  <c r="DB79" i="257"/>
  <c r="DA79" i="257"/>
  <c r="CZ79" i="257"/>
  <c r="CY79" i="257"/>
  <c r="CX79" i="257"/>
  <c r="CW79" i="257"/>
  <c r="CV79" i="257"/>
  <c r="CU79" i="257"/>
  <c r="CT79" i="257"/>
  <c r="CS79" i="257"/>
  <c r="CR79" i="257"/>
  <c r="CQ79" i="257"/>
  <c r="CP79" i="257"/>
  <c r="CO79" i="257"/>
  <c r="CN79" i="257"/>
  <c r="CM79" i="257"/>
  <c r="CL79" i="257"/>
  <c r="CK79" i="257"/>
  <c r="CJ79" i="257"/>
  <c r="CI79" i="257"/>
  <c r="CH79" i="257"/>
  <c r="CG79" i="257"/>
  <c r="CF79" i="257"/>
  <c r="CE79" i="257"/>
  <c r="CD79" i="257"/>
  <c r="CC79" i="257"/>
  <c r="CB79" i="257"/>
  <c r="CA79" i="257"/>
  <c r="BZ79" i="257"/>
  <c r="BY79" i="257"/>
  <c r="BX79" i="257"/>
  <c r="BW79" i="257"/>
  <c r="BV79" i="257"/>
  <c r="BU79" i="257"/>
  <c r="BT79" i="257"/>
  <c r="BS79" i="257"/>
  <c r="BR79" i="257"/>
  <c r="BQ79" i="257"/>
  <c r="BP79" i="257"/>
  <c r="BO79" i="257"/>
  <c r="BN79" i="257"/>
  <c r="BK79" i="257"/>
  <c r="BJ79" i="257"/>
  <c r="BI79" i="257"/>
  <c r="BH79" i="257"/>
  <c r="BG79" i="257"/>
  <c r="BF79" i="257"/>
  <c r="BE79" i="257"/>
  <c r="BD79" i="257"/>
  <c r="BC79" i="257"/>
  <c r="BB79" i="257"/>
  <c r="BA79" i="257"/>
  <c r="AZ79" i="257"/>
  <c r="AY79" i="257"/>
  <c r="AX79" i="257"/>
  <c r="AW79" i="257"/>
  <c r="AV79" i="257"/>
  <c r="AU79" i="257"/>
  <c r="AT79" i="257"/>
  <c r="AS79" i="257"/>
  <c r="AR79" i="257"/>
  <c r="AQ79" i="257"/>
  <c r="AP79" i="257"/>
  <c r="AO79" i="257"/>
  <c r="AN79" i="257"/>
  <c r="AM79" i="257"/>
  <c r="AL79" i="257"/>
  <c r="AK79" i="257"/>
  <c r="AJ79" i="257"/>
  <c r="AI79" i="257"/>
  <c r="AH79" i="257"/>
  <c r="AG79" i="257"/>
  <c r="AF79" i="257"/>
  <c r="AE79" i="257"/>
  <c r="AD79" i="257"/>
  <c r="AC79" i="257"/>
  <c r="AB79" i="257"/>
  <c r="AA79" i="257"/>
  <c r="Z79" i="257"/>
  <c r="Y79" i="257"/>
  <c r="X79" i="257"/>
  <c r="W79" i="257"/>
  <c r="V79" i="257"/>
  <c r="U79" i="257"/>
  <c r="T79" i="257"/>
  <c r="S79" i="257"/>
  <c r="R79" i="257"/>
  <c r="Q79" i="257"/>
  <c r="P79" i="257"/>
  <c r="O79" i="257"/>
  <c r="N79" i="257"/>
  <c r="M79" i="257"/>
  <c r="L79" i="257"/>
  <c r="K79" i="257"/>
  <c r="J79" i="257"/>
  <c r="I79" i="257"/>
  <c r="H79" i="257"/>
  <c r="G79" i="257"/>
  <c r="F79" i="257"/>
  <c r="E79" i="257"/>
  <c r="D79" i="257"/>
  <c r="DU78" i="257"/>
  <c r="DT78" i="257"/>
  <c r="DS78" i="257"/>
  <c r="DR78" i="257"/>
  <c r="DQ78" i="257"/>
  <c r="DP78" i="257"/>
  <c r="DO78" i="257"/>
  <c r="DN78" i="257"/>
  <c r="DM78" i="257"/>
  <c r="DL78" i="257"/>
  <c r="DK78" i="257"/>
  <c r="DJ78" i="257"/>
  <c r="DI78" i="257"/>
  <c r="DH78" i="257"/>
  <c r="DG78" i="257"/>
  <c r="DF78" i="257"/>
  <c r="DE78" i="257"/>
  <c r="DD78" i="257"/>
  <c r="DC78" i="257"/>
  <c r="DB78" i="257"/>
  <c r="DA78" i="257"/>
  <c r="CZ78" i="257"/>
  <c r="CY78" i="257"/>
  <c r="CX78" i="257"/>
  <c r="CW78" i="257"/>
  <c r="CV78" i="257"/>
  <c r="CU78" i="257"/>
  <c r="CT78" i="257"/>
  <c r="CS78" i="257"/>
  <c r="CR78" i="257"/>
  <c r="CQ78" i="257"/>
  <c r="CP78" i="257"/>
  <c r="CO78" i="257"/>
  <c r="CN78" i="257"/>
  <c r="CM78" i="257"/>
  <c r="CL78" i="257"/>
  <c r="CK78" i="257"/>
  <c r="CJ78" i="257"/>
  <c r="CI78" i="257"/>
  <c r="CH78" i="257"/>
  <c r="CG78" i="257"/>
  <c r="CF78" i="257"/>
  <c r="CE78" i="257"/>
  <c r="CD78" i="257"/>
  <c r="CC78" i="257"/>
  <c r="CB78" i="257"/>
  <c r="CA78" i="257"/>
  <c r="BZ78" i="257"/>
  <c r="BY78" i="257"/>
  <c r="BX78" i="257"/>
  <c r="BW78" i="257"/>
  <c r="BV78" i="257"/>
  <c r="BU78" i="257"/>
  <c r="BT78" i="257"/>
  <c r="BS78" i="257"/>
  <c r="BR78" i="257"/>
  <c r="BQ78" i="257"/>
  <c r="BP78" i="257"/>
  <c r="BO78" i="257"/>
  <c r="BN78" i="257"/>
  <c r="BK78" i="257"/>
  <c r="BJ78" i="257"/>
  <c r="BI78" i="257"/>
  <c r="BH78" i="257"/>
  <c r="BG78" i="257"/>
  <c r="BF78" i="257"/>
  <c r="BE78" i="257"/>
  <c r="BD78" i="257"/>
  <c r="BC78" i="257"/>
  <c r="BB78" i="257"/>
  <c r="BA78" i="257"/>
  <c r="AZ78" i="257"/>
  <c r="AY78" i="257"/>
  <c r="AX78" i="257"/>
  <c r="AW78" i="257"/>
  <c r="AV78" i="257"/>
  <c r="AU78" i="257"/>
  <c r="AT78" i="257"/>
  <c r="AS78" i="257"/>
  <c r="AR78" i="257"/>
  <c r="AQ78" i="257"/>
  <c r="AP78" i="257"/>
  <c r="AO78" i="257"/>
  <c r="AN78" i="257"/>
  <c r="AM78" i="257"/>
  <c r="AL78" i="257"/>
  <c r="AK78" i="257"/>
  <c r="AJ78" i="257"/>
  <c r="AI78" i="257"/>
  <c r="AH78" i="257"/>
  <c r="AG78" i="257"/>
  <c r="AF78" i="257"/>
  <c r="AE78" i="257"/>
  <c r="AD78" i="257"/>
  <c r="AC78" i="257"/>
  <c r="AB78" i="257"/>
  <c r="AA78" i="257"/>
  <c r="Z78" i="257"/>
  <c r="Y78" i="257"/>
  <c r="X78" i="257"/>
  <c r="W78" i="257"/>
  <c r="V78" i="257"/>
  <c r="U78" i="257"/>
  <c r="T78" i="257"/>
  <c r="S78" i="257"/>
  <c r="R78" i="257"/>
  <c r="Q78" i="257"/>
  <c r="P78" i="257"/>
  <c r="O78" i="257"/>
  <c r="N78" i="257"/>
  <c r="M78" i="257"/>
  <c r="L78" i="257"/>
  <c r="K78" i="257"/>
  <c r="J78" i="257"/>
  <c r="I78" i="257"/>
  <c r="H78" i="257"/>
  <c r="G78" i="257"/>
  <c r="F78" i="257"/>
  <c r="E78" i="257"/>
  <c r="D78" i="257"/>
  <c r="DU77" i="257"/>
  <c r="DT77" i="257"/>
  <c r="DS77" i="257"/>
  <c r="DR77" i="257"/>
  <c r="DQ77" i="257"/>
  <c r="DP77" i="257"/>
  <c r="DO77" i="257"/>
  <c r="DN77" i="257"/>
  <c r="DM77" i="257"/>
  <c r="DL77" i="257"/>
  <c r="DK77" i="257"/>
  <c r="DJ77" i="257"/>
  <c r="DI77" i="257"/>
  <c r="DH77" i="257"/>
  <c r="DG77" i="257"/>
  <c r="DF77" i="257"/>
  <c r="DE77" i="257"/>
  <c r="DD77" i="257"/>
  <c r="DC77" i="257"/>
  <c r="DB77" i="257"/>
  <c r="DA77" i="257"/>
  <c r="CZ77" i="257"/>
  <c r="CY77" i="257"/>
  <c r="CX77" i="257"/>
  <c r="CW77" i="257"/>
  <c r="CV77" i="257"/>
  <c r="CU77" i="257"/>
  <c r="CT77" i="257"/>
  <c r="CS77" i="257"/>
  <c r="CR77" i="257"/>
  <c r="CQ77" i="257"/>
  <c r="CP77" i="257"/>
  <c r="CO77" i="257"/>
  <c r="CN77" i="257"/>
  <c r="CM77" i="257"/>
  <c r="CL77" i="257"/>
  <c r="CK77" i="257"/>
  <c r="CJ77" i="257"/>
  <c r="CI77" i="257"/>
  <c r="CH77" i="257"/>
  <c r="CG77" i="257"/>
  <c r="CF77" i="257"/>
  <c r="CE77" i="257"/>
  <c r="CD77" i="257"/>
  <c r="CC77" i="257"/>
  <c r="CB77" i="257"/>
  <c r="CA77" i="257"/>
  <c r="BZ77" i="257"/>
  <c r="BY77" i="257"/>
  <c r="BX77" i="257"/>
  <c r="BW77" i="257"/>
  <c r="BV77" i="257"/>
  <c r="BU77" i="257"/>
  <c r="BT77" i="257"/>
  <c r="BS77" i="257"/>
  <c r="BR77" i="257"/>
  <c r="BQ77" i="257"/>
  <c r="BP77" i="257"/>
  <c r="BO77" i="257"/>
  <c r="BN77" i="257"/>
  <c r="BK77" i="257"/>
  <c r="BJ77" i="257"/>
  <c r="BI77" i="257"/>
  <c r="BH77" i="257"/>
  <c r="BG77" i="257"/>
  <c r="BF77" i="257"/>
  <c r="BE77" i="257"/>
  <c r="BD77" i="257"/>
  <c r="BC77" i="257"/>
  <c r="BB77" i="257"/>
  <c r="BA77" i="257"/>
  <c r="AZ77" i="257"/>
  <c r="AY77" i="257"/>
  <c r="AX77" i="257"/>
  <c r="AW77" i="257"/>
  <c r="AV77" i="257"/>
  <c r="AU77" i="257"/>
  <c r="AT77" i="257"/>
  <c r="AS77" i="257"/>
  <c r="AR77" i="257"/>
  <c r="AQ77" i="257"/>
  <c r="AP77" i="257"/>
  <c r="AO77" i="257"/>
  <c r="AN77" i="257"/>
  <c r="AM77" i="257"/>
  <c r="AL77" i="257"/>
  <c r="AK77" i="257"/>
  <c r="AJ77" i="257"/>
  <c r="AI77" i="257"/>
  <c r="AH77" i="257"/>
  <c r="AG77" i="257"/>
  <c r="AF77" i="257"/>
  <c r="AE77" i="257"/>
  <c r="AD77" i="257"/>
  <c r="AC77" i="257"/>
  <c r="AB77" i="257"/>
  <c r="AA77" i="257"/>
  <c r="Z77" i="257"/>
  <c r="Y77" i="257"/>
  <c r="X77" i="257"/>
  <c r="W77" i="257"/>
  <c r="V77" i="257"/>
  <c r="U77" i="257"/>
  <c r="T77" i="257"/>
  <c r="S77" i="257"/>
  <c r="R77" i="257"/>
  <c r="Q77" i="257"/>
  <c r="P77" i="257"/>
  <c r="O77" i="257"/>
  <c r="N77" i="257"/>
  <c r="M77" i="257"/>
  <c r="L77" i="257"/>
  <c r="K77" i="257"/>
  <c r="J77" i="257"/>
  <c r="I77" i="257"/>
  <c r="H77" i="257"/>
  <c r="G77" i="257"/>
  <c r="F77" i="257"/>
  <c r="E77" i="257"/>
  <c r="D77" i="257"/>
  <c r="DU76" i="257"/>
  <c r="DT76" i="257"/>
  <c r="DS76" i="257"/>
  <c r="DR76" i="257"/>
  <c r="DQ76" i="257"/>
  <c r="DP76" i="257"/>
  <c r="DO76" i="257"/>
  <c r="DN76" i="257"/>
  <c r="DM76" i="257"/>
  <c r="DL76" i="257"/>
  <c r="DK76" i="257"/>
  <c r="DJ76" i="257"/>
  <c r="DI76" i="257"/>
  <c r="DH76" i="257"/>
  <c r="DG76" i="257"/>
  <c r="DF76" i="257"/>
  <c r="DE76" i="257"/>
  <c r="DD76" i="257"/>
  <c r="DC76" i="257"/>
  <c r="DB76" i="257"/>
  <c r="DA76" i="257"/>
  <c r="CZ76" i="257"/>
  <c r="CY76" i="257"/>
  <c r="CX76" i="257"/>
  <c r="CW76" i="257"/>
  <c r="CV76" i="257"/>
  <c r="CU76" i="257"/>
  <c r="CT76" i="257"/>
  <c r="CS76" i="257"/>
  <c r="CR76" i="257"/>
  <c r="CQ76" i="257"/>
  <c r="CP76" i="257"/>
  <c r="CO76" i="257"/>
  <c r="CN76" i="257"/>
  <c r="CM76" i="257"/>
  <c r="CL76" i="257"/>
  <c r="CK76" i="257"/>
  <c r="CJ76" i="257"/>
  <c r="CI76" i="257"/>
  <c r="CH76" i="257"/>
  <c r="CG76" i="257"/>
  <c r="CF76" i="257"/>
  <c r="CE76" i="257"/>
  <c r="CD76" i="257"/>
  <c r="CC76" i="257"/>
  <c r="CB76" i="257"/>
  <c r="CA76" i="257"/>
  <c r="BZ76" i="257"/>
  <c r="BY76" i="257"/>
  <c r="BX76" i="257"/>
  <c r="BW76" i="257"/>
  <c r="BV76" i="257"/>
  <c r="BU76" i="257"/>
  <c r="BT76" i="257"/>
  <c r="BS76" i="257"/>
  <c r="BR76" i="257"/>
  <c r="BQ76" i="257"/>
  <c r="BP76" i="257"/>
  <c r="BO76" i="257"/>
  <c r="BN76" i="257"/>
  <c r="BK76" i="257"/>
  <c r="BJ76" i="257"/>
  <c r="BI76" i="257"/>
  <c r="BH76" i="257"/>
  <c r="BG76" i="257"/>
  <c r="BF76" i="257"/>
  <c r="BE76" i="257"/>
  <c r="BD76" i="257"/>
  <c r="BC76" i="257"/>
  <c r="BB76" i="257"/>
  <c r="BA76" i="257"/>
  <c r="AZ76" i="257"/>
  <c r="AY76" i="257"/>
  <c r="AX76" i="257"/>
  <c r="AW76" i="257"/>
  <c r="AV76" i="257"/>
  <c r="AU76" i="257"/>
  <c r="AT76" i="257"/>
  <c r="AS76" i="257"/>
  <c r="AR76" i="257"/>
  <c r="AQ76" i="257"/>
  <c r="AP76" i="257"/>
  <c r="AO76" i="257"/>
  <c r="AN76" i="257"/>
  <c r="AM76" i="257"/>
  <c r="AL76" i="257"/>
  <c r="AK76" i="257"/>
  <c r="AJ76" i="257"/>
  <c r="AI76" i="257"/>
  <c r="AH76" i="257"/>
  <c r="AG76" i="257"/>
  <c r="AF76" i="257"/>
  <c r="AE76" i="257"/>
  <c r="AD76" i="257"/>
  <c r="AC76" i="257"/>
  <c r="AB76" i="257"/>
  <c r="AA76" i="257"/>
  <c r="Z76" i="257"/>
  <c r="Y76" i="257"/>
  <c r="X76" i="257"/>
  <c r="W76" i="257"/>
  <c r="V76" i="257"/>
  <c r="U76" i="257"/>
  <c r="T76" i="257"/>
  <c r="S76" i="257"/>
  <c r="R76" i="257"/>
  <c r="Q76" i="257"/>
  <c r="P76" i="257"/>
  <c r="O76" i="257"/>
  <c r="N76" i="257"/>
  <c r="M76" i="257"/>
  <c r="L76" i="257"/>
  <c r="K76" i="257"/>
  <c r="J76" i="257"/>
  <c r="I76" i="257"/>
  <c r="H76" i="257"/>
  <c r="G76" i="257"/>
  <c r="F76" i="257"/>
  <c r="E76" i="257"/>
  <c r="D76" i="257"/>
  <c r="DU75" i="257"/>
  <c r="DT75" i="257"/>
  <c r="DS75" i="257"/>
  <c r="DR75" i="257"/>
  <c r="DQ75" i="257"/>
  <c r="DP75" i="257"/>
  <c r="DO75" i="257"/>
  <c r="DN75" i="257"/>
  <c r="DM75" i="257"/>
  <c r="DL75" i="257"/>
  <c r="DK75" i="257"/>
  <c r="DJ75" i="257"/>
  <c r="DI75" i="257"/>
  <c r="DH75" i="257"/>
  <c r="DG75" i="257"/>
  <c r="DF75" i="257"/>
  <c r="DE75" i="257"/>
  <c r="DD75" i="257"/>
  <c r="DC75" i="257"/>
  <c r="DB75" i="257"/>
  <c r="DA75" i="257"/>
  <c r="CZ75" i="257"/>
  <c r="CY75" i="257"/>
  <c r="CX75" i="257"/>
  <c r="CW75" i="257"/>
  <c r="CV75" i="257"/>
  <c r="CU75" i="257"/>
  <c r="CT75" i="257"/>
  <c r="CS75" i="257"/>
  <c r="CR75" i="257"/>
  <c r="CQ75" i="257"/>
  <c r="CP75" i="257"/>
  <c r="CO75" i="257"/>
  <c r="CN75" i="257"/>
  <c r="CM75" i="257"/>
  <c r="CL75" i="257"/>
  <c r="CK75" i="257"/>
  <c r="CJ75" i="257"/>
  <c r="CI75" i="257"/>
  <c r="CH75" i="257"/>
  <c r="CG75" i="257"/>
  <c r="CF75" i="257"/>
  <c r="CE75" i="257"/>
  <c r="CD75" i="257"/>
  <c r="CC75" i="257"/>
  <c r="CB75" i="257"/>
  <c r="CA75" i="257"/>
  <c r="BZ75" i="257"/>
  <c r="BY75" i="257"/>
  <c r="BX75" i="257"/>
  <c r="BW75" i="257"/>
  <c r="BV75" i="257"/>
  <c r="BU75" i="257"/>
  <c r="BT75" i="257"/>
  <c r="BS75" i="257"/>
  <c r="BR75" i="257"/>
  <c r="BQ75" i="257"/>
  <c r="BP75" i="257"/>
  <c r="BO75" i="257"/>
  <c r="BN75" i="257"/>
  <c r="BK75" i="257"/>
  <c r="BJ75" i="257"/>
  <c r="BI75" i="257"/>
  <c r="BH75" i="257"/>
  <c r="BG75" i="257"/>
  <c r="BF75" i="257"/>
  <c r="BE75" i="257"/>
  <c r="BD75" i="257"/>
  <c r="BC75" i="257"/>
  <c r="BB75" i="257"/>
  <c r="BA75" i="257"/>
  <c r="AZ75" i="257"/>
  <c r="AY75" i="257"/>
  <c r="AX75" i="257"/>
  <c r="AW75" i="257"/>
  <c r="AV75" i="257"/>
  <c r="AU75" i="257"/>
  <c r="AT75" i="257"/>
  <c r="AS75" i="257"/>
  <c r="AR75" i="257"/>
  <c r="AQ75" i="257"/>
  <c r="AP75" i="257"/>
  <c r="AO75" i="257"/>
  <c r="AN75" i="257"/>
  <c r="AM75" i="257"/>
  <c r="AL75" i="257"/>
  <c r="AK75" i="257"/>
  <c r="AJ75" i="257"/>
  <c r="AI75" i="257"/>
  <c r="AH75" i="257"/>
  <c r="AG75" i="257"/>
  <c r="AF75" i="257"/>
  <c r="AE75" i="257"/>
  <c r="AD75" i="257"/>
  <c r="AC75" i="257"/>
  <c r="AB75" i="257"/>
  <c r="AA75" i="257"/>
  <c r="Z75" i="257"/>
  <c r="Y75" i="257"/>
  <c r="X75" i="257"/>
  <c r="W75" i="257"/>
  <c r="V75" i="257"/>
  <c r="U75" i="257"/>
  <c r="T75" i="257"/>
  <c r="S75" i="257"/>
  <c r="R75" i="257"/>
  <c r="Q75" i="257"/>
  <c r="P75" i="257"/>
  <c r="O75" i="257"/>
  <c r="N75" i="257"/>
  <c r="M75" i="257"/>
  <c r="L75" i="257"/>
  <c r="K75" i="257"/>
  <c r="J75" i="257"/>
  <c r="I75" i="257"/>
  <c r="H75" i="257"/>
  <c r="G75" i="257"/>
  <c r="F75" i="257"/>
  <c r="E75" i="257"/>
  <c r="D75" i="257"/>
  <c r="DU74" i="257"/>
  <c r="DT74" i="257"/>
  <c r="DS74" i="257"/>
  <c r="DR74" i="257"/>
  <c r="DQ74" i="257"/>
  <c r="DP74" i="257"/>
  <c r="DO74" i="257"/>
  <c r="DN74" i="257"/>
  <c r="DM74" i="257"/>
  <c r="DL74" i="257"/>
  <c r="DK74" i="257"/>
  <c r="DJ74" i="257"/>
  <c r="DI74" i="257"/>
  <c r="DH74" i="257"/>
  <c r="DG74" i="257"/>
  <c r="DF74" i="257"/>
  <c r="DE74" i="257"/>
  <c r="DD74" i="257"/>
  <c r="DC74" i="257"/>
  <c r="DB74" i="257"/>
  <c r="DA74" i="257"/>
  <c r="CZ74" i="257"/>
  <c r="CY74" i="257"/>
  <c r="CX74" i="257"/>
  <c r="CW74" i="257"/>
  <c r="CV74" i="257"/>
  <c r="CU74" i="257"/>
  <c r="CT74" i="257"/>
  <c r="CS74" i="257"/>
  <c r="CR74" i="257"/>
  <c r="CQ74" i="257"/>
  <c r="CP74" i="257"/>
  <c r="CO74" i="257"/>
  <c r="CN74" i="257"/>
  <c r="CM74" i="257"/>
  <c r="CL74" i="257"/>
  <c r="CK74" i="257"/>
  <c r="CJ74" i="257"/>
  <c r="CI74" i="257"/>
  <c r="CH74" i="257"/>
  <c r="CG74" i="257"/>
  <c r="CF74" i="257"/>
  <c r="CE74" i="257"/>
  <c r="CD74" i="257"/>
  <c r="CC74" i="257"/>
  <c r="CB74" i="257"/>
  <c r="CA74" i="257"/>
  <c r="BZ74" i="257"/>
  <c r="BY74" i="257"/>
  <c r="BX74" i="257"/>
  <c r="BW74" i="257"/>
  <c r="BV74" i="257"/>
  <c r="BU74" i="257"/>
  <c r="BT74" i="257"/>
  <c r="BS74" i="257"/>
  <c r="BR74" i="257"/>
  <c r="BQ74" i="257"/>
  <c r="BP74" i="257"/>
  <c r="BO74" i="257"/>
  <c r="BN74" i="257"/>
  <c r="BK74" i="257"/>
  <c r="BJ74" i="257"/>
  <c r="BI74" i="257"/>
  <c r="BH74" i="257"/>
  <c r="BG74" i="257"/>
  <c r="BF74" i="257"/>
  <c r="BE74" i="257"/>
  <c r="BD74" i="257"/>
  <c r="BC74" i="257"/>
  <c r="BB74" i="257"/>
  <c r="BA74" i="257"/>
  <c r="AZ74" i="257"/>
  <c r="AY74" i="257"/>
  <c r="AX74" i="257"/>
  <c r="AW74" i="257"/>
  <c r="AV74" i="257"/>
  <c r="AU74" i="257"/>
  <c r="AT74" i="257"/>
  <c r="AS74" i="257"/>
  <c r="AR74" i="257"/>
  <c r="AQ74" i="257"/>
  <c r="AP74" i="257"/>
  <c r="AO74" i="257"/>
  <c r="AN74" i="257"/>
  <c r="AM74" i="257"/>
  <c r="AL74" i="257"/>
  <c r="AK74" i="257"/>
  <c r="AJ74" i="257"/>
  <c r="AI74" i="257"/>
  <c r="AH74" i="257"/>
  <c r="AG74" i="257"/>
  <c r="AF74" i="257"/>
  <c r="AE74" i="257"/>
  <c r="AD74" i="257"/>
  <c r="AC74" i="257"/>
  <c r="AB74" i="257"/>
  <c r="AA74" i="257"/>
  <c r="Z74" i="257"/>
  <c r="Y74" i="257"/>
  <c r="X74" i="257"/>
  <c r="W74" i="257"/>
  <c r="V74" i="257"/>
  <c r="U74" i="257"/>
  <c r="T74" i="257"/>
  <c r="S74" i="257"/>
  <c r="R74" i="257"/>
  <c r="Q74" i="257"/>
  <c r="P74" i="257"/>
  <c r="O74" i="257"/>
  <c r="N74" i="257"/>
  <c r="M74" i="257"/>
  <c r="L74" i="257"/>
  <c r="K74" i="257"/>
  <c r="J74" i="257"/>
  <c r="I74" i="257"/>
  <c r="H74" i="257"/>
  <c r="G74" i="257"/>
  <c r="F74" i="257"/>
  <c r="E74" i="257"/>
  <c r="D74" i="257"/>
  <c r="DU73" i="257"/>
  <c r="DT73" i="257"/>
  <c r="DS73" i="257"/>
  <c r="DR73" i="257"/>
  <c r="DQ73" i="257"/>
  <c r="DP73" i="257"/>
  <c r="DO73" i="257"/>
  <c r="DN73" i="257"/>
  <c r="DM73" i="257"/>
  <c r="DL73" i="257"/>
  <c r="DK73" i="257"/>
  <c r="DJ73" i="257"/>
  <c r="DI73" i="257"/>
  <c r="DH73" i="257"/>
  <c r="DG73" i="257"/>
  <c r="DF73" i="257"/>
  <c r="DE73" i="257"/>
  <c r="DD73" i="257"/>
  <c r="DC73" i="257"/>
  <c r="DB73" i="257"/>
  <c r="DA73" i="257"/>
  <c r="CZ73" i="257"/>
  <c r="CY73" i="257"/>
  <c r="CX73" i="257"/>
  <c r="CW73" i="257"/>
  <c r="CV73" i="257"/>
  <c r="CU73" i="257"/>
  <c r="CT73" i="257"/>
  <c r="CS73" i="257"/>
  <c r="CR73" i="257"/>
  <c r="CQ73" i="257"/>
  <c r="CP73" i="257"/>
  <c r="CO73" i="257"/>
  <c r="CN73" i="257"/>
  <c r="CM73" i="257"/>
  <c r="CL73" i="257"/>
  <c r="CK73" i="257"/>
  <c r="CJ73" i="257"/>
  <c r="CI73" i="257"/>
  <c r="CH73" i="257"/>
  <c r="CG73" i="257"/>
  <c r="CF73" i="257"/>
  <c r="CE73" i="257"/>
  <c r="CD73" i="257"/>
  <c r="CC73" i="257"/>
  <c r="CB73" i="257"/>
  <c r="CA73" i="257"/>
  <c r="BZ73" i="257"/>
  <c r="BY73" i="257"/>
  <c r="BX73" i="257"/>
  <c r="BW73" i="257"/>
  <c r="BV73" i="257"/>
  <c r="BU73" i="257"/>
  <c r="BT73" i="257"/>
  <c r="BS73" i="257"/>
  <c r="BR73" i="257"/>
  <c r="BQ73" i="257"/>
  <c r="BP73" i="257"/>
  <c r="BO73" i="257"/>
  <c r="BN73" i="257"/>
  <c r="BK73" i="257"/>
  <c r="BJ73" i="257"/>
  <c r="BI73" i="257"/>
  <c r="BH73" i="257"/>
  <c r="BG73" i="257"/>
  <c r="BF73" i="257"/>
  <c r="BE73" i="257"/>
  <c r="BD73" i="257"/>
  <c r="BC73" i="257"/>
  <c r="BB73" i="257"/>
  <c r="BA73" i="257"/>
  <c r="AZ73" i="257"/>
  <c r="AY73" i="257"/>
  <c r="AX73" i="257"/>
  <c r="AW73" i="257"/>
  <c r="AV73" i="257"/>
  <c r="AU73" i="257"/>
  <c r="AT73" i="257"/>
  <c r="AS73" i="257"/>
  <c r="AR73" i="257"/>
  <c r="AQ73" i="257"/>
  <c r="AP73" i="257"/>
  <c r="AO73" i="257"/>
  <c r="AN73" i="257"/>
  <c r="AM73" i="257"/>
  <c r="AL73" i="257"/>
  <c r="AK73" i="257"/>
  <c r="AJ73" i="257"/>
  <c r="AI73" i="257"/>
  <c r="AH73" i="257"/>
  <c r="AG73" i="257"/>
  <c r="AF73" i="257"/>
  <c r="AE73" i="257"/>
  <c r="AD73" i="257"/>
  <c r="AC73" i="257"/>
  <c r="AB73" i="257"/>
  <c r="AA73" i="257"/>
  <c r="Z73" i="257"/>
  <c r="Y73" i="257"/>
  <c r="X73" i="257"/>
  <c r="W73" i="257"/>
  <c r="V73" i="257"/>
  <c r="U73" i="257"/>
  <c r="T73" i="257"/>
  <c r="S73" i="257"/>
  <c r="R73" i="257"/>
  <c r="Q73" i="257"/>
  <c r="P73" i="257"/>
  <c r="O73" i="257"/>
  <c r="N73" i="257"/>
  <c r="M73" i="257"/>
  <c r="L73" i="257"/>
  <c r="K73" i="257"/>
  <c r="J73" i="257"/>
  <c r="I73" i="257"/>
  <c r="H73" i="257"/>
  <c r="G73" i="257"/>
  <c r="F73" i="257"/>
  <c r="E73" i="257"/>
  <c r="D73" i="257"/>
  <c r="DU72" i="257"/>
  <c r="DT72" i="257"/>
  <c r="DS72" i="257"/>
  <c r="DR72" i="257"/>
  <c r="DQ72" i="257"/>
  <c r="DP72" i="257"/>
  <c r="DO72" i="257"/>
  <c r="DN72" i="257"/>
  <c r="DM72" i="257"/>
  <c r="DL72" i="257"/>
  <c r="DK72" i="257"/>
  <c r="DJ72" i="257"/>
  <c r="DI72" i="257"/>
  <c r="DH72" i="257"/>
  <c r="DG72" i="257"/>
  <c r="DF72" i="257"/>
  <c r="DE72" i="257"/>
  <c r="DD72" i="257"/>
  <c r="DC72" i="257"/>
  <c r="DB72" i="257"/>
  <c r="DA72" i="257"/>
  <c r="CZ72" i="257"/>
  <c r="CY72" i="257"/>
  <c r="CX72" i="257"/>
  <c r="CW72" i="257"/>
  <c r="CV72" i="257"/>
  <c r="CU72" i="257"/>
  <c r="CT72" i="257"/>
  <c r="CS72" i="257"/>
  <c r="CR72" i="257"/>
  <c r="CQ72" i="257"/>
  <c r="CP72" i="257"/>
  <c r="CO72" i="257"/>
  <c r="CN72" i="257"/>
  <c r="CM72" i="257"/>
  <c r="CL72" i="257"/>
  <c r="CK72" i="257"/>
  <c r="CJ72" i="257"/>
  <c r="CI72" i="257"/>
  <c r="CH72" i="257"/>
  <c r="CG72" i="257"/>
  <c r="CF72" i="257"/>
  <c r="CE72" i="257"/>
  <c r="CD72" i="257"/>
  <c r="CC72" i="257"/>
  <c r="CB72" i="257"/>
  <c r="CA72" i="257"/>
  <c r="BZ72" i="257"/>
  <c r="BY72" i="257"/>
  <c r="BX72" i="257"/>
  <c r="BW72" i="257"/>
  <c r="BV72" i="257"/>
  <c r="BU72" i="257"/>
  <c r="BT72" i="257"/>
  <c r="BS72" i="257"/>
  <c r="BR72" i="257"/>
  <c r="BQ72" i="257"/>
  <c r="BP72" i="257"/>
  <c r="BO72" i="257"/>
  <c r="BN72" i="257"/>
  <c r="BK72" i="257"/>
  <c r="BJ72" i="257"/>
  <c r="BI72" i="257"/>
  <c r="BH72" i="257"/>
  <c r="BG72" i="257"/>
  <c r="BF72" i="257"/>
  <c r="BE72" i="257"/>
  <c r="BD72" i="257"/>
  <c r="BC72" i="257"/>
  <c r="BB72" i="257"/>
  <c r="BA72" i="257"/>
  <c r="AZ72" i="257"/>
  <c r="AY72" i="257"/>
  <c r="AX72" i="257"/>
  <c r="AW72" i="257"/>
  <c r="AV72" i="257"/>
  <c r="AU72" i="257"/>
  <c r="AT72" i="257"/>
  <c r="AS72" i="257"/>
  <c r="AR72" i="257"/>
  <c r="AQ72" i="257"/>
  <c r="AP72" i="257"/>
  <c r="AO72" i="257"/>
  <c r="AN72" i="257"/>
  <c r="AM72" i="257"/>
  <c r="AL72" i="257"/>
  <c r="AK72" i="257"/>
  <c r="AJ72" i="257"/>
  <c r="AI72" i="257"/>
  <c r="AH72" i="257"/>
  <c r="AG72" i="257"/>
  <c r="AF72" i="257"/>
  <c r="AE72" i="257"/>
  <c r="AD72" i="257"/>
  <c r="AC72" i="257"/>
  <c r="AB72" i="257"/>
  <c r="AA72" i="257"/>
  <c r="Z72" i="257"/>
  <c r="Y72" i="257"/>
  <c r="X72" i="257"/>
  <c r="W72" i="257"/>
  <c r="V72" i="257"/>
  <c r="U72" i="257"/>
  <c r="T72" i="257"/>
  <c r="S72" i="257"/>
  <c r="R72" i="257"/>
  <c r="Q72" i="257"/>
  <c r="P72" i="257"/>
  <c r="O72" i="257"/>
  <c r="N72" i="257"/>
  <c r="M72" i="257"/>
  <c r="L72" i="257"/>
  <c r="K72" i="257"/>
  <c r="J72" i="257"/>
  <c r="I72" i="257"/>
  <c r="H72" i="257"/>
  <c r="G72" i="257"/>
  <c r="F72" i="257"/>
  <c r="E72" i="257"/>
  <c r="D72" i="257"/>
  <c r="DU71" i="257"/>
  <c r="DT71" i="257"/>
  <c r="DS71" i="257"/>
  <c r="DR71" i="257"/>
  <c r="DQ71" i="257"/>
  <c r="DP71" i="257"/>
  <c r="DO71" i="257"/>
  <c r="DN71" i="257"/>
  <c r="DM71" i="257"/>
  <c r="DL71" i="257"/>
  <c r="DK71" i="257"/>
  <c r="DJ71" i="257"/>
  <c r="DI71" i="257"/>
  <c r="DH71" i="257"/>
  <c r="DG71" i="257"/>
  <c r="DF71" i="257"/>
  <c r="DE71" i="257"/>
  <c r="DD71" i="257"/>
  <c r="DC71" i="257"/>
  <c r="DB71" i="257"/>
  <c r="DA71" i="257"/>
  <c r="CZ71" i="257"/>
  <c r="CY71" i="257"/>
  <c r="CX71" i="257"/>
  <c r="CW71" i="257"/>
  <c r="CV71" i="257"/>
  <c r="CU71" i="257"/>
  <c r="CT71" i="257"/>
  <c r="CS71" i="257"/>
  <c r="CR71" i="257"/>
  <c r="CQ71" i="257"/>
  <c r="CP71" i="257"/>
  <c r="CO71" i="257"/>
  <c r="CN71" i="257"/>
  <c r="CM71" i="257"/>
  <c r="CL71" i="257"/>
  <c r="CK71" i="257"/>
  <c r="CJ71" i="257"/>
  <c r="CI71" i="257"/>
  <c r="CH71" i="257"/>
  <c r="CG71" i="257"/>
  <c r="CF71" i="257"/>
  <c r="CE71" i="257"/>
  <c r="CD71" i="257"/>
  <c r="CC71" i="257"/>
  <c r="CB71" i="257"/>
  <c r="CA71" i="257"/>
  <c r="BZ71" i="257"/>
  <c r="BY71" i="257"/>
  <c r="BX71" i="257"/>
  <c r="BW71" i="257"/>
  <c r="BV71" i="257"/>
  <c r="BU71" i="257"/>
  <c r="BT71" i="257"/>
  <c r="BS71" i="257"/>
  <c r="BR71" i="257"/>
  <c r="BQ71" i="257"/>
  <c r="BP71" i="257"/>
  <c r="BO71" i="257"/>
  <c r="BN71" i="257"/>
  <c r="BK71" i="257"/>
  <c r="BJ71" i="257"/>
  <c r="BI71" i="257"/>
  <c r="BH71" i="257"/>
  <c r="BG71" i="257"/>
  <c r="BF71" i="257"/>
  <c r="BE71" i="257"/>
  <c r="BD71" i="257"/>
  <c r="BC71" i="257"/>
  <c r="BB71" i="257"/>
  <c r="BA71" i="257"/>
  <c r="AZ71" i="257"/>
  <c r="AY71" i="257"/>
  <c r="AX71" i="257"/>
  <c r="AW71" i="257"/>
  <c r="AV71" i="257"/>
  <c r="AU71" i="257"/>
  <c r="AT71" i="257"/>
  <c r="AS71" i="257"/>
  <c r="AR71" i="257"/>
  <c r="AQ71" i="257"/>
  <c r="AP71" i="257"/>
  <c r="AO71" i="257"/>
  <c r="AN71" i="257"/>
  <c r="AM71" i="257"/>
  <c r="AL71" i="257"/>
  <c r="AK71" i="257"/>
  <c r="AJ71" i="257"/>
  <c r="AI71" i="257"/>
  <c r="AH71" i="257"/>
  <c r="AG71" i="257"/>
  <c r="AF71" i="257"/>
  <c r="AE71" i="257"/>
  <c r="AD71" i="257"/>
  <c r="AC71" i="257"/>
  <c r="AB71" i="257"/>
  <c r="AA71" i="257"/>
  <c r="Z71" i="257"/>
  <c r="Y71" i="257"/>
  <c r="X71" i="257"/>
  <c r="W71" i="257"/>
  <c r="V71" i="257"/>
  <c r="U71" i="257"/>
  <c r="T71" i="257"/>
  <c r="S71" i="257"/>
  <c r="R71" i="257"/>
  <c r="Q71" i="257"/>
  <c r="P71" i="257"/>
  <c r="O71" i="257"/>
  <c r="N71" i="257"/>
  <c r="M71" i="257"/>
  <c r="L71" i="257"/>
  <c r="K71" i="257"/>
  <c r="J71" i="257"/>
  <c r="I71" i="257"/>
  <c r="H71" i="257"/>
  <c r="G71" i="257"/>
  <c r="F71" i="257"/>
  <c r="E71" i="257"/>
  <c r="D71" i="257"/>
  <c r="DU70" i="257"/>
  <c r="DT70" i="257"/>
  <c r="DS70" i="257"/>
  <c r="DR70" i="257"/>
  <c r="DQ70" i="257"/>
  <c r="DP70" i="257"/>
  <c r="DO70" i="257"/>
  <c r="DN70" i="257"/>
  <c r="DM70" i="257"/>
  <c r="DL70" i="257"/>
  <c r="DK70" i="257"/>
  <c r="DJ70" i="257"/>
  <c r="DI70" i="257"/>
  <c r="DH70" i="257"/>
  <c r="DG70" i="257"/>
  <c r="DF70" i="257"/>
  <c r="DE70" i="257"/>
  <c r="DD70" i="257"/>
  <c r="DC70" i="257"/>
  <c r="DB70" i="257"/>
  <c r="DA70" i="257"/>
  <c r="CZ70" i="257"/>
  <c r="CY70" i="257"/>
  <c r="CX70" i="257"/>
  <c r="CW70" i="257"/>
  <c r="CV70" i="257"/>
  <c r="CU70" i="257"/>
  <c r="CT70" i="257"/>
  <c r="CS70" i="257"/>
  <c r="CR70" i="257"/>
  <c r="CQ70" i="257"/>
  <c r="CP70" i="257"/>
  <c r="CO70" i="257"/>
  <c r="CN70" i="257"/>
  <c r="CM70" i="257"/>
  <c r="CL70" i="257"/>
  <c r="CK70" i="257"/>
  <c r="CJ70" i="257"/>
  <c r="CI70" i="257"/>
  <c r="CH70" i="257"/>
  <c r="CG70" i="257"/>
  <c r="CF70" i="257"/>
  <c r="CE70" i="257"/>
  <c r="CD70" i="257"/>
  <c r="CC70" i="257"/>
  <c r="CB70" i="257"/>
  <c r="CA70" i="257"/>
  <c r="BZ70" i="257"/>
  <c r="BY70" i="257"/>
  <c r="BX70" i="257"/>
  <c r="BW70" i="257"/>
  <c r="BV70" i="257"/>
  <c r="BU70" i="257"/>
  <c r="BT70" i="257"/>
  <c r="BS70" i="257"/>
  <c r="BR70" i="257"/>
  <c r="BQ70" i="257"/>
  <c r="BP70" i="257"/>
  <c r="BO70" i="257"/>
  <c r="BN70" i="257"/>
  <c r="BK70" i="257"/>
  <c r="BJ70" i="257"/>
  <c r="BI70" i="257"/>
  <c r="BH70" i="257"/>
  <c r="BG70" i="257"/>
  <c r="BF70" i="257"/>
  <c r="BE70" i="257"/>
  <c r="BD70" i="257"/>
  <c r="BC70" i="257"/>
  <c r="BB70" i="257"/>
  <c r="BA70" i="257"/>
  <c r="AZ70" i="257"/>
  <c r="AY70" i="257"/>
  <c r="AX70" i="257"/>
  <c r="AW70" i="257"/>
  <c r="AV70" i="257"/>
  <c r="AU70" i="257"/>
  <c r="AT70" i="257"/>
  <c r="AS70" i="257"/>
  <c r="AR70" i="257"/>
  <c r="AQ70" i="257"/>
  <c r="AP70" i="257"/>
  <c r="AO70" i="257"/>
  <c r="AN70" i="257"/>
  <c r="AM70" i="257"/>
  <c r="AL70" i="257"/>
  <c r="AK70" i="257"/>
  <c r="AJ70" i="257"/>
  <c r="AI70" i="257"/>
  <c r="AH70" i="257"/>
  <c r="AG70" i="257"/>
  <c r="AF70" i="257"/>
  <c r="AE70" i="257"/>
  <c r="AD70" i="257"/>
  <c r="AC70" i="257"/>
  <c r="AB70" i="257"/>
  <c r="AA70" i="257"/>
  <c r="Z70" i="257"/>
  <c r="Y70" i="257"/>
  <c r="X70" i="257"/>
  <c r="W70" i="257"/>
  <c r="V70" i="257"/>
  <c r="U70" i="257"/>
  <c r="T70" i="257"/>
  <c r="S70" i="257"/>
  <c r="R70" i="257"/>
  <c r="Q70" i="257"/>
  <c r="P70" i="257"/>
  <c r="O70" i="257"/>
  <c r="N70" i="257"/>
  <c r="M70" i="257"/>
  <c r="L70" i="257"/>
  <c r="K70" i="257"/>
  <c r="J70" i="257"/>
  <c r="I70" i="257"/>
  <c r="H70" i="257"/>
  <c r="G70" i="257"/>
  <c r="F70" i="257"/>
  <c r="E70" i="257"/>
  <c r="D70" i="257"/>
  <c r="DU69" i="257"/>
  <c r="DT69" i="257"/>
  <c r="DS69" i="257"/>
  <c r="DR69" i="257"/>
  <c r="DQ69" i="257"/>
  <c r="DP69" i="257"/>
  <c r="DO69" i="257"/>
  <c r="DN69" i="257"/>
  <c r="DM69" i="257"/>
  <c r="DL69" i="257"/>
  <c r="DK69" i="257"/>
  <c r="DJ69" i="257"/>
  <c r="DI69" i="257"/>
  <c r="DH69" i="257"/>
  <c r="DG69" i="257"/>
  <c r="DF69" i="257"/>
  <c r="DE69" i="257"/>
  <c r="DD69" i="257"/>
  <c r="DC69" i="257"/>
  <c r="DB69" i="257"/>
  <c r="DA69" i="257"/>
  <c r="CZ69" i="257"/>
  <c r="CY69" i="257"/>
  <c r="CX69" i="257"/>
  <c r="CW69" i="257"/>
  <c r="CV69" i="257"/>
  <c r="CU69" i="257"/>
  <c r="CT69" i="257"/>
  <c r="CS69" i="257"/>
  <c r="CR69" i="257"/>
  <c r="CQ69" i="257"/>
  <c r="CP69" i="257"/>
  <c r="CO69" i="257"/>
  <c r="CN69" i="257"/>
  <c r="CM69" i="257"/>
  <c r="CL69" i="257"/>
  <c r="CK69" i="257"/>
  <c r="CJ69" i="257"/>
  <c r="CI69" i="257"/>
  <c r="CH69" i="257"/>
  <c r="CG69" i="257"/>
  <c r="CF69" i="257"/>
  <c r="CE69" i="257"/>
  <c r="CD69" i="257"/>
  <c r="CC69" i="257"/>
  <c r="CB69" i="257"/>
  <c r="CA69" i="257"/>
  <c r="BZ69" i="257"/>
  <c r="BY69" i="257"/>
  <c r="BX69" i="257"/>
  <c r="BW69" i="257"/>
  <c r="BV69" i="257"/>
  <c r="BU69" i="257"/>
  <c r="BT69" i="257"/>
  <c r="BS69" i="257"/>
  <c r="BR69" i="257"/>
  <c r="BQ69" i="257"/>
  <c r="BP69" i="257"/>
  <c r="BO69" i="257"/>
  <c r="BN69" i="257"/>
  <c r="BK69" i="257"/>
  <c r="BJ69" i="257"/>
  <c r="BI69" i="257"/>
  <c r="BH69" i="257"/>
  <c r="BG69" i="257"/>
  <c r="BF69" i="257"/>
  <c r="BE69" i="257"/>
  <c r="BD69" i="257"/>
  <c r="BC69" i="257"/>
  <c r="BB69" i="257"/>
  <c r="BA69" i="257"/>
  <c r="AZ69" i="257"/>
  <c r="AY69" i="257"/>
  <c r="AX69" i="257"/>
  <c r="AW69" i="257"/>
  <c r="AV69" i="257"/>
  <c r="AU69" i="257"/>
  <c r="AT69" i="257"/>
  <c r="AS69" i="257"/>
  <c r="AR69" i="257"/>
  <c r="AQ69" i="257"/>
  <c r="AP69" i="257"/>
  <c r="AO69" i="257"/>
  <c r="AN69" i="257"/>
  <c r="AM69" i="257"/>
  <c r="AL69" i="257"/>
  <c r="AK69" i="257"/>
  <c r="AJ69" i="257"/>
  <c r="AI69" i="257"/>
  <c r="AH69" i="257"/>
  <c r="AG69" i="257"/>
  <c r="AF69" i="257"/>
  <c r="AE69" i="257"/>
  <c r="AD69" i="257"/>
  <c r="AC69" i="257"/>
  <c r="AB69" i="257"/>
  <c r="AA69" i="257"/>
  <c r="Z69" i="257"/>
  <c r="Y69" i="257"/>
  <c r="X69" i="257"/>
  <c r="W69" i="257"/>
  <c r="V69" i="257"/>
  <c r="U69" i="257"/>
  <c r="T69" i="257"/>
  <c r="S69" i="257"/>
  <c r="R69" i="257"/>
  <c r="Q69" i="257"/>
  <c r="P69" i="257"/>
  <c r="O69" i="257"/>
  <c r="N69" i="257"/>
  <c r="M69" i="257"/>
  <c r="L69" i="257"/>
  <c r="K69" i="257"/>
  <c r="J69" i="257"/>
  <c r="I69" i="257"/>
  <c r="H69" i="257"/>
  <c r="G69" i="257"/>
  <c r="F69" i="257"/>
  <c r="E69" i="257"/>
  <c r="D69" i="257"/>
  <c r="DU68" i="257"/>
  <c r="DT68" i="257"/>
  <c r="DS68" i="257"/>
  <c r="DR68" i="257"/>
  <c r="DQ68" i="257"/>
  <c r="DP68" i="257"/>
  <c r="DO68" i="257"/>
  <c r="DN68" i="257"/>
  <c r="DM68" i="257"/>
  <c r="DL68" i="257"/>
  <c r="DK68" i="257"/>
  <c r="DJ68" i="257"/>
  <c r="DI68" i="257"/>
  <c r="DH68" i="257"/>
  <c r="DG68" i="257"/>
  <c r="DF68" i="257"/>
  <c r="DE68" i="257"/>
  <c r="DD68" i="257"/>
  <c r="DC68" i="257"/>
  <c r="DB68" i="257"/>
  <c r="DA68" i="257"/>
  <c r="CZ68" i="257"/>
  <c r="CY68" i="257"/>
  <c r="CX68" i="257"/>
  <c r="CW68" i="257"/>
  <c r="CV68" i="257"/>
  <c r="CU68" i="257"/>
  <c r="CT68" i="257"/>
  <c r="CS68" i="257"/>
  <c r="CR68" i="257"/>
  <c r="CQ68" i="257"/>
  <c r="CP68" i="257"/>
  <c r="CO68" i="257"/>
  <c r="CN68" i="257"/>
  <c r="CM68" i="257"/>
  <c r="CL68" i="257"/>
  <c r="CK68" i="257"/>
  <c r="CJ68" i="257"/>
  <c r="CI68" i="257"/>
  <c r="CH68" i="257"/>
  <c r="CG68" i="257"/>
  <c r="CF68" i="257"/>
  <c r="CE68" i="257"/>
  <c r="CD68" i="257"/>
  <c r="CC68" i="257"/>
  <c r="CB68" i="257"/>
  <c r="CA68" i="257"/>
  <c r="BZ68" i="257"/>
  <c r="BY68" i="257"/>
  <c r="BX68" i="257"/>
  <c r="BW68" i="257"/>
  <c r="BV68" i="257"/>
  <c r="BU68" i="257"/>
  <c r="BT68" i="257"/>
  <c r="BS68" i="257"/>
  <c r="BR68" i="257"/>
  <c r="BQ68" i="257"/>
  <c r="BP68" i="257"/>
  <c r="BO68" i="257"/>
  <c r="BN68" i="257"/>
  <c r="BK68" i="257"/>
  <c r="BJ68" i="257"/>
  <c r="BI68" i="257"/>
  <c r="BH68" i="257"/>
  <c r="BG68" i="257"/>
  <c r="BF68" i="257"/>
  <c r="BE68" i="257"/>
  <c r="BD68" i="257"/>
  <c r="BC68" i="257"/>
  <c r="BB68" i="257"/>
  <c r="BA68" i="257"/>
  <c r="AZ68" i="257"/>
  <c r="AY68" i="257"/>
  <c r="AX68" i="257"/>
  <c r="AW68" i="257"/>
  <c r="AV68" i="257"/>
  <c r="AU68" i="257"/>
  <c r="AT68" i="257"/>
  <c r="AS68" i="257"/>
  <c r="AR68" i="257"/>
  <c r="AQ68" i="257"/>
  <c r="AP68" i="257"/>
  <c r="AO68" i="257"/>
  <c r="AN68" i="257"/>
  <c r="AM68" i="257"/>
  <c r="AL68" i="257"/>
  <c r="AK68" i="257"/>
  <c r="AJ68" i="257"/>
  <c r="AI68" i="257"/>
  <c r="AH68" i="257"/>
  <c r="AG68" i="257"/>
  <c r="AF68" i="257"/>
  <c r="AE68" i="257"/>
  <c r="AD68" i="257"/>
  <c r="AC68" i="257"/>
  <c r="AB68" i="257"/>
  <c r="AA68" i="257"/>
  <c r="Z68" i="257"/>
  <c r="Y68" i="257"/>
  <c r="X68" i="257"/>
  <c r="W68" i="257"/>
  <c r="V68" i="257"/>
  <c r="U68" i="257"/>
  <c r="T68" i="257"/>
  <c r="S68" i="257"/>
  <c r="R68" i="257"/>
  <c r="Q68" i="257"/>
  <c r="P68" i="257"/>
  <c r="O68" i="257"/>
  <c r="N68" i="257"/>
  <c r="M68" i="257"/>
  <c r="L68" i="257"/>
  <c r="K68" i="257"/>
  <c r="J68" i="257"/>
  <c r="I68" i="257"/>
  <c r="H68" i="257"/>
  <c r="G68" i="257"/>
  <c r="F68" i="257"/>
  <c r="E68" i="257"/>
  <c r="D68" i="257"/>
  <c r="DU67" i="257"/>
  <c r="DT67" i="257"/>
  <c r="DS67" i="257"/>
  <c r="DR67" i="257"/>
  <c r="DQ67" i="257"/>
  <c r="DP67" i="257"/>
  <c r="DO67" i="257"/>
  <c r="DN67" i="257"/>
  <c r="DM67" i="257"/>
  <c r="DL67" i="257"/>
  <c r="DK67" i="257"/>
  <c r="DJ67" i="257"/>
  <c r="DI67" i="257"/>
  <c r="DH67" i="257"/>
  <c r="DG67" i="257"/>
  <c r="DF67" i="257"/>
  <c r="DE67" i="257"/>
  <c r="DD67" i="257"/>
  <c r="DC67" i="257"/>
  <c r="DB67" i="257"/>
  <c r="DA67" i="257"/>
  <c r="CZ67" i="257"/>
  <c r="CY67" i="257"/>
  <c r="CX67" i="257"/>
  <c r="CW67" i="257"/>
  <c r="CV67" i="257"/>
  <c r="CU67" i="257"/>
  <c r="CT67" i="257"/>
  <c r="CS67" i="257"/>
  <c r="CR67" i="257"/>
  <c r="CQ67" i="257"/>
  <c r="CP67" i="257"/>
  <c r="CO67" i="257"/>
  <c r="CN67" i="257"/>
  <c r="CM67" i="257"/>
  <c r="CL67" i="257"/>
  <c r="CK67" i="257"/>
  <c r="CJ67" i="257"/>
  <c r="CI67" i="257"/>
  <c r="CH67" i="257"/>
  <c r="CG67" i="257"/>
  <c r="CF67" i="257"/>
  <c r="CE67" i="257"/>
  <c r="CD67" i="257"/>
  <c r="CC67" i="257"/>
  <c r="CB67" i="257"/>
  <c r="CA67" i="257"/>
  <c r="BZ67" i="257"/>
  <c r="BY67" i="257"/>
  <c r="BX67" i="257"/>
  <c r="BW67" i="257"/>
  <c r="BV67" i="257"/>
  <c r="BU67" i="257"/>
  <c r="BT67" i="257"/>
  <c r="BS67" i="257"/>
  <c r="BR67" i="257"/>
  <c r="BQ67" i="257"/>
  <c r="BP67" i="257"/>
  <c r="BO67" i="257"/>
  <c r="BN67" i="257"/>
  <c r="BK67" i="257"/>
  <c r="BJ67" i="257"/>
  <c r="BI67" i="257"/>
  <c r="BH67" i="257"/>
  <c r="BG67" i="257"/>
  <c r="BF67" i="257"/>
  <c r="BE67" i="257"/>
  <c r="BD67" i="257"/>
  <c r="BC67" i="257"/>
  <c r="BB67" i="257"/>
  <c r="BA67" i="257"/>
  <c r="AZ67" i="257"/>
  <c r="AY67" i="257"/>
  <c r="AX67" i="257"/>
  <c r="AW67" i="257"/>
  <c r="AV67" i="257"/>
  <c r="AU67" i="257"/>
  <c r="AT67" i="257"/>
  <c r="AS67" i="257"/>
  <c r="AR67" i="257"/>
  <c r="AQ67" i="257"/>
  <c r="AP67" i="257"/>
  <c r="AO67" i="257"/>
  <c r="AN67" i="257"/>
  <c r="AM67" i="257"/>
  <c r="AL67" i="257"/>
  <c r="AK67" i="257"/>
  <c r="AJ67" i="257"/>
  <c r="AI67" i="257"/>
  <c r="AH67" i="257"/>
  <c r="AG67" i="257"/>
  <c r="AF67" i="257"/>
  <c r="AE67" i="257"/>
  <c r="AD67" i="257"/>
  <c r="AC67" i="257"/>
  <c r="AB67" i="257"/>
  <c r="AA67" i="257"/>
  <c r="Z67" i="257"/>
  <c r="Y67" i="257"/>
  <c r="X67" i="257"/>
  <c r="W67" i="257"/>
  <c r="V67" i="257"/>
  <c r="U67" i="257"/>
  <c r="T67" i="257"/>
  <c r="S67" i="257"/>
  <c r="R67" i="257"/>
  <c r="Q67" i="257"/>
  <c r="P67" i="257"/>
  <c r="O67" i="257"/>
  <c r="N67" i="257"/>
  <c r="M67" i="257"/>
  <c r="L67" i="257"/>
  <c r="K67" i="257"/>
  <c r="J67" i="257"/>
  <c r="I67" i="257"/>
  <c r="H67" i="257"/>
  <c r="G67" i="257"/>
  <c r="F67" i="257"/>
  <c r="E67" i="257"/>
  <c r="D67" i="257"/>
  <c r="DU66" i="257"/>
  <c r="DT66" i="257"/>
  <c r="DS66" i="257"/>
  <c r="DR66" i="257"/>
  <c r="DQ66" i="257"/>
  <c r="DP66" i="257"/>
  <c r="DO66" i="257"/>
  <c r="DN66" i="257"/>
  <c r="DM66" i="257"/>
  <c r="DL66" i="257"/>
  <c r="DK66" i="257"/>
  <c r="DJ66" i="257"/>
  <c r="DI66" i="257"/>
  <c r="DH66" i="257"/>
  <c r="DG66" i="257"/>
  <c r="DF66" i="257"/>
  <c r="DE66" i="257"/>
  <c r="DD66" i="257"/>
  <c r="DC66" i="257"/>
  <c r="DB66" i="257"/>
  <c r="DA66" i="257"/>
  <c r="CZ66" i="257"/>
  <c r="CY66" i="257"/>
  <c r="CX66" i="257"/>
  <c r="CW66" i="257"/>
  <c r="CV66" i="257"/>
  <c r="CU66" i="257"/>
  <c r="CT66" i="257"/>
  <c r="CS66" i="257"/>
  <c r="CR66" i="257"/>
  <c r="CQ66" i="257"/>
  <c r="CP66" i="257"/>
  <c r="CO66" i="257"/>
  <c r="CN66" i="257"/>
  <c r="CM66" i="257"/>
  <c r="CL66" i="257"/>
  <c r="CK66" i="257"/>
  <c r="CJ66" i="257"/>
  <c r="CI66" i="257"/>
  <c r="CH66" i="257"/>
  <c r="CG66" i="257"/>
  <c r="CF66" i="257"/>
  <c r="CE66" i="257"/>
  <c r="CD66" i="257"/>
  <c r="CC66" i="257"/>
  <c r="CB66" i="257"/>
  <c r="CA66" i="257"/>
  <c r="BZ66" i="257"/>
  <c r="BY66" i="257"/>
  <c r="BX66" i="257"/>
  <c r="BW66" i="257"/>
  <c r="BV66" i="257"/>
  <c r="BU66" i="257"/>
  <c r="BT66" i="257"/>
  <c r="BS66" i="257"/>
  <c r="BR66" i="257"/>
  <c r="BQ66" i="257"/>
  <c r="BP66" i="257"/>
  <c r="BO66" i="257"/>
  <c r="BN66" i="257"/>
  <c r="BK66" i="257"/>
  <c r="BJ66" i="257"/>
  <c r="BI66" i="257"/>
  <c r="BH66" i="257"/>
  <c r="BG66" i="257"/>
  <c r="BF66" i="257"/>
  <c r="BE66" i="257"/>
  <c r="BD66" i="257"/>
  <c r="BC66" i="257"/>
  <c r="BB66" i="257"/>
  <c r="BA66" i="257"/>
  <c r="AZ66" i="257"/>
  <c r="AY66" i="257"/>
  <c r="AX66" i="257"/>
  <c r="AW66" i="257"/>
  <c r="AV66" i="257"/>
  <c r="AU66" i="257"/>
  <c r="AT66" i="257"/>
  <c r="AS66" i="257"/>
  <c r="AR66" i="257"/>
  <c r="AQ66" i="257"/>
  <c r="AP66" i="257"/>
  <c r="AO66" i="257"/>
  <c r="AN66" i="257"/>
  <c r="AM66" i="257"/>
  <c r="AL66" i="257"/>
  <c r="AK66" i="257"/>
  <c r="AJ66" i="257"/>
  <c r="AI66" i="257"/>
  <c r="AH66" i="257"/>
  <c r="AG66" i="257"/>
  <c r="AF66" i="257"/>
  <c r="AE66" i="257"/>
  <c r="AD66" i="257"/>
  <c r="AC66" i="257"/>
  <c r="AB66" i="257"/>
  <c r="AA66" i="257"/>
  <c r="Z66" i="257"/>
  <c r="Y66" i="257"/>
  <c r="X66" i="257"/>
  <c r="W66" i="257"/>
  <c r="V66" i="257"/>
  <c r="U66" i="257"/>
  <c r="T66" i="257"/>
  <c r="S66" i="257"/>
  <c r="R66" i="257"/>
  <c r="Q66" i="257"/>
  <c r="P66" i="257"/>
  <c r="O66" i="257"/>
  <c r="N66" i="257"/>
  <c r="M66" i="257"/>
  <c r="L66" i="257"/>
  <c r="K66" i="257"/>
  <c r="J66" i="257"/>
  <c r="I66" i="257"/>
  <c r="H66" i="257"/>
  <c r="G66" i="257"/>
  <c r="F66" i="257"/>
  <c r="E66" i="257"/>
  <c r="D66" i="257"/>
  <c r="DU65" i="257"/>
  <c r="DT65" i="257"/>
  <c r="DS65" i="257"/>
  <c r="DR65" i="257"/>
  <c r="DQ65" i="257"/>
  <c r="DP65" i="257"/>
  <c r="DO65" i="257"/>
  <c r="DN65" i="257"/>
  <c r="DM65" i="257"/>
  <c r="DL65" i="257"/>
  <c r="DK65" i="257"/>
  <c r="DJ65" i="257"/>
  <c r="DI65" i="257"/>
  <c r="DH65" i="257"/>
  <c r="DG65" i="257"/>
  <c r="DF65" i="257"/>
  <c r="DE65" i="257"/>
  <c r="DD65" i="257"/>
  <c r="DC65" i="257"/>
  <c r="DB65" i="257"/>
  <c r="DA65" i="257"/>
  <c r="CZ65" i="257"/>
  <c r="CY65" i="257"/>
  <c r="CX65" i="257"/>
  <c r="CW65" i="257"/>
  <c r="CV65" i="257"/>
  <c r="CU65" i="257"/>
  <c r="CT65" i="257"/>
  <c r="CS65" i="257"/>
  <c r="CR65" i="257"/>
  <c r="CQ65" i="257"/>
  <c r="CP65" i="257"/>
  <c r="CO65" i="257"/>
  <c r="CN65" i="257"/>
  <c r="CM65" i="257"/>
  <c r="CL65" i="257"/>
  <c r="CK65" i="257"/>
  <c r="CJ65" i="257"/>
  <c r="CI65" i="257"/>
  <c r="CH65" i="257"/>
  <c r="CG65" i="257"/>
  <c r="CF65" i="257"/>
  <c r="CE65" i="257"/>
  <c r="CD65" i="257"/>
  <c r="CC65" i="257"/>
  <c r="CB65" i="257"/>
  <c r="CA65" i="257"/>
  <c r="BZ65" i="257"/>
  <c r="BY65" i="257"/>
  <c r="BX65" i="257"/>
  <c r="BW65" i="257"/>
  <c r="BV65" i="257"/>
  <c r="BU65" i="257"/>
  <c r="BT65" i="257"/>
  <c r="BS65" i="257"/>
  <c r="BR65" i="257"/>
  <c r="BQ65" i="257"/>
  <c r="BP65" i="257"/>
  <c r="BO65" i="257"/>
  <c r="BN65" i="257"/>
  <c r="BK65" i="257"/>
  <c r="BJ65" i="257"/>
  <c r="BI65" i="257"/>
  <c r="BH65" i="257"/>
  <c r="BG65" i="257"/>
  <c r="BF65" i="257"/>
  <c r="BE65" i="257"/>
  <c r="BD65" i="257"/>
  <c r="BC65" i="257"/>
  <c r="BB65" i="257"/>
  <c r="BA65" i="257"/>
  <c r="AZ65" i="257"/>
  <c r="AY65" i="257"/>
  <c r="AX65" i="257"/>
  <c r="AW65" i="257"/>
  <c r="AV65" i="257"/>
  <c r="AU65" i="257"/>
  <c r="AT65" i="257"/>
  <c r="AS65" i="257"/>
  <c r="AR65" i="257"/>
  <c r="AQ65" i="257"/>
  <c r="AP65" i="257"/>
  <c r="AO65" i="257"/>
  <c r="AN65" i="257"/>
  <c r="AM65" i="257"/>
  <c r="AL65" i="257"/>
  <c r="AK65" i="257"/>
  <c r="AJ65" i="257"/>
  <c r="AI65" i="257"/>
  <c r="AH65" i="257"/>
  <c r="AG65" i="257"/>
  <c r="AF65" i="257"/>
  <c r="AE65" i="257"/>
  <c r="AD65" i="257"/>
  <c r="AC65" i="257"/>
  <c r="AB65" i="257"/>
  <c r="AA65" i="257"/>
  <c r="Z65" i="257"/>
  <c r="Y65" i="257"/>
  <c r="X65" i="257"/>
  <c r="W65" i="257"/>
  <c r="V65" i="257"/>
  <c r="U65" i="257"/>
  <c r="T65" i="257"/>
  <c r="S65" i="257"/>
  <c r="R65" i="257"/>
  <c r="Q65" i="257"/>
  <c r="P65" i="257"/>
  <c r="O65" i="257"/>
  <c r="N65" i="257"/>
  <c r="M65" i="257"/>
  <c r="L65" i="257"/>
  <c r="K65" i="257"/>
  <c r="J65" i="257"/>
  <c r="I65" i="257"/>
  <c r="H65" i="257"/>
  <c r="G65" i="257"/>
  <c r="F65" i="257"/>
  <c r="E65" i="257"/>
  <c r="D65" i="257"/>
  <c r="DU64" i="257"/>
  <c r="DT64" i="257"/>
  <c r="DS64" i="257"/>
  <c r="DR64" i="257"/>
  <c r="DQ64" i="257"/>
  <c r="DP64" i="257"/>
  <c r="DO64" i="257"/>
  <c r="DN64" i="257"/>
  <c r="DM64" i="257"/>
  <c r="DL64" i="257"/>
  <c r="DK64" i="257"/>
  <c r="DJ64" i="257"/>
  <c r="DI64" i="257"/>
  <c r="DH64" i="257"/>
  <c r="DG64" i="257"/>
  <c r="DF64" i="257"/>
  <c r="DE64" i="257"/>
  <c r="DD64" i="257"/>
  <c r="DC64" i="257"/>
  <c r="DB64" i="257"/>
  <c r="DA64" i="257"/>
  <c r="CZ64" i="257"/>
  <c r="CY64" i="257"/>
  <c r="CX64" i="257"/>
  <c r="CW64" i="257"/>
  <c r="CV64" i="257"/>
  <c r="CU64" i="257"/>
  <c r="CT64" i="257"/>
  <c r="CS64" i="257"/>
  <c r="CR64" i="257"/>
  <c r="CQ64" i="257"/>
  <c r="CP64" i="257"/>
  <c r="CO64" i="257"/>
  <c r="CN64" i="257"/>
  <c r="CM64" i="257"/>
  <c r="CL64" i="257"/>
  <c r="CK64" i="257"/>
  <c r="CJ64" i="257"/>
  <c r="CI64" i="257"/>
  <c r="CH64" i="257"/>
  <c r="CG64" i="257"/>
  <c r="CF64" i="257"/>
  <c r="CE64" i="257"/>
  <c r="CD64" i="257"/>
  <c r="CC64" i="257"/>
  <c r="CB64" i="257"/>
  <c r="CA64" i="257"/>
  <c r="BZ64" i="257"/>
  <c r="BY64" i="257"/>
  <c r="BX64" i="257"/>
  <c r="BW64" i="257"/>
  <c r="BV64" i="257"/>
  <c r="BU64" i="257"/>
  <c r="BT64" i="257"/>
  <c r="BS64" i="257"/>
  <c r="BR64" i="257"/>
  <c r="BQ64" i="257"/>
  <c r="BP64" i="257"/>
  <c r="BO64" i="257"/>
  <c r="BN64" i="257"/>
  <c r="BK64" i="257"/>
  <c r="BJ64" i="257"/>
  <c r="BI64" i="257"/>
  <c r="BH64" i="257"/>
  <c r="BG64" i="257"/>
  <c r="BF64" i="257"/>
  <c r="BE64" i="257"/>
  <c r="BD64" i="257"/>
  <c r="BC64" i="257"/>
  <c r="BB64" i="257"/>
  <c r="BA64" i="257"/>
  <c r="AZ64" i="257"/>
  <c r="AY64" i="257"/>
  <c r="AX64" i="257"/>
  <c r="AW64" i="257"/>
  <c r="AV64" i="257"/>
  <c r="AU64" i="257"/>
  <c r="AT64" i="257"/>
  <c r="AS64" i="257"/>
  <c r="AR64" i="257"/>
  <c r="AQ64" i="257"/>
  <c r="AP64" i="257"/>
  <c r="AO64" i="257"/>
  <c r="AN64" i="257"/>
  <c r="AM64" i="257"/>
  <c r="AL64" i="257"/>
  <c r="AK64" i="257"/>
  <c r="AJ64" i="257"/>
  <c r="AI64" i="257"/>
  <c r="AH64" i="257"/>
  <c r="AG64" i="257"/>
  <c r="AF64" i="257"/>
  <c r="AE64" i="257"/>
  <c r="AD64" i="257"/>
  <c r="AC64" i="257"/>
  <c r="AB64" i="257"/>
  <c r="AA64" i="257"/>
  <c r="Z64" i="257"/>
  <c r="Y64" i="257"/>
  <c r="X64" i="257"/>
  <c r="W64" i="257"/>
  <c r="V64" i="257"/>
  <c r="U64" i="257"/>
  <c r="T64" i="257"/>
  <c r="S64" i="257"/>
  <c r="R64" i="257"/>
  <c r="Q64" i="257"/>
  <c r="P64" i="257"/>
  <c r="O64" i="257"/>
  <c r="N64" i="257"/>
  <c r="M64" i="257"/>
  <c r="L64" i="257"/>
  <c r="K64" i="257"/>
  <c r="J64" i="257"/>
  <c r="I64" i="257"/>
  <c r="H64" i="257"/>
  <c r="G64" i="257"/>
  <c r="F64" i="257"/>
  <c r="E64" i="257"/>
  <c r="D64" i="257"/>
  <c r="DU63" i="257"/>
  <c r="DT63" i="257"/>
  <c r="DS63" i="257"/>
  <c r="DR63" i="257"/>
  <c r="DQ63" i="257"/>
  <c r="DP63" i="257"/>
  <c r="DO63" i="257"/>
  <c r="DN63" i="257"/>
  <c r="DM63" i="257"/>
  <c r="DL63" i="257"/>
  <c r="DK63" i="257"/>
  <c r="DJ63" i="257"/>
  <c r="DI63" i="257"/>
  <c r="DH63" i="257"/>
  <c r="DG63" i="257"/>
  <c r="DF63" i="257"/>
  <c r="DE63" i="257"/>
  <c r="DD63" i="257"/>
  <c r="DC63" i="257"/>
  <c r="DB63" i="257"/>
  <c r="DA63" i="257"/>
  <c r="CZ63" i="257"/>
  <c r="CY63" i="257"/>
  <c r="CX63" i="257"/>
  <c r="CW63" i="257"/>
  <c r="CV63" i="257"/>
  <c r="CU63" i="257"/>
  <c r="CT63" i="257"/>
  <c r="CS63" i="257"/>
  <c r="CR63" i="257"/>
  <c r="CQ63" i="257"/>
  <c r="CP63" i="257"/>
  <c r="CO63" i="257"/>
  <c r="CN63" i="257"/>
  <c r="CM63" i="257"/>
  <c r="CL63" i="257"/>
  <c r="CK63" i="257"/>
  <c r="CJ63" i="257"/>
  <c r="CI63" i="257"/>
  <c r="CH63" i="257"/>
  <c r="CG63" i="257"/>
  <c r="CF63" i="257"/>
  <c r="CE63" i="257"/>
  <c r="CD63" i="257"/>
  <c r="CC63" i="257"/>
  <c r="CB63" i="257"/>
  <c r="CA63" i="257"/>
  <c r="BZ63" i="257"/>
  <c r="BY63" i="257"/>
  <c r="BX63" i="257"/>
  <c r="BW63" i="257"/>
  <c r="BV63" i="257"/>
  <c r="BU63" i="257"/>
  <c r="BT63" i="257"/>
  <c r="BS63" i="257"/>
  <c r="BR63" i="257"/>
  <c r="BQ63" i="257"/>
  <c r="BP63" i="257"/>
  <c r="BO63" i="257"/>
  <c r="BN63" i="257"/>
  <c r="BK63" i="257"/>
  <c r="BJ63" i="257"/>
  <c r="BI63" i="257"/>
  <c r="BH63" i="257"/>
  <c r="BG63" i="257"/>
  <c r="BF63" i="257"/>
  <c r="BE63" i="257"/>
  <c r="BD63" i="257"/>
  <c r="BC63" i="257"/>
  <c r="BB63" i="257"/>
  <c r="BA63" i="257"/>
  <c r="AZ63" i="257"/>
  <c r="AY63" i="257"/>
  <c r="AX63" i="257"/>
  <c r="AW63" i="257"/>
  <c r="AV63" i="257"/>
  <c r="AU63" i="257"/>
  <c r="AT63" i="257"/>
  <c r="AS63" i="257"/>
  <c r="AR63" i="257"/>
  <c r="AQ63" i="257"/>
  <c r="AP63" i="257"/>
  <c r="AO63" i="257"/>
  <c r="AN63" i="257"/>
  <c r="AM63" i="257"/>
  <c r="AL63" i="257"/>
  <c r="AK63" i="257"/>
  <c r="AJ63" i="257"/>
  <c r="AI63" i="257"/>
  <c r="AH63" i="257"/>
  <c r="AG63" i="257"/>
  <c r="AF63" i="257"/>
  <c r="AE63" i="257"/>
  <c r="AD63" i="257"/>
  <c r="AC63" i="257"/>
  <c r="AB63" i="257"/>
  <c r="AA63" i="257"/>
  <c r="Z63" i="257"/>
  <c r="Y63" i="257"/>
  <c r="X63" i="257"/>
  <c r="W63" i="257"/>
  <c r="V63" i="257"/>
  <c r="U63" i="257"/>
  <c r="T63" i="257"/>
  <c r="S63" i="257"/>
  <c r="R63" i="257"/>
  <c r="Q63" i="257"/>
  <c r="P63" i="257"/>
  <c r="O63" i="257"/>
  <c r="N63" i="257"/>
  <c r="M63" i="257"/>
  <c r="L63" i="257"/>
  <c r="K63" i="257"/>
  <c r="J63" i="257"/>
  <c r="I63" i="257"/>
  <c r="H63" i="257"/>
  <c r="G63" i="257"/>
  <c r="F63" i="257"/>
  <c r="E63" i="257"/>
  <c r="D63" i="257"/>
  <c r="DU62" i="257"/>
  <c r="DT62" i="257"/>
  <c r="DS62" i="257"/>
  <c r="DR62" i="257"/>
  <c r="DQ62" i="257"/>
  <c r="DP62" i="257"/>
  <c r="DO62" i="257"/>
  <c r="DN62" i="257"/>
  <c r="DM62" i="257"/>
  <c r="DL62" i="257"/>
  <c r="DK62" i="257"/>
  <c r="DJ62" i="257"/>
  <c r="DI62" i="257"/>
  <c r="DH62" i="257"/>
  <c r="DG62" i="257"/>
  <c r="DF62" i="257"/>
  <c r="DE62" i="257"/>
  <c r="DD62" i="257"/>
  <c r="DC62" i="257"/>
  <c r="DB62" i="257"/>
  <c r="DA62" i="257"/>
  <c r="CZ62" i="257"/>
  <c r="CY62" i="257"/>
  <c r="CX62" i="257"/>
  <c r="CW62" i="257"/>
  <c r="CV62" i="257"/>
  <c r="CU62" i="257"/>
  <c r="CT62" i="257"/>
  <c r="CS62" i="257"/>
  <c r="CR62" i="257"/>
  <c r="CQ62" i="257"/>
  <c r="CP62" i="257"/>
  <c r="CO62" i="257"/>
  <c r="CN62" i="257"/>
  <c r="CM62" i="257"/>
  <c r="CL62" i="257"/>
  <c r="CK62" i="257"/>
  <c r="CJ62" i="257"/>
  <c r="CI62" i="257"/>
  <c r="CH62" i="257"/>
  <c r="CG62" i="257"/>
  <c r="CF62" i="257"/>
  <c r="CE62" i="257"/>
  <c r="CD62" i="257"/>
  <c r="CC62" i="257"/>
  <c r="CB62" i="257"/>
  <c r="CA62" i="257"/>
  <c r="BZ62" i="257"/>
  <c r="BY62" i="257"/>
  <c r="BX62" i="257"/>
  <c r="BW62" i="257"/>
  <c r="BV62" i="257"/>
  <c r="BU62" i="257"/>
  <c r="BT62" i="257"/>
  <c r="BS62" i="257"/>
  <c r="BR62" i="257"/>
  <c r="BQ62" i="257"/>
  <c r="BP62" i="257"/>
  <c r="BO62" i="257"/>
  <c r="BN62" i="257"/>
  <c r="BK62" i="257"/>
  <c r="BJ62" i="257"/>
  <c r="BI62" i="257"/>
  <c r="BH62" i="257"/>
  <c r="BG62" i="257"/>
  <c r="BF62" i="257"/>
  <c r="BE62" i="257"/>
  <c r="BD62" i="257"/>
  <c r="BC62" i="257"/>
  <c r="BB62" i="257"/>
  <c r="BA62" i="257"/>
  <c r="AZ62" i="257"/>
  <c r="AY62" i="257"/>
  <c r="AX62" i="257"/>
  <c r="AW62" i="257"/>
  <c r="AV62" i="257"/>
  <c r="AU62" i="257"/>
  <c r="AT62" i="257"/>
  <c r="AS62" i="257"/>
  <c r="AR62" i="257"/>
  <c r="AQ62" i="257"/>
  <c r="AP62" i="257"/>
  <c r="AO62" i="257"/>
  <c r="AN62" i="257"/>
  <c r="AM62" i="257"/>
  <c r="AL62" i="257"/>
  <c r="AK62" i="257"/>
  <c r="AJ62" i="257"/>
  <c r="AI62" i="257"/>
  <c r="AH62" i="257"/>
  <c r="AG62" i="257"/>
  <c r="AF62" i="257"/>
  <c r="AE62" i="257"/>
  <c r="AD62" i="257"/>
  <c r="AC62" i="257"/>
  <c r="AB62" i="257"/>
  <c r="AA62" i="257"/>
  <c r="Z62" i="257"/>
  <c r="Y62" i="257"/>
  <c r="X62" i="257"/>
  <c r="W62" i="257"/>
  <c r="V62" i="257"/>
  <c r="U62" i="257"/>
  <c r="T62" i="257"/>
  <c r="S62" i="257"/>
  <c r="R62" i="257"/>
  <c r="Q62" i="257"/>
  <c r="P62" i="257"/>
  <c r="O62" i="257"/>
  <c r="N62" i="257"/>
  <c r="M62" i="257"/>
  <c r="L62" i="257"/>
  <c r="K62" i="257"/>
  <c r="J62" i="257"/>
  <c r="I62" i="257"/>
  <c r="H62" i="257"/>
  <c r="G62" i="257"/>
  <c r="F62" i="257"/>
  <c r="E62" i="257"/>
  <c r="D62" i="257"/>
  <c r="DU61" i="257"/>
  <c r="DT61" i="257"/>
  <c r="DS61" i="257"/>
  <c r="DR61" i="257"/>
  <c r="DQ61" i="257"/>
  <c r="DP61" i="257"/>
  <c r="DO61" i="257"/>
  <c r="DN61" i="257"/>
  <c r="DM61" i="257"/>
  <c r="DL61" i="257"/>
  <c r="DK61" i="257"/>
  <c r="DJ61" i="257"/>
  <c r="DI61" i="257"/>
  <c r="DH61" i="257"/>
  <c r="DG61" i="257"/>
  <c r="DF61" i="257"/>
  <c r="DE61" i="257"/>
  <c r="DD61" i="257"/>
  <c r="DC61" i="257"/>
  <c r="DB61" i="257"/>
  <c r="DA61" i="257"/>
  <c r="CZ61" i="257"/>
  <c r="CY61" i="257"/>
  <c r="CX61" i="257"/>
  <c r="CW61" i="257"/>
  <c r="CV61" i="257"/>
  <c r="CU61" i="257"/>
  <c r="CT61" i="257"/>
  <c r="CS61" i="257"/>
  <c r="CR61" i="257"/>
  <c r="CQ61" i="257"/>
  <c r="CP61" i="257"/>
  <c r="CO61" i="257"/>
  <c r="CN61" i="257"/>
  <c r="CM61" i="257"/>
  <c r="CL61" i="257"/>
  <c r="CK61" i="257"/>
  <c r="CJ61" i="257"/>
  <c r="CI61" i="257"/>
  <c r="CH61" i="257"/>
  <c r="CG61" i="257"/>
  <c r="CF61" i="257"/>
  <c r="CE61" i="257"/>
  <c r="CD61" i="257"/>
  <c r="CC61" i="257"/>
  <c r="CB61" i="257"/>
  <c r="CA61" i="257"/>
  <c r="BZ61" i="257"/>
  <c r="BY61" i="257"/>
  <c r="BX61" i="257"/>
  <c r="BW61" i="257"/>
  <c r="BV61" i="257"/>
  <c r="BU61" i="257"/>
  <c r="BT61" i="257"/>
  <c r="BS61" i="257"/>
  <c r="BR61" i="257"/>
  <c r="BQ61" i="257"/>
  <c r="BP61" i="257"/>
  <c r="BO61" i="257"/>
  <c r="BN61" i="257"/>
  <c r="BK61" i="257"/>
  <c r="BJ61" i="257"/>
  <c r="BI61" i="257"/>
  <c r="BH61" i="257"/>
  <c r="BG61" i="257"/>
  <c r="BF61" i="257"/>
  <c r="BE61" i="257"/>
  <c r="BD61" i="257"/>
  <c r="BC61" i="257"/>
  <c r="BB61" i="257"/>
  <c r="BA61" i="257"/>
  <c r="AZ61" i="257"/>
  <c r="AY61" i="257"/>
  <c r="AX61" i="257"/>
  <c r="AW61" i="257"/>
  <c r="AV61" i="257"/>
  <c r="AU61" i="257"/>
  <c r="AT61" i="257"/>
  <c r="AS61" i="257"/>
  <c r="AR61" i="257"/>
  <c r="AQ61" i="257"/>
  <c r="AP61" i="257"/>
  <c r="AO61" i="257"/>
  <c r="AN61" i="257"/>
  <c r="AM61" i="257"/>
  <c r="AL61" i="257"/>
  <c r="AK61" i="257"/>
  <c r="AJ61" i="257"/>
  <c r="AI61" i="257"/>
  <c r="AH61" i="257"/>
  <c r="AG61" i="257"/>
  <c r="AF61" i="257"/>
  <c r="AE61" i="257"/>
  <c r="AD61" i="257"/>
  <c r="AC61" i="257"/>
  <c r="AB61" i="257"/>
  <c r="AA61" i="257"/>
  <c r="Z61" i="257"/>
  <c r="Y61" i="257"/>
  <c r="X61" i="257"/>
  <c r="W61" i="257"/>
  <c r="V61" i="257"/>
  <c r="U61" i="257"/>
  <c r="T61" i="257"/>
  <c r="S61" i="257"/>
  <c r="R61" i="257"/>
  <c r="Q61" i="257"/>
  <c r="P61" i="257"/>
  <c r="O61" i="257"/>
  <c r="N61" i="257"/>
  <c r="M61" i="257"/>
  <c r="L61" i="257"/>
  <c r="K61" i="257"/>
  <c r="J61" i="257"/>
  <c r="I61" i="257"/>
  <c r="H61" i="257"/>
  <c r="G61" i="257"/>
  <c r="F61" i="257"/>
  <c r="E61" i="257"/>
  <c r="D61" i="257"/>
  <c r="DU60" i="257"/>
  <c r="DT60" i="257"/>
  <c r="DS60" i="257"/>
  <c r="DR60" i="257"/>
  <c r="DQ60" i="257"/>
  <c r="DP60" i="257"/>
  <c r="DO60" i="257"/>
  <c r="DN60" i="257"/>
  <c r="DM60" i="257"/>
  <c r="DL60" i="257"/>
  <c r="DK60" i="257"/>
  <c r="DJ60" i="257"/>
  <c r="DI60" i="257"/>
  <c r="DH60" i="257"/>
  <c r="DG60" i="257"/>
  <c r="DF60" i="257"/>
  <c r="DE60" i="257"/>
  <c r="DD60" i="257"/>
  <c r="DC60" i="257"/>
  <c r="DB60" i="257"/>
  <c r="DA60" i="257"/>
  <c r="CZ60" i="257"/>
  <c r="CY60" i="257"/>
  <c r="CX60" i="257"/>
  <c r="CW60" i="257"/>
  <c r="CV60" i="257"/>
  <c r="CU60" i="257"/>
  <c r="CT60" i="257"/>
  <c r="CS60" i="257"/>
  <c r="CR60" i="257"/>
  <c r="CQ60" i="257"/>
  <c r="CP60" i="257"/>
  <c r="CO60" i="257"/>
  <c r="CN60" i="257"/>
  <c r="CM60" i="257"/>
  <c r="CL60" i="257"/>
  <c r="CK60" i="257"/>
  <c r="CJ60" i="257"/>
  <c r="CI60" i="257"/>
  <c r="CH60" i="257"/>
  <c r="CG60" i="257"/>
  <c r="CF60" i="257"/>
  <c r="CE60" i="257"/>
  <c r="CD60" i="257"/>
  <c r="CC60" i="257"/>
  <c r="CB60" i="257"/>
  <c r="CA60" i="257"/>
  <c r="BZ60" i="257"/>
  <c r="BY60" i="257"/>
  <c r="BX60" i="257"/>
  <c r="BW60" i="257"/>
  <c r="BV60" i="257"/>
  <c r="BU60" i="257"/>
  <c r="BT60" i="257"/>
  <c r="BS60" i="257"/>
  <c r="BR60" i="257"/>
  <c r="BQ60" i="257"/>
  <c r="BP60" i="257"/>
  <c r="BO60" i="257"/>
  <c r="BN60" i="257"/>
  <c r="BK60" i="257"/>
  <c r="BJ60" i="257"/>
  <c r="BI60" i="257"/>
  <c r="BH60" i="257"/>
  <c r="BG60" i="257"/>
  <c r="BF60" i="257"/>
  <c r="BE60" i="257"/>
  <c r="BD60" i="257"/>
  <c r="BC60" i="257"/>
  <c r="BB60" i="257"/>
  <c r="BA60" i="257"/>
  <c r="AZ60" i="257"/>
  <c r="AY60" i="257"/>
  <c r="AX60" i="257"/>
  <c r="AW60" i="257"/>
  <c r="AV60" i="257"/>
  <c r="AU60" i="257"/>
  <c r="AT60" i="257"/>
  <c r="AS60" i="257"/>
  <c r="AR60" i="257"/>
  <c r="AQ60" i="257"/>
  <c r="AP60" i="257"/>
  <c r="AO60" i="257"/>
  <c r="AN60" i="257"/>
  <c r="AM60" i="257"/>
  <c r="AL60" i="257"/>
  <c r="AK60" i="257"/>
  <c r="AJ60" i="257"/>
  <c r="AI60" i="257"/>
  <c r="AH60" i="257"/>
  <c r="AG60" i="257"/>
  <c r="AF60" i="257"/>
  <c r="AE60" i="257"/>
  <c r="AD60" i="257"/>
  <c r="AC60" i="257"/>
  <c r="AB60" i="257"/>
  <c r="AA60" i="257"/>
  <c r="Z60" i="257"/>
  <c r="Y60" i="257"/>
  <c r="X60" i="257"/>
  <c r="W60" i="257"/>
  <c r="V60" i="257"/>
  <c r="U60" i="257"/>
  <c r="T60" i="257"/>
  <c r="S60" i="257"/>
  <c r="R60" i="257"/>
  <c r="Q60" i="257"/>
  <c r="P60" i="257"/>
  <c r="O60" i="257"/>
  <c r="N60" i="257"/>
  <c r="M60" i="257"/>
  <c r="L60" i="257"/>
  <c r="K60" i="257"/>
  <c r="J60" i="257"/>
  <c r="I60" i="257"/>
  <c r="H60" i="257"/>
  <c r="G60" i="257"/>
  <c r="F60" i="257"/>
  <c r="E60" i="257"/>
  <c r="D60" i="257"/>
  <c r="DU59" i="257"/>
  <c r="DT59" i="257"/>
  <c r="DS59" i="257"/>
  <c r="DR59" i="257"/>
  <c r="DQ59" i="257"/>
  <c r="DP59" i="257"/>
  <c r="DO59" i="257"/>
  <c r="DN59" i="257"/>
  <c r="DM59" i="257"/>
  <c r="DL59" i="257"/>
  <c r="DK59" i="257"/>
  <c r="DJ59" i="257"/>
  <c r="DI59" i="257"/>
  <c r="DH59" i="257"/>
  <c r="DG59" i="257"/>
  <c r="DF59" i="257"/>
  <c r="DE59" i="257"/>
  <c r="DD59" i="257"/>
  <c r="DC59" i="257"/>
  <c r="DB59" i="257"/>
  <c r="DA59" i="257"/>
  <c r="CZ59" i="257"/>
  <c r="CY59" i="257"/>
  <c r="CX59" i="257"/>
  <c r="CW59" i="257"/>
  <c r="CV59" i="257"/>
  <c r="CU59" i="257"/>
  <c r="CT59" i="257"/>
  <c r="CS59" i="257"/>
  <c r="CR59" i="257"/>
  <c r="CQ59" i="257"/>
  <c r="CP59" i="257"/>
  <c r="CO59" i="257"/>
  <c r="CN59" i="257"/>
  <c r="CM59" i="257"/>
  <c r="CL59" i="257"/>
  <c r="CK59" i="257"/>
  <c r="CJ59" i="257"/>
  <c r="CI59" i="257"/>
  <c r="CH59" i="257"/>
  <c r="CG59" i="257"/>
  <c r="CF59" i="257"/>
  <c r="CE59" i="257"/>
  <c r="CD59" i="257"/>
  <c r="CC59" i="257"/>
  <c r="CB59" i="257"/>
  <c r="CA59" i="257"/>
  <c r="BZ59" i="257"/>
  <c r="BY59" i="257"/>
  <c r="BX59" i="257"/>
  <c r="BW59" i="257"/>
  <c r="BV59" i="257"/>
  <c r="BU59" i="257"/>
  <c r="BT59" i="257"/>
  <c r="BS59" i="257"/>
  <c r="BR59" i="257"/>
  <c r="BQ59" i="257"/>
  <c r="BP59" i="257"/>
  <c r="BO59" i="257"/>
  <c r="BN59" i="257"/>
  <c r="BK59" i="257"/>
  <c r="BJ59" i="257"/>
  <c r="BI59" i="257"/>
  <c r="BH59" i="257"/>
  <c r="BG59" i="257"/>
  <c r="BF59" i="257"/>
  <c r="BE59" i="257"/>
  <c r="BD59" i="257"/>
  <c r="BC59" i="257"/>
  <c r="BB59" i="257"/>
  <c r="BA59" i="257"/>
  <c r="AZ59" i="257"/>
  <c r="AY59" i="257"/>
  <c r="AX59" i="257"/>
  <c r="AW59" i="257"/>
  <c r="AV59" i="257"/>
  <c r="AU59" i="257"/>
  <c r="AT59" i="257"/>
  <c r="AS59" i="257"/>
  <c r="AR59" i="257"/>
  <c r="AQ59" i="257"/>
  <c r="AP59" i="257"/>
  <c r="AO59" i="257"/>
  <c r="AN59" i="257"/>
  <c r="AM59" i="257"/>
  <c r="AL59" i="257"/>
  <c r="AK59" i="257"/>
  <c r="AJ59" i="257"/>
  <c r="AI59" i="257"/>
  <c r="AH59" i="257"/>
  <c r="AG59" i="257"/>
  <c r="AF59" i="257"/>
  <c r="AE59" i="257"/>
  <c r="AD59" i="257"/>
  <c r="AC59" i="257"/>
  <c r="AB59" i="257"/>
  <c r="AA59" i="257"/>
  <c r="Z59" i="257"/>
  <c r="Y59" i="257"/>
  <c r="X59" i="257"/>
  <c r="W59" i="257"/>
  <c r="V59" i="257"/>
  <c r="U59" i="257"/>
  <c r="T59" i="257"/>
  <c r="S59" i="257"/>
  <c r="R59" i="257"/>
  <c r="Q59" i="257"/>
  <c r="P59" i="257"/>
  <c r="O59" i="257"/>
  <c r="N59" i="257"/>
  <c r="M59" i="257"/>
  <c r="L59" i="257"/>
  <c r="K59" i="257"/>
  <c r="J59" i="257"/>
  <c r="I59" i="257"/>
  <c r="H59" i="257"/>
  <c r="G59" i="257"/>
  <c r="F59" i="257"/>
  <c r="E59" i="257"/>
  <c r="D59" i="257"/>
  <c r="DU58" i="257"/>
  <c r="DT58" i="257"/>
  <c r="DS58" i="257"/>
  <c r="DR58" i="257"/>
  <c r="DQ58" i="257"/>
  <c r="DP58" i="257"/>
  <c r="DO58" i="257"/>
  <c r="DN58" i="257"/>
  <c r="DM58" i="257"/>
  <c r="DL58" i="257"/>
  <c r="DK58" i="257"/>
  <c r="DJ58" i="257"/>
  <c r="DI58" i="257"/>
  <c r="DH58" i="257"/>
  <c r="DG58" i="257"/>
  <c r="DF58" i="257"/>
  <c r="DE58" i="257"/>
  <c r="DD58" i="257"/>
  <c r="DC58" i="257"/>
  <c r="DB58" i="257"/>
  <c r="DA58" i="257"/>
  <c r="CZ58" i="257"/>
  <c r="CY58" i="257"/>
  <c r="CX58" i="257"/>
  <c r="CW58" i="257"/>
  <c r="CV58" i="257"/>
  <c r="CU58" i="257"/>
  <c r="CT58" i="257"/>
  <c r="CS58" i="257"/>
  <c r="CR58" i="257"/>
  <c r="CQ58" i="257"/>
  <c r="CP58" i="257"/>
  <c r="CO58" i="257"/>
  <c r="CN58" i="257"/>
  <c r="CM58" i="257"/>
  <c r="CL58" i="257"/>
  <c r="CK58" i="257"/>
  <c r="CJ58" i="257"/>
  <c r="CI58" i="257"/>
  <c r="CH58" i="257"/>
  <c r="CG58" i="257"/>
  <c r="CF58" i="257"/>
  <c r="CE58" i="257"/>
  <c r="CD58" i="257"/>
  <c r="CC58" i="257"/>
  <c r="CB58" i="257"/>
  <c r="CA58" i="257"/>
  <c r="BZ58" i="257"/>
  <c r="BY58" i="257"/>
  <c r="BX58" i="257"/>
  <c r="BW58" i="257"/>
  <c r="BV58" i="257"/>
  <c r="BU58" i="257"/>
  <c r="BT58" i="257"/>
  <c r="BS58" i="257"/>
  <c r="BR58" i="257"/>
  <c r="BQ58" i="257"/>
  <c r="BP58" i="257"/>
  <c r="BO58" i="257"/>
  <c r="BN58" i="257"/>
  <c r="BK58" i="257"/>
  <c r="BJ58" i="257"/>
  <c r="BI58" i="257"/>
  <c r="BH58" i="257"/>
  <c r="BG58" i="257"/>
  <c r="BF58" i="257"/>
  <c r="BE58" i="257"/>
  <c r="BD58" i="257"/>
  <c r="BC58" i="257"/>
  <c r="BB58" i="257"/>
  <c r="BA58" i="257"/>
  <c r="AZ58" i="257"/>
  <c r="AY58" i="257"/>
  <c r="AX58" i="257"/>
  <c r="AW58" i="257"/>
  <c r="AV58" i="257"/>
  <c r="AU58" i="257"/>
  <c r="AT58" i="257"/>
  <c r="AS58" i="257"/>
  <c r="AR58" i="257"/>
  <c r="AQ58" i="257"/>
  <c r="AP58" i="257"/>
  <c r="AO58" i="257"/>
  <c r="AN58" i="257"/>
  <c r="AM58" i="257"/>
  <c r="AL58" i="257"/>
  <c r="AK58" i="257"/>
  <c r="AJ58" i="257"/>
  <c r="AI58" i="257"/>
  <c r="AH58" i="257"/>
  <c r="AG58" i="257"/>
  <c r="AF58" i="257"/>
  <c r="AE58" i="257"/>
  <c r="AD58" i="257"/>
  <c r="AC58" i="257"/>
  <c r="AB58" i="257"/>
  <c r="AA58" i="257"/>
  <c r="Z58" i="257"/>
  <c r="Y58" i="257"/>
  <c r="X58" i="257"/>
  <c r="W58" i="257"/>
  <c r="V58" i="257"/>
  <c r="U58" i="257"/>
  <c r="T58" i="257"/>
  <c r="S58" i="257"/>
  <c r="R58" i="257"/>
  <c r="Q58" i="257"/>
  <c r="P58" i="257"/>
  <c r="O58" i="257"/>
  <c r="N58" i="257"/>
  <c r="M58" i="257"/>
  <c r="L58" i="257"/>
  <c r="K58" i="257"/>
  <c r="J58" i="257"/>
  <c r="I58" i="257"/>
  <c r="H58" i="257"/>
  <c r="G58" i="257"/>
  <c r="F58" i="257"/>
  <c r="E58" i="257"/>
  <c r="D58" i="257"/>
  <c r="DU57" i="257"/>
  <c r="DT57" i="257"/>
  <c r="DS57" i="257"/>
  <c r="DR57" i="257"/>
  <c r="DQ57" i="257"/>
  <c r="DP57" i="257"/>
  <c r="DO57" i="257"/>
  <c r="DN57" i="257"/>
  <c r="DM57" i="257"/>
  <c r="DL57" i="257"/>
  <c r="DK57" i="257"/>
  <c r="DJ57" i="257"/>
  <c r="DI57" i="257"/>
  <c r="DH57" i="257"/>
  <c r="DG57" i="257"/>
  <c r="DF57" i="257"/>
  <c r="DE57" i="257"/>
  <c r="DD57" i="257"/>
  <c r="DC57" i="257"/>
  <c r="DB57" i="257"/>
  <c r="DA57" i="257"/>
  <c r="CZ57" i="257"/>
  <c r="CY57" i="257"/>
  <c r="CX57" i="257"/>
  <c r="CW57" i="257"/>
  <c r="CV57" i="257"/>
  <c r="CU57" i="257"/>
  <c r="CT57" i="257"/>
  <c r="CS57" i="257"/>
  <c r="CR57" i="257"/>
  <c r="CQ57" i="257"/>
  <c r="CP57" i="257"/>
  <c r="CO57" i="257"/>
  <c r="CN57" i="257"/>
  <c r="CM57" i="257"/>
  <c r="CL57" i="257"/>
  <c r="CK57" i="257"/>
  <c r="CJ57" i="257"/>
  <c r="CI57" i="257"/>
  <c r="CH57" i="257"/>
  <c r="CG57" i="257"/>
  <c r="CF57" i="257"/>
  <c r="CE57" i="257"/>
  <c r="CD57" i="257"/>
  <c r="CC57" i="257"/>
  <c r="CB57" i="257"/>
  <c r="CA57" i="257"/>
  <c r="BZ57" i="257"/>
  <c r="BY57" i="257"/>
  <c r="BX57" i="257"/>
  <c r="BW57" i="257"/>
  <c r="BV57" i="257"/>
  <c r="BU57" i="257"/>
  <c r="BT57" i="257"/>
  <c r="BS57" i="257"/>
  <c r="BR57" i="257"/>
  <c r="BQ57" i="257"/>
  <c r="BP57" i="257"/>
  <c r="BO57" i="257"/>
  <c r="BN57" i="257"/>
  <c r="BK57" i="257"/>
  <c r="BJ57" i="257"/>
  <c r="BI57" i="257"/>
  <c r="BH57" i="257"/>
  <c r="BG57" i="257"/>
  <c r="BF57" i="257"/>
  <c r="BE57" i="257"/>
  <c r="BD57" i="257"/>
  <c r="BC57" i="257"/>
  <c r="BB57" i="257"/>
  <c r="BA57" i="257"/>
  <c r="AZ57" i="257"/>
  <c r="AY57" i="257"/>
  <c r="AX57" i="257"/>
  <c r="AW57" i="257"/>
  <c r="AV57" i="257"/>
  <c r="AU57" i="257"/>
  <c r="AT57" i="257"/>
  <c r="AS57" i="257"/>
  <c r="AR57" i="257"/>
  <c r="AQ57" i="257"/>
  <c r="AP57" i="257"/>
  <c r="AO57" i="257"/>
  <c r="AN57" i="257"/>
  <c r="AM57" i="257"/>
  <c r="AL57" i="257"/>
  <c r="AK57" i="257"/>
  <c r="AJ57" i="257"/>
  <c r="AI57" i="257"/>
  <c r="AH57" i="257"/>
  <c r="AG57" i="257"/>
  <c r="AF57" i="257"/>
  <c r="AE57" i="257"/>
  <c r="AD57" i="257"/>
  <c r="AC57" i="257"/>
  <c r="AB57" i="257"/>
  <c r="AA57" i="257"/>
  <c r="Z57" i="257"/>
  <c r="Y57" i="257"/>
  <c r="X57" i="257"/>
  <c r="W57" i="257"/>
  <c r="V57" i="257"/>
  <c r="U57" i="257"/>
  <c r="T57" i="257"/>
  <c r="S57" i="257"/>
  <c r="R57" i="257"/>
  <c r="Q57" i="257"/>
  <c r="P57" i="257"/>
  <c r="O57" i="257"/>
  <c r="N57" i="257"/>
  <c r="M57" i="257"/>
  <c r="L57" i="257"/>
  <c r="K57" i="257"/>
  <c r="J57" i="257"/>
  <c r="I57" i="257"/>
  <c r="H57" i="257"/>
  <c r="G57" i="257"/>
  <c r="F57" i="257"/>
  <c r="E57" i="257"/>
  <c r="D57" i="257"/>
  <c r="DU56" i="257"/>
  <c r="DT56" i="257"/>
  <c r="DS56" i="257"/>
  <c r="DR56" i="257"/>
  <c r="DQ56" i="257"/>
  <c r="DP56" i="257"/>
  <c r="DO56" i="257"/>
  <c r="DN56" i="257"/>
  <c r="DM56" i="257"/>
  <c r="DL56" i="257"/>
  <c r="DK56" i="257"/>
  <c r="DJ56" i="257"/>
  <c r="DI56" i="257"/>
  <c r="DH56" i="257"/>
  <c r="DG56" i="257"/>
  <c r="DF56" i="257"/>
  <c r="DE56" i="257"/>
  <c r="DD56" i="257"/>
  <c r="DC56" i="257"/>
  <c r="DB56" i="257"/>
  <c r="DA56" i="257"/>
  <c r="CZ56" i="257"/>
  <c r="CY56" i="257"/>
  <c r="CX56" i="257"/>
  <c r="CW56" i="257"/>
  <c r="CV56" i="257"/>
  <c r="CU56" i="257"/>
  <c r="CT56" i="257"/>
  <c r="CS56" i="257"/>
  <c r="CR56" i="257"/>
  <c r="CQ56" i="257"/>
  <c r="CP56" i="257"/>
  <c r="CO56" i="257"/>
  <c r="CN56" i="257"/>
  <c r="CM56" i="257"/>
  <c r="CL56" i="257"/>
  <c r="CK56" i="257"/>
  <c r="CJ56" i="257"/>
  <c r="CI56" i="257"/>
  <c r="CH56" i="257"/>
  <c r="CG56" i="257"/>
  <c r="CF56" i="257"/>
  <c r="CE56" i="257"/>
  <c r="CD56" i="257"/>
  <c r="CC56" i="257"/>
  <c r="CB56" i="257"/>
  <c r="CA56" i="257"/>
  <c r="BZ56" i="257"/>
  <c r="BY56" i="257"/>
  <c r="BX56" i="257"/>
  <c r="BW56" i="257"/>
  <c r="BV56" i="257"/>
  <c r="BU56" i="257"/>
  <c r="BT56" i="257"/>
  <c r="BS56" i="257"/>
  <c r="BR56" i="257"/>
  <c r="BQ56" i="257"/>
  <c r="BP56" i="257"/>
  <c r="BO56" i="257"/>
  <c r="BN56" i="257"/>
  <c r="BK56" i="257"/>
  <c r="BJ56" i="257"/>
  <c r="BI56" i="257"/>
  <c r="BH56" i="257"/>
  <c r="BG56" i="257"/>
  <c r="BF56" i="257"/>
  <c r="BE56" i="257"/>
  <c r="BD56" i="257"/>
  <c r="BC56" i="257"/>
  <c r="BB56" i="257"/>
  <c r="BA56" i="257"/>
  <c r="AZ56" i="257"/>
  <c r="AY56" i="257"/>
  <c r="AX56" i="257"/>
  <c r="AW56" i="257"/>
  <c r="AV56" i="257"/>
  <c r="AU56" i="257"/>
  <c r="AT56" i="257"/>
  <c r="AS56" i="257"/>
  <c r="AR56" i="257"/>
  <c r="AQ56" i="257"/>
  <c r="AP56" i="257"/>
  <c r="AO56" i="257"/>
  <c r="AN56" i="257"/>
  <c r="AM56" i="257"/>
  <c r="AL56" i="257"/>
  <c r="AK56" i="257"/>
  <c r="AJ56" i="257"/>
  <c r="AI56" i="257"/>
  <c r="AH56" i="257"/>
  <c r="AG56" i="257"/>
  <c r="AF56" i="257"/>
  <c r="AE56" i="257"/>
  <c r="AD56" i="257"/>
  <c r="AC56" i="257"/>
  <c r="AB56" i="257"/>
  <c r="AA56" i="257"/>
  <c r="Z56" i="257"/>
  <c r="Y56" i="257"/>
  <c r="X56" i="257"/>
  <c r="W56" i="257"/>
  <c r="V56" i="257"/>
  <c r="U56" i="257"/>
  <c r="T56" i="257"/>
  <c r="S56" i="257"/>
  <c r="R56" i="257"/>
  <c r="Q56" i="257"/>
  <c r="P56" i="257"/>
  <c r="O56" i="257"/>
  <c r="N56" i="257"/>
  <c r="M56" i="257"/>
  <c r="L56" i="257"/>
  <c r="K56" i="257"/>
  <c r="J56" i="257"/>
  <c r="I56" i="257"/>
  <c r="H56" i="257"/>
  <c r="G56" i="257"/>
  <c r="F56" i="257"/>
  <c r="E56" i="257"/>
  <c r="D56" i="257"/>
  <c r="DU55" i="257"/>
  <c r="DT55" i="257"/>
  <c r="DS55" i="257"/>
  <c r="DR55" i="257"/>
  <c r="DQ55" i="257"/>
  <c r="DP55" i="257"/>
  <c r="DO55" i="257"/>
  <c r="DN55" i="257"/>
  <c r="DM55" i="257"/>
  <c r="DL55" i="257"/>
  <c r="DK55" i="257"/>
  <c r="DJ55" i="257"/>
  <c r="DI55" i="257"/>
  <c r="DH55" i="257"/>
  <c r="DG55" i="257"/>
  <c r="DF55" i="257"/>
  <c r="DE55" i="257"/>
  <c r="DD55" i="257"/>
  <c r="DC55" i="257"/>
  <c r="DB55" i="257"/>
  <c r="DA55" i="257"/>
  <c r="CZ55" i="257"/>
  <c r="CY55" i="257"/>
  <c r="CX55" i="257"/>
  <c r="CW55" i="257"/>
  <c r="CV55" i="257"/>
  <c r="CU55" i="257"/>
  <c r="CT55" i="257"/>
  <c r="CS55" i="257"/>
  <c r="CR55" i="257"/>
  <c r="CQ55" i="257"/>
  <c r="CP55" i="257"/>
  <c r="CO55" i="257"/>
  <c r="CN55" i="257"/>
  <c r="CM55" i="257"/>
  <c r="CL55" i="257"/>
  <c r="CK55" i="257"/>
  <c r="CJ55" i="257"/>
  <c r="CI55" i="257"/>
  <c r="CH55" i="257"/>
  <c r="CG55" i="257"/>
  <c r="CF55" i="257"/>
  <c r="CE55" i="257"/>
  <c r="CD55" i="257"/>
  <c r="CC55" i="257"/>
  <c r="CB55" i="257"/>
  <c r="CA55" i="257"/>
  <c r="BZ55" i="257"/>
  <c r="BY55" i="257"/>
  <c r="BX55" i="257"/>
  <c r="BW55" i="257"/>
  <c r="BV55" i="257"/>
  <c r="BU55" i="257"/>
  <c r="BT55" i="257"/>
  <c r="BS55" i="257"/>
  <c r="BR55" i="257"/>
  <c r="BQ55" i="257"/>
  <c r="BP55" i="257"/>
  <c r="BO55" i="257"/>
  <c r="BN55" i="257"/>
  <c r="BK55" i="257"/>
  <c r="BJ55" i="257"/>
  <c r="BI55" i="257"/>
  <c r="BH55" i="257"/>
  <c r="BG55" i="257"/>
  <c r="BF55" i="257"/>
  <c r="BE55" i="257"/>
  <c r="BD55" i="257"/>
  <c r="BC55" i="257"/>
  <c r="BB55" i="257"/>
  <c r="BA55" i="257"/>
  <c r="AZ55" i="257"/>
  <c r="AY55" i="257"/>
  <c r="AX55" i="257"/>
  <c r="AW55" i="257"/>
  <c r="AV55" i="257"/>
  <c r="AU55" i="257"/>
  <c r="AT55" i="257"/>
  <c r="AS55" i="257"/>
  <c r="AR55" i="257"/>
  <c r="AQ55" i="257"/>
  <c r="AP55" i="257"/>
  <c r="AO55" i="257"/>
  <c r="AN55" i="257"/>
  <c r="AM55" i="257"/>
  <c r="AL55" i="257"/>
  <c r="AK55" i="257"/>
  <c r="AJ55" i="257"/>
  <c r="AI55" i="257"/>
  <c r="AH55" i="257"/>
  <c r="AG55" i="257"/>
  <c r="AF55" i="257"/>
  <c r="AE55" i="257"/>
  <c r="AD55" i="257"/>
  <c r="AC55" i="257"/>
  <c r="AB55" i="257"/>
  <c r="AA55" i="257"/>
  <c r="Z55" i="257"/>
  <c r="Y55" i="257"/>
  <c r="X55" i="257"/>
  <c r="W55" i="257"/>
  <c r="V55" i="257"/>
  <c r="U55" i="257"/>
  <c r="T55" i="257"/>
  <c r="S55" i="257"/>
  <c r="R55" i="257"/>
  <c r="Q55" i="257"/>
  <c r="P55" i="257"/>
  <c r="O55" i="257"/>
  <c r="N55" i="257"/>
  <c r="M55" i="257"/>
  <c r="L55" i="257"/>
  <c r="K55" i="257"/>
  <c r="J55" i="257"/>
  <c r="I55" i="257"/>
  <c r="H55" i="257"/>
  <c r="G55" i="257"/>
  <c r="F55" i="257"/>
  <c r="E55" i="257"/>
  <c r="D55" i="257"/>
  <c r="DU54" i="257"/>
  <c r="DT54" i="257"/>
  <c r="DS54" i="257"/>
  <c r="DR54" i="257"/>
  <c r="DQ54" i="257"/>
  <c r="DP54" i="257"/>
  <c r="DO54" i="257"/>
  <c r="DN54" i="257"/>
  <c r="DM54" i="257"/>
  <c r="DL54" i="257"/>
  <c r="DK54" i="257"/>
  <c r="DJ54" i="257"/>
  <c r="DI54" i="257"/>
  <c r="DH54" i="257"/>
  <c r="DG54" i="257"/>
  <c r="DF54" i="257"/>
  <c r="DE54" i="257"/>
  <c r="DD54" i="257"/>
  <c r="DC54" i="257"/>
  <c r="DB54" i="257"/>
  <c r="DA54" i="257"/>
  <c r="CZ54" i="257"/>
  <c r="CY54" i="257"/>
  <c r="CX54" i="257"/>
  <c r="CW54" i="257"/>
  <c r="CV54" i="257"/>
  <c r="CU54" i="257"/>
  <c r="CT54" i="257"/>
  <c r="CS54" i="257"/>
  <c r="CR54" i="257"/>
  <c r="CQ54" i="257"/>
  <c r="CP54" i="257"/>
  <c r="CO54" i="257"/>
  <c r="CN54" i="257"/>
  <c r="CM54" i="257"/>
  <c r="CL54" i="257"/>
  <c r="CK54" i="257"/>
  <c r="CJ54" i="257"/>
  <c r="CI54" i="257"/>
  <c r="CH54" i="257"/>
  <c r="CG54" i="257"/>
  <c r="CF54" i="257"/>
  <c r="CE54" i="257"/>
  <c r="CD54" i="257"/>
  <c r="CC54" i="257"/>
  <c r="CB54" i="257"/>
  <c r="CA54" i="257"/>
  <c r="BZ54" i="257"/>
  <c r="BY54" i="257"/>
  <c r="BX54" i="257"/>
  <c r="BW54" i="257"/>
  <c r="BV54" i="257"/>
  <c r="BU54" i="257"/>
  <c r="BT54" i="257"/>
  <c r="BS54" i="257"/>
  <c r="BR54" i="257"/>
  <c r="BQ54" i="257"/>
  <c r="BP54" i="257"/>
  <c r="BO54" i="257"/>
  <c r="BN54" i="257"/>
  <c r="BK54" i="257"/>
  <c r="BJ54" i="257"/>
  <c r="BI54" i="257"/>
  <c r="BH54" i="257"/>
  <c r="BG54" i="257"/>
  <c r="BF54" i="257"/>
  <c r="BE54" i="257"/>
  <c r="BD54" i="257"/>
  <c r="BC54" i="257"/>
  <c r="BB54" i="257"/>
  <c r="BA54" i="257"/>
  <c r="AZ54" i="257"/>
  <c r="AY54" i="257"/>
  <c r="AX54" i="257"/>
  <c r="AW54" i="257"/>
  <c r="AV54" i="257"/>
  <c r="AU54" i="257"/>
  <c r="AT54" i="257"/>
  <c r="AS54" i="257"/>
  <c r="AR54" i="257"/>
  <c r="AQ54" i="257"/>
  <c r="AP54" i="257"/>
  <c r="AO54" i="257"/>
  <c r="AN54" i="257"/>
  <c r="AM54" i="257"/>
  <c r="AL54" i="257"/>
  <c r="AK54" i="257"/>
  <c r="AJ54" i="257"/>
  <c r="AI54" i="257"/>
  <c r="AH54" i="257"/>
  <c r="AG54" i="257"/>
  <c r="AF54" i="257"/>
  <c r="AE54" i="257"/>
  <c r="AD54" i="257"/>
  <c r="AC54" i="257"/>
  <c r="AB54" i="257"/>
  <c r="AA54" i="257"/>
  <c r="Z54" i="257"/>
  <c r="Y54" i="257"/>
  <c r="X54" i="257"/>
  <c r="W54" i="257"/>
  <c r="V54" i="257"/>
  <c r="U54" i="257"/>
  <c r="T54" i="257"/>
  <c r="S54" i="257"/>
  <c r="R54" i="257"/>
  <c r="Q54" i="257"/>
  <c r="P54" i="257"/>
  <c r="O54" i="257"/>
  <c r="N54" i="257"/>
  <c r="M54" i="257"/>
  <c r="L54" i="257"/>
  <c r="K54" i="257"/>
  <c r="J54" i="257"/>
  <c r="I54" i="257"/>
  <c r="H54" i="257"/>
  <c r="G54" i="257"/>
  <c r="F54" i="257"/>
  <c r="E54" i="257"/>
  <c r="D54" i="257"/>
  <c r="DU53" i="257"/>
  <c r="DT53" i="257"/>
  <c r="DS53" i="257"/>
  <c r="DR53" i="257"/>
  <c r="DQ53" i="257"/>
  <c r="DP53" i="257"/>
  <c r="DO53" i="257"/>
  <c r="DN53" i="257"/>
  <c r="DM53" i="257"/>
  <c r="DL53" i="257"/>
  <c r="DK53" i="257"/>
  <c r="DJ53" i="257"/>
  <c r="DI53" i="257"/>
  <c r="DH53" i="257"/>
  <c r="DG53" i="257"/>
  <c r="DF53" i="257"/>
  <c r="DE53" i="257"/>
  <c r="DD53" i="257"/>
  <c r="DC53" i="257"/>
  <c r="DB53" i="257"/>
  <c r="DA53" i="257"/>
  <c r="CZ53" i="257"/>
  <c r="CY53" i="257"/>
  <c r="CX53" i="257"/>
  <c r="CW53" i="257"/>
  <c r="CV53" i="257"/>
  <c r="CU53" i="257"/>
  <c r="CT53" i="257"/>
  <c r="CS53" i="257"/>
  <c r="CR53" i="257"/>
  <c r="CQ53" i="257"/>
  <c r="CP53" i="257"/>
  <c r="CO53" i="257"/>
  <c r="CN53" i="257"/>
  <c r="CM53" i="257"/>
  <c r="CL53" i="257"/>
  <c r="CK53" i="257"/>
  <c r="CJ53" i="257"/>
  <c r="CI53" i="257"/>
  <c r="CH53" i="257"/>
  <c r="CG53" i="257"/>
  <c r="CF53" i="257"/>
  <c r="CE53" i="257"/>
  <c r="CD53" i="257"/>
  <c r="CC53" i="257"/>
  <c r="CB53" i="257"/>
  <c r="CA53" i="257"/>
  <c r="BZ53" i="257"/>
  <c r="BY53" i="257"/>
  <c r="BX53" i="257"/>
  <c r="BW53" i="257"/>
  <c r="BV53" i="257"/>
  <c r="BU53" i="257"/>
  <c r="BT53" i="257"/>
  <c r="BS53" i="257"/>
  <c r="BR53" i="257"/>
  <c r="BQ53" i="257"/>
  <c r="BP53" i="257"/>
  <c r="BO53" i="257"/>
  <c r="BN53" i="257"/>
  <c r="BK53" i="257"/>
  <c r="BJ53" i="257"/>
  <c r="BI53" i="257"/>
  <c r="BH53" i="257"/>
  <c r="BG53" i="257"/>
  <c r="BF53" i="257"/>
  <c r="BE53" i="257"/>
  <c r="BD53" i="257"/>
  <c r="BC53" i="257"/>
  <c r="BB53" i="257"/>
  <c r="BA53" i="257"/>
  <c r="AZ53" i="257"/>
  <c r="AY53" i="257"/>
  <c r="AX53" i="257"/>
  <c r="AW53" i="257"/>
  <c r="AV53" i="257"/>
  <c r="AU53" i="257"/>
  <c r="AT53" i="257"/>
  <c r="AS53" i="257"/>
  <c r="AR53" i="257"/>
  <c r="AQ53" i="257"/>
  <c r="AP53" i="257"/>
  <c r="AO53" i="257"/>
  <c r="AN53" i="257"/>
  <c r="AM53" i="257"/>
  <c r="AL53" i="257"/>
  <c r="AK53" i="257"/>
  <c r="AJ53" i="257"/>
  <c r="AI53" i="257"/>
  <c r="AH53" i="257"/>
  <c r="AG53" i="257"/>
  <c r="AF53" i="257"/>
  <c r="AE53" i="257"/>
  <c r="AD53" i="257"/>
  <c r="AC53" i="257"/>
  <c r="AB53" i="257"/>
  <c r="AA53" i="257"/>
  <c r="Z53" i="257"/>
  <c r="Y53" i="257"/>
  <c r="X53" i="257"/>
  <c r="W53" i="257"/>
  <c r="V53" i="257"/>
  <c r="U53" i="257"/>
  <c r="T53" i="257"/>
  <c r="S53" i="257"/>
  <c r="R53" i="257"/>
  <c r="Q53" i="257"/>
  <c r="P53" i="257"/>
  <c r="O53" i="257"/>
  <c r="N53" i="257"/>
  <c r="M53" i="257"/>
  <c r="L53" i="257"/>
  <c r="K53" i="257"/>
  <c r="J53" i="257"/>
  <c r="I53" i="257"/>
  <c r="H53" i="257"/>
  <c r="G53" i="257"/>
  <c r="F53" i="257"/>
  <c r="E53" i="257"/>
  <c r="D53" i="257"/>
  <c r="DU52" i="257"/>
  <c r="DT52" i="257"/>
  <c r="DS52" i="257"/>
  <c r="DR52" i="257"/>
  <c r="DQ52" i="257"/>
  <c r="DP52" i="257"/>
  <c r="DO52" i="257"/>
  <c r="DN52" i="257"/>
  <c r="DM52" i="257"/>
  <c r="DL52" i="257"/>
  <c r="DK52" i="257"/>
  <c r="DJ52" i="257"/>
  <c r="DI52" i="257"/>
  <c r="DH52" i="257"/>
  <c r="DG52" i="257"/>
  <c r="DF52" i="257"/>
  <c r="DE52" i="257"/>
  <c r="DD52" i="257"/>
  <c r="DC52" i="257"/>
  <c r="DB52" i="257"/>
  <c r="DA52" i="257"/>
  <c r="CZ52" i="257"/>
  <c r="CY52" i="257"/>
  <c r="CX52" i="257"/>
  <c r="CW52" i="257"/>
  <c r="CV52" i="257"/>
  <c r="CU52" i="257"/>
  <c r="CT52" i="257"/>
  <c r="CS52" i="257"/>
  <c r="CR52" i="257"/>
  <c r="CQ52" i="257"/>
  <c r="CP52" i="257"/>
  <c r="CO52" i="257"/>
  <c r="CN52" i="257"/>
  <c r="CM52" i="257"/>
  <c r="CL52" i="257"/>
  <c r="CK52" i="257"/>
  <c r="CJ52" i="257"/>
  <c r="CI52" i="257"/>
  <c r="CH52" i="257"/>
  <c r="CG52" i="257"/>
  <c r="CF52" i="257"/>
  <c r="CE52" i="257"/>
  <c r="CD52" i="257"/>
  <c r="CC52" i="257"/>
  <c r="CB52" i="257"/>
  <c r="CA52" i="257"/>
  <c r="BZ52" i="257"/>
  <c r="BY52" i="257"/>
  <c r="BX52" i="257"/>
  <c r="BW52" i="257"/>
  <c r="BV52" i="257"/>
  <c r="BU52" i="257"/>
  <c r="BT52" i="257"/>
  <c r="BS52" i="257"/>
  <c r="BR52" i="257"/>
  <c r="BQ52" i="257"/>
  <c r="BP52" i="257"/>
  <c r="BO52" i="257"/>
  <c r="BN52" i="257"/>
  <c r="BK52" i="257"/>
  <c r="BJ52" i="257"/>
  <c r="BI52" i="257"/>
  <c r="BH52" i="257"/>
  <c r="BG52" i="257"/>
  <c r="BF52" i="257"/>
  <c r="BE52" i="257"/>
  <c r="BD52" i="257"/>
  <c r="BC52" i="257"/>
  <c r="BB52" i="257"/>
  <c r="BA52" i="257"/>
  <c r="AZ52" i="257"/>
  <c r="AY52" i="257"/>
  <c r="AX52" i="257"/>
  <c r="AW52" i="257"/>
  <c r="AV52" i="257"/>
  <c r="AU52" i="257"/>
  <c r="AT52" i="257"/>
  <c r="AS52" i="257"/>
  <c r="AR52" i="257"/>
  <c r="AQ52" i="257"/>
  <c r="AP52" i="257"/>
  <c r="AO52" i="257"/>
  <c r="AN52" i="257"/>
  <c r="AM52" i="257"/>
  <c r="AL52" i="257"/>
  <c r="AK52" i="257"/>
  <c r="AJ52" i="257"/>
  <c r="AI52" i="257"/>
  <c r="AH52" i="257"/>
  <c r="AG52" i="257"/>
  <c r="AF52" i="257"/>
  <c r="AE52" i="257"/>
  <c r="AD52" i="257"/>
  <c r="AC52" i="257"/>
  <c r="AB52" i="257"/>
  <c r="AA52" i="257"/>
  <c r="Z52" i="257"/>
  <c r="Y52" i="257"/>
  <c r="X52" i="257"/>
  <c r="W52" i="257"/>
  <c r="V52" i="257"/>
  <c r="U52" i="257"/>
  <c r="T52" i="257"/>
  <c r="S52" i="257"/>
  <c r="R52" i="257"/>
  <c r="Q52" i="257"/>
  <c r="P52" i="257"/>
  <c r="O52" i="257"/>
  <c r="N52" i="257"/>
  <c r="M52" i="257"/>
  <c r="L52" i="257"/>
  <c r="K52" i="257"/>
  <c r="J52" i="257"/>
  <c r="I52" i="257"/>
  <c r="H52" i="257"/>
  <c r="G52" i="257"/>
  <c r="F52" i="257"/>
  <c r="E52" i="257"/>
  <c r="D52" i="257"/>
  <c r="DU51" i="257"/>
  <c r="DT51" i="257"/>
  <c r="DS51" i="257"/>
  <c r="DR51" i="257"/>
  <c r="DQ51" i="257"/>
  <c r="DP51" i="257"/>
  <c r="DO51" i="257"/>
  <c r="DN51" i="257"/>
  <c r="DM51" i="257"/>
  <c r="DL51" i="257"/>
  <c r="DK51" i="257"/>
  <c r="DJ51" i="257"/>
  <c r="DI51" i="257"/>
  <c r="DH51" i="257"/>
  <c r="DG51" i="257"/>
  <c r="DF51" i="257"/>
  <c r="DE51" i="257"/>
  <c r="DD51" i="257"/>
  <c r="DC51" i="257"/>
  <c r="DB51" i="257"/>
  <c r="DA51" i="257"/>
  <c r="CZ51" i="257"/>
  <c r="CY51" i="257"/>
  <c r="CX51" i="257"/>
  <c r="CW51" i="257"/>
  <c r="CV51" i="257"/>
  <c r="CU51" i="257"/>
  <c r="CT51" i="257"/>
  <c r="CS51" i="257"/>
  <c r="CR51" i="257"/>
  <c r="CQ51" i="257"/>
  <c r="CP51" i="257"/>
  <c r="CO51" i="257"/>
  <c r="CN51" i="257"/>
  <c r="CM51" i="257"/>
  <c r="CL51" i="257"/>
  <c r="CK51" i="257"/>
  <c r="CJ51" i="257"/>
  <c r="CI51" i="257"/>
  <c r="CH51" i="257"/>
  <c r="CG51" i="257"/>
  <c r="CF51" i="257"/>
  <c r="CE51" i="257"/>
  <c r="CD51" i="257"/>
  <c r="CC51" i="257"/>
  <c r="CB51" i="257"/>
  <c r="CA51" i="257"/>
  <c r="BZ51" i="257"/>
  <c r="BY51" i="257"/>
  <c r="BX51" i="257"/>
  <c r="BW51" i="257"/>
  <c r="BV51" i="257"/>
  <c r="BU51" i="257"/>
  <c r="BT51" i="257"/>
  <c r="BS51" i="257"/>
  <c r="BR51" i="257"/>
  <c r="BQ51" i="257"/>
  <c r="BP51" i="257"/>
  <c r="BO51" i="257"/>
  <c r="BN51" i="257"/>
  <c r="BK51" i="257"/>
  <c r="BJ51" i="257"/>
  <c r="BI51" i="257"/>
  <c r="BH51" i="257"/>
  <c r="BG51" i="257"/>
  <c r="BF51" i="257"/>
  <c r="BE51" i="257"/>
  <c r="BD51" i="257"/>
  <c r="BC51" i="257"/>
  <c r="BB51" i="257"/>
  <c r="BA51" i="257"/>
  <c r="AZ51" i="257"/>
  <c r="AY51" i="257"/>
  <c r="AX51" i="257"/>
  <c r="AW51" i="257"/>
  <c r="AV51" i="257"/>
  <c r="AU51" i="257"/>
  <c r="AT51" i="257"/>
  <c r="AS51" i="257"/>
  <c r="AR51" i="257"/>
  <c r="AQ51" i="257"/>
  <c r="AP51" i="257"/>
  <c r="AO51" i="257"/>
  <c r="AN51" i="257"/>
  <c r="AM51" i="257"/>
  <c r="AL51" i="257"/>
  <c r="AK51" i="257"/>
  <c r="AJ51" i="257"/>
  <c r="AI51" i="257"/>
  <c r="AH51" i="257"/>
  <c r="AG51" i="257"/>
  <c r="AF51" i="257"/>
  <c r="AE51" i="257"/>
  <c r="AD51" i="257"/>
  <c r="AC51" i="257"/>
  <c r="AB51" i="257"/>
  <c r="AA51" i="257"/>
  <c r="Z51" i="257"/>
  <c r="Y51" i="257"/>
  <c r="X51" i="257"/>
  <c r="W51" i="257"/>
  <c r="V51" i="257"/>
  <c r="U51" i="257"/>
  <c r="T51" i="257"/>
  <c r="S51" i="257"/>
  <c r="R51" i="257"/>
  <c r="Q51" i="257"/>
  <c r="P51" i="257"/>
  <c r="O51" i="257"/>
  <c r="N51" i="257"/>
  <c r="M51" i="257"/>
  <c r="L51" i="257"/>
  <c r="K51" i="257"/>
  <c r="J51" i="257"/>
  <c r="I51" i="257"/>
  <c r="H51" i="257"/>
  <c r="G51" i="257"/>
  <c r="F51" i="257"/>
  <c r="E51" i="257"/>
  <c r="D51" i="257"/>
  <c r="DU50" i="257"/>
  <c r="DT50" i="257"/>
  <c r="DS50" i="257"/>
  <c r="DR50" i="257"/>
  <c r="DQ50" i="257"/>
  <c r="DP50" i="257"/>
  <c r="DO50" i="257"/>
  <c r="DN50" i="257"/>
  <c r="DM50" i="257"/>
  <c r="DL50" i="257"/>
  <c r="DK50" i="257"/>
  <c r="DJ50" i="257"/>
  <c r="DI50" i="257"/>
  <c r="DH50" i="257"/>
  <c r="DG50" i="257"/>
  <c r="DF50" i="257"/>
  <c r="DE50" i="257"/>
  <c r="DD50" i="257"/>
  <c r="DC50" i="257"/>
  <c r="DB50" i="257"/>
  <c r="DA50" i="257"/>
  <c r="CZ50" i="257"/>
  <c r="CY50" i="257"/>
  <c r="CX50" i="257"/>
  <c r="CW50" i="257"/>
  <c r="CV50" i="257"/>
  <c r="CU50" i="257"/>
  <c r="CT50" i="257"/>
  <c r="CS50" i="257"/>
  <c r="CR50" i="257"/>
  <c r="CQ50" i="257"/>
  <c r="CP50" i="257"/>
  <c r="CO50" i="257"/>
  <c r="CN50" i="257"/>
  <c r="CM50" i="257"/>
  <c r="CL50" i="257"/>
  <c r="CK50" i="257"/>
  <c r="CJ50" i="257"/>
  <c r="CI50" i="257"/>
  <c r="CH50" i="257"/>
  <c r="CG50" i="257"/>
  <c r="CF50" i="257"/>
  <c r="CE50" i="257"/>
  <c r="CD50" i="257"/>
  <c r="CC50" i="257"/>
  <c r="CB50" i="257"/>
  <c r="CA50" i="257"/>
  <c r="BZ50" i="257"/>
  <c r="BY50" i="257"/>
  <c r="BX50" i="257"/>
  <c r="BW50" i="257"/>
  <c r="BV50" i="257"/>
  <c r="BU50" i="257"/>
  <c r="BT50" i="257"/>
  <c r="BS50" i="257"/>
  <c r="BR50" i="257"/>
  <c r="BQ50" i="257"/>
  <c r="BP50" i="257"/>
  <c r="BO50" i="257"/>
  <c r="BN50" i="257"/>
  <c r="BK50" i="257"/>
  <c r="BJ50" i="257"/>
  <c r="BI50" i="257"/>
  <c r="BH50" i="257"/>
  <c r="BG50" i="257"/>
  <c r="BF50" i="257"/>
  <c r="BE50" i="257"/>
  <c r="BD50" i="257"/>
  <c r="BC50" i="257"/>
  <c r="BB50" i="257"/>
  <c r="BA50" i="257"/>
  <c r="AZ50" i="257"/>
  <c r="AY50" i="257"/>
  <c r="AX50" i="257"/>
  <c r="AW50" i="257"/>
  <c r="AV50" i="257"/>
  <c r="AU50" i="257"/>
  <c r="AT50" i="257"/>
  <c r="AS50" i="257"/>
  <c r="AR50" i="257"/>
  <c r="AQ50" i="257"/>
  <c r="AP50" i="257"/>
  <c r="AO50" i="257"/>
  <c r="AN50" i="257"/>
  <c r="AM50" i="257"/>
  <c r="AL50" i="257"/>
  <c r="AK50" i="257"/>
  <c r="AJ50" i="257"/>
  <c r="AI50" i="257"/>
  <c r="AH50" i="257"/>
  <c r="AG50" i="257"/>
  <c r="AF50" i="257"/>
  <c r="AE50" i="257"/>
  <c r="AD50" i="257"/>
  <c r="AC50" i="257"/>
  <c r="AB50" i="257"/>
  <c r="AA50" i="257"/>
  <c r="Z50" i="257"/>
  <c r="Y50" i="257"/>
  <c r="X50" i="257"/>
  <c r="W50" i="257"/>
  <c r="V50" i="257"/>
  <c r="U50" i="257"/>
  <c r="T50" i="257"/>
  <c r="S50" i="257"/>
  <c r="R50" i="257"/>
  <c r="Q50" i="257"/>
  <c r="P50" i="257"/>
  <c r="O50" i="257"/>
  <c r="N50" i="257"/>
  <c r="M50" i="257"/>
  <c r="L50" i="257"/>
  <c r="K50" i="257"/>
  <c r="J50" i="257"/>
  <c r="I50" i="257"/>
  <c r="H50" i="257"/>
  <c r="G50" i="257"/>
  <c r="F50" i="257"/>
  <c r="E50" i="257"/>
  <c r="D50" i="257"/>
  <c r="DU49" i="257"/>
  <c r="DT49" i="257"/>
  <c r="DS49" i="257"/>
  <c r="DR49" i="257"/>
  <c r="DQ49" i="257"/>
  <c r="DP49" i="257"/>
  <c r="DO49" i="257"/>
  <c r="DN49" i="257"/>
  <c r="DM49" i="257"/>
  <c r="DL49" i="257"/>
  <c r="DK49" i="257"/>
  <c r="DJ49" i="257"/>
  <c r="DI49" i="257"/>
  <c r="DH49" i="257"/>
  <c r="DG49" i="257"/>
  <c r="DF49" i="257"/>
  <c r="DE49" i="257"/>
  <c r="DD49" i="257"/>
  <c r="DC49" i="257"/>
  <c r="DB49" i="257"/>
  <c r="DA49" i="257"/>
  <c r="CZ49" i="257"/>
  <c r="CY49" i="257"/>
  <c r="CX49" i="257"/>
  <c r="CW49" i="257"/>
  <c r="CV49" i="257"/>
  <c r="CU49" i="257"/>
  <c r="CT49" i="257"/>
  <c r="CS49" i="257"/>
  <c r="CR49" i="257"/>
  <c r="CQ49" i="257"/>
  <c r="CP49" i="257"/>
  <c r="CO49" i="257"/>
  <c r="CN49" i="257"/>
  <c r="CM49" i="257"/>
  <c r="CL49" i="257"/>
  <c r="CK49" i="257"/>
  <c r="CJ49" i="257"/>
  <c r="CI49" i="257"/>
  <c r="CH49" i="257"/>
  <c r="CG49" i="257"/>
  <c r="CF49" i="257"/>
  <c r="CE49" i="257"/>
  <c r="CD49" i="257"/>
  <c r="CC49" i="257"/>
  <c r="CB49" i="257"/>
  <c r="CA49" i="257"/>
  <c r="BZ49" i="257"/>
  <c r="BY49" i="257"/>
  <c r="BX49" i="257"/>
  <c r="BW49" i="257"/>
  <c r="BV49" i="257"/>
  <c r="BU49" i="257"/>
  <c r="BT49" i="257"/>
  <c r="BS49" i="257"/>
  <c r="BR49" i="257"/>
  <c r="BQ49" i="257"/>
  <c r="BP49" i="257"/>
  <c r="BO49" i="257"/>
  <c r="BN49" i="257"/>
  <c r="BK49" i="257"/>
  <c r="BJ49" i="257"/>
  <c r="BI49" i="257"/>
  <c r="BH49" i="257"/>
  <c r="BG49" i="257"/>
  <c r="BF49" i="257"/>
  <c r="BE49" i="257"/>
  <c r="BD49" i="257"/>
  <c r="BC49" i="257"/>
  <c r="BB49" i="257"/>
  <c r="BA49" i="257"/>
  <c r="AZ49" i="257"/>
  <c r="AY49" i="257"/>
  <c r="AX49" i="257"/>
  <c r="AW49" i="257"/>
  <c r="AV49" i="257"/>
  <c r="AU49" i="257"/>
  <c r="AT49" i="257"/>
  <c r="AS49" i="257"/>
  <c r="AR49" i="257"/>
  <c r="AQ49" i="257"/>
  <c r="AP49" i="257"/>
  <c r="AO49" i="257"/>
  <c r="AN49" i="257"/>
  <c r="AM49" i="257"/>
  <c r="AL49" i="257"/>
  <c r="AK49" i="257"/>
  <c r="AJ49" i="257"/>
  <c r="AI49" i="257"/>
  <c r="AH49" i="257"/>
  <c r="AG49" i="257"/>
  <c r="AF49" i="257"/>
  <c r="AE49" i="257"/>
  <c r="AD49" i="257"/>
  <c r="AC49" i="257"/>
  <c r="AB49" i="257"/>
  <c r="AA49" i="257"/>
  <c r="Z49" i="257"/>
  <c r="Y49" i="257"/>
  <c r="X49" i="257"/>
  <c r="W49" i="257"/>
  <c r="V49" i="257"/>
  <c r="U49" i="257"/>
  <c r="T49" i="257"/>
  <c r="S49" i="257"/>
  <c r="R49" i="257"/>
  <c r="Q49" i="257"/>
  <c r="P49" i="257"/>
  <c r="O49" i="257"/>
  <c r="N49" i="257"/>
  <c r="M49" i="257"/>
  <c r="L49" i="257"/>
  <c r="K49" i="257"/>
  <c r="J49" i="257"/>
  <c r="I49" i="257"/>
  <c r="H49" i="257"/>
  <c r="G49" i="257"/>
  <c r="F49" i="257"/>
  <c r="E49" i="257"/>
  <c r="D49" i="257"/>
  <c r="DU48" i="257"/>
  <c r="DT48" i="257"/>
  <c r="DS48" i="257"/>
  <c r="DR48" i="257"/>
  <c r="DQ48" i="257"/>
  <c r="DP48" i="257"/>
  <c r="DO48" i="257"/>
  <c r="DN48" i="257"/>
  <c r="DM48" i="257"/>
  <c r="DL48" i="257"/>
  <c r="DK48" i="257"/>
  <c r="DJ48" i="257"/>
  <c r="DI48" i="257"/>
  <c r="DH48" i="257"/>
  <c r="DG48" i="257"/>
  <c r="DF48" i="257"/>
  <c r="DE48" i="257"/>
  <c r="DD48" i="257"/>
  <c r="DC48" i="257"/>
  <c r="DB48" i="257"/>
  <c r="DA48" i="257"/>
  <c r="CZ48" i="257"/>
  <c r="CY48" i="257"/>
  <c r="CX48" i="257"/>
  <c r="CW48" i="257"/>
  <c r="CV48" i="257"/>
  <c r="CU48" i="257"/>
  <c r="CT48" i="257"/>
  <c r="CS48" i="257"/>
  <c r="CR48" i="257"/>
  <c r="CQ48" i="257"/>
  <c r="CP48" i="257"/>
  <c r="CO48" i="257"/>
  <c r="CN48" i="257"/>
  <c r="CM48" i="257"/>
  <c r="CL48" i="257"/>
  <c r="CK48" i="257"/>
  <c r="CJ48" i="257"/>
  <c r="CI48" i="257"/>
  <c r="CH48" i="257"/>
  <c r="CG48" i="257"/>
  <c r="CF48" i="257"/>
  <c r="CE48" i="257"/>
  <c r="CD48" i="257"/>
  <c r="CC48" i="257"/>
  <c r="CB48" i="257"/>
  <c r="CA48" i="257"/>
  <c r="BZ48" i="257"/>
  <c r="BY48" i="257"/>
  <c r="BX48" i="257"/>
  <c r="BW48" i="257"/>
  <c r="BV48" i="257"/>
  <c r="BU48" i="257"/>
  <c r="BT48" i="257"/>
  <c r="BS48" i="257"/>
  <c r="BR48" i="257"/>
  <c r="BQ48" i="257"/>
  <c r="BP48" i="257"/>
  <c r="BO48" i="257"/>
  <c r="BN48" i="257"/>
  <c r="BK48" i="257"/>
  <c r="BJ48" i="257"/>
  <c r="BI48" i="257"/>
  <c r="BH48" i="257"/>
  <c r="BG48" i="257"/>
  <c r="BF48" i="257"/>
  <c r="BE48" i="257"/>
  <c r="BD48" i="257"/>
  <c r="BC48" i="257"/>
  <c r="BB48" i="257"/>
  <c r="BA48" i="257"/>
  <c r="AZ48" i="257"/>
  <c r="AY48" i="257"/>
  <c r="AX48" i="257"/>
  <c r="AW48" i="257"/>
  <c r="AV48" i="257"/>
  <c r="AU48" i="257"/>
  <c r="AT48" i="257"/>
  <c r="AS48" i="257"/>
  <c r="AR48" i="257"/>
  <c r="AQ48" i="257"/>
  <c r="AP48" i="257"/>
  <c r="AO48" i="257"/>
  <c r="AN48" i="257"/>
  <c r="AM48" i="257"/>
  <c r="AL48" i="257"/>
  <c r="AK48" i="257"/>
  <c r="AJ48" i="257"/>
  <c r="AI48" i="257"/>
  <c r="AH48" i="257"/>
  <c r="AG48" i="257"/>
  <c r="AF48" i="257"/>
  <c r="AE48" i="257"/>
  <c r="AD48" i="257"/>
  <c r="AC48" i="257"/>
  <c r="AB48" i="257"/>
  <c r="AA48" i="257"/>
  <c r="Z48" i="257"/>
  <c r="Y48" i="257"/>
  <c r="X48" i="257"/>
  <c r="W48" i="257"/>
  <c r="V48" i="257"/>
  <c r="U48" i="257"/>
  <c r="T48" i="257"/>
  <c r="S48" i="257"/>
  <c r="R48" i="257"/>
  <c r="Q48" i="257"/>
  <c r="P48" i="257"/>
  <c r="O48" i="257"/>
  <c r="N48" i="257"/>
  <c r="M48" i="257"/>
  <c r="L48" i="257"/>
  <c r="K48" i="257"/>
  <c r="J48" i="257"/>
  <c r="I48" i="257"/>
  <c r="H48" i="257"/>
  <c r="G48" i="257"/>
  <c r="F48" i="257"/>
  <c r="E48" i="257"/>
  <c r="D48" i="257"/>
  <c r="DU47" i="257"/>
  <c r="DT47" i="257"/>
  <c r="DS47" i="257"/>
  <c r="DR47" i="257"/>
  <c r="DQ47" i="257"/>
  <c r="DP47" i="257"/>
  <c r="DO47" i="257"/>
  <c r="DN47" i="257"/>
  <c r="DM47" i="257"/>
  <c r="DL47" i="257"/>
  <c r="DK47" i="257"/>
  <c r="DJ47" i="257"/>
  <c r="DI47" i="257"/>
  <c r="DH47" i="257"/>
  <c r="DG47" i="257"/>
  <c r="DF47" i="257"/>
  <c r="DE47" i="257"/>
  <c r="DD47" i="257"/>
  <c r="DC47" i="257"/>
  <c r="DB47" i="257"/>
  <c r="DA47" i="257"/>
  <c r="CZ47" i="257"/>
  <c r="CY47" i="257"/>
  <c r="CX47" i="257"/>
  <c r="CW47" i="257"/>
  <c r="CV47" i="257"/>
  <c r="CU47" i="257"/>
  <c r="CT47" i="257"/>
  <c r="CS47" i="257"/>
  <c r="CR47" i="257"/>
  <c r="CQ47" i="257"/>
  <c r="CP47" i="257"/>
  <c r="CO47" i="257"/>
  <c r="CN47" i="257"/>
  <c r="CM47" i="257"/>
  <c r="CL47" i="257"/>
  <c r="CK47" i="257"/>
  <c r="CJ47" i="257"/>
  <c r="CI47" i="257"/>
  <c r="CH47" i="257"/>
  <c r="CG47" i="257"/>
  <c r="CF47" i="257"/>
  <c r="CE47" i="257"/>
  <c r="CD47" i="257"/>
  <c r="CC47" i="257"/>
  <c r="CB47" i="257"/>
  <c r="CA47" i="257"/>
  <c r="BZ47" i="257"/>
  <c r="BY47" i="257"/>
  <c r="BX47" i="257"/>
  <c r="BW47" i="257"/>
  <c r="BV47" i="257"/>
  <c r="BU47" i="257"/>
  <c r="BT47" i="257"/>
  <c r="BS47" i="257"/>
  <c r="BR47" i="257"/>
  <c r="BQ47" i="257"/>
  <c r="BP47" i="257"/>
  <c r="BO47" i="257"/>
  <c r="BN47" i="257"/>
  <c r="BK47" i="257"/>
  <c r="BJ47" i="257"/>
  <c r="BI47" i="257"/>
  <c r="BH47" i="257"/>
  <c r="BG47" i="257"/>
  <c r="BF47" i="257"/>
  <c r="BE47" i="257"/>
  <c r="BD47" i="257"/>
  <c r="BC47" i="257"/>
  <c r="BB47" i="257"/>
  <c r="BA47" i="257"/>
  <c r="AZ47" i="257"/>
  <c r="AY47" i="257"/>
  <c r="AX47" i="257"/>
  <c r="AW47" i="257"/>
  <c r="AV47" i="257"/>
  <c r="AU47" i="257"/>
  <c r="AT47" i="257"/>
  <c r="AS47" i="257"/>
  <c r="AR47" i="257"/>
  <c r="AQ47" i="257"/>
  <c r="AP47" i="257"/>
  <c r="AO47" i="257"/>
  <c r="AN47" i="257"/>
  <c r="AM47" i="257"/>
  <c r="AL47" i="257"/>
  <c r="AK47" i="257"/>
  <c r="AJ47" i="257"/>
  <c r="AI47" i="257"/>
  <c r="AH47" i="257"/>
  <c r="AG47" i="257"/>
  <c r="AF47" i="257"/>
  <c r="AE47" i="257"/>
  <c r="AD47" i="257"/>
  <c r="AC47" i="257"/>
  <c r="AB47" i="257"/>
  <c r="AA47" i="257"/>
  <c r="Z47" i="257"/>
  <c r="Y47" i="257"/>
  <c r="X47" i="257"/>
  <c r="W47" i="257"/>
  <c r="V47" i="257"/>
  <c r="U47" i="257"/>
  <c r="T47" i="257"/>
  <c r="S47" i="257"/>
  <c r="R47" i="257"/>
  <c r="Q47" i="257"/>
  <c r="P47" i="257"/>
  <c r="O47" i="257"/>
  <c r="N47" i="257"/>
  <c r="M47" i="257"/>
  <c r="L47" i="257"/>
  <c r="K47" i="257"/>
  <c r="J47" i="257"/>
  <c r="I47" i="257"/>
  <c r="H47" i="257"/>
  <c r="G47" i="257"/>
  <c r="F47" i="257"/>
  <c r="E47" i="257"/>
  <c r="D47" i="257"/>
  <c r="DU46" i="257"/>
  <c r="DT46" i="257"/>
  <c r="DS46" i="257"/>
  <c r="DR46" i="257"/>
  <c r="DQ46" i="257"/>
  <c r="DP46" i="257"/>
  <c r="DO46" i="257"/>
  <c r="DN46" i="257"/>
  <c r="DM46" i="257"/>
  <c r="DL46" i="257"/>
  <c r="DK46" i="257"/>
  <c r="DJ46" i="257"/>
  <c r="DI46" i="257"/>
  <c r="DH46" i="257"/>
  <c r="DG46" i="257"/>
  <c r="DF46" i="257"/>
  <c r="DE46" i="257"/>
  <c r="DD46" i="257"/>
  <c r="DC46" i="257"/>
  <c r="DB46" i="257"/>
  <c r="DA46" i="257"/>
  <c r="CZ46" i="257"/>
  <c r="CY46" i="257"/>
  <c r="CX46" i="257"/>
  <c r="CW46" i="257"/>
  <c r="CV46" i="257"/>
  <c r="CU46" i="257"/>
  <c r="CT46" i="257"/>
  <c r="CS46" i="257"/>
  <c r="CR46" i="257"/>
  <c r="CQ46" i="257"/>
  <c r="CP46" i="257"/>
  <c r="CO46" i="257"/>
  <c r="CN46" i="257"/>
  <c r="CM46" i="257"/>
  <c r="CL46" i="257"/>
  <c r="CK46" i="257"/>
  <c r="CJ46" i="257"/>
  <c r="CI46" i="257"/>
  <c r="CH46" i="257"/>
  <c r="CG46" i="257"/>
  <c r="CF46" i="257"/>
  <c r="CE46" i="257"/>
  <c r="CD46" i="257"/>
  <c r="CC46" i="257"/>
  <c r="CB46" i="257"/>
  <c r="CA46" i="257"/>
  <c r="BZ46" i="257"/>
  <c r="BY46" i="257"/>
  <c r="BX46" i="257"/>
  <c r="BW46" i="257"/>
  <c r="BV46" i="257"/>
  <c r="BU46" i="257"/>
  <c r="BT46" i="257"/>
  <c r="BS46" i="257"/>
  <c r="BR46" i="257"/>
  <c r="BQ46" i="257"/>
  <c r="BP46" i="257"/>
  <c r="BO46" i="257"/>
  <c r="BN46" i="257"/>
  <c r="BK46" i="257"/>
  <c r="BJ46" i="257"/>
  <c r="BI46" i="257"/>
  <c r="BH46" i="257"/>
  <c r="BG46" i="257"/>
  <c r="BF46" i="257"/>
  <c r="BE46" i="257"/>
  <c r="BD46" i="257"/>
  <c r="BC46" i="257"/>
  <c r="BB46" i="257"/>
  <c r="BA46" i="257"/>
  <c r="AZ46" i="257"/>
  <c r="AY46" i="257"/>
  <c r="AX46" i="257"/>
  <c r="AW46" i="257"/>
  <c r="AV46" i="257"/>
  <c r="AU46" i="257"/>
  <c r="AT46" i="257"/>
  <c r="AS46" i="257"/>
  <c r="AR46" i="257"/>
  <c r="AQ46" i="257"/>
  <c r="AP46" i="257"/>
  <c r="AO46" i="257"/>
  <c r="AN46" i="257"/>
  <c r="AM46" i="257"/>
  <c r="AL46" i="257"/>
  <c r="AK46" i="257"/>
  <c r="AJ46" i="257"/>
  <c r="AI46" i="257"/>
  <c r="AH46" i="257"/>
  <c r="AG46" i="257"/>
  <c r="AF46" i="257"/>
  <c r="AE46" i="257"/>
  <c r="AD46" i="257"/>
  <c r="AC46" i="257"/>
  <c r="AB46" i="257"/>
  <c r="AA46" i="257"/>
  <c r="Z46" i="257"/>
  <c r="Y46" i="257"/>
  <c r="X46" i="257"/>
  <c r="W46" i="257"/>
  <c r="V46" i="257"/>
  <c r="U46" i="257"/>
  <c r="T46" i="257"/>
  <c r="S46" i="257"/>
  <c r="R46" i="257"/>
  <c r="Q46" i="257"/>
  <c r="P46" i="257"/>
  <c r="O46" i="257"/>
  <c r="N46" i="257"/>
  <c r="M46" i="257"/>
  <c r="L46" i="257"/>
  <c r="K46" i="257"/>
  <c r="J46" i="257"/>
  <c r="I46" i="257"/>
  <c r="H46" i="257"/>
  <c r="G46" i="257"/>
  <c r="F46" i="257"/>
  <c r="E46" i="257"/>
  <c r="D46" i="257"/>
  <c r="DU45" i="257"/>
  <c r="DT45" i="257"/>
  <c r="DS45" i="257"/>
  <c r="DR45" i="257"/>
  <c r="DQ45" i="257"/>
  <c r="DP45" i="257"/>
  <c r="DO45" i="257"/>
  <c r="DN45" i="257"/>
  <c r="DM45" i="257"/>
  <c r="DL45" i="257"/>
  <c r="DK45" i="257"/>
  <c r="DJ45" i="257"/>
  <c r="DI45" i="257"/>
  <c r="DH45" i="257"/>
  <c r="DG45" i="257"/>
  <c r="DF45" i="257"/>
  <c r="DE45" i="257"/>
  <c r="DD45" i="257"/>
  <c r="DC45" i="257"/>
  <c r="DB45" i="257"/>
  <c r="DA45" i="257"/>
  <c r="CZ45" i="257"/>
  <c r="CY45" i="257"/>
  <c r="CX45" i="257"/>
  <c r="CW45" i="257"/>
  <c r="CV45" i="257"/>
  <c r="CU45" i="257"/>
  <c r="CT45" i="257"/>
  <c r="CS45" i="257"/>
  <c r="CR45" i="257"/>
  <c r="CQ45" i="257"/>
  <c r="CP45" i="257"/>
  <c r="CO45" i="257"/>
  <c r="CN45" i="257"/>
  <c r="CM45" i="257"/>
  <c r="CL45" i="257"/>
  <c r="CK45" i="257"/>
  <c r="CJ45" i="257"/>
  <c r="CI45" i="257"/>
  <c r="CH45" i="257"/>
  <c r="CG45" i="257"/>
  <c r="CF45" i="257"/>
  <c r="CE45" i="257"/>
  <c r="CD45" i="257"/>
  <c r="CC45" i="257"/>
  <c r="CB45" i="257"/>
  <c r="CA45" i="257"/>
  <c r="BZ45" i="257"/>
  <c r="BY45" i="257"/>
  <c r="BX45" i="257"/>
  <c r="BW45" i="257"/>
  <c r="BV45" i="257"/>
  <c r="BU45" i="257"/>
  <c r="BT45" i="257"/>
  <c r="BS45" i="257"/>
  <c r="BR45" i="257"/>
  <c r="BQ45" i="257"/>
  <c r="BP45" i="257"/>
  <c r="BO45" i="257"/>
  <c r="BN45" i="257"/>
  <c r="BK45" i="257"/>
  <c r="BJ45" i="257"/>
  <c r="BI45" i="257"/>
  <c r="BH45" i="257"/>
  <c r="BG45" i="257"/>
  <c r="BF45" i="257"/>
  <c r="BE45" i="257"/>
  <c r="BD45" i="257"/>
  <c r="BC45" i="257"/>
  <c r="BB45" i="257"/>
  <c r="BA45" i="257"/>
  <c r="AZ45" i="257"/>
  <c r="AY45" i="257"/>
  <c r="AX45" i="257"/>
  <c r="AW45" i="257"/>
  <c r="AV45" i="257"/>
  <c r="AU45" i="257"/>
  <c r="AT45" i="257"/>
  <c r="AS45" i="257"/>
  <c r="AR45" i="257"/>
  <c r="AQ45" i="257"/>
  <c r="AP45" i="257"/>
  <c r="AO45" i="257"/>
  <c r="AN45" i="257"/>
  <c r="AM45" i="257"/>
  <c r="AL45" i="257"/>
  <c r="AK45" i="257"/>
  <c r="AJ45" i="257"/>
  <c r="AI45" i="257"/>
  <c r="AH45" i="257"/>
  <c r="AG45" i="257"/>
  <c r="AF45" i="257"/>
  <c r="AE45" i="257"/>
  <c r="AD45" i="257"/>
  <c r="AC45" i="257"/>
  <c r="AB45" i="257"/>
  <c r="AA45" i="257"/>
  <c r="Z45" i="257"/>
  <c r="Y45" i="257"/>
  <c r="X45" i="257"/>
  <c r="W45" i="257"/>
  <c r="V45" i="257"/>
  <c r="U45" i="257"/>
  <c r="T45" i="257"/>
  <c r="S45" i="257"/>
  <c r="R45" i="257"/>
  <c r="Q45" i="257"/>
  <c r="P45" i="257"/>
  <c r="O45" i="257"/>
  <c r="N45" i="257"/>
  <c r="M45" i="257"/>
  <c r="L45" i="257"/>
  <c r="K45" i="257"/>
  <c r="J45" i="257"/>
  <c r="I45" i="257"/>
  <c r="H45" i="257"/>
  <c r="G45" i="257"/>
  <c r="F45" i="257"/>
  <c r="E45" i="257"/>
  <c r="D45" i="257"/>
  <c r="DU44" i="257"/>
  <c r="DT44" i="257"/>
  <c r="DS44" i="257"/>
  <c r="DR44" i="257"/>
  <c r="DQ44" i="257"/>
  <c r="DP44" i="257"/>
  <c r="DO44" i="257"/>
  <c r="DN44" i="257"/>
  <c r="DM44" i="257"/>
  <c r="DL44" i="257"/>
  <c r="DK44" i="257"/>
  <c r="DJ44" i="257"/>
  <c r="DI44" i="257"/>
  <c r="DH44" i="257"/>
  <c r="DG44" i="257"/>
  <c r="DF44" i="257"/>
  <c r="DE44" i="257"/>
  <c r="DD44" i="257"/>
  <c r="DC44" i="257"/>
  <c r="DB44" i="257"/>
  <c r="DA44" i="257"/>
  <c r="CZ44" i="257"/>
  <c r="CY44" i="257"/>
  <c r="CX44" i="257"/>
  <c r="CW44" i="257"/>
  <c r="CV44" i="257"/>
  <c r="CU44" i="257"/>
  <c r="CT44" i="257"/>
  <c r="CS44" i="257"/>
  <c r="CR44" i="257"/>
  <c r="CQ44" i="257"/>
  <c r="CP44" i="257"/>
  <c r="CO44" i="257"/>
  <c r="CN44" i="257"/>
  <c r="CM44" i="257"/>
  <c r="CL44" i="257"/>
  <c r="CK44" i="257"/>
  <c r="CJ44" i="257"/>
  <c r="CI44" i="257"/>
  <c r="CH44" i="257"/>
  <c r="CG44" i="257"/>
  <c r="CF44" i="257"/>
  <c r="CE44" i="257"/>
  <c r="CD44" i="257"/>
  <c r="CC44" i="257"/>
  <c r="CB44" i="257"/>
  <c r="CA44" i="257"/>
  <c r="BZ44" i="257"/>
  <c r="BY44" i="257"/>
  <c r="BX44" i="257"/>
  <c r="BW44" i="257"/>
  <c r="BV44" i="257"/>
  <c r="BU44" i="257"/>
  <c r="BT44" i="257"/>
  <c r="BS44" i="257"/>
  <c r="BR44" i="257"/>
  <c r="BQ44" i="257"/>
  <c r="BP44" i="257"/>
  <c r="BO44" i="257"/>
  <c r="BN44" i="257"/>
  <c r="BK44" i="257"/>
  <c r="BJ44" i="257"/>
  <c r="BI44" i="257"/>
  <c r="BH44" i="257"/>
  <c r="BG44" i="257"/>
  <c r="BF44" i="257"/>
  <c r="BE44" i="257"/>
  <c r="BD44" i="257"/>
  <c r="BC44" i="257"/>
  <c r="BB44" i="257"/>
  <c r="BA44" i="257"/>
  <c r="AZ44" i="257"/>
  <c r="AY44" i="257"/>
  <c r="AX44" i="257"/>
  <c r="AW44" i="257"/>
  <c r="AV44" i="257"/>
  <c r="AU44" i="257"/>
  <c r="AT44" i="257"/>
  <c r="AS44" i="257"/>
  <c r="AR44" i="257"/>
  <c r="AQ44" i="257"/>
  <c r="AP44" i="257"/>
  <c r="AO44" i="257"/>
  <c r="AN44" i="257"/>
  <c r="AM44" i="257"/>
  <c r="AL44" i="257"/>
  <c r="AK44" i="257"/>
  <c r="AJ44" i="257"/>
  <c r="AI44" i="257"/>
  <c r="AH44" i="257"/>
  <c r="AG44" i="257"/>
  <c r="AF44" i="257"/>
  <c r="AE44" i="257"/>
  <c r="AD44" i="257"/>
  <c r="AC44" i="257"/>
  <c r="AB44" i="257"/>
  <c r="AA44" i="257"/>
  <c r="Z44" i="257"/>
  <c r="Y44" i="257"/>
  <c r="X44" i="257"/>
  <c r="W44" i="257"/>
  <c r="V44" i="257"/>
  <c r="U44" i="257"/>
  <c r="T44" i="257"/>
  <c r="S44" i="257"/>
  <c r="R44" i="257"/>
  <c r="Q44" i="257"/>
  <c r="P44" i="257"/>
  <c r="O44" i="257"/>
  <c r="N44" i="257"/>
  <c r="M44" i="257"/>
  <c r="L44" i="257"/>
  <c r="K44" i="257"/>
  <c r="J44" i="257"/>
  <c r="I44" i="257"/>
  <c r="H44" i="257"/>
  <c r="G44" i="257"/>
  <c r="F44" i="257"/>
  <c r="E44" i="257"/>
  <c r="D44" i="257"/>
  <c r="DU43" i="257"/>
  <c r="DT43" i="257"/>
  <c r="DS43" i="257"/>
  <c r="DR43" i="257"/>
  <c r="DQ43" i="257"/>
  <c r="DP43" i="257"/>
  <c r="DO43" i="257"/>
  <c r="DN43" i="257"/>
  <c r="DM43" i="257"/>
  <c r="DL43" i="257"/>
  <c r="DK43" i="257"/>
  <c r="DJ43" i="257"/>
  <c r="DI43" i="257"/>
  <c r="DH43" i="257"/>
  <c r="DG43" i="257"/>
  <c r="DF43" i="257"/>
  <c r="DE43" i="257"/>
  <c r="DD43" i="257"/>
  <c r="DC43" i="257"/>
  <c r="DB43" i="257"/>
  <c r="DA43" i="257"/>
  <c r="CZ43" i="257"/>
  <c r="CY43" i="257"/>
  <c r="CX43" i="257"/>
  <c r="CW43" i="257"/>
  <c r="CV43" i="257"/>
  <c r="CU43" i="257"/>
  <c r="CT43" i="257"/>
  <c r="CS43" i="257"/>
  <c r="CR43" i="257"/>
  <c r="CQ43" i="257"/>
  <c r="CP43" i="257"/>
  <c r="CO43" i="257"/>
  <c r="CN43" i="257"/>
  <c r="CM43" i="257"/>
  <c r="CL43" i="257"/>
  <c r="CK43" i="257"/>
  <c r="CJ43" i="257"/>
  <c r="CI43" i="257"/>
  <c r="CH43" i="257"/>
  <c r="CG43" i="257"/>
  <c r="CF43" i="257"/>
  <c r="CE43" i="257"/>
  <c r="CD43" i="257"/>
  <c r="CC43" i="257"/>
  <c r="CB43" i="257"/>
  <c r="CA43" i="257"/>
  <c r="BZ43" i="257"/>
  <c r="BY43" i="257"/>
  <c r="BX43" i="257"/>
  <c r="BW43" i="257"/>
  <c r="BV43" i="257"/>
  <c r="BU43" i="257"/>
  <c r="BT43" i="257"/>
  <c r="BS43" i="257"/>
  <c r="BR43" i="257"/>
  <c r="BQ43" i="257"/>
  <c r="BP43" i="257"/>
  <c r="BO43" i="257"/>
  <c r="BN43" i="257"/>
  <c r="BK43" i="257"/>
  <c r="BJ43" i="257"/>
  <c r="BI43" i="257"/>
  <c r="BH43" i="257"/>
  <c r="BG43" i="257"/>
  <c r="BF43" i="257"/>
  <c r="BE43" i="257"/>
  <c r="BD43" i="257"/>
  <c r="BC43" i="257"/>
  <c r="BB43" i="257"/>
  <c r="BA43" i="257"/>
  <c r="AZ43" i="257"/>
  <c r="AY43" i="257"/>
  <c r="AX43" i="257"/>
  <c r="AW43" i="257"/>
  <c r="AV43" i="257"/>
  <c r="AU43" i="257"/>
  <c r="AT43" i="257"/>
  <c r="AS43" i="257"/>
  <c r="AR43" i="257"/>
  <c r="AQ43" i="257"/>
  <c r="AP43" i="257"/>
  <c r="AO43" i="257"/>
  <c r="AN43" i="257"/>
  <c r="AM43" i="257"/>
  <c r="AL43" i="257"/>
  <c r="AK43" i="257"/>
  <c r="AJ43" i="257"/>
  <c r="AI43" i="257"/>
  <c r="AH43" i="257"/>
  <c r="AG43" i="257"/>
  <c r="AF43" i="257"/>
  <c r="AE43" i="257"/>
  <c r="AD43" i="257"/>
  <c r="AC43" i="257"/>
  <c r="AB43" i="257"/>
  <c r="AA43" i="257"/>
  <c r="Z43" i="257"/>
  <c r="Y43" i="257"/>
  <c r="X43" i="257"/>
  <c r="W43" i="257"/>
  <c r="V43" i="257"/>
  <c r="U43" i="257"/>
  <c r="T43" i="257"/>
  <c r="S43" i="257"/>
  <c r="R43" i="257"/>
  <c r="Q43" i="257"/>
  <c r="P43" i="257"/>
  <c r="O43" i="257"/>
  <c r="N43" i="257"/>
  <c r="M43" i="257"/>
  <c r="L43" i="257"/>
  <c r="K43" i="257"/>
  <c r="J43" i="257"/>
  <c r="I43" i="257"/>
  <c r="H43" i="257"/>
  <c r="G43" i="257"/>
  <c r="F43" i="257"/>
  <c r="E43" i="257"/>
  <c r="D43" i="257"/>
  <c r="DU42" i="257"/>
  <c r="DT42" i="257"/>
  <c r="DS42" i="257"/>
  <c r="DR42" i="257"/>
  <c r="DQ42" i="257"/>
  <c r="DP42" i="257"/>
  <c r="DO42" i="257"/>
  <c r="DN42" i="257"/>
  <c r="DM42" i="257"/>
  <c r="DL42" i="257"/>
  <c r="DK42" i="257"/>
  <c r="DJ42" i="257"/>
  <c r="DI42" i="257"/>
  <c r="DH42" i="257"/>
  <c r="DG42" i="257"/>
  <c r="DF42" i="257"/>
  <c r="DE42" i="257"/>
  <c r="DD42" i="257"/>
  <c r="DC42" i="257"/>
  <c r="DB42" i="257"/>
  <c r="DA42" i="257"/>
  <c r="CZ42" i="257"/>
  <c r="CY42" i="257"/>
  <c r="CX42" i="257"/>
  <c r="CW42" i="257"/>
  <c r="CV42" i="257"/>
  <c r="CU42" i="257"/>
  <c r="CT42" i="257"/>
  <c r="CS42" i="257"/>
  <c r="CR42" i="257"/>
  <c r="CQ42" i="257"/>
  <c r="CP42" i="257"/>
  <c r="CO42" i="257"/>
  <c r="CN42" i="257"/>
  <c r="CM42" i="257"/>
  <c r="CL42" i="257"/>
  <c r="CK42" i="257"/>
  <c r="CJ42" i="257"/>
  <c r="CI42" i="257"/>
  <c r="CH42" i="257"/>
  <c r="CG42" i="257"/>
  <c r="CF42" i="257"/>
  <c r="CE42" i="257"/>
  <c r="CD42" i="257"/>
  <c r="CC42" i="257"/>
  <c r="CB42" i="257"/>
  <c r="CA42" i="257"/>
  <c r="BZ42" i="257"/>
  <c r="BY42" i="257"/>
  <c r="BX42" i="257"/>
  <c r="BW42" i="257"/>
  <c r="BV42" i="257"/>
  <c r="BU42" i="257"/>
  <c r="BT42" i="257"/>
  <c r="BS42" i="257"/>
  <c r="BR42" i="257"/>
  <c r="BQ42" i="257"/>
  <c r="BP42" i="257"/>
  <c r="BO42" i="257"/>
  <c r="BN42" i="257"/>
  <c r="BK42" i="257"/>
  <c r="BJ42" i="257"/>
  <c r="BI42" i="257"/>
  <c r="BH42" i="257"/>
  <c r="BG42" i="257"/>
  <c r="BF42" i="257"/>
  <c r="BE42" i="257"/>
  <c r="BD42" i="257"/>
  <c r="BC42" i="257"/>
  <c r="BB42" i="257"/>
  <c r="BA42" i="257"/>
  <c r="AZ42" i="257"/>
  <c r="AY42" i="257"/>
  <c r="AX42" i="257"/>
  <c r="AW42" i="257"/>
  <c r="AV42" i="257"/>
  <c r="AU42" i="257"/>
  <c r="AT42" i="257"/>
  <c r="AS42" i="257"/>
  <c r="AR42" i="257"/>
  <c r="AQ42" i="257"/>
  <c r="AP42" i="257"/>
  <c r="AO42" i="257"/>
  <c r="AN42" i="257"/>
  <c r="AM42" i="257"/>
  <c r="AL42" i="257"/>
  <c r="AK42" i="257"/>
  <c r="AJ42" i="257"/>
  <c r="AI42" i="257"/>
  <c r="AH42" i="257"/>
  <c r="AG42" i="257"/>
  <c r="AF42" i="257"/>
  <c r="AE42" i="257"/>
  <c r="AD42" i="257"/>
  <c r="AC42" i="257"/>
  <c r="AB42" i="257"/>
  <c r="AA42" i="257"/>
  <c r="Z42" i="257"/>
  <c r="Y42" i="257"/>
  <c r="X42" i="257"/>
  <c r="W42" i="257"/>
  <c r="V42" i="257"/>
  <c r="U42" i="257"/>
  <c r="T42" i="257"/>
  <c r="S42" i="257"/>
  <c r="R42" i="257"/>
  <c r="Q42" i="257"/>
  <c r="P42" i="257"/>
  <c r="O42" i="257"/>
  <c r="N42" i="257"/>
  <c r="M42" i="257"/>
  <c r="L42" i="257"/>
  <c r="K42" i="257"/>
  <c r="J42" i="257"/>
  <c r="I42" i="257"/>
  <c r="H42" i="257"/>
  <c r="G42" i="257"/>
  <c r="F42" i="257"/>
  <c r="E42" i="257"/>
  <c r="D42" i="257"/>
  <c r="DU41" i="257"/>
  <c r="DT41" i="257"/>
  <c r="DS41" i="257"/>
  <c r="DR41" i="257"/>
  <c r="DQ41" i="257"/>
  <c r="DP41" i="257"/>
  <c r="DO41" i="257"/>
  <c r="DN41" i="257"/>
  <c r="DM41" i="257"/>
  <c r="DL41" i="257"/>
  <c r="DK41" i="257"/>
  <c r="DJ41" i="257"/>
  <c r="DI41" i="257"/>
  <c r="DH41" i="257"/>
  <c r="DG41" i="257"/>
  <c r="DF41" i="257"/>
  <c r="DE41" i="257"/>
  <c r="DD41" i="257"/>
  <c r="DC41" i="257"/>
  <c r="DB41" i="257"/>
  <c r="DA41" i="257"/>
  <c r="CZ41" i="257"/>
  <c r="CY41" i="257"/>
  <c r="CX41" i="257"/>
  <c r="CW41" i="257"/>
  <c r="CV41" i="257"/>
  <c r="CU41" i="257"/>
  <c r="CT41" i="257"/>
  <c r="CS41" i="257"/>
  <c r="CR41" i="257"/>
  <c r="CQ41" i="257"/>
  <c r="CP41" i="257"/>
  <c r="CO41" i="257"/>
  <c r="CN41" i="257"/>
  <c r="CM41" i="257"/>
  <c r="CL41" i="257"/>
  <c r="CK41" i="257"/>
  <c r="CJ41" i="257"/>
  <c r="CI41" i="257"/>
  <c r="CH41" i="257"/>
  <c r="CG41" i="257"/>
  <c r="CF41" i="257"/>
  <c r="CE41" i="257"/>
  <c r="CD41" i="257"/>
  <c r="CC41" i="257"/>
  <c r="CB41" i="257"/>
  <c r="CA41" i="257"/>
  <c r="BZ41" i="257"/>
  <c r="BY41" i="257"/>
  <c r="BX41" i="257"/>
  <c r="BW41" i="257"/>
  <c r="BV41" i="257"/>
  <c r="BU41" i="257"/>
  <c r="BT41" i="257"/>
  <c r="BS41" i="257"/>
  <c r="BR41" i="257"/>
  <c r="BQ41" i="257"/>
  <c r="BP41" i="257"/>
  <c r="BO41" i="257"/>
  <c r="BN41" i="257"/>
  <c r="BK41" i="257"/>
  <c r="BJ41" i="257"/>
  <c r="BI41" i="257"/>
  <c r="BH41" i="257"/>
  <c r="BG41" i="257"/>
  <c r="BF41" i="257"/>
  <c r="BE41" i="257"/>
  <c r="BD41" i="257"/>
  <c r="BC41" i="257"/>
  <c r="BB41" i="257"/>
  <c r="BA41" i="257"/>
  <c r="AZ41" i="257"/>
  <c r="AY41" i="257"/>
  <c r="AX41" i="257"/>
  <c r="AW41" i="257"/>
  <c r="AV41" i="257"/>
  <c r="AU41" i="257"/>
  <c r="AT41" i="257"/>
  <c r="AS41" i="257"/>
  <c r="AR41" i="257"/>
  <c r="AQ41" i="257"/>
  <c r="AP41" i="257"/>
  <c r="AO41" i="257"/>
  <c r="AN41" i="257"/>
  <c r="AM41" i="257"/>
  <c r="AL41" i="257"/>
  <c r="AK41" i="257"/>
  <c r="AJ41" i="257"/>
  <c r="AI41" i="257"/>
  <c r="AH41" i="257"/>
  <c r="AG41" i="257"/>
  <c r="AF41" i="257"/>
  <c r="AE41" i="257"/>
  <c r="AD41" i="257"/>
  <c r="AC41" i="257"/>
  <c r="AB41" i="257"/>
  <c r="AA41" i="257"/>
  <c r="Z41" i="257"/>
  <c r="Y41" i="257"/>
  <c r="X41" i="257"/>
  <c r="W41" i="257"/>
  <c r="V41" i="257"/>
  <c r="U41" i="257"/>
  <c r="T41" i="257"/>
  <c r="S41" i="257"/>
  <c r="R41" i="257"/>
  <c r="Q41" i="257"/>
  <c r="P41" i="257"/>
  <c r="O41" i="257"/>
  <c r="N41" i="257"/>
  <c r="M41" i="257"/>
  <c r="L41" i="257"/>
  <c r="K41" i="257"/>
  <c r="J41" i="257"/>
  <c r="I41" i="257"/>
  <c r="H41" i="257"/>
  <c r="G41" i="257"/>
  <c r="F41" i="257"/>
  <c r="E41" i="257"/>
  <c r="D41" i="257"/>
  <c r="DU40" i="257"/>
  <c r="DT40" i="257"/>
  <c r="DS40" i="257"/>
  <c r="DR40" i="257"/>
  <c r="DQ40" i="257"/>
  <c r="DP40" i="257"/>
  <c r="DO40" i="257"/>
  <c r="DN40" i="257"/>
  <c r="DM40" i="257"/>
  <c r="DL40" i="257"/>
  <c r="DK40" i="257"/>
  <c r="DJ40" i="257"/>
  <c r="DI40" i="257"/>
  <c r="DH40" i="257"/>
  <c r="DG40" i="257"/>
  <c r="DF40" i="257"/>
  <c r="DE40" i="257"/>
  <c r="DD40" i="257"/>
  <c r="DC40" i="257"/>
  <c r="DB40" i="257"/>
  <c r="DA40" i="257"/>
  <c r="CZ40" i="257"/>
  <c r="CY40" i="257"/>
  <c r="CX40" i="257"/>
  <c r="CW40" i="257"/>
  <c r="CV40" i="257"/>
  <c r="CU40" i="257"/>
  <c r="CT40" i="257"/>
  <c r="CS40" i="257"/>
  <c r="CR40" i="257"/>
  <c r="CQ40" i="257"/>
  <c r="CP40" i="257"/>
  <c r="CO40" i="257"/>
  <c r="CN40" i="257"/>
  <c r="CM40" i="257"/>
  <c r="CL40" i="257"/>
  <c r="CK40" i="257"/>
  <c r="CJ40" i="257"/>
  <c r="CI40" i="257"/>
  <c r="CH40" i="257"/>
  <c r="CG40" i="257"/>
  <c r="CF40" i="257"/>
  <c r="CE40" i="257"/>
  <c r="CD40" i="257"/>
  <c r="CC40" i="257"/>
  <c r="CB40" i="257"/>
  <c r="CA40" i="257"/>
  <c r="BZ40" i="257"/>
  <c r="BY40" i="257"/>
  <c r="BX40" i="257"/>
  <c r="BW40" i="257"/>
  <c r="BV40" i="257"/>
  <c r="BU40" i="257"/>
  <c r="BT40" i="257"/>
  <c r="BS40" i="257"/>
  <c r="BR40" i="257"/>
  <c r="BQ40" i="257"/>
  <c r="BP40" i="257"/>
  <c r="BO40" i="257"/>
  <c r="BN40" i="257"/>
  <c r="BK40" i="257"/>
  <c r="BJ40" i="257"/>
  <c r="BI40" i="257"/>
  <c r="BH40" i="257"/>
  <c r="BG40" i="257"/>
  <c r="BF40" i="257"/>
  <c r="BE40" i="257"/>
  <c r="BD40" i="257"/>
  <c r="BC40" i="257"/>
  <c r="BB40" i="257"/>
  <c r="BA40" i="257"/>
  <c r="AZ40" i="257"/>
  <c r="AY40" i="257"/>
  <c r="AX40" i="257"/>
  <c r="AW40" i="257"/>
  <c r="AV40" i="257"/>
  <c r="AU40" i="257"/>
  <c r="AT40" i="257"/>
  <c r="AS40" i="257"/>
  <c r="AR40" i="257"/>
  <c r="AQ40" i="257"/>
  <c r="AP40" i="257"/>
  <c r="AO40" i="257"/>
  <c r="AN40" i="257"/>
  <c r="AM40" i="257"/>
  <c r="AL40" i="257"/>
  <c r="AK40" i="257"/>
  <c r="AJ40" i="257"/>
  <c r="AI40" i="257"/>
  <c r="AH40" i="257"/>
  <c r="AG40" i="257"/>
  <c r="AF40" i="257"/>
  <c r="AE40" i="257"/>
  <c r="AD40" i="257"/>
  <c r="AC40" i="257"/>
  <c r="AB40" i="257"/>
  <c r="AA40" i="257"/>
  <c r="Z40" i="257"/>
  <c r="Y40" i="257"/>
  <c r="X40" i="257"/>
  <c r="W40" i="257"/>
  <c r="V40" i="257"/>
  <c r="U40" i="257"/>
  <c r="T40" i="257"/>
  <c r="S40" i="257"/>
  <c r="R40" i="257"/>
  <c r="Q40" i="257"/>
  <c r="P40" i="257"/>
  <c r="O40" i="257"/>
  <c r="N40" i="257"/>
  <c r="M40" i="257"/>
  <c r="L40" i="257"/>
  <c r="K40" i="257"/>
  <c r="J40" i="257"/>
  <c r="I40" i="257"/>
  <c r="H40" i="257"/>
  <c r="G40" i="257"/>
  <c r="F40" i="257"/>
  <c r="E40" i="257"/>
  <c r="D40" i="257"/>
  <c r="DU39" i="257"/>
  <c r="DT39" i="257"/>
  <c r="DS39" i="257"/>
  <c r="DR39" i="257"/>
  <c r="DQ39" i="257"/>
  <c r="DP39" i="257"/>
  <c r="DO39" i="257"/>
  <c r="DN39" i="257"/>
  <c r="DM39" i="257"/>
  <c r="DL39" i="257"/>
  <c r="DK39" i="257"/>
  <c r="DJ39" i="257"/>
  <c r="DI39" i="257"/>
  <c r="DH39" i="257"/>
  <c r="DG39" i="257"/>
  <c r="DF39" i="257"/>
  <c r="DE39" i="257"/>
  <c r="DD39" i="257"/>
  <c r="DC39" i="257"/>
  <c r="DB39" i="257"/>
  <c r="DA39" i="257"/>
  <c r="CZ39" i="257"/>
  <c r="CY39" i="257"/>
  <c r="CX39" i="257"/>
  <c r="CW39" i="257"/>
  <c r="CV39" i="257"/>
  <c r="CU39" i="257"/>
  <c r="CT39" i="257"/>
  <c r="CS39" i="257"/>
  <c r="CR39" i="257"/>
  <c r="CQ39" i="257"/>
  <c r="CP39" i="257"/>
  <c r="CO39" i="257"/>
  <c r="CN39" i="257"/>
  <c r="CM39" i="257"/>
  <c r="CL39" i="257"/>
  <c r="CK39" i="257"/>
  <c r="CJ39" i="257"/>
  <c r="CI39" i="257"/>
  <c r="CH39" i="257"/>
  <c r="CG39" i="257"/>
  <c r="CF39" i="257"/>
  <c r="CE39" i="257"/>
  <c r="CD39" i="257"/>
  <c r="CC39" i="257"/>
  <c r="CB39" i="257"/>
  <c r="CA39" i="257"/>
  <c r="BZ39" i="257"/>
  <c r="BY39" i="257"/>
  <c r="BX39" i="257"/>
  <c r="BW39" i="257"/>
  <c r="BV39" i="257"/>
  <c r="BU39" i="257"/>
  <c r="BT39" i="257"/>
  <c r="BS39" i="257"/>
  <c r="BR39" i="257"/>
  <c r="BQ39" i="257"/>
  <c r="BP39" i="257"/>
  <c r="BO39" i="257"/>
  <c r="BN39" i="257"/>
  <c r="BK39" i="257"/>
  <c r="BJ39" i="257"/>
  <c r="BI39" i="257"/>
  <c r="BH39" i="257"/>
  <c r="BG39" i="257"/>
  <c r="BF39" i="257"/>
  <c r="BE39" i="257"/>
  <c r="BD39" i="257"/>
  <c r="BC39" i="257"/>
  <c r="BB39" i="257"/>
  <c r="BA39" i="257"/>
  <c r="AZ39" i="257"/>
  <c r="AY39" i="257"/>
  <c r="AX39" i="257"/>
  <c r="AW39" i="257"/>
  <c r="AV39" i="257"/>
  <c r="AU39" i="257"/>
  <c r="AT39" i="257"/>
  <c r="AS39" i="257"/>
  <c r="AR39" i="257"/>
  <c r="AQ39" i="257"/>
  <c r="AP39" i="257"/>
  <c r="AO39" i="257"/>
  <c r="AN39" i="257"/>
  <c r="AM39" i="257"/>
  <c r="AL39" i="257"/>
  <c r="AK39" i="257"/>
  <c r="AJ39" i="257"/>
  <c r="AI39" i="257"/>
  <c r="AH39" i="257"/>
  <c r="AG39" i="257"/>
  <c r="AF39" i="257"/>
  <c r="AE39" i="257"/>
  <c r="AD39" i="257"/>
  <c r="AC39" i="257"/>
  <c r="AB39" i="257"/>
  <c r="AA39" i="257"/>
  <c r="Z39" i="257"/>
  <c r="Y39" i="257"/>
  <c r="X39" i="257"/>
  <c r="W39" i="257"/>
  <c r="V39" i="257"/>
  <c r="U39" i="257"/>
  <c r="T39" i="257"/>
  <c r="S39" i="257"/>
  <c r="R39" i="257"/>
  <c r="Q39" i="257"/>
  <c r="P39" i="257"/>
  <c r="O39" i="257"/>
  <c r="N39" i="257"/>
  <c r="M39" i="257"/>
  <c r="L39" i="257"/>
  <c r="K39" i="257"/>
  <c r="J39" i="257"/>
  <c r="I39" i="257"/>
  <c r="H39" i="257"/>
  <c r="G39" i="257"/>
  <c r="F39" i="257"/>
  <c r="E39" i="257"/>
  <c r="D39" i="257"/>
  <c r="DU38" i="257"/>
  <c r="DT38" i="257"/>
  <c r="DS38" i="257"/>
  <c r="DR38" i="257"/>
  <c r="DQ38" i="257"/>
  <c r="DP38" i="257"/>
  <c r="DO38" i="257"/>
  <c r="DN38" i="257"/>
  <c r="DM38" i="257"/>
  <c r="DL38" i="257"/>
  <c r="DK38" i="257"/>
  <c r="DJ38" i="257"/>
  <c r="DI38" i="257"/>
  <c r="DH38" i="257"/>
  <c r="DG38" i="257"/>
  <c r="DF38" i="257"/>
  <c r="DE38" i="257"/>
  <c r="DD38" i="257"/>
  <c r="DC38" i="257"/>
  <c r="DB38" i="257"/>
  <c r="DA38" i="257"/>
  <c r="CZ38" i="257"/>
  <c r="CY38" i="257"/>
  <c r="CX38" i="257"/>
  <c r="CW38" i="257"/>
  <c r="CV38" i="257"/>
  <c r="CU38" i="257"/>
  <c r="CT38" i="257"/>
  <c r="CS38" i="257"/>
  <c r="CR38" i="257"/>
  <c r="CQ38" i="257"/>
  <c r="CP38" i="257"/>
  <c r="CO38" i="257"/>
  <c r="CN38" i="257"/>
  <c r="CM38" i="257"/>
  <c r="CL38" i="257"/>
  <c r="CK38" i="257"/>
  <c r="CJ38" i="257"/>
  <c r="CI38" i="257"/>
  <c r="CH38" i="257"/>
  <c r="CG38" i="257"/>
  <c r="CF38" i="257"/>
  <c r="CE38" i="257"/>
  <c r="CD38" i="257"/>
  <c r="CC38" i="257"/>
  <c r="CB38" i="257"/>
  <c r="CA38" i="257"/>
  <c r="BZ38" i="257"/>
  <c r="BY38" i="257"/>
  <c r="BX38" i="257"/>
  <c r="BW38" i="257"/>
  <c r="BV38" i="257"/>
  <c r="BU38" i="257"/>
  <c r="BT38" i="257"/>
  <c r="BS38" i="257"/>
  <c r="BR38" i="257"/>
  <c r="BQ38" i="257"/>
  <c r="BP38" i="257"/>
  <c r="BO38" i="257"/>
  <c r="BN38" i="257"/>
  <c r="BK38" i="257"/>
  <c r="BJ38" i="257"/>
  <c r="BI38" i="257"/>
  <c r="BH38" i="257"/>
  <c r="BG38" i="257"/>
  <c r="BF38" i="257"/>
  <c r="BE38" i="257"/>
  <c r="BD38" i="257"/>
  <c r="BC38" i="257"/>
  <c r="BB38" i="257"/>
  <c r="BA38" i="257"/>
  <c r="AZ38" i="257"/>
  <c r="AY38" i="257"/>
  <c r="AX38" i="257"/>
  <c r="AW38" i="257"/>
  <c r="AV38" i="257"/>
  <c r="AU38" i="257"/>
  <c r="AT38" i="257"/>
  <c r="AS38" i="257"/>
  <c r="AR38" i="257"/>
  <c r="AQ38" i="257"/>
  <c r="AP38" i="257"/>
  <c r="AO38" i="257"/>
  <c r="AN38" i="257"/>
  <c r="AM38" i="257"/>
  <c r="AL38" i="257"/>
  <c r="AK38" i="257"/>
  <c r="AJ38" i="257"/>
  <c r="AI38" i="257"/>
  <c r="AH38" i="257"/>
  <c r="AG38" i="257"/>
  <c r="AF38" i="257"/>
  <c r="AE38" i="257"/>
  <c r="AD38" i="257"/>
  <c r="AC38" i="257"/>
  <c r="AB38" i="257"/>
  <c r="AA38" i="257"/>
  <c r="Z38" i="257"/>
  <c r="Y38" i="257"/>
  <c r="X38" i="257"/>
  <c r="W38" i="257"/>
  <c r="V38" i="257"/>
  <c r="U38" i="257"/>
  <c r="T38" i="257"/>
  <c r="S38" i="257"/>
  <c r="R38" i="257"/>
  <c r="Q38" i="257"/>
  <c r="P38" i="257"/>
  <c r="O38" i="257"/>
  <c r="N38" i="257"/>
  <c r="M38" i="257"/>
  <c r="L38" i="257"/>
  <c r="K38" i="257"/>
  <c r="J38" i="257"/>
  <c r="I38" i="257"/>
  <c r="H38" i="257"/>
  <c r="G38" i="257"/>
  <c r="F38" i="257"/>
  <c r="E38" i="257"/>
  <c r="D38" i="257"/>
  <c r="DU37" i="257"/>
  <c r="DT37" i="257"/>
  <c r="DS37" i="257"/>
  <c r="DR37" i="257"/>
  <c r="DQ37" i="257"/>
  <c r="DP37" i="257"/>
  <c r="DO37" i="257"/>
  <c r="DN37" i="257"/>
  <c r="DM37" i="257"/>
  <c r="DL37" i="257"/>
  <c r="DK37" i="257"/>
  <c r="DJ37" i="257"/>
  <c r="DI37" i="257"/>
  <c r="DH37" i="257"/>
  <c r="DG37" i="257"/>
  <c r="DF37" i="257"/>
  <c r="DE37" i="257"/>
  <c r="DD37" i="257"/>
  <c r="DC37" i="257"/>
  <c r="DB37" i="257"/>
  <c r="DA37" i="257"/>
  <c r="CZ37" i="257"/>
  <c r="CY37" i="257"/>
  <c r="CX37" i="257"/>
  <c r="CW37" i="257"/>
  <c r="CV37" i="257"/>
  <c r="CU37" i="257"/>
  <c r="CT37" i="257"/>
  <c r="CS37" i="257"/>
  <c r="CR37" i="257"/>
  <c r="CQ37" i="257"/>
  <c r="CP37" i="257"/>
  <c r="CO37" i="257"/>
  <c r="CN37" i="257"/>
  <c r="CM37" i="257"/>
  <c r="CL37" i="257"/>
  <c r="CK37" i="257"/>
  <c r="CJ37" i="257"/>
  <c r="CI37" i="257"/>
  <c r="CH37" i="257"/>
  <c r="CG37" i="257"/>
  <c r="CF37" i="257"/>
  <c r="CE37" i="257"/>
  <c r="CD37" i="257"/>
  <c r="CC37" i="257"/>
  <c r="CB37" i="257"/>
  <c r="CA37" i="257"/>
  <c r="BZ37" i="257"/>
  <c r="BY37" i="257"/>
  <c r="BX37" i="257"/>
  <c r="BW37" i="257"/>
  <c r="BV37" i="257"/>
  <c r="BU37" i="257"/>
  <c r="BT37" i="257"/>
  <c r="BS37" i="257"/>
  <c r="BR37" i="257"/>
  <c r="BQ37" i="257"/>
  <c r="BP37" i="257"/>
  <c r="BO37" i="257"/>
  <c r="BN37" i="257"/>
  <c r="BK37" i="257"/>
  <c r="BJ37" i="257"/>
  <c r="BI37" i="257"/>
  <c r="BH37" i="257"/>
  <c r="BG37" i="257"/>
  <c r="BF37" i="257"/>
  <c r="BE37" i="257"/>
  <c r="BD37" i="257"/>
  <c r="BC37" i="257"/>
  <c r="BB37" i="257"/>
  <c r="BA37" i="257"/>
  <c r="AZ37" i="257"/>
  <c r="AY37" i="257"/>
  <c r="AX37" i="257"/>
  <c r="AW37" i="257"/>
  <c r="AV37" i="257"/>
  <c r="AU37" i="257"/>
  <c r="AT37" i="257"/>
  <c r="AS37" i="257"/>
  <c r="AR37" i="257"/>
  <c r="AQ37" i="257"/>
  <c r="AP37" i="257"/>
  <c r="AO37" i="257"/>
  <c r="AN37" i="257"/>
  <c r="AM37" i="257"/>
  <c r="AL37" i="257"/>
  <c r="AK37" i="257"/>
  <c r="AJ37" i="257"/>
  <c r="AI37" i="257"/>
  <c r="AH37" i="257"/>
  <c r="AG37" i="257"/>
  <c r="AF37" i="257"/>
  <c r="AE37" i="257"/>
  <c r="AD37" i="257"/>
  <c r="AC37" i="257"/>
  <c r="AB37" i="257"/>
  <c r="AA37" i="257"/>
  <c r="Z37" i="257"/>
  <c r="Y37" i="257"/>
  <c r="X37" i="257"/>
  <c r="W37" i="257"/>
  <c r="V37" i="257"/>
  <c r="U37" i="257"/>
  <c r="T37" i="257"/>
  <c r="S37" i="257"/>
  <c r="R37" i="257"/>
  <c r="Q37" i="257"/>
  <c r="P37" i="257"/>
  <c r="O37" i="257"/>
  <c r="N37" i="257"/>
  <c r="M37" i="257"/>
  <c r="L37" i="257"/>
  <c r="K37" i="257"/>
  <c r="J37" i="257"/>
  <c r="I37" i="257"/>
  <c r="H37" i="257"/>
  <c r="G37" i="257"/>
  <c r="F37" i="257"/>
  <c r="E37" i="257"/>
  <c r="D37" i="257"/>
  <c r="DU36" i="257"/>
  <c r="DT36" i="257"/>
  <c r="DS36" i="257"/>
  <c r="DR36" i="257"/>
  <c r="DQ36" i="257"/>
  <c r="DP36" i="257"/>
  <c r="DO36" i="257"/>
  <c r="DN36" i="257"/>
  <c r="DM36" i="257"/>
  <c r="DL36" i="257"/>
  <c r="DK36" i="257"/>
  <c r="DJ36" i="257"/>
  <c r="DI36" i="257"/>
  <c r="DH36" i="257"/>
  <c r="DG36" i="257"/>
  <c r="DF36" i="257"/>
  <c r="DE36" i="257"/>
  <c r="DD36" i="257"/>
  <c r="DC36" i="257"/>
  <c r="DB36" i="257"/>
  <c r="DA36" i="257"/>
  <c r="CZ36" i="257"/>
  <c r="CY36" i="257"/>
  <c r="CX36" i="257"/>
  <c r="CW36" i="257"/>
  <c r="CV36" i="257"/>
  <c r="CU36" i="257"/>
  <c r="CT36" i="257"/>
  <c r="CS36" i="257"/>
  <c r="CR36" i="257"/>
  <c r="CQ36" i="257"/>
  <c r="CP36" i="257"/>
  <c r="CO36" i="257"/>
  <c r="CN36" i="257"/>
  <c r="CM36" i="257"/>
  <c r="CL36" i="257"/>
  <c r="CK36" i="257"/>
  <c r="CJ36" i="257"/>
  <c r="CI36" i="257"/>
  <c r="CH36" i="257"/>
  <c r="CG36" i="257"/>
  <c r="CF36" i="257"/>
  <c r="CE36" i="257"/>
  <c r="CD36" i="257"/>
  <c r="CC36" i="257"/>
  <c r="CB36" i="257"/>
  <c r="CA36" i="257"/>
  <c r="BZ36" i="257"/>
  <c r="BY36" i="257"/>
  <c r="BX36" i="257"/>
  <c r="BW36" i="257"/>
  <c r="BV36" i="257"/>
  <c r="BU36" i="257"/>
  <c r="BT36" i="257"/>
  <c r="BS36" i="257"/>
  <c r="BR36" i="257"/>
  <c r="BQ36" i="257"/>
  <c r="BP36" i="257"/>
  <c r="BO36" i="257"/>
  <c r="BN36" i="257"/>
  <c r="BK36" i="257"/>
  <c r="BJ36" i="257"/>
  <c r="BI36" i="257"/>
  <c r="BH36" i="257"/>
  <c r="BG36" i="257"/>
  <c r="BF36" i="257"/>
  <c r="BE36" i="257"/>
  <c r="BD36" i="257"/>
  <c r="BC36" i="257"/>
  <c r="BB36" i="257"/>
  <c r="BA36" i="257"/>
  <c r="AZ36" i="257"/>
  <c r="AY36" i="257"/>
  <c r="AX36" i="257"/>
  <c r="AW36" i="257"/>
  <c r="AV36" i="257"/>
  <c r="AU36" i="257"/>
  <c r="AT36" i="257"/>
  <c r="AS36" i="257"/>
  <c r="AR36" i="257"/>
  <c r="AQ36" i="257"/>
  <c r="AP36" i="257"/>
  <c r="AO36" i="257"/>
  <c r="AN36" i="257"/>
  <c r="AM36" i="257"/>
  <c r="AL36" i="257"/>
  <c r="AK36" i="257"/>
  <c r="AJ36" i="257"/>
  <c r="AI36" i="257"/>
  <c r="AH36" i="257"/>
  <c r="AG36" i="257"/>
  <c r="AF36" i="257"/>
  <c r="AE36" i="257"/>
  <c r="AD36" i="257"/>
  <c r="AC36" i="257"/>
  <c r="AB36" i="257"/>
  <c r="AA36" i="257"/>
  <c r="Z36" i="257"/>
  <c r="Y36" i="257"/>
  <c r="X36" i="257"/>
  <c r="W36" i="257"/>
  <c r="V36" i="257"/>
  <c r="U36" i="257"/>
  <c r="T36" i="257"/>
  <c r="S36" i="257"/>
  <c r="R36" i="257"/>
  <c r="Q36" i="257"/>
  <c r="P36" i="257"/>
  <c r="O36" i="257"/>
  <c r="N36" i="257"/>
  <c r="M36" i="257"/>
  <c r="L36" i="257"/>
  <c r="K36" i="257"/>
  <c r="J36" i="257"/>
  <c r="I36" i="257"/>
  <c r="H36" i="257"/>
  <c r="G36" i="257"/>
  <c r="F36" i="257"/>
  <c r="E36" i="257"/>
  <c r="D36" i="257"/>
  <c r="DU35" i="257"/>
  <c r="DT35" i="257"/>
  <c r="DS35" i="257"/>
  <c r="DR35" i="257"/>
  <c r="DQ35" i="257"/>
  <c r="DP35" i="257"/>
  <c r="DO35" i="257"/>
  <c r="DN35" i="257"/>
  <c r="DM35" i="257"/>
  <c r="DL35" i="257"/>
  <c r="DK35" i="257"/>
  <c r="DJ35" i="257"/>
  <c r="DI35" i="257"/>
  <c r="DH35" i="257"/>
  <c r="DG35" i="257"/>
  <c r="DF35" i="257"/>
  <c r="DE35" i="257"/>
  <c r="DD35" i="257"/>
  <c r="DC35" i="257"/>
  <c r="DB35" i="257"/>
  <c r="DA35" i="257"/>
  <c r="CZ35" i="257"/>
  <c r="CY35" i="257"/>
  <c r="CX35" i="257"/>
  <c r="CW35" i="257"/>
  <c r="CV35" i="257"/>
  <c r="CU35" i="257"/>
  <c r="CT35" i="257"/>
  <c r="CS35" i="257"/>
  <c r="CR35" i="257"/>
  <c r="CQ35" i="257"/>
  <c r="CP35" i="257"/>
  <c r="CO35" i="257"/>
  <c r="CN35" i="257"/>
  <c r="CM35" i="257"/>
  <c r="CL35" i="257"/>
  <c r="CK35" i="257"/>
  <c r="CJ35" i="257"/>
  <c r="CI35" i="257"/>
  <c r="CH35" i="257"/>
  <c r="CG35" i="257"/>
  <c r="CF35" i="257"/>
  <c r="CE35" i="257"/>
  <c r="CD35" i="257"/>
  <c r="CC35" i="257"/>
  <c r="CB35" i="257"/>
  <c r="CA35" i="257"/>
  <c r="BZ35" i="257"/>
  <c r="BY35" i="257"/>
  <c r="BX35" i="257"/>
  <c r="BW35" i="257"/>
  <c r="BV35" i="257"/>
  <c r="BU35" i="257"/>
  <c r="BT35" i="257"/>
  <c r="BS35" i="257"/>
  <c r="BR35" i="257"/>
  <c r="BQ35" i="257"/>
  <c r="BP35" i="257"/>
  <c r="BO35" i="257"/>
  <c r="BN35" i="257"/>
  <c r="BK35" i="257"/>
  <c r="BJ35" i="257"/>
  <c r="BI35" i="257"/>
  <c r="BH35" i="257"/>
  <c r="BG35" i="257"/>
  <c r="BF35" i="257"/>
  <c r="BE35" i="257"/>
  <c r="BD35" i="257"/>
  <c r="BC35" i="257"/>
  <c r="BB35" i="257"/>
  <c r="BA35" i="257"/>
  <c r="AZ35" i="257"/>
  <c r="AY35" i="257"/>
  <c r="AX35" i="257"/>
  <c r="AW35" i="257"/>
  <c r="AV35" i="257"/>
  <c r="AU35" i="257"/>
  <c r="AT35" i="257"/>
  <c r="AS35" i="257"/>
  <c r="AR35" i="257"/>
  <c r="AQ35" i="257"/>
  <c r="AP35" i="257"/>
  <c r="AO35" i="257"/>
  <c r="AN35" i="257"/>
  <c r="AM35" i="257"/>
  <c r="AL35" i="257"/>
  <c r="AK35" i="257"/>
  <c r="AJ35" i="257"/>
  <c r="AI35" i="257"/>
  <c r="AH35" i="257"/>
  <c r="AG35" i="257"/>
  <c r="AF35" i="257"/>
  <c r="AE35" i="257"/>
  <c r="AD35" i="257"/>
  <c r="AC35" i="257"/>
  <c r="AB35" i="257"/>
  <c r="AA35" i="257"/>
  <c r="Z35" i="257"/>
  <c r="Y35" i="257"/>
  <c r="X35" i="257"/>
  <c r="W35" i="257"/>
  <c r="V35" i="257"/>
  <c r="U35" i="257"/>
  <c r="T35" i="257"/>
  <c r="S35" i="257"/>
  <c r="R35" i="257"/>
  <c r="Q35" i="257"/>
  <c r="P35" i="257"/>
  <c r="O35" i="257"/>
  <c r="N35" i="257"/>
  <c r="M35" i="257"/>
  <c r="L35" i="257"/>
  <c r="K35" i="257"/>
  <c r="J35" i="257"/>
  <c r="I35" i="257"/>
  <c r="H35" i="257"/>
  <c r="G35" i="257"/>
  <c r="F35" i="257"/>
  <c r="E35" i="257"/>
  <c r="D35" i="257"/>
  <c r="DU34" i="257"/>
  <c r="DT34" i="257"/>
  <c r="DS34" i="257"/>
  <c r="DR34" i="257"/>
  <c r="DQ34" i="257"/>
  <c r="DP34" i="257"/>
  <c r="DO34" i="257"/>
  <c r="DN34" i="257"/>
  <c r="DM34" i="257"/>
  <c r="DL34" i="257"/>
  <c r="DK34" i="257"/>
  <c r="DJ34" i="257"/>
  <c r="DI34" i="257"/>
  <c r="DH34" i="257"/>
  <c r="DG34" i="257"/>
  <c r="DF34" i="257"/>
  <c r="DE34" i="257"/>
  <c r="DD34" i="257"/>
  <c r="DC34" i="257"/>
  <c r="DB34" i="257"/>
  <c r="DA34" i="257"/>
  <c r="CZ34" i="257"/>
  <c r="CY34" i="257"/>
  <c r="CX34" i="257"/>
  <c r="CW34" i="257"/>
  <c r="CV34" i="257"/>
  <c r="CU34" i="257"/>
  <c r="CT34" i="257"/>
  <c r="CS34" i="257"/>
  <c r="CR34" i="257"/>
  <c r="CQ34" i="257"/>
  <c r="CP34" i="257"/>
  <c r="CO34" i="257"/>
  <c r="CN34" i="257"/>
  <c r="CM34" i="257"/>
  <c r="CL34" i="257"/>
  <c r="CK34" i="257"/>
  <c r="CJ34" i="257"/>
  <c r="CI34" i="257"/>
  <c r="CH34" i="257"/>
  <c r="CG34" i="257"/>
  <c r="CF34" i="257"/>
  <c r="CE34" i="257"/>
  <c r="CD34" i="257"/>
  <c r="CC34" i="257"/>
  <c r="CB34" i="257"/>
  <c r="CA34" i="257"/>
  <c r="BZ34" i="257"/>
  <c r="BY34" i="257"/>
  <c r="BX34" i="257"/>
  <c r="BW34" i="257"/>
  <c r="BV34" i="257"/>
  <c r="BU34" i="257"/>
  <c r="BT34" i="257"/>
  <c r="BS34" i="257"/>
  <c r="BR34" i="257"/>
  <c r="BQ34" i="257"/>
  <c r="BP34" i="257"/>
  <c r="BO34" i="257"/>
  <c r="BN34" i="257"/>
  <c r="BK34" i="257"/>
  <c r="BJ34" i="257"/>
  <c r="BI34" i="257"/>
  <c r="BH34" i="257"/>
  <c r="BG34" i="257"/>
  <c r="BF34" i="257"/>
  <c r="BE34" i="257"/>
  <c r="BD34" i="257"/>
  <c r="BC34" i="257"/>
  <c r="BB34" i="257"/>
  <c r="BA34" i="257"/>
  <c r="AZ34" i="257"/>
  <c r="AY34" i="257"/>
  <c r="AX34" i="257"/>
  <c r="AW34" i="257"/>
  <c r="AV34" i="257"/>
  <c r="AU34" i="257"/>
  <c r="AT34" i="257"/>
  <c r="AS34" i="257"/>
  <c r="AR34" i="257"/>
  <c r="AQ34" i="257"/>
  <c r="AP34" i="257"/>
  <c r="AO34" i="257"/>
  <c r="AN34" i="257"/>
  <c r="AM34" i="257"/>
  <c r="AL34" i="257"/>
  <c r="AK34" i="257"/>
  <c r="AJ34" i="257"/>
  <c r="AI34" i="257"/>
  <c r="AH34" i="257"/>
  <c r="AG34" i="257"/>
  <c r="AF34" i="257"/>
  <c r="AE34" i="257"/>
  <c r="AD34" i="257"/>
  <c r="AC34" i="257"/>
  <c r="AB34" i="257"/>
  <c r="AA34" i="257"/>
  <c r="Z34" i="257"/>
  <c r="Y34" i="257"/>
  <c r="X34" i="257"/>
  <c r="W34" i="257"/>
  <c r="V34" i="257"/>
  <c r="U34" i="257"/>
  <c r="T34" i="257"/>
  <c r="S34" i="257"/>
  <c r="R34" i="257"/>
  <c r="Q34" i="257"/>
  <c r="P34" i="257"/>
  <c r="O34" i="257"/>
  <c r="N34" i="257"/>
  <c r="M34" i="257"/>
  <c r="L34" i="257"/>
  <c r="K34" i="257"/>
  <c r="J34" i="257"/>
  <c r="I34" i="257"/>
  <c r="H34" i="257"/>
  <c r="G34" i="257"/>
  <c r="F34" i="257"/>
  <c r="E34" i="257"/>
  <c r="D34" i="257"/>
  <c r="DU33" i="257"/>
  <c r="DT33" i="257"/>
  <c r="DS33" i="257"/>
  <c r="DR33" i="257"/>
  <c r="DQ33" i="257"/>
  <c r="DP33" i="257"/>
  <c r="DO33" i="257"/>
  <c r="DN33" i="257"/>
  <c r="DM33" i="257"/>
  <c r="DL33" i="257"/>
  <c r="DK33" i="257"/>
  <c r="DJ33" i="257"/>
  <c r="DI33" i="257"/>
  <c r="DH33" i="257"/>
  <c r="DG33" i="257"/>
  <c r="DF33" i="257"/>
  <c r="DE33" i="257"/>
  <c r="DD33" i="257"/>
  <c r="DC33" i="257"/>
  <c r="DB33" i="257"/>
  <c r="DA33" i="257"/>
  <c r="CZ33" i="257"/>
  <c r="CY33" i="257"/>
  <c r="CX33" i="257"/>
  <c r="CW33" i="257"/>
  <c r="CV33" i="257"/>
  <c r="CU33" i="257"/>
  <c r="CT33" i="257"/>
  <c r="CS33" i="257"/>
  <c r="CR33" i="257"/>
  <c r="CQ33" i="257"/>
  <c r="CP33" i="257"/>
  <c r="CO33" i="257"/>
  <c r="CN33" i="257"/>
  <c r="CM33" i="257"/>
  <c r="CL33" i="257"/>
  <c r="CK33" i="257"/>
  <c r="CJ33" i="257"/>
  <c r="CI33" i="257"/>
  <c r="CH33" i="257"/>
  <c r="CG33" i="257"/>
  <c r="CF33" i="257"/>
  <c r="CE33" i="257"/>
  <c r="CD33" i="257"/>
  <c r="CC33" i="257"/>
  <c r="CB33" i="257"/>
  <c r="CA33" i="257"/>
  <c r="BZ33" i="257"/>
  <c r="BY33" i="257"/>
  <c r="BX33" i="257"/>
  <c r="BW33" i="257"/>
  <c r="BV33" i="257"/>
  <c r="BU33" i="257"/>
  <c r="BT33" i="257"/>
  <c r="BS33" i="257"/>
  <c r="BR33" i="257"/>
  <c r="BQ33" i="257"/>
  <c r="BP33" i="257"/>
  <c r="BO33" i="257"/>
  <c r="BN33" i="257"/>
  <c r="BK33" i="257"/>
  <c r="BJ33" i="257"/>
  <c r="BI33" i="257"/>
  <c r="BH33" i="257"/>
  <c r="BG33" i="257"/>
  <c r="BF33" i="257"/>
  <c r="BE33" i="257"/>
  <c r="BD33" i="257"/>
  <c r="BC33" i="257"/>
  <c r="BB33" i="257"/>
  <c r="BA33" i="257"/>
  <c r="AZ33" i="257"/>
  <c r="AY33" i="257"/>
  <c r="AX33" i="257"/>
  <c r="AW33" i="257"/>
  <c r="AV33" i="257"/>
  <c r="AU33" i="257"/>
  <c r="AT33" i="257"/>
  <c r="AS33" i="257"/>
  <c r="AR33" i="257"/>
  <c r="AQ33" i="257"/>
  <c r="AP33" i="257"/>
  <c r="AO33" i="257"/>
  <c r="AN33" i="257"/>
  <c r="AM33" i="257"/>
  <c r="AL33" i="257"/>
  <c r="AK33" i="257"/>
  <c r="AJ33" i="257"/>
  <c r="AI33" i="257"/>
  <c r="AH33" i="257"/>
  <c r="AG33" i="257"/>
  <c r="AF33" i="257"/>
  <c r="AE33" i="257"/>
  <c r="AD33" i="257"/>
  <c r="AC33" i="257"/>
  <c r="AB33" i="257"/>
  <c r="AA33" i="257"/>
  <c r="Z33" i="257"/>
  <c r="Y33" i="257"/>
  <c r="X33" i="257"/>
  <c r="W33" i="257"/>
  <c r="V33" i="257"/>
  <c r="U33" i="257"/>
  <c r="T33" i="257"/>
  <c r="S33" i="257"/>
  <c r="R33" i="257"/>
  <c r="Q33" i="257"/>
  <c r="P33" i="257"/>
  <c r="O33" i="257"/>
  <c r="N33" i="257"/>
  <c r="M33" i="257"/>
  <c r="L33" i="257"/>
  <c r="K33" i="257"/>
  <c r="J33" i="257"/>
  <c r="I33" i="257"/>
  <c r="H33" i="257"/>
  <c r="G33" i="257"/>
  <c r="F33" i="257"/>
  <c r="E33" i="257"/>
  <c r="D33" i="257"/>
  <c r="DU32" i="257"/>
  <c r="DT32" i="257"/>
  <c r="DS32" i="257"/>
  <c r="DR32" i="257"/>
  <c r="DQ32" i="257"/>
  <c r="DP32" i="257"/>
  <c r="DO32" i="257"/>
  <c r="DN32" i="257"/>
  <c r="DM32" i="257"/>
  <c r="DL32" i="257"/>
  <c r="DK32" i="257"/>
  <c r="DJ32" i="257"/>
  <c r="DI32" i="257"/>
  <c r="DH32" i="257"/>
  <c r="DG32" i="257"/>
  <c r="DF32" i="257"/>
  <c r="DE32" i="257"/>
  <c r="DD32" i="257"/>
  <c r="DC32" i="257"/>
  <c r="DB32" i="257"/>
  <c r="DA32" i="257"/>
  <c r="CZ32" i="257"/>
  <c r="CY32" i="257"/>
  <c r="CX32" i="257"/>
  <c r="CW32" i="257"/>
  <c r="CV32" i="257"/>
  <c r="CU32" i="257"/>
  <c r="CT32" i="257"/>
  <c r="CS32" i="257"/>
  <c r="CR32" i="257"/>
  <c r="CQ32" i="257"/>
  <c r="CP32" i="257"/>
  <c r="CO32" i="257"/>
  <c r="CN32" i="257"/>
  <c r="CM32" i="257"/>
  <c r="CL32" i="257"/>
  <c r="CK32" i="257"/>
  <c r="CJ32" i="257"/>
  <c r="CI32" i="257"/>
  <c r="CH32" i="257"/>
  <c r="CG32" i="257"/>
  <c r="CF32" i="257"/>
  <c r="CE32" i="257"/>
  <c r="CD32" i="257"/>
  <c r="CC32" i="257"/>
  <c r="CB32" i="257"/>
  <c r="CA32" i="257"/>
  <c r="BZ32" i="257"/>
  <c r="BY32" i="257"/>
  <c r="BX32" i="257"/>
  <c r="BW32" i="257"/>
  <c r="BV32" i="257"/>
  <c r="BU32" i="257"/>
  <c r="BT32" i="257"/>
  <c r="BS32" i="257"/>
  <c r="BR32" i="257"/>
  <c r="BQ32" i="257"/>
  <c r="BP32" i="257"/>
  <c r="BO32" i="257"/>
  <c r="BN32" i="257"/>
  <c r="BK32" i="257"/>
  <c r="BJ32" i="257"/>
  <c r="BI32" i="257"/>
  <c r="BH32" i="257"/>
  <c r="BG32" i="257"/>
  <c r="BF32" i="257"/>
  <c r="BE32" i="257"/>
  <c r="BD32" i="257"/>
  <c r="BC32" i="257"/>
  <c r="BB32" i="257"/>
  <c r="BA32" i="257"/>
  <c r="AZ32" i="257"/>
  <c r="AY32" i="257"/>
  <c r="AX32" i="257"/>
  <c r="AW32" i="257"/>
  <c r="AV32" i="257"/>
  <c r="AU32" i="257"/>
  <c r="AT32" i="257"/>
  <c r="AS32" i="257"/>
  <c r="AR32" i="257"/>
  <c r="AQ32" i="257"/>
  <c r="AP32" i="257"/>
  <c r="AO32" i="257"/>
  <c r="AN32" i="257"/>
  <c r="AM32" i="257"/>
  <c r="AL32" i="257"/>
  <c r="AK32" i="257"/>
  <c r="AJ32" i="257"/>
  <c r="AI32" i="257"/>
  <c r="AH32" i="257"/>
  <c r="AG32" i="257"/>
  <c r="AF32" i="257"/>
  <c r="AE32" i="257"/>
  <c r="AD32" i="257"/>
  <c r="AC32" i="257"/>
  <c r="AB32" i="257"/>
  <c r="AA32" i="257"/>
  <c r="Z32" i="257"/>
  <c r="Y32" i="257"/>
  <c r="X32" i="257"/>
  <c r="W32" i="257"/>
  <c r="V32" i="257"/>
  <c r="U32" i="257"/>
  <c r="T32" i="257"/>
  <c r="S32" i="257"/>
  <c r="R32" i="257"/>
  <c r="Q32" i="257"/>
  <c r="P32" i="257"/>
  <c r="O32" i="257"/>
  <c r="N32" i="257"/>
  <c r="M32" i="257"/>
  <c r="L32" i="257"/>
  <c r="K32" i="257"/>
  <c r="J32" i="257"/>
  <c r="I32" i="257"/>
  <c r="H32" i="257"/>
  <c r="G32" i="257"/>
  <c r="F32" i="257"/>
  <c r="E32" i="257"/>
  <c r="D32" i="257"/>
  <c r="DU31" i="257"/>
  <c r="DT31" i="257"/>
  <c r="DS31" i="257"/>
  <c r="DR31" i="257"/>
  <c r="DQ31" i="257"/>
  <c r="DP31" i="257"/>
  <c r="DO31" i="257"/>
  <c r="DN31" i="257"/>
  <c r="DM31" i="257"/>
  <c r="DL31" i="257"/>
  <c r="DK31" i="257"/>
  <c r="DJ31" i="257"/>
  <c r="DI31" i="257"/>
  <c r="DH31" i="257"/>
  <c r="DG31" i="257"/>
  <c r="DF31" i="257"/>
  <c r="DE31" i="257"/>
  <c r="DD31" i="257"/>
  <c r="DC31" i="257"/>
  <c r="DB31" i="257"/>
  <c r="DA31" i="257"/>
  <c r="CZ31" i="257"/>
  <c r="CY31" i="257"/>
  <c r="CX31" i="257"/>
  <c r="CW31" i="257"/>
  <c r="CV31" i="257"/>
  <c r="CU31" i="257"/>
  <c r="CT31" i="257"/>
  <c r="CS31" i="257"/>
  <c r="CR31" i="257"/>
  <c r="CQ31" i="257"/>
  <c r="CP31" i="257"/>
  <c r="CO31" i="257"/>
  <c r="CN31" i="257"/>
  <c r="CM31" i="257"/>
  <c r="CL31" i="257"/>
  <c r="CK31" i="257"/>
  <c r="CJ31" i="257"/>
  <c r="CI31" i="257"/>
  <c r="CH31" i="257"/>
  <c r="CG31" i="257"/>
  <c r="CF31" i="257"/>
  <c r="CE31" i="257"/>
  <c r="CD31" i="257"/>
  <c r="CC31" i="257"/>
  <c r="CB31" i="257"/>
  <c r="CA31" i="257"/>
  <c r="BZ31" i="257"/>
  <c r="BY31" i="257"/>
  <c r="BX31" i="257"/>
  <c r="BW31" i="257"/>
  <c r="BV31" i="257"/>
  <c r="BU31" i="257"/>
  <c r="BT31" i="257"/>
  <c r="BS31" i="257"/>
  <c r="BR31" i="257"/>
  <c r="BQ31" i="257"/>
  <c r="BP31" i="257"/>
  <c r="BO31" i="257"/>
  <c r="BN31" i="257"/>
  <c r="BK31" i="257"/>
  <c r="BJ31" i="257"/>
  <c r="BI31" i="257"/>
  <c r="BH31" i="257"/>
  <c r="BG31" i="257"/>
  <c r="BF31" i="257"/>
  <c r="BE31" i="257"/>
  <c r="BD31" i="257"/>
  <c r="BC31" i="257"/>
  <c r="BB31" i="257"/>
  <c r="BA31" i="257"/>
  <c r="AZ31" i="257"/>
  <c r="AY31" i="257"/>
  <c r="AX31" i="257"/>
  <c r="AW31" i="257"/>
  <c r="AV31" i="257"/>
  <c r="AU31" i="257"/>
  <c r="AT31" i="257"/>
  <c r="AS31" i="257"/>
  <c r="AR31" i="257"/>
  <c r="AQ31" i="257"/>
  <c r="AP31" i="257"/>
  <c r="AO31" i="257"/>
  <c r="AN31" i="257"/>
  <c r="AM31" i="257"/>
  <c r="AL31" i="257"/>
  <c r="AK31" i="257"/>
  <c r="AJ31" i="257"/>
  <c r="AI31" i="257"/>
  <c r="AH31" i="257"/>
  <c r="AG31" i="257"/>
  <c r="AF31" i="257"/>
  <c r="AE31" i="257"/>
  <c r="AD31" i="257"/>
  <c r="AC31" i="257"/>
  <c r="AB31" i="257"/>
  <c r="AA31" i="257"/>
  <c r="Z31" i="257"/>
  <c r="Y31" i="257"/>
  <c r="X31" i="257"/>
  <c r="W31" i="257"/>
  <c r="V31" i="257"/>
  <c r="U31" i="257"/>
  <c r="T31" i="257"/>
  <c r="S31" i="257"/>
  <c r="R31" i="257"/>
  <c r="Q31" i="257"/>
  <c r="P31" i="257"/>
  <c r="O31" i="257"/>
  <c r="N31" i="257"/>
  <c r="M31" i="257"/>
  <c r="L31" i="257"/>
  <c r="K31" i="257"/>
  <c r="J31" i="257"/>
  <c r="I31" i="257"/>
  <c r="H31" i="257"/>
  <c r="G31" i="257"/>
  <c r="F31" i="257"/>
  <c r="E31" i="257"/>
  <c r="D31" i="257"/>
  <c r="DU30" i="257"/>
  <c r="DT30" i="257"/>
  <c r="DS30" i="257"/>
  <c r="DR30" i="257"/>
  <c r="DQ30" i="257"/>
  <c r="DP30" i="257"/>
  <c r="DO30" i="257"/>
  <c r="DN30" i="257"/>
  <c r="DM30" i="257"/>
  <c r="DL30" i="257"/>
  <c r="DK30" i="257"/>
  <c r="DJ30" i="257"/>
  <c r="DI30" i="257"/>
  <c r="DH30" i="257"/>
  <c r="DG30" i="257"/>
  <c r="DF30" i="257"/>
  <c r="DE30" i="257"/>
  <c r="DD30" i="257"/>
  <c r="DC30" i="257"/>
  <c r="DB30" i="257"/>
  <c r="DA30" i="257"/>
  <c r="CZ30" i="257"/>
  <c r="CY30" i="257"/>
  <c r="CX30" i="257"/>
  <c r="CW30" i="257"/>
  <c r="CV30" i="257"/>
  <c r="CU30" i="257"/>
  <c r="CT30" i="257"/>
  <c r="CS30" i="257"/>
  <c r="CR30" i="257"/>
  <c r="CQ30" i="257"/>
  <c r="CP30" i="257"/>
  <c r="CO30" i="257"/>
  <c r="CN30" i="257"/>
  <c r="CM30" i="257"/>
  <c r="CL30" i="257"/>
  <c r="CK30" i="257"/>
  <c r="CJ30" i="257"/>
  <c r="CI30" i="257"/>
  <c r="CH30" i="257"/>
  <c r="CG30" i="257"/>
  <c r="CF30" i="257"/>
  <c r="CE30" i="257"/>
  <c r="CD30" i="257"/>
  <c r="CC30" i="257"/>
  <c r="CB30" i="257"/>
  <c r="CA30" i="257"/>
  <c r="BZ30" i="257"/>
  <c r="BY30" i="257"/>
  <c r="BX30" i="257"/>
  <c r="BW30" i="257"/>
  <c r="BV30" i="257"/>
  <c r="BU30" i="257"/>
  <c r="BT30" i="257"/>
  <c r="BS30" i="257"/>
  <c r="BR30" i="257"/>
  <c r="BQ30" i="257"/>
  <c r="BP30" i="257"/>
  <c r="BO30" i="257"/>
  <c r="BN30" i="257"/>
  <c r="BK30" i="257"/>
  <c r="BJ30" i="257"/>
  <c r="BI30" i="257"/>
  <c r="BH30" i="257"/>
  <c r="BG30" i="257"/>
  <c r="BF30" i="257"/>
  <c r="BE30" i="257"/>
  <c r="BD30" i="257"/>
  <c r="BC30" i="257"/>
  <c r="BB30" i="257"/>
  <c r="BA30" i="257"/>
  <c r="AZ30" i="257"/>
  <c r="AY30" i="257"/>
  <c r="AX30" i="257"/>
  <c r="AW30" i="257"/>
  <c r="AV30" i="257"/>
  <c r="AU30" i="257"/>
  <c r="AT30" i="257"/>
  <c r="AS30" i="257"/>
  <c r="AR30" i="257"/>
  <c r="AQ30" i="257"/>
  <c r="AP30" i="257"/>
  <c r="AO30" i="257"/>
  <c r="AN30" i="257"/>
  <c r="AM30" i="257"/>
  <c r="AL30" i="257"/>
  <c r="AK30" i="257"/>
  <c r="AJ30" i="257"/>
  <c r="AI30" i="257"/>
  <c r="AH30" i="257"/>
  <c r="AG30" i="257"/>
  <c r="AF30" i="257"/>
  <c r="AE30" i="257"/>
  <c r="AD30" i="257"/>
  <c r="AC30" i="257"/>
  <c r="AB30" i="257"/>
  <c r="AA30" i="257"/>
  <c r="Z30" i="257"/>
  <c r="Y30" i="257"/>
  <c r="X30" i="257"/>
  <c r="W30" i="257"/>
  <c r="V30" i="257"/>
  <c r="U30" i="257"/>
  <c r="T30" i="257"/>
  <c r="S30" i="257"/>
  <c r="R30" i="257"/>
  <c r="Q30" i="257"/>
  <c r="P30" i="257"/>
  <c r="O30" i="257"/>
  <c r="N30" i="257"/>
  <c r="M30" i="257"/>
  <c r="L30" i="257"/>
  <c r="K30" i="257"/>
  <c r="J30" i="257"/>
  <c r="I30" i="257"/>
  <c r="H30" i="257"/>
  <c r="G30" i="257"/>
  <c r="F30" i="257"/>
  <c r="E30" i="257"/>
  <c r="D30" i="257"/>
  <c r="DU29" i="257"/>
  <c r="DT29" i="257"/>
  <c r="DS29" i="257"/>
  <c r="DR29" i="257"/>
  <c r="DQ29" i="257"/>
  <c r="DP29" i="257"/>
  <c r="DO29" i="257"/>
  <c r="DN29" i="257"/>
  <c r="DM29" i="257"/>
  <c r="DL29" i="257"/>
  <c r="DK29" i="257"/>
  <c r="DJ29" i="257"/>
  <c r="DI29" i="257"/>
  <c r="DH29" i="257"/>
  <c r="DG29" i="257"/>
  <c r="DF29" i="257"/>
  <c r="DE29" i="257"/>
  <c r="DD29" i="257"/>
  <c r="DC29" i="257"/>
  <c r="DB29" i="257"/>
  <c r="DA29" i="257"/>
  <c r="CZ29" i="257"/>
  <c r="CY29" i="257"/>
  <c r="CX29" i="257"/>
  <c r="CW29" i="257"/>
  <c r="CV29" i="257"/>
  <c r="CU29" i="257"/>
  <c r="CT29" i="257"/>
  <c r="CS29" i="257"/>
  <c r="CR29" i="257"/>
  <c r="CQ29" i="257"/>
  <c r="CP29" i="257"/>
  <c r="CO29" i="257"/>
  <c r="CN29" i="257"/>
  <c r="CM29" i="257"/>
  <c r="CL29" i="257"/>
  <c r="CK29" i="257"/>
  <c r="CJ29" i="257"/>
  <c r="CI29" i="257"/>
  <c r="CH29" i="257"/>
  <c r="CG29" i="257"/>
  <c r="CF29" i="257"/>
  <c r="CE29" i="257"/>
  <c r="CD29" i="257"/>
  <c r="CC29" i="257"/>
  <c r="CB29" i="257"/>
  <c r="CA29" i="257"/>
  <c r="BZ29" i="257"/>
  <c r="BY29" i="257"/>
  <c r="BX29" i="257"/>
  <c r="BW29" i="257"/>
  <c r="BV29" i="257"/>
  <c r="BU29" i="257"/>
  <c r="BT29" i="257"/>
  <c r="BS29" i="257"/>
  <c r="BR29" i="257"/>
  <c r="BQ29" i="257"/>
  <c r="BP29" i="257"/>
  <c r="BO29" i="257"/>
  <c r="BN29" i="257"/>
  <c r="BK29" i="257"/>
  <c r="BJ29" i="257"/>
  <c r="BI29" i="257"/>
  <c r="BH29" i="257"/>
  <c r="BG29" i="257"/>
  <c r="BF29" i="257"/>
  <c r="BE29" i="257"/>
  <c r="BD29" i="257"/>
  <c r="BC29" i="257"/>
  <c r="BB29" i="257"/>
  <c r="BA29" i="257"/>
  <c r="AZ29" i="257"/>
  <c r="AY29" i="257"/>
  <c r="AX29" i="257"/>
  <c r="AW29" i="257"/>
  <c r="AV29" i="257"/>
  <c r="AU29" i="257"/>
  <c r="AT29" i="257"/>
  <c r="AS29" i="257"/>
  <c r="AR29" i="257"/>
  <c r="AQ29" i="257"/>
  <c r="AP29" i="257"/>
  <c r="AO29" i="257"/>
  <c r="AN29" i="257"/>
  <c r="AM29" i="257"/>
  <c r="AL29" i="257"/>
  <c r="AK29" i="257"/>
  <c r="AJ29" i="257"/>
  <c r="AI29" i="257"/>
  <c r="AH29" i="257"/>
  <c r="AG29" i="257"/>
  <c r="AF29" i="257"/>
  <c r="AE29" i="257"/>
  <c r="AD29" i="257"/>
  <c r="AC29" i="257"/>
  <c r="AB29" i="257"/>
  <c r="AA29" i="257"/>
  <c r="Z29" i="257"/>
  <c r="Y29" i="257"/>
  <c r="X29" i="257"/>
  <c r="W29" i="257"/>
  <c r="V29" i="257"/>
  <c r="U29" i="257"/>
  <c r="T29" i="257"/>
  <c r="S29" i="257"/>
  <c r="R29" i="257"/>
  <c r="Q29" i="257"/>
  <c r="P29" i="257"/>
  <c r="O29" i="257"/>
  <c r="N29" i="257"/>
  <c r="M29" i="257"/>
  <c r="L29" i="257"/>
  <c r="K29" i="257"/>
  <c r="J29" i="257"/>
  <c r="I29" i="257"/>
  <c r="H29" i="257"/>
  <c r="G29" i="257"/>
  <c r="F29" i="257"/>
  <c r="E29" i="257"/>
  <c r="D29" i="257"/>
  <c r="DU28" i="257"/>
  <c r="DT28" i="257"/>
  <c r="DS28" i="257"/>
  <c r="DR28" i="257"/>
  <c r="DQ28" i="257"/>
  <c r="DP28" i="257"/>
  <c r="DO28" i="257"/>
  <c r="DN28" i="257"/>
  <c r="DM28" i="257"/>
  <c r="DL28" i="257"/>
  <c r="DK28" i="257"/>
  <c r="DJ28" i="257"/>
  <c r="DI28" i="257"/>
  <c r="DH28" i="257"/>
  <c r="DG28" i="257"/>
  <c r="DF28" i="257"/>
  <c r="DE28" i="257"/>
  <c r="DD28" i="257"/>
  <c r="DC28" i="257"/>
  <c r="DB28" i="257"/>
  <c r="DA28" i="257"/>
  <c r="CZ28" i="257"/>
  <c r="CY28" i="257"/>
  <c r="CX28" i="257"/>
  <c r="CW28" i="257"/>
  <c r="CV28" i="257"/>
  <c r="CU28" i="257"/>
  <c r="CT28" i="257"/>
  <c r="CS28" i="257"/>
  <c r="CR28" i="257"/>
  <c r="CQ28" i="257"/>
  <c r="CP28" i="257"/>
  <c r="CO28" i="257"/>
  <c r="CN28" i="257"/>
  <c r="CM28" i="257"/>
  <c r="CL28" i="257"/>
  <c r="CK28" i="257"/>
  <c r="CJ28" i="257"/>
  <c r="CI28" i="257"/>
  <c r="CH28" i="257"/>
  <c r="CG28" i="257"/>
  <c r="CF28" i="257"/>
  <c r="CE28" i="257"/>
  <c r="CD28" i="257"/>
  <c r="CC28" i="257"/>
  <c r="CB28" i="257"/>
  <c r="CA28" i="257"/>
  <c r="BZ28" i="257"/>
  <c r="BY28" i="257"/>
  <c r="BX28" i="257"/>
  <c r="BW28" i="257"/>
  <c r="BV28" i="257"/>
  <c r="BU28" i="257"/>
  <c r="BT28" i="257"/>
  <c r="BS28" i="257"/>
  <c r="BR28" i="257"/>
  <c r="BQ28" i="257"/>
  <c r="BP28" i="257"/>
  <c r="BO28" i="257"/>
  <c r="BN28" i="257"/>
  <c r="BK28" i="257"/>
  <c r="BJ28" i="257"/>
  <c r="BI28" i="257"/>
  <c r="BH28" i="257"/>
  <c r="BG28" i="257"/>
  <c r="BF28" i="257"/>
  <c r="BE28" i="257"/>
  <c r="BD28" i="257"/>
  <c r="BC28" i="257"/>
  <c r="BB28" i="257"/>
  <c r="BA28" i="257"/>
  <c r="AZ28" i="257"/>
  <c r="AY28" i="257"/>
  <c r="AX28" i="257"/>
  <c r="AW28" i="257"/>
  <c r="AV28" i="257"/>
  <c r="AU28" i="257"/>
  <c r="AT28" i="257"/>
  <c r="AS28" i="257"/>
  <c r="AR28" i="257"/>
  <c r="AQ28" i="257"/>
  <c r="AP28" i="257"/>
  <c r="AO28" i="257"/>
  <c r="AN28" i="257"/>
  <c r="AM28" i="257"/>
  <c r="AL28" i="257"/>
  <c r="AK28" i="257"/>
  <c r="AJ28" i="257"/>
  <c r="AI28" i="257"/>
  <c r="AH28" i="257"/>
  <c r="AG28" i="257"/>
  <c r="AF28" i="257"/>
  <c r="AE28" i="257"/>
  <c r="AD28" i="257"/>
  <c r="AC28" i="257"/>
  <c r="AB28" i="257"/>
  <c r="AA28" i="257"/>
  <c r="Z28" i="257"/>
  <c r="Y28" i="257"/>
  <c r="X28" i="257"/>
  <c r="W28" i="257"/>
  <c r="V28" i="257"/>
  <c r="U28" i="257"/>
  <c r="T28" i="257"/>
  <c r="S28" i="257"/>
  <c r="R28" i="257"/>
  <c r="Q28" i="257"/>
  <c r="P28" i="257"/>
  <c r="O28" i="257"/>
  <c r="N28" i="257"/>
  <c r="M28" i="257"/>
  <c r="L28" i="257"/>
  <c r="K28" i="257"/>
  <c r="J28" i="257"/>
  <c r="I28" i="257"/>
  <c r="H28" i="257"/>
  <c r="G28" i="257"/>
  <c r="F28" i="257"/>
  <c r="E28" i="257"/>
  <c r="D28" i="257"/>
  <c r="DU27" i="257"/>
  <c r="DT27" i="257"/>
  <c r="DS27" i="257"/>
  <c r="DR27" i="257"/>
  <c r="DQ27" i="257"/>
  <c r="DP27" i="257"/>
  <c r="DO27" i="257"/>
  <c r="DN27" i="257"/>
  <c r="DM27" i="257"/>
  <c r="DL27" i="257"/>
  <c r="DK27" i="257"/>
  <c r="DJ27" i="257"/>
  <c r="DI27" i="257"/>
  <c r="DH27" i="257"/>
  <c r="DG27" i="257"/>
  <c r="DF27" i="257"/>
  <c r="DE27" i="257"/>
  <c r="DD27" i="257"/>
  <c r="DC27" i="257"/>
  <c r="DB27" i="257"/>
  <c r="DA27" i="257"/>
  <c r="CZ27" i="257"/>
  <c r="CY27" i="257"/>
  <c r="CX27" i="257"/>
  <c r="CW27" i="257"/>
  <c r="CV27" i="257"/>
  <c r="CU27" i="257"/>
  <c r="CT27" i="257"/>
  <c r="CS27" i="257"/>
  <c r="CR27" i="257"/>
  <c r="CQ27" i="257"/>
  <c r="CP27" i="257"/>
  <c r="CO27" i="257"/>
  <c r="CN27" i="257"/>
  <c r="CM27" i="257"/>
  <c r="CL27" i="257"/>
  <c r="CK27" i="257"/>
  <c r="CJ27" i="257"/>
  <c r="CI27" i="257"/>
  <c r="CH27" i="257"/>
  <c r="CG27" i="257"/>
  <c r="CF27" i="257"/>
  <c r="CE27" i="257"/>
  <c r="CD27" i="257"/>
  <c r="CC27" i="257"/>
  <c r="CB27" i="257"/>
  <c r="CA27" i="257"/>
  <c r="BZ27" i="257"/>
  <c r="BY27" i="257"/>
  <c r="BX27" i="257"/>
  <c r="BW27" i="257"/>
  <c r="BV27" i="257"/>
  <c r="BU27" i="257"/>
  <c r="BT27" i="257"/>
  <c r="BS27" i="257"/>
  <c r="BR27" i="257"/>
  <c r="BQ27" i="257"/>
  <c r="BP27" i="257"/>
  <c r="BO27" i="257"/>
  <c r="BN27" i="257"/>
  <c r="BK27" i="257"/>
  <c r="BJ27" i="257"/>
  <c r="BI27" i="257"/>
  <c r="BH27" i="257"/>
  <c r="BG27" i="257"/>
  <c r="BF27" i="257"/>
  <c r="BE27" i="257"/>
  <c r="BD27" i="257"/>
  <c r="BC27" i="257"/>
  <c r="BB27" i="257"/>
  <c r="BA27" i="257"/>
  <c r="AZ27" i="257"/>
  <c r="AY27" i="257"/>
  <c r="AX27" i="257"/>
  <c r="AW27" i="257"/>
  <c r="AV27" i="257"/>
  <c r="AU27" i="257"/>
  <c r="AT27" i="257"/>
  <c r="AS27" i="257"/>
  <c r="AR27" i="257"/>
  <c r="AQ27" i="257"/>
  <c r="AP27" i="257"/>
  <c r="AO27" i="257"/>
  <c r="AN27" i="257"/>
  <c r="AM27" i="257"/>
  <c r="AL27" i="257"/>
  <c r="AK27" i="257"/>
  <c r="AJ27" i="257"/>
  <c r="AI27" i="257"/>
  <c r="AH27" i="257"/>
  <c r="AG27" i="257"/>
  <c r="AF27" i="257"/>
  <c r="AE27" i="257"/>
  <c r="AD27" i="257"/>
  <c r="AC27" i="257"/>
  <c r="AB27" i="257"/>
  <c r="AA27" i="257"/>
  <c r="Z27" i="257"/>
  <c r="Y27" i="257"/>
  <c r="X27" i="257"/>
  <c r="W27" i="257"/>
  <c r="V27" i="257"/>
  <c r="U27" i="257"/>
  <c r="T27" i="257"/>
  <c r="S27" i="257"/>
  <c r="R27" i="257"/>
  <c r="Q27" i="257"/>
  <c r="P27" i="257"/>
  <c r="O27" i="257"/>
  <c r="N27" i="257"/>
  <c r="M27" i="257"/>
  <c r="L27" i="257"/>
  <c r="K27" i="257"/>
  <c r="J27" i="257"/>
  <c r="I27" i="257"/>
  <c r="H27" i="257"/>
  <c r="G27" i="257"/>
  <c r="F27" i="257"/>
  <c r="E27" i="257"/>
  <c r="D27" i="257"/>
  <c r="DU26" i="257"/>
  <c r="DT26" i="257"/>
  <c r="DS26" i="257"/>
  <c r="DR26" i="257"/>
  <c r="DQ26" i="257"/>
  <c r="DP26" i="257"/>
  <c r="DO26" i="257"/>
  <c r="DN26" i="257"/>
  <c r="DM26" i="257"/>
  <c r="DL26" i="257"/>
  <c r="DK26" i="257"/>
  <c r="DJ26" i="257"/>
  <c r="DI26" i="257"/>
  <c r="DH26" i="257"/>
  <c r="DG26" i="257"/>
  <c r="DF26" i="257"/>
  <c r="DE26" i="257"/>
  <c r="DD26" i="257"/>
  <c r="DC26" i="257"/>
  <c r="DB26" i="257"/>
  <c r="DA26" i="257"/>
  <c r="CZ26" i="257"/>
  <c r="CY26" i="257"/>
  <c r="CX26" i="257"/>
  <c r="CW26" i="257"/>
  <c r="CV26" i="257"/>
  <c r="CU26" i="257"/>
  <c r="CT26" i="257"/>
  <c r="CS26" i="257"/>
  <c r="CR26" i="257"/>
  <c r="CQ26" i="257"/>
  <c r="CP26" i="257"/>
  <c r="CO26" i="257"/>
  <c r="CN26" i="257"/>
  <c r="CM26" i="257"/>
  <c r="CL26" i="257"/>
  <c r="CK26" i="257"/>
  <c r="CJ26" i="257"/>
  <c r="CI26" i="257"/>
  <c r="CH26" i="257"/>
  <c r="CG26" i="257"/>
  <c r="CF26" i="257"/>
  <c r="CE26" i="257"/>
  <c r="CD26" i="257"/>
  <c r="CC26" i="257"/>
  <c r="CB26" i="257"/>
  <c r="CA26" i="257"/>
  <c r="BZ26" i="257"/>
  <c r="BY26" i="257"/>
  <c r="BX26" i="257"/>
  <c r="BW26" i="257"/>
  <c r="BV26" i="257"/>
  <c r="BU26" i="257"/>
  <c r="BT26" i="257"/>
  <c r="BS26" i="257"/>
  <c r="BR26" i="257"/>
  <c r="BQ26" i="257"/>
  <c r="BP26" i="257"/>
  <c r="BO26" i="257"/>
  <c r="BN26" i="257"/>
  <c r="BK26" i="257"/>
  <c r="BJ26" i="257"/>
  <c r="BI26" i="257"/>
  <c r="BH26" i="257"/>
  <c r="BG26" i="257"/>
  <c r="BF26" i="257"/>
  <c r="BE26" i="257"/>
  <c r="BD26" i="257"/>
  <c r="BC26" i="257"/>
  <c r="BB26" i="257"/>
  <c r="BA26" i="257"/>
  <c r="AZ26" i="257"/>
  <c r="AY26" i="257"/>
  <c r="AX26" i="257"/>
  <c r="AW26" i="257"/>
  <c r="AV26" i="257"/>
  <c r="AU26" i="257"/>
  <c r="AT26" i="257"/>
  <c r="AS26" i="257"/>
  <c r="AR26" i="257"/>
  <c r="AQ26" i="257"/>
  <c r="AP26" i="257"/>
  <c r="AO26" i="257"/>
  <c r="AN26" i="257"/>
  <c r="AM26" i="257"/>
  <c r="AL26" i="257"/>
  <c r="AK26" i="257"/>
  <c r="AJ26" i="257"/>
  <c r="AI26" i="257"/>
  <c r="AH26" i="257"/>
  <c r="AG26" i="257"/>
  <c r="AF26" i="257"/>
  <c r="AE26" i="257"/>
  <c r="AD26" i="257"/>
  <c r="AC26" i="257"/>
  <c r="AB26" i="257"/>
  <c r="AA26" i="257"/>
  <c r="Z26" i="257"/>
  <c r="Y26" i="257"/>
  <c r="X26" i="257"/>
  <c r="W26" i="257"/>
  <c r="V26" i="257"/>
  <c r="U26" i="257"/>
  <c r="T26" i="257"/>
  <c r="S26" i="257"/>
  <c r="R26" i="257"/>
  <c r="Q26" i="257"/>
  <c r="P26" i="257"/>
  <c r="O26" i="257"/>
  <c r="N26" i="257"/>
  <c r="M26" i="257"/>
  <c r="L26" i="257"/>
  <c r="K26" i="257"/>
  <c r="J26" i="257"/>
  <c r="I26" i="257"/>
  <c r="H26" i="257"/>
  <c r="G26" i="257"/>
  <c r="F26" i="257"/>
  <c r="E26" i="257"/>
  <c r="D26" i="257"/>
  <c r="DU25" i="257"/>
  <c r="DT25" i="257"/>
  <c r="DS25" i="257"/>
  <c r="DR25" i="257"/>
  <c r="DQ25" i="257"/>
  <c r="DP25" i="257"/>
  <c r="DO25" i="257"/>
  <c r="DN25" i="257"/>
  <c r="DM25" i="257"/>
  <c r="DL25" i="257"/>
  <c r="DK25" i="257"/>
  <c r="DJ25" i="257"/>
  <c r="DI25" i="257"/>
  <c r="DH25" i="257"/>
  <c r="DG25" i="257"/>
  <c r="DF25" i="257"/>
  <c r="DE25" i="257"/>
  <c r="DD25" i="257"/>
  <c r="DC25" i="257"/>
  <c r="DB25" i="257"/>
  <c r="DA25" i="257"/>
  <c r="CZ25" i="257"/>
  <c r="CY25" i="257"/>
  <c r="CX25" i="257"/>
  <c r="CW25" i="257"/>
  <c r="CV25" i="257"/>
  <c r="CU25" i="257"/>
  <c r="CT25" i="257"/>
  <c r="CS25" i="257"/>
  <c r="CR25" i="257"/>
  <c r="CQ25" i="257"/>
  <c r="CP25" i="257"/>
  <c r="CO25" i="257"/>
  <c r="CN25" i="257"/>
  <c r="CM25" i="257"/>
  <c r="CL25" i="257"/>
  <c r="CK25" i="257"/>
  <c r="CJ25" i="257"/>
  <c r="CI25" i="257"/>
  <c r="CH25" i="257"/>
  <c r="CG25" i="257"/>
  <c r="CF25" i="257"/>
  <c r="CE25" i="257"/>
  <c r="CD25" i="257"/>
  <c r="CC25" i="257"/>
  <c r="CB25" i="257"/>
  <c r="CA25" i="257"/>
  <c r="BZ25" i="257"/>
  <c r="BY25" i="257"/>
  <c r="BX25" i="257"/>
  <c r="BW25" i="257"/>
  <c r="BV25" i="257"/>
  <c r="BU25" i="257"/>
  <c r="BT25" i="257"/>
  <c r="BS25" i="257"/>
  <c r="BR25" i="257"/>
  <c r="BQ25" i="257"/>
  <c r="BP25" i="257"/>
  <c r="BO25" i="257"/>
  <c r="BN25" i="257"/>
  <c r="BK25" i="257"/>
  <c r="BJ25" i="257"/>
  <c r="BI25" i="257"/>
  <c r="BH25" i="257"/>
  <c r="BG25" i="257"/>
  <c r="BF25" i="257"/>
  <c r="BE25" i="257"/>
  <c r="BD25" i="257"/>
  <c r="BC25" i="257"/>
  <c r="BB25" i="257"/>
  <c r="BA25" i="257"/>
  <c r="AZ25" i="257"/>
  <c r="AY25" i="257"/>
  <c r="AX25" i="257"/>
  <c r="AW25" i="257"/>
  <c r="AV25" i="257"/>
  <c r="AU25" i="257"/>
  <c r="AT25" i="257"/>
  <c r="AS25" i="257"/>
  <c r="AR25" i="257"/>
  <c r="AQ25" i="257"/>
  <c r="AP25" i="257"/>
  <c r="AO25" i="257"/>
  <c r="AN25" i="257"/>
  <c r="AM25" i="257"/>
  <c r="AL25" i="257"/>
  <c r="AK25" i="257"/>
  <c r="AJ25" i="257"/>
  <c r="AI25" i="257"/>
  <c r="AH25" i="257"/>
  <c r="AG25" i="257"/>
  <c r="AF25" i="257"/>
  <c r="AE25" i="257"/>
  <c r="AD25" i="257"/>
  <c r="AC25" i="257"/>
  <c r="AB25" i="257"/>
  <c r="AA25" i="257"/>
  <c r="Z25" i="257"/>
  <c r="Y25" i="257"/>
  <c r="X25" i="257"/>
  <c r="W25" i="257"/>
  <c r="V25" i="257"/>
  <c r="U25" i="257"/>
  <c r="T25" i="257"/>
  <c r="S25" i="257"/>
  <c r="R25" i="257"/>
  <c r="Q25" i="257"/>
  <c r="P25" i="257"/>
  <c r="O25" i="257"/>
  <c r="N25" i="257"/>
  <c r="M25" i="257"/>
  <c r="L25" i="257"/>
  <c r="K25" i="257"/>
  <c r="J25" i="257"/>
  <c r="I25" i="257"/>
  <c r="H25" i="257"/>
  <c r="G25" i="257"/>
  <c r="F25" i="257"/>
  <c r="E25" i="257"/>
  <c r="D25" i="257"/>
  <c r="DU24" i="257"/>
  <c r="DT24" i="257"/>
  <c r="DS24" i="257"/>
  <c r="DR24" i="257"/>
  <c r="DQ24" i="257"/>
  <c r="DP24" i="257"/>
  <c r="DO24" i="257"/>
  <c r="DN24" i="257"/>
  <c r="DM24" i="257"/>
  <c r="DL24" i="257"/>
  <c r="DK24" i="257"/>
  <c r="DJ24" i="257"/>
  <c r="DI24" i="257"/>
  <c r="DH24" i="257"/>
  <c r="DG24" i="257"/>
  <c r="DF24" i="257"/>
  <c r="DE24" i="257"/>
  <c r="DD24" i="257"/>
  <c r="DC24" i="257"/>
  <c r="DB24" i="257"/>
  <c r="DA24" i="257"/>
  <c r="CZ24" i="257"/>
  <c r="CY24" i="257"/>
  <c r="CX24" i="257"/>
  <c r="CW24" i="257"/>
  <c r="CV24" i="257"/>
  <c r="CU24" i="257"/>
  <c r="CT24" i="257"/>
  <c r="CS24" i="257"/>
  <c r="CR24" i="257"/>
  <c r="CQ24" i="257"/>
  <c r="CP24" i="257"/>
  <c r="CO24" i="257"/>
  <c r="CN24" i="257"/>
  <c r="CM24" i="257"/>
  <c r="CL24" i="257"/>
  <c r="CK24" i="257"/>
  <c r="CJ24" i="257"/>
  <c r="CI24" i="257"/>
  <c r="CH24" i="257"/>
  <c r="CG24" i="257"/>
  <c r="CF24" i="257"/>
  <c r="CE24" i="257"/>
  <c r="CD24" i="257"/>
  <c r="CC24" i="257"/>
  <c r="CB24" i="257"/>
  <c r="CA24" i="257"/>
  <c r="BZ24" i="257"/>
  <c r="BY24" i="257"/>
  <c r="BX24" i="257"/>
  <c r="BW24" i="257"/>
  <c r="BV24" i="257"/>
  <c r="BU24" i="257"/>
  <c r="BT24" i="257"/>
  <c r="BS24" i="257"/>
  <c r="BR24" i="257"/>
  <c r="BQ24" i="257"/>
  <c r="BP24" i="257"/>
  <c r="BO24" i="257"/>
  <c r="BN24" i="257"/>
  <c r="BK24" i="257"/>
  <c r="BJ24" i="257"/>
  <c r="BI24" i="257"/>
  <c r="BH24" i="257"/>
  <c r="BG24" i="257"/>
  <c r="BF24" i="257"/>
  <c r="BE24" i="257"/>
  <c r="BD24" i="257"/>
  <c r="BC24" i="257"/>
  <c r="BB24" i="257"/>
  <c r="BA24" i="257"/>
  <c r="AZ24" i="257"/>
  <c r="AY24" i="257"/>
  <c r="AX24" i="257"/>
  <c r="AW24" i="257"/>
  <c r="AV24" i="257"/>
  <c r="AU24" i="257"/>
  <c r="AT24" i="257"/>
  <c r="AS24" i="257"/>
  <c r="AR24" i="257"/>
  <c r="AQ24" i="257"/>
  <c r="AP24" i="257"/>
  <c r="AO24" i="257"/>
  <c r="AN24" i="257"/>
  <c r="AM24" i="257"/>
  <c r="AL24" i="257"/>
  <c r="AK24" i="257"/>
  <c r="AJ24" i="257"/>
  <c r="AI24" i="257"/>
  <c r="AH24" i="257"/>
  <c r="AG24" i="257"/>
  <c r="AF24" i="257"/>
  <c r="AE24" i="257"/>
  <c r="AD24" i="257"/>
  <c r="AC24" i="257"/>
  <c r="AB24" i="257"/>
  <c r="AA24" i="257"/>
  <c r="Z24" i="257"/>
  <c r="Y24" i="257"/>
  <c r="X24" i="257"/>
  <c r="W24" i="257"/>
  <c r="V24" i="257"/>
  <c r="U24" i="257"/>
  <c r="T24" i="257"/>
  <c r="S24" i="257"/>
  <c r="R24" i="257"/>
  <c r="Q24" i="257"/>
  <c r="P24" i="257"/>
  <c r="O24" i="257"/>
  <c r="N24" i="257"/>
  <c r="M24" i="257"/>
  <c r="L24" i="257"/>
  <c r="K24" i="257"/>
  <c r="J24" i="257"/>
  <c r="I24" i="257"/>
  <c r="H24" i="257"/>
  <c r="G24" i="257"/>
  <c r="F24" i="257"/>
  <c r="E24" i="257"/>
  <c r="D24" i="257"/>
  <c r="DU23" i="257"/>
  <c r="DT23" i="257"/>
  <c r="DS23" i="257"/>
  <c r="DR23" i="257"/>
  <c r="DQ23" i="257"/>
  <c r="DP23" i="257"/>
  <c r="DO23" i="257"/>
  <c r="DN23" i="257"/>
  <c r="DM23" i="257"/>
  <c r="DL23" i="257"/>
  <c r="DK23" i="257"/>
  <c r="DJ23" i="257"/>
  <c r="DI23" i="257"/>
  <c r="DH23" i="257"/>
  <c r="DG23" i="257"/>
  <c r="DF23" i="257"/>
  <c r="DE23" i="257"/>
  <c r="DD23" i="257"/>
  <c r="DC23" i="257"/>
  <c r="DB23" i="257"/>
  <c r="DA23" i="257"/>
  <c r="CZ23" i="257"/>
  <c r="CY23" i="257"/>
  <c r="CX23" i="257"/>
  <c r="CW23" i="257"/>
  <c r="CV23" i="257"/>
  <c r="CU23" i="257"/>
  <c r="CT23" i="257"/>
  <c r="CS23" i="257"/>
  <c r="CR23" i="257"/>
  <c r="CQ23" i="257"/>
  <c r="CP23" i="257"/>
  <c r="CO23" i="257"/>
  <c r="CN23" i="257"/>
  <c r="CM23" i="257"/>
  <c r="CL23" i="257"/>
  <c r="CK23" i="257"/>
  <c r="CJ23" i="257"/>
  <c r="CI23" i="257"/>
  <c r="CH23" i="257"/>
  <c r="CG23" i="257"/>
  <c r="CF23" i="257"/>
  <c r="CE23" i="257"/>
  <c r="CD23" i="257"/>
  <c r="CC23" i="257"/>
  <c r="CB23" i="257"/>
  <c r="CA23" i="257"/>
  <c r="BZ23" i="257"/>
  <c r="BY23" i="257"/>
  <c r="BX23" i="257"/>
  <c r="BW23" i="257"/>
  <c r="BV23" i="257"/>
  <c r="BU23" i="257"/>
  <c r="BT23" i="257"/>
  <c r="BS23" i="257"/>
  <c r="BR23" i="257"/>
  <c r="BQ23" i="257"/>
  <c r="BP23" i="257"/>
  <c r="BO23" i="257"/>
  <c r="BN23" i="257"/>
  <c r="BK23" i="257"/>
  <c r="BJ23" i="257"/>
  <c r="BI23" i="257"/>
  <c r="BH23" i="257"/>
  <c r="BG23" i="257"/>
  <c r="BF23" i="257"/>
  <c r="BE23" i="257"/>
  <c r="BD23" i="257"/>
  <c r="BC23" i="257"/>
  <c r="BB23" i="257"/>
  <c r="BA23" i="257"/>
  <c r="AZ23" i="257"/>
  <c r="AY23" i="257"/>
  <c r="AX23" i="257"/>
  <c r="AW23" i="257"/>
  <c r="AV23" i="257"/>
  <c r="AU23" i="257"/>
  <c r="AT23" i="257"/>
  <c r="AS23" i="257"/>
  <c r="AR23" i="257"/>
  <c r="AQ23" i="257"/>
  <c r="AP23" i="257"/>
  <c r="AO23" i="257"/>
  <c r="AN23" i="257"/>
  <c r="AM23" i="257"/>
  <c r="AL23" i="257"/>
  <c r="AK23" i="257"/>
  <c r="AJ23" i="257"/>
  <c r="AI23" i="257"/>
  <c r="AH23" i="257"/>
  <c r="AG23" i="257"/>
  <c r="AF23" i="257"/>
  <c r="AE23" i="257"/>
  <c r="AD23" i="257"/>
  <c r="AC23" i="257"/>
  <c r="AB23" i="257"/>
  <c r="AA23" i="257"/>
  <c r="Z23" i="257"/>
  <c r="Y23" i="257"/>
  <c r="X23" i="257"/>
  <c r="W23" i="257"/>
  <c r="V23" i="257"/>
  <c r="U23" i="257"/>
  <c r="T23" i="257"/>
  <c r="S23" i="257"/>
  <c r="R23" i="257"/>
  <c r="Q23" i="257"/>
  <c r="P23" i="257"/>
  <c r="O23" i="257"/>
  <c r="N23" i="257"/>
  <c r="M23" i="257"/>
  <c r="L23" i="257"/>
  <c r="K23" i="257"/>
  <c r="J23" i="257"/>
  <c r="I23" i="257"/>
  <c r="H23" i="257"/>
  <c r="G23" i="257"/>
  <c r="F23" i="257"/>
  <c r="E23" i="257"/>
  <c r="D23" i="257"/>
  <c r="DU22" i="257"/>
  <c r="DT22" i="257"/>
  <c r="DS22" i="257"/>
  <c r="DR22" i="257"/>
  <c r="DQ22" i="257"/>
  <c r="DP22" i="257"/>
  <c r="DO22" i="257"/>
  <c r="DN22" i="257"/>
  <c r="DM22" i="257"/>
  <c r="DL22" i="257"/>
  <c r="DK22" i="257"/>
  <c r="DJ22" i="257"/>
  <c r="DI22" i="257"/>
  <c r="DH22" i="257"/>
  <c r="DG22" i="257"/>
  <c r="DF22" i="257"/>
  <c r="DE22" i="257"/>
  <c r="DD22" i="257"/>
  <c r="DC22" i="257"/>
  <c r="DB22" i="257"/>
  <c r="DA22" i="257"/>
  <c r="CZ22" i="257"/>
  <c r="CY22" i="257"/>
  <c r="CX22" i="257"/>
  <c r="CW22" i="257"/>
  <c r="CV22" i="257"/>
  <c r="CU22" i="257"/>
  <c r="CT22" i="257"/>
  <c r="CS22" i="257"/>
  <c r="CR22" i="257"/>
  <c r="CQ22" i="257"/>
  <c r="CP22" i="257"/>
  <c r="CO22" i="257"/>
  <c r="CN22" i="257"/>
  <c r="CM22" i="257"/>
  <c r="CL22" i="257"/>
  <c r="CK22" i="257"/>
  <c r="CJ22" i="257"/>
  <c r="CI22" i="257"/>
  <c r="CH22" i="257"/>
  <c r="CG22" i="257"/>
  <c r="CF22" i="257"/>
  <c r="CE22" i="257"/>
  <c r="CD22" i="257"/>
  <c r="CC22" i="257"/>
  <c r="CB22" i="257"/>
  <c r="CA22" i="257"/>
  <c r="BZ22" i="257"/>
  <c r="BY22" i="257"/>
  <c r="BX22" i="257"/>
  <c r="BW22" i="257"/>
  <c r="BV22" i="257"/>
  <c r="BU22" i="257"/>
  <c r="BT22" i="257"/>
  <c r="BS22" i="257"/>
  <c r="BR22" i="257"/>
  <c r="BQ22" i="257"/>
  <c r="BP22" i="257"/>
  <c r="BO22" i="257"/>
  <c r="BN22" i="257"/>
  <c r="BK22" i="257"/>
  <c r="BJ22" i="257"/>
  <c r="BI22" i="257"/>
  <c r="BH22" i="257"/>
  <c r="BG22" i="257"/>
  <c r="BF22" i="257"/>
  <c r="BE22" i="257"/>
  <c r="BD22" i="257"/>
  <c r="BC22" i="257"/>
  <c r="BB22" i="257"/>
  <c r="BA22" i="257"/>
  <c r="AZ22" i="257"/>
  <c r="AY22" i="257"/>
  <c r="AX22" i="257"/>
  <c r="AW22" i="257"/>
  <c r="AV22" i="257"/>
  <c r="AU22" i="257"/>
  <c r="AT22" i="257"/>
  <c r="AS22" i="257"/>
  <c r="AR22" i="257"/>
  <c r="AQ22" i="257"/>
  <c r="AP22" i="257"/>
  <c r="AO22" i="257"/>
  <c r="AN22" i="257"/>
  <c r="AM22" i="257"/>
  <c r="AL22" i="257"/>
  <c r="AK22" i="257"/>
  <c r="AJ22" i="257"/>
  <c r="AI22" i="257"/>
  <c r="AH22" i="257"/>
  <c r="AG22" i="257"/>
  <c r="AF22" i="257"/>
  <c r="AE22" i="257"/>
  <c r="AD22" i="257"/>
  <c r="AC22" i="257"/>
  <c r="AB22" i="257"/>
  <c r="AA22" i="257"/>
  <c r="Z22" i="257"/>
  <c r="Y22" i="257"/>
  <c r="X22" i="257"/>
  <c r="W22" i="257"/>
  <c r="V22" i="257"/>
  <c r="U22" i="257"/>
  <c r="T22" i="257"/>
  <c r="S22" i="257"/>
  <c r="R22" i="257"/>
  <c r="Q22" i="257"/>
  <c r="P22" i="257"/>
  <c r="O22" i="257"/>
  <c r="N22" i="257"/>
  <c r="M22" i="257"/>
  <c r="L22" i="257"/>
  <c r="K22" i="257"/>
  <c r="J22" i="257"/>
  <c r="I22" i="257"/>
  <c r="H22" i="257"/>
  <c r="G22" i="257"/>
  <c r="F22" i="257"/>
  <c r="E22" i="257"/>
  <c r="D22" i="257"/>
  <c r="DU21" i="257"/>
  <c r="DT21" i="257"/>
  <c r="DS21" i="257"/>
  <c r="DR21" i="257"/>
  <c r="DQ21" i="257"/>
  <c r="DP21" i="257"/>
  <c r="DO21" i="257"/>
  <c r="DN21" i="257"/>
  <c r="DM21" i="257"/>
  <c r="DL21" i="257"/>
  <c r="DK21" i="257"/>
  <c r="DJ21" i="257"/>
  <c r="DI21" i="257"/>
  <c r="DH21" i="257"/>
  <c r="DG21" i="257"/>
  <c r="DF21" i="257"/>
  <c r="DE21" i="257"/>
  <c r="DD21" i="257"/>
  <c r="DC21" i="257"/>
  <c r="DB21" i="257"/>
  <c r="DA21" i="257"/>
  <c r="CZ21" i="257"/>
  <c r="CY21" i="257"/>
  <c r="CX21" i="257"/>
  <c r="CW21" i="257"/>
  <c r="CV21" i="257"/>
  <c r="CU21" i="257"/>
  <c r="CT21" i="257"/>
  <c r="CS21" i="257"/>
  <c r="CR21" i="257"/>
  <c r="CQ21" i="257"/>
  <c r="CP21" i="257"/>
  <c r="CO21" i="257"/>
  <c r="CN21" i="257"/>
  <c r="CM21" i="257"/>
  <c r="CL21" i="257"/>
  <c r="CK21" i="257"/>
  <c r="CJ21" i="257"/>
  <c r="CI21" i="257"/>
  <c r="CH21" i="257"/>
  <c r="CG21" i="257"/>
  <c r="CF21" i="257"/>
  <c r="CE21" i="257"/>
  <c r="CD21" i="257"/>
  <c r="CC21" i="257"/>
  <c r="CB21" i="257"/>
  <c r="CA21" i="257"/>
  <c r="BZ21" i="257"/>
  <c r="BY21" i="257"/>
  <c r="BX21" i="257"/>
  <c r="BW21" i="257"/>
  <c r="BV21" i="257"/>
  <c r="BU21" i="257"/>
  <c r="BT21" i="257"/>
  <c r="BS21" i="257"/>
  <c r="BR21" i="257"/>
  <c r="BQ21" i="257"/>
  <c r="BP21" i="257"/>
  <c r="BO21" i="257"/>
  <c r="BN21" i="257"/>
  <c r="BK21" i="257"/>
  <c r="BJ21" i="257"/>
  <c r="BI21" i="257"/>
  <c r="BH21" i="257"/>
  <c r="BG21" i="257"/>
  <c r="BF21" i="257"/>
  <c r="BE21" i="257"/>
  <c r="BD21" i="257"/>
  <c r="BC21" i="257"/>
  <c r="BB21" i="257"/>
  <c r="BA21" i="257"/>
  <c r="AZ21" i="257"/>
  <c r="AY21" i="257"/>
  <c r="AX21" i="257"/>
  <c r="AW21" i="257"/>
  <c r="AV21" i="257"/>
  <c r="AU21" i="257"/>
  <c r="AT21" i="257"/>
  <c r="AS21" i="257"/>
  <c r="AR21" i="257"/>
  <c r="AQ21" i="257"/>
  <c r="AP21" i="257"/>
  <c r="AO21" i="257"/>
  <c r="AN21" i="257"/>
  <c r="AM21" i="257"/>
  <c r="AL21" i="257"/>
  <c r="AK21" i="257"/>
  <c r="AJ21" i="257"/>
  <c r="AI21" i="257"/>
  <c r="AH21" i="257"/>
  <c r="AG21" i="257"/>
  <c r="AF21" i="257"/>
  <c r="AE21" i="257"/>
  <c r="AD21" i="257"/>
  <c r="AC21" i="257"/>
  <c r="AB21" i="257"/>
  <c r="AA21" i="257"/>
  <c r="Z21" i="257"/>
  <c r="Y21" i="257"/>
  <c r="X21" i="257"/>
  <c r="W21" i="257"/>
  <c r="V21" i="257"/>
  <c r="U21" i="257"/>
  <c r="T21" i="257"/>
  <c r="S21" i="257"/>
  <c r="R21" i="257"/>
  <c r="Q21" i="257"/>
  <c r="P21" i="257"/>
  <c r="O21" i="257"/>
  <c r="N21" i="257"/>
  <c r="M21" i="257"/>
  <c r="L21" i="257"/>
  <c r="K21" i="257"/>
  <c r="J21" i="257"/>
  <c r="I21" i="257"/>
  <c r="H21" i="257"/>
  <c r="G21" i="257"/>
  <c r="F21" i="257"/>
  <c r="E21" i="257"/>
  <c r="D21" i="257"/>
  <c r="DU20" i="257"/>
  <c r="DT20" i="257"/>
  <c r="DS20" i="257"/>
  <c r="DR20" i="257"/>
  <c r="DQ20" i="257"/>
  <c r="DP20" i="257"/>
  <c r="DO20" i="257"/>
  <c r="DN20" i="257"/>
  <c r="DM20" i="257"/>
  <c r="DL20" i="257"/>
  <c r="DK20" i="257"/>
  <c r="DJ20" i="257"/>
  <c r="DI20" i="257"/>
  <c r="DH20" i="257"/>
  <c r="DG20" i="257"/>
  <c r="DF20" i="257"/>
  <c r="DE20" i="257"/>
  <c r="DD20" i="257"/>
  <c r="DC20" i="257"/>
  <c r="DB20" i="257"/>
  <c r="DA20" i="257"/>
  <c r="CZ20" i="257"/>
  <c r="CY20" i="257"/>
  <c r="CX20" i="257"/>
  <c r="CW20" i="257"/>
  <c r="CV20" i="257"/>
  <c r="CU20" i="257"/>
  <c r="CT20" i="257"/>
  <c r="CS20" i="257"/>
  <c r="CR20" i="257"/>
  <c r="CQ20" i="257"/>
  <c r="CP20" i="257"/>
  <c r="CO20" i="257"/>
  <c r="CN20" i="257"/>
  <c r="CM20" i="257"/>
  <c r="CL20" i="257"/>
  <c r="CK20" i="257"/>
  <c r="CJ20" i="257"/>
  <c r="CI20" i="257"/>
  <c r="CH20" i="257"/>
  <c r="CG20" i="257"/>
  <c r="CF20" i="257"/>
  <c r="CE20" i="257"/>
  <c r="CD20" i="257"/>
  <c r="CC20" i="257"/>
  <c r="CB20" i="257"/>
  <c r="CA20" i="257"/>
  <c r="BZ20" i="257"/>
  <c r="BY20" i="257"/>
  <c r="BX20" i="257"/>
  <c r="BW20" i="257"/>
  <c r="BV20" i="257"/>
  <c r="BU20" i="257"/>
  <c r="BT20" i="257"/>
  <c r="BS20" i="257"/>
  <c r="BR20" i="257"/>
  <c r="BQ20" i="257"/>
  <c r="BP20" i="257"/>
  <c r="BO20" i="257"/>
  <c r="BN20" i="257"/>
  <c r="BK20" i="257"/>
  <c r="BJ20" i="257"/>
  <c r="BI20" i="257"/>
  <c r="BH20" i="257"/>
  <c r="BG20" i="257"/>
  <c r="BF20" i="257"/>
  <c r="BE20" i="257"/>
  <c r="BD20" i="257"/>
  <c r="BC20" i="257"/>
  <c r="BB20" i="257"/>
  <c r="BA20" i="257"/>
  <c r="AZ20" i="257"/>
  <c r="AY20" i="257"/>
  <c r="AX20" i="257"/>
  <c r="AW20" i="257"/>
  <c r="AV20" i="257"/>
  <c r="AU20" i="257"/>
  <c r="AT20" i="257"/>
  <c r="AS20" i="257"/>
  <c r="AR20" i="257"/>
  <c r="AQ20" i="257"/>
  <c r="AP20" i="257"/>
  <c r="AO20" i="257"/>
  <c r="AN20" i="257"/>
  <c r="AM20" i="257"/>
  <c r="AL20" i="257"/>
  <c r="AK20" i="257"/>
  <c r="AJ20" i="257"/>
  <c r="AI20" i="257"/>
  <c r="AH20" i="257"/>
  <c r="AG20" i="257"/>
  <c r="AF20" i="257"/>
  <c r="AE20" i="257"/>
  <c r="AD20" i="257"/>
  <c r="AC20" i="257"/>
  <c r="AB20" i="257"/>
  <c r="AA20" i="257"/>
  <c r="Z20" i="257"/>
  <c r="Y20" i="257"/>
  <c r="X20" i="257"/>
  <c r="W20" i="257"/>
  <c r="V20" i="257"/>
  <c r="U20" i="257"/>
  <c r="T20" i="257"/>
  <c r="S20" i="257"/>
  <c r="R20" i="257"/>
  <c r="Q20" i="257"/>
  <c r="P20" i="257"/>
  <c r="O20" i="257"/>
  <c r="N20" i="257"/>
  <c r="M20" i="257"/>
  <c r="L20" i="257"/>
  <c r="K20" i="257"/>
  <c r="J20" i="257"/>
  <c r="I20" i="257"/>
  <c r="H20" i="257"/>
  <c r="G20" i="257"/>
  <c r="F20" i="257"/>
  <c r="E20" i="257"/>
  <c r="D20" i="257"/>
  <c r="DU19" i="257"/>
  <c r="DT19" i="257"/>
  <c r="DS19" i="257"/>
  <c r="DR19" i="257"/>
  <c r="DQ19" i="257"/>
  <c r="DP19" i="257"/>
  <c r="DO19" i="257"/>
  <c r="DN19" i="257"/>
  <c r="DM19" i="257"/>
  <c r="DL19" i="257"/>
  <c r="DK19" i="257"/>
  <c r="DJ19" i="257"/>
  <c r="DI19" i="257"/>
  <c r="DH19" i="257"/>
  <c r="DG19" i="257"/>
  <c r="DF19" i="257"/>
  <c r="DE19" i="257"/>
  <c r="DD19" i="257"/>
  <c r="DC19" i="257"/>
  <c r="DB19" i="257"/>
  <c r="DA19" i="257"/>
  <c r="CZ19" i="257"/>
  <c r="CY19" i="257"/>
  <c r="CX19" i="257"/>
  <c r="CW19" i="257"/>
  <c r="CV19" i="257"/>
  <c r="CU19" i="257"/>
  <c r="CT19" i="257"/>
  <c r="CS19" i="257"/>
  <c r="CR19" i="257"/>
  <c r="CQ19" i="257"/>
  <c r="CP19" i="257"/>
  <c r="CO19" i="257"/>
  <c r="CN19" i="257"/>
  <c r="CM19" i="257"/>
  <c r="CL19" i="257"/>
  <c r="CK19" i="257"/>
  <c r="CJ19" i="257"/>
  <c r="CI19" i="257"/>
  <c r="CH19" i="257"/>
  <c r="CG19" i="257"/>
  <c r="CF19" i="257"/>
  <c r="CE19" i="257"/>
  <c r="CD19" i="257"/>
  <c r="CC19" i="257"/>
  <c r="CB19" i="257"/>
  <c r="CA19" i="257"/>
  <c r="BZ19" i="257"/>
  <c r="BY19" i="257"/>
  <c r="BX19" i="257"/>
  <c r="BW19" i="257"/>
  <c r="BV19" i="257"/>
  <c r="BU19" i="257"/>
  <c r="BT19" i="257"/>
  <c r="BS19" i="257"/>
  <c r="BR19" i="257"/>
  <c r="BQ19" i="257"/>
  <c r="BP19" i="257"/>
  <c r="BO19" i="257"/>
  <c r="BN19" i="257"/>
  <c r="BK19" i="257"/>
  <c r="BJ19" i="257"/>
  <c r="BI19" i="257"/>
  <c r="BH19" i="257"/>
  <c r="BG19" i="257"/>
  <c r="BF19" i="257"/>
  <c r="BE19" i="257"/>
  <c r="BD19" i="257"/>
  <c r="BC19" i="257"/>
  <c r="BB19" i="257"/>
  <c r="BA19" i="257"/>
  <c r="AZ19" i="257"/>
  <c r="AY19" i="257"/>
  <c r="AX19" i="257"/>
  <c r="AW19" i="257"/>
  <c r="AV19" i="257"/>
  <c r="AU19" i="257"/>
  <c r="AT19" i="257"/>
  <c r="AS19" i="257"/>
  <c r="AR19" i="257"/>
  <c r="AQ19" i="257"/>
  <c r="AP19" i="257"/>
  <c r="AO19" i="257"/>
  <c r="AN19" i="257"/>
  <c r="AM19" i="257"/>
  <c r="AL19" i="257"/>
  <c r="AK19" i="257"/>
  <c r="AJ19" i="257"/>
  <c r="AI19" i="257"/>
  <c r="AH19" i="257"/>
  <c r="AG19" i="257"/>
  <c r="AF19" i="257"/>
  <c r="AE19" i="257"/>
  <c r="AD19" i="257"/>
  <c r="AC19" i="257"/>
  <c r="AB19" i="257"/>
  <c r="AA19" i="257"/>
  <c r="Z19" i="257"/>
  <c r="Y19" i="257"/>
  <c r="X19" i="257"/>
  <c r="W19" i="257"/>
  <c r="V19" i="257"/>
  <c r="U19" i="257"/>
  <c r="T19" i="257"/>
  <c r="S19" i="257"/>
  <c r="R19" i="257"/>
  <c r="Q19" i="257"/>
  <c r="P19" i="257"/>
  <c r="O19" i="257"/>
  <c r="N19" i="257"/>
  <c r="M19" i="257"/>
  <c r="L19" i="257"/>
  <c r="K19" i="257"/>
  <c r="J19" i="257"/>
  <c r="I19" i="257"/>
  <c r="H19" i="257"/>
  <c r="G19" i="257"/>
  <c r="F19" i="257"/>
  <c r="E19" i="257"/>
  <c r="D19" i="257"/>
  <c r="DU18" i="257"/>
  <c r="DT18" i="257"/>
  <c r="DS18" i="257"/>
  <c r="DR18" i="257"/>
  <c r="DQ18" i="257"/>
  <c r="DP18" i="257"/>
  <c r="DO18" i="257"/>
  <c r="DN18" i="257"/>
  <c r="DM18" i="257"/>
  <c r="DL18" i="257"/>
  <c r="DK18" i="257"/>
  <c r="DJ18" i="257"/>
  <c r="DI18" i="257"/>
  <c r="DH18" i="257"/>
  <c r="DG18" i="257"/>
  <c r="DF18" i="257"/>
  <c r="DE18" i="257"/>
  <c r="DD18" i="257"/>
  <c r="DC18" i="257"/>
  <c r="DB18" i="257"/>
  <c r="DA18" i="257"/>
  <c r="CZ18" i="257"/>
  <c r="CY18" i="257"/>
  <c r="CX18" i="257"/>
  <c r="CW18" i="257"/>
  <c r="CV18" i="257"/>
  <c r="CU18" i="257"/>
  <c r="CT18" i="257"/>
  <c r="CS18" i="257"/>
  <c r="CR18" i="257"/>
  <c r="CQ18" i="257"/>
  <c r="CP18" i="257"/>
  <c r="CO18" i="257"/>
  <c r="CN18" i="257"/>
  <c r="CM18" i="257"/>
  <c r="CL18" i="257"/>
  <c r="CK18" i="257"/>
  <c r="CJ18" i="257"/>
  <c r="CI18" i="257"/>
  <c r="CH18" i="257"/>
  <c r="CG18" i="257"/>
  <c r="CF18" i="257"/>
  <c r="CE18" i="257"/>
  <c r="CD18" i="257"/>
  <c r="CC18" i="257"/>
  <c r="CB18" i="257"/>
  <c r="CA18" i="257"/>
  <c r="BZ18" i="257"/>
  <c r="BY18" i="257"/>
  <c r="BX18" i="257"/>
  <c r="BW18" i="257"/>
  <c r="BV18" i="257"/>
  <c r="BU18" i="257"/>
  <c r="BT18" i="257"/>
  <c r="BS18" i="257"/>
  <c r="BR18" i="257"/>
  <c r="BQ18" i="257"/>
  <c r="BP18" i="257"/>
  <c r="BO18" i="257"/>
  <c r="BN18" i="257"/>
  <c r="BK18" i="257"/>
  <c r="BJ18" i="257"/>
  <c r="BI18" i="257"/>
  <c r="BH18" i="257"/>
  <c r="BG18" i="257"/>
  <c r="BF18" i="257"/>
  <c r="BE18" i="257"/>
  <c r="BD18" i="257"/>
  <c r="BC18" i="257"/>
  <c r="BB18" i="257"/>
  <c r="BA18" i="257"/>
  <c r="AZ18" i="257"/>
  <c r="AY18" i="257"/>
  <c r="AX18" i="257"/>
  <c r="AW18" i="257"/>
  <c r="AV18" i="257"/>
  <c r="AU18" i="257"/>
  <c r="AT18" i="257"/>
  <c r="AS18" i="257"/>
  <c r="AR18" i="257"/>
  <c r="AQ18" i="257"/>
  <c r="AP18" i="257"/>
  <c r="AO18" i="257"/>
  <c r="AN18" i="257"/>
  <c r="AM18" i="257"/>
  <c r="AL18" i="257"/>
  <c r="AK18" i="257"/>
  <c r="AJ18" i="257"/>
  <c r="AI18" i="257"/>
  <c r="AH18" i="257"/>
  <c r="AG18" i="257"/>
  <c r="AF18" i="257"/>
  <c r="AE18" i="257"/>
  <c r="AD18" i="257"/>
  <c r="AC18" i="257"/>
  <c r="AB18" i="257"/>
  <c r="AA18" i="257"/>
  <c r="Z18" i="257"/>
  <c r="Y18" i="257"/>
  <c r="X18" i="257"/>
  <c r="W18" i="257"/>
  <c r="V18" i="257"/>
  <c r="U18" i="257"/>
  <c r="T18" i="257"/>
  <c r="S18" i="257"/>
  <c r="R18" i="257"/>
  <c r="Q18" i="257"/>
  <c r="P18" i="257"/>
  <c r="O18" i="257"/>
  <c r="N18" i="257"/>
  <c r="M18" i="257"/>
  <c r="L18" i="257"/>
  <c r="K18" i="257"/>
  <c r="J18" i="257"/>
  <c r="I18" i="257"/>
  <c r="H18" i="257"/>
  <c r="G18" i="257"/>
  <c r="F18" i="257"/>
  <c r="E18" i="257"/>
  <c r="D18" i="257"/>
  <c r="DU17" i="257"/>
  <c r="DT17" i="257"/>
  <c r="DS17" i="257"/>
  <c r="DR17" i="257"/>
  <c r="DQ17" i="257"/>
  <c r="DP17" i="257"/>
  <c r="DO17" i="257"/>
  <c r="DN17" i="257"/>
  <c r="DM17" i="257"/>
  <c r="DL17" i="257"/>
  <c r="DK17" i="257"/>
  <c r="DJ17" i="257"/>
  <c r="DI17" i="257"/>
  <c r="DH17" i="257"/>
  <c r="DG17" i="257"/>
  <c r="DF17" i="257"/>
  <c r="DE17" i="257"/>
  <c r="DD17" i="257"/>
  <c r="DC17" i="257"/>
  <c r="DB17" i="257"/>
  <c r="DA17" i="257"/>
  <c r="CZ17" i="257"/>
  <c r="CY17" i="257"/>
  <c r="CX17" i="257"/>
  <c r="CW17" i="257"/>
  <c r="CV17" i="257"/>
  <c r="CU17" i="257"/>
  <c r="CT17" i="257"/>
  <c r="CS17" i="257"/>
  <c r="CR17" i="257"/>
  <c r="CQ17" i="257"/>
  <c r="CP17" i="257"/>
  <c r="CO17" i="257"/>
  <c r="CN17" i="257"/>
  <c r="CM17" i="257"/>
  <c r="CL17" i="257"/>
  <c r="CK17" i="257"/>
  <c r="CJ17" i="257"/>
  <c r="CI17" i="257"/>
  <c r="CH17" i="257"/>
  <c r="CG17" i="257"/>
  <c r="CF17" i="257"/>
  <c r="CE17" i="257"/>
  <c r="CD17" i="257"/>
  <c r="CC17" i="257"/>
  <c r="CB17" i="257"/>
  <c r="CA17" i="257"/>
  <c r="BZ17" i="257"/>
  <c r="BY17" i="257"/>
  <c r="BX17" i="257"/>
  <c r="BW17" i="257"/>
  <c r="BV17" i="257"/>
  <c r="BU17" i="257"/>
  <c r="BT17" i="257"/>
  <c r="BS17" i="257"/>
  <c r="BR17" i="257"/>
  <c r="BQ17" i="257"/>
  <c r="BP17" i="257"/>
  <c r="BO17" i="257"/>
  <c r="BN17" i="257"/>
  <c r="BK17" i="257"/>
  <c r="BJ17" i="257"/>
  <c r="BI17" i="257"/>
  <c r="BH17" i="257"/>
  <c r="BG17" i="257"/>
  <c r="BF17" i="257"/>
  <c r="BE17" i="257"/>
  <c r="BD17" i="257"/>
  <c r="BC17" i="257"/>
  <c r="BB17" i="257"/>
  <c r="BA17" i="257"/>
  <c r="AZ17" i="257"/>
  <c r="AY17" i="257"/>
  <c r="AX17" i="257"/>
  <c r="AW17" i="257"/>
  <c r="AV17" i="257"/>
  <c r="AU17" i="257"/>
  <c r="AT17" i="257"/>
  <c r="AS17" i="257"/>
  <c r="AR17" i="257"/>
  <c r="AQ17" i="257"/>
  <c r="AP17" i="257"/>
  <c r="AO17" i="257"/>
  <c r="AN17" i="257"/>
  <c r="AM17" i="257"/>
  <c r="AL17" i="257"/>
  <c r="AK17" i="257"/>
  <c r="AJ17" i="257"/>
  <c r="AI17" i="257"/>
  <c r="AH17" i="257"/>
  <c r="AG17" i="257"/>
  <c r="AF17" i="257"/>
  <c r="AE17" i="257"/>
  <c r="AD17" i="257"/>
  <c r="AC17" i="257"/>
  <c r="AB17" i="257"/>
  <c r="AA17" i="257"/>
  <c r="Z17" i="257"/>
  <c r="Y17" i="257"/>
  <c r="X17" i="257"/>
  <c r="W17" i="257"/>
  <c r="V17" i="257"/>
  <c r="U17" i="257"/>
  <c r="T17" i="257"/>
  <c r="S17" i="257"/>
  <c r="R17" i="257"/>
  <c r="Q17" i="257"/>
  <c r="P17" i="257"/>
  <c r="O17" i="257"/>
  <c r="N17" i="257"/>
  <c r="M17" i="257"/>
  <c r="L17" i="257"/>
  <c r="K17" i="257"/>
  <c r="J17" i="257"/>
  <c r="I17" i="257"/>
  <c r="H17" i="257"/>
  <c r="G17" i="257"/>
  <c r="F17" i="257"/>
  <c r="E17" i="257"/>
  <c r="D17" i="257"/>
  <c r="DU16" i="257"/>
  <c r="DT16" i="257"/>
  <c r="DS16" i="257"/>
  <c r="DR16" i="257"/>
  <c r="DQ16" i="257"/>
  <c r="DP16" i="257"/>
  <c r="DO16" i="257"/>
  <c r="DN16" i="257"/>
  <c r="DM16" i="257"/>
  <c r="DL16" i="257"/>
  <c r="DK16" i="257"/>
  <c r="DJ16" i="257"/>
  <c r="DI16" i="257"/>
  <c r="DH16" i="257"/>
  <c r="DG16" i="257"/>
  <c r="DF16" i="257"/>
  <c r="DE16" i="257"/>
  <c r="DD16" i="257"/>
  <c r="DC16" i="257"/>
  <c r="DB16" i="257"/>
  <c r="DA16" i="257"/>
  <c r="CZ16" i="257"/>
  <c r="CY16" i="257"/>
  <c r="CX16" i="257"/>
  <c r="CW16" i="257"/>
  <c r="CV16" i="257"/>
  <c r="CU16" i="257"/>
  <c r="CT16" i="257"/>
  <c r="CS16" i="257"/>
  <c r="CR16" i="257"/>
  <c r="CQ16" i="257"/>
  <c r="CP16" i="257"/>
  <c r="CO16" i="257"/>
  <c r="CN16" i="257"/>
  <c r="CM16" i="257"/>
  <c r="CL16" i="257"/>
  <c r="CK16" i="257"/>
  <c r="CJ16" i="257"/>
  <c r="CI16" i="257"/>
  <c r="CH16" i="257"/>
  <c r="CG16" i="257"/>
  <c r="CF16" i="257"/>
  <c r="CE16" i="257"/>
  <c r="CD16" i="257"/>
  <c r="CC16" i="257"/>
  <c r="CB16" i="257"/>
  <c r="CA16" i="257"/>
  <c r="BZ16" i="257"/>
  <c r="BY16" i="257"/>
  <c r="BX16" i="257"/>
  <c r="BW16" i="257"/>
  <c r="BV16" i="257"/>
  <c r="BU16" i="257"/>
  <c r="BT16" i="257"/>
  <c r="BS16" i="257"/>
  <c r="BR16" i="257"/>
  <c r="BQ16" i="257"/>
  <c r="BP16" i="257"/>
  <c r="BO16" i="257"/>
  <c r="BN16" i="257"/>
  <c r="BK16" i="257"/>
  <c r="BJ16" i="257"/>
  <c r="BI16" i="257"/>
  <c r="BH16" i="257"/>
  <c r="BG16" i="257"/>
  <c r="BF16" i="257"/>
  <c r="BE16" i="257"/>
  <c r="BD16" i="257"/>
  <c r="BC16" i="257"/>
  <c r="BB16" i="257"/>
  <c r="BA16" i="257"/>
  <c r="AZ16" i="257"/>
  <c r="AY16" i="257"/>
  <c r="AX16" i="257"/>
  <c r="AW16" i="257"/>
  <c r="AV16" i="257"/>
  <c r="AU16" i="257"/>
  <c r="AT16" i="257"/>
  <c r="AS16" i="257"/>
  <c r="AR16" i="257"/>
  <c r="AQ16" i="257"/>
  <c r="AP16" i="257"/>
  <c r="AO16" i="257"/>
  <c r="AN16" i="257"/>
  <c r="AM16" i="257"/>
  <c r="AL16" i="257"/>
  <c r="AK16" i="257"/>
  <c r="AJ16" i="257"/>
  <c r="AI16" i="257"/>
  <c r="AH16" i="257"/>
  <c r="AG16" i="257"/>
  <c r="AF16" i="257"/>
  <c r="AE16" i="257"/>
  <c r="AD16" i="257"/>
  <c r="AC16" i="257"/>
  <c r="AB16" i="257"/>
  <c r="AA16" i="257"/>
  <c r="Z16" i="257"/>
  <c r="Y16" i="257"/>
  <c r="X16" i="257"/>
  <c r="W16" i="257"/>
  <c r="V16" i="257"/>
  <c r="U16" i="257"/>
  <c r="T16" i="257"/>
  <c r="S16" i="257"/>
  <c r="R16" i="257"/>
  <c r="Q16" i="257"/>
  <c r="P16" i="257"/>
  <c r="O16" i="257"/>
  <c r="N16" i="257"/>
  <c r="M16" i="257"/>
  <c r="L16" i="257"/>
  <c r="K16" i="257"/>
  <c r="J16" i="257"/>
  <c r="I16" i="257"/>
  <c r="H16" i="257"/>
  <c r="G16" i="257"/>
  <c r="F16" i="257"/>
  <c r="E16" i="257"/>
  <c r="D16" i="257"/>
  <c r="DU15" i="257"/>
  <c r="DT15" i="257"/>
  <c r="DS15" i="257"/>
  <c r="DR15" i="257"/>
  <c r="DQ15" i="257"/>
  <c r="DP15" i="257"/>
  <c r="DO15" i="257"/>
  <c r="DN15" i="257"/>
  <c r="DM15" i="257"/>
  <c r="DL15" i="257"/>
  <c r="DK15" i="257"/>
  <c r="DJ15" i="257"/>
  <c r="DI15" i="257"/>
  <c r="DH15" i="257"/>
  <c r="DG15" i="257"/>
  <c r="DF15" i="257"/>
  <c r="DE15" i="257"/>
  <c r="DD15" i="257"/>
  <c r="DC15" i="257"/>
  <c r="DB15" i="257"/>
  <c r="DA15" i="257"/>
  <c r="CZ15" i="257"/>
  <c r="CY15" i="257"/>
  <c r="CX15" i="257"/>
  <c r="CW15" i="257"/>
  <c r="CV15" i="257"/>
  <c r="CU15" i="257"/>
  <c r="CT15" i="257"/>
  <c r="CS15" i="257"/>
  <c r="CR15" i="257"/>
  <c r="CQ15" i="257"/>
  <c r="CP15" i="257"/>
  <c r="CO15" i="257"/>
  <c r="CN15" i="257"/>
  <c r="CM15" i="257"/>
  <c r="CL15" i="257"/>
  <c r="CK15" i="257"/>
  <c r="CJ15" i="257"/>
  <c r="CI15" i="257"/>
  <c r="CH15" i="257"/>
  <c r="CG15" i="257"/>
  <c r="CF15" i="257"/>
  <c r="CE15" i="257"/>
  <c r="CD15" i="257"/>
  <c r="CC15" i="257"/>
  <c r="CB15" i="257"/>
  <c r="CA15" i="257"/>
  <c r="BZ15" i="257"/>
  <c r="BY15" i="257"/>
  <c r="BX15" i="257"/>
  <c r="BW15" i="257"/>
  <c r="BV15" i="257"/>
  <c r="BU15" i="257"/>
  <c r="BT15" i="257"/>
  <c r="BS15" i="257"/>
  <c r="BR15" i="257"/>
  <c r="BQ15" i="257"/>
  <c r="BP15" i="257"/>
  <c r="BO15" i="257"/>
  <c r="BN15" i="257"/>
  <c r="BK15" i="257"/>
  <c r="BJ15" i="257"/>
  <c r="BI15" i="257"/>
  <c r="BH15" i="257"/>
  <c r="BG15" i="257"/>
  <c r="BF15" i="257"/>
  <c r="BE15" i="257"/>
  <c r="BD15" i="257"/>
  <c r="BC15" i="257"/>
  <c r="BB15" i="257"/>
  <c r="BA15" i="257"/>
  <c r="AZ15" i="257"/>
  <c r="AY15" i="257"/>
  <c r="AX15" i="257"/>
  <c r="AW15" i="257"/>
  <c r="AV15" i="257"/>
  <c r="AU15" i="257"/>
  <c r="AT15" i="257"/>
  <c r="AS15" i="257"/>
  <c r="AR15" i="257"/>
  <c r="AQ15" i="257"/>
  <c r="AP15" i="257"/>
  <c r="AO15" i="257"/>
  <c r="AN15" i="257"/>
  <c r="AM15" i="257"/>
  <c r="AL15" i="257"/>
  <c r="AK15" i="257"/>
  <c r="AJ15" i="257"/>
  <c r="AI15" i="257"/>
  <c r="AH15" i="257"/>
  <c r="AG15" i="257"/>
  <c r="AF15" i="257"/>
  <c r="AE15" i="257"/>
  <c r="AD15" i="257"/>
  <c r="AC15" i="257"/>
  <c r="AB15" i="257"/>
  <c r="AA15" i="257"/>
  <c r="Z15" i="257"/>
  <c r="Y15" i="257"/>
  <c r="X15" i="257"/>
  <c r="W15" i="257"/>
  <c r="V15" i="257"/>
  <c r="U15" i="257"/>
  <c r="T15" i="257"/>
  <c r="S15" i="257"/>
  <c r="R15" i="257"/>
  <c r="Q15" i="257"/>
  <c r="P15" i="257"/>
  <c r="O15" i="257"/>
  <c r="N15" i="257"/>
  <c r="M15" i="257"/>
  <c r="L15" i="257"/>
  <c r="K15" i="257"/>
  <c r="J15" i="257"/>
  <c r="I15" i="257"/>
  <c r="H15" i="257"/>
  <c r="G15" i="257"/>
  <c r="F15" i="257"/>
  <c r="E15" i="257"/>
  <c r="D15" i="257"/>
  <c r="DU14" i="257"/>
  <c r="DT14" i="257"/>
  <c r="DS14" i="257"/>
  <c r="DR14" i="257"/>
  <c r="DQ14" i="257"/>
  <c r="DP14" i="257"/>
  <c r="DO14" i="257"/>
  <c r="DN14" i="257"/>
  <c r="DM14" i="257"/>
  <c r="DL14" i="257"/>
  <c r="DK14" i="257"/>
  <c r="DJ14" i="257"/>
  <c r="DI14" i="257"/>
  <c r="DH14" i="257"/>
  <c r="DG14" i="257"/>
  <c r="DF14" i="257"/>
  <c r="DE14" i="257"/>
  <c r="DD14" i="257"/>
  <c r="DC14" i="257"/>
  <c r="DB14" i="257"/>
  <c r="DA14" i="257"/>
  <c r="CZ14" i="257"/>
  <c r="CY14" i="257"/>
  <c r="CX14" i="257"/>
  <c r="CW14" i="257"/>
  <c r="CV14" i="257"/>
  <c r="CU14" i="257"/>
  <c r="CT14" i="257"/>
  <c r="CS14" i="257"/>
  <c r="CR14" i="257"/>
  <c r="CQ14" i="257"/>
  <c r="CP14" i="257"/>
  <c r="CO14" i="257"/>
  <c r="CN14" i="257"/>
  <c r="CM14" i="257"/>
  <c r="CL14" i="257"/>
  <c r="CK14" i="257"/>
  <c r="CJ14" i="257"/>
  <c r="CI14" i="257"/>
  <c r="CH14" i="257"/>
  <c r="CG14" i="257"/>
  <c r="CF14" i="257"/>
  <c r="CE14" i="257"/>
  <c r="CD14" i="257"/>
  <c r="CC14" i="257"/>
  <c r="CB14" i="257"/>
  <c r="CA14" i="257"/>
  <c r="BZ14" i="257"/>
  <c r="BY14" i="257"/>
  <c r="BX14" i="257"/>
  <c r="BW14" i="257"/>
  <c r="BV14" i="257"/>
  <c r="BU14" i="257"/>
  <c r="BT14" i="257"/>
  <c r="BS14" i="257"/>
  <c r="BR14" i="257"/>
  <c r="BQ14" i="257"/>
  <c r="BP14" i="257"/>
  <c r="BO14" i="257"/>
  <c r="BN14" i="257"/>
  <c r="BK14" i="257"/>
  <c r="BJ14" i="257"/>
  <c r="BI14" i="257"/>
  <c r="BH14" i="257"/>
  <c r="BG14" i="257"/>
  <c r="BF14" i="257"/>
  <c r="BE14" i="257"/>
  <c r="BD14" i="257"/>
  <c r="BC14" i="257"/>
  <c r="BB14" i="257"/>
  <c r="BA14" i="257"/>
  <c r="AZ14" i="257"/>
  <c r="AY14" i="257"/>
  <c r="AX14" i="257"/>
  <c r="AW14" i="257"/>
  <c r="AV14" i="257"/>
  <c r="AU14" i="257"/>
  <c r="AT14" i="257"/>
  <c r="AS14" i="257"/>
  <c r="AR14" i="257"/>
  <c r="AQ14" i="257"/>
  <c r="AP14" i="257"/>
  <c r="AO14" i="257"/>
  <c r="AN14" i="257"/>
  <c r="AM14" i="257"/>
  <c r="AL14" i="257"/>
  <c r="AK14" i="257"/>
  <c r="AJ14" i="257"/>
  <c r="AI14" i="257"/>
  <c r="AH14" i="257"/>
  <c r="AG14" i="257"/>
  <c r="AF14" i="257"/>
  <c r="AE14" i="257"/>
  <c r="AD14" i="257"/>
  <c r="AC14" i="257"/>
  <c r="AB14" i="257"/>
  <c r="AA14" i="257"/>
  <c r="Z14" i="257"/>
  <c r="Y14" i="257"/>
  <c r="X14" i="257"/>
  <c r="W14" i="257"/>
  <c r="V14" i="257"/>
  <c r="U14" i="257"/>
  <c r="T14" i="257"/>
  <c r="S14" i="257"/>
  <c r="R14" i="257"/>
  <c r="Q14" i="257"/>
  <c r="P14" i="257"/>
  <c r="O14" i="257"/>
  <c r="N14" i="257"/>
  <c r="M14" i="257"/>
  <c r="L14" i="257"/>
  <c r="K14" i="257"/>
  <c r="J14" i="257"/>
  <c r="I14" i="257"/>
  <c r="H14" i="257"/>
  <c r="G14" i="257"/>
  <c r="F14" i="257"/>
  <c r="E14" i="257"/>
  <c r="D14" i="257"/>
  <c r="DU13" i="257"/>
  <c r="DT13" i="257"/>
  <c r="DS13" i="257"/>
  <c r="DR13" i="257"/>
  <c r="DQ13" i="257"/>
  <c r="DP13" i="257"/>
  <c r="DO13" i="257"/>
  <c r="DN13" i="257"/>
  <c r="DM13" i="257"/>
  <c r="DL13" i="257"/>
  <c r="DK13" i="257"/>
  <c r="DJ13" i="257"/>
  <c r="DI13" i="257"/>
  <c r="DH13" i="257"/>
  <c r="DG13" i="257"/>
  <c r="DF13" i="257"/>
  <c r="DE13" i="257"/>
  <c r="DD13" i="257"/>
  <c r="DC13" i="257"/>
  <c r="DB13" i="257"/>
  <c r="DA13" i="257"/>
  <c r="CZ13" i="257"/>
  <c r="CY13" i="257"/>
  <c r="CX13" i="257"/>
  <c r="CW13" i="257"/>
  <c r="CV13" i="257"/>
  <c r="CU13" i="257"/>
  <c r="CT13" i="257"/>
  <c r="CS13" i="257"/>
  <c r="CR13" i="257"/>
  <c r="CQ13" i="257"/>
  <c r="CP13" i="257"/>
  <c r="CO13" i="257"/>
  <c r="CN13" i="257"/>
  <c r="CM13" i="257"/>
  <c r="CL13" i="257"/>
  <c r="CK13" i="257"/>
  <c r="CJ13" i="257"/>
  <c r="CI13" i="257"/>
  <c r="CH13" i="257"/>
  <c r="CG13" i="257"/>
  <c r="CF13" i="257"/>
  <c r="CE13" i="257"/>
  <c r="CD13" i="257"/>
  <c r="CC13" i="257"/>
  <c r="CB13" i="257"/>
  <c r="CA13" i="257"/>
  <c r="BZ13" i="257"/>
  <c r="BY13" i="257"/>
  <c r="BX13" i="257"/>
  <c r="BW13" i="257"/>
  <c r="BV13" i="257"/>
  <c r="BU13" i="257"/>
  <c r="BT13" i="257"/>
  <c r="BS13" i="257"/>
  <c r="BR13" i="257"/>
  <c r="BQ13" i="257"/>
  <c r="BP13" i="257"/>
  <c r="BO13" i="257"/>
  <c r="BN13" i="257"/>
  <c r="BK13" i="257"/>
  <c r="BJ13" i="257"/>
  <c r="BI13" i="257"/>
  <c r="BH13" i="257"/>
  <c r="BG13" i="257"/>
  <c r="BF13" i="257"/>
  <c r="BE13" i="257"/>
  <c r="BD13" i="257"/>
  <c r="BC13" i="257"/>
  <c r="BB13" i="257"/>
  <c r="BA13" i="257"/>
  <c r="AZ13" i="257"/>
  <c r="AY13" i="257"/>
  <c r="AX13" i="257"/>
  <c r="AW13" i="257"/>
  <c r="AV13" i="257"/>
  <c r="AU13" i="257"/>
  <c r="AT13" i="257"/>
  <c r="AS13" i="257"/>
  <c r="AR13" i="257"/>
  <c r="AQ13" i="257"/>
  <c r="AP13" i="257"/>
  <c r="AO13" i="257"/>
  <c r="AN13" i="257"/>
  <c r="AM13" i="257"/>
  <c r="AL13" i="257"/>
  <c r="AK13" i="257"/>
  <c r="AJ13" i="257"/>
  <c r="AI13" i="257"/>
  <c r="AH13" i="257"/>
  <c r="AG13" i="257"/>
  <c r="AF13" i="257"/>
  <c r="AE13" i="257"/>
  <c r="AD13" i="257"/>
  <c r="AC13" i="257"/>
  <c r="AB13" i="257"/>
  <c r="AA13" i="257"/>
  <c r="Z13" i="257"/>
  <c r="Y13" i="257"/>
  <c r="X13" i="257"/>
  <c r="W13" i="257"/>
  <c r="V13" i="257"/>
  <c r="U13" i="257"/>
  <c r="T13" i="257"/>
  <c r="S13" i="257"/>
  <c r="R13" i="257"/>
  <c r="Q13" i="257"/>
  <c r="P13" i="257"/>
  <c r="O13" i="257"/>
  <c r="N13" i="257"/>
  <c r="M13" i="257"/>
  <c r="L13" i="257"/>
  <c r="K13" i="257"/>
  <c r="J13" i="257"/>
  <c r="I13" i="257"/>
  <c r="H13" i="257"/>
  <c r="G13" i="257"/>
  <c r="F13" i="257"/>
  <c r="E13" i="257"/>
  <c r="D13" i="257"/>
  <c r="DU12" i="257"/>
  <c r="DT12" i="257"/>
  <c r="DS12" i="257"/>
  <c r="DR12" i="257"/>
  <c r="DQ12" i="257"/>
  <c r="DP12" i="257"/>
  <c r="DO12" i="257"/>
  <c r="DN12" i="257"/>
  <c r="DM12" i="257"/>
  <c r="DL12" i="257"/>
  <c r="DK12" i="257"/>
  <c r="DJ12" i="257"/>
  <c r="DI12" i="257"/>
  <c r="DH12" i="257"/>
  <c r="DG12" i="257"/>
  <c r="DF12" i="257"/>
  <c r="DE12" i="257"/>
  <c r="DD12" i="257"/>
  <c r="DC12" i="257"/>
  <c r="DB12" i="257"/>
  <c r="DA12" i="257"/>
  <c r="CZ12" i="257"/>
  <c r="CY12" i="257"/>
  <c r="CX12" i="257"/>
  <c r="CW12" i="257"/>
  <c r="CV12" i="257"/>
  <c r="CU12" i="257"/>
  <c r="CT12" i="257"/>
  <c r="CS12" i="257"/>
  <c r="CR12" i="257"/>
  <c r="CQ12" i="257"/>
  <c r="CP12" i="257"/>
  <c r="CO12" i="257"/>
  <c r="CN12" i="257"/>
  <c r="CM12" i="257"/>
  <c r="CL12" i="257"/>
  <c r="CK12" i="257"/>
  <c r="CJ12" i="257"/>
  <c r="CI12" i="257"/>
  <c r="CH12" i="257"/>
  <c r="CG12" i="257"/>
  <c r="CF12" i="257"/>
  <c r="CE12" i="257"/>
  <c r="CD12" i="257"/>
  <c r="CC12" i="257"/>
  <c r="CB12" i="257"/>
  <c r="CA12" i="257"/>
  <c r="BZ12" i="257"/>
  <c r="BY12" i="257"/>
  <c r="BX12" i="257"/>
  <c r="BW12" i="257"/>
  <c r="BV12" i="257"/>
  <c r="BU12" i="257"/>
  <c r="BT12" i="257"/>
  <c r="BS12" i="257"/>
  <c r="BR12" i="257"/>
  <c r="BQ12" i="257"/>
  <c r="BP12" i="257"/>
  <c r="BO12" i="257"/>
  <c r="BN12" i="257"/>
  <c r="BK12" i="257"/>
  <c r="BJ12" i="257"/>
  <c r="BI12" i="257"/>
  <c r="BH12" i="257"/>
  <c r="BG12" i="257"/>
  <c r="BF12" i="257"/>
  <c r="BE12" i="257"/>
  <c r="BD12" i="257"/>
  <c r="BC12" i="257"/>
  <c r="BB12" i="257"/>
  <c r="BA12" i="257"/>
  <c r="AZ12" i="257"/>
  <c r="AY12" i="257"/>
  <c r="AX12" i="257"/>
  <c r="AW12" i="257"/>
  <c r="AV12" i="257"/>
  <c r="AU12" i="257"/>
  <c r="AT12" i="257"/>
  <c r="AS12" i="257"/>
  <c r="AR12" i="257"/>
  <c r="AQ12" i="257"/>
  <c r="AP12" i="257"/>
  <c r="AO12" i="257"/>
  <c r="AN12" i="257"/>
  <c r="AM12" i="257"/>
  <c r="AL12" i="257"/>
  <c r="AK12" i="257"/>
  <c r="AJ12" i="257"/>
  <c r="AI12" i="257"/>
  <c r="AH12" i="257"/>
  <c r="AG12" i="257"/>
  <c r="AF12" i="257"/>
  <c r="AE12" i="257"/>
  <c r="AD12" i="257"/>
  <c r="AC12" i="257"/>
  <c r="AB12" i="257"/>
  <c r="AA12" i="257"/>
  <c r="Z12" i="257"/>
  <c r="Y12" i="257"/>
  <c r="X12" i="257"/>
  <c r="W12" i="257"/>
  <c r="V12" i="257"/>
  <c r="U12" i="257"/>
  <c r="T12" i="257"/>
  <c r="S12" i="257"/>
  <c r="R12" i="257"/>
  <c r="Q12" i="257"/>
  <c r="P12" i="257"/>
  <c r="O12" i="257"/>
  <c r="N12" i="257"/>
  <c r="M12" i="257"/>
  <c r="L12" i="257"/>
  <c r="K12" i="257"/>
  <c r="J12" i="257"/>
  <c r="I12" i="257"/>
  <c r="H12" i="257"/>
  <c r="G12" i="257"/>
  <c r="F12" i="257"/>
  <c r="E12" i="257"/>
  <c r="D12" i="257"/>
  <c r="DU11" i="257"/>
  <c r="DT11" i="257"/>
  <c r="DS11" i="257"/>
  <c r="DR11" i="257"/>
  <c r="DQ11" i="257"/>
  <c r="DP11" i="257"/>
  <c r="DO11" i="257"/>
  <c r="DN11" i="257"/>
  <c r="DM11" i="257"/>
  <c r="DL11" i="257"/>
  <c r="DK11" i="257"/>
  <c r="DJ11" i="257"/>
  <c r="DI11" i="257"/>
  <c r="DH11" i="257"/>
  <c r="DG11" i="257"/>
  <c r="DF11" i="257"/>
  <c r="DE11" i="257"/>
  <c r="DD11" i="257"/>
  <c r="DC11" i="257"/>
  <c r="DB11" i="257"/>
  <c r="DA11" i="257"/>
  <c r="CZ11" i="257"/>
  <c r="CY11" i="257"/>
  <c r="CX11" i="257"/>
  <c r="CW11" i="257"/>
  <c r="CV11" i="257"/>
  <c r="CU11" i="257"/>
  <c r="CT11" i="257"/>
  <c r="CS11" i="257"/>
  <c r="CR11" i="257"/>
  <c r="CQ11" i="257"/>
  <c r="CP11" i="257"/>
  <c r="CO11" i="257"/>
  <c r="CN11" i="257"/>
  <c r="CM11" i="257"/>
  <c r="CL11" i="257"/>
  <c r="CK11" i="257"/>
  <c r="CJ11" i="257"/>
  <c r="CI11" i="257"/>
  <c r="CH11" i="257"/>
  <c r="CG11" i="257"/>
  <c r="CF11" i="257"/>
  <c r="CE11" i="257"/>
  <c r="CD11" i="257"/>
  <c r="CC11" i="257"/>
  <c r="CB11" i="257"/>
  <c r="CA11" i="257"/>
  <c r="BZ11" i="257"/>
  <c r="BY11" i="257"/>
  <c r="BX11" i="257"/>
  <c r="BW11" i="257"/>
  <c r="BV11" i="257"/>
  <c r="BU11" i="257"/>
  <c r="BT11" i="257"/>
  <c r="BS11" i="257"/>
  <c r="BR11" i="257"/>
  <c r="BQ11" i="257"/>
  <c r="BP11" i="257"/>
  <c r="BO11" i="257"/>
  <c r="BN11" i="257"/>
  <c r="BK11" i="257"/>
  <c r="BJ11" i="257"/>
  <c r="BI11" i="257"/>
  <c r="BH11" i="257"/>
  <c r="BG11" i="257"/>
  <c r="BF11" i="257"/>
  <c r="BE11" i="257"/>
  <c r="BD11" i="257"/>
  <c r="BC11" i="257"/>
  <c r="BB11" i="257"/>
  <c r="BA11" i="257"/>
  <c r="AZ11" i="257"/>
  <c r="AY11" i="257"/>
  <c r="AX11" i="257"/>
  <c r="AW11" i="257"/>
  <c r="AV11" i="257"/>
  <c r="AU11" i="257"/>
  <c r="AT11" i="257"/>
  <c r="AS11" i="257"/>
  <c r="AR11" i="257"/>
  <c r="AQ11" i="257"/>
  <c r="AP11" i="257"/>
  <c r="AO11" i="257"/>
  <c r="AN11" i="257"/>
  <c r="AM11" i="257"/>
  <c r="AL11" i="257"/>
  <c r="AK11" i="257"/>
  <c r="AJ11" i="257"/>
  <c r="AI11" i="257"/>
  <c r="AH11" i="257"/>
  <c r="AG11" i="257"/>
  <c r="AF11" i="257"/>
  <c r="AE11" i="257"/>
  <c r="AD11" i="257"/>
  <c r="AC11" i="257"/>
  <c r="AB11" i="257"/>
  <c r="AA11" i="257"/>
  <c r="Z11" i="257"/>
  <c r="Y11" i="257"/>
  <c r="X11" i="257"/>
  <c r="W11" i="257"/>
  <c r="V11" i="257"/>
  <c r="U11" i="257"/>
  <c r="T11" i="257"/>
  <c r="S11" i="257"/>
  <c r="R11" i="257"/>
  <c r="Q11" i="257"/>
  <c r="P11" i="257"/>
  <c r="O11" i="257"/>
  <c r="N11" i="257"/>
  <c r="M11" i="257"/>
  <c r="L11" i="257"/>
  <c r="K11" i="257"/>
  <c r="J11" i="257"/>
  <c r="I11" i="257"/>
  <c r="H11" i="257"/>
  <c r="G11" i="257"/>
  <c r="F11" i="257"/>
  <c r="E11" i="257"/>
  <c r="D11" i="257"/>
  <c r="DU10" i="257"/>
  <c r="DT10" i="257"/>
  <c r="DS10" i="257"/>
  <c r="DR10" i="257"/>
  <c r="DQ10" i="257"/>
  <c r="DP10" i="257"/>
  <c r="DO10" i="257"/>
  <c r="DN10" i="257"/>
  <c r="DM10" i="257"/>
  <c r="DL10" i="257"/>
  <c r="DK10" i="257"/>
  <c r="DJ10" i="257"/>
  <c r="DI10" i="257"/>
  <c r="DH10" i="257"/>
  <c r="DG10" i="257"/>
  <c r="DF10" i="257"/>
  <c r="DE10" i="257"/>
  <c r="DD10" i="257"/>
  <c r="DC10" i="257"/>
  <c r="DB10" i="257"/>
  <c r="DA10" i="257"/>
  <c r="CZ10" i="257"/>
  <c r="CY10" i="257"/>
  <c r="CX10" i="257"/>
  <c r="CW10" i="257"/>
  <c r="CV10" i="257"/>
  <c r="CU10" i="257"/>
  <c r="CT10" i="257"/>
  <c r="CS10" i="257"/>
  <c r="CR10" i="257"/>
  <c r="CQ10" i="257"/>
  <c r="CP10" i="257"/>
  <c r="CO10" i="257"/>
  <c r="CN10" i="257"/>
  <c r="CM10" i="257"/>
  <c r="CL10" i="257"/>
  <c r="CK10" i="257"/>
  <c r="CJ10" i="257"/>
  <c r="CI10" i="257"/>
  <c r="CH10" i="257"/>
  <c r="CG10" i="257"/>
  <c r="CF10" i="257"/>
  <c r="CE10" i="257"/>
  <c r="CD10" i="257"/>
  <c r="CC10" i="257"/>
  <c r="CB10" i="257"/>
  <c r="CA10" i="257"/>
  <c r="BZ10" i="257"/>
  <c r="BY10" i="257"/>
  <c r="BX10" i="257"/>
  <c r="BW10" i="257"/>
  <c r="BV10" i="257"/>
  <c r="BU10" i="257"/>
  <c r="BT10" i="257"/>
  <c r="BS10" i="257"/>
  <c r="BR10" i="257"/>
  <c r="BQ10" i="257"/>
  <c r="BP10" i="257"/>
  <c r="BO10" i="257"/>
  <c r="BN10" i="257"/>
  <c r="BK10" i="257"/>
  <c r="BJ10" i="257"/>
  <c r="BI10" i="257"/>
  <c r="BH10" i="257"/>
  <c r="BG10" i="257"/>
  <c r="BF10" i="257"/>
  <c r="BE10" i="257"/>
  <c r="BD10" i="257"/>
  <c r="BC10" i="257"/>
  <c r="BB10" i="257"/>
  <c r="BA10" i="257"/>
  <c r="AZ10" i="257"/>
  <c r="AY10" i="257"/>
  <c r="AX10" i="257"/>
  <c r="AW10" i="257"/>
  <c r="AV10" i="257"/>
  <c r="AU10" i="257"/>
  <c r="AT10" i="257"/>
  <c r="AS10" i="257"/>
  <c r="AR10" i="257"/>
  <c r="AQ10" i="257"/>
  <c r="AP10" i="257"/>
  <c r="AO10" i="257"/>
  <c r="AN10" i="257"/>
  <c r="AM10" i="257"/>
  <c r="AL10" i="257"/>
  <c r="AK10" i="257"/>
  <c r="AJ10" i="257"/>
  <c r="AI10" i="257"/>
  <c r="AH10" i="257"/>
  <c r="AG10" i="257"/>
  <c r="AF10" i="257"/>
  <c r="AE10" i="257"/>
  <c r="AD10" i="257"/>
  <c r="AC10" i="257"/>
  <c r="AB10" i="257"/>
  <c r="AA10" i="257"/>
  <c r="Z10" i="257"/>
  <c r="Y10" i="257"/>
  <c r="X10" i="257"/>
  <c r="W10" i="257"/>
  <c r="V10" i="257"/>
  <c r="U10" i="257"/>
  <c r="T10" i="257"/>
  <c r="S10" i="257"/>
  <c r="R10" i="257"/>
  <c r="Q10" i="257"/>
  <c r="P10" i="257"/>
  <c r="O10" i="257"/>
  <c r="N10" i="257"/>
  <c r="M10" i="257"/>
  <c r="L10" i="257"/>
  <c r="K10" i="257"/>
  <c r="J10" i="257"/>
  <c r="I10" i="257"/>
  <c r="H10" i="257"/>
  <c r="G10" i="257"/>
  <c r="F10" i="257"/>
  <c r="E10" i="257"/>
  <c r="D10" i="257"/>
  <c r="DU9" i="257"/>
  <c r="DT9" i="257"/>
  <c r="DS9" i="257"/>
  <c r="DR9" i="257"/>
  <c r="DQ9" i="257"/>
  <c r="DP9" i="257"/>
  <c r="DO9" i="257"/>
  <c r="DN9" i="257"/>
  <c r="DM9" i="257"/>
  <c r="DL9" i="257"/>
  <c r="DK9" i="257"/>
  <c r="DJ9" i="257"/>
  <c r="DI9" i="257"/>
  <c r="DH9" i="257"/>
  <c r="DG9" i="257"/>
  <c r="DF9" i="257"/>
  <c r="DE9" i="257"/>
  <c r="DD9" i="257"/>
  <c r="DC9" i="257"/>
  <c r="DB9" i="257"/>
  <c r="DA9" i="257"/>
  <c r="CZ9" i="257"/>
  <c r="CY9" i="257"/>
  <c r="CX9" i="257"/>
  <c r="CW9" i="257"/>
  <c r="CV9" i="257"/>
  <c r="CU9" i="257"/>
  <c r="CT9" i="257"/>
  <c r="CS9" i="257"/>
  <c r="CR9" i="257"/>
  <c r="CQ9" i="257"/>
  <c r="CP9" i="257"/>
  <c r="CO9" i="257"/>
  <c r="CN9" i="257"/>
  <c r="CM9" i="257"/>
  <c r="CL9" i="257"/>
  <c r="CK9" i="257"/>
  <c r="CJ9" i="257"/>
  <c r="CI9" i="257"/>
  <c r="CH9" i="257"/>
  <c r="CG9" i="257"/>
  <c r="CF9" i="257"/>
  <c r="CE9" i="257"/>
  <c r="CD9" i="257"/>
  <c r="CC9" i="257"/>
  <c r="CB9" i="257"/>
  <c r="CA9" i="257"/>
  <c r="BZ9" i="257"/>
  <c r="BY9" i="257"/>
  <c r="BX9" i="257"/>
  <c r="BW9" i="257"/>
  <c r="BV9" i="257"/>
  <c r="BU9" i="257"/>
  <c r="BT9" i="257"/>
  <c r="BS9" i="257"/>
  <c r="BR9" i="257"/>
  <c r="BQ9" i="257"/>
  <c r="BP9" i="257"/>
  <c r="BO9" i="257"/>
  <c r="BN9" i="257"/>
  <c r="BK9" i="257"/>
  <c r="BJ9" i="257"/>
  <c r="BI9" i="257"/>
  <c r="BH9" i="257"/>
  <c r="BG9" i="257"/>
  <c r="BF9" i="257"/>
  <c r="BE9" i="257"/>
  <c r="BD9" i="257"/>
  <c r="BC9" i="257"/>
  <c r="BB9" i="257"/>
  <c r="BA9" i="257"/>
  <c r="AZ9" i="257"/>
  <c r="AY9" i="257"/>
  <c r="AX9" i="257"/>
  <c r="AW9" i="257"/>
  <c r="AV9" i="257"/>
  <c r="AU9" i="257"/>
  <c r="AT9" i="257"/>
  <c r="AS9" i="257"/>
  <c r="AR9" i="257"/>
  <c r="AQ9" i="257"/>
  <c r="AP9" i="257"/>
  <c r="AO9" i="257"/>
  <c r="AN9" i="257"/>
  <c r="AM9" i="257"/>
  <c r="AL9" i="257"/>
  <c r="AK9" i="257"/>
  <c r="AJ9" i="257"/>
  <c r="AI9" i="257"/>
  <c r="AH9" i="257"/>
  <c r="AG9" i="257"/>
  <c r="AF9" i="257"/>
  <c r="AE9" i="257"/>
  <c r="AD9" i="257"/>
  <c r="AC9" i="257"/>
  <c r="AB9" i="257"/>
  <c r="AA9" i="257"/>
  <c r="Z9" i="257"/>
  <c r="Y9" i="257"/>
  <c r="X9" i="257"/>
  <c r="W9" i="257"/>
  <c r="V9" i="257"/>
  <c r="U9" i="257"/>
  <c r="T9" i="257"/>
  <c r="S9" i="257"/>
  <c r="R9" i="257"/>
  <c r="Q9" i="257"/>
  <c r="P9" i="257"/>
  <c r="O9" i="257"/>
  <c r="N9" i="257"/>
  <c r="M9" i="257"/>
  <c r="L9" i="257"/>
  <c r="K9" i="257"/>
  <c r="J9" i="257"/>
  <c r="I9" i="257"/>
  <c r="H9" i="257"/>
  <c r="G9" i="257"/>
  <c r="F9" i="257"/>
  <c r="E9" i="257"/>
  <c r="D9" i="257"/>
  <c r="DU8" i="257"/>
  <c r="DT8" i="257"/>
  <c r="DS8" i="257"/>
  <c r="DR8" i="257"/>
  <c r="DQ8" i="257"/>
  <c r="DP8" i="257"/>
  <c r="DO8" i="257"/>
  <c r="DN8" i="257"/>
  <c r="DM8" i="257"/>
  <c r="DL8" i="257"/>
  <c r="DK8" i="257"/>
  <c r="DJ8" i="257"/>
  <c r="DI8" i="257"/>
  <c r="DH8" i="257"/>
  <c r="DG8" i="257"/>
  <c r="DF8" i="257"/>
  <c r="DE8" i="257"/>
  <c r="DD8" i="257"/>
  <c r="DC8" i="257"/>
  <c r="DB8" i="257"/>
  <c r="DA8" i="257"/>
  <c r="CZ8" i="257"/>
  <c r="CY8" i="257"/>
  <c r="CX8" i="257"/>
  <c r="CW8" i="257"/>
  <c r="CV8" i="257"/>
  <c r="CU8" i="257"/>
  <c r="CT8" i="257"/>
  <c r="CS8" i="257"/>
  <c r="CR8" i="257"/>
  <c r="CQ8" i="257"/>
  <c r="CP8" i="257"/>
  <c r="CO8" i="257"/>
  <c r="CN8" i="257"/>
  <c r="CM8" i="257"/>
  <c r="CL8" i="257"/>
  <c r="CK8" i="257"/>
  <c r="CJ8" i="257"/>
  <c r="CI8" i="257"/>
  <c r="CH8" i="257"/>
  <c r="CG8" i="257"/>
  <c r="CF8" i="257"/>
  <c r="CE8" i="257"/>
  <c r="CD8" i="257"/>
  <c r="CC8" i="257"/>
  <c r="CB8" i="257"/>
  <c r="CA8" i="257"/>
  <c r="BZ8" i="257"/>
  <c r="BY8" i="257"/>
  <c r="BX8" i="257"/>
  <c r="BW8" i="257"/>
  <c r="BV8" i="257"/>
  <c r="BU8" i="257"/>
  <c r="BT8" i="257"/>
  <c r="BS8" i="257"/>
  <c r="BR8" i="257"/>
  <c r="BQ8" i="257"/>
  <c r="BP8" i="257"/>
  <c r="BO8" i="257"/>
  <c r="BN8" i="257"/>
  <c r="BK8" i="257"/>
  <c r="BJ8" i="257"/>
  <c r="BI8" i="257"/>
  <c r="BH8" i="257"/>
  <c r="BG8" i="257"/>
  <c r="BF8" i="257"/>
  <c r="BE8" i="257"/>
  <c r="BD8" i="257"/>
  <c r="BC8" i="257"/>
  <c r="BB8" i="257"/>
  <c r="BA8" i="257"/>
  <c r="AZ8" i="257"/>
  <c r="AY8" i="257"/>
  <c r="AX8" i="257"/>
  <c r="AW8" i="257"/>
  <c r="AV8" i="257"/>
  <c r="AU8" i="257"/>
  <c r="AT8" i="257"/>
  <c r="AS8" i="257"/>
  <c r="AR8" i="257"/>
  <c r="AQ8" i="257"/>
  <c r="AP8" i="257"/>
  <c r="AO8" i="257"/>
  <c r="AN8" i="257"/>
  <c r="AM8" i="257"/>
  <c r="AL8" i="257"/>
  <c r="AK8" i="257"/>
  <c r="AJ8" i="257"/>
  <c r="AI8" i="257"/>
  <c r="AH8" i="257"/>
  <c r="AG8" i="257"/>
  <c r="AF8" i="257"/>
  <c r="AE8" i="257"/>
  <c r="AD8" i="257"/>
  <c r="AC8" i="257"/>
  <c r="AB8" i="257"/>
  <c r="AA8" i="257"/>
  <c r="Z8" i="257"/>
  <c r="Y8" i="257"/>
  <c r="X8" i="257"/>
  <c r="W8" i="257"/>
  <c r="V8" i="257"/>
  <c r="U8" i="257"/>
  <c r="T8" i="257"/>
  <c r="S8" i="257"/>
  <c r="R8" i="257"/>
  <c r="Q8" i="257"/>
  <c r="P8" i="257"/>
  <c r="O8" i="257"/>
  <c r="N8" i="257"/>
  <c r="M8" i="257"/>
  <c r="L8" i="257"/>
  <c r="K8" i="257"/>
  <c r="J8" i="257"/>
  <c r="I8" i="257"/>
  <c r="H8" i="257"/>
  <c r="G8" i="257"/>
  <c r="F8" i="257"/>
  <c r="E8" i="257"/>
  <c r="D8" i="257"/>
  <c r="DU7" i="257"/>
  <c r="DT7" i="257"/>
  <c r="DS7" i="257"/>
  <c r="DR7" i="257"/>
  <c r="DQ7" i="257"/>
  <c r="DP7" i="257"/>
  <c r="DO7" i="257"/>
  <c r="DN7" i="257"/>
  <c r="DM7" i="257"/>
  <c r="DL7" i="257"/>
  <c r="DK7" i="257"/>
  <c r="DJ7" i="257"/>
  <c r="DI7" i="257"/>
  <c r="DH7" i="257"/>
  <c r="DG7" i="257"/>
  <c r="DF7" i="257"/>
  <c r="DE7" i="257"/>
  <c r="DD7" i="257"/>
  <c r="DC7" i="257"/>
  <c r="DB7" i="257"/>
  <c r="DA7" i="257"/>
  <c r="CZ7" i="257"/>
  <c r="CY7" i="257"/>
  <c r="CX7" i="257"/>
  <c r="CW7" i="257"/>
  <c r="CV7" i="257"/>
  <c r="CU7" i="257"/>
  <c r="CT7" i="257"/>
  <c r="CS7" i="257"/>
  <c r="CR7" i="257"/>
  <c r="CQ7" i="257"/>
  <c r="CP7" i="257"/>
  <c r="CO7" i="257"/>
  <c r="CN7" i="257"/>
  <c r="CM7" i="257"/>
  <c r="CL7" i="257"/>
  <c r="CK7" i="257"/>
  <c r="CJ7" i="257"/>
  <c r="CI7" i="257"/>
  <c r="CH7" i="257"/>
  <c r="CG7" i="257"/>
  <c r="CF7" i="257"/>
  <c r="CE7" i="257"/>
  <c r="CD7" i="257"/>
  <c r="CC7" i="257"/>
  <c r="CB7" i="257"/>
  <c r="CA7" i="257"/>
  <c r="BZ7" i="257"/>
  <c r="BY7" i="257"/>
  <c r="BX7" i="257"/>
  <c r="BW7" i="257"/>
  <c r="BV7" i="257"/>
  <c r="BU7" i="257"/>
  <c r="BT7" i="257"/>
  <c r="BS7" i="257"/>
  <c r="BR7" i="257"/>
  <c r="BQ7" i="257"/>
  <c r="BP7" i="257"/>
  <c r="BO7" i="257"/>
  <c r="BN7" i="257"/>
  <c r="BK7" i="257"/>
  <c r="BJ7" i="257"/>
  <c r="BI7" i="257"/>
  <c r="BH7" i="257"/>
  <c r="BG7" i="257"/>
  <c r="BF7" i="257"/>
  <c r="BE7" i="257"/>
  <c r="BD7" i="257"/>
  <c r="BC7" i="257"/>
  <c r="BB7" i="257"/>
  <c r="BA7" i="257"/>
  <c r="AZ7" i="257"/>
  <c r="AY7" i="257"/>
  <c r="AX7" i="257"/>
  <c r="AW7" i="257"/>
  <c r="AV7" i="257"/>
  <c r="AU7" i="257"/>
  <c r="AT7" i="257"/>
  <c r="AS7" i="257"/>
  <c r="AR7" i="257"/>
  <c r="AQ7" i="257"/>
  <c r="AP7" i="257"/>
  <c r="AO7" i="257"/>
  <c r="AN7" i="257"/>
  <c r="AM7" i="257"/>
  <c r="AL7" i="257"/>
  <c r="AK7" i="257"/>
  <c r="AJ7" i="257"/>
  <c r="AI7" i="257"/>
  <c r="AH7" i="257"/>
  <c r="AG7" i="257"/>
  <c r="AF7" i="257"/>
  <c r="AE7" i="257"/>
  <c r="AD7" i="257"/>
  <c r="AC7" i="257"/>
  <c r="AB7" i="257"/>
  <c r="AA7" i="257"/>
  <c r="Z7" i="257"/>
  <c r="Y7" i="257"/>
  <c r="X7" i="257"/>
  <c r="W7" i="257"/>
  <c r="V7" i="257"/>
  <c r="U7" i="257"/>
  <c r="T7" i="257"/>
  <c r="S7" i="257"/>
  <c r="R7" i="257"/>
  <c r="Q7" i="257"/>
  <c r="P7" i="257"/>
  <c r="O7" i="257"/>
  <c r="N7" i="257"/>
  <c r="M7" i="257"/>
  <c r="L7" i="257"/>
  <c r="K7" i="257"/>
  <c r="J7" i="257"/>
  <c r="I7" i="257"/>
  <c r="H7" i="257"/>
  <c r="G7" i="257"/>
  <c r="F7" i="257"/>
  <c r="E7" i="257"/>
  <c r="D7" i="257"/>
  <c r="DU6" i="257"/>
  <c r="DT6" i="257"/>
  <c r="DS6" i="257"/>
  <c r="DR6" i="257"/>
  <c r="DQ6" i="257"/>
  <c r="DP6" i="257"/>
  <c r="DO6" i="257"/>
  <c r="DN6" i="257"/>
  <c r="DM6" i="257"/>
  <c r="DL6" i="257"/>
  <c r="DK6" i="257"/>
  <c r="DJ6" i="257"/>
  <c r="DI6" i="257"/>
  <c r="DH6" i="257"/>
  <c r="DG6" i="257"/>
  <c r="DF6" i="257"/>
  <c r="DE6" i="257"/>
  <c r="DD6" i="257"/>
  <c r="DC6" i="257"/>
  <c r="DB6" i="257"/>
  <c r="DA6" i="257"/>
  <c r="CZ6" i="257"/>
  <c r="CY6" i="257"/>
  <c r="CX6" i="257"/>
  <c r="CW6" i="257"/>
  <c r="CV6" i="257"/>
  <c r="CU6" i="257"/>
  <c r="CT6" i="257"/>
  <c r="CS6" i="257"/>
  <c r="CR6" i="257"/>
  <c r="CQ6" i="257"/>
  <c r="CP6" i="257"/>
  <c r="CO6" i="257"/>
  <c r="CN6" i="257"/>
  <c r="CM6" i="257"/>
  <c r="CL6" i="257"/>
  <c r="CK6" i="257"/>
  <c r="CJ6" i="257"/>
  <c r="CI6" i="257"/>
  <c r="CH6" i="257"/>
  <c r="CG6" i="257"/>
  <c r="CF6" i="257"/>
  <c r="CE6" i="257"/>
  <c r="CD6" i="257"/>
  <c r="CC6" i="257"/>
  <c r="CB6" i="257"/>
  <c r="CA6" i="257"/>
  <c r="BZ6" i="257"/>
  <c r="BY6" i="257"/>
  <c r="BX6" i="257"/>
  <c r="BW6" i="257"/>
  <c r="BV6" i="257"/>
  <c r="BU6" i="257"/>
  <c r="BT6" i="257"/>
  <c r="BS6" i="257"/>
  <c r="BR6" i="257"/>
  <c r="BQ6" i="257"/>
  <c r="BP6" i="257"/>
  <c r="BO6" i="257"/>
  <c r="BN6" i="257"/>
  <c r="BK6" i="257"/>
  <c r="BJ6" i="257"/>
  <c r="BI6" i="257"/>
  <c r="BH6" i="257"/>
  <c r="BG6" i="257"/>
  <c r="BF6" i="257"/>
  <c r="BE6" i="257"/>
  <c r="BD6" i="257"/>
  <c r="BC6" i="257"/>
  <c r="BB6" i="257"/>
  <c r="BA6" i="257"/>
  <c r="AZ6" i="257"/>
  <c r="AY6" i="257"/>
  <c r="AX6" i="257"/>
  <c r="AW6" i="257"/>
  <c r="AV6" i="257"/>
  <c r="AU6" i="257"/>
  <c r="AT6" i="257"/>
  <c r="AS6" i="257"/>
  <c r="AR6" i="257"/>
  <c r="AQ6" i="257"/>
  <c r="AP6" i="257"/>
  <c r="AO6" i="257"/>
  <c r="AN6" i="257"/>
  <c r="AM6" i="257"/>
  <c r="AL6" i="257"/>
  <c r="AK6" i="257"/>
  <c r="AJ6" i="257"/>
  <c r="AI6" i="257"/>
  <c r="AH6" i="257"/>
  <c r="AG6" i="257"/>
  <c r="AF6" i="257"/>
  <c r="AE6" i="257"/>
  <c r="AD6" i="257"/>
  <c r="AC6" i="257"/>
  <c r="AB6" i="257"/>
  <c r="AA6" i="257"/>
  <c r="Z6" i="257"/>
  <c r="Y6" i="257"/>
  <c r="X6" i="257"/>
  <c r="W6" i="257"/>
  <c r="V6" i="257"/>
  <c r="U6" i="257"/>
  <c r="T6" i="257"/>
  <c r="S6" i="257"/>
  <c r="R6" i="257"/>
  <c r="Q6" i="257"/>
  <c r="P6" i="257"/>
  <c r="O6" i="257"/>
  <c r="N6" i="257"/>
  <c r="M6" i="257"/>
  <c r="L6" i="257"/>
  <c r="K6" i="257"/>
  <c r="J6" i="257"/>
  <c r="I6" i="257"/>
  <c r="H6" i="257"/>
  <c r="G6" i="257"/>
  <c r="F6" i="257"/>
  <c r="E6" i="257"/>
  <c r="D6" i="257"/>
  <c r="DU5" i="257"/>
  <c r="DT5" i="257"/>
  <c r="DS5" i="257"/>
  <c r="DR5" i="257"/>
  <c r="DQ5" i="257"/>
  <c r="DP5" i="257"/>
  <c r="DO5" i="257"/>
  <c r="DN5" i="257"/>
  <c r="DM5" i="257"/>
  <c r="DL5" i="257"/>
  <c r="DK5" i="257"/>
  <c r="DJ5" i="257"/>
  <c r="DI5" i="257"/>
  <c r="DH5" i="257"/>
  <c r="DG5" i="257"/>
  <c r="DF5" i="257"/>
  <c r="DE5" i="257"/>
  <c r="DD5" i="257"/>
  <c r="DC5" i="257"/>
  <c r="DB5" i="257"/>
  <c r="DA5" i="257"/>
  <c r="CZ5" i="257"/>
  <c r="CY5" i="257"/>
  <c r="CX5" i="257"/>
  <c r="CW5" i="257"/>
  <c r="CV5" i="257"/>
  <c r="CU5" i="257"/>
  <c r="CT5" i="257"/>
  <c r="CS5" i="257"/>
  <c r="CR5" i="257"/>
  <c r="CQ5" i="257"/>
  <c r="CP5" i="257"/>
  <c r="CO5" i="257"/>
  <c r="CN5" i="257"/>
  <c r="CM5" i="257"/>
  <c r="CL5" i="257"/>
  <c r="CK5" i="257"/>
  <c r="CJ5" i="257"/>
  <c r="CI5" i="257"/>
  <c r="CH5" i="257"/>
  <c r="CG5" i="257"/>
  <c r="CF5" i="257"/>
  <c r="CE5" i="257"/>
  <c r="CD5" i="257"/>
  <c r="CC5" i="257"/>
  <c r="CB5" i="257"/>
  <c r="CA5" i="257"/>
  <c r="BZ5" i="257"/>
  <c r="BY5" i="257"/>
  <c r="BX5" i="257"/>
  <c r="BW5" i="257"/>
  <c r="BV5" i="257"/>
  <c r="BU5" i="257"/>
  <c r="BT5" i="257"/>
  <c r="BS5" i="257"/>
  <c r="BR5" i="257"/>
  <c r="BQ5" i="257"/>
  <c r="BP5" i="257"/>
  <c r="BO5" i="257"/>
  <c r="BN5" i="257"/>
  <c r="BK5" i="257"/>
  <c r="BJ5" i="257"/>
  <c r="BI5" i="257"/>
  <c r="BH5" i="257"/>
  <c r="BG5" i="257"/>
  <c r="BF5" i="257"/>
  <c r="BE5" i="257"/>
  <c r="BD5" i="257"/>
  <c r="BC5" i="257"/>
  <c r="BB5" i="257"/>
  <c r="BA5" i="257"/>
  <c r="AZ5" i="257"/>
  <c r="AY5" i="257"/>
  <c r="AX5" i="257"/>
  <c r="AW5" i="257"/>
  <c r="AV5" i="257"/>
  <c r="AU5" i="257"/>
  <c r="AT5" i="257"/>
  <c r="AS5" i="257"/>
  <c r="AR5" i="257"/>
  <c r="AQ5" i="257"/>
  <c r="AP5" i="257"/>
  <c r="AO5" i="257"/>
  <c r="AN5" i="257"/>
  <c r="AM5" i="257"/>
  <c r="AL5" i="257"/>
  <c r="AK5" i="257"/>
  <c r="AJ5" i="257"/>
  <c r="AI5" i="257"/>
  <c r="AH5" i="257"/>
  <c r="AG5" i="257"/>
  <c r="AF5" i="257"/>
  <c r="AE5" i="257"/>
  <c r="AD5" i="257"/>
  <c r="AC5" i="257"/>
  <c r="AB5" i="257"/>
  <c r="AA5" i="257"/>
  <c r="Z5" i="257"/>
  <c r="Y5" i="257"/>
  <c r="X5" i="257"/>
  <c r="W5" i="257"/>
  <c r="V5" i="257"/>
  <c r="U5" i="257"/>
  <c r="T5" i="257"/>
  <c r="S5" i="257"/>
  <c r="R5" i="257"/>
  <c r="Q5" i="257"/>
  <c r="P5" i="257"/>
  <c r="O5" i="257"/>
  <c r="N5" i="257"/>
  <c r="M5" i="257"/>
  <c r="L5" i="257"/>
  <c r="K5" i="257"/>
  <c r="J5" i="257"/>
  <c r="I5" i="257"/>
  <c r="H5" i="257"/>
  <c r="G5" i="257"/>
  <c r="F5" i="257"/>
  <c r="E5" i="257"/>
  <c r="D5" i="257"/>
  <c r="DU4" i="257"/>
  <c r="DT4" i="257"/>
  <c r="DS4" i="257"/>
  <c r="DR4" i="257"/>
  <c r="DQ4" i="257"/>
  <c r="DP4" i="257"/>
  <c r="DO4" i="257"/>
  <c r="DN4" i="257"/>
  <c r="DM4" i="257"/>
  <c r="DL4" i="257"/>
  <c r="DK4" i="257"/>
  <c r="DJ4" i="257"/>
  <c r="DI4" i="257"/>
  <c r="DH4" i="257"/>
  <c r="DG4" i="257"/>
  <c r="DF4" i="257"/>
  <c r="DE4" i="257"/>
  <c r="DD4" i="257"/>
  <c r="DC4" i="257"/>
  <c r="DB4" i="257"/>
  <c r="DA4" i="257"/>
  <c r="CZ4" i="257"/>
  <c r="CY4" i="257"/>
  <c r="CX4" i="257"/>
  <c r="CW4" i="257"/>
  <c r="CV4" i="257"/>
  <c r="CU4" i="257"/>
  <c r="CT4" i="257"/>
  <c r="CS4" i="257"/>
  <c r="CR4" i="257"/>
  <c r="CQ4" i="257"/>
  <c r="CP4" i="257"/>
  <c r="CO4" i="257"/>
  <c r="CN4" i="257"/>
  <c r="CM4" i="257"/>
  <c r="CL4" i="257"/>
  <c r="CK4" i="257"/>
  <c r="CJ4" i="257"/>
  <c r="CI4" i="257"/>
  <c r="CH4" i="257"/>
  <c r="CG4" i="257"/>
  <c r="CF4" i="257"/>
  <c r="CE4" i="257"/>
  <c r="CD4" i="257"/>
  <c r="CC4" i="257"/>
  <c r="CB4" i="257"/>
  <c r="CA4" i="257"/>
  <c r="BZ4" i="257"/>
  <c r="BY4" i="257"/>
  <c r="BX4" i="257"/>
  <c r="BW4" i="257"/>
  <c r="BV4" i="257"/>
  <c r="BU4" i="257"/>
  <c r="BT4" i="257"/>
  <c r="BS4" i="257"/>
  <c r="BR4" i="257"/>
  <c r="BQ4" i="257"/>
  <c r="BP4" i="257"/>
  <c r="BO4" i="257"/>
  <c r="BN4" i="257"/>
  <c r="BK4" i="257"/>
  <c r="BJ4" i="257"/>
  <c r="BI4" i="257"/>
  <c r="BH4" i="257"/>
  <c r="BG4" i="257"/>
  <c r="BF4" i="257"/>
  <c r="BE4" i="257"/>
  <c r="BD4" i="257"/>
  <c r="BC4" i="257"/>
  <c r="BB4" i="257"/>
  <c r="BA4" i="257"/>
  <c r="AZ4" i="257"/>
  <c r="AY4" i="257"/>
  <c r="AX4" i="257"/>
  <c r="AW4" i="257"/>
  <c r="AV4" i="257"/>
  <c r="AU4" i="257"/>
  <c r="AT4" i="257"/>
  <c r="AS4" i="257"/>
  <c r="AR4" i="257"/>
  <c r="AQ4" i="257"/>
  <c r="AP4" i="257"/>
  <c r="AO4" i="257"/>
  <c r="AN4" i="257"/>
  <c r="AM4" i="257"/>
  <c r="AL4" i="257"/>
  <c r="AK4" i="257"/>
  <c r="AJ4" i="257"/>
  <c r="AI4" i="257"/>
  <c r="AH4" i="257"/>
  <c r="AG4" i="257"/>
  <c r="AF4" i="257"/>
  <c r="AE4" i="257"/>
  <c r="AD4" i="257"/>
  <c r="AC4" i="257"/>
  <c r="AB4" i="257"/>
  <c r="AA4" i="257"/>
  <c r="Z4" i="257"/>
  <c r="Y4" i="257"/>
  <c r="X4" i="257"/>
  <c r="W4" i="257"/>
  <c r="V4" i="257"/>
  <c r="U4" i="257"/>
  <c r="T4" i="257"/>
  <c r="S4" i="257"/>
  <c r="R4" i="257"/>
  <c r="Q4" i="257"/>
  <c r="P4" i="257"/>
  <c r="O4" i="257"/>
  <c r="N4" i="257"/>
  <c r="M4" i="257"/>
  <c r="L4" i="257"/>
  <c r="K4" i="257"/>
  <c r="J4" i="257"/>
  <c r="I4" i="257"/>
  <c r="H4" i="257"/>
  <c r="G4" i="257"/>
  <c r="F4" i="257"/>
  <c r="E4" i="257"/>
  <c r="D4" i="257"/>
  <c r="DU3" i="257"/>
  <c r="DT3" i="257"/>
  <c r="DS3" i="257"/>
  <c r="DR3" i="257"/>
  <c r="DQ3" i="257"/>
  <c r="DP3" i="257"/>
  <c r="DO3" i="257"/>
  <c r="DN3" i="257"/>
  <c r="DM3" i="257"/>
  <c r="DL3" i="257"/>
  <c r="DK3" i="257"/>
  <c r="DJ3" i="257"/>
  <c r="DI3" i="257"/>
  <c r="DH3" i="257"/>
  <c r="DG3" i="257"/>
  <c r="DF3" i="257"/>
  <c r="DE3" i="257"/>
  <c r="DD3" i="257"/>
  <c r="DC3" i="257"/>
  <c r="DB3" i="257"/>
  <c r="DA3" i="257"/>
  <c r="CZ3" i="257"/>
  <c r="CY3" i="257"/>
  <c r="CX3" i="257"/>
  <c r="CW3" i="257"/>
  <c r="CV3" i="257"/>
  <c r="CU3" i="257"/>
  <c r="CT3" i="257"/>
  <c r="CS3" i="257"/>
  <c r="CR3" i="257"/>
  <c r="CQ3" i="257"/>
  <c r="CP3" i="257"/>
  <c r="CO3" i="257"/>
  <c r="CN3" i="257"/>
  <c r="CM3" i="257"/>
  <c r="CL3" i="257"/>
  <c r="CK3" i="257"/>
  <c r="CJ3" i="257"/>
  <c r="CI3" i="257"/>
  <c r="CH3" i="257"/>
  <c r="CG3" i="257"/>
  <c r="CF3" i="257"/>
  <c r="CE3" i="257"/>
  <c r="CD3" i="257"/>
  <c r="CC3" i="257"/>
  <c r="CB3" i="257"/>
  <c r="CA3" i="257"/>
  <c r="BZ3" i="257"/>
  <c r="BY3" i="257"/>
  <c r="BX3" i="257"/>
  <c r="BW3" i="257"/>
  <c r="BV3" i="257"/>
  <c r="BU3" i="257"/>
  <c r="BT3" i="257"/>
  <c r="BS3" i="257"/>
  <c r="BR3" i="257"/>
  <c r="BQ3" i="257"/>
  <c r="BP3" i="257"/>
  <c r="BO3" i="257"/>
  <c r="BN3" i="257"/>
  <c r="BK3" i="257"/>
  <c r="BJ3" i="257"/>
  <c r="BI3" i="257"/>
  <c r="BH3" i="257"/>
  <c r="BG3" i="257"/>
  <c r="BF3" i="257"/>
  <c r="BE3" i="257"/>
  <c r="BD3" i="257"/>
  <c r="BC3" i="257"/>
  <c r="BB3" i="257"/>
  <c r="BA3" i="257"/>
  <c r="AZ3" i="257"/>
  <c r="AY3" i="257"/>
  <c r="AX3" i="257"/>
  <c r="AW3" i="257"/>
  <c r="AV3" i="257"/>
  <c r="AU3" i="257"/>
  <c r="AT3" i="257"/>
  <c r="AS3" i="257"/>
  <c r="AR3" i="257"/>
  <c r="AQ3" i="257"/>
  <c r="AP3" i="257"/>
  <c r="AO3" i="257"/>
  <c r="AN3" i="257"/>
  <c r="AM3" i="257"/>
  <c r="AL3" i="257"/>
  <c r="AK3" i="257"/>
  <c r="AJ3" i="257"/>
  <c r="AI3" i="257"/>
  <c r="AH3" i="257"/>
  <c r="AG3" i="257"/>
  <c r="AF3" i="257"/>
  <c r="AE3" i="257"/>
  <c r="AD3" i="257"/>
  <c r="AC3" i="257"/>
  <c r="AB3" i="257"/>
  <c r="AA3" i="257"/>
  <c r="Z3" i="257"/>
  <c r="Y3" i="257"/>
  <c r="X3" i="257"/>
  <c r="W3" i="257"/>
  <c r="V3" i="257"/>
  <c r="U3" i="257"/>
  <c r="T3" i="257"/>
  <c r="S3" i="257"/>
  <c r="R3" i="257"/>
  <c r="Q3" i="257"/>
  <c r="P3" i="257"/>
  <c r="O3" i="257"/>
  <c r="N3" i="257"/>
  <c r="M3" i="257"/>
  <c r="L3" i="257"/>
  <c r="K3" i="257"/>
  <c r="J3" i="257"/>
  <c r="I3" i="257"/>
  <c r="H3" i="257"/>
  <c r="G3" i="257"/>
  <c r="F3" i="257"/>
  <c r="E3" i="257"/>
  <c r="D3" i="257"/>
  <c r="BM202" i="257"/>
  <c r="BM201" i="257"/>
  <c r="DW201" i="257"/>
  <c r="DW200" i="257"/>
  <c r="BM199" i="257"/>
  <c r="BM198" i="257"/>
  <c r="DW198" i="257"/>
  <c r="BM197" i="257"/>
  <c r="DW197" i="257"/>
  <c r="DW196" i="257"/>
  <c r="BM196" i="257"/>
  <c r="DW195" i="257"/>
  <c r="BM195" i="257"/>
  <c r="BM194" i="257"/>
  <c r="DW194" i="257"/>
  <c r="DW193" i="257"/>
  <c r="BM192" i="257"/>
  <c r="DW192" i="257"/>
  <c r="BM191" i="257"/>
  <c r="BM190" i="257"/>
  <c r="DW190" i="257"/>
  <c r="DW189" i="257"/>
  <c r="BM188" i="257"/>
  <c r="BM187" i="257"/>
  <c r="DW186" i="257"/>
  <c r="DW185" i="257"/>
  <c r="DW184" i="257"/>
  <c r="BM183" i="257"/>
  <c r="DW182" i="257"/>
  <c r="DW181" i="257"/>
  <c r="DW180" i="257"/>
  <c r="BM179" i="257"/>
  <c r="DW178" i="257"/>
  <c r="DW177" i="257"/>
  <c r="DW176" i="257"/>
  <c r="BM175" i="257"/>
  <c r="DW174" i="257"/>
  <c r="DW173" i="257"/>
  <c r="DW172" i="257"/>
  <c r="DW171" i="257"/>
  <c r="BM170" i="257"/>
  <c r="BM169" i="257"/>
  <c r="DW168" i="257"/>
  <c r="BM168" i="257"/>
  <c r="DW167" i="257"/>
  <c r="DW166" i="257"/>
  <c r="BM165" i="257"/>
  <c r="DW164" i="257"/>
  <c r="BM164" i="257"/>
  <c r="DW163" i="257"/>
  <c r="DW162" i="257"/>
  <c r="BM161" i="257"/>
  <c r="DW160" i="257"/>
  <c r="BM159" i="257"/>
  <c r="DW159" i="257"/>
  <c r="DW158" i="257"/>
  <c r="BM158" i="257"/>
  <c r="DW157" i="257"/>
  <c r="BM157" i="257"/>
  <c r="DW156" i="257"/>
  <c r="BM156" i="257"/>
  <c r="BM155" i="257"/>
  <c r="DW155" i="257"/>
  <c r="BM154" i="257"/>
  <c r="DW154" i="257"/>
  <c r="DW153" i="257"/>
  <c r="BM151" i="257"/>
  <c r="DW151" i="257"/>
  <c r="BM150" i="257"/>
  <c r="DW150" i="257"/>
  <c r="DW149" i="257"/>
  <c r="BM148" i="257"/>
  <c r="BM147" i="257"/>
  <c r="DW147" i="257"/>
  <c r="BM146" i="257"/>
  <c r="DW146" i="257"/>
  <c r="DW145" i="257"/>
  <c r="BM144" i="257"/>
  <c r="DW144" i="257"/>
  <c r="BM143" i="257"/>
  <c r="DW143" i="257"/>
  <c r="DW142" i="257"/>
  <c r="DW140" i="257"/>
  <c r="BM140" i="257"/>
  <c r="BM139" i="257"/>
  <c r="DW139" i="257"/>
  <c r="DW138" i="257"/>
  <c r="BM138" i="257"/>
  <c r="DW137" i="257"/>
  <c r="BM137" i="257"/>
  <c r="DW136" i="257"/>
  <c r="BM136" i="257"/>
  <c r="BM135" i="257"/>
  <c r="DW135" i="257"/>
  <c r="DW134" i="257"/>
  <c r="BM134" i="257"/>
  <c r="DW133" i="257"/>
  <c r="BM133" i="257"/>
  <c r="DW132" i="257"/>
  <c r="BM132" i="257"/>
  <c r="BM131" i="257"/>
  <c r="DW131" i="257"/>
  <c r="DW130" i="257"/>
  <c r="BM130" i="257"/>
  <c r="DW129" i="257"/>
  <c r="BM129" i="257"/>
  <c r="DW128" i="257"/>
  <c r="BM128" i="257"/>
  <c r="DW127" i="257"/>
  <c r="BM126" i="257"/>
  <c r="DW126" i="257"/>
  <c r="BM125" i="257"/>
  <c r="BM124" i="257"/>
  <c r="DW124" i="257"/>
  <c r="DW123" i="257"/>
  <c r="DW122" i="257"/>
  <c r="BM122" i="257"/>
  <c r="BM121" i="257"/>
  <c r="DW120" i="257"/>
  <c r="DW119" i="257"/>
  <c r="DW118" i="257"/>
  <c r="BM118" i="257"/>
  <c r="BM117" i="257"/>
  <c r="DW116" i="257"/>
  <c r="DW115" i="257"/>
  <c r="DW114" i="257"/>
  <c r="BM114" i="257"/>
  <c r="BM113" i="257"/>
  <c r="DW112" i="257"/>
  <c r="DW111" i="257"/>
  <c r="DW110" i="257"/>
  <c r="BM110" i="257"/>
  <c r="BM109" i="257"/>
  <c r="DW107" i="257"/>
  <c r="DW106" i="257"/>
  <c r="BM106" i="257"/>
  <c r="BM105" i="257"/>
  <c r="BM104" i="257"/>
  <c r="DW104" i="257"/>
  <c r="BM103" i="257"/>
  <c r="DW103" i="257"/>
  <c r="BM102" i="257"/>
  <c r="BM101" i="257"/>
  <c r="BM100" i="257"/>
  <c r="DW100" i="257"/>
  <c r="BM99" i="257"/>
  <c r="DW99" i="257"/>
  <c r="BM98" i="257"/>
  <c r="BM97" i="257"/>
  <c r="BM96" i="257"/>
  <c r="DW96" i="257"/>
  <c r="BM95" i="257"/>
  <c r="BM94" i="257"/>
  <c r="BM93" i="257"/>
  <c r="BM92" i="257"/>
  <c r="DW92" i="257"/>
  <c r="DW91" i="257"/>
  <c r="BM89" i="257"/>
  <c r="BM88" i="257"/>
  <c r="DW88" i="257"/>
  <c r="BM87" i="257"/>
  <c r="DW87" i="257"/>
  <c r="BM86" i="257"/>
  <c r="BM85" i="257"/>
  <c r="DW84" i="257"/>
  <c r="BM83" i="257"/>
  <c r="DW83" i="257"/>
  <c r="DW82" i="257"/>
  <c r="BM81" i="257"/>
  <c r="DW80" i="257"/>
  <c r="BM79" i="257"/>
  <c r="DW79" i="257"/>
  <c r="DW78" i="257"/>
  <c r="DW77" i="257"/>
  <c r="DW76" i="257"/>
  <c r="BM75" i="257"/>
  <c r="DW75" i="257"/>
  <c r="BM74" i="257"/>
  <c r="DW73" i="257"/>
  <c r="DW72" i="257"/>
  <c r="BM71" i="257"/>
  <c r="DW71" i="257"/>
  <c r="BM70" i="257"/>
  <c r="DW69" i="257"/>
  <c r="BM69" i="257"/>
  <c r="DW68" i="257"/>
  <c r="BM67" i="257"/>
  <c r="DW67" i="257"/>
  <c r="BM66" i="257"/>
  <c r="DW65" i="257"/>
  <c r="BM65" i="257"/>
  <c r="DW64" i="257"/>
  <c r="BM63" i="257"/>
  <c r="DW63" i="257"/>
  <c r="BM62" i="257"/>
  <c r="DW61" i="257"/>
  <c r="BM61" i="257"/>
  <c r="BM60" i="257"/>
  <c r="DW60" i="257"/>
  <c r="BM59" i="257"/>
  <c r="DW59" i="257"/>
  <c r="BM58" i="257"/>
  <c r="BM57" i="257"/>
  <c r="BM56" i="257"/>
  <c r="DW56" i="257"/>
  <c r="DW55" i="257"/>
  <c r="BM54" i="257"/>
  <c r="DW53" i="257"/>
  <c r="BM52" i="257"/>
  <c r="DW52" i="257"/>
  <c r="BM51" i="257"/>
  <c r="DW51" i="257"/>
  <c r="BM50" i="257"/>
  <c r="BM49" i="257"/>
  <c r="DW49" i="257"/>
  <c r="BM48" i="257"/>
  <c r="DW48" i="257"/>
  <c r="BM47" i="257"/>
  <c r="BM46" i="257"/>
  <c r="DW45" i="257"/>
  <c r="BM44" i="257"/>
  <c r="DW44" i="257"/>
  <c r="BM43" i="257"/>
  <c r="BM42" i="257"/>
  <c r="DW41" i="257"/>
  <c r="BM40" i="257"/>
  <c r="DW40" i="257"/>
  <c r="BM39" i="257"/>
  <c r="BM38" i="257"/>
  <c r="DW37" i="257"/>
  <c r="BM36" i="257"/>
  <c r="DW36" i="257"/>
  <c r="BM35" i="257"/>
  <c r="BM34" i="257"/>
  <c r="DW33" i="257"/>
  <c r="BM32" i="257"/>
  <c r="DW32" i="257"/>
  <c r="BM31" i="257"/>
  <c r="BM30" i="257"/>
  <c r="DW29" i="257"/>
  <c r="BM28" i="257"/>
  <c r="DW28" i="257"/>
  <c r="BM27" i="257"/>
  <c r="BM26" i="257"/>
  <c r="DW25" i="257"/>
  <c r="BM24" i="257"/>
  <c r="DW24" i="257"/>
  <c r="BM23" i="257"/>
  <c r="BM22" i="257"/>
  <c r="BM21" i="257"/>
  <c r="DW21" i="257"/>
  <c r="DW20" i="257"/>
  <c r="BM19" i="257"/>
  <c r="DW19" i="257"/>
  <c r="BM18" i="257"/>
  <c r="BM17" i="257"/>
  <c r="DW17" i="257"/>
  <c r="DW16" i="257"/>
  <c r="BM15" i="257"/>
  <c r="DW15" i="257"/>
  <c r="BM14" i="257"/>
  <c r="BM13" i="257"/>
  <c r="DW13" i="257"/>
  <c r="DW12" i="257"/>
  <c r="BM11" i="257"/>
  <c r="DW11" i="257"/>
  <c r="BM10" i="257"/>
  <c r="BM9" i="257"/>
  <c r="DW9" i="257"/>
  <c r="DW8" i="257"/>
  <c r="BM7" i="257"/>
  <c r="DW7" i="257"/>
  <c r="BM6" i="257"/>
  <c r="DW5" i="257"/>
  <c r="BM4" i="257"/>
  <c r="DW4" i="257"/>
  <c r="DW3" i="257"/>
  <c r="G64" i="134"/>
  <c r="B64" i="134"/>
  <c r="G63" i="134"/>
  <c r="B63" i="134"/>
  <c r="G62" i="134"/>
  <c r="B62" i="134"/>
  <c r="G61" i="134"/>
  <c r="B61" i="134"/>
  <c r="G60" i="134"/>
  <c r="B60" i="134"/>
  <c r="G59" i="134"/>
  <c r="B59" i="134"/>
  <c r="G58" i="134"/>
  <c r="B58" i="134"/>
  <c r="G57" i="134"/>
  <c r="B57" i="134"/>
  <c r="G56" i="134"/>
  <c r="B56" i="134"/>
  <c r="G55" i="134"/>
  <c r="B55" i="134"/>
  <c r="G54" i="134"/>
  <c r="B54" i="134"/>
  <c r="G53" i="134"/>
  <c r="B53" i="134"/>
  <c r="G52" i="134"/>
  <c r="B52" i="134"/>
  <c r="G51" i="134"/>
  <c r="B51" i="134"/>
  <c r="G50" i="134"/>
  <c r="B50" i="134"/>
  <c r="G49" i="134"/>
  <c r="B49" i="134"/>
  <c r="G48" i="134"/>
  <c r="B48" i="134"/>
  <c r="G47" i="134"/>
  <c r="B47" i="134"/>
  <c r="G46" i="134"/>
  <c r="B46" i="134"/>
  <c r="G45" i="134"/>
  <c r="B45" i="134"/>
  <c r="G44" i="134"/>
  <c r="B44" i="134"/>
  <c r="G43" i="134"/>
  <c r="B43" i="134"/>
  <c r="G42" i="134"/>
  <c r="B42" i="134"/>
  <c r="G41" i="134"/>
  <c r="B41" i="134"/>
  <c r="G40" i="134"/>
  <c r="B40" i="134"/>
  <c r="G39" i="134"/>
  <c r="B39" i="134"/>
  <c r="G38" i="134"/>
  <c r="B38" i="134"/>
  <c r="G37" i="134"/>
  <c r="B37" i="134"/>
  <c r="G36" i="134"/>
  <c r="B36" i="134"/>
  <c r="G35" i="134"/>
  <c r="B35" i="134"/>
  <c r="G34" i="134"/>
  <c r="B34" i="134"/>
  <c r="G33" i="134"/>
  <c r="B33" i="134"/>
  <c r="G32" i="134"/>
  <c r="B32" i="134"/>
  <c r="G31" i="134"/>
  <c r="B31" i="134"/>
  <c r="G30" i="134"/>
  <c r="B30" i="134"/>
  <c r="G29" i="134"/>
  <c r="B29" i="134"/>
  <c r="G28" i="134"/>
  <c r="B28" i="134"/>
  <c r="G27" i="134"/>
  <c r="B27" i="134"/>
  <c r="G26" i="134"/>
  <c r="B26" i="134"/>
  <c r="G25" i="134"/>
  <c r="B25" i="134"/>
  <c r="G24" i="134"/>
  <c r="B24" i="134"/>
  <c r="G23" i="134"/>
  <c r="B23" i="134"/>
  <c r="G22" i="134"/>
  <c r="B22" i="134"/>
  <c r="G21" i="134"/>
  <c r="B21" i="134"/>
  <c r="G20" i="134"/>
  <c r="B20" i="134"/>
  <c r="G19" i="134"/>
  <c r="B19" i="134"/>
  <c r="G18" i="134"/>
  <c r="B18" i="134"/>
  <c r="G17" i="134"/>
  <c r="B17" i="134"/>
  <c r="G16" i="134"/>
  <c r="B16" i="134"/>
  <c r="G15" i="134"/>
  <c r="B15" i="134"/>
  <c r="G14" i="134"/>
  <c r="B14" i="134"/>
  <c r="G13" i="134"/>
  <c r="B13" i="134"/>
  <c r="G12" i="134"/>
  <c r="B12" i="134"/>
  <c r="G11" i="134"/>
  <c r="B11" i="134"/>
  <c r="G10" i="134"/>
  <c r="B10" i="134"/>
  <c r="G9" i="134"/>
  <c r="B9" i="134"/>
  <c r="G8" i="134"/>
  <c r="B8" i="134"/>
  <c r="G7" i="134"/>
  <c r="B7" i="134"/>
  <c r="G6" i="134"/>
  <c r="B6" i="134"/>
  <c r="G5" i="134"/>
  <c r="B5" i="134"/>
  <c r="G64" i="6"/>
  <c r="B64" i="6"/>
  <c r="G63" i="6"/>
  <c r="B63" i="6"/>
  <c r="G62" i="6"/>
  <c r="B62" i="6"/>
  <c r="G61" i="6"/>
  <c r="B61" i="6"/>
  <c r="G60" i="6"/>
  <c r="B60" i="6"/>
  <c r="G59" i="6"/>
  <c r="B59" i="6"/>
  <c r="G58" i="6"/>
  <c r="B58" i="6"/>
  <c r="G57" i="6"/>
  <c r="B57" i="6"/>
  <c r="G56" i="6"/>
  <c r="B56" i="6"/>
  <c r="G55" i="6"/>
  <c r="B55" i="6"/>
  <c r="G54" i="6"/>
  <c r="B54" i="6"/>
  <c r="G53" i="6"/>
  <c r="B53" i="6"/>
  <c r="G52" i="6"/>
  <c r="B52" i="6"/>
  <c r="G51" i="6"/>
  <c r="B51" i="6"/>
  <c r="G50" i="6"/>
  <c r="B50" i="6"/>
  <c r="G49" i="6"/>
  <c r="B49" i="6"/>
  <c r="G48" i="6"/>
  <c r="B48" i="6"/>
  <c r="G47" i="6"/>
  <c r="B47" i="6"/>
  <c r="G46" i="6"/>
  <c r="B46" i="6"/>
  <c r="G45" i="6"/>
  <c r="B45" i="6"/>
  <c r="G44" i="6"/>
  <c r="B44" i="6"/>
  <c r="G43" i="6"/>
  <c r="B43" i="6"/>
  <c r="G42" i="6"/>
  <c r="B42" i="6"/>
  <c r="G41" i="6"/>
  <c r="B41" i="6"/>
  <c r="G40" i="6"/>
  <c r="B40" i="6"/>
  <c r="G39" i="6"/>
  <c r="B39" i="6"/>
  <c r="G38" i="6"/>
  <c r="B38" i="6"/>
  <c r="G37" i="6"/>
  <c r="B37" i="6"/>
  <c r="G36" i="6"/>
  <c r="B36" i="6"/>
  <c r="G35" i="6"/>
  <c r="B35" i="6"/>
  <c r="G34" i="6"/>
  <c r="B34" i="6"/>
  <c r="G33" i="6"/>
  <c r="B33" i="6"/>
  <c r="G32" i="6"/>
  <c r="B32" i="6"/>
  <c r="G31" i="6"/>
  <c r="B31" i="6"/>
  <c r="G30" i="6"/>
  <c r="B30" i="6"/>
  <c r="G29" i="6"/>
  <c r="B29" i="6"/>
  <c r="G28" i="6"/>
  <c r="B28" i="6"/>
  <c r="G27" i="6"/>
  <c r="B27" i="6"/>
  <c r="G26" i="6"/>
  <c r="B26" i="6"/>
  <c r="G25" i="6"/>
  <c r="B25" i="6"/>
  <c r="G24" i="6"/>
  <c r="B24" i="6"/>
  <c r="G23" i="6"/>
  <c r="B23" i="6"/>
  <c r="G22" i="6"/>
  <c r="B22" i="6"/>
  <c r="G21" i="6"/>
  <c r="B21" i="6"/>
  <c r="G20" i="6"/>
  <c r="B20" i="6"/>
  <c r="G19" i="6"/>
  <c r="B19" i="6"/>
  <c r="G18" i="6"/>
  <c r="B18" i="6"/>
  <c r="G17" i="6"/>
  <c r="B17" i="6"/>
  <c r="G16" i="6"/>
  <c r="B16" i="6"/>
  <c r="G15" i="6"/>
  <c r="B15" i="6"/>
  <c r="G14" i="6"/>
  <c r="B14" i="6"/>
  <c r="G13" i="6"/>
  <c r="B13" i="6"/>
  <c r="G12" i="6"/>
  <c r="B12" i="6"/>
  <c r="G11" i="6"/>
  <c r="B11" i="6"/>
  <c r="G10" i="6"/>
  <c r="B10" i="6"/>
  <c r="G9" i="6"/>
  <c r="B9" i="6"/>
  <c r="G8" i="6"/>
  <c r="B8" i="6"/>
  <c r="G7" i="6"/>
  <c r="B7" i="6"/>
  <c r="G6" i="6"/>
  <c r="B6" i="6"/>
  <c r="G5" i="6"/>
  <c r="B5" i="6"/>
  <c r="BM6" i="258" l="1"/>
  <c r="BM10" i="258"/>
  <c r="DV7" i="258"/>
  <c r="DV11" i="258"/>
  <c r="BL6" i="258"/>
  <c r="BL7" i="258"/>
  <c r="BM8" i="258"/>
  <c r="BL10" i="258"/>
  <c r="BL11" i="258"/>
  <c r="BM12" i="258"/>
  <c r="BL4" i="258"/>
  <c r="DW5" i="258"/>
  <c r="DW9" i="258"/>
  <c r="BM25" i="258"/>
  <c r="DW25" i="258"/>
  <c r="BL5" i="258"/>
  <c r="DV5" i="258"/>
  <c r="BL9" i="258"/>
  <c r="DV9" i="258"/>
  <c r="BL13" i="258"/>
  <c r="BM13" i="258"/>
  <c r="DV15" i="258"/>
  <c r="BL17" i="258"/>
  <c r="BM17" i="258"/>
  <c r="DV17" i="258"/>
  <c r="DW20" i="258"/>
  <c r="BM20" i="258"/>
  <c r="BL15" i="258"/>
  <c r="BM23" i="258"/>
  <c r="DV20" i="258"/>
  <c r="DV22" i="258"/>
  <c r="BL24" i="258"/>
  <c r="BM24" i="258"/>
  <c r="BL22" i="258"/>
  <c r="DW29" i="258"/>
  <c r="BL25" i="258"/>
  <c r="DV28" i="258"/>
  <c r="BL29" i="258"/>
  <c r="DW6" i="257"/>
  <c r="BL3" i="257"/>
  <c r="BM3" i="257"/>
  <c r="BL5" i="257"/>
  <c r="BM5" i="257"/>
  <c r="DV3" i="257"/>
  <c r="DV5" i="257"/>
  <c r="BL7" i="257"/>
  <c r="BM25" i="257"/>
  <c r="BM29" i="257"/>
  <c r="BM33" i="257"/>
  <c r="BM37" i="257"/>
  <c r="BM41" i="257"/>
  <c r="BM45" i="257"/>
  <c r="DW47" i="257"/>
  <c r="BL8" i="257"/>
  <c r="BM8" i="257"/>
  <c r="DW10" i="257"/>
  <c r="BL12" i="257"/>
  <c r="BM12" i="257"/>
  <c r="DW14" i="257"/>
  <c r="BL16" i="257"/>
  <c r="BM16" i="257"/>
  <c r="DW18" i="257"/>
  <c r="BL20" i="257"/>
  <c r="BM20" i="257"/>
  <c r="DV22" i="257"/>
  <c r="DW22" i="257"/>
  <c r="DW23" i="257"/>
  <c r="DW26" i="257"/>
  <c r="DW27" i="257"/>
  <c r="DW30" i="257"/>
  <c r="DW31" i="257"/>
  <c r="DW34" i="257"/>
  <c r="DW35" i="257"/>
  <c r="DW38" i="257"/>
  <c r="DW39" i="257"/>
  <c r="DW42" i="257"/>
  <c r="DW43" i="257"/>
  <c r="BM53" i="257"/>
  <c r="DW57" i="257"/>
  <c r="DV8" i="257"/>
  <c r="BL10" i="257"/>
  <c r="DV12" i="257"/>
  <c r="BL14" i="257"/>
  <c r="DV16" i="257"/>
  <c r="BL18" i="257"/>
  <c r="DV20" i="257"/>
  <c r="BL22" i="257"/>
  <c r="BM55" i="257"/>
  <c r="DW46" i="257"/>
  <c r="BL48" i="257"/>
  <c r="DW50" i="257"/>
  <c r="BL52" i="257"/>
  <c r="DW54" i="257"/>
  <c r="BL56" i="257"/>
  <c r="DW58" i="257"/>
  <c r="BL60" i="257"/>
  <c r="DW62" i="257"/>
  <c r="BL64" i="257"/>
  <c r="BM64" i="257"/>
  <c r="DW66" i="257"/>
  <c r="BL68" i="257"/>
  <c r="BM68" i="257"/>
  <c r="DV70" i="257"/>
  <c r="DW70" i="257"/>
  <c r="BL72" i="257"/>
  <c r="BM72" i="257"/>
  <c r="DV74" i="257"/>
  <c r="DW74" i="257"/>
  <c r="BL76" i="257"/>
  <c r="BM76" i="257"/>
  <c r="BM78" i="257"/>
  <c r="BM82" i="257"/>
  <c r="DW85" i="257"/>
  <c r="DV79" i="257"/>
  <c r="DV83" i="257"/>
  <c r="BM73" i="257"/>
  <c r="BM77" i="257"/>
  <c r="BM80" i="257"/>
  <c r="BM84" i="257"/>
  <c r="DW86" i="257"/>
  <c r="DV26" i="257"/>
  <c r="DV30" i="257"/>
  <c r="DV34" i="257"/>
  <c r="DV38" i="257"/>
  <c r="DV42" i="257"/>
  <c r="BL46" i="257"/>
  <c r="DV46" i="257"/>
  <c r="DV48" i="257"/>
  <c r="DV52" i="257"/>
  <c r="BL54" i="257"/>
  <c r="DV54" i="257"/>
  <c r="DV56" i="257"/>
  <c r="DV58" i="257"/>
  <c r="DV60" i="257"/>
  <c r="BL62" i="257"/>
  <c r="DV62" i="257"/>
  <c r="DV64" i="257"/>
  <c r="BL66" i="257"/>
  <c r="DV66" i="257"/>
  <c r="DV68" i="257"/>
  <c r="BL70" i="257"/>
  <c r="DV72" i="257"/>
  <c r="BL74" i="257"/>
  <c r="DV76" i="257"/>
  <c r="DW81" i="257"/>
  <c r="DW89" i="257"/>
  <c r="BM91" i="257"/>
  <c r="BM90" i="257"/>
  <c r="DW90" i="257"/>
  <c r="DW93" i="257"/>
  <c r="DW94" i="257"/>
  <c r="DW95" i="257"/>
  <c r="DW97" i="257"/>
  <c r="BL99" i="257"/>
  <c r="DW102" i="257"/>
  <c r="DW98" i="257"/>
  <c r="DW108" i="257"/>
  <c r="BM108" i="257"/>
  <c r="DW101" i="257"/>
  <c r="DV85" i="257"/>
  <c r="DV92" i="257"/>
  <c r="DV96" i="257"/>
  <c r="DV97" i="257"/>
  <c r="DV100" i="257"/>
  <c r="DV81" i="257"/>
  <c r="BL85" i="257"/>
  <c r="BL87" i="257"/>
  <c r="BL88" i="257"/>
  <c r="BL91" i="257"/>
  <c r="BL92" i="257"/>
  <c r="DV93" i="257"/>
  <c r="BL95" i="257"/>
  <c r="BL96" i="257"/>
  <c r="BM112" i="257"/>
  <c r="BM116" i="257"/>
  <c r="BM120" i="257"/>
  <c r="BL86" i="257"/>
  <c r="DV86" i="257"/>
  <c r="BL90" i="257"/>
  <c r="DV90" i="257"/>
  <c r="BL94" i="257"/>
  <c r="DV94" i="257"/>
  <c r="BL98" i="257"/>
  <c r="DV98" i="257"/>
  <c r="DV101" i="257"/>
  <c r="BL102" i="257"/>
  <c r="DV102" i="257"/>
  <c r="BL103" i="257"/>
  <c r="BM152" i="257"/>
  <c r="DW152" i="257"/>
  <c r="DV105" i="257"/>
  <c r="DW105" i="257"/>
  <c r="BL107" i="257"/>
  <c r="BM107" i="257"/>
  <c r="DV109" i="257"/>
  <c r="DW109" i="257"/>
  <c r="BL111" i="257"/>
  <c r="BM111" i="257"/>
  <c r="DV113" i="257"/>
  <c r="DW113" i="257"/>
  <c r="BL115" i="257"/>
  <c r="BM115" i="257"/>
  <c r="DV117" i="257"/>
  <c r="DW117" i="257"/>
  <c r="BL119" i="257"/>
  <c r="BM119" i="257"/>
  <c r="DV121" i="257"/>
  <c r="DW121" i="257"/>
  <c r="BL123" i="257"/>
  <c r="BM123" i="257"/>
  <c r="DV125" i="257"/>
  <c r="DW125" i="257"/>
  <c r="BL127" i="257"/>
  <c r="BM127" i="257"/>
  <c r="BL130" i="257"/>
  <c r="BL131" i="257"/>
  <c r="BL134" i="257"/>
  <c r="BL135" i="257"/>
  <c r="BL138" i="257"/>
  <c r="BL139" i="257"/>
  <c r="BM142" i="257"/>
  <c r="DW148" i="257"/>
  <c r="DW141" i="257"/>
  <c r="BM141" i="257"/>
  <c r="DV123" i="257"/>
  <c r="BL125" i="257"/>
  <c r="DV127" i="257"/>
  <c r="DV128" i="257"/>
  <c r="DV132" i="257"/>
  <c r="DV136" i="257"/>
  <c r="DV140" i="257"/>
  <c r="BL129" i="257"/>
  <c r="DV129" i="257"/>
  <c r="BL133" i="257"/>
  <c r="DV133" i="257"/>
  <c r="BL137" i="257"/>
  <c r="DV137" i="257"/>
  <c r="BL141" i="257"/>
  <c r="DV141" i="257"/>
  <c r="DV143" i="257"/>
  <c r="BM145" i="257"/>
  <c r="DV147" i="257"/>
  <c r="BM149" i="257"/>
  <c r="DV149" i="257"/>
  <c r="DV151" i="257"/>
  <c r="BL153" i="257"/>
  <c r="BM153" i="257"/>
  <c r="DV153" i="257"/>
  <c r="DV155" i="257"/>
  <c r="DV156" i="257"/>
  <c r="BL143" i="257"/>
  <c r="BL147" i="257"/>
  <c r="BL151" i="257"/>
  <c r="BL155" i="257"/>
  <c r="BL158" i="257"/>
  <c r="BL159" i="257"/>
  <c r="BM160" i="257"/>
  <c r="BM162" i="257"/>
  <c r="BM166" i="257"/>
  <c r="DW161" i="257"/>
  <c r="BM163" i="257"/>
  <c r="DV165" i="257"/>
  <c r="DW165" i="257"/>
  <c r="BM167" i="257"/>
  <c r="DV169" i="257"/>
  <c r="DW169" i="257"/>
  <c r="BL171" i="257"/>
  <c r="BM171" i="257"/>
  <c r="DV173" i="257"/>
  <c r="BM174" i="257"/>
  <c r="BM178" i="257"/>
  <c r="BM182" i="257"/>
  <c r="DW170" i="257"/>
  <c r="BM172" i="257"/>
  <c r="BL157" i="257"/>
  <c r="DV157" i="257"/>
  <c r="BL161" i="257"/>
  <c r="DV161" i="257"/>
  <c r="DV163" i="257"/>
  <c r="BL165" i="257"/>
  <c r="DV167" i="257"/>
  <c r="BL169" i="257"/>
  <c r="DV171" i="257"/>
  <c r="BL173" i="257"/>
  <c r="BM173" i="257"/>
  <c r="BM176" i="257"/>
  <c r="BM180" i="257"/>
  <c r="BM184" i="257"/>
  <c r="DV175" i="257"/>
  <c r="DW175" i="257"/>
  <c r="BL177" i="257"/>
  <c r="BM177" i="257"/>
  <c r="DV179" i="257"/>
  <c r="DW179" i="257"/>
  <c r="BL181" i="257"/>
  <c r="BM181" i="257"/>
  <c r="DV183" i="257"/>
  <c r="DW183" i="257"/>
  <c r="BL185" i="257"/>
  <c r="BM185" i="257"/>
  <c r="DV187" i="257"/>
  <c r="DW187" i="257"/>
  <c r="DW188" i="257"/>
  <c r="BM186" i="257"/>
  <c r="BL175" i="257"/>
  <c r="DV177" i="257"/>
  <c r="BL179" i="257"/>
  <c r="DV181" i="257"/>
  <c r="BL183" i="257"/>
  <c r="DV185" i="257"/>
  <c r="BL187" i="257"/>
  <c r="BL189" i="257"/>
  <c r="BM189" i="257"/>
  <c r="DV191" i="257"/>
  <c r="DW191" i="257"/>
  <c r="BL193" i="257"/>
  <c r="BM193" i="257"/>
  <c r="DV197" i="257"/>
  <c r="DV189" i="257"/>
  <c r="BL191" i="257"/>
  <c r="DV193" i="257"/>
  <c r="BL196" i="257"/>
  <c r="BL197" i="257"/>
  <c r="BM200" i="257"/>
  <c r="DW202" i="257"/>
  <c r="DW199" i="257"/>
  <c r="BL201" i="257"/>
  <c r="BL195" i="257"/>
  <c r="DV195" i="257"/>
  <c r="BL199" i="257"/>
  <c r="DV199" i="257"/>
  <c r="DX3" i="258" l="1"/>
  <c r="DY3" i="258"/>
  <c r="DV32" i="258"/>
  <c r="BL30" i="258"/>
  <c r="BL26" i="258"/>
  <c r="DV26" i="258"/>
  <c r="BL18" i="258"/>
  <c r="DV27" i="258"/>
  <c r="BL14" i="258"/>
  <c r="DV10" i="258"/>
  <c r="DV8" i="258"/>
  <c r="BL16" i="258"/>
  <c r="BL32" i="258"/>
  <c r="BL31" i="258"/>
  <c r="DV30" i="258"/>
  <c r="DV24" i="258"/>
  <c r="DV19" i="258"/>
  <c r="DV18" i="258"/>
  <c r="BL23" i="258"/>
  <c r="DV21" i="258"/>
  <c r="BL19" i="258"/>
  <c r="BL8" i="258"/>
  <c r="DV12" i="258"/>
  <c r="BL3" i="258"/>
  <c r="DV16" i="258"/>
  <c r="BL28" i="258"/>
  <c r="DV29" i="258"/>
  <c r="DV25" i="258"/>
  <c r="BL20" i="258"/>
  <c r="DV13" i="258"/>
  <c r="BL27" i="258"/>
  <c r="BL21" i="258"/>
  <c r="DV3" i="258"/>
  <c r="DV6" i="258"/>
  <c r="DV4" i="258"/>
  <c r="DV31" i="258"/>
  <c r="DV23" i="258"/>
  <c r="DV14" i="258"/>
  <c r="BL12" i="258"/>
  <c r="DY3" i="257"/>
  <c r="DV201" i="257"/>
  <c r="BL198" i="257"/>
  <c r="DV188" i="257"/>
  <c r="BL194" i="257"/>
  <c r="DV182" i="257"/>
  <c r="DV178" i="257"/>
  <c r="DV174" i="257"/>
  <c r="BL167" i="257"/>
  <c r="BL166" i="257"/>
  <c r="BL162" i="257"/>
  <c r="DV168" i="257"/>
  <c r="DV164" i="257"/>
  <c r="BL121" i="257"/>
  <c r="DV115" i="257"/>
  <c r="BL113" i="257"/>
  <c r="DV107" i="257"/>
  <c r="BL105" i="257"/>
  <c r="DV146" i="257"/>
  <c r="BL142" i="257"/>
  <c r="DV134" i="257"/>
  <c r="DV126" i="257"/>
  <c r="DV122" i="257"/>
  <c r="DV118" i="257"/>
  <c r="DV114" i="257"/>
  <c r="DV110" i="257"/>
  <c r="BL106" i="257"/>
  <c r="BL100" i="257"/>
  <c r="BL97" i="257"/>
  <c r="BL89" i="257"/>
  <c r="DV104" i="257"/>
  <c r="BL83" i="257"/>
  <c r="BL73" i="257"/>
  <c r="BL57" i="257"/>
  <c r="BL50" i="257"/>
  <c r="BL38" i="257"/>
  <c r="BL84" i="257"/>
  <c r="DV37" i="257"/>
  <c r="BL59" i="257"/>
  <c r="DV55" i="257"/>
  <c r="BL40" i="257"/>
  <c r="BL39" i="257"/>
  <c r="BL24" i="257"/>
  <c r="BL71" i="257"/>
  <c r="BL63" i="257"/>
  <c r="BL49" i="257"/>
  <c r="DV39" i="257"/>
  <c r="DV31" i="257"/>
  <c r="DV23" i="257"/>
  <c r="DV21" i="257"/>
  <c r="DV17" i="257"/>
  <c r="DV13" i="257"/>
  <c r="DV9" i="257"/>
  <c r="BL202" i="257"/>
  <c r="DV194" i="257"/>
  <c r="DV190" i="257"/>
  <c r="DV186" i="257"/>
  <c r="BL182" i="257"/>
  <c r="BL178" i="257"/>
  <c r="BL174" i="257"/>
  <c r="DV160" i="257"/>
  <c r="BL168" i="257"/>
  <c r="BL164" i="257"/>
  <c r="BL146" i="257"/>
  <c r="DV150" i="257"/>
  <c r="BL140" i="257"/>
  <c r="BL132" i="257"/>
  <c r="BL126" i="257"/>
  <c r="BL122" i="257"/>
  <c r="BL118" i="257"/>
  <c r="BL114" i="257"/>
  <c r="BL110" i="257"/>
  <c r="DV95" i="257"/>
  <c r="DV89" i="257"/>
  <c r="DV87" i="257"/>
  <c r="BL104" i="257"/>
  <c r="DV99" i="257"/>
  <c r="BL82" i="257"/>
  <c r="BL77" i="257"/>
  <c r="DV75" i="257"/>
  <c r="BL69" i="257"/>
  <c r="BL58" i="257"/>
  <c r="BL42" i="257"/>
  <c r="BL26" i="257"/>
  <c r="DV82" i="257"/>
  <c r="DV77" i="257"/>
  <c r="BL75" i="257"/>
  <c r="DV33" i="257"/>
  <c r="DV44" i="257"/>
  <c r="DV40" i="257"/>
  <c r="DV36" i="257"/>
  <c r="DV32" i="257"/>
  <c r="DV28" i="257"/>
  <c r="DV24" i="257"/>
  <c r="DV59" i="257"/>
  <c r="BL36" i="257"/>
  <c r="BL35" i="257"/>
  <c r="BL23" i="257"/>
  <c r="DV14" i="257"/>
  <c r="DV71" i="257"/>
  <c r="DV63" i="257"/>
  <c r="DV51" i="257"/>
  <c r="BL45" i="257"/>
  <c r="BL37" i="257"/>
  <c r="BL29" i="257"/>
  <c r="DV6" i="257"/>
  <c r="BL4" i="257"/>
  <c r="DX3" i="257"/>
  <c r="BL21" i="257"/>
  <c r="BL17" i="257"/>
  <c r="BL13" i="257"/>
  <c r="BL9" i="257"/>
  <c r="DV200" i="257"/>
  <c r="DV202" i="257"/>
  <c r="BL190" i="257"/>
  <c r="DV192" i="257"/>
  <c r="DV184" i="257"/>
  <c r="DV180" i="257"/>
  <c r="DV176" i="257"/>
  <c r="BL172" i="257"/>
  <c r="DV170" i="257"/>
  <c r="DV172" i="257"/>
  <c r="BL170" i="257"/>
  <c r="BL163" i="257"/>
  <c r="BL160" i="257"/>
  <c r="BL154" i="257"/>
  <c r="DV158" i="257"/>
  <c r="DV154" i="257"/>
  <c r="DV148" i="257"/>
  <c r="DV139" i="257"/>
  <c r="DV135" i="257"/>
  <c r="DV119" i="257"/>
  <c r="BL117" i="257"/>
  <c r="DV111" i="257"/>
  <c r="BL109" i="257"/>
  <c r="DV144" i="257"/>
  <c r="BL150" i="257"/>
  <c r="DV138" i="257"/>
  <c r="DV130" i="257"/>
  <c r="BL101" i="257"/>
  <c r="DV124" i="257"/>
  <c r="DV120" i="257"/>
  <c r="DV116" i="257"/>
  <c r="DV112" i="257"/>
  <c r="DV108" i="257"/>
  <c r="BL81" i="257"/>
  <c r="BL93" i="257"/>
  <c r="BL79" i="257"/>
  <c r="BL65" i="257"/>
  <c r="BL30" i="257"/>
  <c r="BL80" i="257"/>
  <c r="DV80" i="257"/>
  <c r="DV57" i="257"/>
  <c r="DV45" i="257"/>
  <c r="DV29" i="257"/>
  <c r="BL55" i="257"/>
  <c r="DV53" i="257"/>
  <c r="BL32" i="257"/>
  <c r="BL31" i="257"/>
  <c r="BL67" i="257"/>
  <c r="BL51" i="257"/>
  <c r="DV47" i="257"/>
  <c r="DV43" i="257"/>
  <c r="DV35" i="257"/>
  <c r="DV27" i="257"/>
  <c r="BL6" i="257"/>
  <c r="DV4" i="257"/>
  <c r="DV19" i="257"/>
  <c r="DV15" i="257"/>
  <c r="DV11" i="257"/>
  <c r="DV7" i="257"/>
  <c r="BL200" i="257"/>
  <c r="DV196" i="257"/>
  <c r="DV198" i="257"/>
  <c r="BL186" i="257"/>
  <c r="BL188" i="257"/>
  <c r="BL192" i="257"/>
  <c r="BL184" i="257"/>
  <c r="BL180" i="257"/>
  <c r="BL176" i="257"/>
  <c r="DV166" i="257"/>
  <c r="DV162" i="257"/>
  <c r="DV152" i="257"/>
  <c r="BL156" i="257"/>
  <c r="DV159" i="257"/>
  <c r="BL152" i="257"/>
  <c r="BL149" i="257"/>
  <c r="DV145" i="257"/>
  <c r="BL145" i="257"/>
  <c r="BL148" i="257"/>
  <c r="DV131" i="257"/>
  <c r="BL144" i="257"/>
  <c r="DV142" i="257"/>
  <c r="BL136" i="257"/>
  <c r="BL128" i="257"/>
  <c r="DV103" i="257"/>
  <c r="BL124" i="257"/>
  <c r="BL120" i="257"/>
  <c r="BL116" i="257"/>
  <c r="BL112" i="257"/>
  <c r="BL108" i="257"/>
  <c r="DV106" i="257"/>
  <c r="DV91" i="257"/>
  <c r="DV88" i="257"/>
  <c r="BL78" i="257"/>
  <c r="BL61" i="257"/>
  <c r="DV50" i="257"/>
  <c r="BL34" i="257"/>
  <c r="DV78" i="257"/>
  <c r="DV84" i="257"/>
  <c r="DV73" i="257"/>
  <c r="DV69" i="257"/>
  <c r="DV65" i="257"/>
  <c r="DV61" i="257"/>
  <c r="DV41" i="257"/>
  <c r="DV25" i="257"/>
  <c r="BL53" i="257"/>
  <c r="BL44" i="257"/>
  <c r="BL43" i="257"/>
  <c r="BL28" i="257"/>
  <c r="BL27" i="257"/>
  <c r="DV18" i="257"/>
  <c r="DV10" i="257"/>
  <c r="DV67" i="257"/>
  <c r="DV49" i="257"/>
  <c r="BL47" i="257"/>
  <c r="BL41" i="257"/>
  <c r="BL33" i="257"/>
  <c r="BL25" i="257"/>
  <c r="BL19" i="257"/>
  <c r="BL15" i="257"/>
  <c r="BL11" i="257"/>
  <c r="Q93" i="317" l="1"/>
  <c r="R93" i="317" s="1"/>
  <c r="Q92" i="317"/>
  <c r="Q91" i="317"/>
  <c r="Q90" i="317"/>
  <c r="Q89" i="317"/>
  <c r="Q87" i="317"/>
  <c r="Q85" i="317" s="1"/>
  <c r="Q83" i="317"/>
  <c r="Q81" i="317"/>
  <c r="R81" i="317" s="1"/>
  <c r="Q80" i="317"/>
  <c r="Q79" i="317"/>
  <c r="Q78" i="317"/>
  <c r="Q77" i="317"/>
  <c r="R61" i="317"/>
  <c r="E64" i="134" s="1"/>
  <c r="Q61" i="317"/>
  <c r="E64" i="6" s="1"/>
  <c r="U60" i="317"/>
  <c r="S60" i="317"/>
  <c r="U59" i="317"/>
  <c r="S59" i="317"/>
  <c r="U58" i="317"/>
  <c r="S58" i="317"/>
  <c r="U57" i="317"/>
  <c r="S57" i="317"/>
  <c r="U56" i="317"/>
  <c r="S56" i="317"/>
  <c r="U55" i="317"/>
  <c r="S55" i="317"/>
  <c r="U54" i="317"/>
  <c r="S54" i="317"/>
  <c r="U53" i="317"/>
  <c r="S53" i="317"/>
  <c r="U52" i="317"/>
  <c r="S52" i="317"/>
  <c r="U51" i="317"/>
  <c r="S51" i="317"/>
  <c r="S61" i="317" s="1"/>
  <c r="V48" i="317"/>
  <c r="T48" i="317"/>
  <c r="S48" i="317"/>
  <c r="O48" i="317"/>
  <c r="Q48" i="317" s="1"/>
  <c r="C48" i="317"/>
  <c r="V47" i="317"/>
  <c r="T47" i="317"/>
  <c r="S47" i="317"/>
  <c r="O47" i="317"/>
  <c r="Q47" i="317" s="1"/>
  <c r="C47" i="317"/>
  <c r="V46" i="317"/>
  <c r="T46" i="317"/>
  <c r="S46" i="317"/>
  <c r="O46" i="317"/>
  <c r="Q46" i="317" s="1"/>
  <c r="C46" i="317"/>
  <c r="V45" i="317"/>
  <c r="T45" i="317"/>
  <c r="S45" i="317"/>
  <c r="O45" i="317"/>
  <c r="Q45" i="317" s="1"/>
  <c r="C45" i="317"/>
  <c r="V44" i="317"/>
  <c r="T44" i="317"/>
  <c r="S44" i="317"/>
  <c r="O44" i="317"/>
  <c r="Q44" i="317" s="1"/>
  <c r="C44" i="317"/>
  <c r="V43" i="317"/>
  <c r="T43" i="317"/>
  <c r="S43" i="317"/>
  <c r="O43" i="317"/>
  <c r="R43" i="317" s="1"/>
  <c r="U43" i="317" s="1"/>
  <c r="C43" i="317"/>
  <c r="V42" i="317"/>
  <c r="T42" i="317"/>
  <c r="S42" i="317"/>
  <c r="O42" i="317"/>
  <c r="R42" i="317" s="1"/>
  <c r="U42" i="317" s="1"/>
  <c r="C42" i="317"/>
  <c r="V41" i="317"/>
  <c r="T41" i="317"/>
  <c r="S41" i="317"/>
  <c r="O41" i="317"/>
  <c r="Q41" i="317" s="1"/>
  <c r="C41" i="317"/>
  <c r="V40" i="317"/>
  <c r="T40" i="317"/>
  <c r="S40" i="317"/>
  <c r="O40" i="317"/>
  <c r="Q40" i="317" s="1"/>
  <c r="C40" i="317"/>
  <c r="V39" i="317"/>
  <c r="T39" i="317"/>
  <c r="S39" i="317"/>
  <c r="O39" i="317"/>
  <c r="R39" i="317" s="1"/>
  <c r="U39" i="317" s="1"/>
  <c r="C39" i="317"/>
  <c r="F37" i="317"/>
  <c r="V36" i="317"/>
  <c r="U36" i="317"/>
  <c r="T36" i="317"/>
  <c r="S36" i="317"/>
  <c r="R36" i="317"/>
  <c r="Q36" i="317"/>
  <c r="P36" i="317"/>
  <c r="O36" i="317"/>
  <c r="N36" i="317"/>
  <c r="M36" i="317"/>
  <c r="L36" i="317"/>
  <c r="K36" i="317"/>
  <c r="J36" i="317"/>
  <c r="I36" i="317"/>
  <c r="H36" i="317"/>
  <c r="G36" i="317"/>
  <c r="C36" i="317"/>
  <c r="V35" i="317"/>
  <c r="U35" i="317"/>
  <c r="T35" i="317"/>
  <c r="S35" i="317"/>
  <c r="R35" i="317"/>
  <c r="Q35" i="317"/>
  <c r="P35" i="317"/>
  <c r="O35" i="317"/>
  <c r="N35" i="317"/>
  <c r="M35" i="317"/>
  <c r="L35" i="317"/>
  <c r="K35" i="317"/>
  <c r="J35" i="317"/>
  <c r="I35" i="317"/>
  <c r="H35" i="317"/>
  <c r="G35" i="317"/>
  <c r="C35" i="317"/>
  <c r="V34" i="317"/>
  <c r="U34" i="317"/>
  <c r="T34" i="317"/>
  <c r="S34" i="317"/>
  <c r="R34" i="317"/>
  <c r="Q34" i="317"/>
  <c r="P34" i="317"/>
  <c r="O34" i="317"/>
  <c r="N34" i="317"/>
  <c r="M34" i="317"/>
  <c r="L34" i="317"/>
  <c r="K34" i="317"/>
  <c r="J34" i="317"/>
  <c r="I34" i="317"/>
  <c r="H34" i="317"/>
  <c r="G34" i="317"/>
  <c r="C34" i="317"/>
  <c r="V33" i="317"/>
  <c r="U33" i="317"/>
  <c r="T33" i="317"/>
  <c r="S33" i="317"/>
  <c r="R33" i="317"/>
  <c r="Q33" i="317"/>
  <c r="P33" i="317"/>
  <c r="O33" i="317"/>
  <c r="N33" i="317"/>
  <c r="M33" i="317"/>
  <c r="L33" i="317"/>
  <c r="K33" i="317"/>
  <c r="J33" i="317"/>
  <c r="I33" i="317"/>
  <c r="H33" i="317"/>
  <c r="G33" i="317"/>
  <c r="C33" i="317"/>
  <c r="V32" i="317"/>
  <c r="U32" i="317"/>
  <c r="T32" i="317"/>
  <c r="S32" i="317"/>
  <c r="R32" i="317"/>
  <c r="Q32" i="317"/>
  <c r="P32" i="317"/>
  <c r="O32" i="317"/>
  <c r="N32" i="317"/>
  <c r="M32" i="317"/>
  <c r="L32" i="317"/>
  <c r="K32" i="317"/>
  <c r="J32" i="317"/>
  <c r="I32" i="317"/>
  <c r="H32" i="317"/>
  <c r="G32" i="317"/>
  <c r="C32" i="317"/>
  <c r="V31" i="317"/>
  <c r="U31" i="317"/>
  <c r="T31" i="317"/>
  <c r="S31" i="317"/>
  <c r="R31" i="317"/>
  <c r="Q31" i="317"/>
  <c r="P31" i="317"/>
  <c r="O31" i="317"/>
  <c r="N31" i="317"/>
  <c r="M31" i="317"/>
  <c r="L31" i="317"/>
  <c r="K31" i="317"/>
  <c r="J31" i="317"/>
  <c r="I31" i="317"/>
  <c r="H31" i="317"/>
  <c r="G31" i="317"/>
  <c r="C31" i="317"/>
  <c r="V30" i="317"/>
  <c r="U30" i="317"/>
  <c r="T30" i="317"/>
  <c r="S30" i="317"/>
  <c r="R30" i="317"/>
  <c r="Q30" i="317"/>
  <c r="P30" i="317"/>
  <c r="O30" i="317"/>
  <c r="N30" i="317"/>
  <c r="M30" i="317"/>
  <c r="L30" i="317"/>
  <c r="K30" i="317"/>
  <c r="J30" i="317"/>
  <c r="I30" i="317"/>
  <c r="H30" i="317"/>
  <c r="G30" i="317"/>
  <c r="C30" i="317"/>
  <c r="V29" i="317"/>
  <c r="U29" i="317"/>
  <c r="T29" i="317"/>
  <c r="S29" i="317"/>
  <c r="R29" i="317"/>
  <c r="Q29" i="317"/>
  <c r="P29" i="317"/>
  <c r="O29" i="317"/>
  <c r="N29" i="317"/>
  <c r="M29" i="317"/>
  <c r="L29" i="317"/>
  <c r="K29" i="317"/>
  <c r="J29" i="317"/>
  <c r="I29" i="317"/>
  <c r="H29" i="317"/>
  <c r="G29" i="317"/>
  <c r="C29" i="317"/>
  <c r="V28" i="317"/>
  <c r="U28" i="317"/>
  <c r="T28" i="317"/>
  <c r="S28" i="317"/>
  <c r="R28" i="317"/>
  <c r="Q28" i="317"/>
  <c r="P28" i="317"/>
  <c r="O28" i="317"/>
  <c r="N28" i="317"/>
  <c r="M28" i="317"/>
  <c r="L28" i="317"/>
  <c r="K28" i="317"/>
  <c r="J28" i="317"/>
  <c r="I28" i="317"/>
  <c r="H28" i="317"/>
  <c r="G28" i="317"/>
  <c r="C28" i="317"/>
  <c r="V27" i="317"/>
  <c r="U27" i="317"/>
  <c r="T27" i="317"/>
  <c r="S27" i="317"/>
  <c r="R27" i="317"/>
  <c r="Q27" i="317"/>
  <c r="P27" i="317"/>
  <c r="O27" i="317"/>
  <c r="N27" i="317"/>
  <c r="M27" i="317"/>
  <c r="L27" i="317"/>
  <c r="K27" i="317"/>
  <c r="J27" i="317"/>
  <c r="I27" i="317"/>
  <c r="H27" i="317"/>
  <c r="G27" i="317"/>
  <c r="C27" i="317"/>
  <c r="V26" i="317"/>
  <c r="U26" i="317"/>
  <c r="T26" i="317"/>
  <c r="S26" i="317"/>
  <c r="R26" i="317"/>
  <c r="Q26" i="317"/>
  <c r="P26" i="317"/>
  <c r="O26" i="317"/>
  <c r="N26" i="317"/>
  <c r="M26" i="317"/>
  <c r="L26" i="317"/>
  <c r="K26" i="317"/>
  <c r="J26" i="317"/>
  <c r="I26" i="317"/>
  <c r="H26" i="317"/>
  <c r="G26" i="317"/>
  <c r="C26" i="317"/>
  <c r="V25" i="317"/>
  <c r="U25" i="317"/>
  <c r="T25" i="317"/>
  <c r="S25" i="317"/>
  <c r="R25" i="317"/>
  <c r="Q25" i="317"/>
  <c r="P25" i="317"/>
  <c r="O25" i="317"/>
  <c r="N25" i="317"/>
  <c r="M25" i="317"/>
  <c r="L25" i="317"/>
  <c r="K25" i="317"/>
  <c r="J25" i="317"/>
  <c r="I25" i="317"/>
  <c r="H25" i="317"/>
  <c r="G25" i="317"/>
  <c r="C25" i="317"/>
  <c r="V24" i="317"/>
  <c r="U24" i="317"/>
  <c r="T24" i="317"/>
  <c r="S24" i="317"/>
  <c r="R24" i="317"/>
  <c r="Q24" i="317"/>
  <c r="P24" i="317"/>
  <c r="O24" i="317"/>
  <c r="N24" i="317"/>
  <c r="M24" i="317"/>
  <c r="L24" i="317"/>
  <c r="K24" i="317"/>
  <c r="J24" i="317"/>
  <c r="I24" i="317"/>
  <c r="H24" i="317"/>
  <c r="G24" i="317"/>
  <c r="C24" i="317"/>
  <c r="V23" i="317"/>
  <c r="U23" i="317"/>
  <c r="T23" i="317"/>
  <c r="S23" i="317"/>
  <c r="R23" i="317"/>
  <c r="Q23" i="317"/>
  <c r="P23" i="317"/>
  <c r="O23" i="317"/>
  <c r="N23" i="317"/>
  <c r="M23" i="317"/>
  <c r="L23" i="317"/>
  <c r="K23" i="317"/>
  <c r="J23" i="317"/>
  <c r="I23" i="317"/>
  <c r="H23" i="317"/>
  <c r="G23" i="317"/>
  <c r="C23" i="317"/>
  <c r="V22" i="317"/>
  <c r="U22" i="317"/>
  <c r="T22" i="317"/>
  <c r="S22" i="317"/>
  <c r="R22" i="317"/>
  <c r="Q22" i="317"/>
  <c r="P22" i="317"/>
  <c r="O22" i="317"/>
  <c r="N22" i="317"/>
  <c r="M22" i="317"/>
  <c r="L22" i="317"/>
  <c r="K22" i="317"/>
  <c r="J22" i="317"/>
  <c r="I22" i="317"/>
  <c r="H22" i="317"/>
  <c r="G22" i="317"/>
  <c r="C22" i="317"/>
  <c r="V21" i="317"/>
  <c r="U21" i="317"/>
  <c r="T21" i="317"/>
  <c r="S21" i="317"/>
  <c r="R21" i="317"/>
  <c r="Q21" i="317"/>
  <c r="P21" i="317"/>
  <c r="O21" i="317"/>
  <c r="N21" i="317"/>
  <c r="M21" i="317"/>
  <c r="L21" i="317"/>
  <c r="K21" i="317"/>
  <c r="J21" i="317"/>
  <c r="I21" i="317"/>
  <c r="H21" i="317"/>
  <c r="G21" i="317"/>
  <c r="C21" i="317"/>
  <c r="V20" i="317"/>
  <c r="U20" i="317"/>
  <c r="T20" i="317"/>
  <c r="S20" i="317"/>
  <c r="R20" i="317"/>
  <c r="Q20" i="317"/>
  <c r="P20" i="317"/>
  <c r="O20" i="317"/>
  <c r="N20" i="317"/>
  <c r="M20" i="317"/>
  <c r="L20" i="317"/>
  <c r="K20" i="317"/>
  <c r="J20" i="317"/>
  <c r="I20" i="317"/>
  <c r="H20" i="317"/>
  <c r="G20" i="317"/>
  <c r="C20" i="317"/>
  <c r="V19" i="317"/>
  <c r="U19" i="317"/>
  <c r="T19" i="317"/>
  <c r="S19" i="317"/>
  <c r="R19" i="317"/>
  <c r="Q19" i="317"/>
  <c r="P19" i="317"/>
  <c r="O19" i="317"/>
  <c r="N19" i="317"/>
  <c r="M19" i="317"/>
  <c r="L19" i="317"/>
  <c r="K19" i="317"/>
  <c r="J19" i="317"/>
  <c r="I19" i="317"/>
  <c r="H19" i="317"/>
  <c r="G19" i="317"/>
  <c r="C19" i="317"/>
  <c r="V18" i="317"/>
  <c r="U18" i="317"/>
  <c r="T18" i="317"/>
  <c r="S18" i="317"/>
  <c r="R18" i="317"/>
  <c r="Q18" i="317"/>
  <c r="P18" i="317"/>
  <c r="O18" i="317"/>
  <c r="N18" i="317"/>
  <c r="M18" i="317"/>
  <c r="L18" i="317"/>
  <c r="K18" i="317"/>
  <c r="J18" i="317"/>
  <c r="I18" i="317"/>
  <c r="H18" i="317"/>
  <c r="G18" i="317"/>
  <c r="C18" i="317"/>
  <c r="V17" i="317"/>
  <c r="U17" i="317"/>
  <c r="T17" i="317"/>
  <c r="S17" i="317"/>
  <c r="R17" i="317"/>
  <c r="Q17" i="317"/>
  <c r="P17" i="317"/>
  <c r="O17" i="317"/>
  <c r="N17" i="317"/>
  <c r="M17" i="317"/>
  <c r="L17" i="317"/>
  <c r="K17" i="317"/>
  <c r="J17" i="317"/>
  <c r="I17" i="317"/>
  <c r="H17" i="317"/>
  <c r="G17" i="317"/>
  <c r="C17" i="317"/>
  <c r="V16" i="317"/>
  <c r="U16" i="317"/>
  <c r="T16" i="317"/>
  <c r="S16" i="317"/>
  <c r="R16" i="317"/>
  <c r="Q16" i="317"/>
  <c r="P16" i="317"/>
  <c r="O16" i="317"/>
  <c r="N16" i="317"/>
  <c r="M16" i="317"/>
  <c r="L16" i="317"/>
  <c r="K16" i="317"/>
  <c r="J16" i="317"/>
  <c r="I16" i="317"/>
  <c r="H16" i="317"/>
  <c r="G16" i="317"/>
  <c r="C16" i="317"/>
  <c r="V15" i="317"/>
  <c r="U15" i="317"/>
  <c r="T15" i="317"/>
  <c r="S15" i="317"/>
  <c r="R15" i="317"/>
  <c r="Q15" i="317"/>
  <c r="P15" i="317"/>
  <c r="O15" i="317"/>
  <c r="N15" i="317"/>
  <c r="M15" i="317"/>
  <c r="L15" i="317"/>
  <c r="K15" i="317"/>
  <c r="J15" i="317"/>
  <c r="I15" i="317"/>
  <c r="H15" i="317"/>
  <c r="G15" i="317"/>
  <c r="C15" i="317"/>
  <c r="V14" i="317"/>
  <c r="U14" i="317"/>
  <c r="T14" i="317"/>
  <c r="S14" i="317"/>
  <c r="R14" i="317"/>
  <c r="Q14" i="317"/>
  <c r="P14" i="317"/>
  <c r="O14" i="317"/>
  <c r="N14" i="317"/>
  <c r="M14" i="317"/>
  <c r="L14" i="317"/>
  <c r="K14" i="317"/>
  <c r="J14" i="317"/>
  <c r="I14" i="317"/>
  <c r="H14" i="317"/>
  <c r="G14" i="317"/>
  <c r="C14" i="317"/>
  <c r="V13" i="317"/>
  <c r="U13" i="317"/>
  <c r="T13" i="317"/>
  <c r="S13" i="317"/>
  <c r="R13" i="317"/>
  <c r="Q13" i="317"/>
  <c r="P13" i="317"/>
  <c r="O13" i="317"/>
  <c r="N13" i="317"/>
  <c r="M13" i="317"/>
  <c r="L13" i="317"/>
  <c r="K13" i="317"/>
  <c r="J13" i="317"/>
  <c r="I13" i="317"/>
  <c r="H13" i="317"/>
  <c r="G13" i="317"/>
  <c r="C13" i="317"/>
  <c r="V12" i="317"/>
  <c r="U12" i="317"/>
  <c r="T12" i="317"/>
  <c r="S12" i="317"/>
  <c r="R12" i="317"/>
  <c r="Q12" i="317"/>
  <c r="P12" i="317"/>
  <c r="O12" i="317"/>
  <c r="N12" i="317"/>
  <c r="M12" i="317"/>
  <c r="L12" i="317"/>
  <c r="K12" i="317"/>
  <c r="J12" i="317"/>
  <c r="I12" i="317"/>
  <c r="H12" i="317"/>
  <c r="G12" i="317"/>
  <c r="C12" i="317"/>
  <c r="V11" i="317"/>
  <c r="U11" i="317"/>
  <c r="T11" i="317"/>
  <c r="S11" i="317"/>
  <c r="R11" i="317"/>
  <c r="Q11" i="317"/>
  <c r="P11" i="317"/>
  <c r="O11" i="317"/>
  <c r="N11" i="317"/>
  <c r="M11" i="317"/>
  <c r="L11" i="317"/>
  <c r="K11" i="317"/>
  <c r="J11" i="317"/>
  <c r="I11" i="317"/>
  <c r="H11" i="317"/>
  <c r="G11" i="317"/>
  <c r="C11" i="317"/>
  <c r="V10" i="317"/>
  <c r="U10" i="317"/>
  <c r="T10" i="317"/>
  <c r="S10" i="317"/>
  <c r="R10" i="317"/>
  <c r="Q10" i="317"/>
  <c r="P10" i="317"/>
  <c r="O10" i="317"/>
  <c r="N10" i="317"/>
  <c r="M10" i="317"/>
  <c r="L10" i="317"/>
  <c r="K10" i="317"/>
  <c r="J10" i="317"/>
  <c r="I10" i="317"/>
  <c r="H10" i="317"/>
  <c r="G10" i="317"/>
  <c r="C10" i="317"/>
  <c r="V9" i="317"/>
  <c r="U9" i="317"/>
  <c r="T9" i="317"/>
  <c r="S9" i="317"/>
  <c r="R9" i="317"/>
  <c r="Q9" i="317"/>
  <c r="P9" i="317"/>
  <c r="O9" i="317"/>
  <c r="N9" i="317"/>
  <c r="M9" i="317"/>
  <c r="L9" i="317"/>
  <c r="K9" i="317"/>
  <c r="J9" i="317"/>
  <c r="I9" i="317"/>
  <c r="H9" i="317"/>
  <c r="G9" i="317"/>
  <c r="C9" i="317"/>
  <c r="V8" i="317"/>
  <c r="U8" i="317"/>
  <c r="T8" i="317"/>
  <c r="S8" i="317"/>
  <c r="R8" i="317"/>
  <c r="Q8" i="317"/>
  <c r="P8" i="317"/>
  <c r="O8" i="317"/>
  <c r="N8" i="317"/>
  <c r="M8" i="317"/>
  <c r="L8" i="317"/>
  <c r="K8" i="317"/>
  <c r="J8" i="317"/>
  <c r="I8" i="317"/>
  <c r="H8" i="317"/>
  <c r="G8" i="317"/>
  <c r="C8" i="317"/>
  <c r="V7" i="317"/>
  <c r="U7" i="317"/>
  <c r="T7" i="317"/>
  <c r="S7" i="317"/>
  <c r="R7" i="317"/>
  <c r="Q7" i="317"/>
  <c r="P7" i="317"/>
  <c r="O7" i="317"/>
  <c r="N7" i="317"/>
  <c r="M7" i="317"/>
  <c r="L7" i="317"/>
  <c r="K7" i="317"/>
  <c r="K37" i="317" s="1"/>
  <c r="J7" i="317"/>
  <c r="I7" i="317"/>
  <c r="H7" i="317"/>
  <c r="G7" i="317"/>
  <c r="G37" i="317" s="1"/>
  <c r="C7" i="317"/>
  <c r="G6" i="317"/>
  <c r="F6" i="317"/>
  <c r="U5" i="317"/>
  <c r="S5" i="317"/>
  <c r="Q93" i="316"/>
  <c r="R93" i="316" s="1"/>
  <c r="Q91" i="316"/>
  <c r="Q89" i="316"/>
  <c r="S87" i="316"/>
  <c r="Q87" i="316"/>
  <c r="R87" i="316" s="1"/>
  <c r="Q86" i="316"/>
  <c r="Q85" i="316"/>
  <c r="Q84" i="316"/>
  <c r="S83" i="316"/>
  <c r="Q83" i="316"/>
  <c r="Q81" i="316"/>
  <c r="R81" i="316" s="1"/>
  <c r="Q79" i="316"/>
  <c r="Q77" i="316"/>
  <c r="R61" i="316"/>
  <c r="E63" i="134" s="1"/>
  <c r="Q61" i="316"/>
  <c r="E63" i="6" s="1"/>
  <c r="U60" i="316"/>
  <c r="S60" i="316"/>
  <c r="U59" i="316"/>
  <c r="S59" i="316"/>
  <c r="U58" i="316"/>
  <c r="S58" i="316"/>
  <c r="U57" i="316"/>
  <c r="S57" i="316"/>
  <c r="U56" i="316"/>
  <c r="S56" i="316"/>
  <c r="U55" i="316"/>
  <c r="S55" i="316"/>
  <c r="U54" i="316"/>
  <c r="S54" i="316"/>
  <c r="U53" i="316"/>
  <c r="S53" i="316"/>
  <c r="U52" i="316"/>
  <c r="S52" i="316"/>
  <c r="U51" i="316"/>
  <c r="U61" i="316" s="1"/>
  <c r="S51" i="316"/>
  <c r="V48" i="316"/>
  <c r="T48" i="316"/>
  <c r="S48" i="316"/>
  <c r="O48" i="316"/>
  <c r="R48" i="316" s="1"/>
  <c r="U48" i="316" s="1"/>
  <c r="C48" i="316"/>
  <c r="V47" i="316"/>
  <c r="T47" i="316"/>
  <c r="S47" i="316"/>
  <c r="O47" i="316"/>
  <c r="R47" i="316" s="1"/>
  <c r="U47" i="316" s="1"/>
  <c r="C47" i="316"/>
  <c r="V46" i="316"/>
  <c r="T46" i="316"/>
  <c r="S46" i="316"/>
  <c r="O46" i="316"/>
  <c r="Q46" i="316" s="1"/>
  <c r="C46" i="316"/>
  <c r="V45" i="316"/>
  <c r="T45" i="316"/>
  <c r="S45" i="316"/>
  <c r="O45" i="316"/>
  <c r="Q45" i="316" s="1"/>
  <c r="C45" i="316"/>
  <c r="V44" i="316"/>
  <c r="T44" i="316"/>
  <c r="S44" i="316"/>
  <c r="O44" i="316"/>
  <c r="Q44" i="316" s="1"/>
  <c r="C44" i="316"/>
  <c r="V43" i="316"/>
  <c r="T43" i="316"/>
  <c r="S43" i="316"/>
  <c r="O43" i="316"/>
  <c r="Q43" i="316" s="1"/>
  <c r="C43" i="316"/>
  <c r="V42" i="316"/>
  <c r="T42" i="316"/>
  <c r="S42" i="316"/>
  <c r="O42" i="316"/>
  <c r="Q42" i="316" s="1"/>
  <c r="C42" i="316"/>
  <c r="V41" i="316"/>
  <c r="T41" i="316"/>
  <c r="S41" i="316"/>
  <c r="O41" i="316"/>
  <c r="Q41" i="316" s="1"/>
  <c r="C41" i="316"/>
  <c r="V40" i="316"/>
  <c r="T40" i="316"/>
  <c r="S40" i="316"/>
  <c r="O40" i="316"/>
  <c r="Q40" i="316" s="1"/>
  <c r="C40" i="316"/>
  <c r="V39" i="316"/>
  <c r="T39" i="316"/>
  <c r="S39" i="316"/>
  <c r="O39" i="316"/>
  <c r="Q39" i="316" s="1"/>
  <c r="C39" i="316"/>
  <c r="F37" i="316"/>
  <c r="V36" i="316"/>
  <c r="U36" i="316"/>
  <c r="T36" i="316"/>
  <c r="S36" i="316"/>
  <c r="R36" i="316"/>
  <c r="Q36" i="316"/>
  <c r="P36" i="316"/>
  <c r="O36" i="316"/>
  <c r="N36" i="316"/>
  <c r="M36" i="316"/>
  <c r="L36" i="316"/>
  <c r="K36" i="316"/>
  <c r="J36" i="316"/>
  <c r="I36" i="316"/>
  <c r="H36" i="316"/>
  <c r="G36" i="316"/>
  <c r="C36" i="316"/>
  <c r="V35" i="316"/>
  <c r="U35" i="316"/>
  <c r="T35" i="316"/>
  <c r="S35" i="316"/>
  <c r="R35" i="316"/>
  <c r="Q35" i="316"/>
  <c r="P35" i="316"/>
  <c r="O35" i="316"/>
  <c r="N35" i="316"/>
  <c r="M35" i="316"/>
  <c r="L35" i="316"/>
  <c r="K35" i="316"/>
  <c r="J35" i="316"/>
  <c r="I35" i="316"/>
  <c r="H35" i="316"/>
  <c r="G35" i="316"/>
  <c r="C35" i="316"/>
  <c r="V34" i="316"/>
  <c r="U34" i="316"/>
  <c r="T34" i="316"/>
  <c r="S34" i="316"/>
  <c r="R34" i="316"/>
  <c r="Q34" i="316"/>
  <c r="P34" i="316"/>
  <c r="O34" i="316"/>
  <c r="N34" i="316"/>
  <c r="M34" i="316"/>
  <c r="L34" i="316"/>
  <c r="K34" i="316"/>
  <c r="J34" i="316"/>
  <c r="I34" i="316"/>
  <c r="H34" i="316"/>
  <c r="G34" i="316"/>
  <c r="C34" i="316"/>
  <c r="V33" i="316"/>
  <c r="U33" i="316"/>
  <c r="T33" i="316"/>
  <c r="S33" i="316"/>
  <c r="R33" i="316"/>
  <c r="Q33" i="316"/>
  <c r="P33" i="316"/>
  <c r="O33" i="316"/>
  <c r="N33" i="316"/>
  <c r="M33" i="316"/>
  <c r="L33" i="316"/>
  <c r="K33" i="316"/>
  <c r="J33" i="316"/>
  <c r="I33" i="316"/>
  <c r="H33" i="316"/>
  <c r="G33" i="316"/>
  <c r="C33" i="316"/>
  <c r="V32" i="316"/>
  <c r="U32" i="316"/>
  <c r="T32" i="316"/>
  <c r="S32" i="316"/>
  <c r="R32" i="316"/>
  <c r="Q32" i="316"/>
  <c r="P32" i="316"/>
  <c r="O32" i="316"/>
  <c r="N32" i="316"/>
  <c r="M32" i="316"/>
  <c r="L32" i="316"/>
  <c r="K32" i="316"/>
  <c r="J32" i="316"/>
  <c r="I32" i="316"/>
  <c r="H32" i="316"/>
  <c r="G32" i="316"/>
  <c r="C32" i="316"/>
  <c r="V31" i="316"/>
  <c r="U31" i="316"/>
  <c r="T31" i="316"/>
  <c r="S31" i="316"/>
  <c r="R31" i="316"/>
  <c r="Q31" i="316"/>
  <c r="P31" i="316"/>
  <c r="O31" i="316"/>
  <c r="N31" i="316"/>
  <c r="M31" i="316"/>
  <c r="L31" i="316"/>
  <c r="K31" i="316"/>
  <c r="J31" i="316"/>
  <c r="I31" i="316"/>
  <c r="H31" i="316"/>
  <c r="G31" i="316"/>
  <c r="C31" i="316"/>
  <c r="V30" i="316"/>
  <c r="U30" i="316"/>
  <c r="T30" i="316"/>
  <c r="S30" i="316"/>
  <c r="R30" i="316"/>
  <c r="Q30" i="316"/>
  <c r="P30" i="316"/>
  <c r="O30" i="316"/>
  <c r="N30" i="316"/>
  <c r="M30" i="316"/>
  <c r="L30" i="316"/>
  <c r="K30" i="316"/>
  <c r="J30" i="316"/>
  <c r="I30" i="316"/>
  <c r="H30" i="316"/>
  <c r="G30" i="316"/>
  <c r="C30" i="316"/>
  <c r="V29" i="316"/>
  <c r="U29" i="316"/>
  <c r="T29" i="316"/>
  <c r="S29" i="316"/>
  <c r="R29" i="316"/>
  <c r="Q29" i="316"/>
  <c r="P29" i="316"/>
  <c r="O29" i="316"/>
  <c r="N29" i="316"/>
  <c r="M29" i="316"/>
  <c r="L29" i="316"/>
  <c r="K29" i="316"/>
  <c r="J29" i="316"/>
  <c r="I29" i="316"/>
  <c r="H29" i="316"/>
  <c r="G29" i="316"/>
  <c r="C29" i="316"/>
  <c r="V28" i="316"/>
  <c r="U28" i="316"/>
  <c r="T28" i="316"/>
  <c r="S28" i="316"/>
  <c r="R28" i="316"/>
  <c r="Q28" i="316"/>
  <c r="P28" i="316"/>
  <c r="O28" i="316"/>
  <c r="N28" i="316"/>
  <c r="M28" i="316"/>
  <c r="L28" i="316"/>
  <c r="K28" i="316"/>
  <c r="J28" i="316"/>
  <c r="I28" i="316"/>
  <c r="H28" i="316"/>
  <c r="G28" i="316"/>
  <c r="C28" i="316"/>
  <c r="V27" i="316"/>
  <c r="U27" i="316"/>
  <c r="T27" i="316"/>
  <c r="S27" i="316"/>
  <c r="R27" i="316"/>
  <c r="Q27" i="316"/>
  <c r="P27" i="316"/>
  <c r="O27" i="316"/>
  <c r="N27" i="316"/>
  <c r="M27" i="316"/>
  <c r="L27" i="316"/>
  <c r="K27" i="316"/>
  <c r="J27" i="316"/>
  <c r="I27" i="316"/>
  <c r="H27" i="316"/>
  <c r="G27" i="316"/>
  <c r="C27" i="316"/>
  <c r="V26" i="316"/>
  <c r="U26" i="316"/>
  <c r="T26" i="316"/>
  <c r="S26" i="316"/>
  <c r="R26" i="316"/>
  <c r="Q26" i="316"/>
  <c r="P26" i="316"/>
  <c r="O26" i="316"/>
  <c r="N26" i="316"/>
  <c r="M26" i="316"/>
  <c r="L26" i="316"/>
  <c r="K26" i="316"/>
  <c r="J26" i="316"/>
  <c r="I26" i="316"/>
  <c r="H26" i="316"/>
  <c r="G26" i="316"/>
  <c r="C26" i="316"/>
  <c r="V25" i="316"/>
  <c r="U25" i="316"/>
  <c r="T25" i="316"/>
  <c r="S25" i="316"/>
  <c r="R25" i="316"/>
  <c r="Q25" i="316"/>
  <c r="P25" i="316"/>
  <c r="O25" i="316"/>
  <c r="N25" i="316"/>
  <c r="M25" i="316"/>
  <c r="L25" i="316"/>
  <c r="K25" i="316"/>
  <c r="J25" i="316"/>
  <c r="I25" i="316"/>
  <c r="H25" i="316"/>
  <c r="G25" i="316"/>
  <c r="C25" i="316"/>
  <c r="V24" i="316"/>
  <c r="U24" i="316"/>
  <c r="T24" i="316"/>
  <c r="S24" i="316"/>
  <c r="R24" i="316"/>
  <c r="Q24" i="316"/>
  <c r="P24" i="316"/>
  <c r="O24" i="316"/>
  <c r="N24" i="316"/>
  <c r="M24" i="316"/>
  <c r="L24" i="316"/>
  <c r="K24" i="316"/>
  <c r="J24" i="316"/>
  <c r="I24" i="316"/>
  <c r="H24" i="316"/>
  <c r="G24" i="316"/>
  <c r="C24" i="316"/>
  <c r="V23" i="316"/>
  <c r="U23" i="316"/>
  <c r="T23" i="316"/>
  <c r="S23" i="316"/>
  <c r="R23" i="316"/>
  <c r="Q23" i="316"/>
  <c r="P23" i="316"/>
  <c r="O23" i="316"/>
  <c r="N23" i="316"/>
  <c r="M23" i="316"/>
  <c r="L23" i="316"/>
  <c r="K23" i="316"/>
  <c r="J23" i="316"/>
  <c r="I23" i="316"/>
  <c r="H23" i="316"/>
  <c r="G23" i="316"/>
  <c r="C23" i="316"/>
  <c r="V22" i="316"/>
  <c r="U22" i="316"/>
  <c r="T22" i="316"/>
  <c r="S22" i="316"/>
  <c r="R22" i="316"/>
  <c r="Q22" i="316"/>
  <c r="P22" i="316"/>
  <c r="O22" i="316"/>
  <c r="N22" i="316"/>
  <c r="M22" i="316"/>
  <c r="L22" i="316"/>
  <c r="K22" i="316"/>
  <c r="J22" i="316"/>
  <c r="I22" i="316"/>
  <c r="H22" i="316"/>
  <c r="G22" i="316"/>
  <c r="C22" i="316"/>
  <c r="V21" i="316"/>
  <c r="U21" i="316"/>
  <c r="T21" i="316"/>
  <c r="S21" i="316"/>
  <c r="R21" i="316"/>
  <c r="Q21" i="316"/>
  <c r="P21" i="316"/>
  <c r="O21" i="316"/>
  <c r="N21" i="316"/>
  <c r="M21" i="316"/>
  <c r="L21" i="316"/>
  <c r="K21" i="316"/>
  <c r="J21" i="316"/>
  <c r="I21" i="316"/>
  <c r="H21" i="316"/>
  <c r="G21" i="316"/>
  <c r="C21" i="316"/>
  <c r="V20" i="316"/>
  <c r="U20" i="316"/>
  <c r="T20" i="316"/>
  <c r="S20" i="316"/>
  <c r="R20" i="316"/>
  <c r="Q20" i="316"/>
  <c r="P20" i="316"/>
  <c r="O20" i="316"/>
  <c r="N20" i="316"/>
  <c r="M20" i="316"/>
  <c r="L20" i="316"/>
  <c r="K20" i="316"/>
  <c r="J20" i="316"/>
  <c r="I20" i="316"/>
  <c r="H20" i="316"/>
  <c r="G20" i="316"/>
  <c r="C20" i="316"/>
  <c r="V19" i="316"/>
  <c r="U19" i="316"/>
  <c r="T19" i="316"/>
  <c r="S19" i="316"/>
  <c r="R19" i="316"/>
  <c r="Q19" i="316"/>
  <c r="P19" i="316"/>
  <c r="O19" i="316"/>
  <c r="N19" i="316"/>
  <c r="M19" i="316"/>
  <c r="L19" i="316"/>
  <c r="K19" i="316"/>
  <c r="J19" i="316"/>
  <c r="I19" i="316"/>
  <c r="H19" i="316"/>
  <c r="G19" i="316"/>
  <c r="C19" i="316"/>
  <c r="V18" i="316"/>
  <c r="U18" i="316"/>
  <c r="T18" i="316"/>
  <c r="S18" i="316"/>
  <c r="R18" i="316"/>
  <c r="Q18" i="316"/>
  <c r="P18" i="316"/>
  <c r="O18" i="316"/>
  <c r="N18" i="316"/>
  <c r="M18" i="316"/>
  <c r="L18" i="316"/>
  <c r="K18" i="316"/>
  <c r="J18" i="316"/>
  <c r="I18" i="316"/>
  <c r="H18" i="316"/>
  <c r="G18" i="316"/>
  <c r="C18" i="316"/>
  <c r="V17" i="316"/>
  <c r="U17" i="316"/>
  <c r="T17" i="316"/>
  <c r="S17" i="316"/>
  <c r="R17" i="316"/>
  <c r="Q17" i="316"/>
  <c r="P17" i="316"/>
  <c r="O17" i="316"/>
  <c r="N17" i="316"/>
  <c r="M17" i="316"/>
  <c r="L17" i="316"/>
  <c r="K17" i="316"/>
  <c r="J17" i="316"/>
  <c r="I17" i="316"/>
  <c r="H17" i="316"/>
  <c r="G17" i="316"/>
  <c r="C17" i="316"/>
  <c r="V16" i="316"/>
  <c r="U16" i="316"/>
  <c r="T16" i="316"/>
  <c r="S16" i="316"/>
  <c r="R16" i="316"/>
  <c r="Q16" i="316"/>
  <c r="P16" i="316"/>
  <c r="O16" i="316"/>
  <c r="N16" i="316"/>
  <c r="M16" i="316"/>
  <c r="L16" i="316"/>
  <c r="K16" i="316"/>
  <c r="J16" i="316"/>
  <c r="I16" i="316"/>
  <c r="H16" i="316"/>
  <c r="G16" i="316"/>
  <c r="C16" i="316"/>
  <c r="V15" i="316"/>
  <c r="U15" i="316"/>
  <c r="T15" i="316"/>
  <c r="S15" i="316"/>
  <c r="R15" i="316"/>
  <c r="Q15" i="316"/>
  <c r="P15" i="316"/>
  <c r="O15" i="316"/>
  <c r="N15" i="316"/>
  <c r="M15" i="316"/>
  <c r="L15" i="316"/>
  <c r="K15" i="316"/>
  <c r="J15" i="316"/>
  <c r="I15" i="316"/>
  <c r="H15" i="316"/>
  <c r="G15" i="316"/>
  <c r="C15" i="316"/>
  <c r="V14" i="316"/>
  <c r="U14" i="316"/>
  <c r="T14" i="316"/>
  <c r="S14" i="316"/>
  <c r="R14" i="316"/>
  <c r="Q14" i="316"/>
  <c r="P14" i="316"/>
  <c r="O14" i="316"/>
  <c r="N14" i="316"/>
  <c r="M14" i="316"/>
  <c r="L14" i="316"/>
  <c r="K14" i="316"/>
  <c r="J14" i="316"/>
  <c r="I14" i="316"/>
  <c r="H14" i="316"/>
  <c r="G14" i="316"/>
  <c r="C14" i="316"/>
  <c r="V13" i="316"/>
  <c r="U13" i="316"/>
  <c r="T13" i="316"/>
  <c r="S13" i="316"/>
  <c r="R13" i="316"/>
  <c r="Q13" i="316"/>
  <c r="P13" i="316"/>
  <c r="O13" i="316"/>
  <c r="N13" i="316"/>
  <c r="M13" i="316"/>
  <c r="L13" i="316"/>
  <c r="K13" i="316"/>
  <c r="J13" i="316"/>
  <c r="I13" i="316"/>
  <c r="H13" i="316"/>
  <c r="G13" i="316"/>
  <c r="C13" i="316"/>
  <c r="V12" i="316"/>
  <c r="U12" i="316"/>
  <c r="T12" i="316"/>
  <c r="S12" i="316"/>
  <c r="R12" i="316"/>
  <c r="Q12" i="316"/>
  <c r="P12" i="316"/>
  <c r="O12" i="316"/>
  <c r="N12" i="316"/>
  <c r="M12" i="316"/>
  <c r="L12" i="316"/>
  <c r="K12" i="316"/>
  <c r="J12" i="316"/>
  <c r="I12" i="316"/>
  <c r="H12" i="316"/>
  <c r="G12" i="316"/>
  <c r="C12" i="316"/>
  <c r="V11" i="316"/>
  <c r="U11" i="316"/>
  <c r="T11" i="316"/>
  <c r="S11" i="316"/>
  <c r="R11" i="316"/>
  <c r="Q11" i="316"/>
  <c r="P11" i="316"/>
  <c r="O11" i="316"/>
  <c r="N11" i="316"/>
  <c r="M11" i="316"/>
  <c r="L11" i="316"/>
  <c r="K11" i="316"/>
  <c r="J11" i="316"/>
  <c r="I11" i="316"/>
  <c r="H11" i="316"/>
  <c r="G11" i="316"/>
  <c r="C11" i="316"/>
  <c r="V10" i="316"/>
  <c r="U10" i="316"/>
  <c r="T10" i="316"/>
  <c r="S10" i="316"/>
  <c r="R10" i="316"/>
  <c r="Q10" i="316"/>
  <c r="P10" i="316"/>
  <c r="O10" i="316"/>
  <c r="N10" i="316"/>
  <c r="M10" i="316"/>
  <c r="L10" i="316"/>
  <c r="K10" i="316"/>
  <c r="J10" i="316"/>
  <c r="I10" i="316"/>
  <c r="H10" i="316"/>
  <c r="G10" i="316"/>
  <c r="C10" i="316"/>
  <c r="V9" i="316"/>
  <c r="U9" i="316"/>
  <c r="T9" i="316"/>
  <c r="S9" i="316"/>
  <c r="R9" i="316"/>
  <c r="Q9" i="316"/>
  <c r="P9" i="316"/>
  <c r="O9" i="316"/>
  <c r="N9" i="316"/>
  <c r="M9" i="316"/>
  <c r="L9" i="316"/>
  <c r="K9" i="316"/>
  <c r="J9" i="316"/>
  <c r="I9" i="316"/>
  <c r="H9" i="316"/>
  <c r="G9" i="316"/>
  <c r="C9" i="316"/>
  <c r="V8" i="316"/>
  <c r="U8" i="316"/>
  <c r="T8" i="316"/>
  <c r="S8" i="316"/>
  <c r="R8" i="316"/>
  <c r="Q8" i="316"/>
  <c r="P8" i="316"/>
  <c r="O8" i="316"/>
  <c r="N8" i="316"/>
  <c r="M8" i="316"/>
  <c r="L8" i="316"/>
  <c r="K8" i="316"/>
  <c r="J8" i="316"/>
  <c r="I8" i="316"/>
  <c r="H8" i="316"/>
  <c r="G8" i="316"/>
  <c r="C8" i="316"/>
  <c r="V7" i="316"/>
  <c r="U7" i="316"/>
  <c r="T7" i="316"/>
  <c r="S7" i="316"/>
  <c r="R7" i="316"/>
  <c r="Q7" i="316"/>
  <c r="P7" i="316"/>
  <c r="O7" i="316"/>
  <c r="N7" i="316"/>
  <c r="M7" i="316"/>
  <c r="L7" i="316"/>
  <c r="K7" i="316"/>
  <c r="J7" i="316"/>
  <c r="I7" i="316"/>
  <c r="H7" i="316"/>
  <c r="G7" i="316"/>
  <c r="C7" i="316"/>
  <c r="G6" i="316"/>
  <c r="F6" i="316"/>
  <c r="U5" i="316"/>
  <c r="S5" i="316"/>
  <c r="S93" i="315"/>
  <c r="Q93" i="315"/>
  <c r="R93" i="315" s="1"/>
  <c r="Q92" i="315"/>
  <c r="Q91" i="315"/>
  <c r="Q90" i="315"/>
  <c r="S89" i="315"/>
  <c r="Q89" i="315"/>
  <c r="Q87" i="315"/>
  <c r="R87" i="315" s="1"/>
  <c r="Q86" i="315"/>
  <c r="Q84" i="315"/>
  <c r="Q81" i="315"/>
  <c r="R81" i="315" s="1"/>
  <c r="Q79" i="315"/>
  <c r="Q77" i="315"/>
  <c r="R61" i="315"/>
  <c r="E62" i="134" s="1"/>
  <c r="Q61" i="315"/>
  <c r="E62" i="6" s="1"/>
  <c r="U60" i="315"/>
  <c r="S60" i="315"/>
  <c r="U59" i="315"/>
  <c r="S59" i="315"/>
  <c r="U58" i="315"/>
  <c r="S58" i="315"/>
  <c r="U57" i="315"/>
  <c r="S57" i="315"/>
  <c r="U56" i="315"/>
  <c r="S56" i="315"/>
  <c r="U55" i="315"/>
  <c r="S55" i="315"/>
  <c r="U54" i="315"/>
  <c r="S54" i="315"/>
  <c r="U53" i="315"/>
  <c r="S53" i="315"/>
  <c r="U52" i="315"/>
  <c r="S52" i="315"/>
  <c r="U51" i="315"/>
  <c r="U61" i="315" s="1"/>
  <c r="S51" i="315"/>
  <c r="V48" i="315"/>
  <c r="T48" i="315"/>
  <c r="S48" i="315"/>
  <c r="O48" i="315"/>
  <c r="Q48" i="315" s="1"/>
  <c r="C48" i="315"/>
  <c r="V47" i="315"/>
  <c r="T47" i="315"/>
  <c r="S47" i="315"/>
  <c r="O47" i="315"/>
  <c r="Q47" i="315" s="1"/>
  <c r="C47" i="315"/>
  <c r="V46" i="315"/>
  <c r="T46" i="315"/>
  <c r="S46" i="315"/>
  <c r="O46" i="315"/>
  <c r="Q46" i="315" s="1"/>
  <c r="C46" i="315"/>
  <c r="V45" i="315"/>
  <c r="T45" i="315"/>
  <c r="S45" i="315"/>
  <c r="O45" i="315"/>
  <c r="Q45" i="315" s="1"/>
  <c r="C45" i="315"/>
  <c r="V44" i="315"/>
  <c r="T44" i="315"/>
  <c r="S44" i="315"/>
  <c r="O44" i="315"/>
  <c r="Q44" i="315" s="1"/>
  <c r="C44" i="315"/>
  <c r="V43" i="315"/>
  <c r="T43" i="315"/>
  <c r="S43" i="315"/>
  <c r="O43" i="315"/>
  <c r="Q43" i="315" s="1"/>
  <c r="C43" i="315"/>
  <c r="V42" i="315"/>
  <c r="T42" i="315"/>
  <c r="S42" i="315"/>
  <c r="O42" i="315"/>
  <c r="Q42" i="315" s="1"/>
  <c r="C42" i="315"/>
  <c r="V41" i="315"/>
  <c r="T41" i="315"/>
  <c r="S41" i="315"/>
  <c r="O41" i="315"/>
  <c r="Q41" i="315" s="1"/>
  <c r="C41" i="315"/>
  <c r="V40" i="315"/>
  <c r="T40" i="315"/>
  <c r="S40" i="315"/>
  <c r="O40" i="315"/>
  <c r="Q40" i="315" s="1"/>
  <c r="C40" i="315"/>
  <c r="V39" i="315"/>
  <c r="T39" i="315"/>
  <c r="S39" i="315"/>
  <c r="O39" i="315"/>
  <c r="Q39" i="315" s="1"/>
  <c r="C39" i="315"/>
  <c r="F37" i="315"/>
  <c r="V36" i="315"/>
  <c r="U36" i="315"/>
  <c r="T36" i="315"/>
  <c r="S36" i="315"/>
  <c r="R36" i="315"/>
  <c r="Q36" i="315"/>
  <c r="P36" i="315"/>
  <c r="O36" i="315"/>
  <c r="N36" i="315"/>
  <c r="M36" i="315"/>
  <c r="L36" i="315"/>
  <c r="K36" i="315"/>
  <c r="J36" i="315"/>
  <c r="I36" i="315"/>
  <c r="H36" i="315"/>
  <c r="G36" i="315"/>
  <c r="C36" i="315"/>
  <c r="V35" i="315"/>
  <c r="U35" i="315"/>
  <c r="T35" i="315"/>
  <c r="S35" i="315"/>
  <c r="R35" i="315"/>
  <c r="Q35" i="315"/>
  <c r="P35" i="315"/>
  <c r="O35" i="315"/>
  <c r="N35" i="315"/>
  <c r="M35" i="315"/>
  <c r="L35" i="315"/>
  <c r="K35" i="315"/>
  <c r="J35" i="315"/>
  <c r="I35" i="315"/>
  <c r="H35" i="315"/>
  <c r="G35" i="315"/>
  <c r="C35" i="315"/>
  <c r="V34" i="315"/>
  <c r="U34" i="315"/>
  <c r="T34" i="315"/>
  <c r="S34" i="315"/>
  <c r="R34" i="315"/>
  <c r="Q34" i="315"/>
  <c r="P34" i="315"/>
  <c r="O34" i="315"/>
  <c r="N34" i="315"/>
  <c r="M34" i="315"/>
  <c r="L34" i="315"/>
  <c r="K34" i="315"/>
  <c r="J34" i="315"/>
  <c r="I34" i="315"/>
  <c r="H34" i="315"/>
  <c r="G34" i="315"/>
  <c r="C34" i="315"/>
  <c r="V33" i="315"/>
  <c r="U33" i="315"/>
  <c r="T33" i="315"/>
  <c r="S33" i="315"/>
  <c r="R33" i="315"/>
  <c r="Q33" i="315"/>
  <c r="P33" i="315"/>
  <c r="O33" i="315"/>
  <c r="N33" i="315"/>
  <c r="M33" i="315"/>
  <c r="L33" i="315"/>
  <c r="K33" i="315"/>
  <c r="J33" i="315"/>
  <c r="I33" i="315"/>
  <c r="H33" i="315"/>
  <c r="G33" i="315"/>
  <c r="C33" i="315"/>
  <c r="V32" i="315"/>
  <c r="U32" i="315"/>
  <c r="T32" i="315"/>
  <c r="S32" i="315"/>
  <c r="R32" i="315"/>
  <c r="Q32" i="315"/>
  <c r="P32" i="315"/>
  <c r="O32" i="315"/>
  <c r="N32" i="315"/>
  <c r="M32" i="315"/>
  <c r="L32" i="315"/>
  <c r="K32" i="315"/>
  <c r="J32" i="315"/>
  <c r="I32" i="315"/>
  <c r="H32" i="315"/>
  <c r="G32" i="315"/>
  <c r="C32" i="315"/>
  <c r="V31" i="315"/>
  <c r="U31" i="315"/>
  <c r="T31" i="315"/>
  <c r="S31" i="315"/>
  <c r="R31" i="315"/>
  <c r="Q31" i="315"/>
  <c r="P31" i="315"/>
  <c r="O31" i="315"/>
  <c r="N31" i="315"/>
  <c r="M31" i="315"/>
  <c r="L31" i="315"/>
  <c r="K31" i="315"/>
  <c r="J31" i="315"/>
  <c r="I31" i="315"/>
  <c r="H31" i="315"/>
  <c r="G31" i="315"/>
  <c r="C31" i="315"/>
  <c r="V30" i="315"/>
  <c r="U30" i="315"/>
  <c r="T30" i="315"/>
  <c r="S30" i="315"/>
  <c r="R30" i="315"/>
  <c r="Q30" i="315"/>
  <c r="P30" i="315"/>
  <c r="O30" i="315"/>
  <c r="N30" i="315"/>
  <c r="M30" i="315"/>
  <c r="L30" i="315"/>
  <c r="K30" i="315"/>
  <c r="J30" i="315"/>
  <c r="I30" i="315"/>
  <c r="H30" i="315"/>
  <c r="G30" i="315"/>
  <c r="C30" i="315"/>
  <c r="V29" i="315"/>
  <c r="U29" i="315"/>
  <c r="T29" i="315"/>
  <c r="S29" i="315"/>
  <c r="R29" i="315"/>
  <c r="Q29" i="315"/>
  <c r="P29" i="315"/>
  <c r="O29" i="315"/>
  <c r="N29" i="315"/>
  <c r="M29" i="315"/>
  <c r="L29" i="315"/>
  <c r="K29" i="315"/>
  <c r="J29" i="315"/>
  <c r="I29" i="315"/>
  <c r="H29" i="315"/>
  <c r="G29" i="315"/>
  <c r="C29" i="315"/>
  <c r="V28" i="315"/>
  <c r="U28" i="315"/>
  <c r="T28" i="315"/>
  <c r="S28" i="315"/>
  <c r="R28" i="315"/>
  <c r="Q28" i="315"/>
  <c r="P28" i="315"/>
  <c r="O28" i="315"/>
  <c r="N28" i="315"/>
  <c r="M28" i="315"/>
  <c r="L28" i="315"/>
  <c r="K28" i="315"/>
  <c r="J28" i="315"/>
  <c r="I28" i="315"/>
  <c r="H28" i="315"/>
  <c r="G28" i="315"/>
  <c r="C28" i="315"/>
  <c r="V27" i="315"/>
  <c r="U27" i="315"/>
  <c r="T27" i="315"/>
  <c r="S27" i="315"/>
  <c r="R27" i="315"/>
  <c r="Q27" i="315"/>
  <c r="P27" i="315"/>
  <c r="O27" i="315"/>
  <c r="N27" i="315"/>
  <c r="M27" i="315"/>
  <c r="L27" i="315"/>
  <c r="K27" i="315"/>
  <c r="J27" i="315"/>
  <c r="I27" i="315"/>
  <c r="H27" i="315"/>
  <c r="G27" i="315"/>
  <c r="C27" i="315"/>
  <c r="V26" i="315"/>
  <c r="U26" i="315"/>
  <c r="T26" i="315"/>
  <c r="S26" i="315"/>
  <c r="R26" i="315"/>
  <c r="Q26" i="315"/>
  <c r="P26" i="315"/>
  <c r="O26" i="315"/>
  <c r="N26" i="315"/>
  <c r="M26" i="315"/>
  <c r="L26" i="315"/>
  <c r="K26" i="315"/>
  <c r="J26" i="315"/>
  <c r="I26" i="315"/>
  <c r="H26" i="315"/>
  <c r="G26" i="315"/>
  <c r="C26" i="315"/>
  <c r="V25" i="315"/>
  <c r="U25" i="315"/>
  <c r="T25" i="315"/>
  <c r="S25" i="315"/>
  <c r="R25" i="315"/>
  <c r="Q25" i="315"/>
  <c r="P25" i="315"/>
  <c r="O25" i="315"/>
  <c r="N25" i="315"/>
  <c r="M25" i="315"/>
  <c r="L25" i="315"/>
  <c r="K25" i="315"/>
  <c r="J25" i="315"/>
  <c r="I25" i="315"/>
  <c r="H25" i="315"/>
  <c r="G25" i="315"/>
  <c r="C25" i="315"/>
  <c r="V24" i="315"/>
  <c r="U24" i="315"/>
  <c r="T24" i="315"/>
  <c r="S24" i="315"/>
  <c r="R24" i="315"/>
  <c r="Q24" i="315"/>
  <c r="P24" i="315"/>
  <c r="O24" i="315"/>
  <c r="N24" i="315"/>
  <c r="M24" i="315"/>
  <c r="L24" i="315"/>
  <c r="K24" i="315"/>
  <c r="J24" i="315"/>
  <c r="I24" i="315"/>
  <c r="H24" i="315"/>
  <c r="G24" i="315"/>
  <c r="C24" i="315"/>
  <c r="V23" i="315"/>
  <c r="U23" i="315"/>
  <c r="T23" i="315"/>
  <c r="S23" i="315"/>
  <c r="R23" i="315"/>
  <c r="Q23" i="315"/>
  <c r="P23" i="315"/>
  <c r="O23" i="315"/>
  <c r="N23" i="315"/>
  <c r="M23" i="315"/>
  <c r="L23" i="315"/>
  <c r="K23" i="315"/>
  <c r="J23" i="315"/>
  <c r="I23" i="315"/>
  <c r="H23" i="315"/>
  <c r="G23" i="315"/>
  <c r="C23" i="315"/>
  <c r="V22" i="315"/>
  <c r="U22" i="315"/>
  <c r="T22" i="315"/>
  <c r="S22" i="315"/>
  <c r="R22" i="315"/>
  <c r="Q22" i="315"/>
  <c r="P22" i="315"/>
  <c r="O22" i="315"/>
  <c r="N22" i="315"/>
  <c r="M22" i="315"/>
  <c r="L22" i="315"/>
  <c r="K22" i="315"/>
  <c r="J22" i="315"/>
  <c r="I22" i="315"/>
  <c r="H22" i="315"/>
  <c r="G22" i="315"/>
  <c r="C22" i="315"/>
  <c r="V21" i="315"/>
  <c r="U21" i="315"/>
  <c r="T21" i="315"/>
  <c r="S21" i="315"/>
  <c r="R21" i="315"/>
  <c r="Q21" i="315"/>
  <c r="P21" i="315"/>
  <c r="O21" i="315"/>
  <c r="N21" i="315"/>
  <c r="M21" i="315"/>
  <c r="L21" i="315"/>
  <c r="K21" i="315"/>
  <c r="J21" i="315"/>
  <c r="I21" i="315"/>
  <c r="H21" i="315"/>
  <c r="G21" i="315"/>
  <c r="C21" i="315"/>
  <c r="V20" i="315"/>
  <c r="U20" i="315"/>
  <c r="T20" i="315"/>
  <c r="S20" i="315"/>
  <c r="R20" i="315"/>
  <c r="Q20" i="315"/>
  <c r="P20" i="315"/>
  <c r="O20" i="315"/>
  <c r="N20" i="315"/>
  <c r="M20" i="315"/>
  <c r="L20" i="315"/>
  <c r="K20" i="315"/>
  <c r="J20" i="315"/>
  <c r="I20" i="315"/>
  <c r="H20" i="315"/>
  <c r="G20" i="315"/>
  <c r="C20" i="315"/>
  <c r="V19" i="315"/>
  <c r="U19" i="315"/>
  <c r="T19" i="315"/>
  <c r="S19" i="315"/>
  <c r="R19" i="315"/>
  <c r="Q19" i="315"/>
  <c r="P19" i="315"/>
  <c r="O19" i="315"/>
  <c r="N19" i="315"/>
  <c r="M19" i="315"/>
  <c r="L19" i="315"/>
  <c r="K19" i="315"/>
  <c r="J19" i="315"/>
  <c r="I19" i="315"/>
  <c r="H19" i="315"/>
  <c r="G19" i="315"/>
  <c r="C19" i="315"/>
  <c r="V18" i="315"/>
  <c r="U18" i="315"/>
  <c r="T18" i="315"/>
  <c r="S18" i="315"/>
  <c r="R18" i="315"/>
  <c r="Q18" i="315"/>
  <c r="P18" i="315"/>
  <c r="O18" i="315"/>
  <c r="N18" i="315"/>
  <c r="M18" i="315"/>
  <c r="L18" i="315"/>
  <c r="K18" i="315"/>
  <c r="J18" i="315"/>
  <c r="I18" i="315"/>
  <c r="H18" i="315"/>
  <c r="G18" i="315"/>
  <c r="C18" i="315"/>
  <c r="V17" i="315"/>
  <c r="U17" i="315"/>
  <c r="T17" i="315"/>
  <c r="S17" i="315"/>
  <c r="R17" i="315"/>
  <c r="Q17" i="315"/>
  <c r="P17" i="315"/>
  <c r="O17" i="315"/>
  <c r="N17" i="315"/>
  <c r="M17" i="315"/>
  <c r="L17" i="315"/>
  <c r="K17" i="315"/>
  <c r="J17" i="315"/>
  <c r="I17" i="315"/>
  <c r="H17" i="315"/>
  <c r="G17" i="315"/>
  <c r="C17" i="315"/>
  <c r="V16" i="315"/>
  <c r="U16" i="315"/>
  <c r="T16" i="315"/>
  <c r="S16" i="315"/>
  <c r="R16" i="315"/>
  <c r="Q16" i="315"/>
  <c r="P16" i="315"/>
  <c r="O16" i="315"/>
  <c r="N16" i="315"/>
  <c r="M16" i="315"/>
  <c r="L16" i="315"/>
  <c r="K16" i="315"/>
  <c r="J16" i="315"/>
  <c r="I16" i="315"/>
  <c r="H16" i="315"/>
  <c r="G16" i="315"/>
  <c r="C16" i="315"/>
  <c r="V15" i="315"/>
  <c r="U15" i="315"/>
  <c r="T15" i="315"/>
  <c r="S15" i="315"/>
  <c r="R15" i="315"/>
  <c r="Q15" i="315"/>
  <c r="P15" i="315"/>
  <c r="O15" i="315"/>
  <c r="N15" i="315"/>
  <c r="M15" i="315"/>
  <c r="L15" i="315"/>
  <c r="K15" i="315"/>
  <c r="J15" i="315"/>
  <c r="I15" i="315"/>
  <c r="H15" i="315"/>
  <c r="G15" i="315"/>
  <c r="C15" i="315"/>
  <c r="V14" i="315"/>
  <c r="U14" i="315"/>
  <c r="T14" i="315"/>
  <c r="S14" i="315"/>
  <c r="R14" i="315"/>
  <c r="Q14" i="315"/>
  <c r="P14" i="315"/>
  <c r="O14" i="315"/>
  <c r="N14" i="315"/>
  <c r="M14" i="315"/>
  <c r="L14" i="315"/>
  <c r="K14" i="315"/>
  <c r="J14" i="315"/>
  <c r="I14" i="315"/>
  <c r="H14" i="315"/>
  <c r="G14" i="315"/>
  <c r="C14" i="315"/>
  <c r="V13" i="315"/>
  <c r="U13" i="315"/>
  <c r="T13" i="315"/>
  <c r="S13" i="315"/>
  <c r="R13" i="315"/>
  <c r="Q13" i="315"/>
  <c r="P13" i="315"/>
  <c r="O13" i="315"/>
  <c r="N13" i="315"/>
  <c r="M13" i="315"/>
  <c r="L13" i="315"/>
  <c r="K13" i="315"/>
  <c r="J13" i="315"/>
  <c r="I13" i="315"/>
  <c r="H13" i="315"/>
  <c r="G13" i="315"/>
  <c r="C13" i="315"/>
  <c r="V12" i="315"/>
  <c r="U12" i="315"/>
  <c r="T12" i="315"/>
  <c r="S12" i="315"/>
  <c r="R12" i="315"/>
  <c r="Q12" i="315"/>
  <c r="P12" i="315"/>
  <c r="O12" i="315"/>
  <c r="N12" i="315"/>
  <c r="M12" i="315"/>
  <c r="L12" i="315"/>
  <c r="K12" i="315"/>
  <c r="J12" i="315"/>
  <c r="I12" i="315"/>
  <c r="H12" i="315"/>
  <c r="G12" i="315"/>
  <c r="C12" i="315"/>
  <c r="V11" i="315"/>
  <c r="U11" i="315"/>
  <c r="T11" i="315"/>
  <c r="S11" i="315"/>
  <c r="R11" i="315"/>
  <c r="Q11" i="315"/>
  <c r="P11" i="315"/>
  <c r="O11" i="315"/>
  <c r="N11" i="315"/>
  <c r="M11" i="315"/>
  <c r="L11" i="315"/>
  <c r="K11" i="315"/>
  <c r="J11" i="315"/>
  <c r="I11" i="315"/>
  <c r="H11" i="315"/>
  <c r="G11" i="315"/>
  <c r="C11" i="315"/>
  <c r="V10" i="315"/>
  <c r="U10" i="315"/>
  <c r="T10" i="315"/>
  <c r="S10" i="315"/>
  <c r="R10" i="315"/>
  <c r="Q10" i="315"/>
  <c r="P10" i="315"/>
  <c r="O10" i="315"/>
  <c r="N10" i="315"/>
  <c r="N37" i="315" s="1"/>
  <c r="M10" i="315"/>
  <c r="L10" i="315"/>
  <c r="K10" i="315"/>
  <c r="J10" i="315"/>
  <c r="I10" i="315"/>
  <c r="H10" i="315"/>
  <c r="G10" i="315"/>
  <c r="C10" i="315"/>
  <c r="V9" i="315"/>
  <c r="U9" i="315"/>
  <c r="T9" i="315"/>
  <c r="S9" i="315"/>
  <c r="R9" i="315"/>
  <c r="Q9" i="315"/>
  <c r="P9" i="315"/>
  <c r="O9" i="315"/>
  <c r="N9" i="315"/>
  <c r="M9" i="315"/>
  <c r="L9" i="315"/>
  <c r="K9" i="315"/>
  <c r="J9" i="315"/>
  <c r="I9" i="315"/>
  <c r="H9" i="315"/>
  <c r="G9" i="315"/>
  <c r="C9" i="315"/>
  <c r="V8" i="315"/>
  <c r="U8" i="315"/>
  <c r="T8" i="315"/>
  <c r="S8" i="315"/>
  <c r="R8" i="315"/>
  <c r="Q8" i="315"/>
  <c r="P8" i="315"/>
  <c r="O8" i="315"/>
  <c r="N8" i="315"/>
  <c r="M8" i="315"/>
  <c r="L8" i="315"/>
  <c r="K8" i="315"/>
  <c r="J8" i="315"/>
  <c r="I8" i="315"/>
  <c r="H8" i="315"/>
  <c r="G8" i="315"/>
  <c r="C8" i="315"/>
  <c r="V7" i="315"/>
  <c r="U7" i="315"/>
  <c r="T7" i="315"/>
  <c r="S7" i="315"/>
  <c r="R7" i="315"/>
  <c r="Q7" i="315"/>
  <c r="P7" i="315"/>
  <c r="O7" i="315"/>
  <c r="N7" i="315"/>
  <c r="M7" i="315"/>
  <c r="L7" i="315"/>
  <c r="K7" i="315"/>
  <c r="J7" i="315"/>
  <c r="I7" i="315"/>
  <c r="H7" i="315"/>
  <c r="G7" i="315"/>
  <c r="C7" i="315"/>
  <c r="G6" i="315"/>
  <c r="F6" i="315"/>
  <c r="U5" i="315"/>
  <c r="S5" i="315"/>
  <c r="S93" i="314"/>
  <c r="Q93" i="314"/>
  <c r="R93" i="314" s="1"/>
  <c r="Q92" i="314"/>
  <c r="Q91" i="314"/>
  <c r="Q90" i="314"/>
  <c r="Q89" i="314"/>
  <c r="S87" i="314"/>
  <c r="Q87" i="314"/>
  <c r="R87" i="314" s="1"/>
  <c r="Q86" i="314"/>
  <c r="S85" i="314"/>
  <c r="L61" i="6" s="1"/>
  <c r="Q85" i="314"/>
  <c r="Q84" i="314"/>
  <c r="S83" i="314"/>
  <c r="Q83" i="314"/>
  <c r="Q81" i="314"/>
  <c r="R81" i="314" s="1"/>
  <c r="Q80" i="314"/>
  <c r="Q78" i="314"/>
  <c r="R61" i="314"/>
  <c r="E61" i="134" s="1"/>
  <c r="Q61" i="314"/>
  <c r="E61" i="6" s="1"/>
  <c r="U60" i="314"/>
  <c r="S60" i="314"/>
  <c r="U59" i="314"/>
  <c r="S59" i="314"/>
  <c r="U58" i="314"/>
  <c r="S58" i="314"/>
  <c r="U57" i="314"/>
  <c r="S57" i="314"/>
  <c r="U56" i="314"/>
  <c r="S56" i="314"/>
  <c r="U55" i="314"/>
  <c r="S55" i="314"/>
  <c r="U54" i="314"/>
  <c r="S54" i="314"/>
  <c r="U53" i="314"/>
  <c r="S53" i="314"/>
  <c r="U52" i="314"/>
  <c r="S52" i="314"/>
  <c r="U51" i="314"/>
  <c r="S51" i="314"/>
  <c r="S61" i="314" s="1"/>
  <c r="V48" i="314"/>
  <c r="T48" i="314"/>
  <c r="S48" i="314"/>
  <c r="O48" i="314"/>
  <c r="Q48" i="314" s="1"/>
  <c r="C48" i="314"/>
  <c r="V47" i="314"/>
  <c r="T47" i="314"/>
  <c r="S47" i="314"/>
  <c r="O47" i="314"/>
  <c r="Q47" i="314" s="1"/>
  <c r="C47" i="314"/>
  <c r="V46" i="314"/>
  <c r="T46" i="314"/>
  <c r="S46" i="314"/>
  <c r="O46" i="314"/>
  <c r="Q46" i="314" s="1"/>
  <c r="C46" i="314"/>
  <c r="V45" i="314"/>
  <c r="T45" i="314"/>
  <c r="S45" i="314"/>
  <c r="O45" i="314"/>
  <c r="Q45" i="314" s="1"/>
  <c r="C45" i="314"/>
  <c r="V44" i="314"/>
  <c r="T44" i="314"/>
  <c r="S44" i="314"/>
  <c r="O44" i="314"/>
  <c r="Q44" i="314" s="1"/>
  <c r="C44" i="314"/>
  <c r="V43" i="314"/>
  <c r="T43" i="314"/>
  <c r="S43" i="314"/>
  <c r="O43" i="314"/>
  <c r="Q43" i="314" s="1"/>
  <c r="C43" i="314"/>
  <c r="V42" i="314"/>
  <c r="T42" i="314"/>
  <c r="S42" i="314"/>
  <c r="O42" i="314"/>
  <c r="Q42" i="314" s="1"/>
  <c r="C42" i="314"/>
  <c r="V41" i="314"/>
  <c r="T41" i="314"/>
  <c r="S41" i="314"/>
  <c r="O41" i="314"/>
  <c r="Q41" i="314" s="1"/>
  <c r="C41" i="314"/>
  <c r="V40" i="314"/>
  <c r="T40" i="314"/>
  <c r="S40" i="314"/>
  <c r="O40" i="314"/>
  <c r="Q40" i="314" s="1"/>
  <c r="C40" i="314"/>
  <c r="V39" i="314"/>
  <c r="T39" i="314"/>
  <c r="S39" i="314"/>
  <c r="O39" i="314"/>
  <c r="Q39" i="314" s="1"/>
  <c r="C39" i="314"/>
  <c r="F37" i="314"/>
  <c r="V36" i="314"/>
  <c r="U36" i="314"/>
  <c r="T36" i="314"/>
  <c r="S36" i="314"/>
  <c r="R36" i="314"/>
  <c r="Q36" i="314"/>
  <c r="P36" i="314"/>
  <c r="O36" i="314"/>
  <c r="N36" i="314"/>
  <c r="M36" i="314"/>
  <c r="L36" i="314"/>
  <c r="K36" i="314"/>
  <c r="J36" i="314"/>
  <c r="I36" i="314"/>
  <c r="H36" i="314"/>
  <c r="G36" i="314"/>
  <c r="C36" i="314"/>
  <c r="V35" i="314"/>
  <c r="U35" i="314"/>
  <c r="T35" i="314"/>
  <c r="S35" i="314"/>
  <c r="R35" i="314"/>
  <c r="Q35" i="314"/>
  <c r="P35" i="314"/>
  <c r="O35" i="314"/>
  <c r="N35" i="314"/>
  <c r="M35" i="314"/>
  <c r="L35" i="314"/>
  <c r="K35" i="314"/>
  <c r="J35" i="314"/>
  <c r="I35" i="314"/>
  <c r="H35" i="314"/>
  <c r="G35" i="314"/>
  <c r="C35" i="314"/>
  <c r="V34" i="314"/>
  <c r="U34" i="314"/>
  <c r="T34" i="314"/>
  <c r="S34" i="314"/>
  <c r="R34" i="314"/>
  <c r="Q34" i="314"/>
  <c r="P34" i="314"/>
  <c r="O34" i="314"/>
  <c r="N34" i="314"/>
  <c r="M34" i="314"/>
  <c r="L34" i="314"/>
  <c r="K34" i="314"/>
  <c r="J34" i="314"/>
  <c r="I34" i="314"/>
  <c r="H34" i="314"/>
  <c r="G34" i="314"/>
  <c r="C34" i="314"/>
  <c r="V33" i="314"/>
  <c r="U33" i="314"/>
  <c r="T33" i="314"/>
  <c r="S33" i="314"/>
  <c r="R33" i="314"/>
  <c r="Q33" i="314"/>
  <c r="P33" i="314"/>
  <c r="O33" i="314"/>
  <c r="N33" i="314"/>
  <c r="M33" i="314"/>
  <c r="L33" i="314"/>
  <c r="K33" i="314"/>
  <c r="J33" i="314"/>
  <c r="I33" i="314"/>
  <c r="H33" i="314"/>
  <c r="G33" i="314"/>
  <c r="C33" i="314"/>
  <c r="V32" i="314"/>
  <c r="U32" i="314"/>
  <c r="T32" i="314"/>
  <c r="S32" i="314"/>
  <c r="R32" i="314"/>
  <c r="Q32" i="314"/>
  <c r="P32" i="314"/>
  <c r="O32" i="314"/>
  <c r="N32" i="314"/>
  <c r="M32" i="314"/>
  <c r="L32" i="314"/>
  <c r="K32" i="314"/>
  <c r="J32" i="314"/>
  <c r="I32" i="314"/>
  <c r="H32" i="314"/>
  <c r="G32" i="314"/>
  <c r="C32" i="314"/>
  <c r="V31" i="314"/>
  <c r="U31" i="314"/>
  <c r="T31" i="314"/>
  <c r="S31" i="314"/>
  <c r="R31" i="314"/>
  <c r="Q31" i="314"/>
  <c r="P31" i="314"/>
  <c r="O31" i="314"/>
  <c r="N31" i="314"/>
  <c r="M31" i="314"/>
  <c r="L31" i="314"/>
  <c r="K31" i="314"/>
  <c r="J31" i="314"/>
  <c r="I31" i="314"/>
  <c r="H31" i="314"/>
  <c r="G31" i="314"/>
  <c r="C31" i="314"/>
  <c r="V30" i="314"/>
  <c r="U30" i="314"/>
  <c r="T30" i="314"/>
  <c r="S30" i="314"/>
  <c r="R30" i="314"/>
  <c r="Q30" i="314"/>
  <c r="P30" i="314"/>
  <c r="O30" i="314"/>
  <c r="N30" i="314"/>
  <c r="M30" i="314"/>
  <c r="L30" i="314"/>
  <c r="K30" i="314"/>
  <c r="J30" i="314"/>
  <c r="I30" i="314"/>
  <c r="H30" i="314"/>
  <c r="G30" i="314"/>
  <c r="C30" i="314"/>
  <c r="V29" i="314"/>
  <c r="U29" i="314"/>
  <c r="T29" i="314"/>
  <c r="S29" i="314"/>
  <c r="R29" i="314"/>
  <c r="Q29" i="314"/>
  <c r="P29" i="314"/>
  <c r="O29" i="314"/>
  <c r="N29" i="314"/>
  <c r="M29" i="314"/>
  <c r="L29" i="314"/>
  <c r="K29" i="314"/>
  <c r="J29" i="314"/>
  <c r="I29" i="314"/>
  <c r="H29" i="314"/>
  <c r="G29" i="314"/>
  <c r="C29" i="314"/>
  <c r="V28" i="314"/>
  <c r="U28" i="314"/>
  <c r="T28" i="314"/>
  <c r="S28" i="314"/>
  <c r="R28" i="314"/>
  <c r="Q28" i="314"/>
  <c r="P28" i="314"/>
  <c r="O28" i="314"/>
  <c r="N28" i="314"/>
  <c r="M28" i="314"/>
  <c r="L28" i="314"/>
  <c r="K28" i="314"/>
  <c r="J28" i="314"/>
  <c r="I28" i="314"/>
  <c r="H28" i="314"/>
  <c r="G28" i="314"/>
  <c r="C28" i="314"/>
  <c r="V27" i="314"/>
  <c r="U27" i="314"/>
  <c r="T27" i="314"/>
  <c r="S27" i="314"/>
  <c r="R27" i="314"/>
  <c r="Q27" i="314"/>
  <c r="P27" i="314"/>
  <c r="O27" i="314"/>
  <c r="N27" i="314"/>
  <c r="M27" i="314"/>
  <c r="L27" i="314"/>
  <c r="K27" i="314"/>
  <c r="J27" i="314"/>
  <c r="I27" i="314"/>
  <c r="H27" i="314"/>
  <c r="G27" i="314"/>
  <c r="C27" i="314"/>
  <c r="V26" i="314"/>
  <c r="U26" i="314"/>
  <c r="T26" i="314"/>
  <c r="S26" i="314"/>
  <c r="R26" i="314"/>
  <c r="Q26" i="314"/>
  <c r="P26" i="314"/>
  <c r="O26" i="314"/>
  <c r="N26" i="314"/>
  <c r="M26" i="314"/>
  <c r="L26" i="314"/>
  <c r="K26" i="314"/>
  <c r="J26" i="314"/>
  <c r="I26" i="314"/>
  <c r="H26" i="314"/>
  <c r="G26" i="314"/>
  <c r="C26" i="314"/>
  <c r="V25" i="314"/>
  <c r="U25" i="314"/>
  <c r="T25" i="314"/>
  <c r="S25" i="314"/>
  <c r="R25" i="314"/>
  <c r="Q25" i="314"/>
  <c r="P25" i="314"/>
  <c r="O25" i="314"/>
  <c r="N25" i="314"/>
  <c r="M25" i="314"/>
  <c r="L25" i="314"/>
  <c r="K25" i="314"/>
  <c r="J25" i="314"/>
  <c r="I25" i="314"/>
  <c r="H25" i="314"/>
  <c r="G25" i="314"/>
  <c r="C25" i="314"/>
  <c r="V24" i="314"/>
  <c r="U24" i="314"/>
  <c r="T24" i="314"/>
  <c r="S24" i="314"/>
  <c r="R24" i="314"/>
  <c r="Q24" i="314"/>
  <c r="P24" i="314"/>
  <c r="O24" i="314"/>
  <c r="N24" i="314"/>
  <c r="M24" i="314"/>
  <c r="L24" i="314"/>
  <c r="K24" i="314"/>
  <c r="J24" i="314"/>
  <c r="I24" i="314"/>
  <c r="H24" i="314"/>
  <c r="G24" i="314"/>
  <c r="C24" i="314"/>
  <c r="V23" i="314"/>
  <c r="U23" i="314"/>
  <c r="T23" i="314"/>
  <c r="S23" i="314"/>
  <c r="R23" i="314"/>
  <c r="Q23" i="314"/>
  <c r="P23" i="314"/>
  <c r="O23" i="314"/>
  <c r="N23" i="314"/>
  <c r="M23" i="314"/>
  <c r="L23" i="314"/>
  <c r="K23" i="314"/>
  <c r="J23" i="314"/>
  <c r="I23" i="314"/>
  <c r="H23" i="314"/>
  <c r="G23" i="314"/>
  <c r="C23" i="314"/>
  <c r="V22" i="314"/>
  <c r="U22" i="314"/>
  <c r="T22" i="314"/>
  <c r="S22" i="314"/>
  <c r="R22" i="314"/>
  <c r="Q22" i="314"/>
  <c r="P22" i="314"/>
  <c r="O22" i="314"/>
  <c r="N22" i="314"/>
  <c r="M22" i="314"/>
  <c r="L22" i="314"/>
  <c r="K22" i="314"/>
  <c r="J22" i="314"/>
  <c r="I22" i="314"/>
  <c r="H22" i="314"/>
  <c r="G22" i="314"/>
  <c r="C22" i="314"/>
  <c r="V21" i="314"/>
  <c r="U21" i="314"/>
  <c r="T21" i="314"/>
  <c r="S21" i="314"/>
  <c r="R21" i="314"/>
  <c r="Q21" i="314"/>
  <c r="P21" i="314"/>
  <c r="O21" i="314"/>
  <c r="N21" i="314"/>
  <c r="M21" i="314"/>
  <c r="L21" i="314"/>
  <c r="K21" i="314"/>
  <c r="J21" i="314"/>
  <c r="I21" i="314"/>
  <c r="H21" i="314"/>
  <c r="G21" i="314"/>
  <c r="C21" i="314"/>
  <c r="V20" i="314"/>
  <c r="U20" i="314"/>
  <c r="T20" i="314"/>
  <c r="S20" i="314"/>
  <c r="R20" i="314"/>
  <c r="Q20" i="314"/>
  <c r="P20" i="314"/>
  <c r="O20" i="314"/>
  <c r="N20" i="314"/>
  <c r="M20" i="314"/>
  <c r="L20" i="314"/>
  <c r="K20" i="314"/>
  <c r="J20" i="314"/>
  <c r="I20" i="314"/>
  <c r="H20" i="314"/>
  <c r="G20" i="314"/>
  <c r="C20" i="314"/>
  <c r="V19" i="314"/>
  <c r="U19" i="314"/>
  <c r="T19" i="314"/>
  <c r="S19" i="314"/>
  <c r="R19" i="314"/>
  <c r="Q19" i="314"/>
  <c r="P19" i="314"/>
  <c r="O19" i="314"/>
  <c r="N19" i="314"/>
  <c r="M19" i="314"/>
  <c r="L19" i="314"/>
  <c r="K19" i="314"/>
  <c r="J19" i="314"/>
  <c r="I19" i="314"/>
  <c r="H19" i="314"/>
  <c r="G19" i="314"/>
  <c r="C19" i="314"/>
  <c r="V18" i="314"/>
  <c r="U18" i="314"/>
  <c r="T18" i="314"/>
  <c r="S18" i="314"/>
  <c r="R18" i="314"/>
  <c r="Q18" i="314"/>
  <c r="P18" i="314"/>
  <c r="O18" i="314"/>
  <c r="N18" i="314"/>
  <c r="M18" i="314"/>
  <c r="L18" i="314"/>
  <c r="K18" i="314"/>
  <c r="J18" i="314"/>
  <c r="I18" i="314"/>
  <c r="H18" i="314"/>
  <c r="G18" i="314"/>
  <c r="C18" i="314"/>
  <c r="V17" i="314"/>
  <c r="U17" i="314"/>
  <c r="T17" i="314"/>
  <c r="S17" i="314"/>
  <c r="R17" i="314"/>
  <c r="Q17" i="314"/>
  <c r="P17" i="314"/>
  <c r="O17" i="314"/>
  <c r="N17" i="314"/>
  <c r="M17" i="314"/>
  <c r="L17" i="314"/>
  <c r="K17" i="314"/>
  <c r="J17" i="314"/>
  <c r="I17" i="314"/>
  <c r="H17" i="314"/>
  <c r="G17" i="314"/>
  <c r="C17" i="314"/>
  <c r="V16" i="314"/>
  <c r="U16" i="314"/>
  <c r="T16" i="314"/>
  <c r="S16" i="314"/>
  <c r="R16" i="314"/>
  <c r="Q16" i="314"/>
  <c r="P16" i="314"/>
  <c r="O16" i="314"/>
  <c r="N16" i="314"/>
  <c r="M16" i="314"/>
  <c r="L16" i="314"/>
  <c r="K16" i="314"/>
  <c r="J16" i="314"/>
  <c r="I16" i="314"/>
  <c r="H16" i="314"/>
  <c r="G16" i="314"/>
  <c r="C16" i="314"/>
  <c r="V15" i="314"/>
  <c r="U15" i="314"/>
  <c r="T15" i="314"/>
  <c r="S15" i="314"/>
  <c r="R15" i="314"/>
  <c r="Q15" i="314"/>
  <c r="P15" i="314"/>
  <c r="O15" i="314"/>
  <c r="N15" i="314"/>
  <c r="M15" i="314"/>
  <c r="L15" i="314"/>
  <c r="K15" i="314"/>
  <c r="J15" i="314"/>
  <c r="I15" i="314"/>
  <c r="H15" i="314"/>
  <c r="G15" i="314"/>
  <c r="C15" i="314"/>
  <c r="V14" i="314"/>
  <c r="U14" i="314"/>
  <c r="T14" i="314"/>
  <c r="S14" i="314"/>
  <c r="R14" i="314"/>
  <c r="Q14" i="314"/>
  <c r="P14" i="314"/>
  <c r="O14" i="314"/>
  <c r="N14" i="314"/>
  <c r="M14" i="314"/>
  <c r="L14" i="314"/>
  <c r="K14" i="314"/>
  <c r="J14" i="314"/>
  <c r="I14" i="314"/>
  <c r="H14" i="314"/>
  <c r="G14" i="314"/>
  <c r="C14" i="314"/>
  <c r="V13" i="314"/>
  <c r="U13" i="314"/>
  <c r="T13" i="314"/>
  <c r="S13" i="314"/>
  <c r="R13" i="314"/>
  <c r="Q13" i="314"/>
  <c r="P13" i="314"/>
  <c r="O13" i="314"/>
  <c r="N13" i="314"/>
  <c r="M13" i="314"/>
  <c r="L13" i="314"/>
  <c r="K13" i="314"/>
  <c r="J13" i="314"/>
  <c r="I13" i="314"/>
  <c r="H13" i="314"/>
  <c r="G13" i="314"/>
  <c r="C13" i="314"/>
  <c r="V12" i="314"/>
  <c r="U12" i="314"/>
  <c r="T12" i="314"/>
  <c r="S12" i="314"/>
  <c r="R12" i="314"/>
  <c r="Q12" i="314"/>
  <c r="P12" i="314"/>
  <c r="O12" i="314"/>
  <c r="N12" i="314"/>
  <c r="M12" i="314"/>
  <c r="L12" i="314"/>
  <c r="K12" i="314"/>
  <c r="J12" i="314"/>
  <c r="I12" i="314"/>
  <c r="H12" i="314"/>
  <c r="G12" i="314"/>
  <c r="C12" i="314"/>
  <c r="V11" i="314"/>
  <c r="U11" i="314"/>
  <c r="T11" i="314"/>
  <c r="S11" i="314"/>
  <c r="R11" i="314"/>
  <c r="Q11" i="314"/>
  <c r="P11" i="314"/>
  <c r="O11" i="314"/>
  <c r="N11" i="314"/>
  <c r="M11" i="314"/>
  <c r="L11" i="314"/>
  <c r="K11" i="314"/>
  <c r="J11" i="314"/>
  <c r="I11" i="314"/>
  <c r="H11" i="314"/>
  <c r="G11" i="314"/>
  <c r="C11" i="314"/>
  <c r="V10" i="314"/>
  <c r="U10" i="314"/>
  <c r="T10" i="314"/>
  <c r="S10" i="314"/>
  <c r="R10" i="314"/>
  <c r="Q10" i="314"/>
  <c r="P10" i="314"/>
  <c r="O10" i="314"/>
  <c r="N10" i="314"/>
  <c r="M10" i="314"/>
  <c r="L10" i="314"/>
  <c r="K10" i="314"/>
  <c r="J10" i="314"/>
  <c r="I10" i="314"/>
  <c r="H10" i="314"/>
  <c r="G10" i="314"/>
  <c r="C10" i="314"/>
  <c r="V9" i="314"/>
  <c r="U9" i="314"/>
  <c r="T9" i="314"/>
  <c r="S9" i="314"/>
  <c r="R9" i="314"/>
  <c r="Q9" i="314"/>
  <c r="P9" i="314"/>
  <c r="O9" i="314"/>
  <c r="N9" i="314"/>
  <c r="M9" i="314"/>
  <c r="L9" i="314"/>
  <c r="K9" i="314"/>
  <c r="J9" i="314"/>
  <c r="I9" i="314"/>
  <c r="H9" i="314"/>
  <c r="G9" i="314"/>
  <c r="C9" i="314"/>
  <c r="V8" i="314"/>
  <c r="U8" i="314"/>
  <c r="T8" i="314"/>
  <c r="S8" i="314"/>
  <c r="R8" i="314"/>
  <c r="Q8" i="314"/>
  <c r="P8" i="314"/>
  <c r="O8" i="314"/>
  <c r="N8" i="314"/>
  <c r="M8" i="314"/>
  <c r="L8" i="314"/>
  <c r="K8" i="314"/>
  <c r="J8" i="314"/>
  <c r="I8" i="314"/>
  <c r="H8" i="314"/>
  <c r="G8" i="314"/>
  <c r="C8" i="314"/>
  <c r="V7" i="314"/>
  <c r="U7" i="314"/>
  <c r="T7" i="314"/>
  <c r="S7" i="314"/>
  <c r="R7" i="314"/>
  <c r="Q7" i="314"/>
  <c r="P7" i="314"/>
  <c r="O7" i="314"/>
  <c r="N7" i="314"/>
  <c r="M7" i="314"/>
  <c r="L7" i="314"/>
  <c r="K7" i="314"/>
  <c r="J7" i="314"/>
  <c r="I7" i="314"/>
  <c r="H7" i="314"/>
  <c r="G7" i="314"/>
  <c r="C7" i="314"/>
  <c r="G6" i="314"/>
  <c r="F6" i="314"/>
  <c r="U5" i="314"/>
  <c r="S5" i="314"/>
  <c r="Q93" i="313"/>
  <c r="R93" i="313" s="1"/>
  <c r="Q92" i="313"/>
  <c r="Q91" i="313"/>
  <c r="Q90" i="313"/>
  <c r="Q89" i="313"/>
  <c r="Q87" i="313"/>
  <c r="Q84" i="313"/>
  <c r="Q81" i="313"/>
  <c r="Q79" i="313"/>
  <c r="R61" i="313"/>
  <c r="E60" i="134" s="1"/>
  <c r="Q61" i="313"/>
  <c r="E60" i="6" s="1"/>
  <c r="U60" i="313"/>
  <c r="S60" i="313"/>
  <c r="U59" i="313"/>
  <c r="S59" i="313"/>
  <c r="U58" i="313"/>
  <c r="S58" i="313"/>
  <c r="U57" i="313"/>
  <c r="S57" i="313"/>
  <c r="U56" i="313"/>
  <c r="S56" i="313"/>
  <c r="U55" i="313"/>
  <c r="S55" i="313"/>
  <c r="U54" i="313"/>
  <c r="S54" i="313"/>
  <c r="U53" i="313"/>
  <c r="S53" i="313"/>
  <c r="U52" i="313"/>
  <c r="S52" i="313"/>
  <c r="U51" i="313"/>
  <c r="S51" i="313"/>
  <c r="V48" i="313"/>
  <c r="T48" i="313"/>
  <c r="S48" i="313"/>
  <c r="O48" i="313"/>
  <c r="Q48" i="313" s="1"/>
  <c r="C48" i="313"/>
  <c r="V47" i="313"/>
  <c r="T47" i="313"/>
  <c r="S47" i="313"/>
  <c r="O47" i="313"/>
  <c r="Q47" i="313" s="1"/>
  <c r="C47" i="313"/>
  <c r="V46" i="313"/>
  <c r="T46" i="313"/>
  <c r="S46" i="313"/>
  <c r="O46" i="313"/>
  <c r="Q46" i="313" s="1"/>
  <c r="C46" i="313"/>
  <c r="V45" i="313"/>
  <c r="T45" i="313"/>
  <c r="S45" i="313"/>
  <c r="O45" i="313"/>
  <c r="Q45" i="313" s="1"/>
  <c r="C45" i="313"/>
  <c r="V44" i="313"/>
  <c r="T44" i="313"/>
  <c r="S44" i="313"/>
  <c r="O44" i="313"/>
  <c r="Q44" i="313" s="1"/>
  <c r="C44" i="313"/>
  <c r="V43" i="313"/>
  <c r="T43" i="313"/>
  <c r="S43" i="313"/>
  <c r="O43" i="313"/>
  <c r="Q43" i="313" s="1"/>
  <c r="C43" i="313"/>
  <c r="V42" i="313"/>
  <c r="T42" i="313"/>
  <c r="S42" i="313"/>
  <c r="O42" i="313"/>
  <c r="Q42" i="313" s="1"/>
  <c r="C42" i="313"/>
  <c r="V41" i="313"/>
  <c r="T41" i="313"/>
  <c r="S41" i="313"/>
  <c r="O41" i="313"/>
  <c r="Q41" i="313" s="1"/>
  <c r="C41" i="313"/>
  <c r="V40" i="313"/>
  <c r="T40" i="313"/>
  <c r="S40" i="313"/>
  <c r="O40" i="313"/>
  <c r="Q40" i="313" s="1"/>
  <c r="C40" i="313"/>
  <c r="V39" i="313"/>
  <c r="T39" i="313"/>
  <c r="S39" i="313"/>
  <c r="O39" i="313"/>
  <c r="Q39" i="313" s="1"/>
  <c r="C39" i="313"/>
  <c r="F37" i="313"/>
  <c r="V36" i="313"/>
  <c r="U36" i="313"/>
  <c r="T36" i="313"/>
  <c r="S36" i="313"/>
  <c r="R36" i="313"/>
  <c r="Q36" i="313"/>
  <c r="P36" i="313"/>
  <c r="O36" i="313"/>
  <c r="N36" i="313"/>
  <c r="M36" i="313"/>
  <c r="L36" i="313"/>
  <c r="K36" i="313"/>
  <c r="J36" i="313"/>
  <c r="I36" i="313"/>
  <c r="H36" i="313"/>
  <c r="G36" i="313"/>
  <c r="C36" i="313"/>
  <c r="V35" i="313"/>
  <c r="U35" i="313"/>
  <c r="T35" i="313"/>
  <c r="S35" i="313"/>
  <c r="R35" i="313"/>
  <c r="Q35" i="313"/>
  <c r="P35" i="313"/>
  <c r="O35" i="313"/>
  <c r="N35" i="313"/>
  <c r="M35" i="313"/>
  <c r="L35" i="313"/>
  <c r="K35" i="313"/>
  <c r="J35" i="313"/>
  <c r="I35" i="313"/>
  <c r="H35" i="313"/>
  <c r="G35" i="313"/>
  <c r="C35" i="313"/>
  <c r="V34" i="313"/>
  <c r="U34" i="313"/>
  <c r="T34" i="313"/>
  <c r="S34" i="313"/>
  <c r="R34" i="313"/>
  <c r="Q34" i="313"/>
  <c r="P34" i="313"/>
  <c r="O34" i="313"/>
  <c r="N34" i="313"/>
  <c r="M34" i="313"/>
  <c r="L34" i="313"/>
  <c r="K34" i="313"/>
  <c r="J34" i="313"/>
  <c r="I34" i="313"/>
  <c r="H34" i="313"/>
  <c r="G34" i="313"/>
  <c r="C34" i="313"/>
  <c r="V33" i="313"/>
  <c r="U33" i="313"/>
  <c r="T33" i="313"/>
  <c r="S33" i="313"/>
  <c r="R33" i="313"/>
  <c r="Q33" i="313"/>
  <c r="P33" i="313"/>
  <c r="O33" i="313"/>
  <c r="N33" i="313"/>
  <c r="M33" i="313"/>
  <c r="L33" i="313"/>
  <c r="K33" i="313"/>
  <c r="J33" i="313"/>
  <c r="I33" i="313"/>
  <c r="H33" i="313"/>
  <c r="G33" i="313"/>
  <c r="C33" i="313"/>
  <c r="V32" i="313"/>
  <c r="U32" i="313"/>
  <c r="T32" i="313"/>
  <c r="S32" i="313"/>
  <c r="R32" i="313"/>
  <c r="Q32" i="313"/>
  <c r="P32" i="313"/>
  <c r="O32" i="313"/>
  <c r="N32" i="313"/>
  <c r="M32" i="313"/>
  <c r="L32" i="313"/>
  <c r="K32" i="313"/>
  <c r="J32" i="313"/>
  <c r="I32" i="313"/>
  <c r="H32" i="313"/>
  <c r="G32" i="313"/>
  <c r="C32" i="313"/>
  <c r="V31" i="313"/>
  <c r="U31" i="313"/>
  <c r="T31" i="313"/>
  <c r="S31" i="313"/>
  <c r="R31" i="313"/>
  <c r="Q31" i="313"/>
  <c r="P31" i="313"/>
  <c r="O31" i="313"/>
  <c r="N31" i="313"/>
  <c r="M31" i="313"/>
  <c r="L31" i="313"/>
  <c r="K31" i="313"/>
  <c r="J31" i="313"/>
  <c r="I31" i="313"/>
  <c r="H31" i="313"/>
  <c r="G31" i="313"/>
  <c r="C31" i="313"/>
  <c r="V30" i="313"/>
  <c r="U30" i="313"/>
  <c r="T30" i="313"/>
  <c r="S30" i="313"/>
  <c r="R30" i="313"/>
  <c r="Q30" i="313"/>
  <c r="P30" i="313"/>
  <c r="O30" i="313"/>
  <c r="N30" i="313"/>
  <c r="M30" i="313"/>
  <c r="L30" i="313"/>
  <c r="K30" i="313"/>
  <c r="J30" i="313"/>
  <c r="I30" i="313"/>
  <c r="H30" i="313"/>
  <c r="G30" i="313"/>
  <c r="C30" i="313"/>
  <c r="V29" i="313"/>
  <c r="U29" i="313"/>
  <c r="T29" i="313"/>
  <c r="S29" i="313"/>
  <c r="R29" i="313"/>
  <c r="Q29" i="313"/>
  <c r="P29" i="313"/>
  <c r="O29" i="313"/>
  <c r="N29" i="313"/>
  <c r="M29" i="313"/>
  <c r="L29" i="313"/>
  <c r="K29" i="313"/>
  <c r="J29" i="313"/>
  <c r="I29" i="313"/>
  <c r="H29" i="313"/>
  <c r="G29" i="313"/>
  <c r="C29" i="313"/>
  <c r="V28" i="313"/>
  <c r="U28" i="313"/>
  <c r="T28" i="313"/>
  <c r="S28" i="313"/>
  <c r="R28" i="313"/>
  <c r="Q28" i="313"/>
  <c r="P28" i="313"/>
  <c r="O28" i="313"/>
  <c r="N28" i="313"/>
  <c r="M28" i="313"/>
  <c r="L28" i="313"/>
  <c r="K28" i="313"/>
  <c r="J28" i="313"/>
  <c r="I28" i="313"/>
  <c r="H28" i="313"/>
  <c r="G28" i="313"/>
  <c r="C28" i="313"/>
  <c r="V27" i="313"/>
  <c r="U27" i="313"/>
  <c r="T27" i="313"/>
  <c r="S27" i="313"/>
  <c r="R27" i="313"/>
  <c r="Q27" i="313"/>
  <c r="P27" i="313"/>
  <c r="O27" i="313"/>
  <c r="N27" i="313"/>
  <c r="M27" i="313"/>
  <c r="L27" i="313"/>
  <c r="K27" i="313"/>
  <c r="J27" i="313"/>
  <c r="I27" i="313"/>
  <c r="H27" i="313"/>
  <c r="G27" i="313"/>
  <c r="C27" i="313"/>
  <c r="V26" i="313"/>
  <c r="U26" i="313"/>
  <c r="T26" i="313"/>
  <c r="S26" i="313"/>
  <c r="R26" i="313"/>
  <c r="Q26" i="313"/>
  <c r="P26" i="313"/>
  <c r="O26" i="313"/>
  <c r="N26" i="313"/>
  <c r="M26" i="313"/>
  <c r="L26" i="313"/>
  <c r="K26" i="313"/>
  <c r="J26" i="313"/>
  <c r="I26" i="313"/>
  <c r="H26" i="313"/>
  <c r="G26" i="313"/>
  <c r="C26" i="313"/>
  <c r="V25" i="313"/>
  <c r="U25" i="313"/>
  <c r="T25" i="313"/>
  <c r="S25" i="313"/>
  <c r="R25" i="313"/>
  <c r="Q25" i="313"/>
  <c r="P25" i="313"/>
  <c r="O25" i="313"/>
  <c r="N25" i="313"/>
  <c r="M25" i="313"/>
  <c r="L25" i="313"/>
  <c r="K25" i="313"/>
  <c r="J25" i="313"/>
  <c r="I25" i="313"/>
  <c r="H25" i="313"/>
  <c r="G25" i="313"/>
  <c r="C25" i="313"/>
  <c r="V24" i="313"/>
  <c r="U24" i="313"/>
  <c r="T24" i="313"/>
  <c r="S24" i="313"/>
  <c r="R24" i="313"/>
  <c r="Q24" i="313"/>
  <c r="P24" i="313"/>
  <c r="O24" i="313"/>
  <c r="N24" i="313"/>
  <c r="M24" i="313"/>
  <c r="L24" i="313"/>
  <c r="K24" i="313"/>
  <c r="J24" i="313"/>
  <c r="I24" i="313"/>
  <c r="H24" i="313"/>
  <c r="G24" i="313"/>
  <c r="C24" i="313"/>
  <c r="V23" i="313"/>
  <c r="U23" i="313"/>
  <c r="T23" i="313"/>
  <c r="S23" i="313"/>
  <c r="R23" i="313"/>
  <c r="Q23" i="313"/>
  <c r="P23" i="313"/>
  <c r="O23" i="313"/>
  <c r="N23" i="313"/>
  <c r="M23" i="313"/>
  <c r="L23" i="313"/>
  <c r="K23" i="313"/>
  <c r="J23" i="313"/>
  <c r="I23" i="313"/>
  <c r="H23" i="313"/>
  <c r="G23" i="313"/>
  <c r="C23" i="313"/>
  <c r="V22" i="313"/>
  <c r="U22" i="313"/>
  <c r="T22" i="313"/>
  <c r="S22" i="313"/>
  <c r="R22" i="313"/>
  <c r="Q22" i="313"/>
  <c r="P22" i="313"/>
  <c r="O22" i="313"/>
  <c r="N22" i="313"/>
  <c r="M22" i="313"/>
  <c r="L22" i="313"/>
  <c r="K22" i="313"/>
  <c r="J22" i="313"/>
  <c r="I22" i="313"/>
  <c r="H22" i="313"/>
  <c r="G22" i="313"/>
  <c r="C22" i="313"/>
  <c r="V21" i="313"/>
  <c r="U21" i="313"/>
  <c r="T21" i="313"/>
  <c r="S21" i="313"/>
  <c r="R21" i="313"/>
  <c r="Q21" i="313"/>
  <c r="P21" i="313"/>
  <c r="O21" i="313"/>
  <c r="N21" i="313"/>
  <c r="M21" i="313"/>
  <c r="L21" i="313"/>
  <c r="K21" i="313"/>
  <c r="J21" i="313"/>
  <c r="I21" i="313"/>
  <c r="H21" i="313"/>
  <c r="G21" i="313"/>
  <c r="C21" i="313"/>
  <c r="V20" i="313"/>
  <c r="U20" i="313"/>
  <c r="T20" i="313"/>
  <c r="S20" i="313"/>
  <c r="R20" i="313"/>
  <c r="Q20" i="313"/>
  <c r="P20" i="313"/>
  <c r="O20" i="313"/>
  <c r="N20" i="313"/>
  <c r="M20" i="313"/>
  <c r="L20" i="313"/>
  <c r="K20" i="313"/>
  <c r="J20" i="313"/>
  <c r="I20" i="313"/>
  <c r="H20" i="313"/>
  <c r="G20" i="313"/>
  <c r="C20" i="313"/>
  <c r="V19" i="313"/>
  <c r="U19" i="313"/>
  <c r="T19" i="313"/>
  <c r="S19" i="313"/>
  <c r="R19" i="313"/>
  <c r="Q19" i="313"/>
  <c r="P19" i="313"/>
  <c r="O19" i="313"/>
  <c r="N19" i="313"/>
  <c r="M19" i="313"/>
  <c r="L19" i="313"/>
  <c r="K19" i="313"/>
  <c r="J19" i="313"/>
  <c r="I19" i="313"/>
  <c r="H19" i="313"/>
  <c r="G19" i="313"/>
  <c r="C19" i="313"/>
  <c r="V18" i="313"/>
  <c r="U18" i="313"/>
  <c r="T18" i="313"/>
  <c r="S18" i="313"/>
  <c r="R18" i="313"/>
  <c r="Q18" i="313"/>
  <c r="P18" i="313"/>
  <c r="O18" i="313"/>
  <c r="N18" i="313"/>
  <c r="M18" i="313"/>
  <c r="L18" i="313"/>
  <c r="K18" i="313"/>
  <c r="J18" i="313"/>
  <c r="I18" i="313"/>
  <c r="H18" i="313"/>
  <c r="G18" i="313"/>
  <c r="C18" i="313"/>
  <c r="V17" i="313"/>
  <c r="U17" i="313"/>
  <c r="T17" i="313"/>
  <c r="S17" i="313"/>
  <c r="R17" i="313"/>
  <c r="Q17" i="313"/>
  <c r="P17" i="313"/>
  <c r="O17" i="313"/>
  <c r="N17" i="313"/>
  <c r="M17" i="313"/>
  <c r="L17" i="313"/>
  <c r="K17" i="313"/>
  <c r="J17" i="313"/>
  <c r="I17" i="313"/>
  <c r="H17" i="313"/>
  <c r="G17" i="313"/>
  <c r="C17" i="313"/>
  <c r="V16" i="313"/>
  <c r="U16" i="313"/>
  <c r="T16" i="313"/>
  <c r="S16" i="313"/>
  <c r="R16" i="313"/>
  <c r="Q16" i="313"/>
  <c r="P16" i="313"/>
  <c r="O16" i="313"/>
  <c r="N16" i="313"/>
  <c r="M16" i="313"/>
  <c r="L16" i="313"/>
  <c r="K16" i="313"/>
  <c r="J16" i="313"/>
  <c r="I16" i="313"/>
  <c r="H16" i="313"/>
  <c r="G16" i="313"/>
  <c r="C16" i="313"/>
  <c r="V15" i="313"/>
  <c r="U15" i="313"/>
  <c r="T15" i="313"/>
  <c r="S15" i="313"/>
  <c r="R15" i="313"/>
  <c r="Q15" i="313"/>
  <c r="P15" i="313"/>
  <c r="O15" i="313"/>
  <c r="N15" i="313"/>
  <c r="M15" i="313"/>
  <c r="L15" i="313"/>
  <c r="K15" i="313"/>
  <c r="J15" i="313"/>
  <c r="I15" i="313"/>
  <c r="H15" i="313"/>
  <c r="G15" i="313"/>
  <c r="C15" i="313"/>
  <c r="V14" i="313"/>
  <c r="U14" i="313"/>
  <c r="T14" i="313"/>
  <c r="S14" i="313"/>
  <c r="R14" i="313"/>
  <c r="Q14" i="313"/>
  <c r="P14" i="313"/>
  <c r="O14" i="313"/>
  <c r="N14" i="313"/>
  <c r="M14" i="313"/>
  <c r="L14" i="313"/>
  <c r="K14" i="313"/>
  <c r="J14" i="313"/>
  <c r="I14" i="313"/>
  <c r="H14" i="313"/>
  <c r="G14" i="313"/>
  <c r="C14" i="313"/>
  <c r="V13" i="313"/>
  <c r="U13" i="313"/>
  <c r="T13" i="313"/>
  <c r="S13" i="313"/>
  <c r="R13" i="313"/>
  <c r="Q13" i="313"/>
  <c r="P13" i="313"/>
  <c r="O13" i="313"/>
  <c r="N13" i="313"/>
  <c r="M13" i="313"/>
  <c r="L13" i="313"/>
  <c r="K13" i="313"/>
  <c r="J13" i="313"/>
  <c r="I13" i="313"/>
  <c r="H13" i="313"/>
  <c r="G13" i="313"/>
  <c r="C13" i="313"/>
  <c r="V12" i="313"/>
  <c r="U12" i="313"/>
  <c r="T12" i="313"/>
  <c r="S12" i="313"/>
  <c r="R12" i="313"/>
  <c r="Q12" i="313"/>
  <c r="P12" i="313"/>
  <c r="O12" i="313"/>
  <c r="N12" i="313"/>
  <c r="M12" i="313"/>
  <c r="L12" i="313"/>
  <c r="K12" i="313"/>
  <c r="J12" i="313"/>
  <c r="I12" i="313"/>
  <c r="H12" i="313"/>
  <c r="G12" i="313"/>
  <c r="C12" i="313"/>
  <c r="V11" i="313"/>
  <c r="U11" i="313"/>
  <c r="T11" i="313"/>
  <c r="S11" i="313"/>
  <c r="R11" i="313"/>
  <c r="Q11" i="313"/>
  <c r="P11" i="313"/>
  <c r="O11" i="313"/>
  <c r="N11" i="313"/>
  <c r="M11" i="313"/>
  <c r="L11" i="313"/>
  <c r="K11" i="313"/>
  <c r="J11" i="313"/>
  <c r="I11" i="313"/>
  <c r="H11" i="313"/>
  <c r="G11" i="313"/>
  <c r="C11" i="313"/>
  <c r="V10" i="313"/>
  <c r="U10" i="313"/>
  <c r="T10" i="313"/>
  <c r="S10" i="313"/>
  <c r="R10" i="313"/>
  <c r="Q10" i="313"/>
  <c r="P10" i="313"/>
  <c r="O10" i="313"/>
  <c r="N10" i="313"/>
  <c r="M10" i="313"/>
  <c r="L10" i="313"/>
  <c r="K10" i="313"/>
  <c r="J10" i="313"/>
  <c r="I10" i="313"/>
  <c r="H10" i="313"/>
  <c r="G10" i="313"/>
  <c r="C10" i="313"/>
  <c r="V9" i="313"/>
  <c r="U9" i="313"/>
  <c r="T9" i="313"/>
  <c r="S9" i="313"/>
  <c r="R9" i="313"/>
  <c r="Q9" i="313"/>
  <c r="P9" i="313"/>
  <c r="O9" i="313"/>
  <c r="N9" i="313"/>
  <c r="M9" i="313"/>
  <c r="L9" i="313"/>
  <c r="K9" i="313"/>
  <c r="J9" i="313"/>
  <c r="I9" i="313"/>
  <c r="H9" i="313"/>
  <c r="G9" i="313"/>
  <c r="C9" i="313"/>
  <c r="V8" i="313"/>
  <c r="U8" i="313"/>
  <c r="T8" i="313"/>
  <c r="S8" i="313"/>
  <c r="R8" i="313"/>
  <c r="Q8" i="313"/>
  <c r="P8" i="313"/>
  <c r="O8" i="313"/>
  <c r="N8" i="313"/>
  <c r="M8" i="313"/>
  <c r="L8" i="313"/>
  <c r="K8" i="313"/>
  <c r="J8" i="313"/>
  <c r="I8" i="313"/>
  <c r="H8" i="313"/>
  <c r="G8" i="313"/>
  <c r="C8" i="313"/>
  <c r="V7" i="313"/>
  <c r="V37" i="313" s="1"/>
  <c r="U7" i="313"/>
  <c r="T7" i="313"/>
  <c r="S7" i="313"/>
  <c r="R7" i="313"/>
  <c r="R37" i="313" s="1"/>
  <c r="C60" i="134" s="1"/>
  <c r="Q7" i="313"/>
  <c r="P7" i="313"/>
  <c r="O7" i="313"/>
  <c r="N7" i="313"/>
  <c r="N37" i="313" s="1"/>
  <c r="M7" i="313"/>
  <c r="L7" i="313"/>
  <c r="K7" i="313"/>
  <c r="J7" i="313"/>
  <c r="I7" i="313"/>
  <c r="H7" i="313"/>
  <c r="G7" i="313"/>
  <c r="C7" i="313"/>
  <c r="G6" i="313"/>
  <c r="F6" i="313"/>
  <c r="U5" i="313"/>
  <c r="S5" i="313"/>
  <c r="Q93" i="312"/>
  <c r="R93" i="312" s="1"/>
  <c r="Q90" i="312"/>
  <c r="Q89" i="312"/>
  <c r="Q87" i="312"/>
  <c r="R87" i="312" s="1"/>
  <c r="Q86" i="312"/>
  <c r="Q85" i="312"/>
  <c r="Q84" i="312"/>
  <c r="Q83" i="312"/>
  <c r="Q81" i="312"/>
  <c r="Q78" i="312"/>
  <c r="R61" i="312"/>
  <c r="E59" i="134" s="1"/>
  <c r="Q61" i="312"/>
  <c r="E59" i="6" s="1"/>
  <c r="U60" i="312"/>
  <c r="S60" i="312"/>
  <c r="U59" i="312"/>
  <c r="S59" i="312"/>
  <c r="U58" i="312"/>
  <c r="S58" i="312"/>
  <c r="U57" i="312"/>
  <c r="S57" i="312"/>
  <c r="U56" i="312"/>
  <c r="S56" i="312"/>
  <c r="U55" i="312"/>
  <c r="S55" i="312"/>
  <c r="U54" i="312"/>
  <c r="S54" i="312"/>
  <c r="U53" i="312"/>
  <c r="S53" i="312"/>
  <c r="U52" i="312"/>
  <c r="S52" i="312"/>
  <c r="U51" i="312"/>
  <c r="U61" i="312" s="1"/>
  <c r="S51" i="312"/>
  <c r="S61" i="312" s="1"/>
  <c r="V48" i="312"/>
  <c r="T48" i="312"/>
  <c r="S48" i="312"/>
  <c r="O48" i="312"/>
  <c r="Q48" i="312" s="1"/>
  <c r="C48" i="312"/>
  <c r="V47" i="312"/>
  <c r="T47" i="312"/>
  <c r="S47" i="312"/>
  <c r="O47" i="312"/>
  <c r="Q47" i="312" s="1"/>
  <c r="C47" i="312"/>
  <c r="V46" i="312"/>
  <c r="T46" i="312"/>
  <c r="S46" i="312"/>
  <c r="O46" i="312"/>
  <c r="Q46" i="312" s="1"/>
  <c r="C46" i="312"/>
  <c r="V45" i="312"/>
  <c r="T45" i="312"/>
  <c r="S45" i="312"/>
  <c r="O45" i="312"/>
  <c r="Q45" i="312" s="1"/>
  <c r="C45" i="312"/>
  <c r="V44" i="312"/>
  <c r="T44" i="312"/>
  <c r="S44" i="312"/>
  <c r="O44" i="312"/>
  <c r="Q44" i="312" s="1"/>
  <c r="C44" i="312"/>
  <c r="V43" i="312"/>
  <c r="T43" i="312"/>
  <c r="S43" i="312"/>
  <c r="O43" i="312"/>
  <c r="Q43" i="312" s="1"/>
  <c r="C43" i="312"/>
  <c r="V42" i="312"/>
  <c r="T42" i="312"/>
  <c r="S42" i="312"/>
  <c r="O42" i="312"/>
  <c r="Q42" i="312" s="1"/>
  <c r="C42" i="312"/>
  <c r="V41" i="312"/>
  <c r="T41" i="312"/>
  <c r="S41" i="312"/>
  <c r="O41" i="312"/>
  <c r="Q41" i="312" s="1"/>
  <c r="C41" i="312"/>
  <c r="V40" i="312"/>
  <c r="T40" i="312"/>
  <c r="S40" i="312"/>
  <c r="O40" i="312"/>
  <c r="Q40" i="312" s="1"/>
  <c r="C40" i="312"/>
  <c r="V39" i="312"/>
  <c r="T39" i="312"/>
  <c r="S39" i="312"/>
  <c r="O39" i="312"/>
  <c r="Q39" i="312" s="1"/>
  <c r="C39" i="312"/>
  <c r="F37" i="312"/>
  <c r="V36" i="312"/>
  <c r="U36" i="312"/>
  <c r="T36" i="312"/>
  <c r="S36" i="312"/>
  <c r="R36" i="312"/>
  <c r="Q36" i="312"/>
  <c r="P36" i="312"/>
  <c r="O36" i="312"/>
  <c r="N36" i="312"/>
  <c r="M36" i="312"/>
  <c r="L36" i="312"/>
  <c r="K36" i="312"/>
  <c r="J36" i="312"/>
  <c r="I36" i="312"/>
  <c r="H36" i="312"/>
  <c r="G36" i="312"/>
  <c r="C36" i="312"/>
  <c r="V35" i="312"/>
  <c r="U35" i="312"/>
  <c r="T35" i="312"/>
  <c r="S35" i="312"/>
  <c r="R35" i="312"/>
  <c r="Q35" i="312"/>
  <c r="P35" i="312"/>
  <c r="O35" i="312"/>
  <c r="N35" i="312"/>
  <c r="M35" i="312"/>
  <c r="L35" i="312"/>
  <c r="K35" i="312"/>
  <c r="J35" i="312"/>
  <c r="I35" i="312"/>
  <c r="H35" i="312"/>
  <c r="G35" i="312"/>
  <c r="C35" i="312"/>
  <c r="V34" i="312"/>
  <c r="U34" i="312"/>
  <c r="T34" i="312"/>
  <c r="S34" i="312"/>
  <c r="R34" i="312"/>
  <c r="Q34" i="312"/>
  <c r="P34" i="312"/>
  <c r="O34" i="312"/>
  <c r="N34" i="312"/>
  <c r="M34" i="312"/>
  <c r="L34" i="312"/>
  <c r="K34" i="312"/>
  <c r="J34" i="312"/>
  <c r="I34" i="312"/>
  <c r="H34" i="312"/>
  <c r="G34" i="312"/>
  <c r="C34" i="312"/>
  <c r="V33" i="312"/>
  <c r="U33" i="312"/>
  <c r="T33" i="312"/>
  <c r="S33" i="312"/>
  <c r="R33" i="312"/>
  <c r="Q33" i="312"/>
  <c r="P33" i="312"/>
  <c r="O33" i="312"/>
  <c r="N33" i="312"/>
  <c r="M33" i="312"/>
  <c r="L33" i="312"/>
  <c r="K33" i="312"/>
  <c r="J33" i="312"/>
  <c r="I33" i="312"/>
  <c r="H33" i="312"/>
  <c r="G33" i="312"/>
  <c r="C33" i="312"/>
  <c r="V32" i="312"/>
  <c r="U32" i="312"/>
  <c r="T32" i="312"/>
  <c r="S32" i="312"/>
  <c r="R32" i="312"/>
  <c r="Q32" i="312"/>
  <c r="P32" i="312"/>
  <c r="O32" i="312"/>
  <c r="N32" i="312"/>
  <c r="M32" i="312"/>
  <c r="L32" i="312"/>
  <c r="K32" i="312"/>
  <c r="J32" i="312"/>
  <c r="I32" i="312"/>
  <c r="H32" i="312"/>
  <c r="G32" i="312"/>
  <c r="C32" i="312"/>
  <c r="V31" i="312"/>
  <c r="U31" i="312"/>
  <c r="T31" i="312"/>
  <c r="S31" i="312"/>
  <c r="R31" i="312"/>
  <c r="Q31" i="312"/>
  <c r="P31" i="312"/>
  <c r="O31" i="312"/>
  <c r="N31" i="312"/>
  <c r="M31" i="312"/>
  <c r="L31" i="312"/>
  <c r="K31" i="312"/>
  <c r="J31" i="312"/>
  <c r="I31" i="312"/>
  <c r="H31" i="312"/>
  <c r="G31" i="312"/>
  <c r="C31" i="312"/>
  <c r="V30" i="312"/>
  <c r="U30" i="312"/>
  <c r="T30" i="312"/>
  <c r="S30" i="312"/>
  <c r="R30" i="312"/>
  <c r="Q30" i="312"/>
  <c r="P30" i="312"/>
  <c r="O30" i="312"/>
  <c r="N30" i="312"/>
  <c r="M30" i="312"/>
  <c r="L30" i="312"/>
  <c r="K30" i="312"/>
  <c r="J30" i="312"/>
  <c r="I30" i="312"/>
  <c r="H30" i="312"/>
  <c r="G30" i="312"/>
  <c r="C30" i="312"/>
  <c r="V29" i="312"/>
  <c r="U29" i="312"/>
  <c r="T29" i="312"/>
  <c r="S29" i="312"/>
  <c r="R29" i="312"/>
  <c r="Q29" i="312"/>
  <c r="P29" i="312"/>
  <c r="O29" i="312"/>
  <c r="N29" i="312"/>
  <c r="M29" i="312"/>
  <c r="L29" i="312"/>
  <c r="K29" i="312"/>
  <c r="J29" i="312"/>
  <c r="I29" i="312"/>
  <c r="H29" i="312"/>
  <c r="G29" i="312"/>
  <c r="C29" i="312"/>
  <c r="V28" i="312"/>
  <c r="U28" i="312"/>
  <c r="T28" i="312"/>
  <c r="S28" i="312"/>
  <c r="R28" i="312"/>
  <c r="Q28" i="312"/>
  <c r="P28" i="312"/>
  <c r="O28" i="312"/>
  <c r="N28" i="312"/>
  <c r="M28" i="312"/>
  <c r="L28" i="312"/>
  <c r="K28" i="312"/>
  <c r="J28" i="312"/>
  <c r="I28" i="312"/>
  <c r="H28" i="312"/>
  <c r="G28" i="312"/>
  <c r="C28" i="312"/>
  <c r="V27" i="312"/>
  <c r="U27" i="312"/>
  <c r="T27" i="312"/>
  <c r="S27" i="312"/>
  <c r="R27" i="312"/>
  <c r="Q27" i="312"/>
  <c r="P27" i="312"/>
  <c r="O27" i="312"/>
  <c r="N27" i="312"/>
  <c r="M27" i="312"/>
  <c r="L27" i="312"/>
  <c r="K27" i="312"/>
  <c r="J27" i="312"/>
  <c r="I27" i="312"/>
  <c r="H27" i="312"/>
  <c r="G27" i="312"/>
  <c r="C27" i="312"/>
  <c r="V26" i="312"/>
  <c r="U26" i="312"/>
  <c r="T26" i="312"/>
  <c r="S26" i="312"/>
  <c r="R26" i="312"/>
  <c r="Q26" i="312"/>
  <c r="P26" i="312"/>
  <c r="O26" i="312"/>
  <c r="N26" i="312"/>
  <c r="M26" i="312"/>
  <c r="L26" i="312"/>
  <c r="K26" i="312"/>
  <c r="J26" i="312"/>
  <c r="I26" i="312"/>
  <c r="H26" i="312"/>
  <c r="G26" i="312"/>
  <c r="C26" i="312"/>
  <c r="V25" i="312"/>
  <c r="U25" i="312"/>
  <c r="T25" i="312"/>
  <c r="S25" i="312"/>
  <c r="R25" i="312"/>
  <c r="Q25" i="312"/>
  <c r="P25" i="312"/>
  <c r="O25" i="312"/>
  <c r="N25" i="312"/>
  <c r="M25" i="312"/>
  <c r="L25" i="312"/>
  <c r="K25" i="312"/>
  <c r="J25" i="312"/>
  <c r="I25" i="312"/>
  <c r="H25" i="312"/>
  <c r="G25" i="312"/>
  <c r="C25" i="312"/>
  <c r="V24" i="312"/>
  <c r="U24" i="312"/>
  <c r="T24" i="312"/>
  <c r="S24" i="312"/>
  <c r="R24" i="312"/>
  <c r="Q24" i="312"/>
  <c r="P24" i="312"/>
  <c r="O24" i="312"/>
  <c r="N24" i="312"/>
  <c r="M24" i="312"/>
  <c r="L24" i="312"/>
  <c r="K24" i="312"/>
  <c r="J24" i="312"/>
  <c r="I24" i="312"/>
  <c r="H24" i="312"/>
  <c r="G24" i="312"/>
  <c r="C24" i="312"/>
  <c r="V23" i="312"/>
  <c r="U23" i="312"/>
  <c r="T23" i="312"/>
  <c r="S23" i="312"/>
  <c r="R23" i="312"/>
  <c r="Q23" i="312"/>
  <c r="P23" i="312"/>
  <c r="O23" i="312"/>
  <c r="N23" i="312"/>
  <c r="M23" i="312"/>
  <c r="L23" i="312"/>
  <c r="K23" i="312"/>
  <c r="J23" i="312"/>
  <c r="I23" i="312"/>
  <c r="H23" i="312"/>
  <c r="G23" i="312"/>
  <c r="C23" i="312"/>
  <c r="V22" i="312"/>
  <c r="U22" i="312"/>
  <c r="T22" i="312"/>
  <c r="S22" i="312"/>
  <c r="R22" i="312"/>
  <c r="Q22" i="312"/>
  <c r="P22" i="312"/>
  <c r="O22" i="312"/>
  <c r="N22" i="312"/>
  <c r="M22" i="312"/>
  <c r="L22" i="312"/>
  <c r="K22" i="312"/>
  <c r="J22" i="312"/>
  <c r="I22" i="312"/>
  <c r="H22" i="312"/>
  <c r="G22" i="312"/>
  <c r="C22" i="312"/>
  <c r="V21" i="312"/>
  <c r="U21" i="312"/>
  <c r="T21" i="312"/>
  <c r="S21" i="312"/>
  <c r="R21" i="312"/>
  <c r="Q21" i="312"/>
  <c r="P21" i="312"/>
  <c r="O21" i="312"/>
  <c r="N21" i="312"/>
  <c r="M21" i="312"/>
  <c r="L21" i="312"/>
  <c r="K21" i="312"/>
  <c r="J21" i="312"/>
  <c r="I21" i="312"/>
  <c r="H21" i="312"/>
  <c r="G21" i="312"/>
  <c r="C21" i="312"/>
  <c r="V20" i="312"/>
  <c r="U20" i="312"/>
  <c r="T20" i="312"/>
  <c r="S20" i="312"/>
  <c r="R20" i="312"/>
  <c r="Q20" i="312"/>
  <c r="P20" i="312"/>
  <c r="O20" i="312"/>
  <c r="N20" i="312"/>
  <c r="M20" i="312"/>
  <c r="L20" i="312"/>
  <c r="K20" i="312"/>
  <c r="J20" i="312"/>
  <c r="I20" i="312"/>
  <c r="H20" i="312"/>
  <c r="G20" i="312"/>
  <c r="C20" i="312"/>
  <c r="V19" i="312"/>
  <c r="U19" i="312"/>
  <c r="T19" i="312"/>
  <c r="S19" i="312"/>
  <c r="R19" i="312"/>
  <c r="Q19" i="312"/>
  <c r="P19" i="312"/>
  <c r="O19" i="312"/>
  <c r="N19" i="312"/>
  <c r="M19" i="312"/>
  <c r="L19" i="312"/>
  <c r="K19" i="312"/>
  <c r="J19" i="312"/>
  <c r="I19" i="312"/>
  <c r="H19" i="312"/>
  <c r="G19" i="312"/>
  <c r="C19" i="312"/>
  <c r="V18" i="312"/>
  <c r="U18" i="312"/>
  <c r="T18" i="312"/>
  <c r="S18" i="312"/>
  <c r="R18" i="312"/>
  <c r="Q18" i="312"/>
  <c r="P18" i="312"/>
  <c r="O18" i="312"/>
  <c r="N18" i="312"/>
  <c r="M18" i="312"/>
  <c r="L18" i="312"/>
  <c r="K18" i="312"/>
  <c r="J18" i="312"/>
  <c r="I18" i="312"/>
  <c r="H18" i="312"/>
  <c r="G18" i="312"/>
  <c r="C18" i="312"/>
  <c r="V17" i="312"/>
  <c r="U17" i="312"/>
  <c r="T17" i="312"/>
  <c r="S17" i="312"/>
  <c r="R17" i="312"/>
  <c r="Q17" i="312"/>
  <c r="P17" i="312"/>
  <c r="O17" i="312"/>
  <c r="N17" i="312"/>
  <c r="M17" i="312"/>
  <c r="L17" i="312"/>
  <c r="K17" i="312"/>
  <c r="J17" i="312"/>
  <c r="I17" i="312"/>
  <c r="H17" i="312"/>
  <c r="G17" i="312"/>
  <c r="C17" i="312"/>
  <c r="V16" i="312"/>
  <c r="U16" i="312"/>
  <c r="T16" i="312"/>
  <c r="S16" i="312"/>
  <c r="R16" i="312"/>
  <c r="Q16" i="312"/>
  <c r="P16" i="312"/>
  <c r="O16" i="312"/>
  <c r="N16" i="312"/>
  <c r="M16" i="312"/>
  <c r="L16" i="312"/>
  <c r="K16" i="312"/>
  <c r="J16" i="312"/>
  <c r="I16" i="312"/>
  <c r="H16" i="312"/>
  <c r="G16" i="312"/>
  <c r="C16" i="312"/>
  <c r="V15" i="312"/>
  <c r="U15" i="312"/>
  <c r="T15" i="312"/>
  <c r="S15" i="312"/>
  <c r="R15" i="312"/>
  <c r="Q15" i="312"/>
  <c r="P15" i="312"/>
  <c r="O15" i="312"/>
  <c r="N15" i="312"/>
  <c r="M15" i="312"/>
  <c r="L15" i="312"/>
  <c r="K15" i="312"/>
  <c r="J15" i="312"/>
  <c r="I15" i="312"/>
  <c r="H15" i="312"/>
  <c r="G15" i="312"/>
  <c r="C15" i="312"/>
  <c r="V14" i="312"/>
  <c r="U14" i="312"/>
  <c r="T14" i="312"/>
  <c r="S14" i="312"/>
  <c r="R14" i="312"/>
  <c r="Q14" i="312"/>
  <c r="P14" i="312"/>
  <c r="O14" i="312"/>
  <c r="N14" i="312"/>
  <c r="M14" i="312"/>
  <c r="L14" i="312"/>
  <c r="K14" i="312"/>
  <c r="J14" i="312"/>
  <c r="I14" i="312"/>
  <c r="H14" i="312"/>
  <c r="G14" i="312"/>
  <c r="C14" i="312"/>
  <c r="V13" i="312"/>
  <c r="U13" i="312"/>
  <c r="T13" i="312"/>
  <c r="S13" i="312"/>
  <c r="R13" i="312"/>
  <c r="Q13" i="312"/>
  <c r="P13" i="312"/>
  <c r="O13" i="312"/>
  <c r="N13" i="312"/>
  <c r="M13" i="312"/>
  <c r="L13" i="312"/>
  <c r="K13" i="312"/>
  <c r="J13" i="312"/>
  <c r="I13" i="312"/>
  <c r="H13" i="312"/>
  <c r="G13" i="312"/>
  <c r="C13" i="312"/>
  <c r="V12" i="312"/>
  <c r="U12" i="312"/>
  <c r="T12" i="312"/>
  <c r="S12" i="312"/>
  <c r="R12" i="312"/>
  <c r="Q12" i="312"/>
  <c r="P12" i="312"/>
  <c r="O12" i="312"/>
  <c r="N12" i="312"/>
  <c r="M12" i="312"/>
  <c r="L12" i="312"/>
  <c r="K12" i="312"/>
  <c r="J12" i="312"/>
  <c r="I12" i="312"/>
  <c r="H12" i="312"/>
  <c r="G12" i="312"/>
  <c r="C12" i="312"/>
  <c r="V11" i="312"/>
  <c r="U11" i="312"/>
  <c r="T11" i="312"/>
  <c r="S11" i="312"/>
  <c r="R11" i="312"/>
  <c r="Q11" i="312"/>
  <c r="P11" i="312"/>
  <c r="O11" i="312"/>
  <c r="N11" i="312"/>
  <c r="M11" i="312"/>
  <c r="L11" i="312"/>
  <c r="K11" i="312"/>
  <c r="J11" i="312"/>
  <c r="I11" i="312"/>
  <c r="H11" i="312"/>
  <c r="G11" i="312"/>
  <c r="C11" i="312"/>
  <c r="V10" i="312"/>
  <c r="U10" i="312"/>
  <c r="T10" i="312"/>
  <c r="S10" i="312"/>
  <c r="R10" i="312"/>
  <c r="Q10" i="312"/>
  <c r="P10" i="312"/>
  <c r="O10" i="312"/>
  <c r="N10" i="312"/>
  <c r="M10" i="312"/>
  <c r="L10" i="312"/>
  <c r="K10" i="312"/>
  <c r="J10" i="312"/>
  <c r="I10" i="312"/>
  <c r="H10" i="312"/>
  <c r="G10" i="312"/>
  <c r="C10" i="312"/>
  <c r="V9" i="312"/>
  <c r="U9" i="312"/>
  <c r="T9" i="312"/>
  <c r="S9" i="312"/>
  <c r="R9" i="312"/>
  <c r="Q9" i="312"/>
  <c r="P9" i="312"/>
  <c r="O9" i="312"/>
  <c r="N9" i="312"/>
  <c r="M9" i="312"/>
  <c r="L9" i="312"/>
  <c r="K9" i="312"/>
  <c r="J9" i="312"/>
  <c r="I9" i="312"/>
  <c r="H9" i="312"/>
  <c r="G9" i="312"/>
  <c r="C9" i="312"/>
  <c r="V8" i="312"/>
  <c r="U8" i="312"/>
  <c r="T8" i="312"/>
  <c r="S8" i="312"/>
  <c r="R8" i="312"/>
  <c r="Q8" i="312"/>
  <c r="P8" i="312"/>
  <c r="O8" i="312"/>
  <c r="N8" i="312"/>
  <c r="M8" i="312"/>
  <c r="L8" i="312"/>
  <c r="K8" i="312"/>
  <c r="J8" i="312"/>
  <c r="I8" i="312"/>
  <c r="H8" i="312"/>
  <c r="G8" i="312"/>
  <c r="C8" i="312"/>
  <c r="V7" i="312"/>
  <c r="U7" i="312"/>
  <c r="T7" i="312"/>
  <c r="S7" i="312"/>
  <c r="R7" i="312"/>
  <c r="Q7" i="312"/>
  <c r="P7" i="312"/>
  <c r="O7" i="312"/>
  <c r="N7" i="312"/>
  <c r="M7" i="312"/>
  <c r="L7" i="312"/>
  <c r="K7" i="312"/>
  <c r="J7" i="312"/>
  <c r="I7" i="312"/>
  <c r="H7" i="312"/>
  <c r="G7" i="312"/>
  <c r="C7" i="312"/>
  <c r="G6" i="312"/>
  <c r="F6" i="312"/>
  <c r="U5" i="312"/>
  <c r="S5" i="312"/>
  <c r="Q93" i="311"/>
  <c r="Q87" i="311"/>
  <c r="R87" i="311" s="1"/>
  <c r="S81" i="311"/>
  <c r="Q81" i="311"/>
  <c r="R81" i="311" s="1"/>
  <c r="S80" i="311"/>
  <c r="S79" i="311"/>
  <c r="K58" i="6" s="1"/>
  <c r="Q79" i="311"/>
  <c r="S78" i="311"/>
  <c r="S77" i="311"/>
  <c r="Q77" i="311"/>
  <c r="R61" i="311"/>
  <c r="E58" i="134" s="1"/>
  <c r="Q61" i="311"/>
  <c r="E58" i="6" s="1"/>
  <c r="U60" i="311"/>
  <c r="S60" i="311"/>
  <c r="U59" i="311"/>
  <c r="S59" i="311"/>
  <c r="U58" i="311"/>
  <c r="S58" i="311"/>
  <c r="U57" i="311"/>
  <c r="S57" i="311"/>
  <c r="U56" i="311"/>
  <c r="S56" i="311"/>
  <c r="U55" i="311"/>
  <c r="S55" i="311"/>
  <c r="U54" i="311"/>
  <c r="S54" i="311"/>
  <c r="U53" i="311"/>
  <c r="S53" i="311"/>
  <c r="U52" i="311"/>
  <c r="S52" i="311"/>
  <c r="U51" i="311"/>
  <c r="U61" i="311" s="1"/>
  <c r="S51" i="311"/>
  <c r="V48" i="311"/>
  <c r="T48" i="311"/>
  <c r="S48" i="311"/>
  <c r="O48" i="311"/>
  <c r="R48" i="311" s="1"/>
  <c r="U48" i="311" s="1"/>
  <c r="C48" i="311"/>
  <c r="V47" i="311"/>
  <c r="T47" i="311"/>
  <c r="S47" i="311"/>
  <c r="O47" i="311"/>
  <c r="R47" i="311" s="1"/>
  <c r="U47" i="311" s="1"/>
  <c r="C47" i="311"/>
  <c r="V46" i="311"/>
  <c r="T46" i="311"/>
  <c r="S46" i="311"/>
  <c r="O46" i="311"/>
  <c r="R46" i="311" s="1"/>
  <c r="U46" i="311" s="1"/>
  <c r="C46" i="311"/>
  <c r="V45" i="311"/>
  <c r="T45" i="311"/>
  <c r="S45" i="311"/>
  <c r="O45" i="311"/>
  <c r="R45" i="311" s="1"/>
  <c r="U45" i="311" s="1"/>
  <c r="C45" i="311"/>
  <c r="V44" i="311"/>
  <c r="T44" i="311"/>
  <c r="S44" i="311"/>
  <c r="O44" i="311"/>
  <c r="R44" i="311" s="1"/>
  <c r="U44" i="311" s="1"/>
  <c r="C44" i="311"/>
  <c r="V43" i="311"/>
  <c r="T43" i="311"/>
  <c r="S43" i="311"/>
  <c r="O43" i="311"/>
  <c r="R43" i="311" s="1"/>
  <c r="U43" i="311" s="1"/>
  <c r="C43" i="311"/>
  <c r="V42" i="311"/>
  <c r="T42" i="311"/>
  <c r="S42" i="311"/>
  <c r="O42" i="311"/>
  <c r="C42" i="311"/>
  <c r="V41" i="311"/>
  <c r="T41" i="311"/>
  <c r="S41" i="311"/>
  <c r="O41" i="311"/>
  <c r="R41" i="311" s="1"/>
  <c r="U41" i="311" s="1"/>
  <c r="C41" i="311"/>
  <c r="V40" i="311"/>
  <c r="T40" i="311"/>
  <c r="S40" i="311"/>
  <c r="O40" i="311"/>
  <c r="R40" i="311" s="1"/>
  <c r="U40" i="311" s="1"/>
  <c r="C40" i="311"/>
  <c r="V39" i="311"/>
  <c r="T39" i="311"/>
  <c r="S39" i="311"/>
  <c r="O39" i="311"/>
  <c r="R39" i="311" s="1"/>
  <c r="C39" i="311"/>
  <c r="F37" i="311"/>
  <c r="V36" i="311"/>
  <c r="U36" i="311"/>
  <c r="T36" i="311"/>
  <c r="S36" i="311"/>
  <c r="R36" i="311"/>
  <c r="Q36" i="311"/>
  <c r="P36" i="311"/>
  <c r="O36" i="311"/>
  <c r="N36" i="311"/>
  <c r="M36" i="311"/>
  <c r="L36" i="311"/>
  <c r="K36" i="311"/>
  <c r="J36" i="311"/>
  <c r="I36" i="311"/>
  <c r="H36" i="311"/>
  <c r="G36" i="311"/>
  <c r="C36" i="311"/>
  <c r="V35" i="311"/>
  <c r="U35" i="311"/>
  <c r="T35" i="311"/>
  <c r="S35" i="311"/>
  <c r="R35" i="311"/>
  <c r="Q35" i="311"/>
  <c r="P35" i="311"/>
  <c r="O35" i="311"/>
  <c r="N35" i="311"/>
  <c r="M35" i="311"/>
  <c r="L35" i="311"/>
  <c r="K35" i="311"/>
  <c r="J35" i="311"/>
  <c r="I35" i="311"/>
  <c r="H35" i="311"/>
  <c r="G35" i="311"/>
  <c r="C35" i="311"/>
  <c r="V34" i="311"/>
  <c r="U34" i="311"/>
  <c r="T34" i="311"/>
  <c r="S34" i="311"/>
  <c r="R34" i="311"/>
  <c r="Q34" i="311"/>
  <c r="P34" i="311"/>
  <c r="O34" i="311"/>
  <c r="N34" i="311"/>
  <c r="M34" i="311"/>
  <c r="L34" i="311"/>
  <c r="K34" i="311"/>
  <c r="J34" i="311"/>
  <c r="I34" i="311"/>
  <c r="H34" i="311"/>
  <c r="G34" i="311"/>
  <c r="C34" i="311"/>
  <c r="V33" i="311"/>
  <c r="U33" i="311"/>
  <c r="T33" i="311"/>
  <c r="S33" i="311"/>
  <c r="R33" i="311"/>
  <c r="Q33" i="311"/>
  <c r="P33" i="311"/>
  <c r="O33" i="311"/>
  <c r="N33" i="311"/>
  <c r="M33" i="311"/>
  <c r="L33" i="311"/>
  <c r="K33" i="311"/>
  <c r="J33" i="311"/>
  <c r="I33" i="311"/>
  <c r="H33" i="311"/>
  <c r="G33" i="311"/>
  <c r="C33" i="311"/>
  <c r="V32" i="311"/>
  <c r="U32" i="311"/>
  <c r="T32" i="311"/>
  <c r="S32" i="311"/>
  <c r="R32" i="311"/>
  <c r="Q32" i="311"/>
  <c r="P32" i="311"/>
  <c r="O32" i="311"/>
  <c r="N32" i="311"/>
  <c r="M32" i="311"/>
  <c r="L32" i="311"/>
  <c r="K32" i="311"/>
  <c r="J32" i="311"/>
  <c r="I32" i="311"/>
  <c r="H32" i="311"/>
  <c r="G32" i="311"/>
  <c r="C32" i="311"/>
  <c r="V31" i="311"/>
  <c r="U31" i="311"/>
  <c r="T31" i="311"/>
  <c r="S31" i="311"/>
  <c r="R31" i="311"/>
  <c r="Q31" i="311"/>
  <c r="P31" i="311"/>
  <c r="O31" i="311"/>
  <c r="N31" i="311"/>
  <c r="M31" i="311"/>
  <c r="L31" i="311"/>
  <c r="K31" i="311"/>
  <c r="J31" i="311"/>
  <c r="I31" i="311"/>
  <c r="H31" i="311"/>
  <c r="G31" i="311"/>
  <c r="C31" i="311"/>
  <c r="V30" i="311"/>
  <c r="U30" i="311"/>
  <c r="T30" i="311"/>
  <c r="S30" i="311"/>
  <c r="R30" i="311"/>
  <c r="Q30" i="311"/>
  <c r="P30" i="311"/>
  <c r="O30" i="311"/>
  <c r="N30" i="311"/>
  <c r="M30" i="311"/>
  <c r="L30" i="311"/>
  <c r="K30" i="311"/>
  <c r="J30" i="311"/>
  <c r="I30" i="311"/>
  <c r="H30" i="311"/>
  <c r="G30" i="311"/>
  <c r="C30" i="311"/>
  <c r="V29" i="311"/>
  <c r="U29" i="311"/>
  <c r="T29" i="311"/>
  <c r="S29" i="311"/>
  <c r="R29" i="311"/>
  <c r="Q29" i="311"/>
  <c r="P29" i="311"/>
  <c r="O29" i="311"/>
  <c r="N29" i="311"/>
  <c r="M29" i="311"/>
  <c r="L29" i="311"/>
  <c r="K29" i="311"/>
  <c r="J29" i="311"/>
  <c r="I29" i="311"/>
  <c r="H29" i="311"/>
  <c r="G29" i="311"/>
  <c r="C29" i="311"/>
  <c r="V28" i="311"/>
  <c r="U28" i="311"/>
  <c r="T28" i="311"/>
  <c r="S28" i="311"/>
  <c r="R28" i="311"/>
  <c r="Q28" i="311"/>
  <c r="P28" i="311"/>
  <c r="O28" i="311"/>
  <c r="N28" i="311"/>
  <c r="M28" i="311"/>
  <c r="L28" i="311"/>
  <c r="K28" i="311"/>
  <c r="J28" i="311"/>
  <c r="I28" i="311"/>
  <c r="H28" i="311"/>
  <c r="G28" i="311"/>
  <c r="C28" i="311"/>
  <c r="V27" i="311"/>
  <c r="U27" i="311"/>
  <c r="T27" i="311"/>
  <c r="S27" i="311"/>
  <c r="R27" i="311"/>
  <c r="Q27" i="311"/>
  <c r="P27" i="311"/>
  <c r="O27" i="311"/>
  <c r="N27" i="311"/>
  <c r="M27" i="311"/>
  <c r="L27" i="311"/>
  <c r="K27" i="311"/>
  <c r="J27" i="311"/>
  <c r="I27" i="311"/>
  <c r="H27" i="311"/>
  <c r="G27" i="311"/>
  <c r="C27" i="311"/>
  <c r="V26" i="311"/>
  <c r="U26" i="311"/>
  <c r="T26" i="311"/>
  <c r="S26" i="311"/>
  <c r="R26" i="311"/>
  <c r="Q26" i="311"/>
  <c r="P26" i="311"/>
  <c r="O26" i="311"/>
  <c r="N26" i="311"/>
  <c r="M26" i="311"/>
  <c r="L26" i="311"/>
  <c r="K26" i="311"/>
  <c r="J26" i="311"/>
  <c r="I26" i="311"/>
  <c r="H26" i="311"/>
  <c r="G26" i="311"/>
  <c r="C26" i="311"/>
  <c r="V25" i="311"/>
  <c r="U25" i="311"/>
  <c r="T25" i="311"/>
  <c r="S25" i="311"/>
  <c r="R25" i="311"/>
  <c r="Q25" i="311"/>
  <c r="P25" i="311"/>
  <c r="O25" i="311"/>
  <c r="N25" i="311"/>
  <c r="M25" i="311"/>
  <c r="L25" i="311"/>
  <c r="K25" i="311"/>
  <c r="J25" i="311"/>
  <c r="I25" i="311"/>
  <c r="H25" i="311"/>
  <c r="G25" i="311"/>
  <c r="C25" i="311"/>
  <c r="V24" i="311"/>
  <c r="U24" i="311"/>
  <c r="T24" i="311"/>
  <c r="S24" i="311"/>
  <c r="R24" i="311"/>
  <c r="Q24" i="311"/>
  <c r="P24" i="311"/>
  <c r="O24" i="311"/>
  <c r="N24" i="311"/>
  <c r="M24" i="311"/>
  <c r="L24" i="311"/>
  <c r="K24" i="311"/>
  <c r="J24" i="311"/>
  <c r="I24" i="311"/>
  <c r="H24" i="311"/>
  <c r="G24" i="311"/>
  <c r="C24" i="311"/>
  <c r="V23" i="311"/>
  <c r="U23" i="311"/>
  <c r="T23" i="311"/>
  <c r="S23" i="311"/>
  <c r="R23" i="311"/>
  <c r="Q23" i="311"/>
  <c r="P23" i="311"/>
  <c r="O23" i="311"/>
  <c r="N23" i="311"/>
  <c r="M23" i="311"/>
  <c r="L23" i="311"/>
  <c r="K23" i="311"/>
  <c r="J23" i="311"/>
  <c r="I23" i="311"/>
  <c r="H23" i="311"/>
  <c r="G23" i="311"/>
  <c r="C23" i="311"/>
  <c r="V22" i="311"/>
  <c r="U22" i="311"/>
  <c r="T22" i="311"/>
  <c r="S22" i="311"/>
  <c r="R22" i="311"/>
  <c r="Q22" i="311"/>
  <c r="P22" i="311"/>
  <c r="O22" i="311"/>
  <c r="N22" i="311"/>
  <c r="M22" i="311"/>
  <c r="L22" i="311"/>
  <c r="K22" i="311"/>
  <c r="J22" i="311"/>
  <c r="I22" i="311"/>
  <c r="H22" i="311"/>
  <c r="G22" i="311"/>
  <c r="C22" i="311"/>
  <c r="V21" i="311"/>
  <c r="U21" i="311"/>
  <c r="T21" i="311"/>
  <c r="S21" i="311"/>
  <c r="R21" i="311"/>
  <c r="Q21" i="311"/>
  <c r="P21" i="311"/>
  <c r="O21" i="311"/>
  <c r="N21" i="311"/>
  <c r="M21" i="311"/>
  <c r="L21" i="311"/>
  <c r="K21" i="311"/>
  <c r="J21" i="311"/>
  <c r="I21" i="311"/>
  <c r="H21" i="311"/>
  <c r="G21" i="311"/>
  <c r="C21" i="311"/>
  <c r="V20" i="311"/>
  <c r="U20" i="311"/>
  <c r="T20" i="311"/>
  <c r="S20" i="311"/>
  <c r="R20" i="311"/>
  <c r="Q20" i="311"/>
  <c r="P20" i="311"/>
  <c r="O20" i="311"/>
  <c r="N20" i="311"/>
  <c r="M20" i="311"/>
  <c r="L20" i="311"/>
  <c r="K20" i="311"/>
  <c r="J20" i="311"/>
  <c r="I20" i="311"/>
  <c r="H20" i="311"/>
  <c r="G20" i="311"/>
  <c r="C20" i="311"/>
  <c r="V19" i="311"/>
  <c r="U19" i="311"/>
  <c r="T19" i="311"/>
  <c r="S19" i="311"/>
  <c r="R19" i="311"/>
  <c r="Q19" i="311"/>
  <c r="P19" i="311"/>
  <c r="O19" i="311"/>
  <c r="N19" i="311"/>
  <c r="M19" i="311"/>
  <c r="L19" i="311"/>
  <c r="K19" i="311"/>
  <c r="J19" i="311"/>
  <c r="I19" i="311"/>
  <c r="H19" i="311"/>
  <c r="G19" i="311"/>
  <c r="C19" i="311"/>
  <c r="V18" i="311"/>
  <c r="U18" i="311"/>
  <c r="T18" i="311"/>
  <c r="S18" i="311"/>
  <c r="R18" i="311"/>
  <c r="Q18" i="311"/>
  <c r="P18" i="311"/>
  <c r="O18" i="311"/>
  <c r="N18" i="311"/>
  <c r="M18" i="311"/>
  <c r="L18" i="311"/>
  <c r="K18" i="311"/>
  <c r="J18" i="311"/>
  <c r="I18" i="311"/>
  <c r="H18" i="311"/>
  <c r="G18" i="311"/>
  <c r="C18" i="311"/>
  <c r="V17" i="311"/>
  <c r="U17" i="311"/>
  <c r="T17" i="311"/>
  <c r="S17" i="311"/>
  <c r="R17" i="311"/>
  <c r="Q17" i="311"/>
  <c r="P17" i="311"/>
  <c r="O17" i="311"/>
  <c r="N17" i="311"/>
  <c r="M17" i="311"/>
  <c r="L17" i="311"/>
  <c r="K17" i="311"/>
  <c r="J17" i="311"/>
  <c r="I17" i="311"/>
  <c r="H17" i="311"/>
  <c r="G17" i="311"/>
  <c r="C17" i="311"/>
  <c r="V16" i="311"/>
  <c r="U16" i="311"/>
  <c r="T16" i="311"/>
  <c r="S16" i="311"/>
  <c r="R16" i="311"/>
  <c r="Q16" i="311"/>
  <c r="P16" i="311"/>
  <c r="O16" i="311"/>
  <c r="N16" i="311"/>
  <c r="M16" i="311"/>
  <c r="L16" i="311"/>
  <c r="K16" i="311"/>
  <c r="J16" i="311"/>
  <c r="I16" i="311"/>
  <c r="H16" i="311"/>
  <c r="G16" i="311"/>
  <c r="C16" i="311"/>
  <c r="V15" i="311"/>
  <c r="U15" i="311"/>
  <c r="T15" i="311"/>
  <c r="S15" i="311"/>
  <c r="R15" i="311"/>
  <c r="Q15" i="311"/>
  <c r="P15" i="311"/>
  <c r="O15" i="311"/>
  <c r="N15" i="311"/>
  <c r="M15" i="311"/>
  <c r="L15" i="311"/>
  <c r="K15" i="311"/>
  <c r="J15" i="311"/>
  <c r="I15" i="311"/>
  <c r="H15" i="311"/>
  <c r="G15" i="311"/>
  <c r="C15" i="311"/>
  <c r="V14" i="311"/>
  <c r="U14" i="311"/>
  <c r="T14" i="311"/>
  <c r="S14" i="311"/>
  <c r="R14" i="311"/>
  <c r="Q14" i="311"/>
  <c r="P14" i="311"/>
  <c r="O14" i="311"/>
  <c r="N14" i="311"/>
  <c r="M14" i="311"/>
  <c r="L14" i="311"/>
  <c r="K14" i="311"/>
  <c r="J14" i="311"/>
  <c r="I14" i="311"/>
  <c r="H14" i="311"/>
  <c r="G14" i="311"/>
  <c r="C14" i="311"/>
  <c r="V13" i="311"/>
  <c r="U13" i="311"/>
  <c r="T13" i="311"/>
  <c r="S13" i="311"/>
  <c r="R13" i="311"/>
  <c r="Q13" i="311"/>
  <c r="P13" i="311"/>
  <c r="O13" i="311"/>
  <c r="N13" i="311"/>
  <c r="M13" i="311"/>
  <c r="L13" i="311"/>
  <c r="K13" i="311"/>
  <c r="J13" i="311"/>
  <c r="I13" i="311"/>
  <c r="H13" i="311"/>
  <c r="G13" i="311"/>
  <c r="C13" i="311"/>
  <c r="V12" i="311"/>
  <c r="U12" i="311"/>
  <c r="T12" i="311"/>
  <c r="S12" i="311"/>
  <c r="R12" i="311"/>
  <c r="Q12" i="311"/>
  <c r="P12" i="311"/>
  <c r="O12" i="311"/>
  <c r="N12" i="311"/>
  <c r="M12" i="311"/>
  <c r="L12" i="311"/>
  <c r="K12" i="311"/>
  <c r="J12" i="311"/>
  <c r="I12" i="311"/>
  <c r="H12" i="311"/>
  <c r="G12" i="311"/>
  <c r="C12" i="311"/>
  <c r="V11" i="311"/>
  <c r="U11" i="311"/>
  <c r="T11" i="311"/>
  <c r="S11" i="311"/>
  <c r="R11" i="311"/>
  <c r="Q11" i="311"/>
  <c r="P11" i="311"/>
  <c r="O11" i="311"/>
  <c r="N11" i="311"/>
  <c r="M11" i="311"/>
  <c r="L11" i="311"/>
  <c r="K11" i="311"/>
  <c r="J11" i="311"/>
  <c r="I11" i="311"/>
  <c r="H11" i="311"/>
  <c r="G11" i="311"/>
  <c r="C11" i="311"/>
  <c r="V10" i="311"/>
  <c r="U10" i="311"/>
  <c r="T10" i="311"/>
  <c r="S10" i="311"/>
  <c r="R10" i="311"/>
  <c r="Q10" i="311"/>
  <c r="P10" i="311"/>
  <c r="O10" i="311"/>
  <c r="N10" i="311"/>
  <c r="M10" i="311"/>
  <c r="L10" i="311"/>
  <c r="K10" i="311"/>
  <c r="J10" i="311"/>
  <c r="I10" i="311"/>
  <c r="H10" i="311"/>
  <c r="G10" i="311"/>
  <c r="C10" i="311"/>
  <c r="V9" i="311"/>
  <c r="U9" i="311"/>
  <c r="T9" i="311"/>
  <c r="S9" i="311"/>
  <c r="R9" i="311"/>
  <c r="Q9" i="311"/>
  <c r="P9" i="311"/>
  <c r="O9" i="311"/>
  <c r="N9" i="311"/>
  <c r="M9" i="311"/>
  <c r="L9" i="311"/>
  <c r="K9" i="311"/>
  <c r="J9" i="311"/>
  <c r="I9" i="311"/>
  <c r="H9" i="311"/>
  <c r="G9" i="311"/>
  <c r="C9" i="311"/>
  <c r="V8" i="311"/>
  <c r="U8" i="311"/>
  <c r="T8" i="311"/>
  <c r="S8" i="311"/>
  <c r="R8" i="311"/>
  <c r="Q8" i="311"/>
  <c r="P8" i="311"/>
  <c r="O8" i="311"/>
  <c r="N8" i="311"/>
  <c r="M8" i="311"/>
  <c r="L8" i="311"/>
  <c r="K8" i="311"/>
  <c r="J8" i="311"/>
  <c r="I8" i="311"/>
  <c r="H8" i="311"/>
  <c r="G8" i="311"/>
  <c r="C8" i="311"/>
  <c r="V7" i="311"/>
  <c r="U7" i="311"/>
  <c r="T7" i="311"/>
  <c r="S7" i="311"/>
  <c r="R7" i="311"/>
  <c r="Q7" i="311"/>
  <c r="P7" i="311"/>
  <c r="O7" i="311"/>
  <c r="N7" i="311"/>
  <c r="M7" i="311"/>
  <c r="M37" i="311" s="1"/>
  <c r="L7" i="311"/>
  <c r="K7" i="311"/>
  <c r="J7" i="311"/>
  <c r="I7" i="311"/>
  <c r="I37" i="311" s="1"/>
  <c r="H7" i="311"/>
  <c r="G7" i="311"/>
  <c r="C7" i="311"/>
  <c r="G6" i="311"/>
  <c r="F6" i="311"/>
  <c r="U5" i="311"/>
  <c r="S5" i="311"/>
  <c r="S93" i="310"/>
  <c r="Q93" i="310"/>
  <c r="R93" i="310" s="1"/>
  <c r="Q92" i="310"/>
  <c r="Q91" i="310"/>
  <c r="Q90" i="310"/>
  <c r="S89" i="310"/>
  <c r="Q89" i="310"/>
  <c r="S87" i="310"/>
  <c r="Q87" i="310"/>
  <c r="R87" i="310" s="1"/>
  <c r="S86" i="310"/>
  <c r="S85" i="310"/>
  <c r="L57" i="6" s="1"/>
  <c r="Q85" i="310"/>
  <c r="S84" i="310"/>
  <c r="S83" i="310"/>
  <c r="Q83" i="310"/>
  <c r="S81" i="310"/>
  <c r="Q81" i="310"/>
  <c r="R81" i="310" s="1"/>
  <c r="Q80" i="310"/>
  <c r="Q79" i="310"/>
  <c r="Q78" i="310"/>
  <c r="S77" i="310"/>
  <c r="Q77" i="310"/>
  <c r="R61" i="310"/>
  <c r="E57" i="134" s="1"/>
  <c r="Q61" i="310"/>
  <c r="E57" i="6" s="1"/>
  <c r="U60" i="310"/>
  <c r="S60" i="310"/>
  <c r="U59" i="310"/>
  <c r="S59" i="310"/>
  <c r="U58" i="310"/>
  <c r="S58" i="310"/>
  <c r="U57" i="310"/>
  <c r="S57" i="310"/>
  <c r="U56" i="310"/>
  <c r="S56" i="310"/>
  <c r="U55" i="310"/>
  <c r="S55" i="310"/>
  <c r="U54" i="310"/>
  <c r="S54" i="310"/>
  <c r="U53" i="310"/>
  <c r="S53" i="310"/>
  <c r="U52" i="310"/>
  <c r="S52" i="310"/>
  <c r="U51" i="310"/>
  <c r="S51" i="310"/>
  <c r="S61" i="310" s="1"/>
  <c r="V48" i="310"/>
  <c r="T48" i="310"/>
  <c r="S48" i="310"/>
  <c r="O48" i="310"/>
  <c r="R48" i="310" s="1"/>
  <c r="U48" i="310" s="1"/>
  <c r="C48" i="310"/>
  <c r="V47" i="310"/>
  <c r="T47" i="310"/>
  <c r="S47" i="310"/>
  <c r="O47" i="310"/>
  <c r="R47" i="310" s="1"/>
  <c r="U47" i="310" s="1"/>
  <c r="C47" i="310"/>
  <c r="V46" i="310"/>
  <c r="T46" i="310"/>
  <c r="S46" i="310"/>
  <c r="O46" i="310"/>
  <c r="R46" i="310" s="1"/>
  <c r="U46" i="310" s="1"/>
  <c r="C46" i="310"/>
  <c r="V45" i="310"/>
  <c r="T45" i="310"/>
  <c r="S45" i="310"/>
  <c r="O45" i="310"/>
  <c r="R45" i="310" s="1"/>
  <c r="U45" i="310" s="1"/>
  <c r="C45" i="310"/>
  <c r="V44" i="310"/>
  <c r="T44" i="310"/>
  <c r="S44" i="310"/>
  <c r="O44" i="310"/>
  <c r="R44" i="310" s="1"/>
  <c r="U44" i="310" s="1"/>
  <c r="C44" i="310"/>
  <c r="V43" i="310"/>
  <c r="T43" i="310"/>
  <c r="S43" i="310"/>
  <c r="O43" i="310"/>
  <c r="R43" i="310" s="1"/>
  <c r="U43" i="310" s="1"/>
  <c r="C43" i="310"/>
  <c r="V42" i="310"/>
  <c r="T42" i="310"/>
  <c r="S42" i="310"/>
  <c r="O42" i="310"/>
  <c r="R42" i="310" s="1"/>
  <c r="U42" i="310" s="1"/>
  <c r="C42" i="310"/>
  <c r="V41" i="310"/>
  <c r="T41" i="310"/>
  <c r="S41" i="310"/>
  <c r="O41" i="310"/>
  <c r="R41" i="310" s="1"/>
  <c r="U41" i="310" s="1"/>
  <c r="C41" i="310"/>
  <c r="V40" i="310"/>
  <c r="T40" i="310"/>
  <c r="S40" i="310"/>
  <c r="Q40" i="310"/>
  <c r="O40" i="310"/>
  <c r="R40" i="310" s="1"/>
  <c r="U40" i="310" s="1"/>
  <c r="C40" i="310"/>
  <c r="V39" i="310"/>
  <c r="T39" i="310"/>
  <c r="S39" i="310"/>
  <c r="O39" i="310"/>
  <c r="R39" i="310" s="1"/>
  <c r="C39" i="310"/>
  <c r="F37" i="310"/>
  <c r="V36" i="310"/>
  <c r="U36" i="310"/>
  <c r="T36" i="310"/>
  <c r="S36" i="310"/>
  <c r="R36" i="310"/>
  <c r="Q36" i="310"/>
  <c r="P36" i="310"/>
  <c r="O36" i="310"/>
  <c r="N36" i="310"/>
  <c r="M36" i="310"/>
  <c r="L36" i="310"/>
  <c r="K36" i="310"/>
  <c r="J36" i="310"/>
  <c r="I36" i="310"/>
  <c r="H36" i="310"/>
  <c r="G36" i="310"/>
  <c r="C36" i="310"/>
  <c r="V35" i="310"/>
  <c r="U35" i="310"/>
  <c r="T35" i="310"/>
  <c r="S35" i="310"/>
  <c r="R35" i="310"/>
  <c r="Q35" i="310"/>
  <c r="P35" i="310"/>
  <c r="O35" i="310"/>
  <c r="N35" i="310"/>
  <c r="M35" i="310"/>
  <c r="L35" i="310"/>
  <c r="K35" i="310"/>
  <c r="J35" i="310"/>
  <c r="I35" i="310"/>
  <c r="H35" i="310"/>
  <c r="G35" i="310"/>
  <c r="C35" i="310"/>
  <c r="V34" i="310"/>
  <c r="U34" i="310"/>
  <c r="T34" i="310"/>
  <c r="S34" i="310"/>
  <c r="R34" i="310"/>
  <c r="Q34" i="310"/>
  <c r="P34" i="310"/>
  <c r="O34" i="310"/>
  <c r="N34" i="310"/>
  <c r="M34" i="310"/>
  <c r="L34" i="310"/>
  <c r="K34" i="310"/>
  <c r="J34" i="310"/>
  <c r="I34" i="310"/>
  <c r="H34" i="310"/>
  <c r="G34" i="310"/>
  <c r="C34" i="310"/>
  <c r="V33" i="310"/>
  <c r="U33" i="310"/>
  <c r="T33" i="310"/>
  <c r="S33" i="310"/>
  <c r="R33" i="310"/>
  <c r="Q33" i="310"/>
  <c r="P33" i="310"/>
  <c r="O33" i="310"/>
  <c r="N33" i="310"/>
  <c r="M33" i="310"/>
  <c r="L33" i="310"/>
  <c r="K33" i="310"/>
  <c r="J33" i="310"/>
  <c r="I33" i="310"/>
  <c r="H33" i="310"/>
  <c r="G33" i="310"/>
  <c r="C33" i="310"/>
  <c r="V32" i="310"/>
  <c r="U32" i="310"/>
  <c r="T32" i="310"/>
  <c r="S32" i="310"/>
  <c r="R32" i="310"/>
  <c r="Q32" i="310"/>
  <c r="P32" i="310"/>
  <c r="O32" i="310"/>
  <c r="N32" i="310"/>
  <c r="M32" i="310"/>
  <c r="L32" i="310"/>
  <c r="K32" i="310"/>
  <c r="J32" i="310"/>
  <c r="I32" i="310"/>
  <c r="H32" i="310"/>
  <c r="G32" i="310"/>
  <c r="C32" i="310"/>
  <c r="V31" i="310"/>
  <c r="U31" i="310"/>
  <c r="T31" i="310"/>
  <c r="S31" i="310"/>
  <c r="R31" i="310"/>
  <c r="Q31" i="310"/>
  <c r="P31" i="310"/>
  <c r="O31" i="310"/>
  <c r="N31" i="310"/>
  <c r="M31" i="310"/>
  <c r="L31" i="310"/>
  <c r="K31" i="310"/>
  <c r="J31" i="310"/>
  <c r="I31" i="310"/>
  <c r="H31" i="310"/>
  <c r="G31" i="310"/>
  <c r="C31" i="310"/>
  <c r="V30" i="310"/>
  <c r="U30" i="310"/>
  <c r="T30" i="310"/>
  <c r="S30" i="310"/>
  <c r="R30" i="310"/>
  <c r="Q30" i="310"/>
  <c r="P30" i="310"/>
  <c r="O30" i="310"/>
  <c r="N30" i="310"/>
  <c r="M30" i="310"/>
  <c r="L30" i="310"/>
  <c r="K30" i="310"/>
  <c r="J30" i="310"/>
  <c r="I30" i="310"/>
  <c r="H30" i="310"/>
  <c r="G30" i="310"/>
  <c r="C30" i="310"/>
  <c r="V29" i="310"/>
  <c r="U29" i="310"/>
  <c r="T29" i="310"/>
  <c r="S29" i="310"/>
  <c r="R29" i="310"/>
  <c r="Q29" i="310"/>
  <c r="P29" i="310"/>
  <c r="O29" i="310"/>
  <c r="N29" i="310"/>
  <c r="M29" i="310"/>
  <c r="L29" i="310"/>
  <c r="K29" i="310"/>
  <c r="J29" i="310"/>
  <c r="I29" i="310"/>
  <c r="H29" i="310"/>
  <c r="G29" i="310"/>
  <c r="C29" i="310"/>
  <c r="V28" i="310"/>
  <c r="U28" i="310"/>
  <c r="T28" i="310"/>
  <c r="S28" i="310"/>
  <c r="R28" i="310"/>
  <c r="Q28" i="310"/>
  <c r="P28" i="310"/>
  <c r="O28" i="310"/>
  <c r="N28" i="310"/>
  <c r="M28" i="310"/>
  <c r="L28" i="310"/>
  <c r="K28" i="310"/>
  <c r="J28" i="310"/>
  <c r="I28" i="310"/>
  <c r="H28" i="310"/>
  <c r="G28" i="310"/>
  <c r="C28" i="310"/>
  <c r="V27" i="310"/>
  <c r="U27" i="310"/>
  <c r="T27" i="310"/>
  <c r="S27" i="310"/>
  <c r="R27" i="310"/>
  <c r="Q27" i="310"/>
  <c r="P27" i="310"/>
  <c r="O27" i="310"/>
  <c r="N27" i="310"/>
  <c r="M27" i="310"/>
  <c r="L27" i="310"/>
  <c r="K27" i="310"/>
  <c r="J27" i="310"/>
  <c r="I27" i="310"/>
  <c r="H27" i="310"/>
  <c r="G27" i="310"/>
  <c r="C27" i="310"/>
  <c r="V26" i="310"/>
  <c r="U26" i="310"/>
  <c r="T26" i="310"/>
  <c r="S26" i="310"/>
  <c r="R26" i="310"/>
  <c r="Q26" i="310"/>
  <c r="P26" i="310"/>
  <c r="O26" i="310"/>
  <c r="N26" i="310"/>
  <c r="M26" i="310"/>
  <c r="L26" i="310"/>
  <c r="K26" i="310"/>
  <c r="J26" i="310"/>
  <c r="I26" i="310"/>
  <c r="H26" i="310"/>
  <c r="G26" i="310"/>
  <c r="C26" i="310"/>
  <c r="V25" i="310"/>
  <c r="U25" i="310"/>
  <c r="T25" i="310"/>
  <c r="S25" i="310"/>
  <c r="R25" i="310"/>
  <c r="Q25" i="310"/>
  <c r="P25" i="310"/>
  <c r="O25" i="310"/>
  <c r="N25" i="310"/>
  <c r="M25" i="310"/>
  <c r="L25" i="310"/>
  <c r="K25" i="310"/>
  <c r="J25" i="310"/>
  <c r="I25" i="310"/>
  <c r="H25" i="310"/>
  <c r="G25" i="310"/>
  <c r="C25" i="310"/>
  <c r="V24" i="310"/>
  <c r="U24" i="310"/>
  <c r="T24" i="310"/>
  <c r="S24" i="310"/>
  <c r="R24" i="310"/>
  <c r="Q24" i="310"/>
  <c r="P24" i="310"/>
  <c r="O24" i="310"/>
  <c r="N24" i="310"/>
  <c r="M24" i="310"/>
  <c r="L24" i="310"/>
  <c r="K24" i="310"/>
  <c r="J24" i="310"/>
  <c r="I24" i="310"/>
  <c r="H24" i="310"/>
  <c r="G24" i="310"/>
  <c r="C24" i="310"/>
  <c r="V23" i="310"/>
  <c r="U23" i="310"/>
  <c r="T23" i="310"/>
  <c r="S23" i="310"/>
  <c r="R23" i="310"/>
  <c r="Q23" i="310"/>
  <c r="P23" i="310"/>
  <c r="O23" i="310"/>
  <c r="N23" i="310"/>
  <c r="M23" i="310"/>
  <c r="L23" i="310"/>
  <c r="K23" i="310"/>
  <c r="J23" i="310"/>
  <c r="I23" i="310"/>
  <c r="H23" i="310"/>
  <c r="G23" i="310"/>
  <c r="C23" i="310"/>
  <c r="V22" i="310"/>
  <c r="U22" i="310"/>
  <c r="T22" i="310"/>
  <c r="S22" i="310"/>
  <c r="R22" i="310"/>
  <c r="Q22" i="310"/>
  <c r="P22" i="310"/>
  <c r="O22" i="310"/>
  <c r="N22" i="310"/>
  <c r="M22" i="310"/>
  <c r="L22" i="310"/>
  <c r="K22" i="310"/>
  <c r="J22" i="310"/>
  <c r="I22" i="310"/>
  <c r="H22" i="310"/>
  <c r="G22" i="310"/>
  <c r="C22" i="310"/>
  <c r="V21" i="310"/>
  <c r="U21" i="310"/>
  <c r="T21" i="310"/>
  <c r="S21" i="310"/>
  <c r="R21" i="310"/>
  <c r="Q21" i="310"/>
  <c r="P21" i="310"/>
  <c r="O21" i="310"/>
  <c r="N21" i="310"/>
  <c r="M21" i="310"/>
  <c r="L21" i="310"/>
  <c r="K21" i="310"/>
  <c r="J21" i="310"/>
  <c r="I21" i="310"/>
  <c r="H21" i="310"/>
  <c r="G21" i="310"/>
  <c r="C21" i="310"/>
  <c r="V20" i="310"/>
  <c r="U20" i="310"/>
  <c r="T20" i="310"/>
  <c r="S20" i="310"/>
  <c r="R20" i="310"/>
  <c r="Q20" i="310"/>
  <c r="P20" i="310"/>
  <c r="O20" i="310"/>
  <c r="N20" i="310"/>
  <c r="M20" i="310"/>
  <c r="L20" i="310"/>
  <c r="K20" i="310"/>
  <c r="J20" i="310"/>
  <c r="I20" i="310"/>
  <c r="H20" i="310"/>
  <c r="G20" i="310"/>
  <c r="C20" i="310"/>
  <c r="V19" i="310"/>
  <c r="U19" i="310"/>
  <c r="T19" i="310"/>
  <c r="S19" i="310"/>
  <c r="R19" i="310"/>
  <c r="Q19" i="310"/>
  <c r="P19" i="310"/>
  <c r="O19" i="310"/>
  <c r="N19" i="310"/>
  <c r="M19" i="310"/>
  <c r="L19" i="310"/>
  <c r="K19" i="310"/>
  <c r="J19" i="310"/>
  <c r="I19" i="310"/>
  <c r="H19" i="310"/>
  <c r="G19" i="310"/>
  <c r="C19" i="310"/>
  <c r="V18" i="310"/>
  <c r="U18" i="310"/>
  <c r="T18" i="310"/>
  <c r="S18" i="310"/>
  <c r="R18" i="310"/>
  <c r="Q18" i="310"/>
  <c r="P18" i="310"/>
  <c r="O18" i="310"/>
  <c r="N18" i="310"/>
  <c r="M18" i="310"/>
  <c r="L18" i="310"/>
  <c r="K18" i="310"/>
  <c r="J18" i="310"/>
  <c r="I18" i="310"/>
  <c r="H18" i="310"/>
  <c r="G18" i="310"/>
  <c r="C18" i="310"/>
  <c r="V17" i="310"/>
  <c r="U17" i="310"/>
  <c r="T17" i="310"/>
  <c r="S17" i="310"/>
  <c r="R17" i="310"/>
  <c r="Q17" i="310"/>
  <c r="P17" i="310"/>
  <c r="O17" i="310"/>
  <c r="N17" i="310"/>
  <c r="M17" i="310"/>
  <c r="L17" i="310"/>
  <c r="K17" i="310"/>
  <c r="J17" i="310"/>
  <c r="I17" i="310"/>
  <c r="H17" i="310"/>
  <c r="G17" i="310"/>
  <c r="C17" i="310"/>
  <c r="V16" i="310"/>
  <c r="U16" i="310"/>
  <c r="T16" i="310"/>
  <c r="S16" i="310"/>
  <c r="R16" i="310"/>
  <c r="Q16" i="310"/>
  <c r="P16" i="310"/>
  <c r="O16" i="310"/>
  <c r="N16" i="310"/>
  <c r="M16" i="310"/>
  <c r="L16" i="310"/>
  <c r="K16" i="310"/>
  <c r="J16" i="310"/>
  <c r="I16" i="310"/>
  <c r="H16" i="310"/>
  <c r="G16" i="310"/>
  <c r="C16" i="310"/>
  <c r="V15" i="310"/>
  <c r="U15" i="310"/>
  <c r="T15" i="310"/>
  <c r="S15" i="310"/>
  <c r="R15" i="310"/>
  <c r="Q15" i="310"/>
  <c r="P15" i="310"/>
  <c r="O15" i="310"/>
  <c r="N15" i="310"/>
  <c r="M15" i="310"/>
  <c r="L15" i="310"/>
  <c r="K15" i="310"/>
  <c r="J15" i="310"/>
  <c r="I15" i="310"/>
  <c r="H15" i="310"/>
  <c r="G15" i="310"/>
  <c r="C15" i="310"/>
  <c r="V14" i="310"/>
  <c r="U14" i="310"/>
  <c r="T14" i="310"/>
  <c r="S14" i="310"/>
  <c r="R14" i="310"/>
  <c r="Q14" i="310"/>
  <c r="P14" i="310"/>
  <c r="O14" i="310"/>
  <c r="N14" i="310"/>
  <c r="M14" i="310"/>
  <c r="L14" i="310"/>
  <c r="K14" i="310"/>
  <c r="J14" i="310"/>
  <c r="I14" i="310"/>
  <c r="H14" i="310"/>
  <c r="G14" i="310"/>
  <c r="C14" i="310"/>
  <c r="V13" i="310"/>
  <c r="U13" i="310"/>
  <c r="T13" i="310"/>
  <c r="S13" i="310"/>
  <c r="R13" i="310"/>
  <c r="Q13" i="310"/>
  <c r="P13" i="310"/>
  <c r="O13" i="310"/>
  <c r="N13" i="310"/>
  <c r="M13" i="310"/>
  <c r="L13" i="310"/>
  <c r="K13" i="310"/>
  <c r="J13" i="310"/>
  <c r="I13" i="310"/>
  <c r="H13" i="310"/>
  <c r="G13" i="310"/>
  <c r="C13" i="310"/>
  <c r="V12" i="310"/>
  <c r="U12" i="310"/>
  <c r="T12" i="310"/>
  <c r="S12" i="310"/>
  <c r="R12" i="310"/>
  <c r="Q12" i="310"/>
  <c r="P12" i="310"/>
  <c r="O12" i="310"/>
  <c r="N12" i="310"/>
  <c r="M12" i="310"/>
  <c r="L12" i="310"/>
  <c r="K12" i="310"/>
  <c r="J12" i="310"/>
  <c r="I12" i="310"/>
  <c r="H12" i="310"/>
  <c r="G12" i="310"/>
  <c r="C12" i="310"/>
  <c r="V11" i="310"/>
  <c r="U11" i="310"/>
  <c r="T11" i="310"/>
  <c r="S11" i="310"/>
  <c r="R11" i="310"/>
  <c r="Q11" i="310"/>
  <c r="P11" i="310"/>
  <c r="O11" i="310"/>
  <c r="N11" i="310"/>
  <c r="M11" i="310"/>
  <c r="L11" i="310"/>
  <c r="K11" i="310"/>
  <c r="J11" i="310"/>
  <c r="I11" i="310"/>
  <c r="H11" i="310"/>
  <c r="G11" i="310"/>
  <c r="C11" i="310"/>
  <c r="V10" i="310"/>
  <c r="U10" i="310"/>
  <c r="T10" i="310"/>
  <c r="S10" i="310"/>
  <c r="R10" i="310"/>
  <c r="Q10" i="310"/>
  <c r="P10" i="310"/>
  <c r="O10" i="310"/>
  <c r="N10" i="310"/>
  <c r="M10" i="310"/>
  <c r="L10" i="310"/>
  <c r="K10" i="310"/>
  <c r="J10" i="310"/>
  <c r="I10" i="310"/>
  <c r="H10" i="310"/>
  <c r="G10" i="310"/>
  <c r="C10" i="310"/>
  <c r="V9" i="310"/>
  <c r="U9" i="310"/>
  <c r="T9" i="310"/>
  <c r="S9" i="310"/>
  <c r="R9" i="310"/>
  <c r="Q9" i="310"/>
  <c r="P9" i="310"/>
  <c r="O9" i="310"/>
  <c r="N9" i="310"/>
  <c r="N37" i="310" s="1"/>
  <c r="M9" i="310"/>
  <c r="L9" i="310"/>
  <c r="K9" i="310"/>
  <c r="J9" i="310"/>
  <c r="J37" i="310" s="1"/>
  <c r="I9" i="310"/>
  <c r="H9" i="310"/>
  <c r="G9" i="310"/>
  <c r="C9" i="310"/>
  <c r="V8" i="310"/>
  <c r="U8" i="310"/>
  <c r="T8" i="310"/>
  <c r="S8" i="310"/>
  <c r="S37" i="310" s="1"/>
  <c r="R8" i="310"/>
  <c r="Q8" i="310"/>
  <c r="P8" i="310"/>
  <c r="O8" i="310"/>
  <c r="N8" i="310"/>
  <c r="M8" i="310"/>
  <c r="L8" i="310"/>
  <c r="K8" i="310"/>
  <c r="J8" i="310"/>
  <c r="I8" i="310"/>
  <c r="H8" i="310"/>
  <c r="G8" i="310"/>
  <c r="C8" i="310"/>
  <c r="V7" i="310"/>
  <c r="U7" i="310"/>
  <c r="T7" i="310"/>
  <c r="T37" i="310" s="1"/>
  <c r="S7" i="310"/>
  <c r="R7" i="310"/>
  <c r="Q7" i="310"/>
  <c r="P7" i="310"/>
  <c r="P37" i="310" s="1"/>
  <c r="O7" i="310"/>
  <c r="N7" i="310"/>
  <c r="M7" i="310"/>
  <c r="L7" i="310"/>
  <c r="L37" i="310" s="1"/>
  <c r="K7" i="310"/>
  <c r="J7" i="310"/>
  <c r="I7" i="310"/>
  <c r="H7" i="310"/>
  <c r="H37" i="310" s="1"/>
  <c r="G7" i="310"/>
  <c r="C7" i="310"/>
  <c r="G6" i="310"/>
  <c r="F6" i="310"/>
  <c r="U5" i="310"/>
  <c r="S5" i="310"/>
  <c r="Q93" i="309"/>
  <c r="Q91" i="309"/>
  <c r="Q89" i="309"/>
  <c r="Q87" i="309"/>
  <c r="R87" i="309" s="1"/>
  <c r="Q86" i="309"/>
  <c r="Q85" i="309"/>
  <c r="Q84" i="309"/>
  <c r="Q83" i="309"/>
  <c r="Q81" i="309"/>
  <c r="Q79" i="309"/>
  <c r="Q77" i="309"/>
  <c r="R61" i="309"/>
  <c r="E56" i="134" s="1"/>
  <c r="Q61" i="309"/>
  <c r="E56" i="6" s="1"/>
  <c r="U60" i="309"/>
  <c r="S60" i="309"/>
  <c r="U59" i="309"/>
  <c r="S59" i="309"/>
  <c r="U58" i="309"/>
  <c r="S58" i="309"/>
  <c r="U57" i="309"/>
  <c r="S57" i="309"/>
  <c r="U56" i="309"/>
  <c r="S56" i="309"/>
  <c r="U55" i="309"/>
  <c r="S55" i="309"/>
  <c r="U54" i="309"/>
  <c r="S54" i="309"/>
  <c r="U53" i="309"/>
  <c r="S53" i="309"/>
  <c r="U52" i="309"/>
  <c r="S52" i="309"/>
  <c r="U51" i="309"/>
  <c r="S51" i="309"/>
  <c r="V48" i="309"/>
  <c r="T48" i="309"/>
  <c r="S48" i="309"/>
  <c r="O48" i="309"/>
  <c r="R48" i="309" s="1"/>
  <c r="U48" i="309" s="1"/>
  <c r="C48" i="309"/>
  <c r="V47" i="309"/>
  <c r="T47" i="309"/>
  <c r="S47" i="309"/>
  <c r="O47" i="309"/>
  <c r="R47" i="309" s="1"/>
  <c r="U47" i="309" s="1"/>
  <c r="C47" i="309"/>
  <c r="V46" i="309"/>
  <c r="T46" i="309"/>
  <c r="S46" i="309"/>
  <c r="O46" i="309"/>
  <c r="R46" i="309" s="1"/>
  <c r="U46" i="309" s="1"/>
  <c r="C46" i="309"/>
  <c r="V45" i="309"/>
  <c r="T45" i="309"/>
  <c r="S45" i="309"/>
  <c r="O45" i="309"/>
  <c r="R45" i="309" s="1"/>
  <c r="U45" i="309" s="1"/>
  <c r="C45" i="309"/>
  <c r="V44" i="309"/>
  <c r="T44" i="309"/>
  <c r="S44" i="309"/>
  <c r="O44" i="309"/>
  <c r="R44" i="309" s="1"/>
  <c r="U44" i="309" s="1"/>
  <c r="C44" i="309"/>
  <c r="V43" i="309"/>
  <c r="T43" i="309"/>
  <c r="S43" i="309"/>
  <c r="O43" i="309"/>
  <c r="R43" i="309" s="1"/>
  <c r="U43" i="309" s="1"/>
  <c r="C43" i="309"/>
  <c r="V42" i="309"/>
  <c r="T42" i="309"/>
  <c r="S42" i="309"/>
  <c r="O42" i="309"/>
  <c r="R42" i="309" s="1"/>
  <c r="U42" i="309" s="1"/>
  <c r="C42" i="309"/>
  <c r="V41" i="309"/>
  <c r="T41" i="309"/>
  <c r="S41" i="309"/>
  <c r="O41" i="309"/>
  <c r="R41" i="309" s="1"/>
  <c r="U41" i="309" s="1"/>
  <c r="C41" i="309"/>
  <c r="V40" i="309"/>
  <c r="T40" i="309"/>
  <c r="S40" i="309"/>
  <c r="O40" i="309"/>
  <c r="R40" i="309" s="1"/>
  <c r="U40" i="309" s="1"/>
  <c r="C40" i="309"/>
  <c r="V39" i="309"/>
  <c r="T39" i="309"/>
  <c r="S39" i="309"/>
  <c r="O39" i="309"/>
  <c r="R39" i="309" s="1"/>
  <c r="C39" i="309"/>
  <c r="F37" i="309"/>
  <c r="V36" i="309"/>
  <c r="U36" i="309"/>
  <c r="T36" i="309"/>
  <c r="S36" i="309"/>
  <c r="R36" i="309"/>
  <c r="Q36" i="309"/>
  <c r="P36" i="309"/>
  <c r="O36" i="309"/>
  <c r="N36" i="309"/>
  <c r="M36" i="309"/>
  <c r="L36" i="309"/>
  <c r="K36" i="309"/>
  <c r="J36" i="309"/>
  <c r="I36" i="309"/>
  <c r="H36" i="309"/>
  <c r="G36" i="309"/>
  <c r="C36" i="309"/>
  <c r="V35" i="309"/>
  <c r="U35" i="309"/>
  <c r="T35" i="309"/>
  <c r="S35" i="309"/>
  <c r="R35" i="309"/>
  <c r="Q35" i="309"/>
  <c r="P35" i="309"/>
  <c r="O35" i="309"/>
  <c r="N35" i="309"/>
  <c r="M35" i="309"/>
  <c r="L35" i="309"/>
  <c r="K35" i="309"/>
  <c r="J35" i="309"/>
  <c r="I35" i="309"/>
  <c r="H35" i="309"/>
  <c r="G35" i="309"/>
  <c r="C35" i="309"/>
  <c r="V34" i="309"/>
  <c r="U34" i="309"/>
  <c r="T34" i="309"/>
  <c r="S34" i="309"/>
  <c r="R34" i="309"/>
  <c r="Q34" i="309"/>
  <c r="P34" i="309"/>
  <c r="O34" i="309"/>
  <c r="N34" i="309"/>
  <c r="M34" i="309"/>
  <c r="L34" i="309"/>
  <c r="K34" i="309"/>
  <c r="J34" i="309"/>
  <c r="I34" i="309"/>
  <c r="H34" i="309"/>
  <c r="G34" i="309"/>
  <c r="C34" i="309"/>
  <c r="V33" i="309"/>
  <c r="U33" i="309"/>
  <c r="T33" i="309"/>
  <c r="S33" i="309"/>
  <c r="R33" i="309"/>
  <c r="Q33" i="309"/>
  <c r="P33" i="309"/>
  <c r="O33" i="309"/>
  <c r="N33" i="309"/>
  <c r="M33" i="309"/>
  <c r="L33" i="309"/>
  <c r="K33" i="309"/>
  <c r="J33" i="309"/>
  <c r="I33" i="309"/>
  <c r="H33" i="309"/>
  <c r="G33" i="309"/>
  <c r="C33" i="309"/>
  <c r="V32" i="309"/>
  <c r="U32" i="309"/>
  <c r="T32" i="309"/>
  <c r="S32" i="309"/>
  <c r="R32" i="309"/>
  <c r="Q32" i="309"/>
  <c r="P32" i="309"/>
  <c r="O32" i="309"/>
  <c r="N32" i="309"/>
  <c r="M32" i="309"/>
  <c r="L32" i="309"/>
  <c r="K32" i="309"/>
  <c r="J32" i="309"/>
  <c r="I32" i="309"/>
  <c r="H32" i="309"/>
  <c r="G32" i="309"/>
  <c r="C32" i="309"/>
  <c r="V31" i="309"/>
  <c r="U31" i="309"/>
  <c r="T31" i="309"/>
  <c r="S31" i="309"/>
  <c r="R31" i="309"/>
  <c r="Q31" i="309"/>
  <c r="P31" i="309"/>
  <c r="O31" i="309"/>
  <c r="N31" i="309"/>
  <c r="M31" i="309"/>
  <c r="L31" i="309"/>
  <c r="K31" i="309"/>
  <c r="J31" i="309"/>
  <c r="I31" i="309"/>
  <c r="H31" i="309"/>
  <c r="G31" i="309"/>
  <c r="C31" i="309"/>
  <c r="V30" i="309"/>
  <c r="U30" i="309"/>
  <c r="T30" i="309"/>
  <c r="S30" i="309"/>
  <c r="R30" i="309"/>
  <c r="Q30" i="309"/>
  <c r="P30" i="309"/>
  <c r="O30" i="309"/>
  <c r="N30" i="309"/>
  <c r="M30" i="309"/>
  <c r="L30" i="309"/>
  <c r="K30" i="309"/>
  <c r="J30" i="309"/>
  <c r="I30" i="309"/>
  <c r="H30" i="309"/>
  <c r="G30" i="309"/>
  <c r="C30" i="309"/>
  <c r="V29" i="309"/>
  <c r="U29" i="309"/>
  <c r="T29" i="309"/>
  <c r="S29" i="309"/>
  <c r="R29" i="309"/>
  <c r="Q29" i="309"/>
  <c r="P29" i="309"/>
  <c r="O29" i="309"/>
  <c r="N29" i="309"/>
  <c r="M29" i="309"/>
  <c r="L29" i="309"/>
  <c r="K29" i="309"/>
  <c r="J29" i="309"/>
  <c r="I29" i="309"/>
  <c r="H29" i="309"/>
  <c r="G29" i="309"/>
  <c r="C29" i="309"/>
  <c r="V28" i="309"/>
  <c r="U28" i="309"/>
  <c r="T28" i="309"/>
  <c r="S28" i="309"/>
  <c r="R28" i="309"/>
  <c r="Q28" i="309"/>
  <c r="P28" i="309"/>
  <c r="O28" i="309"/>
  <c r="N28" i="309"/>
  <c r="M28" i="309"/>
  <c r="L28" i="309"/>
  <c r="K28" i="309"/>
  <c r="J28" i="309"/>
  <c r="I28" i="309"/>
  <c r="H28" i="309"/>
  <c r="G28" i="309"/>
  <c r="C28" i="309"/>
  <c r="V27" i="309"/>
  <c r="U27" i="309"/>
  <c r="T27" i="309"/>
  <c r="S27" i="309"/>
  <c r="R27" i="309"/>
  <c r="Q27" i="309"/>
  <c r="P27" i="309"/>
  <c r="O27" i="309"/>
  <c r="N27" i="309"/>
  <c r="M27" i="309"/>
  <c r="L27" i="309"/>
  <c r="K27" i="309"/>
  <c r="J27" i="309"/>
  <c r="I27" i="309"/>
  <c r="H27" i="309"/>
  <c r="G27" i="309"/>
  <c r="C27" i="309"/>
  <c r="V26" i="309"/>
  <c r="U26" i="309"/>
  <c r="T26" i="309"/>
  <c r="S26" i="309"/>
  <c r="R26" i="309"/>
  <c r="Q26" i="309"/>
  <c r="P26" i="309"/>
  <c r="O26" i="309"/>
  <c r="N26" i="309"/>
  <c r="M26" i="309"/>
  <c r="L26" i="309"/>
  <c r="K26" i="309"/>
  <c r="J26" i="309"/>
  <c r="I26" i="309"/>
  <c r="H26" i="309"/>
  <c r="G26" i="309"/>
  <c r="C26" i="309"/>
  <c r="V25" i="309"/>
  <c r="U25" i="309"/>
  <c r="T25" i="309"/>
  <c r="S25" i="309"/>
  <c r="R25" i="309"/>
  <c r="Q25" i="309"/>
  <c r="P25" i="309"/>
  <c r="O25" i="309"/>
  <c r="N25" i="309"/>
  <c r="M25" i="309"/>
  <c r="L25" i="309"/>
  <c r="K25" i="309"/>
  <c r="J25" i="309"/>
  <c r="I25" i="309"/>
  <c r="H25" i="309"/>
  <c r="G25" i="309"/>
  <c r="C25" i="309"/>
  <c r="V24" i="309"/>
  <c r="U24" i="309"/>
  <c r="T24" i="309"/>
  <c r="S24" i="309"/>
  <c r="R24" i="309"/>
  <c r="Q24" i="309"/>
  <c r="P24" i="309"/>
  <c r="O24" i="309"/>
  <c r="N24" i="309"/>
  <c r="M24" i="309"/>
  <c r="L24" i="309"/>
  <c r="K24" i="309"/>
  <c r="J24" i="309"/>
  <c r="I24" i="309"/>
  <c r="H24" i="309"/>
  <c r="G24" i="309"/>
  <c r="C24" i="309"/>
  <c r="V23" i="309"/>
  <c r="U23" i="309"/>
  <c r="T23" i="309"/>
  <c r="S23" i="309"/>
  <c r="R23" i="309"/>
  <c r="Q23" i="309"/>
  <c r="P23" i="309"/>
  <c r="O23" i="309"/>
  <c r="N23" i="309"/>
  <c r="M23" i="309"/>
  <c r="L23" i="309"/>
  <c r="K23" i="309"/>
  <c r="J23" i="309"/>
  <c r="I23" i="309"/>
  <c r="H23" i="309"/>
  <c r="G23" i="309"/>
  <c r="C23" i="309"/>
  <c r="V22" i="309"/>
  <c r="U22" i="309"/>
  <c r="T22" i="309"/>
  <c r="S22" i="309"/>
  <c r="R22" i="309"/>
  <c r="Q22" i="309"/>
  <c r="P22" i="309"/>
  <c r="O22" i="309"/>
  <c r="N22" i="309"/>
  <c r="M22" i="309"/>
  <c r="L22" i="309"/>
  <c r="K22" i="309"/>
  <c r="J22" i="309"/>
  <c r="I22" i="309"/>
  <c r="H22" i="309"/>
  <c r="G22" i="309"/>
  <c r="C22" i="309"/>
  <c r="V21" i="309"/>
  <c r="U21" i="309"/>
  <c r="T21" i="309"/>
  <c r="S21" i="309"/>
  <c r="R21" i="309"/>
  <c r="Q21" i="309"/>
  <c r="P21" i="309"/>
  <c r="O21" i="309"/>
  <c r="N21" i="309"/>
  <c r="M21" i="309"/>
  <c r="L21" i="309"/>
  <c r="K21" i="309"/>
  <c r="J21" i="309"/>
  <c r="I21" i="309"/>
  <c r="H21" i="309"/>
  <c r="G21" i="309"/>
  <c r="C21" i="309"/>
  <c r="V20" i="309"/>
  <c r="U20" i="309"/>
  <c r="T20" i="309"/>
  <c r="S20" i="309"/>
  <c r="R20" i="309"/>
  <c r="Q20" i="309"/>
  <c r="P20" i="309"/>
  <c r="O20" i="309"/>
  <c r="N20" i="309"/>
  <c r="M20" i="309"/>
  <c r="L20" i="309"/>
  <c r="K20" i="309"/>
  <c r="J20" i="309"/>
  <c r="I20" i="309"/>
  <c r="H20" i="309"/>
  <c r="G20" i="309"/>
  <c r="C20" i="309"/>
  <c r="V19" i="309"/>
  <c r="U19" i="309"/>
  <c r="T19" i="309"/>
  <c r="S19" i="309"/>
  <c r="R19" i="309"/>
  <c r="Q19" i="309"/>
  <c r="P19" i="309"/>
  <c r="O19" i="309"/>
  <c r="N19" i="309"/>
  <c r="M19" i="309"/>
  <c r="L19" i="309"/>
  <c r="K19" i="309"/>
  <c r="J19" i="309"/>
  <c r="I19" i="309"/>
  <c r="H19" i="309"/>
  <c r="G19" i="309"/>
  <c r="C19" i="309"/>
  <c r="V18" i="309"/>
  <c r="U18" i="309"/>
  <c r="T18" i="309"/>
  <c r="S18" i="309"/>
  <c r="R18" i="309"/>
  <c r="Q18" i="309"/>
  <c r="P18" i="309"/>
  <c r="O18" i="309"/>
  <c r="N18" i="309"/>
  <c r="M18" i="309"/>
  <c r="L18" i="309"/>
  <c r="K18" i="309"/>
  <c r="J18" i="309"/>
  <c r="I18" i="309"/>
  <c r="H18" i="309"/>
  <c r="G18" i="309"/>
  <c r="C18" i="309"/>
  <c r="V17" i="309"/>
  <c r="U17" i="309"/>
  <c r="T17" i="309"/>
  <c r="S17" i="309"/>
  <c r="R17" i="309"/>
  <c r="Q17" i="309"/>
  <c r="P17" i="309"/>
  <c r="O17" i="309"/>
  <c r="N17" i="309"/>
  <c r="M17" i="309"/>
  <c r="L17" i="309"/>
  <c r="K17" i="309"/>
  <c r="J17" i="309"/>
  <c r="I17" i="309"/>
  <c r="H17" i="309"/>
  <c r="G17" i="309"/>
  <c r="C17" i="309"/>
  <c r="V16" i="309"/>
  <c r="U16" i="309"/>
  <c r="T16" i="309"/>
  <c r="S16" i="309"/>
  <c r="R16" i="309"/>
  <c r="Q16" i="309"/>
  <c r="P16" i="309"/>
  <c r="O16" i="309"/>
  <c r="N16" i="309"/>
  <c r="M16" i="309"/>
  <c r="L16" i="309"/>
  <c r="K16" i="309"/>
  <c r="J16" i="309"/>
  <c r="I16" i="309"/>
  <c r="H16" i="309"/>
  <c r="G16" i="309"/>
  <c r="C16" i="309"/>
  <c r="V15" i="309"/>
  <c r="U15" i="309"/>
  <c r="T15" i="309"/>
  <c r="S15" i="309"/>
  <c r="R15" i="309"/>
  <c r="Q15" i="309"/>
  <c r="P15" i="309"/>
  <c r="O15" i="309"/>
  <c r="N15" i="309"/>
  <c r="M15" i="309"/>
  <c r="L15" i="309"/>
  <c r="K15" i="309"/>
  <c r="J15" i="309"/>
  <c r="I15" i="309"/>
  <c r="H15" i="309"/>
  <c r="G15" i="309"/>
  <c r="C15" i="309"/>
  <c r="V14" i="309"/>
  <c r="U14" i="309"/>
  <c r="T14" i="309"/>
  <c r="S14" i="309"/>
  <c r="R14" i="309"/>
  <c r="Q14" i="309"/>
  <c r="P14" i="309"/>
  <c r="O14" i="309"/>
  <c r="N14" i="309"/>
  <c r="M14" i="309"/>
  <c r="L14" i="309"/>
  <c r="K14" i="309"/>
  <c r="J14" i="309"/>
  <c r="I14" i="309"/>
  <c r="H14" i="309"/>
  <c r="G14" i="309"/>
  <c r="C14" i="309"/>
  <c r="V13" i="309"/>
  <c r="U13" i="309"/>
  <c r="T13" i="309"/>
  <c r="S13" i="309"/>
  <c r="R13" i="309"/>
  <c r="Q13" i="309"/>
  <c r="P13" i="309"/>
  <c r="O13" i="309"/>
  <c r="N13" i="309"/>
  <c r="M13" i="309"/>
  <c r="L13" i="309"/>
  <c r="K13" i="309"/>
  <c r="J13" i="309"/>
  <c r="I13" i="309"/>
  <c r="H13" i="309"/>
  <c r="G13" i="309"/>
  <c r="C13" i="309"/>
  <c r="V12" i="309"/>
  <c r="U12" i="309"/>
  <c r="T12" i="309"/>
  <c r="S12" i="309"/>
  <c r="R12" i="309"/>
  <c r="Q12" i="309"/>
  <c r="P12" i="309"/>
  <c r="O12" i="309"/>
  <c r="N12" i="309"/>
  <c r="M12" i="309"/>
  <c r="L12" i="309"/>
  <c r="K12" i="309"/>
  <c r="J12" i="309"/>
  <c r="I12" i="309"/>
  <c r="H12" i="309"/>
  <c r="G12" i="309"/>
  <c r="C12" i="309"/>
  <c r="V11" i="309"/>
  <c r="U11" i="309"/>
  <c r="T11" i="309"/>
  <c r="S11" i="309"/>
  <c r="R11" i="309"/>
  <c r="Q11" i="309"/>
  <c r="P11" i="309"/>
  <c r="O11" i="309"/>
  <c r="N11" i="309"/>
  <c r="M11" i="309"/>
  <c r="L11" i="309"/>
  <c r="K11" i="309"/>
  <c r="J11" i="309"/>
  <c r="I11" i="309"/>
  <c r="H11" i="309"/>
  <c r="G11" i="309"/>
  <c r="C11" i="309"/>
  <c r="V10" i="309"/>
  <c r="U10" i="309"/>
  <c r="T10" i="309"/>
  <c r="S10" i="309"/>
  <c r="R10" i="309"/>
  <c r="Q10" i="309"/>
  <c r="P10" i="309"/>
  <c r="O10" i="309"/>
  <c r="N10" i="309"/>
  <c r="M10" i="309"/>
  <c r="L10" i="309"/>
  <c r="K10" i="309"/>
  <c r="J10" i="309"/>
  <c r="I10" i="309"/>
  <c r="H10" i="309"/>
  <c r="G10" i="309"/>
  <c r="C10" i="309"/>
  <c r="V9" i="309"/>
  <c r="U9" i="309"/>
  <c r="T9" i="309"/>
  <c r="S9" i="309"/>
  <c r="R9" i="309"/>
  <c r="Q9" i="309"/>
  <c r="P9" i="309"/>
  <c r="O9" i="309"/>
  <c r="N9" i="309"/>
  <c r="M9" i="309"/>
  <c r="L9" i="309"/>
  <c r="K9" i="309"/>
  <c r="J9" i="309"/>
  <c r="I9" i="309"/>
  <c r="H9" i="309"/>
  <c r="G9" i="309"/>
  <c r="C9" i="309"/>
  <c r="V8" i="309"/>
  <c r="U8" i="309"/>
  <c r="T8" i="309"/>
  <c r="S8" i="309"/>
  <c r="R8" i="309"/>
  <c r="Q8" i="309"/>
  <c r="P8" i="309"/>
  <c r="O8" i="309"/>
  <c r="N8" i="309"/>
  <c r="M8" i="309"/>
  <c r="L8" i="309"/>
  <c r="K8" i="309"/>
  <c r="J8" i="309"/>
  <c r="I8" i="309"/>
  <c r="H8" i="309"/>
  <c r="G8" i="309"/>
  <c r="C8" i="309"/>
  <c r="V7" i="309"/>
  <c r="U7" i="309"/>
  <c r="T7" i="309"/>
  <c r="S7" i="309"/>
  <c r="R7" i="309"/>
  <c r="Q7" i="309"/>
  <c r="P7" i="309"/>
  <c r="O7" i="309"/>
  <c r="N7" i="309"/>
  <c r="M7" i="309"/>
  <c r="M37" i="309" s="1"/>
  <c r="L7" i="309"/>
  <c r="K7" i="309"/>
  <c r="J7" i="309"/>
  <c r="I7" i="309"/>
  <c r="I37" i="309" s="1"/>
  <c r="H7" i="309"/>
  <c r="G7" i="309"/>
  <c r="C7" i="309"/>
  <c r="G6" i="309"/>
  <c r="F6" i="309"/>
  <c r="U5" i="309"/>
  <c r="S5" i="309"/>
  <c r="S93" i="308"/>
  <c r="Q93" i="308"/>
  <c r="R93" i="308" s="1"/>
  <c r="Q92" i="308"/>
  <c r="Q91" i="308"/>
  <c r="Q90" i="308"/>
  <c r="Q89" i="308"/>
  <c r="S87" i="308"/>
  <c r="Q87" i="308"/>
  <c r="R87" i="308" s="1"/>
  <c r="S86" i="308"/>
  <c r="S85" i="308"/>
  <c r="L55" i="6" s="1"/>
  <c r="Q85" i="308"/>
  <c r="S84" i="308"/>
  <c r="S83" i="308"/>
  <c r="Q83" i="308"/>
  <c r="S81" i="308"/>
  <c r="Q81" i="308"/>
  <c r="R81" i="308" s="1"/>
  <c r="Q80" i="308"/>
  <c r="Q79" i="308"/>
  <c r="Q78" i="308"/>
  <c r="Q77" i="308"/>
  <c r="R61" i="308"/>
  <c r="E55" i="134" s="1"/>
  <c r="Q61" i="308"/>
  <c r="E55" i="6" s="1"/>
  <c r="U60" i="308"/>
  <c r="S60" i="308"/>
  <c r="U59" i="308"/>
  <c r="S59" i="308"/>
  <c r="U58" i="308"/>
  <c r="S58" i="308"/>
  <c r="U57" i="308"/>
  <c r="S57" i="308"/>
  <c r="U56" i="308"/>
  <c r="S56" i="308"/>
  <c r="U55" i="308"/>
  <c r="S55" i="308"/>
  <c r="U54" i="308"/>
  <c r="S54" i="308"/>
  <c r="U53" i="308"/>
  <c r="S53" i="308"/>
  <c r="U52" i="308"/>
  <c r="S52" i="308"/>
  <c r="U51" i="308"/>
  <c r="S51" i="308"/>
  <c r="S61" i="308" s="1"/>
  <c r="V48" i="308"/>
  <c r="T48" i="308"/>
  <c r="S48" i="308"/>
  <c r="O48" i="308"/>
  <c r="C48" i="308"/>
  <c r="V47" i="308"/>
  <c r="T47" i="308"/>
  <c r="S47" i="308"/>
  <c r="O47" i="308"/>
  <c r="R47" i="308" s="1"/>
  <c r="U47" i="308" s="1"/>
  <c r="C47" i="308"/>
  <c r="V46" i="308"/>
  <c r="T46" i="308"/>
  <c r="S46" i="308"/>
  <c r="O46" i="308"/>
  <c r="R46" i="308" s="1"/>
  <c r="U46" i="308" s="1"/>
  <c r="C46" i="308"/>
  <c r="V45" i="308"/>
  <c r="T45" i="308"/>
  <c r="S45" i="308"/>
  <c r="O45" i="308"/>
  <c r="R45" i="308" s="1"/>
  <c r="U45" i="308" s="1"/>
  <c r="C45" i="308"/>
  <c r="V44" i="308"/>
  <c r="T44" i="308"/>
  <c r="S44" i="308"/>
  <c r="Q44" i="308"/>
  <c r="O44" i="308"/>
  <c r="R44" i="308" s="1"/>
  <c r="U44" i="308" s="1"/>
  <c r="C44" i="308"/>
  <c r="V43" i="308"/>
  <c r="T43" i="308"/>
  <c r="S43" i="308"/>
  <c r="O43" i="308"/>
  <c r="R43" i="308" s="1"/>
  <c r="U43" i="308" s="1"/>
  <c r="C43" i="308"/>
  <c r="V42" i="308"/>
  <c r="T42" i="308"/>
  <c r="S42" i="308"/>
  <c r="O42" i="308"/>
  <c r="C42" i="308"/>
  <c r="V41" i="308"/>
  <c r="T41" i="308"/>
  <c r="S41" i="308"/>
  <c r="O41" i="308"/>
  <c r="R41" i="308" s="1"/>
  <c r="U41" i="308" s="1"/>
  <c r="C41" i="308"/>
  <c r="V40" i="308"/>
  <c r="T40" i="308"/>
  <c r="S40" i="308"/>
  <c r="Q40" i="308"/>
  <c r="O40" i="308"/>
  <c r="R40" i="308" s="1"/>
  <c r="U40" i="308" s="1"/>
  <c r="C40" i="308"/>
  <c r="V39" i="308"/>
  <c r="T39" i="308"/>
  <c r="S39" i="308"/>
  <c r="O39" i="308"/>
  <c r="R39" i="308" s="1"/>
  <c r="C39" i="308"/>
  <c r="F37" i="308"/>
  <c r="V36" i="308"/>
  <c r="U36" i="308"/>
  <c r="T36" i="308"/>
  <c r="S36" i="308"/>
  <c r="R36" i="308"/>
  <c r="Q36" i="308"/>
  <c r="P36" i="308"/>
  <c r="O36" i="308"/>
  <c r="N36" i="308"/>
  <c r="M36" i="308"/>
  <c r="L36" i="308"/>
  <c r="K36" i="308"/>
  <c r="J36" i="308"/>
  <c r="I36" i="308"/>
  <c r="H36" i="308"/>
  <c r="G36" i="308"/>
  <c r="C36" i="308"/>
  <c r="V35" i="308"/>
  <c r="U35" i="308"/>
  <c r="T35" i="308"/>
  <c r="S35" i="308"/>
  <c r="R35" i="308"/>
  <c r="Q35" i="308"/>
  <c r="P35" i="308"/>
  <c r="O35" i="308"/>
  <c r="N35" i="308"/>
  <c r="M35" i="308"/>
  <c r="L35" i="308"/>
  <c r="K35" i="308"/>
  <c r="J35" i="308"/>
  <c r="I35" i="308"/>
  <c r="H35" i="308"/>
  <c r="G35" i="308"/>
  <c r="C35" i="308"/>
  <c r="V34" i="308"/>
  <c r="U34" i="308"/>
  <c r="T34" i="308"/>
  <c r="S34" i="308"/>
  <c r="R34" i="308"/>
  <c r="Q34" i="308"/>
  <c r="P34" i="308"/>
  <c r="O34" i="308"/>
  <c r="N34" i="308"/>
  <c r="M34" i="308"/>
  <c r="L34" i="308"/>
  <c r="K34" i="308"/>
  <c r="J34" i="308"/>
  <c r="I34" i="308"/>
  <c r="H34" i="308"/>
  <c r="G34" i="308"/>
  <c r="C34" i="308"/>
  <c r="V33" i="308"/>
  <c r="U33" i="308"/>
  <c r="T33" i="308"/>
  <c r="S33" i="308"/>
  <c r="R33" i="308"/>
  <c r="Q33" i="308"/>
  <c r="P33" i="308"/>
  <c r="O33" i="308"/>
  <c r="N33" i="308"/>
  <c r="M33" i="308"/>
  <c r="L33" i="308"/>
  <c r="K33" i="308"/>
  <c r="J33" i="308"/>
  <c r="I33" i="308"/>
  <c r="H33" i="308"/>
  <c r="G33" i="308"/>
  <c r="C33" i="308"/>
  <c r="V32" i="308"/>
  <c r="U32" i="308"/>
  <c r="T32" i="308"/>
  <c r="S32" i="308"/>
  <c r="R32" i="308"/>
  <c r="Q32" i="308"/>
  <c r="P32" i="308"/>
  <c r="O32" i="308"/>
  <c r="N32" i="308"/>
  <c r="M32" i="308"/>
  <c r="L32" i="308"/>
  <c r="K32" i="308"/>
  <c r="J32" i="308"/>
  <c r="I32" i="308"/>
  <c r="H32" i="308"/>
  <c r="G32" i="308"/>
  <c r="C32" i="308"/>
  <c r="V31" i="308"/>
  <c r="U31" i="308"/>
  <c r="T31" i="308"/>
  <c r="S31" i="308"/>
  <c r="R31" i="308"/>
  <c r="Q31" i="308"/>
  <c r="P31" i="308"/>
  <c r="O31" i="308"/>
  <c r="N31" i="308"/>
  <c r="M31" i="308"/>
  <c r="L31" i="308"/>
  <c r="K31" i="308"/>
  <c r="J31" i="308"/>
  <c r="I31" i="308"/>
  <c r="H31" i="308"/>
  <c r="G31" i="308"/>
  <c r="C31" i="308"/>
  <c r="V30" i="308"/>
  <c r="U30" i="308"/>
  <c r="T30" i="308"/>
  <c r="S30" i="308"/>
  <c r="R30" i="308"/>
  <c r="Q30" i="308"/>
  <c r="P30" i="308"/>
  <c r="O30" i="308"/>
  <c r="N30" i="308"/>
  <c r="M30" i="308"/>
  <c r="L30" i="308"/>
  <c r="K30" i="308"/>
  <c r="J30" i="308"/>
  <c r="I30" i="308"/>
  <c r="H30" i="308"/>
  <c r="G30" i="308"/>
  <c r="C30" i="308"/>
  <c r="V29" i="308"/>
  <c r="U29" i="308"/>
  <c r="T29" i="308"/>
  <c r="S29" i="308"/>
  <c r="R29" i="308"/>
  <c r="Q29" i="308"/>
  <c r="P29" i="308"/>
  <c r="O29" i="308"/>
  <c r="N29" i="308"/>
  <c r="M29" i="308"/>
  <c r="L29" i="308"/>
  <c r="K29" i="308"/>
  <c r="J29" i="308"/>
  <c r="I29" i="308"/>
  <c r="H29" i="308"/>
  <c r="G29" i="308"/>
  <c r="C29" i="308"/>
  <c r="V28" i="308"/>
  <c r="U28" i="308"/>
  <c r="T28" i="308"/>
  <c r="S28" i="308"/>
  <c r="R28" i="308"/>
  <c r="Q28" i="308"/>
  <c r="P28" i="308"/>
  <c r="O28" i="308"/>
  <c r="N28" i="308"/>
  <c r="M28" i="308"/>
  <c r="L28" i="308"/>
  <c r="K28" i="308"/>
  <c r="J28" i="308"/>
  <c r="I28" i="308"/>
  <c r="H28" i="308"/>
  <c r="G28" i="308"/>
  <c r="C28" i="308"/>
  <c r="V27" i="308"/>
  <c r="U27" i="308"/>
  <c r="T27" i="308"/>
  <c r="S27" i="308"/>
  <c r="R27" i="308"/>
  <c r="Q27" i="308"/>
  <c r="P27" i="308"/>
  <c r="O27" i="308"/>
  <c r="N27" i="308"/>
  <c r="M27" i="308"/>
  <c r="L27" i="308"/>
  <c r="K27" i="308"/>
  <c r="J27" i="308"/>
  <c r="I27" i="308"/>
  <c r="H27" i="308"/>
  <c r="G27" i="308"/>
  <c r="C27" i="308"/>
  <c r="V26" i="308"/>
  <c r="U26" i="308"/>
  <c r="T26" i="308"/>
  <c r="S26" i="308"/>
  <c r="R26" i="308"/>
  <c r="Q26" i="308"/>
  <c r="P26" i="308"/>
  <c r="O26" i="308"/>
  <c r="N26" i="308"/>
  <c r="M26" i="308"/>
  <c r="L26" i="308"/>
  <c r="K26" i="308"/>
  <c r="J26" i="308"/>
  <c r="I26" i="308"/>
  <c r="H26" i="308"/>
  <c r="G26" i="308"/>
  <c r="C26" i="308"/>
  <c r="V25" i="308"/>
  <c r="U25" i="308"/>
  <c r="T25" i="308"/>
  <c r="S25" i="308"/>
  <c r="R25" i="308"/>
  <c r="Q25" i="308"/>
  <c r="P25" i="308"/>
  <c r="O25" i="308"/>
  <c r="N25" i="308"/>
  <c r="M25" i="308"/>
  <c r="L25" i="308"/>
  <c r="K25" i="308"/>
  <c r="J25" i="308"/>
  <c r="I25" i="308"/>
  <c r="H25" i="308"/>
  <c r="G25" i="308"/>
  <c r="C25" i="308"/>
  <c r="V24" i="308"/>
  <c r="U24" i="308"/>
  <c r="T24" i="308"/>
  <c r="S24" i="308"/>
  <c r="R24" i="308"/>
  <c r="Q24" i="308"/>
  <c r="P24" i="308"/>
  <c r="O24" i="308"/>
  <c r="N24" i="308"/>
  <c r="M24" i="308"/>
  <c r="L24" i="308"/>
  <c r="K24" i="308"/>
  <c r="J24" i="308"/>
  <c r="I24" i="308"/>
  <c r="H24" i="308"/>
  <c r="G24" i="308"/>
  <c r="C24" i="308"/>
  <c r="V23" i="308"/>
  <c r="U23" i="308"/>
  <c r="T23" i="308"/>
  <c r="S23" i="308"/>
  <c r="R23" i="308"/>
  <c r="Q23" i="308"/>
  <c r="P23" i="308"/>
  <c r="O23" i="308"/>
  <c r="N23" i="308"/>
  <c r="M23" i="308"/>
  <c r="L23" i="308"/>
  <c r="K23" i="308"/>
  <c r="J23" i="308"/>
  <c r="I23" i="308"/>
  <c r="H23" i="308"/>
  <c r="G23" i="308"/>
  <c r="C23" i="308"/>
  <c r="V22" i="308"/>
  <c r="U22" i="308"/>
  <c r="T22" i="308"/>
  <c r="S22" i="308"/>
  <c r="R22" i="308"/>
  <c r="Q22" i="308"/>
  <c r="P22" i="308"/>
  <c r="O22" i="308"/>
  <c r="N22" i="308"/>
  <c r="M22" i="308"/>
  <c r="L22" i="308"/>
  <c r="K22" i="308"/>
  <c r="J22" i="308"/>
  <c r="I22" i="308"/>
  <c r="H22" i="308"/>
  <c r="G22" i="308"/>
  <c r="C22" i="308"/>
  <c r="V21" i="308"/>
  <c r="U21" i="308"/>
  <c r="T21" i="308"/>
  <c r="S21" i="308"/>
  <c r="R21" i="308"/>
  <c r="Q21" i="308"/>
  <c r="P21" i="308"/>
  <c r="O21" i="308"/>
  <c r="N21" i="308"/>
  <c r="M21" i="308"/>
  <c r="L21" i="308"/>
  <c r="K21" i="308"/>
  <c r="J21" i="308"/>
  <c r="I21" i="308"/>
  <c r="H21" i="308"/>
  <c r="G21" i="308"/>
  <c r="C21" i="308"/>
  <c r="V20" i="308"/>
  <c r="U20" i="308"/>
  <c r="T20" i="308"/>
  <c r="S20" i="308"/>
  <c r="R20" i="308"/>
  <c r="Q20" i="308"/>
  <c r="P20" i="308"/>
  <c r="O20" i="308"/>
  <c r="N20" i="308"/>
  <c r="M20" i="308"/>
  <c r="L20" i="308"/>
  <c r="K20" i="308"/>
  <c r="J20" i="308"/>
  <c r="I20" i="308"/>
  <c r="H20" i="308"/>
  <c r="G20" i="308"/>
  <c r="C20" i="308"/>
  <c r="V19" i="308"/>
  <c r="U19" i="308"/>
  <c r="T19" i="308"/>
  <c r="S19" i="308"/>
  <c r="R19" i="308"/>
  <c r="Q19" i="308"/>
  <c r="P19" i="308"/>
  <c r="O19" i="308"/>
  <c r="N19" i="308"/>
  <c r="M19" i="308"/>
  <c r="L19" i="308"/>
  <c r="K19" i="308"/>
  <c r="J19" i="308"/>
  <c r="I19" i="308"/>
  <c r="H19" i="308"/>
  <c r="G19" i="308"/>
  <c r="C19" i="308"/>
  <c r="V18" i="308"/>
  <c r="U18" i="308"/>
  <c r="T18" i="308"/>
  <c r="S18" i="308"/>
  <c r="R18" i="308"/>
  <c r="Q18" i="308"/>
  <c r="P18" i="308"/>
  <c r="O18" i="308"/>
  <c r="N18" i="308"/>
  <c r="M18" i="308"/>
  <c r="L18" i="308"/>
  <c r="K18" i="308"/>
  <c r="J18" i="308"/>
  <c r="I18" i="308"/>
  <c r="H18" i="308"/>
  <c r="G18" i="308"/>
  <c r="C18" i="308"/>
  <c r="V17" i="308"/>
  <c r="U17" i="308"/>
  <c r="T17" i="308"/>
  <c r="S17" i="308"/>
  <c r="R17" i="308"/>
  <c r="Q17" i="308"/>
  <c r="P17" i="308"/>
  <c r="O17" i="308"/>
  <c r="N17" i="308"/>
  <c r="M17" i="308"/>
  <c r="L17" i="308"/>
  <c r="K17" i="308"/>
  <c r="J17" i="308"/>
  <c r="I17" i="308"/>
  <c r="H17" i="308"/>
  <c r="G17" i="308"/>
  <c r="C17" i="308"/>
  <c r="V16" i="308"/>
  <c r="U16" i="308"/>
  <c r="T16" i="308"/>
  <c r="S16" i="308"/>
  <c r="R16" i="308"/>
  <c r="Q16" i="308"/>
  <c r="P16" i="308"/>
  <c r="O16" i="308"/>
  <c r="N16" i="308"/>
  <c r="M16" i="308"/>
  <c r="L16" i="308"/>
  <c r="K16" i="308"/>
  <c r="J16" i="308"/>
  <c r="I16" i="308"/>
  <c r="H16" i="308"/>
  <c r="G16" i="308"/>
  <c r="C16" i="308"/>
  <c r="V15" i="308"/>
  <c r="U15" i="308"/>
  <c r="T15" i="308"/>
  <c r="S15" i="308"/>
  <c r="R15" i="308"/>
  <c r="Q15" i="308"/>
  <c r="P15" i="308"/>
  <c r="O15" i="308"/>
  <c r="N15" i="308"/>
  <c r="M15" i="308"/>
  <c r="L15" i="308"/>
  <c r="K15" i="308"/>
  <c r="J15" i="308"/>
  <c r="I15" i="308"/>
  <c r="H15" i="308"/>
  <c r="G15" i="308"/>
  <c r="C15" i="308"/>
  <c r="V14" i="308"/>
  <c r="U14" i="308"/>
  <c r="T14" i="308"/>
  <c r="S14" i="308"/>
  <c r="R14" i="308"/>
  <c r="Q14" i="308"/>
  <c r="P14" i="308"/>
  <c r="O14" i="308"/>
  <c r="N14" i="308"/>
  <c r="M14" i="308"/>
  <c r="L14" i="308"/>
  <c r="K14" i="308"/>
  <c r="J14" i="308"/>
  <c r="I14" i="308"/>
  <c r="H14" i="308"/>
  <c r="G14" i="308"/>
  <c r="C14" i="308"/>
  <c r="V13" i="308"/>
  <c r="U13" i="308"/>
  <c r="T13" i="308"/>
  <c r="S13" i="308"/>
  <c r="R13" i="308"/>
  <c r="Q13" i="308"/>
  <c r="P13" i="308"/>
  <c r="O13" i="308"/>
  <c r="N13" i="308"/>
  <c r="M13" i="308"/>
  <c r="L13" i="308"/>
  <c r="K13" i="308"/>
  <c r="J13" i="308"/>
  <c r="I13" i="308"/>
  <c r="H13" i="308"/>
  <c r="G13" i="308"/>
  <c r="C13" i="308"/>
  <c r="V12" i="308"/>
  <c r="U12" i="308"/>
  <c r="T12" i="308"/>
  <c r="S12" i="308"/>
  <c r="R12" i="308"/>
  <c r="Q12" i="308"/>
  <c r="P12" i="308"/>
  <c r="O12" i="308"/>
  <c r="N12" i="308"/>
  <c r="M12" i="308"/>
  <c r="L12" i="308"/>
  <c r="K12" i="308"/>
  <c r="J12" i="308"/>
  <c r="I12" i="308"/>
  <c r="H12" i="308"/>
  <c r="G12" i="308"/>
  <c r="C12" i="308"/>
  <c r="V11" i="308"/>
  <c r="U11" i="308"/>
  <c r="T11" i="308"/>
  <c r="S11" i="308"/>
  <c r="R11" i="308"/>
  <c r="Q11" i="308"/>
  <c r="P11" i="308"/>
  <c r="O11" i="308"/>
  <c r="N11" i="308"/>
  <c r="M11" i="308"/>
  <c r="L11" i="308"/>
  <c r="K11" i="308"/>
  <c r="J11" i="308"/>
  <c r="I11" i="308"/>
  <c r="H11" i="308"/>
  <c r="G11" i="308"/>
  <c r="C11" i="308"/>
  <c r="V10" i="308"/>
  <c r="U10" i="308"/>
  <c r="T10" i="308"/>
  <c r="S10" i="308"/>
  <c r="R10" i="308"/>
  <c r="Q10" i="308"/>
  <c r="P10" i="308"/>
  <c r="O10" i="308"/>
  <c r="N10" i="308"/>
  <c r="M10" i="308"/>
  <c r="L10" i="308"/>
  <c r="K10" i="308"/>
  <c r="J10" i="308"/>
  <c r="I10" i="308"/>
  <c r="H10" i="308"/>
  <c r="G10" i="308"/>
  <c r="C10" i="308"/>
  <c r="V9" i="308"/>
  <c r="U9" i="308"/>
  <c r="T9" i="308"/>
  <c r="S9" i="308"/>
  <c r="R9" i="308"/>
  <c r="Q9" i="308"/>
  <c r="P9" i="308"/>
  <c r="O9" i="308"/>
  <c r="N9" i="308"/>
  <c r="M9" i="308"/>
  <c r="L9" i="308"/>
  <c r="K9" i="308"/>
  <c r="J9" i="308"/>
  <c r="I9" i="308"/>
  <c r="H9" i="308"/>
  <c r="G9" i="308"/>
  <c r="C9" i="308"/>
  <c r="V8" i="308"/>
  <c r="U8" i="308"/>
  <c r="U37" i="308" s="1"/>
  <c r="T8" i="308"/>
  <c r="S8" i="308"/>
  <c r="R8" i="308"/>
  <c r="Q8" i="308"/>
  <c r="Q37" i="308" s="1"/>
  <c r="C55" i="6" s="1"/>
  <c r="P8" i="308"/>
  <c r="O8" i="308"/>
  <c r="N8" i="308"/>
  <c r="M8" i="308"/>
  <c r="L8" i="308"/>
  <c r="K8" i="308"/>
  <c r="J8" i="308"/>
  <c r="I8" i="308"/>
  <c r="H8" i="308"/>
  <c r="G8" i="308"/>
  <c r="C8" i="308"/>
  <c r="V7" i="308"/>
  <c r="V37" i="308" s="1"/>
  <c r="U7" i="308"/>
  <c r="T7" i="308"/>
  <c r="S7" i="308"/>
  <c r="R7" i="308"/>
  <c r="R37" i="308" s="1"/>
  <c r="C55" i="134" s="1"/>
  <c r="Q7" i="308"/>
  <c r="P7" i="308"/>
  <c r="O7" i="308"/>
  <c r="N7" i="308"/>
  <c r="M7" i="308"/>
  <c r="L7" i="308"/>
  <c r="K7" i="308"/>
  <c r="J7" i="308"/>
  <c r="I7" i="308"/>
  <c r="H7" i="308"/>
  <c r="G7" i="308"/>
  <c r="C7" i="308"/>
  <c r="G6" i="308"/>
  <c r="F6" i="308"/>
  <c r="U5" i="308"/>
  <c r="S5" i="308"/>
  <c r="Q93" i="307"/>
  <c r="R93" i="307" s="1"/>
  <c r="Q92" i="307"/>
  <c r="Q91" i="307"/>
  <c r="Q90" i="307"/>
  <c r="Q89" i="307"/>
  <c r="Q87" i="307"/>
  <c r="Q85" i="307"/>
  <c r="Q83" i="307"/>
  <c r="Q81" i="307"/>
  <c r="R81" i="307" s="1"/>
  <c r="Q80" i="307"/>
  <c r="Q79" i="307"/>
  <c r="Q78" i="307"/>
  <c r="Q77" i="307"/>
  <c r="R61" i="307"/>
  <c r="E54" i="134" s="1"/>
  <c r="Q61" i="307"/>
  <c r="E54" i="6" s="1"/>
  <c r="U60" i="307"/>
  <c r="S60" i="307"/>
  <c r="U59" i="307"/>
  <c r="S59" i="307"/>
  <c r="U58" i="307"/>
  <c r="S58" i="307"/>
  <c r="U57" i="307"/>
  <c r="S57" i="307"/>
  <c r="U56" i="307"/>
  <c r="S56" i="307"/>
  <c r="U55" i="307"/>
  <c r="S55" i="307"/>
  <c r="U54" i="307"/>
  <c r="S54" i="307"/>
  <c r="U53" i="307"/>
  <c r="S53" i="307"/>
  <c r="U52" i="307"/>
  <c r="S52" i="307"/>
  <c r="U51" i="307"/>
  <c r="U61" i="307" s="1"/>
  <c r="S51" i="307"/>
  <c r="S61" i="307" s="1"/>
  <c r="V48" i="307"/>
  <c r="T48" i="307"/>
  <c r="S48" i="307"/>
  <c r="O48" i="307"/>
  <c r="R48" i="307" s="1"/>
  <c r="U48" i="307" s="1"/>
  <c r="C48" i="307"/>
  <c r="V47" i="307"/>
  <c r="T47" i="307"/>
  <c r="S47" i="307"/>
  <c r="O47" i="307"/>
  <c r="R47" i="307" s="1"/>
  <c r="U47" i="307" s="1"/>
  <c r="C47" i="307"/>
  <c r="V46" i="307"/>
  <c r="T46" i="307"/>
  <c r="S46" i="307"/>
  <c r="Q46" i="307"/>
  <c r="O46" i="307"/>
  <c r="R46" i="307" s="1"/>
  <c r="U46" i="307" s="1"/>
  <c r="C46" i="307"/>
  <c r="V45" i="307"/>
  <c r="T45" i="307"/>
  <c r="S45" i="307"/>
  <c r="O45" i="307"/>
  <c r="R45" i="307" s="1"/>
  <c r="U45" i="307" s="1"/>
  <c r="C45" i="307"/>
  <c r="V44" i="307"/>
  <c r="T44" i="307"/>
  <c r="S44" i="307"/>
  <c r="O44" i="307"/>
  <c r="R44" i="307" s="1"/>
  <c r="U44" i="307" s="1"/>
  <c r="C44" i="307"/>
  <c r="V43" i="307"/>
  <c r="T43" i="307"/>
  <c r="S43" i="307"/>
  <c r="O43" i="307"/>
  <c r="R43" i="307" s="1"/>
  <c r="U43" i="307" s="1"/>
  <c r="C43" i="307"/>
  <c r="V42" i="307"/>
  <c r="T42" i="307"/>
  <c r="S42" i="307"/>
  <c r="O42" i="307"/>
  <c r="R42" i="307" s="1"/>
  <c r="U42" i="307" s="1"/>
  <c r="C42" i="307"/>
  <c r="V41" i="307"/>
  <c r="T41" i="307"/>
  <c r="S41" i="307"/>
  <c r="O41" i="307"/>
  <c r="R41" i="307" s="1"/>
  <c r="U41" i="307" s="1"/>
  <c r="C41" i="307"/>
  <c r="V40" i="307"/>
  <c r="T40" i="307"/>
  <c r="S40" i="307"/>
  <c r="O40" i="307"/>
  <c r="R40" i="307" s="1"/>
  <c r="U40" i="307" s="1"/>
  <c r="C40" i="307"/>
  <c r="V39" i="307"/>
  <c r="T39" i="307"/>
  <c r="S39" i="307"/>
  <c r="O39" i="307"/>
  <c r="R39" i="307" s="1"/>
  <c r="C39" i="307"/>
  <c r="F37" i="307"/>
  <c r="V36" i="307"/>
  <c r="U36" i="307"/>
  <c r="T36" i="307"/>
  <c r="S36" i="307"/>
  <c r="R36" i="307"/>
  <c r="Q36" i="307"/>
  <c r="P36" i="307"/>
  <c r="O36" i="307"/>
  <c r="N36" i="307"/>
  <c r="M36" i="307"/>
  <c r="L36" i="307"/>
  <c r="K36" i="307"/>
  <c r="J36" i="307"/>
  <c r="I36" i="307"/>
  <c r="H36" i="307"/>
  <c r="G36" i="307"/>
  <c r="C36" i="307"/>
  <c r="V35" i="307"/>
  <c r="U35" i="307"/>
  <c r="T35" i="307"/>
  <c r="S35" i="307"/>
  <c r="R35" i="307"/>
  <c r="Q35" i="307"/>
  <c r="P35" i="307"/>
  <c r="O35" i="307"/>
  <c r="N35" i="307"/>
  <c r="M35" i="307"/>
  <c r="L35" i="307"/>
  <c r="K35" i="307"/>
  <c r="J35" i="307"/>
  <c r="I35" i="307"/>
  <c r="H35" i="307"/>
  <c r="G35" i="307"/>
  <c r="C35" i="307"/>
  <c r="V34" i="307"/>
  <c r="U34" i="307"/>
  <c r="T34" i="307"/>
  <c r="S34" i="307"/>
  <c r="R34" i="307"/>
  <c r="Q34" i="307"/>
  <c r="P34" i="307"/>
  <c r="O34" i="307"/>
  <c r="N34" i="307"/>
  <c r="M34" i="307"/>
  <c r="L34" i="307"/>
  <c r="K34" i="307"/>
  <c r="J34" i="307"/>
  <c r="I34" i="307"/>
  <c r="H34" i="307"/>
  <c r="G34" i="307"/>
  <c r="C34" i="307"/>
  <c r="V33" i="307"/>
  <c r="U33" i="307"/>
  <c r="T33" i="307"/>
  <c r="S33" i="307"/>
  <c r="R33" i="307"/>
  <c r="Q33" i="307"/>
  <c r="P33" i="307"/>
  <c r="O33" i="307"/>
  <c r="N33" i="307"/>
  <c r="M33" i="307"/>
  <c r="L33" i="307"/>
  <c r="K33" i="307"/>
  <c r="J33" i="307"/>
  <c r="I33" i="307"/>
  <c r="H33" i="307"/>
  <c r="G33" i="307"/>
  <c r="C33" i="307"/>
  <c r="V32" i="307"/>
  <c r="U32" i="307"/>
  <c r="T32" i="307"/>
  <c r="S32" i="307"/>
  <c r="R32" i="307"/>
  <c r="Q32" i="307"/>
  <c r="P32" i="307"/>
  <c r="O32" i="307"/>
  <c r="N32" i="307"/>
  <c r="M32" i="307"/>
  <c r="L32" i="307"/>
  <c r="K32" i="307"/>
  <c r="J32" i="307"/>
  <c r="I32" i="307"/>
  <c r="H32" i="307"/>
  <c r="G32" i="307"/>
  <c r="C32" i="307"/>
  <c r="V31" i="307"/>
  <c r="U31" i="307"/>
  <c r="T31" i="307"/>
  <c r="S31" i="307"/>
  <c r="R31" i="307"/>
  <c r="Q31" i="307"/>
  <c r="P31" i="307"/>
  <c r="O31" i="307"/>
  <c r="N31" i="307"/>
  <c r="M31" i="307"/>
  <c r="L31" i="307"/>
  <c r="K31" i="307"/>
  <c r="J31" i="307"/>
  <c r="I31" i="307"/>
  <c r="H31" i="307"/>
  <c r="G31" i="307"/>
  <c r="C31" i="307"/>
  <c r="V30" i="307"/>
  <c r="U30" i="307"/>
  <c r="T30" i="307"/>
  <c r="S30" i="307"/>
  <c r="R30" i="307"/>
  <c r="Q30" i="307"/>
  <c r="P30" i="307"/>
  <c r="O30" i="307"/>
  <c r="N30" i="307"/>
  <c r="M30" i="307"/>
  <c r="L30" i="307"/>
  <c r="K30" i="307"/>
  <c r="J30" i="307"/>
  <c r="I30" i="307"/>
  <c r="H30" i="307"/>
  <c r="G30" i="307"/>
  <c r="C30" i="307"/>
  <c r="V29" i="307"/>
  <c r="U29" i="307"/>
  <c r="T29" i="307"/>
  <c r="S29" i="307"/>
  <c r="R29" i="307"/>
  <c r="Q29" i="307"/>
  <c r="P29" i="307"/>
  <c r="O29" i="307"/>
  <c r="N29" i="307"/>
  <c r="M29" i="307"/>
  <c r="L29" i="307"/>
  <c r="K29" i="307"/>
  <c r="J29" i="307"/>
  <c r="I29" i="307"/>
  <c r="H29" i="307"/>
  <c r="G29" i="307"/>
  <c r="C29" i="307"/>
  <c r="V28" i="307"/>
  <c r="U28" i="307"/>
  <c r="T28" i="307"/>
  <c r="S28" i="307"/>
  <c r="R28" i="307"/>
  <c r="Q28" i="307"/>
  <c r="P28" i="307"/>
  <c r="O28" i="307"/>
  <c r="N28" i="307"/>
  <c r="M28" i="307"/>
  <c r="L28" i="307"/>
  <c r="K28" i="307"/>
  <c r="J28" i="307"/>
  <c r="I28" i="307"/>
  <c r="H28" i="307"/>
  <c r="G28" i="307"/>
  <c r="C28" i="307"/>
  <c r="V27" i="307"/>
  <c r="U27" i="307"/>
  <c r="T27" i="307"/>
  <c r="S27" i="307"/>
  <c r="R27" i="307"/>
  <c r="Q27" i="307"/>
  <c r="P27" i="307"/>
  <c r="O27" i="307"/>
  <c r="N27" i="307"/>
  <c r="M27" i="307"/>
  <c r="L27" i="307"/>
  <c r="K27" i="307"/>
  <c r="J27" i="307"/>
  <c r="I27" i="307"/>
  <c r="H27" i="307"/>
  <c r="G27" i="307"/>
  <c r="C27" i="307"/>
  <c r="V26" i="307"/>
  <c r="U26" i="307"/>
  <c r="T26" i="307"/>
  <c r="S26" i="307"/>
  <c r="R26" i="307"/>
  <c r="Q26" i="307"/>
  <c r="P26" i="307"/>
  <c r="O26" i="307"/>
  <c r="N26" i="307"/>
  <c r="M26" i="307"/>
  <c r="L26" i="307"/>
  <c r="K26" i="307"/>
  <c r="J26" i="307"/>
  <c r="I26" i="307"/>
  <c r="H26" i="307"/>
  <c r="G26" i="307"/>
  <c r="C26" i="307"/>
  <c r="V25" i="307"/>
  <c r="U25" i="307"/>
  <c r="T25" i="307"/>
  <c r="S25" i="307"/>
  <c r="R25" i="307"/>
  <c r="Q25" i="307"/>
  <c r="P25" i="307"/>
  <c r="O25" i="307"/>
  <c r="N25" i="307"/>
  <c r="M25" i="307"/>
  <c r="L25" i="307"/>
  <c r="K25" i="307"/>
  <c r="J25" i="307"/>
  <c r="I25" i="307"/>
  <c r="H25" i="307"/>
  <c r="G25" i="307"/>
  <c r="C25" i="307"/>
  <c r="V24" i="307"/>
  <c r="U24" i="307"/>
  <c r="T24" i="307"/>
  <c r="S24" i="307"/>
  <c r="R24" i="307"/>
  <c r="Q24" i="307"/>
  <c r="P24" i="307"/>
  <c r="O24" i="307"/>
  <c r="N24" i="307"/>
  <c r="M24" i="307"/>
  <c r="L24" i="307"/>
  <c r="K24" i="307"/>
  <c r="J24" i="307"/>
  <c r="I24" i="307"/>
  <c r="H24" i="307"/>
  <c r="G24" i="307"/>
  <c r="C24" i="307"/>
  <c r="V23" i="307"/>
  <c r="U23" i="307"/>
  <c r="T23" i="307"/>
  <c r="S23" i="307"/>
  <c r="R23" i="307"/>
  <c r="Q23" i="307"/>
  <c r="P23" i="307"/>
  <c r="O23" i="307"/>
  <c r="N23" i="307"/>
  <c r="M23" i="307"/>
  <c r="L23" i="307"/>
  <c r="K23" i="307"/>
  <c r="J23" i="307"/>
  <c r="I23" i="307"/>
  <c r="H23" i="307"/>
  <c r="G23" i="307"/>
  <c r="C23" i="307"/>
  <c r="V22" i="307"/>
  <c r="U22" i="307"/>
  <c r="T22" i="307"/>
  <c r="S22" i="307"/>
  <c r="R22" i="307"/>
  <c r="Q22" i="307"/>
  <c r="P22" i="307"/>
  <c r="O22" i="307"/>
  <c r="N22" i="307"/>
  <c r="M22" i="307"/>
  <c r="L22" i="307"/>
  <c r="K22" i="307"/>
  <c r="J22" i="307"/>
  <c r="I22" i="307"/>
  <c r="H22" i="307"/>
  <c r="G22" i="307"/>
  <c r="C22" i="307"/>
  <c r="V21" i="307"/>
  <c r="U21" i="307"/>
  <c r="T21" i="307"/>
  <c r="S21" i="307"/>
  <c r="R21" i="307"/>
  <c r="Q21" i="307"/>
  <c r="P21" i="307"/>
  <c r="O21" i="307"/>
  <c r="N21" i="307"/>
  <c r="M21" i="307"/>
  <c r="L21" i="307"/>
  <c r="K21" i="307"/>
  <c r="J21" i="307"/>
  <c r="I21" i="307"/>
  <c r="H21" i="307"/>
  <c r="G21" i="307"/>
  <c r="C21" i="307"/>
  <c r="V20" i="307"/>
  <c r="U20" i="307"/>
  <c r="T20" i="307"/>
  <c r="S20" i="307"/>
  <c r="R20" i="307"/>
  <c r="Q20" i="307"/>
  <c r="P20" i="307"/>
  <c r="O20" i="307"/>
  <c r="N20" i="307"/>
  <c r="M20" i="307"/>
  <c r="L20" i="307"/>
  <c r="K20" i="307"/>
  <c r="J20" i="307"/>
  <c r="I20" i="307"/>
  <c r="H20" i="307"/>
  <c r="G20" i="307"/>
  <c r="C20" i="307"/>
  <c r="V19" i="307"/>
  <c r="U19" i="307"/>
  <c r="T19" i="307"/>
  <c r="S19" i="307"/>
  <c r="R19" i="307"/>
  <c r="Q19" i="307"/>
  <c r="P19" i="307"/>
  <c r="O19" i="307"/>
  <c r="N19" i="307"/>
  <c r="M19" i="307"/>
  <c r="L19" i="307"/>
  <c r="K19" i="307"/>
  <c r="J19" i="307"/>
  <c r="I19" i="307"/>
  <c r="H19" i="307"/>
  <c r="G19" i="307"/>
  <c r="C19" i="307"/>
  <c r="V18" i="307"/>
  <c r="U18" i="307"/>
  <c r="T18" i="307"/>
  <c r="S18" i="307"/>
  <c r="R18" i="307"/>
  <c r="Q18" i="307"/>
  <c r="P18" i="307"/>
  <c r="O18" i="307"/>
  <c r="N18" i="307"/>
  <c r="M18" i="307"/>
  <c r="L18" i="307"/>
  <c r="K18" i="307"/>
  <c r="J18" i="307"/>
  <c r="I18" i="307"/>
  <c r="H18" i="307"/>
  <c r="G18" i="307"/>
  <c r="C18" i="307"/>
  <c r="V17" i="307"/>
  <c r="U17" i="307"/>
  <c r="T17" i="307"/>
  <c r="S17" i="307"/>
  <c r="R17" i="307"/>
  <c r="Q17" i="307"/>
  <c r="P17" i="307"/>
  <c r="O17" i="307"/>
  <c r="N17" i="307"/>
  <c r="M17" i="307"/>
  <c r="L17" i="307"/>
  <c r="K17" i="307"/>
  <c r="J17" i="307"/>
  <c r="I17" i="307"/>
  <c r="H17" i="307"/>
  <c r="G17" i="307"/>
  <c r="C17" i="307"/>
  <c r="V16" i="307"/>
  <c r="U16" i="307"/>
  <c r="T16" i="307"/>
  <c r="S16" i="307"/>
  <c r="R16" i="307"/>
  <c r="Q16" i="307"/>
  <c r="P16" i="307"/>
  <c r="O16" i="307"/>
  <c r="N16" i="307"/>
  <c r="M16" i="307"/>
  <c r="L16" i="307"/>
  <c r="K16" i="307"/>
  <c r="J16" i="307"/>
  <c r="I16" i="307"/>
  <c r="H16" i="307"/>
  <c r="G16" i="307"/>
  <c r="C16" i="307"/>
  <c r="V15" i="307"/>
  <c r="U15" i="307"/>
  <c r="T15" i="307"/>
  <c r="S15" i="307"/>
  <c r="R15" i="307"/>
  <c r="Q15" i="307"/>
  <c r="P15" i="307"/>
  <c r="O15" i="307"/>
  <c r="N15" i="307"/>
  <c r="M15" i="307"/>
  <c r="L15" i="307"/>
  <c r="K15" i="307"/>
  <c r="J15" i="307"/>
  <c r="I15" i="307"/>
  <c r="H15" i="307"/>
  <c r="G15" i="307"/>
  <c r="C15" i="307"/>
  <c r="V14" i="307"/>
  <c r="U14" i="307"/>
  <c r="T14" i="307"/>
  <c r="S14" i="307"/>
  <c r="R14" i="307"/>
  <c r="Q14" i="307"/>
  <c r="P14" i="307"/>
  <c r="O14" i="307"/>
  <c r="N14" i="307"/>
  <c r="M14" i="307"/>
  <c r="L14" i="307"/>
  <c r="K14" i="307"/>
  <c r="J14" i="307"/>
  <c r="I14" i="307"/>
  <c r="H14" i="307"/>
  <c r="G14" i="307"/>
  <c r="C14" i="307"/>
  <c r="V13" i="307"/>
  <c r="U13" i="307"/>
  <c r="T13" i="307"/>
  <c r="S13" i="307"/>
  <c r="R13" i="307"/>
  <c r="Q13" i="307"/>
  <c r="P13" i="307"/>
  <c r="O13" i="307"/>
  <c r="N13" i="307"/>
  <c r="M13" i="307"/>
  <c r="L13" i="307"/>
  <c r="K13" i="307"/>
  <c r="J13" i="307"/>
  <c r="I13" i="307"/>
  <c r="H13" i="307"/>
  <c r="G13" i="307"/>
  <c r="C13" i="307"/>
  <c r="V12" i="307"/>
  <c r="U12" i="307"/>
  <c r="T12" i="307"/>
  <c r="S12" i="307"/>
  <c r="R12" i="307"/>
  <c r="Q12" i="307"/>
  <c r="P12" i="307"/>
  <c r="O12" i="307"/>
  <c r="N12" i="307"/>
  <c r="M12" i="307"/>
  <c r="L12" i="307"/>
  <c r="K12" i="307"/>
  <c r="J12" i="307"/>
  <c r="I12" i="307"/>
  <c r="H12" i="307"/>
  <c r="G12" i="307"/>
  <c r="C12" i="307"/>
  <c r="V11" i="307"/>
  <c r="U11" i="307"/>
  <c r="T11" i="307"/>
  <c r="S11" i="307"/>
  <c r="R11" i="307"/>
  <c r="Q11" i="307"/>
  <c r="P11" i="307"/>
  <c r="O11" i="307"/>
  <c r="N11" i="307"/>
  <c r="M11" i="307"/>
  <c r="L11" i="307"/>
  <c r="K11" i="307"/>
  <c r="J11" i="307"/>
  <c r="I11" i="307"/>
  <c r="H11" i="307"/>
  <c r="G11" i="307"/>
  <c r="C11" i="307"/>
  <c r="V10" i="307"/>
  <c r="U10" i="307"/>
  <c r="T10" i="307"/>
  <c r="S10" i="307"/>
  <c r="R10" i="307"/>
  <c r="Q10" i="307"/>
  <c r="P10" i="307"/>
  <c r="O10" i="307"/>
  <c r="N10" i="307"/>
  <c r="M10" i="307"/>
  <c r="L10" i="307"/>
  <c r="K10" i="307"/>
  <c r="J10" i="307"/>
  <c r="I10" i="307"/>
  <c r="H10" i="307"/>
  <c r="G10" i="307"/>
  <c r="C10" i="307"/>
  <c r="V9" i="307"/>
  <c r="U9" i="307"/>
  <c r="T9" i="307"/>
  <c r="S9" i="307"/>
  <c r="R9" i="307"/>
  <c r="Q9" i="307"/>
  <c r="P9" i="307"/>
  <c r="O9" i="307"/>
  <c r="N9" i="307"/>
  <c r="M9" i="307"/>
  <c r="L9" i="307"/>
  <c r="K9" i="307"/>
  <c r="J9" i="307"/>
  <c r="J37" i="307" s="1"/>
  <c r="I9" i="307"/>
  <c r="H9" i="307"/>
  <c r="G9" i="307"/>
  <c r="C9" i="307"/>
  <c r="V8" i="307"/>
  <c r="U8" i="307"/>
  <c r="T8" i="307"/>
  <c r="S8" i="307"/>
  <c r="S37" i="307" s="1"/>
  <c r="R8" i="307"/>
  <c r="Q8" i="307"/>
  <c r="P8" i="307"/>
  <c r="O8" i="307"/>
  <c r="N8" i="307"/>
  <c r="M8" i="307"/>
  <c r="L8" i="307"/>
  <c r="K8" i="307"/>
  <c r="J8" i="307"/>
  <c r="I8" i="307"/>
  <c r="H8" i="307"/>
  <c r="G8" i="307"/>
  <c r="C8" i="307"/>
  <c r="V7" i="307"/>
  <c r="U7" i="307"/>
  <c r="T7" i="307"/>
  <c r="T37" i="307" s="1"/>
  <c r="S7" i="307"/>
  <c r="R7" i="307"/>
  <c r="Q7" i="307"/>
  <c r="P7" i="307"/>
  <c r="P37" i="307" s="1"/>
  <c r="P71" i="307" s="1"/>
  <c r="O7" i="307"/>
  <c r="N7" i="307"/>
  <c r="M7" i="307"/>
  <c r="L7" i="307"/>
  <c r="L37" i="307" s="1"/>
  <c r="K7" i="307"/>
  <c r="J7" i="307"/>
  <c r="I7" i="307"/>
  <c r="H7" i="307"/>
  <c r="H37" i="307" s="1"/>
  <c r="G7" i="307"/>
  <c r="C7" i="307"/>
  <c r="G6" i="307"/>
  <c r="F6" i="307"/>
  <c r="U5" i="307"/>
  <c r="S5" i="307"/>
  <c r="Q93" i="306"/>
  <c r="R93" i="306" s="1"/>
  <c r="Q91" i="306"/>
  <c r="S87" i="306"/>
  <c r="Q87" i="306"/>
  <c r="R87" i="306" s="1"/>
  <c r="S86" i="306"/>
  <c r="S85" i="306"/>
  <c r="L53" i="6" s="1"/>
  <c r="Q85" i="306"/>
  <c r="S84" i="306"/>
  <c r="S83" i="306"/>
  <c r="Q83" i="306"/>
  <c r="Q81" i="306"/>
  <c r="R61" i="306"/>
  <c r="E53" i="134" s="1"/>
  <c r="Q61" i="306"/>
  <c r="E53" i="6" s="1"/>
  <c r="U60" i="306"/>
  <c r="S60" i="306"/>
  <c r="U59" i="306"/>
  <c r="S59" i="306"/>
  <c r="U58" i="306"/>
  <c r="S58" i="306"/>
  <c r="U57" i="306"/>
  <c r="S57" i="306"/>
  <c r="U56" i="306"/>
  <c r="S56" i="306"/>
  <c r="U55" i="306"/>
  <c r="S55" i="306"/>
  <c r="U54" i="306"/>
  <c r="S54" i="306"/>
  <c r="U53" i="306"/>
  <c r="S53" i="306"/>
  <c r="U52" i="306"/>
  <c r="S52" i="306"/>
  <c r="U51" i="306"/>
  <c r="U61" i="306" s="1"/>
  <c r="S51" i="306"/>
  <c r="S61" i="306" s="1"/>
  <c r="V48" i="306"/>
  <c r="T48" i="306"/>
  <c r="S48" i="306"/>
  <c r="O48" i="306"/>
  <c r="R48" i="306" s="1"/>
  <c r="U48" i="306" s="1"/>
  <c r="C48" i="306"/>
  <c r="V47" i="306"/>
  <c r="T47" i="306"/>
  <c r="S47" i="306"/>
  <c r="O47" i="306"/>
  <c r="R47" i="306" s="1"/>
  <c r="U47" i="306" s="1"/>
  <c r="C47" i="306"/>
  <c r="V46" i="306"/>
  <c r="T46" i="306"/>
  <c r="S46" i="306"/>
  <c r="O46" i="306"/>
  <c r="R46" i="306" s="1"/>
  <c r="U46" i="306" s="1"/>
  <c r="C46" i="306"/>
  <c r="V45" i="306"/>
  <c r="T45" i="306"/>
  <c r="S45" i="306"/>
  <c r="O45" i="306"/>
  <c r="R45" i="306" s="1"/>
  <c r="U45" i="306" s="1"/>
  <c r="C45" i="306"/>
  <c r="V44" i="306"/>
  <c r="T44" i="306"/>
  <c r="S44" i="306"/>
  <c r="Q44" i="306"/>
  <c r="O44" i="306"/>
  <c r="R44" i="306" s="1"/>
  <c r="U44" i="306" s="1"/>
  <c r="C44" i="306"/>
  <c r="V43" i="306"/>
  <c r="T43" i="306"/>
  <c r="S43" i="306"/>
  <c r="O43" i="306"/>
  <c r="R43" i="306" s="1"/>
  <c r="U43" i="306" s="1"/>
  <c r="C43" i="306"/>
  <c r="V42" i="306"/>
  <c r="T42" i="306"/>
  <c r="S42" i="306"/>
  <c r="O42" i="306"/>
  <c r="R42" i="306" s="1"/>
  <c r="U42" i="306" s="1"/>
  <c r="C42" i="306"/>
  <c r="V41" i="306"/>
  <c r="T41" i="306"/>
  <c r="S41" i="306"/>
  <c r="O41" i="306"/>
  <c r="R41" i="306" s="1"/>
  <c r="U41" i="306" s="1"/>
  <c r="C41" i="306"/>
  <c r="V40" i="306"/>
  <c r="T40" i="306"/>
  <c r="S40" i="306"/>
  <c r="O40" i="306"/>
  <c r="R40" i="306" s="1"/>
  <c r="U40" i="306" s="1"/>
  <c r="C40" i="306"/>
  <c r="V39" i="306"/>
  <c r="T39" i="306"/>
  <c r="S39" i="306"/>
  <c r="O39" i="306"/>
  <c r="R39" i="306" s="1"/>
  <c r="C39" i="306"/>
  <c r="F37" i="306"/>
  <c r="V36" i="306"/>
  <c r="U36" i="306"/>
  <c r="T36" i="306"/>
  <c r="S36" i="306"/>
  <c r="R36" i="306"/>
  <c r="Q36" i="306"/>
  <c r="P36" i="306"/>
  <c r="O36" i="306"/>
  <c r="N36" i="306"/>
  <c r="M36" i="306"/>
  <c r="L36" i="306"/>
  <c r="K36" i="306"/>
  <c r="J36" i="306"/>
  <c r="I36" i="306"/>
  <c r="H36" i="306"/>
  <c r="G36" i="306"/>
  <c r="C36" i="306"/>
  <c r="V35" i="306"/>
  <c r="U35" i="306"/>
  <c r="T35" i="306"/>
  <c r="S35" i="306"/>
  <c r="R35" i="306"/>
  <c r="Q35" i="306"/>
  <c r="P35" i="306"/>
  <c r="O35" i="306"/>
  <c r="N35" i="306"/>
  <c r="M35" i="306"/>
  <c r="L35" i="306"/>
  <c r="K35" i="306"/>
  <c r="J35" i="306"/>
  <c r="I35" i="306"/>
  <c r="H35" i="306"/>
  <c r="G35" i="306"/>
  <c r="C35" i="306"/>
  <c r="V34" i="306"/>
  <c r="U34" i="306"/>
  <c r="T34" i="306"/>
  <c r="S34" i="306"/>
  <c r="R34" i="306"/>
  <c r="Q34" i="306"/>
  <c r="P34" i="306"/>
  <c r="O34" i="306"/>
  <c r="N34" i="306"/>
  <c r="M34" i="306"/>
  <c r="L34" i="306"/>
  <c r="K34" i="306"/>
  <c r="J34" i="306"/>
  <c r="I34" i="306"/>
  <c r="H34" i="306"/>
  <c r="G34" i="306"/>
  <c r="C34" i="306"/>
  <c r="V33" i="306"/>
  <c r="U33" i="306"/>
  <c r="T33" i="306"/>
  <c r="S33" i="306"/>
  <c r="R33" i="306"/>
  <c r="Q33" i="306"/>
  <c r="P33" i="306"/>
  <c r="O33" i="306"/>
  <c r="N33" i="306"/>
  <c r="M33" i="306"/>
  <c r="L33" i="306"/>
  <c r="K33" i="306"/>
  <c r="J33" i="306"/>
  <c r="I33" i="306"/>
  <c r="H33" i="306"/>
  <c r="G33" i="306"/>
  <c r="C33" i="306"/>
  <c r="V32" i="306"/>
  <c r="U32" i="306"/>
  <c r="T32" i="306"/>
  <c r="S32" i="306"/>
  <c r="R32" i="306"/>
  <c r="Q32" i="306"/>
  <c r="P32" i="306"/>
  <c r="O32" i="306"/>
  <c r="N32" i="306"/>
  <c r="M32" i="306"/>
  <c r="L32" i="306"/>
  <c r="K32" i="306"/>
  <c r="J32" i="306"/>
  <c r="I32" i="306"/>
  <c r="H32" i="306"/>
  <c r="G32" i="306"/>
  <c r="C32" i="306"/>
  <c r="V31" i="306"/>
  <c r="U31" i="306"/>
  <c r="T31" i="306"/>
  <c r="S31" i="306"/>
  <c r="R31" i="306"/>
  <c r="Q31" i="306"/>
  <c r="P31" i="306"/>
  <c r="O31" i="306"/>
  <c r="N31" i="306"/>
  <c r="M31" i="306"/>
  <c r="L31" i="306"/>
  <c r="K31" i="306"/>
  <c r="J31" i="306"/>
  <c r="I31" i="306"/>
  <c r="H31" i="306"/>
  <c r="G31" i="306"/>
  <c r="C31" i="306"/>
  <c r="V30" i="306"/>
  <c r="U30" i="306"/>
  <c r="T30" i="306"/>
  <c r="S30" i="306"/>
  <c r="R30" i="306"/>
  <c r="Q30" i="306"/>
  <c r="P30" i="306"/>
  <c r="O30" i="306"/>
  <c r="N30" i="306"/>
  <c r="M30" i="306"/>
  <c r="L30" i="306"/>
  <c r="K30" i="306"/>
  <c r="J30" i="306"/>
  <c r="I30" i="306"/>
  <c r="H30" i="306"/>
  <c r="G30" i="306"/>
  <c r="C30" i="306"/>
  <c r="V29" i="306"/>
  <c r="U29" i="306"/>
  <c r="T29" i="306"/>
  <c r="S29" i="306"/>
  <c r="R29" i="306"/>
  <c r="Q29" i="306"/>
  <c r="P29" i="306"/>
  <c r="O29" i="306"/>
  <c r="N29" i="306"/>
  <c r="M29" i="306"/>
  <c r="L29" i="306"/>
  <c r="K29" i="306"/>
  <c r="J29" i="306"/>
  <c r="I29" i="306"/>
  <c r="H29" i="306"/>
  <c r="G29" i="306"/>
  <c r="C29" i="306"/>
  <c r="V28" i="306"/>
  <c r="U28" i="306"/>
  <c r="T28" i="306"/>
  <c r="S28" i="306"/>
  <c r="R28" i="306"/>
  <c r="Q28" i="306"/>
  <c r="P28" i="306"/>
  <c r="O28" i="306"/>
  <c r="N28" i="306"/>
  <c r="M28" i="306"/>
  <c r="L28" i="306"/>
  <c r="K28" i="306"/>
  <c r="J28" i="306"/>
  <c r="I28" i="306"/>
  <c r="H28" i="306"/>
  <c r="G28" i="306"/>
  <c r="C28" i="306"/>
  <c r="V27" i="306"/>
  <c r="U27" i="306"/>
  <c r="T27" i="306"/>
  <c r="S27" i="306"/>
  <c r="R27" i="306"/>
  <c r="Q27" i="306"/>
  <c r="P27" i="306"/>
  <c r="O27" i="306"/>
  <c r="N27" i="306"/>
  <c r="M27" i="306"/>
  <c r="L27" i="306"/>
  <c r="K27" i="306"/>
  <c r="J27" i="306"/>
  <c r="I27" i="306"/>
  <c r="H27" i="306"/>
  <c r="G27" i="306"/>
  <c r="C27" i="306"/>
  <c r="V26" i="306"/>
  <c r="U26" i="306"/>
  <c r="T26" i="306"/>
  <c r="S26" i="306"/>
  <c r="R26" i="306"/>
  <c r="Q26" i="306"/>
  <c r="P26" i="306"/>
  <c r="O26" i="306"/>
  <c r="N26" i="306"/>
  <c r="M26" i="306"/>
  <c r="L26" i="306"/>
  <c r="K26" i="306"/>
  <c r="J26" i="306"/>
  <c r="I26" i="306"/>
  <c r="H26" i="306"/>
  <c r="G26" i="306"/>
  <c r="C26" i="306"/>
  <c r="V25" i="306"/>
  <c r="U25" i="306"/>
  <c r="T25" i="306"/>
  <c r="S25" i="306"/>
  <c r="R25" i="306"/>
  <c r="Q25" i="306"/>
  <c r="P25" i="306"/>
  <c r="O25" i="306"/>
  <c r="N25" i="306"/>
  <c r="M25" i="306"/>
  <c r="L25" i="306"/>
  <c r="K25" i="306"/>
  <c r="J25" i="306"/>
  <c r="I25" i="306"/>
  <c r="H25" i="306"/>
  <c r="G25" i="306"/>
  <c r="C25" i="306"/>
  <c r="V24" i="306"/>
  <c r="U24" i="306"/>
  <c r="T24" i="306"/>
  <c r="S24" i="306"/>
  <c r="R24" i="306"/>
  <c r="Q24" i="306"/>
  <c r="P24" i="306"/>
  <c r="O24" i="306"/>
  <c r="N24" i="306"/>
  <c r="M24" i="306"/>
  <c r="L24" i="306"/>
  <c r="K24" i="306"/>
  <c r="J24" i="306"/>
  <c r="I24" i="306"/>
  <c r="H24" i="306"/>
  <c r="G24" i="306"/>
  <c r="C24" i="306"/>
  <c r="V23" i="306"/>
  <c r="U23" i="306"/>
  <c r="T23" i="306"/>
  <c r="S23" i="306"/>
  <c r="R23" i="306"/>
  <c r="Q23" i="306"/>
  <c r="P23" i="306"/>
  <c r="O23" i="306"/>
  <c r="N23" i="306"/>
  <c r="M23" i="306"/>
  <c r="L23" i="306"/>
  <c r="K23" i="306"/>
  <c r="J23" i="306"/>
  <c r="I23" i="306"/>
  <c r="H23" i="306"/>
  <c r="G23" i="306"/>
  <c r="C23" i="306"/>
  <c r="V22" i="306"/>
  <c r="U22" i="306"/>
  <c r="T22" i="306"/>
  <c r="S22" i="306"/>
  <c r="R22" i="306"/>
  <c r="Q22" i="306"/>
  <c r="P22" i="306"/>
  <c r="O22" i="306"/>
  <c r="N22" i="306"/>
  <c r="M22" i="306"/>
  <c r="L22" i="306"/>
  <c r="K22" i="306"/>
  <c r="J22" i="306"/>
  <c r="I22" i="306"/>
  <c r="H22" i="306"/>
  <c r="G22" i="306"/>
  <c r="C22" i="306"/>
  <c r="V21" i="306"/>
  <c r="U21" i="306"/>
  <c r="T21" i="306"/>
  <c r="S21" i="306"/>
  <c r="R21" i="306"/>
  <c r="Q21" i="306"/>
  <c r="P21" i="306"/>
  <c r="O21" i="306"/>
  <c r="N21" i="306"/>
  <c r="M21" i="306"/>
  <c r="L21" i="306"/>
  <c r="K21" i="306"/>
  <c r="J21" i="306"/>
  <c r="I21" i="306"/>
  <c r="H21" i="306"/>
  <c r="G21" i="306"/>
  <c r="C21" i="306"/>
  <c r="V20" i="306"/>
  <c r="U20" i="306"/>
  <c r="T20" i="306"/>
  <c r="S20" i="306"/>
  <c r="R20" i="306"/>
  <c r="Q20" i="306"/>
  <c r="P20" i="306"/>
  <c r="O20" i="306"/>
  <c r="N20" i="306"/>
  <c r="M20" i="306"/>
  <c r="L20" i="306"/>
  <c r="K20" i="306"/>
  <c r="J20" i="306"/>
  <c r="I20" i="306"/>
  <c r="H20" i="306"/>
  <c r="G20" i="306"/>
  <c r="C20" i="306"/>
  <c r="V19" i="306"/>
  <c r="U19" i="306"/>
  <c r="T19" i="306"/>
  <c r="S19" i="306"/>
  <c r="R19" i="306"/>
  <c r="Q19" i="306"/>
  <c r="P19" i="306"/>
  <c r="O19" i="306"/>
  <c r="N19" i="306"/>
  <c r="M19" i="306"/>
  <c r="L19" i="306"/>
  <c r="K19" i="306"/>
  <c r="J19" i="306"/>
  <c r="I19" i="306"/>
  <c r="H19" i="306"/>
  <c r="G19" i="306"/>
  <c r="C19" i="306"/>
  <c r="V18" i="306"/>
  <c r="U18" i="306"/>
  <c r="T18" i="306"/>
  <c r="S18" i="306"/>
  <c r="R18" i="306"/>
  <c r="Q18" i="306"/>
  <c r="P18" i="306"/>
  <c r="O18" i="306"/>
  <c r="N18" i="306"/>
  <c r="M18" i="306"/>
  <c r="L18" i="306"/>
  <c r="K18" i="306"/>
  <c r="J18" i="306"/>
  <c r="I18" i="306"/>
  <c r="H18" i="306"/>
  <c r="G18" i="306"/>
  <c r="C18" i="306"/>
  <c r="V17" i="306"/>
  <c r="U17" i="306"/>
  <c r="T17" i="306"/>
  <c r="S17" i="306"/>
  <c r="R17" i="306"/>
  <c r="Q17" i="306"/>
  <c r="P17" i="306"/>
  <c r="O17" i="306"/>
  <c r="N17" i="306"/>
  <c r="M17" i="306"/>
  <c r="L17" i="306"/>
  <c r="K17" i="306"/>
  <c r="J17" i="306"/>
  <c r="I17" i="306"/>
  <c r="H17" i="306"/>
  <c r="G17" i="306"/>
  <c r="C17" i="306"/>
  <c r="V16" i="306"/>
  <c r="U16" i="306"/>
  <c r="T16" i="306"/>
  <c r="S16" i="306"/>
  <c r="R16" i="306"/>
  <c r="Q16" i="306"/>
  <c r="P16" i="306"/>
  <c r="O16" i="306"/>
  <c r="N16" i="306"/>
  <c r="M16" i="306"/>
  <c r="L16" i="306"/>
  <c r="K16" i="306"/>
  <c r="J16" i="306"/>
  <c r="I16" i="306"/>
  <c r="H16" i="306"/>
  <c r="G16" i="306"/>
  <c r="C16" i="306"/>
  <c r="V15" i="306"/>
  <c r="U15" i="306"/>
  <c r="T15" i="306"/>
  <c r="S15" i="306"/>
  <c r="R15" i="306"/>
  <c r="Q15" i="306"/>
  <c r="P15" i="306"/>
  <c r="O15" i="306"/>
  <c r="N15" i="306"/>
  <c r="M15" i="306"/>
  <c r="L15" i="306"/>
  <c r="K15" i="306"/>
  <c r="J15" i="306"/>
  <c r="I15" i="306"/>
  <c r="H15" i="306"/>
  <c r="G15" i="306"/>
  <c r="C15" i="306"/>
  <c r="V14" i="306"/>
  <c r="U14" i="306"/>
  <c r="T14" i="306"/>
  <c r="S14" i="306"/>
  <c r="R14" i="306"/>
  <c r="Q14" i="306"/>
  <c r="P14" i="306"/>
  <c r="O14" i="306"/>
  <c r="N14" i="306"/>
  <c r="M14" i="306"/>
  <c r="L14" i="306"/>
  <c r="K14" i="306"/>
  <c r="J14" i="306"/>
  <c r="I14" i="306"/>
  <c r="H14" i="306"/>
  <c r="G14" i="306"/>
  <c r="C14" i="306"/>
  <c r="V13" i="306"/>
  <c r="U13" i="306"/>
  <c r="T13" i="306"/>
  <c r="S13" i="306"/>
  <c r="R13" i="306"/>
  <c r="Q13" i="306"/>
  <c r="P13" i="306"/>
  <c r="O13" i="306"/>
  <c r="N13" i="306"/>
  <c r="M13" i="306"/>
  <c r="L13" i="306"/>
  <c r="K13" i="306"/>
  <c r="J13" i="306"/>
  <c r="I13" i="306"/>
  <c r="H13" i="306"/>
  <c r="G13" i="306"/>
  <c r="C13" i="306"/>
  <c r="V12" i="306"/>
  <c r="U12" i="306"/>
  <c r="T12" i="306"/>
  <c r="S12" i="306"/>
  <c r="R12" i="306"/>
  <c r="Q12" i="306"/>
  <c r="P12" i="306"/>
  <c r="O12" i="306"/>
  <c r="N12" i="306"/>
  <c r="M12" i="306"/>
  <c r="L12" i="306"/>
  <c r="K12" i="306"/>
  <c r="J12" i="306"/>
  <c r="I12" i="306"/>
  <c r="H12" i="306"/>
  <c r="G12" i="306"/>
  <c r="C12" i="306"/>
  <c r="V11" i="306"/>
  <c r="U11" i="306"/>
  <c r="T11" i="306"/>
  <c r="S11" i="306"/>
  <c r="R11" i="306"/>
  <c r="Q11" i="306"/>
  <c r="P11" i="306"/>
  <c r="O11" i="306"/>
  <c r="N11" i="306"/>
  <c r="M11" i="306"/>
  <c r="L11" i="306"/>
  <c r="K11" i="306"/>
  <c r="J11" i="306"/>
  <c r="I11" i="306"/>
  <c r="H11" i="306"/>
  <c r="G11" i="306"/>
  <c r="C11" i="306"/>
  <c r="V10" i="306"/>
  <c r="U10" i="306"/>
  <c r="T10" i="306"/>
  <c r="S10" i="306"/>
  <c r="R10" i="306"/>
  <c r="Q10" i="306"/>
  <c r="P10" i="306"/>
  <c r="O10" i="306"/>
  <c r="N10" i="306"/>
  <c r="M10" i="306"/>
  <c r="L10" i="306"/>
  <c r="K10" i="306"/>
  <c r="J10" i="306"/>
  <c r="I10" i="306"/>
  <c r="H10" i="306"/>
  <c r="G10" i="306"/>
  <c r="C10" i="306"/>
  <c r="V9" i="306"/>
  <c r="U9" i="306"/>
  <c r="T9" i="306"/>
  <c r="S9" i="306"/>
  <c r="R9" i="306"/>
  <c r="Q9" i="306"/>
  <c r="P9" i="306"/>
  <c r="O9" i="306"/>
  <c r="N9" i="306"/>
  <c r="M9" i="306"/>
  <c r="L9" i="306"/>
  <c r="K9" i="306"/>
  <c r="J9" i="306"/>
  <c r="I9" i="306"/>
  <c r="H9" i="306"/>
  <c r="G9" i="306"/>
  <c r="C9" i="306"/>
  <c r="V8" i="306"/>
  <c r="U8" i="306"/>
  <c r="T8" i="306"/>
  <c r="S8" i="306"/>
  <c r="R8" i="306"/>
  <c r="Q8" i="306"/>
  <c r="P8" i="306"/>
  <c r="O8" i="306"/>
  <c r="N8" i="306"/>
  <c r="M8" i="306"/>
  <c r="L8" i="306"/>
  <c r="K8" i="306"/>
  <c r="J8" i="306"/>
  <c r="I8" i="306"/>
  <c r="H8" i="306"/>
  <c r="G8" i="306"/>
  <c r="C8" i="306"/>
  <c r="V7" i="306"/>
  <c r="U7" i="306"/>
  <c r="T7" i="306"/>
  <c r="S7" i="306"/>
  <c r="R7" i="306"/>
  <c r="Q7" i="306"/>
  <c r="P7" i="306"/>
  <c r="P37" i="306" s="1"/>
  <c r="P71" i="306" s="1"/>
  <c r="P72" i="306" s="1"/>
  <c r="O7" i="306"/>
  <c r="N7" i="306"/>
  <c r="M7" i="306"/>
  <c r="L7" i="306"/>
  <c r="K7" i="306"/>
  <c r="J7" i="306"/>
  <c r="I7" i="306"/>
  <c r="H7" i="306"/>
  <c r="H37" i="306" s="1"/>
  <c r="G7" i="306"/>
  <c r="C7" i="306"/>
  <c r="G6" i="306"/>
  <c r="F6" i="306"/>
  <c r="U5" i="306"/>
  <c r="S5" i="306"/>
  <c r="Q93" i="305"/>
  <c r="R93" i="305" s="1"/>
  <c r="Q91" i="305"/>
  <c r="Q87" i="305"/>
  <c r="R87" i="305" s="1"/>
  <c r="Q85" i="305"/>
  <c r="Q83" i="305"/>
  <c r="Q81" i="305"/>
  <c r="R81" i="305" s="1"/>
  <c r="Q79" i="305"/>
  <c r="R61" i="305"/>
  <c r="E52" i="134" s="1"/>
  <c r="Q61" i="305"/>
  <c r="E52" i="6" s="1"/>
  <c r="U60" i="305"/>
  <c r="S60" i="305"/>
  <c r="U59" i="305"/>
  <c r="S59" i="305"/>
  <c r="U58" i="305"/>
  <c r="S58" i="305"/>
  <c r="U57" i="305"/>
  <c r="S57" i="305"/>
  <c r="U56" i="305"/>
  <c r="S56" i="305"/>
  <c r="U55" i="305"/>
  <c r="S55" i="305"/>
  <c r="U54" i="305"/>
  <c r="S54" i="305"/>
  <c r="U53" i="305"/>
  <c r="S53" i="305"/>
  <c r="U52" i="305"/>
  <c r="S52" i="305"/>
  <c r="U51" i="305"/>
  <c r="S51" i="305"/>
  <c r="S61" i="305" s="1"/>
  <c r="V48" i="305"/>
  <c r="T48" i="305"/>
  <c r="S48" i="305"/>
  <c r="O48" i="305"/>
  <c r="R48" i="305" s="1"/>
  <c r="U48" i="305" s="1"/>
  <c r="C48" i="305"/>
  <c r="V47" i="305"/>
  <c r="T47" i="305"/>
  <c r="S47" i="305"/>
  <c r="O47" i="305"/>
  <c r="R47" i="305" s="1"/>
  <c r="U47" i="305" s="1"/>
  <c r="C47" i="305"/>
  <c r="V46" i="305"/>
  <c r="T46" i="305"/>
  <c r="S46" i="305"/>
  <c r="O46" i="305"/>
  <c r="R46" i="305" s="1"/>
  <c r="U46" i="305" s="1"/>
  <c r="C46" i="305"/>
  <c r="V45" i="305"/>
  <c r="T45" i="305"/>
  <c r="S45" i="305"/>
  <c r="O45" i="305"/>
  <c r="R45" i="305" s="1"/>
  <c r="U45" i="305" s="1"/>
  <c r="C45" i="305"/>
  <c r="V44" i="305"/>
  <c r="T44" i="305"/>
  <c r="S44" i="305"/>
  <c r="O44" i="305"/>
  <c r="R44" i="305" s="1"/>
  <c r="U44" i="305" s="1"/>
  <c r="C44" i="305"/>
  <c r="V43" i="305"/>
  <c r="T43" i="305"/>
  <c r="S43" i="305"/>
  <c r="Q43" i="305"/>
  <c r="O43" i="305"/>
  <c r="R43" i="305" s="1"/>
  <c r="U43" i="305" s="1"/>
  <c r="C43" i="305"/>
  <c r="V42" i="305"/>
  <c r="T42" i="305"/>
  <c r="S42" i="305"/>
  <c r="O42" i="305"/>
  <c r="R42" i="305" s="1"/>
  <c r="U42" i="305" s="1"/>
  <c r="C42" i="305"/>
  <c r="V41" i="305"/>
  <c r="T41" i="305"/>
  <c r="S41" i="305"/>
  <c r="O41" i="305"/>
  <c r="R41" i="305" s="1"/>
  <c r="U41" i="305" s="1"/>
  <c r="C41" i="305"/>
  <c r="V40" i="305"/>
  <c r="T40" i="305"/>
  <c r="S40" i="305"/>
  <c r="Q40" i="305"/>
  <c r="O40" i="305"/>
  <c r="R40" i="305" s="1"/>
  <c r="U40" i="305" s="1"/>
  <c r="C40" i="305"/>
  <c r="V39" i="305"/>
  <c r="T39" i="305"/>
  <c r="S39" i="305"/>
  <c r="O39" i="305"/>
  <c r="R39" i="305" s="1"/>
  <c r="C39" i="305"/>
  <c r="F37" i="305"/>
  <c r="V36" i="305"/>
  <c r="U36" i="305"/>
  <c r="T36" i="305"/>
  <c r="S36" i="305"/>
  <c r="R36" i="305"/>
  <c r="Q36" i="305"/>
  <c r="P36" i="305"/>
  <c r="O36" i="305"/>
  <c r="N36" i="305"/>
  <c r="M36" i="305"/>
  <c r="L36" i="305"/>
  <c r="K36" i="305"/>
  <c r="J36" i="305"/>
  <c r="I36" i="305"/>
  <c r="H36" i="305"/>
  <c r="G36" i="305"/>
  <c r="C36" i="305"/>
  <c r="V35" i="305"/>
  <c r="U35" i="305"/>
  <c r="T35" i="305"/>
  <c r="S35" i="305"/>
  <c r="R35" i="305"/>
  <c r="Q35" i="305"/>
  <c r="P35" i="305"/>
  <c r="O35" i="305"/>
  <c r="N35" i="305"/>
  <c r="M35" i="305"/>
  <c r="L35" i="305"/>
  <c r="K35" i="305"/>
  <c r="J35" i="305"/>
  <c r="I35" i="305"/>
  <c r="H35" i="305"/>
  <c r="G35" i="305"/>
  <c r="C35" i="305"/>
  <c r="V34" i="305"/>
  <c r="U34" i="305"/>
  <c r="T34" i="305"/>
  <c r="S34" i="305"/>
  <c r="R34" i="305"/>
  <c r="Q34" i="305"/>
  <c r="P34" i="305"/>
  <c r="O34" i="305"/>
  <c r="N34" i="305"/>
  <c r="M34" i="305"/>
  <c r="L34" i="305"/>
  <c r="K34" i="305"/>
  <c r="J34" i="305"/>
  <c r="I34" i="305"/>
  <c r="H34" i="305"/>
  <c r="G34" i="305"/>
  <c r="C34" i="305"/>
  <c r="V33" i="305"/>
  <c r="U33" i="305"/>
  <c r="T33" i="305"/>
  <c r="S33" i="305"/>
  <c r="R33" i="305"/>
  <c r="Q33" i="305"/>
  <c r="P33" i="305"/>
  <c r="O33" i="305"/>
  <c r="N33" i="305"/>
  <c r="M33" i="305"/>
  <c r="L33" i="305"/>
  <c r="K33" i="305"/>
  <c r="J33" i="305"/>
  <c r="I33" i="305"/>
  <c r="H33" i="305"/>
  <c r="G33" i="305"/>
  <c r="C33" i="305"/>
  <c r="V32" i="305"/>
  <c r="U32" i="305"/>
  <c r="T32" i="305"/>
  <c r="S32" i="305"/>
  <c r="R32" i="305"/>
  <c r="Q32" i="305"/>
  <c r="P32" i="305"/>
  <c r="O32" i="305"/>
  <c r="N32" i="305"/>
  <c r="M32" i="305"/>
  <c r="L32" i="305"/>
  <c r="K32" i="305"/>
  <c r="J32" i="305"/>
  <c r="I32" i="305"/>
  <c r="H32" i="305"/>
  <c r="G32" i="305"/>
  <c r="C32" i="305"/>
  <c r="V31" i="305"/>
  <c r="U31" i="305"/>
  <c r="T31" i="305"/>
  <c r="S31" i="305"/>
  <c r="R31" i="305"/>
  <c r="Q31" i="305"/>
  <c r="P31" i="305"/>
  <c r="O31" i="305"/>
  <c r="N31" i="305"/>
  <c r="M31" i="305"/>
  <c r="L31" i="305"/>
  <c r="K31" i="305"/>
  <c r="J31" i="305"/>
  <c r="I31" i="305"/>
  <c r="H31" i="305"/>
  <c r="G31" i="305"/>
  <c r="C31" i="305"/>
  <c r="V30" i="305"/>
  <c r="U30" i="305"/>
  <c r="T30" i="305"/>
  <c r="S30" i="305"/>
  <c r="R30" i="305"/>
  <c r="Q30" i="305"/>
  <c r="P30" i="305"/>
  <c r="O30" i="305"/>
  <c r="N30" i="305"/>
  <c r="M30" i="305"/>
  <c r="L30" i="305"/>
  <c r="K30" i="305"/>
  <c r="J30" i="305"/>
  <c r="I30" i="305"/>
  <c r="H30" i="305"/>
  <c r="G30" i="305"/>
  <c r="C30" i="305"/>
  <c r="V29" i="305"/>
  <c r="U29" i="305"/>
  <c r="T29" i="305"/>
  <c r="S29" i="305"/>
  <c r="R29" i="305"/>
  <c r="Q29" i="305"/>
  <c r="P29" i="305"/>
  <c r="O29" i="305"/>
  <c r="N29" i="305"/>
  <c r="M29" i="305"/>
  <c r="L29" i="305"/>
  <c r="K29" i="305"/>
  <c r="J29" i="305"/>
  <c r="I29" i="305"/>
  <c r="H29" i="305"/>
  <c r="G29" i="305"/>
  <c r="C29" i="305"/>
  <c r="V28" i="305"/>
  <c r="U28" i="305"/>
  <c r="T28" i="305"/>
  <c r="S28" i="305"/>
  <c r="R28" i="305"/>
  <c r="Q28" i="305"/>
  <c r="P28" i="305"/>
  <c r="O28" i="305"/>
  <c r="N28" i="305"/>
  <c r="M28" i="305"/>
  <c r="L28" i="305"/>
  <c r="K28" i="305"/>
  <c r="J28" i="305"/>
  <c r="I28" i="305"/>
  <c r="H28" i="305"/>
  <c r="G28" i="305"/>
  <c r="C28" i="305"/>
  <c r="V27" i="305"/>
  <c r="U27" i="305"/>
  <c r="T27" i="305"/>
  <c r="S27" i="305"/>
  <c r="R27" i="305"/>
  <c r="Q27" i="305"/>
  <c r="P27" i="305"/>
  <c r="O27" i="305"/>
  <c r="N27" i="305"/>
  <c r="M27" i="305"/>
  <c r="L27" i="305"/>
  <c r="K27" i="305"/>
  <c r="J27" i="305"/>
  <c r="I27" i="305"/>
  <c r="H27" i="305"/>
  <c r="G27" i="305"/>
  <c r="C27" i="305"/>
  <c r="V26" i="305"/>
  <c r="U26" i="305"/>
  <c r="T26" i="305"/>
  <c r="S26" i="305"/>
  <c r="R26" i="305"/>
  <c r="Q26" i="305"/>
  <c r="P26" i="305"/>
  <c r="O26" i="305"/>
  <c r="N26" i="305"/>
  <c r="M26" i="305"/>
  <c r="L26" i="305"/>
  <c r="K26" i="305"/>
  <c r="J26" i="305"/>
  <c r="I26" i="305"/>
  <c r="H26" i="305"/>
  <c r="G26" i="305"/>
  <c r="C26" i="305"/>
  <c r="V25" i="305"/>
  <c r="U25" i="305"/>
  <c r="T25" i="305"/>
  <c r="S25" i="305"/>
  <c r="R25" i="305"/>
  <c r="Q25" i="305"/>
  <c r="P25" i="305"/>
  <c r="O25" i="305"/>
  <c r="N25" i="305"/>
  <c r="M25" i="305"/>
  <c r="L25" i="305"/>
  <c r="K25" i="305"/>
  <c r="J25" i="305"/>
  <c r="I25" i="305"/>
  <c r="H25" i="305"/>
  <c r="G25" i="305"/>
  <c r="C25" i="305"/>
  <c r="V24" i="305"/>
  <c r="U24" i="305"/>
  <c r="T24" i="305"/>
  <c r="S24" i="305"/>
  <c r="R24" i="305"/>
  <c r="Q24" i="305"/>
  <c r="P24" i="305"/>
  <c r="O24" i="305"/>
  <c r="N24" i="305"/>
  <c r="M24" i="305"/>
  <c r="L24" i="305"/>
  <c r="K24" i="305"/>
  <c r="J24" i="305"/>
  <c r="I24" i="305"/>
  <c r="H24" i="305"/>
  <c r="G24" i="305"/>
  <c r="C24" i="305"/>
  <c r="V23" i="305"/>
  <c r="U23" i="305"/>
  <c r="T23" i="305"/>
  <c r="S23" i="305"/>
  <c r="R23" i="305"/>
  <c r="Q23" i="305"/>
  <c r="P23" i="305"/>
  <c r="O23" i="305"/>
  <c r="N23" i="305"/>
  <c r="M23" i="305"/>
  <c r="L23" i="305"/>
  <c r="K23" i="305"/>
  <c r="J23" i="305"/>
  <c r="I23" i="305"/>
  <c r="H23" i="305"/>
  <c r="G23" i="305"/>
  <c r="C23" i="305"/>
  <c r="V22" i="305"/>
  <c r="U22" i="305"/>
  <c r="T22" i="305"/>
  <c r="S22" i="305"/>
  <c r="R22" i="305"/>
  <c r="Q22" i="305"/>
  <c r="P22" i="305"/>
  <c r="O22" i="305"/>
  <c r="N22" i="305"/>
  <c r="M22" i="305"/>
  <c r="L22" i="305"/>
  <c r="K22" i="305"/>
  <c r="J22" i="305"/>
  <c r="I22" i="305"/>
  <c r="H22" i="305"/>
  <c r="G22" i="305"/>
  <c r="C22" i="305"/>
  <c r="V21" i="305"/>
  <c r="U21" i="305"/>
  <c r="T21" i="305"/>
  <c r="S21" i="305"/>
  <c r="R21" i="305"/>
  <c r="Q21" i="305"/>
  <c r="P21" i="305"/>
  <c r="O21" i="305"/>
  <c r="N21" i="305"/>
  <c r="M21" i="305"/>
  <c r="L21" i="305"/>
  <c r="K21" i="305"/>
  <c r="J21" i="305"/>
  <c r="I21" i="305"/>
  <c r="H21" i="305"/>
  <c r="G21" i="305"/>
  <c r="C21" i="305"/>
  <c r="V20" i="305"/>
  <c r="U20" i="305"/>
  <c r="T20" i="305"/>
  <c r="S20" i="305"/>
  <c r="R20" i="305"/>
  <c r="Q20" i="305"/>
  <c r="P20" i="305"/>
  <c r="O20" i="305"/>
  <c r="N20" i="305"/>
  <c r="M20" i="305"/>
  <c r="L20" i="305"/>
  <c r="K20" i="305"/>
  <c r="J20" i="305"/>
  <c r="I20" i="305"/>
  <c r="H20" i="305"/>
  <c r="G20" i="305"/>
  <c r="C20" i="305"/>
  <c r="V19" i="305"/>
  <c r="U19" i="305"/>
  <c r="T19" i="305"/>
  <c r="S19" i="305"/>
  <c r="R19" i="305"/>
  <c r="Q19" i="305"/>
  <c r="P19" i="305"/>
  <c r="O19" i="305"/>
  <c r="N19" i="305"/>
  <c r="M19" i="305"/>
  <c r="L19" i="305"/>
  <c r="K19" i="305"/>
  <c r="J19" i="305"/>
  <c r="I19" i="305"/>
  <c r="H19" i="305"/>
  <c r="G19" i="305"/>
  <c r="C19" i="305"/>
  <c r="V18" i="305"/>
  <c r="U18" i="305"/>
  <c r="T18" i="305"/>
  <c r="S18" i="305"/>
  <c r="R18" i="305"/>
  <c r="Q18" i="305"/>
  <c r="P18" i="305"/>
  <c r="O18" i="305"/>
  <c r="N18" i="305"/>
  <c r="M18" i="305"/>
  <c r="L18" i="305"/>
  <c r="K18" i="305"/>
  <c r="J18" i="305"/>
  <c r="I18" i="305"/>
  <c r="H18" i="305"/>
  <c r="G18" i="305"/>
  <c r="C18" i="305"/>
  <c r="V17" i="305"/>
  <c r="U17" i="305"/>
  <c r="T17" i="305"/>
  <c r="S17" i="305"/>
  <c r="R17" i="305"/>
  <c r="Q17" i="305"/>
  <c r="P17" i="305"/>
  <c r="O17" i="305"/>
  <c r="N17" i="305"/>
  <c r="M17" i="305"/>
  <c r="L17" i="305"/>
  <c r="K17" i="305"/>
  <c r="J17" i="305"/>
  <c r="I17" i="305"/>
  <c r="H17" i="305"/>
  <c r="G17" i="305"/>
  <c r="C17" i="305"/>
  <c r="V16" i="305"/>
  <c r="U16" i="305"/>
  <c r="T16" i="305"/>
  <c r="S16" i="305"/>
  <c r="R16" i="305"/>
  <c r="Q16" i="305"/>
  <c r="P16" i="305"/>
  <c r="O16" i="305"/>
  <c r="N16" i="305"/>
  <c r="M16" i="305"/>
  <c r="L16" i="305"/>
  <c r="K16" i="305"/>
  <c r="J16" i="305"/>
  <c r="I16" i="305"/>
  <c r="H16" i="305"/>
  <c r="G16" i="305"/>
  <c r="C16" i="305"/>
  <c r="V15" i="305"/>
  <c r="U15" i="305"/>
  <c r="T15" i="305"/>
  <c r="S15" i="305"/>
  <c r="R15" i="305"/>
  <c r="Q15" i="305"/>
  <c r="P15" i="305"/>
  <c r="O15" i="305"/>
  <c r="N15" i="305"/>
  <c r="M15" i="305"/>
  <c r="L15" i="305"/>
  <c r="K15" i="305"/>
  <c r="J15" i="305"/>
  <c r="I15" i="305"/>
  <c r="H15" i="305"/>
  <c r="G15" i="305"/>
  <c r="C15" i="305"/>
  <c r="V14" i="305"/>
  <c r="U14" i="305"/>
  <c r="T14" i="305"/>
  <c r="S14" i="305"/>
  <c r="R14" i="305"/>
  <c r="Q14" i="305"/>
  <c r="P14" i="305"/>
  <c r="O14" i="305"/>
  <c r="N14" i="305"/>
  <c r="M14" i="305"/>
  <c r="L14" i="305"/>
  <c r="K14" i="305"/>
  <c r="J14" i="305"/>
  <c r="I14" i="305"/>
  <c r="H14" i="305"/>
  <c r="G14" i="305"/>
  <c r="C14" i="305"/>
  <c r="V13" i="305"/>
  <c r="U13" i="305"/>
  <c r="T13" i="305"/>
  <c r="S13" i="305"/>
  <c r="R13" i="305"/>
  <c r="Q13" i="305"/>
  <c r="P13" i="305"/>
  <c r="O13" i="305"/>
  <c r="N13" i="305"/>
  <c r="M13" i="305"/>
  <c r="L13" i="305"/>
  <c r="K13" i="305"/>
  <c r="J13" i="305"/>
  <c r="I13" i="305"/>
  <c r="H13" i="305"/>
  <c r="G13" i="305"/>
  <c r="C13" i="305"/>
  <c r="V12" i="305"/>
  <c r="U12" i="305"/>
  <c r="T12" i="305"/>
  <c r="S12" i="305"/>
  <c r="R12" i="305"/>
  <c r="Q12" i="305"/>
  <c r="P12" i="305"/>
  <c r="O12" i="305"/>
  <c r="N12" i="305"/>
  <c r="M12" i="305"/>
  <c r="L12" i="305"/>
  <c r="K12" i="305"/>
  <c r="J12" i="305"/>
  <c r="I12" i="305"/>
  <c r="H12" i="305"/>
  <c r="G12" i="305"/>
  <c r="C12" i="305"/>
  <c r="V11" i="305"/>
  <c r="U11" i="305"/>
  <c r="T11" i="305"/>
  <c r="S11" i="305"/>
  <c r="R11" i="305"/>
  <c r="Q11" i="305"/>
  <c r="P11" i="305"/>
  <c r="O11" i="305"/>
  <c r="N11" i="305"/>
  <c r="M11" i="305"/>
  <c r="L11" i="305"/>
  <c r="K11" i="305"/>
  <c r="J11" i="305"/>
  <c r="I11" i="305"/>
  <c r="H11" i="305"/>
  <c r="G11" i="305"/>
  <c r="C11" i="305"/>
  <c r="V10" i="305"/>
  <c r="U10" i="305"/>
  <c r="T10" i="305"/>
  <c r="S10" i="305"/>
  <c r="R10" i="305"/>
  <c r="Q10" i="305"/>
  <c r="P10" i="305"/>
  <c r="O10" i="305"/>
  <c r="N10" i="305"/>
  <c r="M10" i="305"/>
  <c r="L10" i="305"/>
  <c r="K10" i="305"/>
  <c r="J10" i="305"/>
  <c r="I10" i="305"/>
  <c r="H10" i="305"/>
  <c r="G10" i="305"/>
  <c r="C10" i="305"/>
  <c r="V9" i="305"/>
  <c r="U9" i="305"/>
  <c r="T9" i="305"/>
  <c r="S9" i="305"/>
  <c r="R9" i="305"/>
  <c r="Q9" i="305"/>
  <c r="P9" i="305"/>
  <c r="O9" i="305"/>
  <c r="N9" i="305"/>
  <c r="M9" i="305"/>
  <c r="L9" i="305"/>
  <c r="K9" i="305"/>
  <c r="J9" i="305"/>
  <c r="I9" i="305"/>
  <c r="H9" i="305"/>
  <c r="G9" i="305"/>
  <c r="C9" i="305"/>
  <c r="V8" i="305"/>
  <c r="U8" i="305"/>
  <c r="T8" i="305"/>
  <c r="S8" i="305"/>
  <c r="S37" i="305" s="1"/>
  <c r="R8" i="305"/>
  <c r="Q8" i="305"/>
  <c r="P8" i="305"/>
  <c r="O8" i="305"/>
  <c r="N8" i="305"/>
  <c r="M8" i="305"/>
  <c r="L8" i="305"/>
  <c r="K8" i="305"/>
  <c r="J8" i="305"/>
  <c r="I8" i="305"/>
  <c r="H8" i="305"/>
  <c r="G8" i="305"/>
  <c r="C8" i="305"/>
  <c r="V7" i="305"/>
  <c r="U7" i="305"/>
  <c r="T7" i="305"/>
  <c r="T37" i="305" s="1"/>
  <c r="S7" i="305"/>
  <c r="R7" i="305"/>
  <c r="Q7" i="305"/>
  <c r="P7" i="305"/>
  <c r="P37" i="305" s="1"/>
  <c r="O7" i="305"/>
  <c r="N7" i="305"/>
  <c r="M7" i="305"/>
  <c r="L7" i="305"/>
  <c r="L37" i="305" s="1"/>
  <c r="K7" i="305"/>
  <c r="J7" i="305"/>
  <c r="I7" i="305"/>
  <c r="H7" i="305"/>
  <c r="H37" i="305" s="1"/>
  <c r="G7" i="305"/>
  <c r="C7" i="305"/>
  <c r="G6" i="305"/>
  <c r="F6" i="305"/>
  <c r="U5" i="305"/>
  <c r="S5" i="305"/>
  <c r="Q93" i="304"/>
  <c r="Q91" i="304"/>
  <c r="Q89" i="304"/>
  <c r="Q87" i="304"/>
  <c r="R87" i="304" s="1"/>
  <c r="Q86" i="304"/>
  <c r="Q85" i="304"/>
  <c r="Q84" i="304"/>
  <c r="Q83" i="304"/>
  <c r="Q81" i="304"/>
  <c r="Q79" i="304"/>
  <c r="Q77" i="304"/>
  <c r="R61" i="304"/>
  <c r="E51" i="134" s="1"/>
  <c r="Q61" i="304"/>
  <c r="E51" i="6" s="1"/>
  <c r="U60" i="304"/>
  <c r="S60" i="304"/>
  <c r="U59" i="304"/>
  <c r="S59" i="304"/>
  <c r="U58" i="304"/>
  <c r="S58" i="304"/>
  <c r="U57" i="304"/>
  <c r="S57" i="304"/>
  <c r="U56" i="304"/>
  <c r="S56" i="304"/>
  <c r="U55" i="304"/>
  <c r="S55" i="304"/>
  <c r="U54" i="304"/>
  <c r="S54" i="304"/>
  <c r="U53" i="304"/>
  <c r="S53" i="304"/>
  <c r="U52" i="304"/>
  <c r="S52" i="304"/>
  <c r="U51" i="304"/>
  <c r="S51" i="304"/>
  <c r="V48" i="304"/>
  <c r="T48" i="304"/>
  <c r="S48" i="304"/>
  <c r="O48" i="304"/>
  <c r="R48" i="304" s="1"/>
  <c r="U48" i="304" s="1"/>
  <c r="C48" i="304"/>
  <c r="V47" i="304"/>
  <c r="T47" i="304"/>
  <c r="S47" i="304"/>
  <c r="O47" i="304"/>
  <c r="R47" i="304" s="1"/>
  <c r="U47" i="304" s="1"/>
  <c r="C47" i="304"/>
  <c r="V46" i="304"/>
  <c r="T46" i="304"/>
  <c r="S46" i="304"/>
  <c r="O46" i="304"/>
  <c r="R46" i="304" s="1"/>
  <c r="U46" i="304" s="1"/>
  <c r="C46" i="304"/>
  <c r="V45" i="304"/>
  <c r="T45" i="304"/>
  <c r="S45" i="304"/>
  <c r="O45" i="304"/>
  <c r="R45" i="304" s="1"/>
  <c r="U45" i="304" s="1"/>
  <c r="C45" i="304"/>
  <c r="V44" i="304"/>
  <c r="T44" i="304"/>
  <c r="S44" i="304"/>
  <c r="O44" i="304"/>
  <c r="R44" i="304" s="1"/>
  <c r="U44" i="304" s="1"/>
  <c r="C44" i="304"/>
  <c r="V43" i="304"/>
  <c r="T43" i="304"/>
  <c r="S43" i="304"/>
  <c r="O43" i="304"/>
  <c r="R43" i="304" s="1"/>
  <c r="U43" i="304" s="1"/>
  <c r="C43" i="304"/>
  <c r="V42" i="304"/>
  <c r="T42" i="304"/>
  <c r="S42" i="304"/>
  <c r="Q42" i="304"/>
  <c r="O42" i="304"/>
  <c r="R42" i="304" s="1"/>
  <c r="U42" i="304" s="1"/>
  <c r="C42" i="304"/>
  <c r="V41" i="304"/>
  <c r="T41" i="304"/>
  <c r="S41" i="304"/>
  <c r="O41" i="304"/>
  <c r="R41" i="304" s="1"/>
  <c r="U41" i="304" s="1"/>
  <c r="C41" i="304"/>
  <c r="V40" i="304"/>
  <c r="T40" i="304"/>
  <c r="S40" i="304"/>
  <c r="O40" i="304"/>
  <c r="R40" i="304" s="1"/>
  <c r="U40" i="304" s="1"/>
  <c r="C40" i="304"/>
  <c r="V39" i="304"/>
  <c r="T39" i="304"/>
  <c r="S39" i="304"/>
  <c r="O39" i="304"/>
  <c r="R39" i="304" s="1"/>
  <c r="C39" i="304"/>
  <c r="F37" i="304"/>
  <c r="V36" i="304"/>
  <c r="U36" i="304"/>
  <c r="T36" i="304"/>
  <c r="S36" i="304"/>
  <c r="R36" i="304"/>
  <c r="Q36" i="304"/>
  <c r="P36" i="304"/>
  <c r="O36" i="304"/>
  <c r="N36" i="304"/>
  <c r="M36" i="304"/>
  <c r="L36" i="304"/>
  <c r="K36" i="304"/>
  <c r="J36" i="304"/>
  <c r="I36" i="304"/>
  <c r="H36" i="304"/>
  <c r="G36" i="304"/>
  <c r="C36" i="304"/>
  <c r="V35" i="304"/>
  <c r="U35" i="304"/>
  <c r="T35" i="304"/>
  <c r="S35" i="304"/>
  <c r="R35" i="304"/>
  <c r="Q35" i="304"/>
  <c r="P35" i="304"/>
  <c r="O35" i="304"/>
  <c r="N35" i="304"/>
  <c r="M35" i="304"/>
  <c r="L35" i="304"/>
  <c r="K35" i="304"/>
  <c r="J35" i="304"/>
  <c r="I35" i="304"/>
  <c r="H35" i="304"/>
  <c r="G35" i="304"/>
  <c r="C35" i="304"/>
  <c r="V34" i="304"/>
  <c r="U34" i="304"/>
  <c r="T34" i="304"/>
  <c r="S34" i="304"/>
  <c r="R34" i="304"/>
  <c r="Q34" i="304"/>
  <c r="P34" i="304"/>
  <c r="O34" i="304"/>
  <c r="N34" i="304"/>
  <c r="M34" i="304"/>
  <c r="L34" i="304"/>
  <c r="K34" i="304"/>
  <c r="J34" i="304"/>
  <c r="I34" i="304"/>
  <c r="H34" i="304"/>
  <c r="G34" i="304"/>
  <c r="C34" i="304"/>
  <c r="V33" i="304"/>
  <c r="U33" i="304"/>
  <c r="T33" i="304"/>
  <c r="S33" i="304"/>
  <c r="R33" i="304"/>
  <c r="Q33" i="304"/>
  <c r="P33" i="304"/>
  <c r="O33" i="304"/>
  <c r="N33" i="304"/>
  <c r="M33" i="304"/>
  <c r="L33" i="304"/>
  <c r="K33" i="304"/>
  <c r="J33" i="304"/>
  <c r="I33" i="304"/>
  <c r="H33" i="304"/>
  <c r="G33" i="304"/>
  <c r="C33" i="304"/>
  <c r="V32" i="304"/>
  <c r="U32" i="304"/>
  <c r="T32" i="304"/>
  <c r="S32" i="304"/>
  <c r="R32" i="304"/>
  <c r="Q32" i="304"/>
  <c r="P32" i="304"/>
  <c r="O32" i="304"/>
  <c r="N32" i="304"/>
  <c r="M32" i="304"/>
  <c r="L32" i="304"/>
  <c r="K32" i="304"/>
  <c r="J32" i="304"/>
  <c r="I32" i="304"/>
  <c r="H32" i="304"/>
  <c r="G32" i="304"/>
  <c r="C32" i="304"/>
  <c r="V31" i="304"/>
  <c r="U31" i="304"/>
  <c r="T31" i="304"/>
  <c r="S31" i="304"/>
  <c r="R31" i="304"/>
  <c r="Q31" i="304"/>
  <c r="P31" i="304"/>
  <c r="O31" i="304"/>
  <c r="N31" i="304"/>
  <c r="M31" i="304"/>
  <c r="L31" i="304"/>
  <c r="K31" i="304"/>
  <c r="J31" i="304"/>
  <c r="I31" i="304"/>
  <c r="H31" i="304"/>
  <c r="G31" i="304"/>
  <c r="C31" i="304"/>
  <c r="V30" i="304"/>
  <c r="U30" i="304"/>
  <c r="T30" i="304"/>
  <c r="S30" i="304"/>
  <c r="R30" i="304"/>
  <c r="Q30" i="304"/>
  <c r="P30" i="304"/>
  <c r="O30" i="304"/>
  <c r="N30" i="304"/>
  <c r="M30" i="304"/>
  <c r="L30" i="304"/>
  <c r="K30" i="304"/>
  <c r="J30" i="304"/>
  <c r="I30" i="304"/>
  <c r="H30" i="304"/>
  <c r="G30" i="304"/>
  <c r="C30" i="304"/>
  <c r="V29" i="304"/>
  <c r="U29" i="304"/>
  <c r="T29" i="304"/>
  <c r="S29" i="304"/>
  <c r="R29" i="304"/>
  <c r="Q29" i="304"/>
  <c r="P29" i="304"/>
  <c r="O29" i="304"/>
  <c r="N29" i="304"/>
  <c r="M29" i="304"/>
  <c r="L29" i="304"/>
  <c r="K29" i="304"/>
  <c r="J29" i="304"/>
  <c r="I29" i="304"/>
  <c r="H29" i="304"/>
  <c r="G29" i="304"/>
  <c r="C29" i="304"/>
  <c r="V28" i="304"/>
  <c r="U28" i="304"/>
  <c r="T28" i="304"/>
  <c r="S28" i="304"/>
  <c r="R28" i="304"/>
  <c r="Q28" i="304"/>
  <c r="P28" i="304"/>
  <c r="O28" i="304"/>
  <c r="N28" i="304"/>
  <c r="M28" i="304"/>
  <c r="L28" i="304"/>
  <c r="K28" i="304"/>
  <c r="J28" i="304"/>
  <c r="I28" i="304"/>
  <c r="H28" i="304"/>
  <c r="G28" i="304"/>
  <c r="C28" i="304"/>
  <c r="V27" i="304"/>
  <c r="U27" i="304"/>
  <c r="T27" i="304"/>
  <c r="S27" i="304"/>
  <c r="R27" i="304"/>
  <c r="Q27" i="304"/>
  <c r="P27" i="304"/>
  <c r="O27" i="304"/>
  <c r="N27" i="304"/>
  <c r="M27" i="304"/>
  <c r="L27" i="304"/>
  <c r="K27" i="304"/>
  <c r="J27" i="304"/>
  <c r="I27" i="304"/>
  <c r="H27" i="304"/>
  <c r="G27" i="304"/>
  <c r="C27" i="304"/>
  <c r="V26" i="304"/>
  <c r="U26" i="304"/>
  <c r="T26" i="304"/>
  <c r="S26" i="304"/>
  <c r="R26" i="304"/>
  <c r="Q26" i="304"/>
  <c r="P26" i="304"/>
  <c r="O26" i="304"/>
  <c r="N26" i="304"/>
  <c r="M26" i="304"/>
  <c r="L26" i="304"/>
  <c r="K26" i="304"/>
  <c r="J26" i="304"/>
  <c r="I26" i="304"/>
  <c r="H26" i="304"/>
  <c r="G26" i="304"/>
  <c r="C26" i="304"/>
  <c r="V25" i="304"/>
  <c r="U25" i="304"/>
  <c r="T25" i="304"/>
  <c r="S25" i="304"/>
  <c r="R25" i="304"/>
  <c r="Q25" i="304"/>
  <c r="P25" i="304"/>
  <c r="O25" i="304"/>
  <c r="N25" i="304"/>
  <c r="M25" i="304"/>
  <c r="L25" i="304"/>
  <c r="K25" i="304"/>
  <c r="J25" i="304"/>
  <c r="I25" i="304"/>
  <c r="H25" i="304"/>
  <c r="G25" i="304"/>
  <c r="C25" i="304"/>
  <c r="V24" i="304"/>
  <c r="U24" i="304"/>
  <c r="T24" i="304"/>
  <c r="S24" i="304"/>
  <c r="R24" i="304"/>
  <c r="Q24" i="304"/>
  <c r="P24" i="304"/>
  <c r="O24" i="304"/>
  <c r="N24" i="304"/>
  <c r="M24" i="304"/>
  <c r="L24" i="304"/>
  <c r="K24" i="304"/>
  <c r="J24" i="304"/>
  <c r="I24" i="304"/>
  <c r="H24" i="304"/>
  <c r="G24" i="304"/>
  <c r="C24" i="304"/>
  <c r="V23" i="304"/>
  <c r="U23" i="304"/>
  <c r="T23" i="304"/>
  <c r="S23" i="304"/>
  <c r="R23" i="304"/>
  <c r="Q23" i="304"/>
  <c r="P23" i="304"/>
  <c r="O23" i="304"/>
  <c r="N23" i="304"/>
  <c r="M23" i="304"/>
  <c r="L23" i="304"/>
  <c r="K23" i="304"/>
  <c r="J23" i="304"/>
  <c r="I23" i="304"/>
  <c r="H23" i="304"/>
  <c r="G23" i="304"/>
  <c r="C23" i="304"/>
  <c r="V22" i="304"/>
  <c r="U22" i="304"/>
  <c r="T22" i="304"/>
  <c r="S22" i="304"/>
  <c r="R22" i="304"/>
  <c r="Q22" i="304"/>
  <c r="P22" i="304"/>
  <c r="O22" i="304"/>
  <c r="N22" i="304"/>
  <c r="M22" i="304"/>
  <c r="L22" i="304"/>
  <c r="K22" i="304"/>
  <c r="J22" i="304"/>
  <c r="I22" i="304"/>
  <c r="H22" i="304"/>
  <c r="G22" i="304"/>
  <c r="C22" i="304"/>
  <c r="V21" i="304"/>
  <c r="U21" i="304"/>
  <c r="T21" i="304"/>
  <c r="S21" i="304"/>
  <c r="R21" i="304"/>
  <c r="Q21" i="304"/>
  <c r="P21" i="304"/>
  <c r="O21" i="304"/>
  <c r="N21" i="304"/>
  <c r="M21" i="304"/>
  <c r="L21" i="304"/>
  <c r="K21" i="304"/>
  <c r="J21" i="304"/>
  <c r="I21" i="304"/>
  <c r="H21" i="304"/>
  <c r="G21" i="304"/>
  <c r="C21" i="304"/>
  <c r="V20" i="304"/>
  <c r="U20" i="304"/>
  <c r="T20" i="304"/>
  <c r="S20" i="304"/>
  <c r="R20" i="304"/>
  <c r="Q20" i="304"/>
  <c r="P20" i="304"/>
  <c r="O20" i="304"/>
  <c r="N20" i="304"/>
  <c r="M20" i="304"/>
  <c r="L20" i="304"/>
  <c r="K20" i="304"/>
  <c r="J20" i="304"/>
  <c r="I20" i="304"/>
  <c r="H20" i="304"/>
  <c r="G20" i="304"/>
  <c r="C20" i="304"/>
  <c r="V19" i="304"/>
  <c r="U19" i="304"/>
  <c r="T19" i="304"/>
  <c r="S19" i="304"/>
  <c r="R19" i="304"/>
  <c r="Q19" i="304"/>
  <c r="P19" i="304"/>
  <c r="O19" i="304"/>
  <c r="N19" i="304"/>
  <c r="M19" i="304"/>
  <c r="L19" i="304"/>
  <c r="K19" i="304"/>
  <c r="J19" i="304"/>
  <c r="I19" i="304"/>
  <c r="H19" i="304"/>
  <c r="G19" i="304"/>
  <c r="C19" i="304"/>
  <c r="V18" i="304"/>
  <c r="U18" i="304"/>
  <c r="T18" i="304"/>
  <c r="S18" i="304"/>
  <c r="R18" i="304"/>
  <c r="Q18" i="304"/>
  <c r="P18" i="304"/>
  <c r="O18" i="304"/>
  <c r="N18" i="304"/>
  <c r="M18" i="304"/>
  <c r="L18" i="304"/>
  <c r="K18" i="304"/>
  <c r="J18" i="304"/>
  <c r="I18" i="304"/>
  <c r="H18" i="304"/>
  <c r="G18" i="304"/>
  <c r="C18" i="304"/>
  <c r="V17" i="304"/>
  <c r="U17" i="304"/>
  <c r="T17" i="304"/>
  <c r="S17" i="304"/>
  <c r="R17" i="304"/>
  <c r="Q17" i="304"/>
  <c r="P17" i="304"/>
  <c r="O17" i="304"/>
  <c r="N17" i="304"/>
  <c r="M17" i="304"/>
  <c r="L17" i="304"/>
  <c r="K17" i="304"/>
  <c r="J17" i="304"/>
  <c r="I17" i="304"/>
  <c r="H17" i="304"/>
  <c r="G17" i="304"/>
  <c r="C17" i="304"/>
  <c r="V16" i="304"/>
  <c r="U16" i="304"/>
  <c r="T16" i="304"/>
  <c r="S16" i="304"/>
  <c r="R16" i="304"/>
  <c r="Q16" i="304"/>
  <c r="P16" i="304"/>
  <c r="O16" i="304"/>
  <c r="N16" i="304"/>
  <c r="M16" i="304"/>
  <c r="L16" i="304"/>
  <c r="K16" i="304"/>
  <c r="J16" i="304"/>
  <c r="I16" i="304"/>
  <c r="H16" i="304"/>
  <c r="G16" i="304"/>
  <c r="C16" i="304"/>
  <c r="V15" i="304"/>
  <c r="U15" i="304"/>
  <c r="T15" i="304"/>
  <c r="S15" i="304"/>
  <c r="R15" i="304"/>
  <c r="Q15" i="304"/>
  <c r="P15" i="304"/>
  <c r="O15" i="304"/>
  <c r="N15" i="304"/>
  <c r="M15" i="304"/>
  <c r="L15" i="304"/>
  <c r="K15" i="304"/>
  <c r="J15" i="304"/>
  <c r="I15" i="304"/>
  <c r="H15" i="304"/>
  <c r="G15" i="304"/>
  <c r="C15" i="304"/>
  <c r="V14" i="304"/>
  <c r="U14" i="304"/>
  <c r="T14" i="304"/>
  <c r="S14" i="304"/>
  <c r="R14" i="304"/>
  <c r="Q14" i="304"/>
  <c r="P14" i="304"/>
  <c r="O14" i="304"/>
  <c r="N14" i="304"/>
  <c r="M14" i="304"/>
  <c r="L14" i="304"/>
  <c r="K14" i="304"/>
  <c r="J14" i="304"/>
  <c r="I14" i="304"/>
  <c r="H14" i="304"/>
  <c r="G14" i="304"/>
  <c r="C14" i="304"/>
  <c r="V13" i="304"/>
  <c r="U13" i="304"/>
  <c r="T13" i="304"/>
  <c r="S13" i="304"/>
  <c r="R13" i="304"/>
  <c r="Q13" i="304"/>
  <c r="P13" i="304"/>
  <c r="O13" i="304"/>
  <c r="N13" i="304"/>
  <c r="M13" i="304"/>
  <c r="L13" i="304"/>
  <c r="K13" i="304"/>
  <c r="J13" i="304"/>
  <c r="I13" i="304"/>
  <c r="H13" i="304"/>
  <c r="G13" i="304"/>
  <c r="C13" i="304"/>
  <c r="V12" i="304"/>
  <c r="U12" i="304"/>
  <c r="T12" i="304"/>
  <c r="S12" i="304"/>
  <c r="R12" i="304"/>
  <c r="Q12" i="304"/>
  <c r="P12" i="304"/>
  <c r="O12" i="304"/>
  <c r="N12" i="304"/>
  <c r="M12" i="304"/>
  <c r="L12" i="304"/>
  <c r="K12" i="304"/>
  <c r="J12" i="304"/>
  <c r="I12" i="304"/>
  <c r="H12" i="304"/>
  <c r="G12" i="304"/>
  <c r="C12" i="304"/>
  <c r="V11" i="304"/>
  <c r="U11" i="304"/>
  <c r="T11" i="304"/>
  <c r="S11" i="304"/>
  <c r="R11" i="304"/>
  <c r="Q11" i="304"/>
  <c r="P11" i="304"/>
  <c r="O11" i="304"/>
  <c r="N11" i="304"/>
  <c r="M11" i="304"/>
  <c r="L11" i="304"/>
  <c r="K11" i="304"/>
  <c r="J11" i="304"/>
  <c r="I11" i="304"/>
  <c r="H11" i="304"/>
  <c r="G11" i="304"/>
  <c r="C11" i="304"/>
  <c r="V10" i="304"/>
  <c r="U10" i="304"/>
  <c r="T10" i="304"/>
  <c r="S10" i="304"/>
  <c r="R10" i="304"/>
  <c r="Q10" i="304"/>
  <c r="P10" i="304"/>
  <c r="O10" i="304"/>
  <c r="N10" i="304"/>
  <c r="M10" i="304"/>
  <c r="L10" i="304"/>
  <c r="K10" i="304"/>
  <c r="J10" i="304"/>
  <c r="I10" i="304"/>
  <c r="H10" i="304"/>
  <c r="G10" i="304"/>
  <c r="C10" i="304"/>
  <c r="V9" i="304"/>
  <c r="U9" i="304"/>
  <c r="T9" i="304"/>
  <c r="S9" i="304"/>
  <c r="R9" i="304"/>
  <c r="Q9" i="304"/>
  <c r="P9" i="304"/>
  <c r="O9" i="304"/>
  <c r="N9" i="304"/>
  <c r="M9" i="304"/>
  <c r="L9" i="304"/>
  <c r="K9" i="304"/>
  <c r="J9" i="304"/>
  <c r="I9" i="304"/>
  <c r="H9" i="304"/>
  <c r="G9" i="304"/>
  <c r="C9" i="304"/>
  <c r="V8" i="304"/>
  <c r="U8" i="304"/>
  <c r="T8" i="304"/>
  <c r="S8" i="304"/>
  <c r="R8" i="304"/>
  <c r="Q8" i="304"/>
  <c r="P8" i="304"/>
  <c r="O8" i="304"/>
  <c r="N8" i="304"/>
  <c r="M8" i="304"/>
  <c r="L8" i="304"/>
  <c r="K8" i="304"/>
  <c r="J8" i="304"/>
  <c r="I8" i="304"/>
  <c r="H8" i="304"/>
  <c r="G8" i="304"/>
  <c r="C8" i="304"/>
  <c r="V7" i="304"/>
  <c r="V37" i="304" s="1"/>
  <c r="U7" i="304"/>
  <c r="T7" i="304"/>
  <c r="S7" i="304"/>
  <c r="R7" i="304"/>
  <c r="R37" i="304" s="1"/>
  <c r="C51" i="134" s="1"/>
  <c r="Q7" i="304"/>
  <c r="P7" i="304"/>
  <c r="O7" i="304"/>
  <c r="N7" i="304"/>
  <c r="N37" i="304" s="1"/>
  <c r="M7" i="304"/>
  <c r="L7" i="304"/>
  <c r="K7" i="304"/>
  <c r="J7" i="304"/>
  <c r="J37" i="304" s="1"/>
  <c r="I7" i="304"/>
  <c r="H7" i="304"/>
  <c r="G7" i="304"/>
  <c r="C7" i="304"/>
  <c r="G6" i="304"/>
  <c r="F6" i="304"/>
  <c r="U5" i="304"/>
  <c r="S5" i="304"/>
  <c r="Q93" i="303"/>
  <c r="R93" i="303" s="1"/>
  <c r="Q92" i="303"/>
  <c r="Q91" i="303"/>
  <c r="Q90" i="303"/>
  <c r="Q89" i="303"/>
  <c r="Q87" i="303"/>
  <c r="Q85" i="303"/>
  <c r="Q83" i="303"/>
  <c r="Q81" i="303"/>
  <c r="R81" i="303" s="1"/>
  <c r="Q80" i="303"/>
  <c r="Q79" i="303"/>
  <c r="Q78" i="303"/>
  <c r="Q77" i="303"/>
  <c r="R61" i="303"/>
  <c r="E50" i="134" s="1"/>
  <c r="Q61" i="303"/>
  <c r="E50" i="6" s="1"/>
  <c r="U60" i="303"/>
  <c r="S60" i="303"/>
  <c r="U59" i="303"/>
  <c r="S59" i="303"/>
  <c r="U58" i="303"/>
  <c r="S58" i="303"/>
  <c r="U57" i="303"/>
  <c r="S57" i="303"/>
  <c r="U56" i="303"/>
  <c r="S56" i="303"/>
  <c r="U55" i="303"/>
  <c r="S55" i="303"/>
  <c r="U54" i="303"/>
  <c r="S54" i="303"/>
  <c r="U53" i="303"/>
  <c r="S53" i="303"/>
  <c r="U52" i="303"/>
  <c r="S52" i="303"/>
  <c r="U51" i="303"/>
  <c r="U61" i="303" s="1"/>
  <c r="S51" i="303"/>
  <c r="S61" i="303" s="1"/>
  <c r="V48" i="303"/>
  <c r="T48" i="303"/>
  <c r="S48" i="303"/>
  <c r="O48" i="303"/>
  <c r="R48" i="303" s="1"/>
  <c r="U48" i="303" s="1"/>
  <c r="C48" i="303"/>
  <c r="V47" i="303"/>
  <c r="T47" i="303"/>
  <c r="S47" i="303"/>
  <c r="O47" i="303"/>
  <c r="Q47" i="303" s="1"/>
  <c r="C47" i="303"/>
  <c r="V46" i="303"/>
  <c r="T46" i="303"/>
  <c r="S46" i="303"/>
  <c r="O46" i="303"/>
  <c r="R46" i="303" s="1"/>
  <c r="U46" i="303" s="1"/>
  <c r="C46" i="303"/>
  <c r="V45" i="303"/>
  <c r="T45" i="303"/>
  <c r="S45" i="303"/>
  <c r="O45" i="303"/>
  <c r="R45" i="303" s="1"/>
  <c r="U45" i="303" s="1"/>
  <c r="C45" i="303"/>
  <c r="V44" i="303"/>
  <c r="T44" i="303"/>
  <c r="S44" i="303"/>
  <c r="O44" i="303"/>
  <c r="R44" i="303" s="1"/>
  <c r="U44" i="303" s="1"/>
  <c r="C44" i="303"/>
  <c r="V43" i="303"/>
  <c r="T43" i="303"/>
  <c r="S43" i="303"/>
  <c r="O43" i="303"/>
  <c r="R43" i="303" s="1"/>
  <c r="U43" i="303" s="1"/>
  <c r="C43" i="303"/>
  <c r="V42" i="303"/>
  <c r="T42" i="303"/>
  <c r="S42" i="303"/>
  <c r="O42" i="303"/>
  <c r="R42" i="303" s="1"/>
  <c r="U42" i="303" s="1"/>
  <c r="C42" i="303"/>
  <c r="V41" i="303"/>
  <c r="T41" i="303"/>
  <c r="S41" i="303"/>
  <c r="O41" i="303"/>
  <c r="R41" i="303" s="1"/>
  <c r="U41" i="303" s="1"/>
  <c r="C41" i="303"/>
  <c r="V40" i="303"/>
  <c r="T40" i="303"/>
  <c r="S40" i="303"/>
  <c r="O40" i="303"/>
  <c r="R40" i="303" s="1"/>
  <c r="U40" i="303" s="1"/>
  <c r="C40" i="303"/>
  <c r="V39" i="303"/>
  <c r="T39" i="303"/>
  <c r="S39" i="303"/>
  <c r="O39" i="303"/>
  <c r="R39" i="303" s="1"/>
  <c r="C39" i="303"/>
  <c r="F37" i="303"/>
  <c r="V36" i="303"/>
  <c r="U36" i="303"/>
  <c r="T36" i="303"/>
  <c r="S36" i="303"/>
  <c r="R36" i="303"/>
  <c r="Q36" i="303"/>
  <c r="P36" i="303"/>
  <c r="O36" i="303"/>
  <c r="N36" i="303"/>
  <c r="M36" i="303"/>
  <c r="L36" i="303"/>
  <c r="K36" i="303"/>
  <c r="J36" i="303"/>
  <c r="I36" i="303"/>
  <c r="H36" i="303"/>
  <c r="G36" i="303"/>
  <c r="C36" i="303"/>
  <c r="V35" i="303"/>
  <c r="U35" i="303"/>
  <c r="T35" i="303"/>
  <c r="S35" i="303"/>
  <c r="R35" i="303"/>
  <c r="Q35" i="303"/>
  <c r="P35" i="303"/>
  <c r="O35" i="303"/>
  <c r="N35" i="303"/>
  <c r="M35" i="303"/>
  <c r="L35" i="303"/>
  <c r="K35" i="303"/>
  <c r="J35" i="303"/>
  <c r="I35" i="303"/>
  <c r="H35" i="303"/>
  <c r="G35" i="303"/>
  <c r="C35" i="303"/>
  <c r="V34" i="303"/>
  <c r="U34" i="303"/>
  <c r="T34" i="303"/>
  <c r="S34" i="303"/>
  <c r="R34" i="303"/>
  <c r="Q34" i="303"/>
  <c r="P34" i="303"/>
  <c r="O34" i="303"/>
  <c r="N34" i="303"/>
  <c r="M34" i="303"/>
  <c r="L34" i="303"/>
  <c r="K34" i="303"/>
  <c r="J34" i="303"/>
  <c r="I34" i="303"/>
  <c r="H34" i="303"/>
  <c r="G34" i="303"/>
  <c r="C34" i="303"/>
  <c r="V33" i="303"/>
  <c r="U33" i="303"/>
  <c r="T33" i="303"/>
  <c r="S33" i="303"/>
  <c r="R33" i="303"/>
  <c r="Q33" i="303"/>
  <c r="P33" i="303"/>
  <c r="O33" i="303"/>
  <c r="N33" i="303"/>
  <c r="M33" i="303"/>
  <c r="L33" i="303"/>
  <c r="K33" i="303"/>
  <c r="J33" i="303"/>
  <c r="I33" i="303"/>
  <c r="H33" i="303"/>
  <c r="G33" i="303"/>
  <c r="C33" i="303"/>
  <c r="V32" i="303"/>
  <c r="U32" i="303"/>
  <c r="T32" i="303"/>
  <c r="S32" i="303"/>
  <c r="R32" i="303"/>
  <c r="Q32" i="303"/>
  <c r="P32" i="303"/>
  <c r="O32" i="303"/>
  <c r="N32" i="303"/>
  <c r="M32" i="303"/>
  <c r="L32" i="303"/>
  <c r="K32" i="303"/>
  <c r="J32" i="303"/>
  <c r="I32" i="303"/>
  <c r="H32" i="303"/>
  <c r="G32" i="303"/>
  <c r="C32" i="303"/>
  <c r="V31" i="303"/>
  <c r="U31" i="303"/>
  <c r="T31" i="303"/>
  <c r="S31" i="303"/>
  <c r="R31" i="303"/>
  <c r="Q31" i="303"/>
  <c r="P31" i="303"/>
  <c r="O31" i="303"/>
  <c r="N31" i="303"/>
  <c r="M31" i="303"/>
  <c r="L31" i="303"/>
  <c r="K31" i="303"/>
  <c r="J31" i="303"/>
  <c r="I31" i="303"/>
  <c r="H31" i="303"/>
  <c r="G31" i="303"/>
  <c r="C31" i="303"/>
  <c r="V30" i="303"/>
  <c r="U30" i="303"/>
  <c r="T30" i="303"/>
  <c r="S30" i="303"/>
  <c r="R30" i="303"/>
  <c r="Q30" i="303"/>
  <c r="P30" i="303"/>
  <c r="O30" i="303"/>
  <c r="N30" i="303"/>
  <c r="M30" i="303"/>
  <c r="L30" i="303"/>
  <c r="K30" i="303"/>
  <c r="J30" i="303"/>
  <c r="I30" i="303"/>
  <c r="H30" i="303"/>
  <c r="G30" i="303"/>
  <c r="C30" i="303"/>
  <c r="V29" i="303"/>
  <c r="U29" i="303"/>
  <c r="T29" i="303"/>
  <c r="S29" i="303"/>
  <c r="R29" i="303"/>
  <c r="Q29" i="303"/>
  <c r="P29" i="303"/>
  <c r="O29" i="303"/>
  <c r="N29" i="303"/>
  <c r="M29" i="303"/>
  <c r="L29" i="303"/>
  <c r="K29" i="303"/>
  <c r="J29" i="303"/>
  <c r="I29" i="303"/>
  <c r="H29" i="303"/>
  <c r="G29" i="303"/>
  <c r="C29" i="303"/>
  <c r="V28" i="303"/>
  <c r="U28" i="303"/>
  <c r="T28" i="303"/>
  <c r="S28" i="303"/>
  <c r="R28" i="303"/>
  <c r="Q28" i="303"/>
  <c r="P28" i="303"/>
  <c r="O28" i="303"/>
  <c r="N28" i="303"/>
  <c r="M28" i="303"/>
  <c r="L28" i="303"/>
  <c r="K28" i="303"/>
  <c r="J28" i="303"/>
  <c r="I28" i="303"/>
  <c r="H28" i="303"/>
  <c r="G28" i="303"/>
  <c r="C28" i="303"/>
  <c r="V27" i="303"/>
  <c r="U27" i="303"/>
  <c r="T27" i="303"/>
  <c r="S27" i="303"/>
  <c r="R27" i="303"/>
  <c r="Q27" i="303"/>
  <c r="P27" i="303"/>
  <c r="O27" i="303"/>
  <c r="N27" i="303"/>
  <c r="M27" i="303"/>
  <c r="L27" i="303"/>
  <c r="K27" i="303"/>
  <c r="J27" i="303"/>
  <c r="I27" i="303"/>
  <c r="H27" i="303"/>
  <c r="G27" i="303"/>
  <c r="C27" i="303"/>
  <c r="V26" i="303"/>
  <c r="U26" i="303"/>
  <c r="T26" i="303"/>
  <c r="S26" i="303"/>
  <c r="R26" i="303"/>
  <c r="Q26" i="303"/>
  <c r="P26" i="303"/>
  <c r="O26" i="303"/>
  <c r="N26" i="303"/>
  <c r="M26" i="303"/>
  <c r="L26" i="303"/>
  <c r="K26" i="303"/>
  <c r="J26" i="303"/>
  <c r="I26" i="303"/>
  <c r="H26" i="303"/>
  <c r="G26" i="303"/>
  <c r="C26" i="303"/>
  <c r="V25" i="303"/>
  <c r="U25" i="303"/>
  <c r="T25" i="303"/>
  <c r="S25" i="303"/>
  <c r="R25" i="303"/>
  <c r="Q25" i="303"/>
  <c r="P25" i="303"/>
  <c r="O25" i="303"/>
  <c r="N25" i="303"/>
  <c r="M25" i="303"/>
  <c r="L25" i="303"/>
  <c r="K25" i="303"/>
  <c r="J25" i="303"/>
  <c r="I25" i="303"/>
  <c r="H25" i="303"/>
  <c r="G25" i="303"/>
  <c r="C25" i="303"/>
  <c r="V24" i="303"/>
  <c r="U24" i="303"/>
  <c r="T24" i="303"/>
  <c r="S24" i="303"/>
  <c r="R24" i="303"/>
  <c r="Q24" i="303"/>
  <c r="P24" i="303"/>
  <c r="O24" i="303"/>
  <c r="N24" i="303"/>
  <c r="M24" i="303"/>
  <c r="L24" i="303"/>
  <c r="K24" i="303"/>
  <c r="J24" i="303"/>
  <c r="I24" i="303"/>
  <c r="H24" i="303"/>
  <c r="G24" i="303"/>
  <c r="C24" i="303"/>
  <c r="V23" i="303"/>
  <c r="U23" i="303"/>
  <c r="T23" i="303"/>
  <c r="S23" i="303"/>
  <c r="R23" i="303"/>
  <c r="Q23" i="303"/>
  <c r="P23" i="303"/>
  <c r="O23" i="303"/>
  <c r="N23" i="303"/>
  <c r="M23" i="303"/>
  <c r="L23" i="303"/>
  <c r="K23" i="303"/>
  <c r="J23" i="303"/>
  <c r="I23" i="303"/>
  <c r="H23" i="303"/>
  <c r="G23" i="303"/>
  <c r="C23" i="303"/>
  <c r="V22" i="303"/>
  <c r="U22" i="303"/>
  <c r="T22" i="303"/>
  <c r="S22" i="303"/>
  <c r="R22" i="303"/>
  <c r="Q22" i="303"/>
  <c r="P22" i="303"/>
  <c r="O22" i="303"/>
  <c r="N22" i="303"/>
  <c r="M22" i="303"/>
  <c r="L22" i="303"/>
  <c r="K22" i="303"/>
  <c r="J22" i="303"/>
  <c r="I22" i="303"/>
  <c r="H22" i="303"/>
  <c r="G22" i="303"/>
  <c r="C22" i="303"/>
  <c r="V21" i="303"/>
  <c r="U21" i="303"/>
  <c r="T21" i="303"/>
  <c r="S21" i="303"/>
  <c r="R21" i="303"/>
  <c r="Q21" i="303"/>
  <c r="P21" i="303"/>
  <c r="O21" i="303"/>
  <c r="N21" i="303"/>
  <c r="M21" i="303"/>
  <c r="L21" i="303"/>
  <c r="K21" i="303"/>
  <c r="J21" i="303"/>
  <c r="I21" i="303"/>
  <c r="H21" i="303"/>
  <c r="G21" i="303"/>
  <c r="C21" i="303"/>
  <c r="V20" i="303"/>
  <c r="U20" i="303"/>
  <c r="T20" i="303"/>
  <c r="S20" i="303"/>
  <c r="R20" i="303"/>
  <c r="Q20" i="303"/>
  <c r="P20" i="303"/>
  <c r="O20" i="303"/>
  <c r="N20" i="303"/>
  <c r="M20" i="303"/>
  <c r="L20" i="303"/>
  <c r="K20" i="303"/>
  <c r="J20" i="303"/>
  <c r="I20" i="303"/>
  <c r="H20" i="303"/>
  <c r="G20" i="303"/>
  <c r="C20" i="303"/>
  <c r="V19" i="303"/>
  <c r="U19" i="303"/>
  <c r="T19" i="303"/>
  <c r="S19" i="303"/>
  <c r="R19" i="303"/>
  <c r="Q19" i="303"/>
  <c r="P19" i="303"/>
  <c r="O19" i="303"/>
  <c r="N19" i="303"/>
  <c r="M19" i="303"/>
  <c r="L19" i="303"/>
  <c r="K19" i="303"/>
  <c r="J19" i="303"/>
  <c r="I19" i="303"/>
  <c r="H19" i="303"/>
  <c r="G19" i="303"/>
  <c r="C19" i="303"/>
  <c r="V18" i="303"/>
  <c r="U18" i="303"/>
  <c r="T18" i="303"/>
  <c r="S18" i="303"/>
  <c r="R18" i="303"/>
  <c r="Q18" i="303"/>
  <c r="P18" i="303"/>
  <c r="O18" i="303"/>
  <c r="N18" i="303"/>
  <c r="M18" i="303"/>
  <c r="L18" i="303"/>
  <c r="K18" i="303"/>
  <c r="J18" i="303"/>
  <c r="I18" i="303"/>
  <c r="H18" i="303"/>
  <c r="G18" i="303"/>
  <c r="C18" i="303"/>
  <c r="V17" i="303"/>
  <c r="U17" i="303"/>
  <c r="T17" i="303"/>
  <c r="S17" i="303"/>
  <c r="R17" i="303"/>
  <c r="Q17" i="303"/>
  <c r="P17" i="303"/>
  <c r="O17" i="303"/>
  <c r="N17" i="303"/>
  <c r="M17" i="303"/>
  <c r="L17" i="303"/>
  <c r="K17" i="303"/>
  <c r="J17" i="303"/>
  <c r="I17" i="303"/>
  <c r="H17" i="303"/>
  <c r="G17" i="303"/>
  <c r="C17" i="303"/>
  <c r="V16" i="303"/>
  <c r="U16" i="303"/>
  <c r="T16" i="303"/>
  <c r="S16" i="303"/>
  <c r="R16" i="303"/>
  <c r="Q16" i="303"/>
  <c r="P16" i="303"/>
  <c r="O16" i="303"/>
  <c r="N16" i="303"/>
  <c r="M16" i="303"/>
  <c r="L16" i="303"/>
  <c r="K16" i="303"/>
  <c r="J16" i="303"/>
  <c r="I16" i="303"/>
  <c r="H16" i="303"/>
  <c r="G16" i="303"/>
  <c r="C16" i="303"/>
  <c r="V15" i="303"/>
  <c r="U15" i="303"/>
  <c r="T15" i="303"/>
  <c r="S15" i="303"/>
  <c r="R15" i="303"/>
  <c r="Q15" i="303"/>
  <c r="P15" i="303"/>
  <c r="O15" i="303"/>
  <c r="N15" i="303"/>
  <c r="M15" i="303"/>
  <c r="L15" i="303"/>
  <c r="K15" i="303"/>
  <c r="J15" i="303"/>
  <c r="I15" i="303"/>
  <c r="H15" i="303"/>
  <c r="G15" i="303"/>
  <c r="C15" i="303"/>
  <c r="V14" i="303"/>
  <c r="U14" i="303"/>
  <c r="T14" i="303"/>
  <c r="S14" i="303"/>
  <c r="R14" i="303"/>
  <c r="Q14" i="303"/>
  <c r="P14" i="303"/>
  <c r="O14" i="303"/>
  <c r="N14" i="303"/>
  <c r="M14" i="303"/>
  <c r="L14" i="303"/>
  <c r="K14" i="303"/>
  <c r="J14" i="303"/>
  <c r="I14" i="303"/>
  <c r="H14" i="303"/>
  <c r="G14" i="303"/>
  <c r="C14" i="303"/>
  <c r="V13" i="303"/>
  <c r="U13" i="303"/>
  <c r="T13" i="303"/>
  <c r="S13" i="303"/>
  <c r="R13" i="303"/>
  <c r="Q13" i="303"/>
  <c r="P13" i="303"/>
  <c r="O13" i="303"/>
  <c r="N13" i="303"/>
  <c r="M13" i="303"/>
  <c r="L13" i="303"/>
  <c r="K13" i="303"/>
  <c r="J13" i="303"/>
  <c r="I13" i="303"/>
  <c r="H13" i="303"/>
  <c r="G13" i="303"/>
  <c r="C13" i="303"/>
  <c r="V12" i="303"/>
  <c r="U12" i="303"/>
  <c r="T12" i="303"/>
  <c r="S12" i="303"/>
  <c r="R12" i="303"/>
  <c r="Q12" i="303"/>
  <c r="P12" i="303"/>
  <c r="O12" i="303"/>
  <c r="N12" i="303"/>
  <c r="M12" i="303"/>
  <c r="L12" i="303"/>
  <c r="K12" i="303"/>
  <c r="J12" i="303"/>
  <c r="I12" i="303"/>
  <c r="H12" i="303"/>
  <c r="G12" i="303"/>
  <c r="C12" i="303"/>
  <c r="V11" i="303"/>
  <c r="U11" i="303"/>
  <c r="T11" i="303"/>
  <c r="S11" i="303"/>
  <c r="R11" i="303"/>
  <c r="Q11" i="303"/>
  <c r="P11" i="303"/>
  <c r="O11" i="303"/>
  <c r="N11" i="303"/>
  <c r="M11" i="303"/>
  <c r="L11" i="303"/>
  <c r="K11" i="303"/>
  <c r="J11" i="303"/>
  <c r="I11" i="303"/>
  <c r="H11" i="303"/>
  <c r="G11" i="303"/>
  <c r="C11" i="303"/>
  <c r="V10" i="303"/>
  <c r="U10" i="303"/>
  <c r="T10" i="303"/>
  <c r="S10" i="303"/>
  <c r="R10" i="303"/>
  <c r="Q10" i="303"/>
  <c r="P10" i="303"/>
  <c r="O10" i="303"/>
  <c r="N10" i="303"/>
  <c r="M10" i="303"/>
  <c r="L10" i="303"/>
  <c r="K10" i="303"/>
  <c r="J10" i="303"/>
  <c r="I10" i="303"/>
  <c r="H10" i="303"/>
  <c r="G10" i="303"/>
  <c r="C10" i="303"/>
  <c r="V9" i="303"/>
  <c r="U9" i="303"/>
  <c r="T9" i="303"/>
  <c r="S9" i="303"/>
  <c r="R9" i="303"/>
  <c r="Q9" i="303"/>
  <c r="P9" i="303"/>
  <c r="O9" i="303"/>
  <c r="N9" i="303"/>
  <c r="N37" i="303" s="1"/>
  <c r="M9" i="303"/>
  <c r="L9" i="303"/>
  <c r="K9" i="303"/>
  <c r="J9" i="303"/>
  <c r="J37" i="303" s="1"/>
  <c r="I9" i="303"/>
  <c r="H9" i="303"/>
  <c r="G9" i="303"/>
  <c r="C9" i="303"/>
  <c r="V8" i="303"/>
  <c r="U8" i="303"/>
  <c r="T8" i="303"/>
  <c r="S8" i="303"/>
  <c r="S37" i="303" s="1"/>
  <c r="R8" i="303"/>
  <c r="Q8" i="303"/>
  <c r="P8" i="303"/>
  <c r="O8" i="303"/>
  <c r="N8" i="303"/>
  <c r="M8" i="303"/>
  <c r="L8" i="303"/>
  <c r="K8" i="303"/>
  <c r="J8" i="303"/>
  <c r="I8" i="303"/>
  <c r="H8" i="303"/>
  <c r="G8" i="303"/>
  <c r="C8" i="303"/>
  <c r="V7" i="303"/>
  <c r="U7" i="303"/>
  <c r="T7" i="303"/>
  <c r="T37" i="303" s="1"/>
  <c r="S7" i="303"/>
  <c r="R7" i="303"/>
  <c r="Q7" i="303"/>
  <c r="P7" i="303"/>
  <c r="P37" i="303" s="1"/>
  <c r="O7" i="303"/>
  <c r="N7" i="303"/>
  <c r="M7" i="303"/>
  <c r="L7" i="303"/>
  <c r="L37" i="303" s="1"/>
  <c r="K7" i="303"/>
  <c r="J7" i="303"/>
  <c r="I7" i="303"/>
  <c r="H7" i="303"/>
  <c r="H37" i="303" s="1"/>
  <c r="G7" i="303"/>
  <c r="C7" i="303"/>
  <c r="G6" i="303"/>
  <c r="F6" i="303"/>
  <c r="U5" i="303"/>
  <c r="S5" i="303"/>
  <c r="Q93" i="302"/>
  <c r="Q87" i="302"/>
  <c r="R87" i="302" s="1"/>
  <c r="Q86" i="302"/>
  <c r="Q85" i="302"/>
  <c r="Q84" i="302"/>
  <c r="Q83" i="302"/>
  <c r="Q81" i="302"/>
  <c r="R61" i="302"/>
  <c r="E49" i="134" s="1"/>
  <c r="Q61" i="302"/>
  <c r="E49" i="6" s="1"/>
  <c r="U60" i="302"/>
  <c r="S60" i="302"/>
  <c r="U59" i="302"/>
  <c r="S59" i="302"/>
  <c r="U58" i="302"/>
  <c r="S58" i="302"/>
  <c r="U57" i="302"/>
  <c r="S57" i="302"/>
  <c r="U56" i="302"/>
  <c r="S56" i="302"/>
  <c r="U55" i="302"/>
  <c r="S55" i="302"/>
  <c r="U54" i="302"/>
  <c r="S54" i="302"/>
  <c r="U53" i="302"/>
  <c r="S53" i="302"/>
  <c r="U52" i="302"/>
  <c r="S52" i="302"/>
  <c r="U51" i="302"/>
  <c r="S51" i="302"/>
  <c r="V48" i="302"/>
  <c r="T48" i="302"/>
  <c r="S48" i="302"/>
  <c r="O48" i="302"/>
  <c r="R48" i="302" s="1"/>
  <c r="U48" i="302" s="1"/>
  <c r="C48" i="302"/>
  <c r="V47" i="302"/>
  <c r="T47" i="302"/>
  <c r="S47" i="302"/>
  <c r="O47" i="302"/>
  <c r="C47" i="302"/>
  <c r="V46" i="302"/>
  <c r="T46" i="302"/>
  <c r="S46" i="302"/>
  <c r="O46" i="302"/>
  <c r="R46" i="302" s="1"/>
  <c r="U46" i="302" s="1"/>
  <c r="C46" i="302"/>
  <c r="V45" i="302"/>
  <c r="T45" i="302"/>
  <c r="S45" i="302"/>
  <c r="O45" i="302"/>
  <c r="R45" i="302" s="1"/>
  <c r="U45" i="302" s="1"/>
  <c r="C45" i="302"/>
  <c r="V44" i="302"/>
  <c r="T44" i="302"/>
  <c r="S44" i="302"/>
  <c r="O44" i="302"/>
  <c r="R44" i="302" s="1"/>
  <c r="U44" i="302" s="1"/>
  <c r="C44" i="302"/>
  <c r="V43" i="302"/>
  <c r="T43" i="302"/>
  <c r="S43" i="302"/>
  <c r="O43" i="302"/>
  <c r="R43" i="302" s="1"/>
  <c r="U43" i="302" s="1"/>
  <c r="C43" i="302"/>
  <c r="V42" i="302"/>
  <c r="T42" i="302"/>
  <c r="S42" i="302"/>
  <c r="O42" i="302"/>
  <c r="R42" i="302" s="1"/>
  <c r="U42" i="302" s="1"/>
  <c r="C42" i="302"/>
  <c r="V41" i="302"/>
  <c r="T41" i="302"/>
  <c r="S41" i="302"/>
  <c r="O41" i="302"/>
  <c r="R41" i="302" s="1"/>
  <c r="U41" i="302" s="1"/>
  <c r="C41" i="302"/>
  <c r="V40" i="302"/>
  <c r="T40" i="302"/>
  <c r="S40" i="302"/>
  <c r="O40" i="302"/>
  <c r="R40" i="302" s="1"/>
  <c r="U40" i="302" s="1"/>
  <c r="C40" i="302"/>
  <c r="V39" i="302"/>
  <c r="T39" i="302"/>
  <c r="S39" i="302"/>
  <c r="O39" i="302"/>
  <c r="R39" i="302" s="1"/>
  <c r="C39" i="302"/>
  <c r="F37" i="302"/>
  <c r="V36" i="302"/>
  <c r="U36" i="302"/>
  <c r="T36" i="302"/>
  <c r="S36" i="302"/>
  <c r="R36" i="302"/>
  <c r="Q36" i="302"/>
  <c r="P36" i="302"/>
  <c r="O36" i="302"/>
  <c r="N36" i="302"/>
  <c r="M36" i="302"/>
  <c r="L36" i="302"/>
  <c r="K36" i="302"/>
  <c r="J36" i="302"/>
  <c r="I36" i="302"/>
  <c r="H36" i="302"/>
  <c r="G36" i="302"/>
  <c r="C36" i="302"/>
  <c r="V35" i="302"/>
  <c r="U35" i="302"/>
  <c r="T35" i="302"/>
  <c r="S35" i="302"/>
  <c r="R35" i="302"/>
  <c r="Q35" i="302"/>
  <c r="P35" i="302"/>
  <c r="O35" i="302"/>
  <c r="N35" i="302"/>
  <c r="M35" i="302"/>
  <c r="L35" i="302"/>
  <c r="K35" i="302"/>
  <c r="J35" i="302"/>
  <c r="I35" i="302"/>
  <c r="H35" i="302"/>
  <c r="G35" i="302"/>
  <c r="C35" i="302"/>
  <c r="V34" i="302"/>
  <c r="U34" i="302"/>
  <c r="T34" i="302"/>
  <c r="S34" i="302"/>
  <c r="R34" i="302"/>
  <c r="Q34" i="302"/>
  <c r="P34" i="302"/>
  <c r="O34" i="302"/>
  <c r="N34" i="302"/>
  <c r="M34" i="302"/>
  <c r="L34" i="302"/>
  <c r="K34" i="302"/>
  <c r="J34" i="302"/>
  <c r="I34" i="302"/>
  <c r="H34" i="302"/>
  <c r="G34" i="302"/>
  <c r="C34" i="302"/>
  <c r="V33" i="302"/>
  <c r="U33" i="302"/>
  <c r="T33" i="302"/>
  <c r="S33" i="302"/>
  <c r="R33" i="302"/>
  <c r="Q33" i="302"/>
  <c r="P33" i="302"/>
  <c r="O33" i="302"/>
  <c r="N33" i="302"/>
  <c r="M33" i="302"/>
  <c r="L33" i="302"/>
  <c r="K33" i="302"/>
  <c r="J33" i="302"/>
  <c r="I33" i="302"/>
  <c r="H33" i="302"/>
  <c r="G33" i="302"/>
  <c r="C33" i="302"/>
  <c r="V32" i="302"/>
  <c r="U32" i="302"/>
  <c r="T32" i="302"/>
  <c r="S32" i="302"/>
  <c r="R32" i="302"/>
  <c r="Q32" i="302"/>
  <c r="P32" i="302"/>
  <c r="O32" i="302"/>
  <c r="N32" i="302"/>
  <c r="M32" i="302"/>
  <c r="L32" i="302"/>
  <c r="K32" i="302"/>
  <c r="J32" i="302"/>
  <c r="I32" i="302"/>
  <c r="H32" i="302"/>
  <c r="G32" i="302"/>
  <c r="C32" i="302"/>
  <c r="V31" i="302"/>
  <c r="U31" i="302"/>
  <c r="T31" i="302"/>
  <c r="S31" i="302"/>
  <c r="R31" i="302"/>
  <c r="Q31" i="302"/>
  <c r="P31" i="302"/>
  <c r="O31" i="302"/>
  <c r="N31" i="302"/>
  <c r="M31" i="302"/>
  <c r="L31" i="302"/>
  <c r="K31" i="302"/>
  <c r="J31" i="302"/>
  <c r="I31" i="302"/>
  <c r="H31" i="302"/>
  <c r="G31" i="302"/>
  <c r="C31" i="302"/>
  <c r="V30" i="302"/>
  <c r="U30" i="302"/>
  <c r="T30" i="302"/>
  <c r="S30" i="302"/>
  <c r="R30" i="302"/>
  <c r="Q30" i="302"/>
  <c r="P30" i="302"/>
  <c r="O30" i="302"/>
  <c r="N30" i="302"/>
  <c r="M30" i="302"/>
  <c r="L30" i="302"/>
  <c r="K30" i="302"/>
  <c r="J30" i="302"/>
  <c r="I30" i="302"/>
  <c r="H30" i="302"/>
  <c r="G30" i="302"/>
  <c r="C30" i="302"/>
  <c r="V29" i="302"/>
  <c r="U29" i="302"/>
  <c r="T29" i="302"/>
  <c r="S29" i="302"/>
  <c r="R29" i="302"/>
  <c r="Q29" i="302"/>
  <c r="P29" i="302"/>
  <c r="O29" i="302"/>
  <c r="N29" i="302"/>
  <c r="M29" i="302"/>
  <c r="L29" i="302"/>
  <c r="K29" i="302"/>
  <c r="J29" i="302"/>
  <c r="I29" i="302"/>
  <c r="H29" i="302"/>
  <c r="G29" i="302"/>
  <c r="C29" i="302"/>
  <c r="V28" i="302"/>
  <c r="U28" i="302"/>
  <c r="T28" i="302"/>
  <c r="S28" i="302"/>
  <c r="R28" i="302"/>
  <c r="Q28" i="302"/>
  <c r="P28" i="302"/>
  <c r="O28" i="302"/>
  <c r="N28" i="302"/>
  <c r="M28" i="302"/>
  <c r="L28" i="302"/>
  <c r="K28" i="302"/>
  <c r="J28" i="302"/>
  <c r="I28" i="302"/>
  <c r="H28" i="302"/>
  <c r="G28" i="302"/>
  <c r="C28" i="302"/>
  <c r="V27" i="302"/>
  <c r="U27" i="302"/>
  <c r="T27" i="302"/>
  <c r="S27" i="302"/>
  <c r="R27" i="302"/>
  <c r="Q27" i="302"/>
  <c r="P27" i="302"/>
  <c r="O27" i="302"/>
  <c r="N27" i="302"/>
  <c r="M27" i="302"/>
  <c r="L27" i="302"/>
  <c r="K27" i="302"/>
  <c r="J27" i="302"/>
  <c r="I27" i="302"/>
  <c r="H27" i="302"/>
  <c r="G27" i="302"/>
  <c r="C27" i="302"/>
  <c r="V26" i="302"/>
  <c r="U26" i="302"/>
  <c r="T26" i="302"/>
  <c r="S26" i="302"/>
  <c r="R26" i="302"/>
  <c r="Q26" i="302"/>
  <c r="P26" i="302"/>
  <c r="O26" i="302"/>
  <c r="N26" i="302"/>
  <c r="M26" i="302"/>
  <c r="L26" i="302"/>
  <c r="K26" i="302"/>
  <c r="J26" i="302"/>
  <c r="I26" i="302"/>
  <c r="H26" i="302"/>
  <c r="G26" i="302"/>
  <c r="C26" i="302"/>
  <c r="V25" i="302"/>
  <c r="U25" i="302"/>
  <c r="T25" i="302"/>
  <c r="S25" i="302"/>
  <c r="R25" i="302"/>
  <c r="Q25" i="302"/>
  <c r="P25" i="302"/>
  <c r="O25" i="302"/>
  <c r="N25" i="302"/>
  <c r="M25" i="302"/>
  <c r="L25" i="302"/>
  <c r="K25" i="302"/>
  <c r="J25" i="302"/>
  <c r="I25" i="302"/>
  <c r="H25" i="302"/>
  <c r="G25" i="302"/>
  <c r="C25" i="302"/>
  <c r="V24" i="302"/>
  <c r="U24" i="302"/>
  <c r="T24" i="302"/>
  <c r="S24" i="302"/>
  <c r="R24" i="302"/>
  <c r="Q24" i="302"/>
  <c r="P24" i="302"/>
  <c r="O24" i="302"/>
  <c r="N24" i="302"/>
  <c r="M24" i="302"/>
  <c r="L24" i="302"/>
  <c r="K24" i="302"/>
  <c r="J24" i="302"/>
  <c r="I24" i="302"/>
  <c r="H24" i="302"/>
  <c r="G24" i="302"/>
  <c r="C24" i="302"/>
  <c r="V23" i="302"/>
  <c r="U23" i="302"/>
  <c r="T23" i="302"/>
  <c r="S23" i="302"/>
  <c r="R23" i="302"/>
  <c r="Q23" i="302"/>
  <c r="P23" i="302"/>
  <c r="O23" i="302"/>
  <c r="N23" i="302"/>
  <c r="M23" i="302"/>
  <c r="L23" i="302"/>
  <c r="K23" i="302"/>
  <c r="J23" i="302"/>
  <c r="I23" i="302"/>
  <c r="H23" i="302"/>
  <c r="G23" i="302"/>
  <c r="C23" i="302"/>
  <c r="V22" i="302"/>
  <c r="U22" i="302"/>
  <c r="T22" i="302"/>
  <c r="S22" i="302"/>
  <c r="R22" i="302"/>
  <c r="Q22" i="302"/>
  <c r="P22" i="302"/>
  <c r="O22" i="302"/>
  <c r="N22" i="302"/>
  <c r="M22" i="302"/>
  <c r="L22" i="302"/>
  <c r="K22" i="302"/>
  <c r="J22" i="302"/>
  <c r="I22" i="302"/>
  <c r="H22" i="302"/>
  <c r="G22" i="302"/>
  <c r="C22" i="302"/>
  <c r="V21" i="302"/>
  <c r="U21" i="302"/>
  <c r="T21" i="302"/>
  <c r="S21" i="302"/>
  <c r="R21" i="302"/>
  <c r="Q21" i="302"/>
  <c r="P21" i="302"/>
  <c r="O21" i="302"/>
  <c r="N21" i="302"/>
  <c r="M21" i="302"/>
  <c r="L21" i="302"/>
  <c r="K21" i="302"/>
  <c r="J21" i="302"/>
  <c r="I21" i="302"/>
  <c r="H21" i="302"/>
  <c r="G21" i="302"/>
  <c r="C21" i="302"/>
  <c r="V20" i="302"/>
  <c r="U20" i="302"/>
  <c r="T20" i="302"/>
  <c r="S20" i="302"/>
  <c r="R20" i="302"/>
  <c r="Q20" i="302"/>
  <c r="P20" i="302"/>
  <c r="O20" i="302"/>
  <c r="N20" i="302"/>
  <c r="M20" i="302"/>
  <c r="L20" i="302"/>
  <c r="K20" i="302"/>
  <c r="J20" i="302"/>
  <c r="I20" i="302"/>
  <c r="H20" i="302"/>
  <c r="G20" i="302"/>
  <c r="C20" i="302"/>
  <c r="V19" i="302"/>
  <c r="U19" i="302"/>
  <c r="T19" i="302"/>
  <c r="S19" i="302"/>
  <c r="R19" i="302"/>
  <c r="Q19" i="302"/>
  <c r="P19" i="302"/>
  <c r="O19" i="302"/>
  <c r="N19" i="302"/>
  <c r="M19" i="302"/>
  <c r="L19" i="302"/>
  <c r="K19" i="302"/>
  <c r="J19" i="302"/>
  <c r="I19" i="302"/>
  <c r="H19" i="302"/>
  <c r="G19" i="302"/>
  <c r="C19" i="302"/>
  <c r="V18" i="302"/>
  <c r="U18" i="302"/>
  <c r="T18" i="302"/>
  <c r="S18" i="302"/>
  <c r="R18" i="302"/>
  <c r="Q18" i="302"/>
  <c r="P18" i="302"/>
  <c r="O18" i="302"/>
  <c r="N18" i="302"/>
  <c r="M18" i="302"/>
  <c r="L18" i="302"/>
  <c r="K18" i="302"/>
  <c r="J18" i="302"/>
  <c r="I18" i="302"/>
  <c r="H18" i="302"/>
  <c r="G18" i="302"/>
  <c r="C18" i="302"/>
  <c r="V17" i="302"/>
  <c r="U17" i="302"/>
  <c r="T17" i="302"/>
  <c r="S17" i="302"/>
  <c r="R17" i="302"/>
  <c r="Q17" i="302"/>
  <c r="P17" i="302"/>
  <c r="O17" i="302"/>
  <c r="N17" i="302"/>
  <c r="M17" i="302"/>
  <c r="L17" i="302"/>
  <c r="K17" i="302"/>
  <c r="J17" i="302"/>
  <c r="I17" i="302"/>
  <c r="H17" i="302"/>
  <c r="G17" i="302"/>
  <c r="C17" i="302"/>
  <c r="V16" i="302"/>
  <c r="U16" i="302"/>
  <c r="T16" i="302"/>
  <c r="S16" i="302"/>
  <c r="R16" i="302"/>
  <c r="Q16" i="302"/>
  <c r="P16" i="302"/>
  <c r="O16" i="302"/>
  <c r="N16" i="302"/>
  <c r="M16" i="302"/>
  <c r="L16" i="302"/>
  <c r="K16" i="302"/>
  <c r="J16" i="302"/>
  <c r="I16" i="302"/>
  <c r="H16" i="302"/>
  <c r="G16" i="302"/>
  <c r="C16" i="302"/>
  <c r="V15" i="302"/>
  <c r="U15" i="302"/>
  <c r="T15" i="302"/>
  <c r="S15" i="302"/>
  <c r="R15" i="302"/>
  <c r="Q15" i="302"/>
  <c r="P15" i="302"/>
  <c r="O15" i="302"/>
  <c r="N15" i="302"/>
  <c r="M15" i="302"/>
  <c r="L15" i="302"/>
  <c r="K15" i="302"/>
  <c r="J15" i="302"/>
  <c r="I15" i="302"/>
  <c r="H15" i="302"/>
  <c r="G15" i="302"/>
  <c r="C15" i="302"/>
  <c r="V14" i="302"/>
  <c r="U14" i="302"/>
  <c r="T14" i="302"/>
  <c r="S14" i="302"/>
  <c r="R14" i="302"/>
  <c r="Q14" i="302"/>
  <c r="P14" i="302"/>
  <c r="O14" i="302"/>
  <c r="N14" i="302"/>
  <c r="M14" i="302"/>
  <c r="L14" i="302"/>
  <c r="K14" i="302"/>
  <c r="J14" i="302"/>
  <c r="I14" i="302"/>
  <c r="H14" i="302"/>
  <c r="G14" i="302"/>
  <c r="C14" i="302"/>
  <c r="V13" i="302"/>
  <c r="U13" i="302"/>
  <c r="T13" i="302"/>
  <c r="S13" i="302"/>
  <c r="R13" i="302"/>
  <c r="Q13" i="302"/>
  <c r="P13" i="302"/>
  <c r="O13" i="302"/>
  <c r="N13" i="302"/>
  <c r="M13" i="302"/>
  <c r="L13" i="302"/>
  <c r="K13" i="302"/>
  <c r="J13" i="302"/>
  <c r="I13" i="302"/>
  <c r="H13" i="302"/>
  <c r="G13" i="302"/>
  <c r="C13" i="302"/>
  <c r="V12" i="302"/>
  <c r="U12" i="302"/>
  <c r="T12" i="302"/>
  <c r="S12" i="302"/>
  <c r="R12" i="302"/>
  <c r="Q12" i="302"/>
  <c r="P12" i="302"/>
  <c r="O12" i="302"/>
  <c r="N12" i="302"/>
  <c r="M12" i="302"/>
  <c r="L12" i="302"/>
  <c r="K12" i="302"/>
  <c r="J12" i="302"/>
  <c r="I12" i="302"/>
  <c r="H12" i="302"/>
  <c r="G12" i="302"/>
  <c r="C12" i="302"/>
  <c r="V11" i="302"/>
  <c r="U11" i="302"/>
  <c r="T11" i="302"/>
  <c r="S11" i="302"/>
  <c r="R11" i="302"/>
  <c r="Q11" i="302"/>
  <c r="P11" i="302"/>
  <c r="O11" i="302"/>
  <c r="N11" i="302"/>
  <c r="M11" i="302"/>
  <c r="L11" i="302"/>
  <c r="K11" i="302"/>
  <c r="J11" i="302"/>
  <c r="I11" i="302"/>
  <c r="H11" i="302"/>
  <c r="G11" i="302"/>
  <c r="C11" i="302"/>
  <c r="V10" i="302"/>
  <c r="U10" i="302"/>
  <c r="T10" i="302"/>
  <c r="S10" i="302"/>
  <c r="R10" i="302"/>
  <c r="Q10" i="302"/>
  <c r="P10" i="302"/>
  <c r="O10" i="302"/>
  <c r="N10" i="302"/>
  <c r="M10" i="302"/>
  <c r="L10" i="302"/>
  <c r="K10" i="302"/>
  <c r="J10" i="302"/>
  <c r="I10" i="302"/>
  <c r="H10" i="302"/>
  <c r="G10" i="302"/>
  <c r="C10" i="302"/>
  <c r="V9" i="302"/>
  <c r="U9" i="302"/>
  <c r="T9" i="302"/>
  <c r="S9" i="302"/>
  <c r="R9" i="302"/>
  <c r="Q9" i="302"/>
  <c r="P9" i="302"/>
  <c r="O9" i="302"/>
  <c r="N9" i="302"/>
  <c r="M9" i="302"/>
  <c r="L9" i="302"/>
  <c r="K9" i="302"/>
  <c r="J9" i="302"/>
  <c r="I9" i="302"/>
  <c r="H9" i="302"/>
  <c r="G9" i="302"/>
  <c r="C9" i="302"/>
  <c r="V8" i="302"/>
  <c r="U8" i="302"/>
  <c r="T8" i="302"/>
  <c r="S8" i="302"/>
  <c r="R8" i="302"/>
  <c r="Q8" i="302"/>
  <c r="P8" i="302"/>
  <c r="O8" i="302"/>
  <c r="N8" i="302"/>
  <c r="M8" i="302"/>
  <c r="L8" i="302"/>
  <c r="K8" i="302"/>
  <c r="J8" i="302"/>
  <c r="I8" i="302"/>
  <c r="H8" i="302"/>
  <c r="G8" i="302"/>
  <c r="C8" i="302"/>
  <c r="V7" i="302"/>
  <c r="V37" i="302" s="1"/>
  <c r="U7" i="302"/>
  <c r="T7" i="302"/>
  <c r="S7" i="302"/>
  <c r="R7" i="302"/>
  <c r="R37" i="302" s="1"/>
  <c r="C49" i="134" s="1"/>
  <c r="Q7" i="302"/>
  <c r="P7" i="302"/>
  <c r="O7" i="302"/>
  <c r="N7" i="302"/>
  <c r="M7" i="302"/>
  <c r="L7" i="302"/>
  <c r="K7" i="302"/>
  <c r="J7" i="302"/>
  <c r="I7" i="302"/>
  <c r="H7" i="302"/>
  <c r="G7" i="302"/>
  <c r="C7" i="302"/>
  <c r="G6" i="302"/>
  <c r="F6" i="302"/>
  <c r="U5" i="302"/>
  <c r="S5" i="302"/>
  <c r="Q93" i="301"/>
  <c r="R93" i="301" s="1"/>
  <c r="Q92" i="301"/>
  <c r="Q91" i="301"/>
  <c r="Q90" i="301"/>
  <c r="Q89" i="301"/>
  <c r="Q87" i="301"/>
  <c r="Q85" i="301"/>
  <c r="Q81" i="301"/>
  <c r="R81" i="301" s="1"/>
  <c r="Q80" i="301"/>
  <c r="Q79" i="301"/>
  <c r="Q78" i="301"/>
  <c r="Q77" i="301"/>
  <c r="R61" i="301"/>
  <c r="E48" i="134" s="1"/>
  <c r="Q61" i="301"/>
  <c r="E48" i="6" s="1"/>
  <c r="U60" i="301"/>
  <c r="S60" i="301"/>
  <c r="U59" i="301"/>
  <c r="S59" i="301"/>
  <c r="U58" i="301"/>
  <c r="S58" i="301"/>
  <c r="U57" i="301"/>
  <c r="S57" i="301"/>
  <c r="U56" i="301"/>
  <c r="S56" i="301"/>
  <c r="U55" i="301"/>
  <c r="S55" i="301"/>
  <c r="U54" i="301"/>
  <c r="S54" i="301"/>
  <c r="U53" i="301"/>
  <c r="S53" i="301"/>
  <c r="U52" i="301"/>
  <c r="S52" i="301"/>
  <c r="U51" i="301"/>
  <c r="U61" i="301" s="1"/>
  <c r="S51" i="301"/>
  <c r="S61" i="301" s="1"/>
  <c r="V48" i="301"/>
  <c r="T48" i="301"/>
  <c r="S48" i="301"/>
  <c r="Q48" i="301"/>
  <c r="O48" i="301"/>
  <c r="R48" i="301" s="1"/>
  <c r="U48" i="301" s="1"/>
  <c r="C48" i="301"/>
  <c r="V47" i="301"/>
  <c r="T47" i="301"/>
  <c r="S47" i="301"/>
  <c r="O47" i="301"/>
  <c r="R47" i="301" s="1"/>
  <c r="U47" i="301" s="1"/>
  <c r="C47" i="301"/>
  <c r="V46" i="301"/>
  <c r="T46" i="301"/>
  <c r="S46" i="301"/>
  <c r="O46" i="301"/>
  <c r="R46" i="301" s="1"/>
  <c r="U46" i="301" s="1"/>
  <c r="C46" i="301"/>
  <c r="V45" i="301"/>
  <c r="T45" i="301"/>
  <c r="S45" i="301"/>
  <c r="O45" i="301"/>
  <c r="R45" i="301" s="1"/>
  <c r="U45" i="301" s="1"/>
  <c r="C45" i="301"/>
  <c r="V44" i="301"/>
  <c r="T44" i="301"/>
  <c r="S44" i="301"/>
  <c r="O44" i="301"/>
  <c r="R44" i="301" s="1"/>
  <c r="U44" i="301" s="1"/>
  <c r="C44" i="301"/>
  <c r="V43" i="301"/>
  <c r="T43" i="301"/>
  <c r="S43" i="301"/>
  <c r="O43" i="301"/>
  <c r="R43" i="301" s="1"/>
  <c r="U43" i="301" s="1"/>
  <c r="C43" i="301"/>
  <c r="V42" i="301"/>
  <c r="T42" i="301"/>
  <c r="S42" i="301"/>
  <c r="O42" i="301"/>
  <c r="R42" i="301" s="1"/>
  <c r="U42" i="301" s="1"/>
  <c r="C42" i="301"/>
  <c r="V41" i="301"/>
  <c r="T41" i="301"/>
  <c r="S41" i="301"/>
  <c r="O41" i="301"/>
  <c r="R41" i="301" s="1"/>
  <c r="U41" i="301" s="1"/>
  <c r="C41" i="301"/>
  <c r="V40" i="301"/>
  <c r="T40" i="301"/>
  <c r="S40" i="301"/>
  <c r="O40" i="301"/>
  <c r="R40" i="301" s="1"/>
  <c r="U40" i="301" s="1"/>
  <c r="C40" i="301"/>
  <c r="V39" i="301"/>
  <c r="T39" i="301"/>
  <c r="S39" i="301"/>
  <c r="O39" i="301"/>
  <c r="R39" i="301" s="1"/>
  <c r="C39" i="301"/>
  <c r="F37" i="301"/>
  <c r="V36" i="301"/>
  <c r="U36" i="301"/>
  <c r="T36" i="301"/>
  <c r="S36" i="301"/>
  <c r="R36" i="301"/>
  <c r="Q36" i="301"/>
  <c r="P36" i="301"/>
  <c r="O36" i="301"/>
  <c r="N36" i="301"/>
  <c r="M36" i="301"/>
  <c r="L36" i="301"/>
  <c r="K36" i="301"/>
  <c r="J36" i="301"/>
  <c r="I36" i="301"/>
  <c r="H36" i="301"/>
  <c r="G36" i="301"/>
  <c r="C36" i="301"/>
  <c r="V35" i="301"/>
  <c r="U35" i="301"/>
  <c r="T35" i="301"/>
  <c r="S35" i="301"/>
  <c r="R35" i="301"/>
  <c r="Q35" i="301"/>
  <c r="P35" i="301"/>
  <c r="O35" i="301"/>
  <c r="N35" i="301"/>
  <c r="M35" i="301"/>
  <c r="L35" i="301"/>
  <c r="K35" i="301"/>
  <c r="J35" i="301"/>
  <c r="I35" i="301"/>
  <c r="H35" i="301"/>
  <c r="G35" i="301"/>
  <c r="C35" i="301"/>
  <c r="V34" i="301"/>
  <c r="U34" i="301"/>
  <c r="T34" i="301"/>
  <c r="S34" i="301"/>
  <c r="R34" i="301"/>
  <c r="Q34" i="301"/>
  <c r="P34" i="301"/>
  <c r="O34" i="301"/>
  <c r="N34" i="301"/>
  <c r="M34" i="301"/>
  <c r="L34" i="301"/>
  <c r="K34" i="301"/>
  <c r="J34" i="301"/>
  <c r="I34" i="301"/>
  <c r="H34" i="301"/>
  <c r="G34" i="301"/>
  <c r="C34" i="301"/>
  <c r="V33" i="301"/>
  <c r="U33" i="301"/>
  <c r="T33" i="301"/>
  <c r="S33" i="301"/>
  <c r="R33" i="301"/>
  <c r="Q33" i="301"/>
  <c r="P33" i="301"/>
  <c r="O33" i="301"/>
  <c r="N33" i="301"/>
  <c r="M33" i="301"/>
  <c r="L33" i="301"/>
  <c r="K33" i="301"/>
  <c r="J33" i="301"/>
  <c r="I33" i="301"/>
  <c r="H33" i="301"/>
  <c r="G33" i="301"/>
  <c r="C33" i="301"/>
  <c r="V32" i="301"/>
  <c r="U32" i="301"/>
  <c r="T32" i="301"/>
  <c r="S32" i="301"/>
  <c r="R32" i="301"/>
  <c r="Q32" i="301"/>
  <c r="P32" i="301"/>
  <c r="O32" i="301"/>
  <c r="N32" i="301"/>
  <c r="M32" i="301"/>
  <c r="L32" i="301"/>
  <c r="K32" i="301"/>
  <c r="J32" i="301"/>
  <c r="I32" i="301"/>
  <c r="H32" i="301"/>
  <c r="G32" i="301"/>
  <c r="C32" i="301"/>
  <c r="V31" i="301"/>
  <c r="U31" i="301"/>
  <c r="T31" i="301"/>
  <c r="S31" i="301"/>
  <c r="R31" i="301"/>
  <c r="Q31" i="301"/>
  <c r="P31" i="301"/>
  <c r="O31" i="301"/>
  <c r="N31" i="301"/>
  <c r="M31" i="301"/>
  <c r="L31" i="301"/>
  <c r="K31" i="301"/>
  <c r="J31" i="301"/>
  <c r="I31" i="301"/>
  <c r="H31" i="301"/>
  <c r="G31" i="301"/>
  <c r="C31" i="301"/>
  <c r="V30" i="301"/>
  <c r="U30" i="301"/>
  <c r="T30" i="301"/>
  <c r="S30" i="301"/>
  <c r="R30" i="301"/>
  <c r="Q30" i="301"/>
  <c r="P30" i="301"/>
  <c r="O30" i="301"/>
  <c r="N30" i="301"/>
  <c r="M30" i="301"/>
  <c r="L30" i="301"/>
  <c r="K30" i="301"/>
  <c r="J30" i="301"/>
  <c r="I30" i="301"/>
  <c r="H30" i="301"/>
  <c r="G30" i="301"/>
  <c r="C30" i="301"/>
  <c r="V29" i="301"/>
  <c r="U29" i="301"/>
  <c r="T29" i="301"/>
  <c r="S29" i="301"/>
  <c r="R29" i="301"/>
  <c r="Q29" i="301"/>
  <c r="P29" i="301"/>
  <c r="O29" i="301"/>
  <c r="N29" i="301"/>
  <c r="M29" i="301"/>
  <c r="L29" i="301"/>
  <c r="K29" i="301"/>
  <c r="J29" i="301"/>
  <c r="I29" i="301"/>
  <c r="H29" i="301"/>
  <c r="G29" i="301"/>
  <c r="C29" i="301"/>
  <c r="V28" i="301"/>
  <c r="U28" i="301"/>
  <c r="T28" i="301"/>
  <c r="S28" i="301"/>
  <c r="R28" i="301"/>
  <c r="Q28" i="301"/>
  <c r="P28" i="301"/>
  <c r="O28" i="301"/>
  <c r="N28" i="301"/>
  <c r="M28" i="301"/>
  <c r="L28" i="301"/>
  <c r="K28" i="301"/>
  <c r="J28" i="301"/>
  <c r="I28" i="301"/>
  <c r="H28" i="301"/>
  <c r="G28" i="301"/>
  <c r="C28" i="301"/>
  <c r="V27" i="301"/>
  <c r="U27" i="301"/>
  <c r="T27" i="301"/>
  <c r="S27" i="301"/>
  <c r="R27" i="301"/>
  <c r="Q27" i="301"/>
  <c r="P27" i="301"/>
  <c r="O27" i="301"/>
  <c r="N27" i="301"/>
  <c r="M27" i="301"/>
  <c r="L27" i="301"/>
  <c r="K27" i="301"/>
  <c r="J27" i="301"/>
  <c r="I27" i="301"/>
  <c r="H27" i="301"/>
  <c r="G27" i="301"/>
  <c r="C27" i="301"/>
  <c r="V26" i="301"/>
  <c r="U26" i="301"/>
  <c r="T26" i="301"/>
  <c r="S26" i="301"/>
  <c r="R26" i="301"/>
  <c r="Q26" i="301"/>
  <c r="P26" i="301"/>
  <c r="O26" i="301"/>
  <c r="N26" i="301"/>
  <c r="M26" i="301"/>
  <c r="L26" i="301"/>
  <c r="K26" i="301"/>
  <c r="J26" i="301"/>
  <c r="I26" i="301"/>
  <c r="H26" i="301"/>
  <c r="G26" i="301"/>
  <c r="C26" i="301"/>
  <c r="V25" i="301"/>
  <c r="U25" i="301"/>
  <c r="T25" i="301"/>
  <c r="S25" i="301"/>
  <c r="R25" i="301"/>
  <c r="Q25" i="301"/>
  <c r="P25" i="301"/>
  <c r="O25" i="301"/>
  <c r="N25" i="301"/>
  <c r="M25" i="301"/>
  <c r="L25" i="301"/>
  <c r="K25" i="301"/>
  <c r="J25" i="301"/>
  <c r="I25" i="301"/>
  <c r="H25" i="301"/>
  <c r="G25" i="301"/>
  <c r="C25" i="301"/>
  <c r="V24" i="301"/>
  <c r="U24" i="301"/>
  <c r="T24" i="301"/>
  <c r="S24" i="301"/>
  <c r="R24" i="301"/>
  <c r="Q24" i="301"/>
  <c r="P24" i="301"/>
  <c r="O24" i="301"/>
  <c r="N24" i="301"/>
  <c r="M24" i="301"/>
  <c r="L24" i="301"/>
  <c r="K24" i="301"/>
  <c r="J24" i="301"/>
  <c r="I24" i="301"/>
  <c r="H24" i="301"/>
  <c r="G24" i="301"/>
  <c r="C24" i="301"/>
  <c r="V23" i="301"/>
  <c r="U23" i="301"/>
  <c r="T23" i="301"/>
  <c r="S23" i="301"/>
  <c r="R23" i="301"/>
  <c r="Q23" i="301"/>
  <c r="P23" i="301"/>
  <c r="O23" i="301"/>
  <c r="N23" i="301"/>
  <c r="M23" i="301"/>
  <c r="L23" i="301"/>
  <c r="K23" i="301"/>
  <c r="J23" i="301"/>
  <c r="I23" i="301"/>
  <c r="H23" i="301"/>
  <c r="G23" i="301"/>
  <c r="C23" i="301"/>
  <c r="V22" i="301"/>
  <c r="U22" i="301"/>
  <c r="T22" i="301"/>
  <c r="S22" i="301"/>
  <c r="R22" i="301"/>
  <c r="Q22" i="301"/>
  <c r="P22" i="301"/>
  <c r="O22" i="301"/>
  <c r="N22" i="301"/>
  <c r="M22" i="301"/>
  <c r="L22" i="301"/>
  <c r="K22" i="301"/>
  <c r="J22" i="301"/>
  <c r="I22" i="301"/>
  <c r="H22" i="301"/>
  <c r="G22" i="301"/>
  <c r="C22" i="301"/>
  <c r="V21" i="301"/>
  <c r="U21" i="301"/>
  <c r="T21" i="301"/>
  <c r="S21" i="301"/>
  <c r="R21" i="301"/>
  <c r="Q21" i="301"/>
  <c r="P21" i="301"/>
  <c r="O21" i="301"/>
  <c r="N21" i="301"/>
  <c r="M21" i="301"/>
  <c r="L21" i="301"/>
  <c r="K21" i="301"/>
  <c r="J21" i="301"/>
  <c r="I21" i="301"/>
  <c r="H21" i="301"/>
  <c r="G21" i="301"/>
  <c r="C21" i="301"/>
  <c r="V20" i="301"/>
  <c r="U20" i="301"/>
  <c r="T20" i="301"/>
  <c r="S20" i="301"/>
  <c r="R20" i="301"/>
  <c r="Q20" i="301"/>
  <c r="P20" i="301"/>
  <c r="O20" i="301"/>
  <c r="N20" i="301"/>
  <c r="M20" i="301"/>
  <c r="L20" i="301"/>
  <c r="K20" i="301"/>
  <c r="J20" i="301"/>
  <c r="I20" i="301"/>
  <c r="H20" i="301"/>
  <c r="G20" i="301"/>
  <c r="C20" i="301"/>
  <c r="V19" i="301"/>
  <c r="U19" i="301"/>
  <c r="T19" i="301"/>
  <c r="S19" i="301"/>
  <c r="R19" i="301"/>
  <c r="Q19" i="301"/>
  <c r="P19" i="301"/>
  <c r="O19" i="301"/>
  <c r="N19" i="301"/>
  <c r="M19" i="301"/>
  <c r="L19" i="301"/>
  <c r="K19" i="301"/>
  <c r="J19" i="301"/>
  <c r="I19" i="301"/>
  <c r="H19" i="301"/>
  <c r="G19" i="301"/>
  <c r="C19" i="301"/>
  <c r="V18" i="301"/>
  <c r="U18" i="301"/>
  <c r="T18" i="301"/>
  <c r="S18" i="301"/>
  <c r="R18" i="301"/>
  <c r="Q18" i="301"/>
  <c r="P18" i="301"/>
  <c r="O18" i="301"/>
  <c r="N18" i="301"/>
  <c r="M18" i="301"/>
  <c r="L18" i="301"/>
  <c r="K18" i="301"/>
  <c r="J18" i="301"/>
  <c r="I18" i="301"/>
  <c r="H18" i="301"/>
  <c r="G18" i="301"/>
  <c r="C18" i="301"/>
  <c r="V17" i="301"/>
  <c r="U17" i="301"/>
  <c r="T17" i="301"/>
  <c r="S17" i="301"/>
  <c r="R17" i="301"/>
  <c r="Q17" i="301"/>
  <c r="P17" i="301"/>
  <c r="O17" i="301"/>
  <c r="N17" i="301"/>
  <c r="M17" i="301"/>
  <c r="L17" i="301"/>
  <c r="K17" i="301"/>
  <c r="J17" i="301"/>
  <c r="I17" i="301"/>
  <c r="H17" i="301"/>
  <c r="G17" i="301"/>
  <c r="C17" i="301"/>
  <c r="V16" i="301"/>
  <c r="U16" i="301"/>
  <c r="T16" i="301"/>
  <c r="S16" i="301"/>
  <c r="R16" i="301"/>
  <c r="Q16" i="301"/>
  <c r="P16" i="301"/>
  <c r="O16" i="301"/>
  <c r="N16" i="301"/>
  <c r="M16" i="301"/>
  <c r="L16" i="301"/>
  <c r="K16" i="301"/>
  <c r="J16" i="301"/>
  <c r="I16" i="301"/>
  <c r="H16" i="301"/>
  <c r="G16" i="301"/>
  <c r="C16" i="301"/>
  <c r="V15" i="301"/>
  <c r="U15" i="301"/>
  <c r="T15" i="301"/>
  <c r="S15" i="301"/>
  <c r="R15" i="301"/>
  <c r="Q15" i="301"/>
  <c r="P15" i="301"/>
  <c r="O15" i="301"/>
  <c r="N15" i="301"/>
  <c r="M15" i="301"/>
  <c r="L15" i="301"/>
  <c r="K15" i="301"/>
  <c r="J15" i="301"/>
  <c r="I15" i="301"/>
  <c r="H15" i="301"/>
  <c r="G15" i="301"/>
  <c r="C15" i="301"/>
  <c r="V14" i="301"/>
  <c r="U14" i="301"/>
  <c r="T14" i="301"/>
  <c r="S14" i="301"/>
  <c r="R14" i="301"/>
  <c r="Q14" i="301"/>
  <c r="P14" i="301"/>
  <c r="O14" i="301"/>
  <c r="N14" i="301"/>
  <c r="M14" i="301"/>
  <c r="L14" i="301"/>
  <c r="K14" i="301"/>
  <c r="J14" i="301"/>
  <c r="I14" i="301"/>
  <c r="H14" i="301"/>
  <c r="G14" i="301"/>
  <c r="C14" i="301"/>
  <c r="V13" i="301"/>
  <c r="U13" i="301"/>
  <c r="T13" i="301"/>
  <c r="S13" i="301"/>
  <c r="R13" i="301"/>
  <c r="Q13" i="301"/>
  <c r="P13" i="301"/>
  <c r="O13" i="301"/>
  <c r="N13" i="301"/>
  <c r="M13" i="301"/>
  <c r="L13" i="301"/>
  <c r="K13" i="301"/>
  <c r="J13" i="301"/>
  <c r="I13" i="301"/>
  <c r="H13" i="301"/>
  <c r="G13" i="301"/>
  <c r="C13" i="301"/>
  <c r="V12" i="301"/>
  <c r="U12" i="301"/>
  <c r="T12" i="301"/>
  <c r="S12" i="301"/>
  <c r="R12" i="301"/>
  <c r="Q12" i="301"/>
  <c r="P12" i="301"/>
  <c r="O12" i="301"/>
  <c r="N12" i="301"/>
  <c r="M12" i="301"/>
  <c r="L12" i="301"/>
  <c r="K12" i="301"/>
  <c r="J12" i="301"/>
  <c r="I12" i="301"/>
  <c r="H12" i="301"/>
  <c r="G12" i="301"/>
  <c r="C12" i="301"/>
  <c r="V11" i="301"/>
  <c r="U11" i="301"/>
  <c r="T11" i="301"/>
  <c r="S11" i="301"/>
  <c r="R11" i="301"/>
  <c r="Q11" i="301"/>
  <c r="P11" i="301"/>
  <c r="O11" i="301"/>
  <c r="N11" i="301"/>
  <c r="M11" i="301"/>
  <c r="L11" i="301"/>
  <c r="K11" i="301"/>
  <c r="J11" i="301"/>
  <c r="I11" i="301"/>
  <c r="H11" i="301"/>
  <c r="G11" i="301"/>
  <c r="C11" i="301"/>
  <c r="V10" i="301"/>
  <c r="U10" i="301"/>
  <c r="T10" i="301"/>
  <c r="S10" i="301"/>
  <c r="R10" i="301"/>
  <c r="Q10" i="301"/>
  <c r="P10" i="301"/>
  <c r="O10" i="301"/>
  <c r="N10" i="301"/>
  <c r="M10" i="301"/>
  <c r="L10" i="301"/>
  <c r="K10" i="301"/>
  <c r="J10" i="301"/>
  <c r="I10" i="301"/>
  <c r="H10" i="301"/>
  <c r="G10" i="301"/>
  <c r="C10" i="301"/>
  <c r="V9" i="301"/>
  <c r="U9" i="301"/>
  <c r="T9" i="301"/>
  <c r="S9" i="301"/>
  <c r="R9" i="301"/>
  <c r="Q9" i="301"/>
  <c r="P9" i="301"/>
  <c r="O9" i="301"/>
  <c r="N9" i="301"/>
  <c r="M9" i="301"/>
  <c r="L9" i="301"/>
  <c r="K9" i="301"/>
  <c r="J9" i="301"/>
  <c r="I9" i="301"/>
  <c r="H9" i="301"/>
  <c r="G9" i="301"/>
  <c r="C9" i="301"/>
  <c r="V8" i="301"/>
  <c r="U8" i="301"/>
  <c r="T8" i="301"/>
  <c r="S8" i="301"/>
  <c r="S37" i="301" s="1"/>
  <c r="R8" i="301"/>
  <c r="Q8" i="301"/>
  <c r="P8" i="301"/>
  <c r="O8" i="301"/>
  <c r="N8" i="301"/>
  <c r="M8" i="301"/>
  <c r="L8" i="301"/>
  <c r="K8" i="301"/>
  <c r="K37" i="301" s="1"/>
  <c r="J8" i="301"/>
  <c r="I8" i="301"/>
  <c r="H8" i="301"/>
  <c r="G8" i="301"/>
  <c r="G37" i="301" s="1"/>
  <c r="C8" i="301"/>
  <c r="V7" i="301"/>
  <c r="U7" i="301"/>
  <c r="T7" i="301"/>
  <c r="T37" i="301" s="1"/>
  <c r="S7" i="301"/>
  <c r="R7" i="301"/>
  <c r="Q7" i="301"/>
  <c r="P7" i="301"/>
  <c r="P37" i="301" s="1"/>
  <c r="O7" i="301"/>
  <c r="N7" i="301"/>
  <c r="M7" i="301"/>
  <c r="L7" i="301"/>
  <c r="L37" i="301" s="1"/>
  <c r="K7" i="301"/>
  <c r="J7" i="301"/>
  <c r="I7" i="301"/>
  <c r="H7" i="301"/>
  <c r="H37" i="301" s="1"/>
  <c r="G7" i="301"/>
  <c r="C7" i="301"/>
  <c r="G6" i="301"/>
  <c r="F6" i="301"/>
  <c r="U5" i="301"/>
  <c r="S5" i="301"/>
  <c r="Q93" i="300"/>
  <c r="S93" i="300" s="1"/>
  <c r="Q92" i="300"/>
  <c r="Q90" i="300"/>
  <c r="Q89" i="300"/>
  <c r="Q87" i="300"/>
  <c r="Q83" i="300"/>
  <c r="Q81" i="300"/>
  <c r="S81" i="300" s="1"/>
  <c r="Q80" i="300"/>
  <c r="Q79" i="300"/>
  <c r="Q78" i="300"/>
  <c r="Q77" i="300"/>
  <c r="R61" i="300"/>
  <c r="E47" i="134" s="1"/>
  <c r="Q61" i="300"/>
  <c r="E47" i="6" s="1"/>
  <c r="U60" i="300"/>
  <c r="S60" i="300"/>
  <c r="U59" i="300"/>
  <c r="S59" i="300"/>
  <c r="U58" i="300"/>
  <c r="S58" i="300"/>
  <c r="U57" i="300"/>
  <c r="S57" i="300"/>
  <c r="U56" i="300"/>
  <c r="S56" i="300"/>
  <c r="U55" i="300"/>
  <c r="S55" i="300"/>
  <c r="U54" i="300"/>
  <c r="S54" i="300"/>
  <c r="U53" i="300"/>
  <c r="S53" i="300"/>
  <c r="U52" i="300"/>
  <c r="S52" i="300"/>
  <c r="U51" i="300"/>
  <c r="S51" i="300"/>
  <c r="V48" i="300"/>
  <c r="T48" i="300"/>
  <c r="S48" i="300"/>
  <c r="O48" i="300"/>
  <c r="R48" i="300" s="1"/>
  <c r="U48" i="300" s="1"/>
  <c r="C48" i="300"/>
  <c r="V47" i="300"/>
  <c r="T47" i="300"/>
  <c r="S47" i="300"/>
  <c r="O47" i="300"/>
  <c r="R47" i="300" s="1"/>
  <c r="U47" i="300" s="1"/>
  <c r="C47" i="300"/>
  <c r="V46" i="300"/>
  <c r="T46" i="300"/>
  <c r="S46" i="300"/>
  <c r="O46" i="300"/>
  <c r="R46" i="300" s="1"/>
  <c r="U46" i="300" s="1"/>
  <c r="C46" i="300"/>
  <c r="V45" i="300"/>
  <c r="T45" i="300"/>
  <c r="S45" i="300"/>
  <c r="O45" i="300"/>
  <c r="R45" i="300" s="1"/>
  <c r="U45" i="300" s="1"/>
  <c r="C45" i="300"/>
  <c r="V44" i="300"/>
  <c r="T44" i="300"/>
  <c r="S44" i="300"/>
  <c r="O44" i="300"/>
  <c r="R44" i="300" s="1"/>
  <c r="U44" i="300" s="1"/>
  <c r="C44" i="300"/>
  <c r="V43" i="300"/>
  <c r="T43" i="300"/>
  <c r="S43" i="300"/>
  <c r="O43" i="300"/>
  <c r="R43" i="300" s="1"/>
  <c r="U43" i="300" s="1"/>
  <c r="C43" i="300"/>
  <c r="V42" i="300"/>
  <c r="T42" i="300"/>
  <c r="S42" i="300"/>
  <c r="O42" i="300"/>
  <c r="R42" i="300" s="1"/>
  <c r="U42" i="300" s="1"/>
  <c r="C42" i="300"/>
  <c r="V41" i="300"/>
  <c r="T41" i="300"/>
  <c r="S41" i="300"/>
  <c r="O41" i="300"/>
  <c r="R41" i="300" s="1"/>
  <c r="U41" i="300" s="1"/>
  <c r="C41" i="300"/>
  <c r="V40" i="300"/>
  <c r="T40" i="300"/>
  <c r="S40" i="300"/>
  <c r="O40" i="300"/>
  <c r="R40" i="300" s="1"/>
  <c r="U40" i="300" s="1"/>
  <c r="C40" i="300"/>
  <c r="V39" i="300"/>
  <c r="T39" i="300"/>
  <c r="S39" i="300"/>
  <c r="O39" i="300"/>
  <c r="R39" i="300" s="1"/>
  <c r="C39" i="300"/>
  <c r="F37" i="300"/>
  <c r="V36" i="300"/>
  <c r="U36" i="300"/>
  <c r="T36" i="300"/>
  <c r="S36" i="300"/>
  <c r="R36" i="300"/>
  <c r="Q36" i="300"/>
  <c r="P36" i="300"/>
  <c r="O36" i="300"/>
  <c r="N36" i="300"/>
  <c r="M36" i="300"/>
  <c r="L36" i="300"/>
  <c r="K36" i="300"/>
  <c r="J36" i="300"/>
  <c r="I36" i="300"/>
  <c r="H36" i="300"/>
  <c r="G36" i="300"/>
  <c r="C36" i="300"/>
  <c r="V35" i="300"/>
  <c r="U35" i="300"/>
  <c r="T35" i="300"/>
  <c r="S35" i="300"/>
  <c r="R35" i="300"/>
  <c r="Q35" i="300"/>
  <c r="P35" i="300"/>
  <c r="O35" i="300"/>
  <c r="N35" i="300"/>
  <c r="M35" i="300"/>
  <c r="L35" i="300"/>
  <c r="K35" i="300"/>
  <c r="J35" i="300"/>
  <c r="I35" i="300"/>
  <c r="H35" i="300"/>
  <c r="G35" i="300"/>
  <c r="C35" i="300"/>
  <c r="V34" i="300"/>
  <c r="U34" i="300"/>
  <c r="T34" i="300"/>
  <c r="S34" i="300"/>
  <c r="R34" i="300"/>
  <c r="Q34" i="300"/>
  <c r="P34" i="300"/>
  <c r="O34" i="300"/>
  <c r="N34" i="300"/>
  <c r="M34" i="300"/>
  <c r="L34" i="300"/>
  <c r="K34" i="300"/>
  <c r="J34" i="300"/>
  <c r="I34" i="300"/>
  <c r="H34" i="300"/>
  <c r="G34" i="300"/>
  <c r="C34" i="300"/>
  <c r="V33" i="300"/>
  <c r="U33" i="300"/>
  <c r="T33" i="300"/>
  <c r="S33" i="300"/>
  <c r="R33" i="300"/>
  <c r="Q33" i="300"/>
  <c r="P33" i="300"/>
  <c r="O33" i="300"/>
  <c r="N33" i="300"/>
  <c r="M33" i="300"/>
  <c r="L33" i="300"/>
  <c r="K33" i="300"/>
  <c r="J33" i="300"/>
  <c r="I33" i="300"/>
  <c r="H33" i="300"/>
  <c r="G33" i="300"/>
  <c r="C33" i="300"/>
  <c r="V32" i="300"/>
  <c r="U32" i="300"/>
  <c r="T32" i="300"/>
  <c r="S32" i="300"/>
  <c r="R32" i="300"/>
  <c r="Q32" i="300"/>
  <c r="P32" i="300"/>
  <c r="O32" i="300"/>
  <c r="N32" i="300"/>
  <c r="M32" i="300"/>
  <c r="L32" i="300"/>
  <c r="K32" i="300"/>
  <c r="J32" i="300"/>
  <c r="I32" i="300"/>
  <c r="H32" i="300"/>
  <c r="G32" i="300"/>
  <c r="C32" i="300"/>
  <c r="V31" i="300"/>
  <c r="U31" i="300"/>
  <c r="T31" i="300"/>
  <c r="S31" i="300"/>
  <c r="R31" i="300"/>
  <c r="Q31" i="300"/>
  <c r="P31" i="300"/>
  <c r="O31" i="300"/>
  <c r="N31" i="300"/>
  <c r="M31" i="300"/>
  <c r="L31" i="300"/>
  <c r="K31" i="300"/>
  <c r="J31" i="300"/>
  <c r="I31" i="300"/>
  <c r="H31" i="300"/>
  <c r="G31" i="300"/>
  <c r="C31" i="300"/>
  <c r="V30" i="300"/>
  <c r="U30" i="300"/>
  <c r="T30" i="300"/>
  <c r="S30" i="300"/>
  <c r="R30" i="300"/>
  <c r="Q30" i="300"/>
  <c r="P30" i="300"/>
  <c r="O30" i="300"/>
  <c r="N30" i="300"/>
  <c r="M30" i="300"/>
  <c r="L30" i="300"/>
  <c r="K30" i="300"/>
  <c r="J30" i="300"/>
  <c r="I30" i="300"/>
  <c r="H30" i="300"/>
  <c r="G30" i="300"/>
  <c r="C30" i="300"/>
  <c r="V29" i="300"/>
  <c r="U29" i="300"/>
  <c r="T29" i="300"/>
  <c r="S29" i="300"/>
  <c r="R29" i="300"/>
  <c r="Q29" i="300"/>
  <c r="P29" i="300"/>
  <c r="O29" i="300"/>
  <c r="N29" i="300"/>
  <c r="M29" i="300"/>
  <c r="L29" i="300"/>
  <c r="K29" i="300"/>
  <c r="J29" i="300"/>
  <c r="I29" i="300"/>
  <c r="H29" i="300"/>
  <c r="G29" i="300"/>
  <c r="C29" i="300"/>
  <c r="V28" i="300"/>
  <c r="U28" i="300"/>
  <c r="T28" i="300"/>
  <c r="S28" i="300"/>
  <c r="R28" i="300"/>
  <c r="Q28" i="300"/>
  <c r="P28" i="300"/>
  <c r="O28" i="300"/>
  <c r="N28" i="300"/>
  <c r="M28" i="300"/>
  <c r="L28" i="300"/>
  <c r="K28" i="300"/>
  <c r="J28" i="300"/>
  <c r="I28" i="300"/>
  <c r="H28" i="300"/>
  <c r="G28" i="300"/>
  <c r="C28" i="300"/>
  <c r="V27" i="300"/>
  <c r="U27" i="300"/>
  <c r="T27" i="300"/>
  <c r="S27" i="300"/>
  <c r="R27" i="300"/>
  <c r="Q27" i="300"/>
  <c r="P27" i="300"/>
  <c r="O27" i="300"/>
  <c r="N27" i="300"/>
  <c r="M27" i="300"/>
  <c r="L27" i="300"/>
  <c r="K27" i="300"/>
  <c r="J27" i="300"/>
  <c r="I27" i="300"/>
  <c r="H27" i="300"/>
  <c r="G27" i="300"/>
  <c r="C27" i="300"/>
  <c r="V26" i="300"/>
  <c r="U26" i="300"/>
  <c r="T26" i="300"/>
  <c r="S26" i="300"/>
  <c r="R26" i="300"/>
  <c r="Q26" i="300"/>
  <c r="P26" i="300"/>
  <c r="O26" i="300"/>
  <c r="N26" i="300"/>
  <c r="M26" i="300"/>
  <c r="L26" i="300"/>
  <c r="K26" i="300"/>
  <c r="J26" i="300"/>
  <c r="I26" i="300"/>
  <c r="H26" i="300"/>
  <c r="G26" i="300"/>
  <c r="C26" i="300"/>
  <c r="V25" i="300"/>
  <c r="U25" i="300"/>
  <c r="T25" i="300"/>
  <c r="S25" i="300"/>
  <c r="R25" i="300"/>
  <c r="Q25" i="300"/>
  <c r="P25" i="300"/>
  <c r="O25" i="300"/>
  <c r="N25" i="300"/>
  <c r="M25" i="300"/>
  <c r="L25" i="300"/>
  <c r="K25" i="300"/>
  <c r="J25" i="300"/>
  <c r="I25" i="300"/>
  <c r="H25" i="300"/>
  <c r="G25" i="300"/>
  <c r="C25" i="300"/>
  <c r="V24" i="300"/>
  <c r="U24" i="300"/>
  <c r="T24" i="300"/>
  <c r="S24" i="300"/>
  <c r="R24" i="300"/>
  <c r="Q24" i="300"/>
  <c r="P24" i="300"/>
  <c r="O24" i="300"/>
  <c r="N24" i="300"/>
  <c r="M24" i="300"/>
  <c r="L24" i="300"/>
  <c r="K24" i="300"/>
  <c r="J24" i="300"/>
  <c r="I24" i="300"/>
  <c r="H24" i="300"/>
  <c r="G24" i="300"/>
  <c r="C24" i="300"/>
  <c r="V23" i="300"/>
  <c r="U23" i="300"/>
  <c r="T23" i="300"/>
  <c r="S23" i="300"/>
  <c r="R23" i="300"/>
  <c r="Q23" i="300"/>
  <c r="P23" i="300"/>
  <c r="O23" i="300"/>
  <c r="N23" i="300"/>
  <c r="M23" i="300"/>
  <c r="L23" i="300"/>
  <c r="K23" i="300"/>
  <c r="J23" i="300"/>
  <c r="I23" i="300"/>
  <c r="H23" i="300"/>
  <c r="G23" i="300"/>
  <c r="C23" i="300"/>
  <c r="V22" i="300"/>
  <c r="U22" i="300"/>
  <c r="T22" i="300"/>
  <c r="S22" i="300"/>
  <c r="R22" i="300"/>
  <c r="Q22" i="300"/>
  <c r="P22" i="300"/>
  <c r="O22" i="300"/>
  <c r="N22" i="300"/>
  <c r="M22" i="300"/>
  <c r="L22" i="300"/>
  <c r="K22" i="300"/>
  <c r="J22" i="300"/>
  <c r="I22" i="300"/>
  <c r="H22" i="300"/>
  <c r="G22" i="300"/>
  <c r="C22" i="300"/>
  <c r="V21" i="300"/>
  <c r="U21" i="300"/>
  <c r="T21" i="300"/>
  <c r="S21" i="300"/>
  <c r="R21" i="300"/>
  <c r="Q21" i="300"/>
  <c r="P21" i="300"/>
  <c r="O21" i="300"/>
  <c r="N21" i="300"/>
  <c r="M21" i="300"/>
  <c r="L21" i="300"/>
  <c r="K21" i="300"/>
  <c r="J21" i="300"/>
  <c r="I21" i="300"/>
  <c r="H21" i="300"/>
  <c r="G21" i="300"/>
  <c r="C21" i="300"/>
  <c r="V20" i="300"/>
  <c r="U20" i="300"/>
  <c r="T20" i="300"/>
  <c r="S20" i="300"/>
  <c r="R20" i="300"/>
  <c r="Q20" i="300"/>
  <c r="P20" i="300"/>
  <c r="O20" i="300"/>
  <c r="N20" i="300"/>
  <c r="M20" i="300"/>
  <c r="L20" i="300"/>
  <c r="K20" i="300"/>
  <c r="J20" i="300"/>
  <c r="I20" i="300"/>
  <c r="H20" i="300"/>
  <c r="G20" i="300"/>
  <c r="C20" i="300"/>
  <c r="V19" i="300"/>
  <c r="U19" i="300"/>
  <c r="T19" i="300"/>
  <c r="S19" i="300"/>
  <c r="R19" i="300"/>
  <c r="Q19" i="300"/>
  <c r="P19" i="300"/>
  <c r="O19" i="300"/>
  <c r="N19" i="300"/>
  <c r="M19" i="300"/>
  <c r="L19" i="300"/>
  <c r="K19" i="300"/>
  <c r="J19" i="300"/>
  <c r="I19" i="300"/>
  <c r="H19" i="300"/>
  <c r="G19" i="300"/>
  <c r="C19" i="300"/>
  <c r="V18" i="300"/>
  <c r="U18" i="300"/>
  <c r="T18" i="300"/>
  <c r="S18" i="300"/>
  <c r="R18" i="300"/>
  <c r="Q18" i="300"/>
  <c r="P18" i="300"/>
  <c r="O18" i="300"/>
  <c r="N18" i="300"/>
  <c r="M18" i="300"/>
  <c r="L18" i="300"/>
  <c r="K18" i="300"/>
  <c r="J18" i="300"/>
  <c r="I18" i="300"/>
  <c r="H18" i="300"/>
  <c r="G18" i="300"/>
  <c r="C18" i="300"/>
  <c r="V17" i="300"/>
  <c r="U17" i="300"/>
  <c r="T17" i="300"/>
  <c r="S17" i="300"/>
  <c r="R17" i="300"/>
  <c r="Q17" i="300"/>
  <c r="P17" i="300"/>
  <c r="O17" i="300"/>
  <c r="N17" i="300"/>
  <c r="M17" i="300"/>
  <c r="L17" i="300"/>
  <c r="K17" i="300"/>
  <c r="J17" i="300"/>
  <c r="I17" i="300"/>
  <c r="H17" i="300"/>
  <c r="G17" i="300"/>
  <c r="C17" i="300"/>
  <c r="V16" i="300"/>
  <c r="U16" i="300"/>
  <c r="T16" i="300"/>
  <c r="S16" i="300"/>
  <c r="R16" i="300"/>
  <c r="Q16" i="300"/>
  <c r="P16" i="300"/>
  <c r="O16" i="300"/>
  <c r="N16" i="300"/>
  <c r="M16" i="300"/>
  <c r="L16" i="300"/>
  <c r="K16" i="300"/>
  <c r="J16" i="300"/>
  <c r="I16" i="300"/>
  <c r="H16" i="300"/>
  <c r="G16" i="300"/>
  <c r="C16" i="300"/>
  <c r="V15" i="300"/>
  <c r="U15" i="300"/>
  <c r="T15" i="300"/>
  <c r="S15" i="300"/>
  <c r="R15" i="300"/>
  <c r="Q15" i="300"/>
  <c r="P15" i="300"/>
  <c r="O15" i="300"/>
  <c r="N15" i="300"/>
  <c r="M15" i="300"/>
  <c r="L15" i="300"/>
  <c r="K15" i="300"/>
  <c r="J15" i="300"/>
  <c r="I15" i="300"/>
  <c r="H15" i="300"/>
  <c r="G15" i="300"/>
  <c r="C15" i="300"/>
  <c r="V14" i="300"/>
  <c r="U14" i="300"/>
  <c r="T14" i="300"/>
  <c r="S14" i="300"/>
  <c r="R14" i="300"/>
  <c r="Q14" i="300"/>
  <c r="P14" i="300"/>
  <c r="O14" i="300"/>
  <c r="N14" i="300"/>
  <c r="M14" i="300"/>
  <c r="L14" i="300"/>
  <c r="K14" i="300"/>
  <c r="J14" i="300"/>
  <c r="I14" i="300"/>
  <c r="H14" i="300"/>
  <c r="G14" i="300"/>
  <c r="C14" i="300"/>
  <c r="V13" i="300"/>
  <c r="U13" i="300"/>
  <c r="T13" i="300"/>
  <c r="S13" i="300"/>
  <c r="R13" i="300"/>
  <c r="Q13" i="300"/>
  <c r="P13" i="300"/>
  <c r="O13" i="300"/>
  <c r="N13" i="300"/>
  <c r="M13" i="300"/>
  <c r="L13" i="300"/>
  <c r="K13" i="300"/>
  <c r="J13" i="300"/>
  <c r="I13" i="300"/>
  <c r="H13" i="300"/>
  <c r="G13" i="300"/>
  <c r="C13" i="300"/>
  <c r="V12" i="300"/>
  <c r="U12" i="300"/>
  <c r="T12" i="300"/>
  <c r="S12" i="300"/>
  <c r="R12" i="300"/>
  <c r="Q12" i="300"/>
  <c r="P12" i="300"/>
  <c r="O12" i="300"/>
  <c r="N12" i="300"/>
  <c r="M12" i="300"/>
  <c r="L12" i="300"/>
  <c r="K12" i="300"/>
  <c r="J12" i="300"/>
  <c r="I12" i="300"/>
  <c r="H12" i="300"/>
  <c r="G12" i="300"/>
  <c r="C12" i="300"/>
  <c r="V11" i="300"/>
  <c r="U11" i="300"/>
  <c r="T11" i="300"/>
  <c r="S11" i="300"/>
  <c r="R11" i="300"/>
  <c r="Q11" i="300"/>
  <c r="P11" i="300"/>
  <c r="O11" i="300"/>
  <c r="N11" i="300"/>
  <c r="M11" i="300"/>
  <c r="L11" i="300"/>
  <c r="K11" i="300"/>
  <c r="J11" i="300"/>
  <c r="I11" i="300"/>
  <c r="H11" i="300"/>
  <c r="G11" i="300"/>
  <c r="C11" i="300"/>
  <c r="V10" i="300"/>
  <c r="U10" i="300"/>
  <c r="T10" i="300"/>
  <c r="S10" i="300"/>
  <c r="R10" i="300"/>
  <c r="Q10" i="300"/>
  <c r="P10" i="300"/>
  <c r="O10" i="300"/>
  <c r="N10" i="300"/>
  <c r="M10" i="300"/>
  <c r="L10" i="300"/>
  <c r="K10" i="300"/>
  <c r="J10" i="300"/>
  <c r="I10" i="300"/>
  <c r="H10" i="300"/>
  <c r="G10" i="300"/>
  <c r="C10" i="300"/>
  <c r="V9" i="300"/>
  <c r="U9" i="300"/>
  <c r="T9" i="300"/>
  <c r="S9" i="300"/>
  <c r="R9" i="300"/>
  <c r="Q9" i="300"/>
  <c r="P9" i="300"/>
  <c r="O9" i="300"/>
  <c r="N9" i="300"/>
  <c r="M9" i="300"/>
  <c r="L9" i="300"/>
  <c r="K9" i="300"/>
  <c r="J9" i="300"/>
  <c r="I9" i="300"/>
  <c r="H9" i="300"/>
  <c r="G9" i="300"/>
  <c r="C9" i="300"/>
  <c r="V8" i="300"/>
  <c r="U8" i="300"/>
  <c r="T8" i="300"/>
  <c r="S8" i="300"/>
  <c r="R8" i="300"/>
  <c r="Q8" i="300"/>
  <c r="P8" i="300"/>
  <c r="O8" i="300"/>
  <c r="N8" i="300"/>
  <c r="M8" i="300"/>
  <c r="L8" i="300"/>
  <c r="K8" i="300"/>
  <c r="J8" i="300"/>
  <c r="I8" i="300"/>
  <c r="H8" i="300"/>
  <c r="G8" i="300"/>
  <c r="C8" i="300"/>
  <c r="V7" i="300"/>
  <c r="V37" i="300" s="1"/>
  <c r="U7" i="300"/>
  <c r="T7" i="300"/>
  <c r="S7" i="300"/>
  <c r="R7" i="300"/>
  <c r="R37" i="300" s="1"/>
  <c r="C47" i="134" s="1"/>
  <c r="Q7" i="300"/>
  <c r="P7" i="300"/>
  <c r="O7" i="300"/>
  <c r="N7" i="300"/>
  <c r="N37" i="300" s="1"/>
  <c r="M7" i="300"/>
  <c r="L7" i="300"/>
  <c r="K7" i="300"/>
  <c r="J7" i="300"/>
  <c r="J37" i="300" s="1"/>
  <c r="I7" i="300"/>
  <c r="H7" i="300"/>
  <c r="G7" i="300"/>
  <c r="C7" i="300"/>
  <c r="G6" i="300"/>
  <c r="F6" i="300"/>
  <c r="U5" i="300"/>
  <c r="S5" i="300"/>
  <c r="Q93" i="299"/>
  <c r="S93" i="299" s="1"/>
  <c r="Q92" i="299"/>
  <c r="Q91" i="299"/>
  <c r="Q90" i="299"/>
  <c r="Q89" i="299"/>
  <c r="Q87" i="299"/>
  <c r="S87" i="299" s="1"/>
  <c r="Q85" i="299"/>
  <c r="Q83" i="299"/>
  <c r="Q81" i="299"/>
  <c r="S81" i="299" s="1"/>
  <c r="Q80" i="299"/>
  <c r="Q78" i="299"/>
  <c r="Q77" i="299"/>
  <c r="R61" i="299"/>
  <c r="E46" i="134" s="1"/>
  <c r="Q61" i="299"/>
  <c r="E46" i="6" s="1"/>
  <c r="U60" i="299"/>
  <c r="S60" i="299"/>
  <c r="U59" i="299"/>
  <c r="S59" i="299"/>
  <c r="U58" i="299"/>
  <c r="S58" i="299"/>
  <c r="U57" i="299"/>
  <c r="S57" i="299"/>
  <c r="U56" i="299"/>
  <c r="S56" i="299"/>
  <c r="U55" i="299"/>
  <c r="S55" i="299"/>
  <c r="U54" i="299"/>
  <c r="S54" i="299"/>
  <c r="U53" i="299"/>
  <c r="S53" i="299"/>
  <c r="U52" i="299"/>
  <c r="S52" i="299"/>
  <c r="S61" i="299" s="1"/>
  <c r="U51" i="299"/>
  <c r="U61" i="299" s="1"/>
  <c r="S51" i="299"/>
  <c r="V48" i="299"/>
  <c r="T48" i="299"/>
  <c r="S48" i="299"/>
  <c r="O48" i="299"/>
  <c r="R48" i="299" s="1"/>
  <c r="U48" i="299" s="1"/>
  <c r="C48" i="299"/>
  <c r="V47" i="299"/>
  <c r="T47" i="299"/>
  <c r="S47" i="299"/>
  <c r="O47" i="299"/>
  <c r="R47" i="299" s="1"/>
  <c r="U47" i="299" s="1"/>
  <c r="C47" i="299"/>
  <c r="V46" i="299"/>
  <c r="T46" i="299"/>
  <c r="S46" i="299"/>
  <c r="O46" i="299"/>
  <c r="R46" i="299" s="1"/>
  <c r="U46" i="299" s="1"/>
  <c r="C46" i="299"/>
  <c r="V45" i="299"/>
  <c r="T45" i="299"/>
  <c r="S45" i="299"/>
  <c r="O45" i="299"/>
  <c r="R45" i="299" s="1"/>
  <c r="U45" i="299" s="1"/>
  <c r="C45" i="299"/>
  <c r="V44" i="299"/>
  <c r="T44" i="299"/>
  <c r="S44" i="299"/>
  <c r="O44" i="299"/>
  <c r="R44" i="299" s="1"/>
  <c r="U44" i="299" s="1"/>
  <c r="C44" i="299"/>
  <c r="V43" i="299"/>
  <c r="T43" i="299"/>
  <c r="S43" i="299"/>
  <c r="O43" i="299"/>
  <c r="R43" i="299" s="1"/>
  <c r="U43" i="299" s="1"/>
  <c r="C43" i="299"/>
  <c r="V42" i="299"/>
  <c r="T42" i="299"/>
  <c r="S42" i="299"/>
  <c r="O42" i="299"/>
  <c r="R42" i="299" s="1"/>
  <c r="U42" i="299" s="1"/>
  <c r="C42" i="299"/>
  <c r="V41" i="299"/>
  <c r="T41" i="299"/>
  <c r="S41" i="299"/>
  <c r="O41" i="299"/>
  <c r="R41" i="299" s="1"/>
  <c r="U41" i="299" s="1"/>
  <c r="C41" i="299"/>
  <c r="V40" i="299"/>
  <c r="T40" i="299"/>
  <c r="S40" i="299"/>
  <c r="O40" i="299"/>
  <c r="R40" i="299" s="1"/>
  <c r="U40" i="299" s="1"/>
  <c r="C40" i="299"/>
  <c r="V39" i="299"/>
  <c r="T39" i="299"/>
  <c r="S39" i="299"/>
  <c r="O39" i="299"/>
  <c r="R39" i="299" s="1"/>
  <c r="C39" i="299"/>
  <c r="F37" i="299"/>
  <c r="V36" i="299"/>
  <c r="U36" i="299"/>
  <c r="T36" i="299"/>
  <c r="S36" i="299"/>
  <c r="R36" i="299"/>
  <c r="Q36" i="299"/>
  <c r="P36" i="299"/>
  <c r="O36" i="299"/>
  <c r="N36" i="299"/>
  <c r="M36" i="299"/>
  <c r="L36" i="299"/>
  <c r="K36" i="299"/>
  <c r="J36" i="299"/>
  <c r="I36" i="299"/>
  <c r="H36" i="299"/>
  <c r="G36" i="299"/>
  <c r="C36" i="299"/>
  <c r="V35" i="299"/>
  <c r="U35" i="299"/>
  <c r="T35" i="299"/>
  <c r="S35" i="299"/>
  <c r="R35" i="299"/>
  <c r="Q35" i="299"/>
  <c r="P35" i="299"/>
  <c r="O35" i="299"/>
  <c r="N35" i="299"/>
  <c r="M35" i="299"/>
  <c r="L35" i="299"/>
  <c r="K35" i="299"/>
  <c r="J35" i="299"/>
  <c r="I35" i="299"/>
  <c r="H35" i="299"/>
  <c r="G35" i="299"/>
  <c r="C35" i="299"/>
  <c r="V34" i="299"/>
  <c r="U34" i="299"/>
  <c r="T34" i="299"/>
  <c r="S34" i="299"/>
  <c r="R34" i="299"/>
  <c r="Q34" i="299"/>
  <c r="P34" i="299"/>
  <c r="O34" i="299"/>
  <c r="N34" i="299"/>
  <c r="M34" i="299"/>
  <c r="L34" i="299"/>
  <c r="K34" i="299"/>
  <c r="J34" i="299"/>
  <c r="I34" i="299"/>
  <c r="H34" i="299"/>
  <c r="G34" i="299"/>
  <c r="C34" i="299"/>
  <c r="V33" i="299"/>
  <c r="U33" i="299"/>
  <c r="T33" i="299"/>
  <c r="S33" i="299"/>
  <c r="R33" i="299"/>
  <c r="Q33" i="299"/>
  <c r="P33" i="299"/>
  <c r="O33" i="299"/>
  <c r="N33" i="299"/>
  <c r="M33" i="299"/>
  <c r="L33" i="299"/>
  <c r="K33" i="299"/>
  <c r="J33" i="299"/>
  <c r="I33" i="299"/>
  <c r="H33" i="299"/>
  <c r="G33" i="299"/>
  <c r="C33" i="299"/>
  <c r="V32" i="299"/>
  <c r="U32" i="299"/>
  <c r="T32" i="299"/>
  <c r="S32" i="299"/>
  <c r="R32" i="299"/>
  <c r="Q32" i="299"/>
  <c r="P32" i="299"/>
  <c r="O32" i="299"/>
  <c r="N32" i="299"/>
  <c r="M32" i="299"/>
  <c r="L32" i="299"/>
  <c r="K32" i="299"/>
  <c r="J32" i="299"/>
  <c r="I32" i="299"/>
  <c r="H32" i="299"/>
  <c r="G32" i="299"/>
  <c r="C32" i="299"/>
  <c r="V31" i="299"/>
  <c r="U31" i="299"/>
  <c r="T31" i="299"/>
  <c r="S31" i="299"/>
  <c r="R31" i="299"/>
  <c r="Q31" i="299"/>
  <c r="P31" i="299"/>
  <c r="O31" i="299"/>
  <c r="N31" i="299"/>
  <c r="M31" i="299"/>
  <c r="L31" i="299"/>
  <c r="K31" i="299"/>
  <c r="J31" i="299"/>
  <c r="I31" i="299"/>
  <c r="H31" i="299"/>
  <c r="G31" i="299"/>
  <c r="C31" i="299"/>
  <c r="V30" i="299"/>
  <c r="U30" i="299"/>
  <c r="T30" i="299"/>
  <c r="S30" i="299"/>
  <c r="R30" i="299"/>
  <c r="Q30" i="299"/>
  <c r="P30" i="299"/>
  <c r="O30" i="299"/>
  <c r="N30" i="299"/>
  <c r="M30" i="299"/>
  <c r="L30" i="299"/>
  <c r="K30" i="299"/>
  <c r="J30" i="299"/>
  <c r="I30" i="299"/>
  <c r="H30" i="299"/>
  <c r="G30" i="299"/>
  <c r="C30" i="299"/>
  <c r="V29" i="299"/>
  <c r="U29" i="299"/>
  <c r="T29" i="299"/>
  <c r="S29" i="299"/>
  <c r="R29" i="299"/>
  <c r="Q29" i="299"/>
  <c r="P29" i="299"/>
  <c r="O29" i="299"/>
  <c r="N29" i="299"/>
  <c r="M29" i="299"/>
  <c r="L29" i="299"/>
  <c r="K29" i="299"/>
  <c r="J29" i="299"/>
  <c r="I29" i="299"/>
  <c r="H29" i="299"/>
  <c r="G29" i="299"/>
  <c r="C29" i="299"/>
  <c r="V28" i="299"/>
  <c r="U28" i="299"/>
  <c r="T28" i="299"/>
  <c r="S28" i="299"/>
  <c r="R28" i="299"/>
  <c r="Q28" i="299"/>
  <c r="P28" i="299"/>
  <c r="O28" i="299"/>
  <c r="N28" i="299"/>
  <c r="M28" i="299"/>
  <c r="L28" i="299"/>
  <c r="K28" i="299"/>
  <c r="J28" i="299"/>
  <c r="I28" i="299"/>
  <c r="H28" i="299"/>
  <c r="G28" i="299"/>
  <c r="C28" i="299"/>
  <c r="V27" i="299"/>
  <c r="U27" i="299"/>
  <c r="T27" i="299"/>
  <c r="S27" i="299"/>
  <c r="R27" i="299"/>
  <c r="Q27" i="299"/>
  <c r="P27" i="299"/>
  <c r="O27" i="299"/>
  <c r="N27" i="299"/>
  <c r="M27" i="299"/>
  <c r="L27" i="299"/>
  <c r="K27" i="299"/>
  <c r="J27" i="299"/>
  <c r="I27" i="299"/>
  <c r="H27" i="299"/>
  <c r="G27" i="299"/>
  <c r="C27" i="299"/>
  <c r="V26" i="299"/>
  <c r="U26" i="299"/>
  <c r="T26" i="299"/>
  <c r="S26" i="299"/>
  <c r="R26" i="299"/>
  <c r="Q26" i="299"/>
  <c r="P26" i="299"/>
  <c r="O26" i="299"/>
  <c r="N26" i="299"/>
  <c r="M26" i="299"/>
  <c r="L26" i="299"/>
  <c r="K26" i="299"/>
  <c r="J26" i="299"/>
  <c r="I26" i="299"/>
  <c r="H26" i="299"/>
  <c r="G26" i="299"/>
  <c r="C26" i="299"/>
  <c r="V25" i="299"/>
  <c r="U25" i="299"/>
  <c r="T25" i="299"/>
  <c r="S25" i="299"/>
  <c r="R25" i="299"/>
  <c r="Q25" i="299"/>
  <c r="P25" i="299"/>
  <c r="O25" i="299"/>
  <c r="N25" i="299"/>
  <c r="M25" i="299"/>
  <c r="L25" i="299"/>
  <c r="K25" i="299"/>
  <c r="J25" i="299"/>
  <c r="I25" i="299"/>
  <c r="H25" i="299"/>
  <c r="G25" i="299"/>
  <c r="C25" i="299"/>
  <c r="V24" i="299"/>
  <c r="U24" i="299"/>
  <c r="T24" i="299"/>
  <c r="S24" i="299"/>
  <c r="R24" i="299"/>
  <c r="Q24" i="299"/>
  <c r="P24" i="299"/>
  <c r="O24" i="299"/>
  <c r="N24" i="299"/>
  <c r="M24" i="299"/>
  <c r="L24" i="299"/>
  <c r="K24" i="299"/>
  <c r="J24" i="299"/>
  <c r="I24" i="299"/>
  <c r="H24" i="299"/>
  <c r="G24" i="299"/>
  <c r="C24" i="299"/>
  <c r="V23" i="299"/>
  <c r="U23" i="299"/>
  <c r="T23" i="299"/>
  <c r="S23" i="299"/>
  <c r="R23" i="299"/>
  <c r="Q23" i="299"/>
  <c r="P23" i="299"/>
  <c r="O23" i="299"/>
  <c r="N23" i="299"/>
  <c r="M23" i="299"/>
  <c r="L23" i="299"/>
  <c r="K23" i="299"/>
  <c r="J23" i="299"/>
  <c r="I23" i="299"/>
  <c r="H23" i="299"/>
  <c r="G23" i="299"/>
  <c r="C23" i="299"/>
  <c r="V22" i="299"/>
  <c r="U22" i="299"/>
  <c r="T22" i="299"/>
  <c r="S22" i="299"/>
  <c r="R22" i="299"/>
  <c r="Q22" i="299"/>
  <c r="P22" i="299"/>
  <c r="O22" i="299"/>
  <c r="N22" i="299"/>
  <c r="M22" i="299"/>
  <c r="L22" i="299"/>
  <c r="K22" i="299"/>
  <c r="J22" i="299"/>
  <c r="I22" i="299"/>
  <c r="H22" i="299"/>
  <c r="G22" i="299"/>
  <c r="C22" i="299"/>
  <c r="V21" i="299"/>
  <c r="U21" i="299"/>
  <c r="T21" i="299"/>
  <c r="S21" i="299"/>
  <c r="R21" i="299"/>
  <c r="Q21" i="299"/>
  <c r="P21" i="299"/>
  <c r="O21" i="299"/>
  <c r="N21" i="299"/>
  <c r="M21" i="299"/>
  <c r="L21" i="299"/>
  <c r="K21" i="299"/>
  <c r="J21" i="299"/>
  <c r="I21" i="299"/>
  <c r="H21" i="299"/>
  <c r="G21" i="299"/>
  <c r="C21" i="299"/>
  <c r="V20" i="299"/>
  <c r="U20" i="299"/>
  <c r="T20" i="299"/>
  <c r="S20" i="299"/>
  <c r="R20" i="299"/>
  <c r="Q20" i="299"/>
  <c r="P20" i="299"/>
  <c r="O20" i="299"/>
  <c r="N20" i="299"/>
  <c r="M20" i="299"/>
  <c r="L20" i="299"/>
  <c r="K20" i="299"/>
  <c r="J20" i="299"/>
  <c r="I20" i="299"/>
  <c r="H20" i="299"/>
  <c r="G20" i="299"/>
  <c r="C20" i="299"/>
  <c r="V19" i="299"/>
  <c r="U19" i="299"/>
  <c r="T19" i="299"/>
  <c r="S19" i="299"/>
  <c r="R19" i="299"/>
  <c r="Q19" i="299"/>
  <c r="P19" i="299"/>
  <c r="O19" i="299"/>
  <c r="N19" i="299"/>
  <c r="M19" i="299"/>
  <c r="L19" i="299"/>
  <c r="K19" i="299"/>
  <c r="J19" i="299"/>
  <c r="I19" i="299"/>
  <c r="H19" i="299"/>
  <c r="G19" i="299"/>
  <c r="C19" i="299"/>
  <c r="V18" i="299"/>
  <c r="U18" i="299"/>
  <c r="T18" i="299"/>
  <c r="S18" i="299"/>
  <c r="R18" i="299"/>
  <c r="Q18" i="299"/>
  <c r="P18" i="299"/>
  <c r="O18" i="299"/>
  <c r="N18" i="299"/>
  <c r="M18" i="299"/>
  <c r="L18" i="299"/>
  <c r="K18" i="299"/>
  <c r="J18" i="299"/>
  <c r="I18" i="299"/>
  <c r="H18" i="299"/>
  <c r="G18" i="299"/>
  <c r="C18" i="299"/>
  <c r="V17" i="299"/>
  <c r="U17" i="299"/>
  <c r="T17" i="299"/>
  <c r="S17" i="299"/>
  <c r="R17" i="299"/>
  <c r="Q17" i="299"/>
  <c r="P17" i="299"/>
  <c r="O17" i="299"/>
  <c r="N17" i="299"/>
  <c r="M17" i="299"/>
  <c r="L17" i="299"/>
  <c r="K17" i="299"/>
  <c r="J17" i="299"/>
  <c r="I17" i="299"/>
  <c r="H17" i="299"/>
  <c r="G17" i="299"/>
  <c r="C17" i="299"/>
  <c r="V16" i="299"/>
  <c r="U16" i="299"/>
  <c r="T16" i="299"/>
  <c r="S16" i="299"/>
  <c r="R16" i="299"/>
  <c r="Q16" i="299"/>
  <c r="P16" i="299"/>
  <c r="O16" i="299"/>
  <c r="N16" i="299"/>
  <c r="M16" i="299"/>
  <c r="L16" i="299"/>
  <c r="K16" i="299"/>
  <c r="J16" i="299"/>
  <c r="I16" i="299"/>
  <c r="H16" i="299"/>
  <c r="G16" i="299"/>
  <c r="C16" i="299"/>
  <c r="V15" i="299"/>
  <c r="U15" i="299"/>
  <c r="T15" i="299"/>
  <c r="S15" i="299"/>
  <c r="R15" i="299"/>
  <c r="Q15" i="299"/>
  <c r="P15" i="299"/>
  <c r="O15" i="299"/>
  <c r="N15" i="299"/>
  <c r="M15" i="299"/>
  <c r="L15" i="299"/>
  <c r="K15" i="299"/>
  <c r="J15" i="299"/>
  <c r="I15" i="299"/>
  <c r="H15" i="299"/>
  <c r="G15" i="299"/>
  <c r="C15" i="299"/>
  <c r="V14" i="299"/>
  <c r="U14" i="299"/>
  <c r="T14" i="299"/>
  <c r="S14" i="299"/>
  <c r="R14" i="299"/>
  <c r="Q14" i="299"/>
  <c r="P14" i="299"/>
  <c r="O14" i="299"/>
  <c r="N14" i="299"/>
  <c r="M14" i="299"/>
  <c r="L14" i="299"/>
  <c r="K14" i="299"/>
  <c r="J14" i="299"/>
  <c r="I14" i="299"/>
  <c r="H14" i="299"/>
  <c r="G14" i="299"/>
  <c r="C14" i="299"/>
  <c r="V13" i="299"/>
  <c r="U13" i="299"/>
  <c r="T13" i="299"/>
  <c r="S13" i="299"/>
  <c r="R13" i="299"/>
  <c r="Q13" i="299"/>
  <c r="P13" i="299"/>
  <c r="O13" i="299"/>
  <c r="N13" i="299"/>
  <c r="M13" i="299"/>
  <c r="L13" i="299"/>
  <c r="K13" i="299"/>
  <c r="J13" i="299"/>
  <c r="I13" i="299"/>
  <c r="H13" i="299"/>
  <c r="G13" i="299"/>
  <c r="C13" i="299"/>
  <c r="V12" i="299"/>
  <c r="U12" i="299"/>
  <c r="T12" i="299"/>
  <c r="S12" i="299"/>
  <c r="R12" i="299"/>
  <c r="Q12" i="299"/>
  <c r="P12" i="299"/>
  <c r="O12" i="299"/>
  <c r="N12" i="299"/>
  <c r="M12" i="299"/>
  <c r="L12" i="299"/>
  <c r="K12" i="299"/>
  <c r="J12" i="299"/>
  <c r="I12" i="299"/>
  <c r="H12" i="299"/>
  <c r="G12" i="299"/>
  <c r="C12" i="299"/>
  <c r="V11" i="299"/>
  <c r="U11" i="299"/>
  <c r="T11" i="299"/>
  <c r="S11" i="299"/>
  <c r="R11" i="299"/>
  <c r="Q11" i="299"/>
  <c r="P11" i="299"/>
  <c r="O11" i="299"/>
  <c r="N11" i="299"/>
  <c r="M11" i="299"/>
  <c r="L11" i="299"/>
  <c r="K11" i="299"/>
  <c r="J11" i="299"/>
  <c r="I11" i="299"/>
  <c r="H11" i="299"/>
  <c r="G11" i="299"/>
  <c r="C11" i="299"/>
  <c r="V10" i="299"/>
  <c r="U10" i="299"/>
  <c r="T10" i="299"/>
  <c r="S10" i="299"/>
  <c r="R10" i="299"/>
  <c r="Q10" i="299"/>
  <c r="P10" i="299"/>
  <c r="O10" i="299"/>
  <c r="N10" i="299"/>
  <c r="M10" i="299"/>
  <c r="L10" i="299"/>
  <c r="K10" i="299"/>
  <c r="J10" i="299"/>
  <c r="I10" i="299"/>
  <c r="H10" i="299"/>
  <c r="G10" i="299"/>
  <c r="C10" i="299"/>
  <c r="V9" i="299"/>
  <c r="U9" i="299"/>
  <c r="T9" i="299"/>
  <c r="S9" i="299"/>
  <c r="R9" i="299"/>
  <c r="Q9" i="299"/>
  <c r="P9" i="299"/>
  <c r="O9" i="299"/>
  <c r="N9" i="299"/>
  <c r="M9" i="299"/>
  <c r="L9" i="299"/>
  <c r="K9" i="299"/>
  <c r="J9" i="299"/>
  <c r="I9" i="299"/>
  <c r="H9" i="299"/>
  <c r="G9" i="299"/>
  <c r="C9" i="299"/>
  <c r="V8" i="299"/>
  <c r="U8" i="299"/>
  <c r="T8" i="299"/>
  <c r="S8" i="299"/>
  <c r="S37" i="299" s="1"/>
  <c r="R8" i="299"/>
  <c r="Q8" i="299"/>
  <c r="P8" i="299"/>
  <c r="O8" i="299"/>
  <c r="N8" i="299"/>
  <c r="M8" i="299"/>
  <c r="L8" i="299"/>
  <c r="K8" i="299"/>
  <c r="K37" i="299" s="1"/>
  <c r="J8" i="299"/>
  <c r="I8" i="299"/>
  <c r="H8" i="299"/>
  <c r="G8" i="299"/>
  <c r="G37" i="299" s="1"/>
  <c r="C8" i="299"/>
  <c r="V7" i="299"/>
  <c r="U7" i="299"/>
  <c r="T7" i="299"/>
  <c r="T37" i="299" s="1"/>
  <c r="S7" i="299"/>
  <c r="R7" i="299"/>
  <c r="Q7" i="299"/>
  <c r="P7" i="299"/>
  <c r="P37" i="299" s="1"/>
  <c r="O7" i="299"/>
  <c r="N7" i="299"/>
  <c r="M7" i="299"/>
  <c r="L7" i="299"/>
  <c r="L37" i="299" s="1"/>
  <c r="K7" i="299"/>
  <c r="J7" i="299"/>
  <c r="I7" i="299"/>
  <c r="H7" i="299"/>
  <c r="H37" i="299" s="1"/>
  <c r="G7" i="299"/>
  <c r="C7" i="299"/>
  <c r="G6" i="299"/>
  <c r="F6" i="299"/>
  <c r="U5" i="299"/>
  <c r="S5" i="299"/>
  <c r="Q93" i="298"/>
  <c r="S93" i="298" s="1"/>
  <c r="Q92" i="298"/>
  <c r="Q90" i="298"/>
  <c r="Q89" i="298"/>
  <c r="Q87" i="298"/>
  <c r="Q81" i="298"/>
  <c r="S81" i="298" s="1"/>
  <c r="Q80" i="298"/>
  <c r="Q79" i="298"/>
  <c r="Q78" i="298"/>
  <c r="Q77" i="298"/>
  <c r="R61" i="298"/>
  <c r="E45" i="134" s="1"/>
  <c r="Q61" i="298"/>
  <c r="E45" i="6" s="1"/>
  <c r="U60" i="298"/>
  <c r="S60" i="298"/>
  <c r="U59" i="298"/>
  <c r="S59" i="298"/>
  <c r="U58" i="298"/>
  <c r="S58" i="298"/>
  <c r="U57" i="298"/>
  <c r="S57" i="298"/>
  <c r="U56" i="298"/>
  <c r="S56" i="298"/>
  <c r="U55" i="298"/>
  <c r="S55" i="298"/>
  <c r="U54" i="298"/>
  <c r="S54" i="298"/>
  <c r="U53" i="298"/>
  <c r="S53" i="298"/>
  <c r="U52" i="298"/>
  <c r="S52" i="298"/>
  <c r="U51" i="298"/>
  <c r="S51" i="298"/>
  <c r="V48" i="298"/>
  <c r="T48" i="298"/>
  <c r="S48" i="298"/>
  <c r="O48" i="298"/>
  <c r="R48" i="298" s="1"/>
  <c r="U48" i="298" s="1"/>
  <c r="C48" i="298"/>
  <c r="V47" i="298"/>
  <c r="T47" i="298"/>
  <c r="S47" i="298"/>
  <c r="O47" i="298"/>
  <c r="R47" i="298" s="1"/>
  <c r="U47" i="298" s="1"/>
  <c r="C47" i="298"/>
  <c r="V46" i="298"/>
  <c r="T46" i="298"/>
  <c r="S46" i="298"/>
  <c r="O46" i="298"/>
  <c r="R46" i="298" s="1"/>
  <c r="U46" i="298" s="1"/>
  <c r="C46" i="298"/>
  <c r="V45" i="298"/>
  <c r="T45" i="298"/>
  <c r="S45" i="298"/>
  <c r="O45" i="298"/>
  <c r="R45" i="298" s="1"/>
  <c r="U45" i="298" s="1"/>
  <c r="C45" i="298"/>
  <c r="V44" i="298"/>
  <c r="T44" i="298"/>
  <c r="S44" i="298"/>
  <c r="O44" i="298"/>
  <c r="R44" i="298" s="1"/>
  <c r="U44" i="298" s="1"/>
  <c r="C44" i="298"/>
  <c r="V43" i="298"/>
  <c r="T43" i="298"/>
  <c r="S43" i="298"/>
  <c r="Q43" i="298"/>
  <c r="O43" i="298"/>
  <c r="R43" i="298" s="1"/>
  <c r="U43" i="298" s="1"/>
  <c r="C43" i="298"/>
  <c r="V42" i="298"/>
  <c r="T42" i="298"/>
  <c r="S42" i="298"/>
  <c r="O42" i="298"/>
  <c r="R42" i="298" s="1"/>
  <c r="U42" i="298" s="1"/>
  <c r="C42" i="298"/>
  <c r="V41" i="298"/>
  <c r="T41" i="298"/>
  <c r="S41" i="298"/>
  <c r="O41" i="298"/>
  <c r="R41" i="298" s="1"/>
  <c r="U41" i="298" s="1"/>
  <c r="C41" i="298"/>
  <c r="V40" i="298"/>
  <c r="T40" i="298"/>
  <c r="S40" i="298"/>
  <c r="O40" i="298"/>
  <c r="R40" i="298" s="1"/>
  <c r="U40" i="298" s="1"/>
  <c r="C40" i="298"/>
  <c r="V39" i="298"/>
  <c r="T39" i="298"/>
  <c r="S39" i="298"/>
  <c r="O39" i="298"/>
  <c r="R39" i="298" s="1"/>
  <c r="C39" i="298"/>
  <c r="F37" i="298"/>
  <c r="V36" i="298"/>
  <c r="U36" i="298"/>
  <c r="T36" i="298"/>
  <c r="S36" i="298"/>
  <c r="R36" i="298"/>
  <c r="Q36" i="298"/>
  <c r="P36" i="298"/>
  <c r="O36" i="298"/>
  <c r="N36" i="298"/>
  <c r="M36" i="298"/>
  <c r="L36" i="298"/>
  <c r="K36" i="298"/>
  <c r="J36" i="298"/>
  <c r="I36" i="298"/>
  <c r="H36" i="298"/>
  <c r="G36" i="298"/>
  <c r="C36" i="298"/>
  <c r="V35" i="298"/>
  <c r="U35" i="298"/>
  <c r="T35" i="298"/>
  <c r="S35" i="298"/>
  <c r="R35" i="298"/>
  <c r="Q35" i="298"/>
  <c r="P35" i="298"/>
  <c r="O35" i="298"/>
  <c r="N35" i="298"/>
  <c r="M35" i="298"/>
  <c r="L35" i="298"/>
  <c r="K35" i="298"/>
  <c r="J35" i="298"/>
  <c r="I35" i="298"/>
  <c r="H35" i="298"/>
  <c r="G35" i="298"/>
  <c r="C35" i="298"/>
  <c r="V34" i="298"/>
  <c r="U34" i="298"/>
  <c r="T34" i="298"/>
  <c r="S34" i="298"/>
  <c r="R34" i="298"/>
  <c r="Q34" i="298"/>
  <c r="P34" i="298"/>
  <c r="O34" i="298"/>
  <c r="N34" i="298"/>
  <c r="M34" i="298"/>
  <c r="L34" i="298"/>
  <c r="K34" i="298"/>
  <c r="J34" i="298"/>
  <c r="I34" i="298"/>
  <c r="H34" i="298"/>
  <c r="G34" i="298"/>
  <c r="C34" i="298"/>
  <c r="V33" i="298"/>
  <c r="U33" i="298"/>
  <c r="T33" i="298"/>
  <c r="S33" i="298"/>
  <c r="R33" i="298"/>
  <c r="Q33" i="298"/>
  <c r="P33" i="298"/>
  <c r="O33" i="298"/>
  <c r="N33" i="298"/>
  <c r="M33" i="298"/>
  <c r="L33" i="298"/>
  <c r="K33" i="298"/>
  <c r="J33" i="298"/>
  <c r="I33" i="298"/>
  <c r="H33" i="298"/>
  <c r="G33" i="298"/>
  <c r="C33" i="298"/>
  <c r="V32" i="298"/>
  <c r="U32" i="298"/>
  <c r="T32" i="298"/>
  <c r="S32" i="298"/>
  <c r="R32" i="298"/>
  <c r="Q32" i="298"/>
  <c r="P32" i="298"/>
  <c r="O32" i="298"/>
  <c r="N32" i="298"/>
  <c r="M32" i="298"/>
  <c r="L32" i="298"/>
  <c r="K32" i="298"/>
  <c r="J32" i="298"/>
  <c r="I32" i="298"/>
  <c r="H32" i="298"/>
  <c r="G32" i="298"/>
  <c r="C32" i="298"/>
  <c r="V31" i="298"/>
  <c r="U31" i="298"/>
  <c r="T31" i="298"/>
  <c r="S31" i="298"/>
  <c r="R31" i="298"/>
  <c r="Q31" i="298"/>
  <c r="P31" i="298"/>
  <c r="O31" i="298"/>
  <c r="N31" i="298"/>
  <c r="M31" i="298"/>
  <c r="L31" i="298"/>
  <c r="K31" i="298"/>
  <c r="J31" i="298"/>
  <c r="I31" i="298"/>
  <c r="H31" i="298"/>
  <c r="G31" i="298"/>
  <c r="C31" i="298"/>
  <c r="V30" i="298"/>
  <c r="U30" i="298"/>
  <c r="T30" i="298"/>
  <c r="S30" i="298"/>
  <c r="R30" i="298"/>
  <c r="Q30" i="298"/>
  <c r="P30" i="298"/>
  <c r="O30" i="298"/>
  <c r="N30" i="298"/>
  <c r="M30" i="298"/>
  <c r="L30" i="298"/>
  <c r="K30" i="298"/>
  <c r="J30" i="298"/>
  <c r="I30" i="298"/>
  <c r="H30" i="298"/>
  <c r="G30" i="298"/>
  <c r="C30" i="298"/>
  <c r="V29" i="298"/>
  <c r="U29" i="298"/>
  <c r="T29" i="298"/>
  <c r="S29" i="298"/>
  <c r="R29" i="298"/>
  <c r="Q29" i="298"/>
  <c r="P29" i="298"/>
  <c r="O29" i="298"/>
  <c r="N29" i="298"/>
  <c r="M29" i="298"/>
  <c r="L29" i="298"/>
  <c r="K29" i="298"/>
  <c r="J29" i="298"/>
  <c r="I29" i="298"/>
  <c r="H29" i="298"/>
  <c r="G29" i="298"/>
  <c r="C29" i="298"/>
  <c r="V28" i="298"/>
  <c r="U28" i="298"/>
  <c r="T28" i="298"/>
  <c r="S28" i="298"/>
  <c r="R28" i="298"/>
  <c r="Q28" i="298"/>
  <c r="P28" i="298"/>
  <c r="O28" i="298"/>
  <c r="N28" i="298"/>
  <c r="M28" i="298"/>
  <c r="L28" i="298"/>
  <c r="K28" i="298"/>
  <c r="J28" i="298"/>
  <c r="I28" i="298"/>
  <c r="H28" i="298"/>
  <c r="G28" i="298"/>
  <c r="C28" i="298"/>
  <c r="V27" i="298"/>
  <c r="U27" i="298"/>
  <c r="T27" i="298"/>
  <c r="S27" i="298"/>
  <c r="R27" i="298"/>
  <c r="Q27" i="298"/>
  <c r="P27" i="298"/>
  <c r="O27" i="298"/>
  <c r="N27" i="298"/>
  <c r="M27" i="298"/>
  <c r="L27" i="298"/>
  <c r="K27" i="298"/>
  <c r="J27" i="298"/>
  <c r="I27" i="298"/>
  <c r="H27" i="298"/>
  <c r="G27" i="298"/>
  <c r="C27" i="298"/>
  <c r="V26" i="298"/>
  <c r="U26" i="298"/>
  <c r="T26" i="298"/>
  <c r="S26" i="298"/>
  <c r="R26" i="298"/>
  <c r="Q26" i="298"/>
  <c r="P26" i="298"/>
  <c r="O26" i="298"/>
  <c r="N26" i="298"/>
  <c r="M26" i="298"/>
  <c r="L26" i="298"/>
  <c r="K26" i="298"/>
  <c r="J26" i="298"/>
  <c r="I26" i="298"/>
  <c r="H26" i="298"/>
  <c r="G26" i="298"/>
  <c r="C26" i="298"/>
  <c r="V25" i="298"/>
  <c r="U25" i="298"/>
  <c r="T25" i="298"/>
  <c r="S25" i="298"/>
  <c r="R25" i="298"/>
  <c r="Q25" i="298"/>
  <c r="P25" i="298"/>
  <c r="O25" i="298"/>
  <c r="N25" i="298"/>
  <c r="M25" i="298"/>
  <c r="L25" i="298"/>
  <c r="K25" i="298"/>
  <c r="J25" i="298"/>
  <c r="I25" i="298"/>
  <c r="H25" i="298"/>
  <c r="G25" i="298"/>
  <c r="C25" i="298"/>
  <c r="V24" i="298"/>
  <c r="U24" i="298"/>
  <c r="T24" i="298"/>
  <c r="S24" i="298"/>
  <c r="R24" i="298"/>
  <c r="Q24" i="298"/>
  <c r="P24" i="298"/>
  <c r="O24" i="298"/>
  <c r="N24" i="298"/>
  <c r="M24" i="298"/>
  <c r="L24" i="298"/>
  <c r="K24" i="298"/>
  <c r="J24" i="298"/>
  <c r="I24" i="298"/>
  <c r="H24" i="298"/>
  <c r="G24" i="298"/>
  <c r="C24" i="298"/>
  <c r="V23" i="298"/>
  <c r="U23" i="298"/>
  <c r="T23" i="298"/>
  <c r="S23" i="298"/>
  <c r="R23" i="298"/>
  <c r="Q23" i="298"/>
  <c r="P23" i="298"/>
  <c r="O23" i="298"/>
  <c r="N23" i="298"/>
  <c r="M23" i="298"/>
  <c r="L23" i="298"/>
  <c r="K23" i="298"/>
  <c r="J23" i="298"/>
  <c r="I23" i="298"/>
  <c r="H23" i="298"/>
  <c r="G23" i="298"/>
  <c r="C23" i="298"/>
  <c r="V22" i="298"/>
  <c r="U22" i="298"/>
  <c r="T22" i="298"/>
  <c r="S22" i="298"/>
  <c r="R22" i="298"/>
  <c r="Q22" i="298"/>
  <c r="P22" i="298"/>
  <c r="O22" i="298"/>
  <c r="N22" i="298"/>
  <c r="M22" i="298"/>
  <c r="L22" i="298"/>
  <c r="K22" i="298"/>
  <c r="J22" i="298"/>
  <c r="I22" i="298"/>
  <c r="H22" i="298"/>
  <c r="G22" i="298"/>
  <c r="C22" i="298"/>
  <c r="V21" i="298"/>
  <c r="U21" i="298"/>
  <c r="T21" i="298"/>
  <c r="S21" i="298"/>
  <c r="R21" i="298"/>
  <c r="Q21" i="298"/>
  <c r="P21" i="298"/>
  <c r="O21" i="298"/>
  <c r="N21" i="298"/>
  <c r="M21" i="298"/>
  <c r="L21" i="298"/>
  <c r="K21" i="298"/>
  <c r="J21" i="298"/>
  <c r="I21" i="298"/>
  <c r="H21" i="298"/>
  <c r="G21" i="298"/>
  <c r="C21" i="298"/>
  <c r="V20" i="298"/>
  <c r="U20" i="298"/>
  <c r="T20" i="298"/>
  <c r="S20" i="298"/>
  <c r="R20" i="298"/>
  <c r="Q20" i="298"/>
  <c r="P20" i="298"/>
  <c r="O20" i="298"/>
  <c r="N20" i="298"/>
  <c r="M20" i="298"/>
  <c r="L20" i="298"/>
  <c r="K20" i="298"/>
  <c r="J20" i="298"/>
  <c r="I20" i="298"/>
  <c r="H20" i="298"/>
  <c r="G20" i="298"/>
  <c r="C20" i="298"/>
  <c r="V19" i="298"/>
  <c r="U19" i="298"/>
  <c r="T19" i="298"/>
  <c r="S19" i="298"/>
  <c r="R19" i="298"/>
  <c r="Q19" i="298"/>
  <c r="P19" i="298"/>
  <c r="O19" i="298"/>
  <c r="N19" i="298"/>
  <c r="M19" i="298"/>
  <c r="L19" i="298"/>
  <c r="K19" i="298"/>
  <c r="J19" i="298"/>
  <c r="I19" i="298"/>
  <c r="H19" i="298"/>
  <c r="G19" i="298"/>
  <c r="C19" i="298"/>
  <c r="V18" i="298"/>
  <c r="U18" i="298"/>
  <c r="T18" i="298"/>
  <c r="S18" i="298"/>
  <c r="R18" i="298"/>
  <c r="Q18" i="298"/>
  <c r="P18" i="298"/>
  <c r="O18" i="298"/>
  <c r="N18" i="298"/>
  <c r="M18" i="298"/>
  <c r="L18" i="298"/>
  <c r="K18" i="298"/>
  <c r="J18" i="298"/>
  <c r="I18" i="298"/>
  <c r="H18" i="298"/>
  <c r="G18" i="298"/>
  <c r="C18" i="298"/>
  <c r="V17" i="298"/>
  <c r="U17" i="298"/>
  <c r="T17" i="298"/>
  <c r="S17" i="298"/>
  <c r="R17" i="298"/>
  <c r="Q17" i="298"/>
  <c r="P17" i="298"/>
  <c r="O17" i="298"/>
  <c r="N17" i="298"/>
  <c r="M17" i="298"/>
  <c r="L17" i="298"/>
  <c r="K17" i="298"/>
  <c r="J17" i="298"/>
  <c r="I17" i="298"/>
  <c r="H17" i="298"/>
  <c r="G17" i="298"/>
  <c r="C17" i="298"/>
  <c r="V16" i="298"/>
  <c r="U16" i="298"/>
  <c r="T16" i="298"/>
  <c r="S16" i="298"/>
  <c r="R16" i="298"/>
  <c r="Q16" i="298"/>
  <c r="P16" i="298"/>
  <c r="O16" i="298"/>
  <c r="N16" i="298"/>
  <c r="M16" i="298"/>
  <c r="L16" i="298"/>
  <c r="K16" i="298"/>
  <c r="J16" i="298"/>
  <c r="I16" i="298"/>
  <c r="H16" i="298"/>
  <c r="G16" i="298"/>
  <c r="C16" i="298"/>
  <c r="V15" i="298"/>
  <c r="U15" i="298"/>
  <c r="T15" i="298"/>
  <c r="S15" i="298"/>
  <c r="R15" i="298"/>
  <c r="Q15" i="298"/>
  <c r="P15" i="298"/>
  <c r="O15" i="298"/>
  <c r="N15" i="298"/>
  <c r="M15" i="298"/>
  <c r="L15" i="298"/>
  <c r="K15" i="298"/>
  <c r="J15" i="298"/>
  <c r="I15" i="298"/>
  <c r="H15" i="298"/>
  <c r="G15" i="298"/>
  <c r="C15" i="298"/>
  <c r="V14" i="298"/>
  <c r="U14" i="298"/>
  <c r="T14" i="298"/>
  <c r="S14" i="298"/>
  <c r="R14" i="298"/>
  <c r="Q14" i="298"/>
  <c r="P14" i="298"/>
  <c r="O14" i="298"/>
  <c r="N14" i="298"/>
  <c r="M14" i="298"/>
  <c r="L14" i="298"/>
  <c r="K14" i="298"/>
  <c r="J14" i="298"/>
  <c r="I14" i="298"/>
  <c r="H14" i="298"/>
  <c r="G14" i="298"/>
  <c r="C14" i="298"/>
  <c r="V13" i="298"/>
  <c r="U13" i="298"/>
  <c r="T13" i="298"/>
  <c r="S13" i="298"/>
  <c r="R13" i="298"/>
  <c r="Q13" i="298"/>
  <c r="P13" i="298"/>
  <c r="O13" i="298"/>
  <c r="N13" i="298"/>
  <c r="M13" i="298"/>
  <c r="L13" i="298"/>
  <c r="K13" i="298"/>
  <c r="J13" i="298"/>
  <c r="I13" i="298"/>
  <c r="H13" i="298"/>
  <c r="G13" i="298"/>
  <c r="C13" i="298"/>
  <c r="V12" i="298"/>
  <c r="U12" i="298"/>
  <c r="T12" i="298"/>
  <c r="S12" i="298"/>
  <c r="R12" i="298"/>
  <c r="Q12" i="298"/>
  <c r="P12" i="298"/>
  <c r="O12" i="298"/>
  <c r="N12" i="298"/>
  <c r="M12" i="298"/>
  <c r="L12" i="298"/>
  <c r="K12" i="298"/>
  <c r="J12" i="298"/>
  <c r="I12" i="298"/>
  <c r="H12" i="298"/>
  <c r="G12" i="298"/>
  <c r="C12" i="298"/>
  <c r="V11" i="298"/>
  <c r="U11" i="298"/>
  <c r="T11" i="298"/>
  <c r="S11" i="298"/>
  <c r="R11" i="298"/>
  <c r="Q11" i="298"/>
  <c r="P11" i="298"/>
  <c r="O11" i="298"/>
  <c r="N11" i="298"/>
  <c r="M11" i="298"/>
  <c r="L11" i="298"/>
  <c r="K11" i="298"/>
  <c r="J11" i="298"/>
  <c r="I11" i="298"/>
  <c r="H11" i="298"/>
  <c r="G11" i="298"/>
  <c r="C11" i="298"/>
  <c r="V10" i="298"/>
  <c r="U10" i="298"/>
  <c r="T10" i="298"/>
  <c r="S10" i="298"/>
  <c r="R10" i="298"/>
  <c r="Q10" i="298"/>
  <c r="P10" i="298"/>
  <c r="O10" i="298"/>
  <c r="N10" i="298"/>
  <c r="M10" i="298"/>
  <c r="L10" i="298"/>
  <c r="K10" i="298"/>
  <c r="J10" i="298"/>
  <c r="I10" i="298"/>
  <c r="H10" i="298"/>
  <c r="G10" i="298"/>
  <c r="C10" i="298"/>
  <c r="V9" i="298"/>
  <c r="U9" i="298"/>
  <c r="T9" i="298"/>
  <c r="S9" i="298"/>
  <c r="R9" i="298"/>
  <c r="Q9" i="298"/>
  <c r="P9" i="298"/>
  <c r="O9" i="298"/>
  <c r="N9" i="298"/>
  <c r="M9" i="298"/>
  <c r="L9" i="298"/>
  <c r="K9" i="298"/>
  <c r="J9" i="298"/>
  <c r="I9" i="298"/>
  <c r="H9" i="298"/>
  <c r="G9" i="298"/>
  <c r="C9" i="298"/>
  <c r="V8" i="298"/>
  <c r="U8" i="298"/>
  <c r="T8" i="298"/>
  <c r="S8" i="298"/>
  <c r="R8" i="298"/>
  <c r="Q8" i="298"/>
  <c r="P8" i="298"/>
  <c r="O8" i="298"/>
  <c r="N8" i="298"/>
  <c r="M8" i="298"/>
  <c r="L8" i="298"/>
  <c r="K8" i="298"/>
  <c r="J8" i="298"/>
  <c r="I8" i="298"/>
  <c r="H8" i="298"/>
  <c r="G8" i="298"/>
  <c r="C8" i="298"/>
  <c r="V7" i="298"/>
  <c r="U7" i="298"/>
  <c r="T7" i="298"/>
  <c r="S7" i="298"/>
  <c r="R7" i="298"/>
  <c r="Q7" i="298"/>
  <c r="P7" i="298"/>
  <c r="O7" i="298"/>
  <c r="N7" i="298"/>
  <c r="M7" i="298"/>
  <c r="L7" i="298"/>
  <c r="K7" i="298"/>
  <c r="J7" i="298"/>
  <c r="I7" i="298"/>
  <c r="H7" i="298"/>
  <c r="G7" i="298"/>
  <c r="C7" i="298"/>
  <c r="G6" i="298"/>
  <c r="F6" i="298"/>
  <c r="U5" i="298"/>
  <c r="S5" i="298"/>
  <c r="Q93" i="297"/>
  <c r="S93" i="297" s="1"/>
  <c r="Q91" i="297"/>
  <c r="Q89" i="297"/>
  <c r="Q87" i="297"/>
  <c r="S87" i="297" s="1"/>
  <c r="Q86" i="297"/>
  <c r="Q84" i="297"/>
  <c r="Q83" i="297"/>
  <c r="Q81" i="297"/>
  <c r="Q77" i="297" s="1"/>
  <c r="R61" i="297"/>
  <c r="E44" i="134" s="1"/>
  <c r="Q61" i="297"/>
  <c r="E44" i="6" s="1"/>
  <c r="U60" i="297"/>
  <c r="S60" i="297"/>
  <c r="U59" i="297"/>
  <c r="S59" i="297"/>
  <c r="U58" i="297"/>
  <c r="S58" i="297"/>
  <c r="U57" i="297"/>
  <c r="S57" i="297"/>
  <c r="U56" i="297"/>
  <c r="S56" i="297"/>
  <c r="U55" i="297"/>
  <c r="S55" i="297"/>
  <c r="U54" i="297"/>
  <c r="S54" i="297"/>
  <c r="U53" i="297"/>
  <c r="S53" i="297"/>
  <c r="U52" i="297"/>
  <c r="S52" i="297"/>
  <c r="S61" i="297" s="1"/>
  <c r="U51" i="297"/>
  <c r="S51" i="297"/>
  <c r="V48" i="297"/>
  <c r="T48" i="297"/>
  <c r="S48" i="297"/>
  <c r="O48" i="297"/>
  <c r="R48" i="297" s="1"/>
  <c r="U48" i="297" s="1"/>
  <c r="C48" i="297"/>
  <c r="V47" i="297"/>
  <c r="T47" i="297"/>
  <c r="S47" i="297"/>
  <c r="O47" i="297"/>
  <c r="R47" i="297" s="1"/>
  <c r="U47" i="297" s="1"/>
  <c r="C47" i="297"/>
  <c r="V46" i="297"/>
  <c r="T46" i="297"/>
  <c r="S46" i="297"/>
  <c r="O46" i="297"/>
  <c r="R46" i="297" s="1"/>
  <c r="U46" i="297" s="1"/>
  <c r="C46" i="297"/>
  <c r="V45" i="297"/>
  <c r="T45" i="297"/>
  <c r="S45" i="297"/>
  <c r="O45" i="297"/>
  <c r="R45" i="297" s="1"/>
  <c r="U45" i="297" s="1"/>
  <c r="C45" i="297"/>
  <c r="V44" i="297"/>
  <c r="T44" i="297"/>
  <c r="S44" i="297"/>
  <c r="Q44" i="297"/>
  <c r="O44" i="297"/>
  <c r="R44" i="297" s="1"/>
  <c r="U44" i="297" s="1"/>
  <c r="C44" i="297"/>
  <c r="V43" i="297"/>
  <c r="T43" i="297"/>
  <c r="S43" i="297"/>
  <c r="O43" i="297"/>
  <c r="R43" i="297" s="1"/>
  <c r="U43" i="297" s="1"/>
  <c r="C43" i="297"/>
  <c r="V42" i="297"/>
  <c r="T42" i="297"/>
  <c r="S42" i="297"/>
  <c r="O42" i="297"/>
  <c r="R42" i="297" s="1"/>
  <c r="U42" i="297" s="1"/>
  <c r="C42" i="297"/>
  <c r="V41" i="297"/>
  <c r="T41" i="297"/>
  <c r="S41" i="297"/>
  <c r="O41" i="297"/>
  <c r="R41" i="297" s="1"/>
  <c r="U41" i="297" s="1"/>
  <c r="C41" i="297"/>
  <c r="V40" i="297"/>
  <c r="T40" i="297"/>
  <c r="S40" i="297"/>
  <c r="O40" i="297"/>
  <c r="R40" i="297" s="1"/>
  <c r="U40" i="297" s="1"/>
  <c r="C40" i="297"/>
  <c r="V39" i="297"/>
  <c r="T39" i="297"/>
  <c r="S39" i="297"/>
  <c r="O39" i="297"/>
  <c r="R39" i="297" s="1"/>
  <c r="C39" i="297"/>
  <c r="F37" i="297"/>
  <c r="V36" i="297"/>
  <c r="U36" i="297"/>
  <c r="T36" i="297"/>
  <c r="S36" i="297"/>
  <c r="R36" i="297"/>
  <c r="Q36" i="297"/>
  <c r="P36" i="297"/>
  <c r="O36" i="297"/>
  <c r="N36" i="297"/>
  <c r="M36" i="297"/>
  <c r="L36" i="297"/>
  <c r="K36" i="297"/>
  <c r="J36" i="297"/>
  <c r="I36" i="297"/>
  <c r="H36" i="297"/>
  <c r="G36" i="297"/>
  <c r="C36" i="297"/>
  <c r="V35" i="297"/>
  <c r="U35" i="297"/>
  <c r="T35" i="297"/>
  <c r="S35" i="297"/>
  <c r="R35" i="297"/>
  <c r="Q35" i="297"/>
  <c r="P35" i="297"/>
  <c r="O35" i="297"/>
  <c r="N35" i="297"/>
  <c r="M35" i="297"/>
  <c r="L35" i="297"/>
  <c r="K35" i="297"/>
  <c r="J35" i="297"/>
  <c r="I35" i="297"/>
  <c r="H35" i="297"/>
  <c r="G35" i="297"/>
  <c r="C35" i="297"/>
  <c r="V34" i="297"/>
  <c r="U34" i="297"/>
  <c r="T34" i="297"/>
  <c r="S34" i="297"/>
  <c r="R34" i="297"/>
  <c r="Q34" i="297"/>
  <c r="P34" i="297"/>
  <c r="O34" i="297"/>
  <c r="N34" i="297"/>
  <c r="M34" i="297"/>
  <c r="L34" i="297"/>
  <c r="K34" i="297"/>
  <c r="J34" i="297"/>
  <c r="I34" i="297"/>
  <c r="H34" i="297"/>
  <c r="G34" i="297"/>
  <c r="C34" i="297"/>
  <c r="V33" i="297"/>
  <c r="U33" i="297"/>
  <c r="T33" i="297"/>
  <c r="S33" i="297"/>
  <c r="R33" i="297"/>
  <c r="Q33" i="297"/>
  <c r="P33" i="297"/>
  <c r="O33" i="297"/>
  <c r="N33" i="297"/>
  <c r="M33" i="297"/>
  <c r="L33" i="297"/>
  <c r="K33" i="297"/>
  <c r="J33" i="297"/>
  <c r="I33" i="297"/>
  <c r="H33" i="297"/>
  <c r="G33" i="297"/>
  <c r="C33" i="297"/>
  <c r="V32" i="297"/>
  <c r="U32" i="297"/>
  <c r="T32" i="297"/>
  <c r="S32" i="297"/>
  <c r="R32" i="297"/>
  <c r="Q32" i="297"/>
  <c r="P32" i="297"/>
  <c r="O32" i="297"/>
  <c r="N32" i="297"/>
  <c r="M32" i="297"/>
  <c r="L32" i="297"/>
  <c r="K32" i="297"/>
  <c r="J32" i="297"/>
  <c r="I32" i="297"/>
  <c r="H32" i="297"/>
  <c r="G32" i="297"/>
  <c r="C32" i="297"/>
  <c r="V31" i="297"/>
  <c r="U31" i="297"/>
  <c r="T31" i="297"/>
  <c r="S31" i="297"/>
  <c r="R31" i="297"/>
  <c r="Q31" i="297"/>
  <c r="P31" i="297"/>
  <c r="O31" i="297"/>
  <c r="N31" i="297"/>
  <c r="M31" i="297"/>
  <c r="L31" i="297"/>
  <c r="K31" i="297"/>
  <c r="J31" i="297"/>
  <c r="I31" i="297"/>
  <c r="H31" i="297"/>
  <c r="G31" i="297"/>
  <c r="C31" i="297"/>
  <c r="V30" i="297"/>
  <c r="U30" i="297"/>
  <c r="T30" i="297"/>
  <c r="S30" i="297"/>
  <c r="R30" i="297"/>
  <c r="Q30" i="297"/>
  <c r="P30" i="297"/>
  <c r="O30" i="297"/>
  <c r="N30" i="297"/>
  <c r="M30" i="297"/>
  <c r="L30" i="297"/>
  <c r="K30" i="297"/>
  <c r="J30" i="297"/>
  <c r="I30" i="297"/>
  <c r="H30" i="297"/>
  <c r="G30" i="297"/>
  <c r="C30" i="297"/>
  <c r="V29" i="297"/>
  <c r="U29" i="297"/>
  <c r="T29" i="297"/>
  <c r="S29" i="297"/>
  <c r="R29" i="297"/>
  <c r="Q29" i="297"/>
  <c r="P29" i="297"/>
  <c r="O29" i="297"/>
  <c r="N29" i="297"/>
  <c r="M29" i="297"/>
  <c r="L29" i="297"/>
  <c r="K29" i="297"/>
  <c r="J29" i="297"/>
  <c r="I29" i="297"/>
  <c r="H29" i="297"/>
  <c r="G29" i="297"/>
  <c r="C29" i="297"/>
  <c r="V28" i="297"/>
  <c r="U28" i="297"/>
  <c r="T28" i="297"/>
  <c r="S28" i="297"/>
  <c r="R28" i="297"/>
  <c r="Q28" i="297"/>
  <c r="P28" i="297"/>
  <c r="O28" i="297"/>
  <c r="N28" i="297"/>
  <c r="M28" i="297"/>
  <c r="L28" i="297"/>
  <c r="K28" i="297"/>
  <c r="J28" i="297"/>
  <c r="I28" i="297"/>
  <c r="H28" i="297"/>
  <c r="G28" i="297"/>
  <c r="C28" i="297"/>
  <c r="V27" i="297"/>
  <c r="U27" i="297"/>
  <c r="T27" i="297"/>
  <c r="S27" i="297"/>
  <c r="R27" i="297"/>
  <c r="Q27" i="297"/>
  <c r="P27" i="297"/>
  <c r="O27" i="297"/>
  <c r="N27" i="297"/>
  <c r="M27" i="297"/>
  <c r="L27" i="297"/>
  <c r="K27" i="297"/>
  <c r="J27" i="297"/>
  <c r="I27" i="297"/>
  <c r="H27" i="297"/>
  <c r="G27" i="297"/>
  <c r="C27" i="297"/>
  <c r="V26" i="297"/>
  <c r="U26" i="297"/>
  <c r="T26" i="297"/>
  <c r="S26" i="297"/>
  <c r="R26" i="297"/>
  <c r="Q26" i="297"/>
  <c r="P26" i="297"/>
  <c r="O26" i="297"/>
  <c r="N26" i="297"/>
  <c r="M26" i="297"/>
  <c r="L26" i="297"/>
  <c r="K26" i="297"/>
  <c r="J26" i="297"/>
  <c r="I26" i="297"/>
  <c r="H26" i="297"/>
  <c r="G26" i="297"/>
  <c r="C26" i="297"/>
  <c r="V25" i="297"/>
  <c r="U25" i="297"/>
  <c r="T25" i="297"/>
  <c r="S25" i="297"/>
  <c r="R25" i="297"/>
  <c r="Q25" i="297"/>
  <c r="P25" i="297"/>
  <c r="O25" i="297"/>
  <c r="N25" i="297"/>
  <c r="M25" i="297"/>
  <c r="L25" i="297"/>
  <c r="K25" i="297"/>
  <c r="J25" i="297"/>
  <c r="I25" i="297"/>
  <c r="H25" i="297"/>
  <c r="G25" i="297"/>
  <c r="C25" i="297"/>
  <c r="V24" i="297"/>
  <c r="U24" i="297"/>
  <c r="T24" i="297"/>
  <c r="S24" i="297"/>
  <c r="R24" i="297"/>
  <c r="Q24" i="297"/>
  <c r="P24" i="297"/>
  <c r="O24" i="297"/>
  <c r="N24" i="297"/>
  <c r="M24" i="297"/>
  <c r="L24" i="297"/>
  <c r="K24" i="297"/>
  <c r="J24" i="297"/>
  <c r="I24" i="297"/>
  <c r="H24" i="297"/>
  <c r="G24" i="297"/>
  <c r="C24" i="297"/>
  <c r="V23" i="297"/>
  <c r="U23" i="297"/>
  <c r="T23" i="297"/>
  <c r="S23" i="297"/>
  <c r="R23" i="297"/>
  <c r="Q23" i="297"/>
  <c r="P23" i="297"/>
  <c r="O23" i="297"/>
  <c r="N23" i="297"/>
  <c r="M23" i="297"/>
  <c r="L23" i="297"/>
  <c r="K23" i="297"/>
  <c r="J23" i="297"/>
  <c r="I23" i="297"/>
  <c r="H23" i="297"/>
  <c r="G23" i="297"/>
  <c r="C23" i="297"/>
  <c r="V22" i="297"/>
  <c r="U22" i="297"/>
  <c r="T22" i="297"/>
  <c r="S22" i="297"/>
  <c r="R22" i="297"/>
  <c r="Q22" i="297"/>
  <c r="P22" i="297"/>
  <c r="O22" i="297"/>
  <c r="N22" i="297"/>
  <c r="M22" i="297"/>
  <c r="L22" i="297"/>
  <c r="K22" i="297"/>
  <c r="J22" i="297"/>
  <c r="I22" i="297"/>
  <c r="H22" i="297"/>
  <c r="G22" i="297"/>
  <c r="C22" i="297"/>
  <c r="V21" i="297"/>
  <c r="U21" i="297"/>
  <c r="T21" i="297"/>
  <c r="S21" i="297"/>
  <c r="R21" i="297"/>
  <c r="Q21" i="297"/>
  <c r="P21" i="297"/>
  <c r="O21" i="297"/>
  <c r="N21" i="297"/>
  <c r="M21" i="297"/>
  <c r="L21" i="297"/>
  <c r="K21" i="297"/>
  <c r="J21" i="297"/>
  <c r="I21" i="297"/>
  <c r="H21" i="297"/>
  <c r="G21" i="297"/>
  <c r="C21" i="297"/>
  <c r="V20" i="297"/>
  <c r="U20" i="297"/>
  <c r="T20" i="297"/>
  <c r="S20" i="297"/>
  <c r="R20" i="297"/>
  <c r="Q20" i="297"/>
  <c r="P20" i="297"/>
  <c r="O20" i="297"/>
  <c r="N20" i="297"/>
  <c r="M20" i="297"/>
  <c r="L20" i="297"/>
  <c r="K20" i="297"/>
  <c r="J20" i="297"/>
  <c r="I20" i="297"/>
  <c r="H20" i="297"/>
  <c r="G20" i="297"/>
  <c r="C20" i="297"/>
  <c r="V19" i="297"/>
  <c r="U19" i="297"/>
  <c r="T19" i="297"/>
  <c r="S19" i="297"/>
  <c r="R19" i="297"/>
  <c r="Q19" i="297"/>
  <c r="P19" i="297"/>
  <c r="O19" i="297"/>
  <c r="N19" i="297"/>
  <c r="M19" i="297"/>
  <c r="L19" i="297"/>
  <c r="K19" i="297"/>
  <c r="J19" i="297"/>
  <c r="I19" i="297"/>
  <c r="H19" i="297"/>
  <c r="G19" i="297"/>
  <c r="C19" i="297"/>
  <c r="V18" i="297"/>
  <c r="U18" i="297"/>
  <c r="T18" i="297"/>
  <c r="S18" i="297"/>
  <c r="R18" i="297"/>
  <c r="Q18" i="297"/>
  <c r="P18" i="297"/>
  <c r="O18" i="297"/>
  <c r="N18" i="297"/>
  <c r="M18" i="297"/>
  <c r="L18" i="297"/>
  <c r="K18" i="297"/>
  <c r="J18" i="297"/>
  <c r="I18" i="297"/>
  <c r="H18" i="297"/>
  <c r="G18" i="297"/>
  <c r="C18" i="297"/>
  <c r="V17" i="297"/>
  <c r="U17" i="297"/>
  <c r="T17" i="297"/>
  <c r="S17" i="297"/>
  <c r="R17" i="297"/>
  <c r="Q17" i="297"/>
  <c r="P17" i="297"/>
  <c r="O17" i="297"/>
  <c r="N17" i="297"/>
  <c r="M17" i="297"/>
  <c r="L17" i="297"/>
  <c r="K17" i="297"/>
  <c r="J17" i="297"/>
  <c r="I17" i="297"/>
  <c r="H17" i="297"/>
  <c r="G17" i="297"/>
  <c r="C17" i="297"/>
  <c r="V16" i="297"/>
  <c r="U16" i="297"/>
  <c r="T16" i="297"/>
  <c r="S16" i="297"/>
  <c r="R16" i="297"/>
  <c r="Q16" i="297"/>
  <c r="P16" i="297"/>
  <c r="O16" i="297"/>
  <c r="N16" i="297"/>
  <c r="M16" i="297"/>
  <c r="L16" i="297"/>
  <c r="K16" i="297"/>
  <c r="J16" i="297"/>
  <c r="I16" i="297"/>
  <c r="H16" i="297"/>
  <c r="G16" i="297"/>
  <c r="C16" i="297"/>
  <c r="V15" i="297"/>
  <c r="U15" i="297"/>
  <c r="T15" i="297"/>
  <c r="S15" i="297"/>
  <c r="R15" i="297"/>
  <c r="Q15" i="297"/>
  <c r="P15" i="297"/>
  <c r="O15" i="297"/>
  <c r="N15" i="297"/>
  <c r="M15" i="297"/>
  <c r="L15" i="297"/>
  <c r="K15" i="297"/>
  <c r="J15" i="297"/>
  <c r="I15" i="297"/>
  <c r="H15" i="297"/>
  <c r="G15" i="297"/>
  <c r="C15" i="297"/>
  <c r="V14" i="297"/>
  <c r="U14" i="297"/>
  <c r="T14" i="297"/>
  <c r="S14" i="297"/>
  <c r="R14" i="297"/>
  <c r="Q14" i="297"/>
  <c r="P14" i="297"/>
  <c r="O14" i="297"/>
  <c r="N14" i="297"/>
  <c r="M14" i="297"/>
  <c r="L14" i="297"/>
  <c r="K14" i="297"/>
  <c r="J14" i="297"/>
  <c r="I14" i="297"/>
  <c r="H14" i="297"/>
  <c r="G14" i="297"/>
  <c r="C14" i="297"/>
  <c r="V13" i="297"/>
  <c r="U13" i="297"/>
  <c r="T13" i="297"/>
  <c r="S13" i="297"/>
  <c r="R13" i="297"/>
  <c r="Q13" i="297"/>
  <c r="P13" i="297"/>
  <c r="O13" i="297"/>
  <c r="N13" i="297"/>
  <c r="M13" i="297"/>
  <c r="L13" i="297"/>
  <c r="K13" i="297"/>
  <c r="J13" i="297"/>
  <c r="I13" i="297"/>
  <c r="H13" i="297"/>
  <c r="G13" i="297"/>
  <c r="C13" i="297"/>
  <c r="V12" i="297"/>
  <c r="U12" i="297"/>
  <c r="T12" i="297"/>
  <c r="S12" i="297"/>
  <c r="R12" i="297"/>
  <c r="Q12" i="297"/>
  <c r="P12" i="297"/>
  <c r="O12" i="297"/>
  <c r="N12" i="297"/>
  <c r="M12" i="297"/>
  <c r="L12" i="297"/>
  <c r="K12" i="297"/>
  <c r="J12" i="297"/>
  <c r="I12" i="297"/>
  <c r="H12" i="297"/>
  <c r="G12" i="297"/>
  <c r="C12" i="297"/>
  <c r="V11" i="297"/>
  <c r="U11" i="297"/>
  <c r="T11" i="297"/>
  <c r="S11" i="297"/>
  <c r="R11" i="297"/>
  <c r="Q11" i="297"/>
  <c r="P11" i="297"/>
  <c r="O11" i="297"/>
  <c r="N11" i="297"/>
  <c r="M11" i="297"/>
  <c r="L11" i="297"/>
  <c r="K11" i="297"/>
  <c r="J11" i="297"/>
  <c r="I11" i="297"/>
  <c r="H11" i="297"/>
  <c r="G11" i="297"/>
  <c r="C11" i="297"/>
  <c r="V10" i="297"/>
  <c r="U10" i="297"/>
  <c r="T10" i="297"/>
  <c r="S10" i="297"/>
  <c r="R10" i="297"/>
  <c r="Q10" i="297"/>
  <c r="P10" i="297"/>
  <c r="O10" i="297"/>
  <c r="N10" i="297"/>
  <c r="M10" i="297"/>
  <c r="L10" i="297"/>
  <c r="K10" i="297"/>
  <c r="J10" i="297"/>
  <c r="I10" i="297"/>
  <c r="H10" i="297"/>
  <c r="G10" i="297"/>
  <c r="C10" i="297"/>
  <c r="V9" i="297"/>
  <c r="U9" i="297"/>
  <c r="T9" i="297"/>
  <c r="S9" i="297"/>
  <c r="R9" i="297"/>
  <c r="Q9" i="297"/>
  <c r="P9" i="297"/>
  <c r="O9" i="297"/>
  <c r="N9" i="297"/>
  <c r="M9" i="297"/>
  <c r="L9" i="297"/>
  <c r="K9" i="297"/>
  <c r="J9" i="297"/>
  <c r="I9" i="297"/>
  <c r="H9" i="297"/>
  <c r="G9" i="297"/>
  <c r="C9" i="297"/>
  <c r="V8" i="297"/>
  <c r="U8" i="297"/>
  <c r="T8" i="297"/>
  <c r="S8" i="297"/>
  <c r="R8" i="297"/>
  <c r="Q8" i="297"/>
  <c r="P8" i="297"/>
  <c r="O8" i="297"/>
  <c r="N8" i="297"/>
  <c r="M8" i="297"/>
  <c r="L8" i="297"/>
  <c r="K8" i="297"/>
  <c r="J8" i="297"/>
  <c r="I8" i="297"/>
  <c r="H8" i="297"/>
  <c r="G8" i="297"/>
  <c r="C8" i="297"/>
  <c r="V7" i="297"/>
  <c r="U7" i="297"/>
  <c r="T7" i="297"/>
  <c r="S7" i="297"/>
  <c r="R7" i="297"/>
  <c r="Q7" i="297"/>
  <c r="Q37" i="297" s="1"/>
  <c r="C44" i="6" s="1"/>
  <c r="P7" i="297"/>
  <c r="O7" i="297"/>
  <c r="N7" i="297"/>
  <c r="M7" i="297"/>
  <c r="L7" i="297"/>
  <c r="K7" i="297"/>
  <c r="J7" i="297"/>
  <c r="I7" i="297"/>
  <c r="H7" i="297"/>
  <c r="G7" i="297"/>
  <c r="C7" i="297"/>
  <c r="G6" i="297"/>
  <c r="F6" i="297"/>
  <c r="U5" i="297"/>
  <c r="S5" i="297"/>
  <c r="Q93" i="296"/>
  <c r="R93" i="296" s="1"/>
  <c r="U93" i="296" s="1"/>
  <c r="U87" i="296"/>
  <c r="Q87" i="296"/>
  <c r="R87" i="296" s="1"/>
  <c r="Q85" i="296"/>
  <c r="Q84" i="296"/>
  <c r="Q83" i="296"/>
  <c r="U81" i="296"/>
  <c r="U78" i="296" s="1"/>
  <c r="S81" i="296"/>
  <c r="Q81" i="296"/>
  <c r="R81" i="296" s="1"/>
  <c r="Q80" i="296"/>
  <c r="Q79" i="296"/>
  <c r="Q78" i="296"/>
  <c r="U77" i="296"/>
  <c r="Q77" i="296"/>
  <c r="R61" i="296"/>
  <c r="E43" i="134" s="1"/>
  <c r="Q61" i="296"/>
  <c r="E43" i="6" s="1"/>
  <c r="U60" i="296"/>
  <c r="S60" i="296"/>
  <c r="U59" i="296"/>
  <c r="S59" i="296"/>
  <c r="U58" i="296"/>
  <c r="S58" i="296"/>
  <c r="U57" i="296"/>
  <c r="S57" i="296"/>
  <c r="U56" i="296"/>
  <c r="S56" i="296"/>
  <c r="U55" i="296"/>
  <c r="S55" i="296"/>
  <c r="U54" i="296"/>
  <c r="S54" i="296"/>
  <c r="U53" i="296"/>
  <c r="S53" i="296"/>
  <c r="U52" i="296"/>
  <c r="S52" i="296"/>
  <c r="S61" i="296" s="1"/>
  <c r="U51" i="296"/>
  <c r="S51" i="296"/>
  <c r="V48" i="296"/>
  <c r="T48" i="296"/>
  <c r="S48" i="296"/>
  <c r="O48" i="296"/>
  <c r="R48" i="296" s="1"/>
  <c r="U48" i="296" s="1"/>
  <c r="C48" i="296"/>
  <c r="V47" i="296"/>
  <c r="T47" i="296"/>
  <c r="S47" i="296"/>
  <c r="O47" i="296"/>
  <c r="R47" i="296" s="1"/>
  <c r="U47" i="296" s="1"/>
  <c r="C47" i="296"/>
  <c r="V46" i="296"/>
  <c r="T46" i="296"/>
  <c r="S46" i="296"/>
  <c r="O46" i="296"/>
  <c r="R46" i="296" s="1"/>
  <c r="U46" i="296" s="1"/>
  <c r="C46" i="296"/>
  <c r="V45" i="296"/>
  <c r="T45" i="296"/>
  <c r="S45" i="296"/>
  <c r="O45" i="296"/>
  <c r="R45" i="296" s="1"/>
  <c r="U45" i="296" s="1"/>
  <c r="C45" i="296"/>
  <c r="V44" i="296"/>
  <c r="T44" i="296"/>
  <c r="S44" i="296"/>
  <c r="O44" i="296"/>
  <c r="R44" i="296" s="1"/>
  <c r="U44" i="296" s="1"/>
  <c r="C44" i="296"/>
  <c r="V43" i="296"/>
  <c r="T43" i="296"/>
  <c r="S43" i="296"/>
  <c r="O43" i="296"/>
  <c r="R43" i="296" s="1"/>
  <c r="U43" i="296" s="1"/>
  <c r="C43" i="296"/>
  <c r="V42" i="296"/>
  <c r="T42" i="296"/>
  <c r="S42" i="296"/>
  <c r="O42" i="296"/>
  <c r="R42" i="296" s="1"/>
  <c r="U42" i="296" s="1"/>
  <c r="C42" i="296"/>
  <c r="V41" i="296"/>
  <c r="T41" i="296"/>
  <c r="S41" i="296"/>
  <c r="O41" i="296"/>
  <c r="R41" i="296" s="1"/>
  <c r="U41" i="296" s="1"/>
  <c r="C41" i="296"/>
  <c r="V40" i="296"/>
  <c r="T40" i="296"/>
  <c r="S40" i="296"/>
  <c r="O40" i="296"/>
  <c r="R40" i="296" s="1"/>
  <c r="C40" i="296"/>
  <c r="V39" i="296"/>
  <c r="T39" i="296"/>
  <c r="S39" i="296"/>
  <c r="O39" i="296"/>
  <c r="R39" i="296" s="1"/>
  <c r="U39" i="296" s="1"/>
  <c r="C39" i="296"/>
  <c r="F37" i="296"/>
  <c r="V36" i="296"/>
  <c r="U36" i="296"/>
  <c r="T36" i="296"/>
  <c r="S36" i="296"/>
  <c r="R36" i="296"/>
  <c r="Q36" i="296"/>
  <c r="P36" i="296"/>
  <c r="O36" i="296"/>
  <c r="N36" i="296"/>
  <c r="M36" i="296"/>
  <c r="L36" i="296"/>
  <c r="K36" i="296"/>
  <c r="J36" i="296"/>
  <c r="I36" i="296"/>
  <c r="H36" i="296"/>
  <c r="G36" i="296"/>
  <c r="C36" i="296"/>
  <c r="V35" i="296"/>
  <c r="U35" i="296"/>
  <c r="T35" i="296"/>
  <c r="S35" i="296"/>
  <c r="R35" i="296"/>
  <c r="Q35" i="296"/>
  <c r="P35" i="296"/>
  <c r="O35" i="296"/>
  <c r="N35" i="296"/>
  <c r="M35" i="296"/>
  <c r="L35" i="296"/>
  <c r="K35" i="296"/>
  <c r="J35" i="296"/>
  <c r="I35" i="296"/>
  <c r="H35" i="296"/>
  <c r="G35" i="296"/>
  <c r="C35" i="296"/>
  <c r="V34" i="296"/>
  <c r="U34" i="296"/>
  <c r="T34" i="296"/>
  <c r="S34" i="296"/>
  <c r="R34" i="296"/>
  <c r="Q34" i="296"/>
  <c r="P34" i="296"/>
  <c r="O34" i="296"/>
  <c r="N34" i="296"/>
  <c r="M34" i="296"/>
  <c r="L34" i="296"/>
  <c r="K34" i="296"/>
  <c r="J34" i="296"/>
  <c r="I34" i="296"/>
  <c r="H34" i="296"/>
  <c r="G34" i="296"/>
  <c r="C34" i="296"/>
  <c r="V33" i="296"/>
  <c r="U33" i="296"/>
  <c r="T33" i="296"/>
  <c r="S33" i="296"/>
  <c r="R33" i="296"/>
  <c r="Q33" i="296"/>
  <c r="P33" i="296"/>
  <c r="O33" i="296"/>
  <c r="N33" i="296"/>
  <c r="M33" i="296"/>
  <c r="L33" i="296"/>
  <c r="K33" i="296"/>
  <c r="J33" i="296"/>
  <c r="I33" i="296"/>
  <c r="H33" i="296"/>
  <c r="G33" i="296"/>
  <c r="C33" i="296"/>
  <c r="V32" i="296"/>
  <c r="U32" i="296"/>
  <c r="T32" i="296"/>
  <c r="S32" i="296"/>
  <c r="R32" i="296"/>
  <c r="Q32" i="296"/>
  <c r="P32" i="296"/>
  <c r="O32" i="296"/>
  <c r="N32" i="296"/>
  <c r="M32" i="296"/>
  <c r="L32" i="296"/>
  <c r="K32" i="296"/>
  <c r="J32" i="296"/>
  <c r="I32" i="296"/>
  <c r="H32" i="296"/>
  <c r="G32" i="296"/>
  <c r="C32" i="296"/>
  <c r="V31" i="296"/>
  <c r="U31" i="296"/>
  <c r="T31" i="296"/>
  <c r="S31" i="296"/>
  <c r="R31" i="296"/>
  <c r="Q31" i="296"/>
  <c r="P31" i="296"/>
  <c r="O31" i="296"/>
  <c r="N31" i="296"/>
  <c r="M31" i="296"/>
  <c r="L31" i="296"/>
  <c r="K31" i="296"/>
  <c r="J31" i="296"/>
  <c r="I31" i="296"/>
  <c r="H31" i="296"/>
  <c r="G31" i="296"/>
  <c r="C31" i="296"/>
  <c r="V30" i="296"/>
  <c r="U30" i="296"/>
  <c r="T30" i="296"/>
  <c r="S30" i="296"/>
  <c r="R30" i="296"/>
  <c r="Q30" i="296"/>
  <c r="P30" i="296"/>
  <c r="O30" i="296"/>
  <c r="N30" i="296"/>
  <c r="M30" i="296"/>
  <c r="L30" i="296"/>
  <c r="K30" i="296"/>
  <c r="J30" i="296"/>
  <c r="I30" i="296"/>
  <c r="H30" i="296"/>
  <c r="G30" i="296"/>
  <c r="C30" i="296"/>
  <c r="V29" i="296"/>
  <c r="U29" i="296"/>
  <c r="T29" i="296"/>
  <c r="S29" i="296"/>
  <c r="R29" i="296"/>
  <c r="Q29" i="296"/>
  <c r="P29" i="296"/>
  <c r="O29" i="296"/>
  <c r="N29" i="296"/>
  <c r="M29" i="296"/>
  <c r="L29" i="296"/>
  <c r="K29" i="296"/>
  <c r="J29" i="296"/>
  <c r="I29" i="296"/>
  <c r="H29" i="296"/>
  <c r="G29" i="296"/>
  <c r="C29" i="296"/>
  <c r="V28" i="296"/>
  <c r="U28" i="296"/>
  <c r="T28" i="296"/>
  <c r="S28" i="296"/>
  <c r="R28" i="296"/>
  <c r="Q28" i="296"/>
  <c r="P28" i="296"/>
  <c r="O28" i="296"/>
  <c r="N28" i="296"/>
  <c r="M28" i="296"/>
  <c r="L28" i="296"/>
  <c r="K28" i="296"/>
  <c r="J28" i="296"/>
  <c r="I28" i="296"/>
  <c r="H28" i="296"/>
  <c r="G28" i="296"/>
  <c r="C28" i="296"/>
  <c r="V27" i="296"/>
  <c r="U27" i="296"/>
  <c r="T27" i="296"/>
  <c r="S27" i="296"/>
  <c r="R27" i="296"/>
  <c r="Q27" i="296"/>
  <c r="P27" i="296"/>
  <c r="O27" i="296"/>
  <c r="N27" i="296"/>
  <c r="M27" i="296"/>
  <c r="L27" i="296"/>
  <c r="K27" i="296"/>
  <c r="J27" i="296"/>
  <c r="I27" i="296"/>
  <c r="H27" i="296"/>
  <c r="G27" i="296"/>
  <c r="C27" i="296"/>
  <c r="V26" i="296"/>
  <c r="U26" i="296"/>
  <c r="T26" i="296"/>
  <c r="S26" i="296"/>
  <c r="R26" i="296"/>
  <c r="Q26" i="296"/>
  <c r="P26" i="296"/>
  <c r="O26" i="296"/>
  <c r="N26" i="296"/>
  <c r="M26" i="296"/>
  <c r="L26" i="296"/>
  <c r="K26" i="296"/>
  <c r="J26" i="296"/>
  <c r="I26" i="296"/>
  <c r="H26" i="296"/>
  <c r="G26" i="296"/>
  <c r="C26" i="296"/>
  <c r="V25" i="296"/>
  <c r="U25" i="296"/>
  <c r="T25" i="296"/>
  <c r="S25" i="296"/>
  <c r="R25" i="296"/>
  <c r="Q25" i="296"/>
  <c r="P25" i="296"/>
  <c r="O25" i="296"/>
  <c r="N25" i="296"/>
  <c r="M25" i="296"/>
  <c r="L25" i="296"/>
  <c r="K25" i="296"/>
  <c r="J25" i="296"/>
  <c r="I25" i="296"/>
  <c r="H25" i="296"/>
  <c r="G25" i="296"/>
  <c r="C25" i="296"/>
  <c r="V24" i="296"/>
  <c r="U24" i="296"/>
  <c r="T24" i="296"/>
  <c r="S24" i="296"/>
  <c r="R24" i="296"/>
  <c r="Q24" i="296"/>
  <c r="P24" i="296"/>
  <c r="O24" i="296"/>
  <c r="N24" i="296"/>
  <c r="M24" i="296"/>
  <c r="L24" i="296"/>
  <c r="K24" i="296"/>
  <c r="J24" i="296"/>
  <c r="I24" i="296"/>
  <c r="H24" i="296"/>
  <c r="G24" i="296"/>
  <c r="C24" i="296"/>
  <c r="V23" i="296"/>
  <c r="U23" i="296"/>
  <c r="T23" i="296"/>
  <c r="S23" i="296"/>
  <c r="R23" i="296"/>
  <c r="Q23" i="296"/>
  <c r="P23" i="296"/>
  <c r="O23" i="296"/>
  <c r="N23" i="296"/>
  <c r="M23" i="296"/>
  <c r="L23" i="296"/>
  <c r="K23" i="296"/>
  <c r="J23" i="296"/>
  <c r="I23" i="296"/>
  <c r="H23" i="296"/>
  <c r="G23" i="296"/>
  <c r="C23" i="296"/>
  <c r="V22" i="296"/>
  <c r="U22" i="296"/>
  <c r="T22" i="296"/>
  <c r="S22" i="296"/>
  <c r="R22" i="296"/>
  <c r="Q22" i="296"/>
  <c r="P22" i="296"/>
  <c r="O22" i="296"/>
  <c r="N22" i="296"/>
  <c r="M22" i="296"/>
  <c r="L22" i="296"/>
  <c r="K22" i="296"/>
  <c r="J22" i="296"/>
  <c r="I22" i="296"/>
  <c r="H22" i="296"/>
  <c r="G22" i="296"/>
  <c r="C22" i="296"/>
  <c r="V21" i="296"/>
  <c r="U21" i="296"/>
  <c r="T21" i="296"/>
  <c r="S21" i="296"/>
  <c r="R21" i="296"/>
  <c r="Q21" i="296"/>
  <c r="P21" i="296"/>
  <c r="O21" i="296"/>
  <c r="N21" i="296"/>
  <c r="M21" i="296"/>
  <c r="L21" i="296"/>
  <c r="K21" i="296"/>
  <c r="J21" i="296"/>
  <c r="I21" i="296"/>
  <c r="H21" i="296"/>
  <c r="G21" i="296"/>
  <c r="C21" i="296"/>
  <c r="V20" i="296"/>
  <c r="U20" i="296"/>
  <c r="T20" i="296"/>
  <c r="S20" i="296"/>
  <c r="R20" i="296"/>
  <c r="Q20" i="296"/>
  <c r="P20" i="296"/>
  <c r="O20" i="296"/>
  <c r="N20" i="296"/>
  <c r="M20" i="296"/>
  <c r="L20" i="296"/>
  <c r="K20" i="296"/>
  <c r="J20" i="296"/>
  <c r="I20" i="296"/>
  <c r="H20" i="296"/>
  <c r="G20" i="296"/>
  <c r="C20" i="296"/>
  <c r="V19" i="296"/>
  <c r="U19" i="296"/>
  <c r="T19" i="296"/>
  <c r="S19" i="296"/>
  <c r="R19" i="296"/>
  <c r="Q19" i="296"/>
  <c r="P19" i="296"/>
  <c r="O19" i="296"/>
  <c r="N19" i="296"/>
  <c r="M19" i="296"/>
  <c r="L19" i="296"/>
  <c r="K19" i="296"/>
  <c r="J19" i="296"/>
  <c r="I19" i="296"/>
  <c r="H19" i="296"/>
  <c r="G19" i="296"/>
  <c r="C19" i="296"/>
  <c r="V18" i="296"/>
  <c r="U18" i="296"/>
  <c r="T18" i="296"/>
  <c r="S18" i="296"/>
  <c r="R18" i="296"/>
  <c r="Q18" i="296"/>
  <c r="P18" i="296"/>
  <c r="O18" i="296"/>
  <c r="N18" i="296"/>
  <c r="M18" i="296"/>
  <c r="L18" i="296"/>
  <c r="K18" i="296"/>
  <c r="J18" i="296"/>
  <c r="I18" i="296"/>
  <c r="H18" i="296"/>
  <c r="G18" i="296"/>
  <c r="C18" i="296"/>
  <c r="V17" i="296"/>
  <c r="U17" i="296"/>
  <c r="T17" i="296"/>
  <c r="S17" i="296"/>
  <c r="R17" i="296"/>
  <c r="Q17" i="296"/>
  <c r="P17" i="296"/>
  <c r="O17" i="296"/>
  <c r="N17" i="296"/>
  <c r="M17" i="296"/>
  <c r="L17" i="296"/>
  <c r="K17" i="296"/>
  <c r="J17" i="296"/>
  <c r="I17" i="296"/>
  <c r="H17" i="296"/>
  <c r="G17" i="296"/>
  <c r="C17" i="296"/>
  <c r="V16" i="296"/>
  <c r="U16" i="296"/>
  <c r="T16" i="296"/>
  <c r="S16" i="296"/>
  <c r="R16" i="296"/>
  <c r="Q16" i="296"/>
  <c r="P16" i="296"/>
  <c r="O16" i="296"/>
  <c r="N16" i="296"/>
  <c r="M16" i="296"/>
  <c r="L16" i="296"/>
  <c r="K16" i="296"/>
  <c r="J16" i="296"/>
  <c r="I16" i="296"/>
  <c r="H16" i="296"/>
  <c r="G16" i="296"/>
  <c r="C16" i="296"/>
  <c r="V15" i="296"/>
  <c r="U15" i="296"/>
  <c r="T15" i="296"/>
  <c r="S15" i="296"/>
  <c r="R15" i="296"/>
  <c r="Q15" i="296"/>
  <c r="P15" i="296"/>
  <c r="O15" i="296"/>
  <c r="N15" i="296"/>
  <c r="M15" i="296"/>
  <c r="L15" i="296"/>
  <c r="K15" i="296"/>
  <c r="J15" i="296"/>
  <c r="I15" i="296"/>
  <c r="H15" i="296"/>
  <c r="G15" i="296"/>
  <c r="C15" i="296"/>
  <c r="V14" i="296"/>
  <c r="U14" i="296"/>
  <c r="T14" i="296"/>
  <c r="S14" i="296"/>
  <c r="R14" i="296"/>
  <c r="Q14" i="296"/>
  <c r="P14" i="296"/>
  <c r="O14" i="296"/>
  <c r="N14" i="296"/>
  <c r="M14" i="296"/>
  <c r="L14" i="296"/>
  <c r="K14" i="296"/>
  <c r="J14" i="296"/>
  <c r="I14" i="296"/>
  <c r="H14" i="296"/>
  <c r="G14" i="296"/>
  <c r="C14" i="296"/>
  <c r="V13" i="296"/>
  <c r="U13" i="296"/>
  <c r="T13" i="296"/>
  <c r="S13" i="296"/>
  <c r="R13" i="296"/>
  <c r="Q13" i="296"/>
  <c r="P13" i="296"/>
  <c r="O13" i="296"/>
  <c r="N13" i="296"/>
  <c r="M13" i="296"/>
  <c r="L13" i="296"/>
  <c r="K13" i="296"/>
  <c r="J13" i="296"/>
  <c r="I13" i="296"/>
  <c r="H13" i="296"/>
  <c r="G13" i="296"/>
  <c r="C13" i="296"/>
  <c r="V12" i="296"/>
  <c r="U12" i="296"/>
  <c r="T12" i="296"/>
  <c r="S12" i="296"/>
  <c r="R12" i="296"/>
  <c r="Q12" i="296"/>
  <c r="P12" i="296"/>
  <c r="O12" i="296"/>
  <c r="N12" i="296"/>
  <c r="M12" i="296"/>
  <c r="L12" i="296"/>
  <c r="K12" i="296"/>
  <c r="J12" i="296"/>
  <c r="I12" i="296"/>
  <c r="H12" i="296"/>
  <c r="G12" i="296"/>
  <c r="C12" i="296"/>
  <c r="V11" i="296"/>
  <c r="U11" i="296"/>
  <c r="T11" i="296"/>
  <c r="S11" i="296"/>
  <c r="R11" i="296"/>
  <c r="Q11" i="296"/>
  <c r="P11" i="296"/>
  <c r="O11" i="296"/>
  <c r="N11" i="296"/>
  <c r="M11" i="296"/>
  <c r="L11" i="296"/>
  <c r="K11" i="296"/>
  <c r="J11" i="296"/>
  <c r="I11" i="296"/>
  <c r="H11" i="296"/>
  <c r="G11" i="296"/>
  <c r="C11" i="296"/>
  <c r="V10" i="296"/>
  <c r="U10" i="296"/>
  <c r="T10" i="296"/>
  <c r="S10" i="296"/>
  <c r="R10" i="296"/>
  <c r="Q10" i="296"/>
  <c r="P10" i="296"/>
  <c r="O10" i="296"/>
  <c r="N10" i="296"/>
  <c r="M10" i="296"/>
  <c r="L10" i="296"/>
  <c r="K10" i="296"/>
  <c r="J10" i="296"/>
  <c r="I10" i="296"/>
  <c r="H10" i="296"/>
  <c r="G10" i="296"/>
  <c r="C10" i="296"/>
  <c r="V9" i="296"/>
  <c r="U9" i="296"/>
  <c r="T9" i="296"/>
  <c r="S9" i="296"/>
  <c r="R9" i="296"/>
  <c r="Q9" i="296"/>
  <c r="P9" i="296"/>
  <c r="O9" i="296"/>
  <c r="N9" i="296"/>
  <c r="M9" i="296"/>
  <c r="L9" i="296"/>
  <c r="K9" i="296"/>
  <c r="J9" i="296"/>
  <c r="I9" i="296"/>
  <c r="H9" i="296"/>
  <c r="G9" i="296"/>
  <c r="C9" i="296"/>
  <c r="V8" i="296"/>
  <c r="U8" i="296"/>
  <c r="T8" i="296"/>
  <c r="S8" i="296"/>
  <c r="R8" i="296"/>
  <c r="Q8" i="296"/>
  <c r="P8" i="296"/>
  <c r="O8" i="296"/>
  <c r="N8" i="296"/>
  <c r="M8" i="296"/>
  <c r="L8" i="296"/>
  <c r="K8" i="296"/>
  <c r="J8" i="296"/>
  <c r="I8" i="296"/>
  <c r="H8" i="296"/>
  <c r="G8" i="296"/>
  <c r="C8" i="296"/>
  <c r="V7" i="296"/>
  <c r="U7" i="296"/>
  <c r="U37" i="296" s="1"/>
  <c r="T7" i="296"/>
  <c r="S7" i="296"/>
  <c r="R7" i="296"/>
  <c r="Q7" i="296"/>
  <c r="P7" i="296"/>
  <c r="O7" i="296"/>
  <c r="N7" i="296"/>
  <c r="M7" i="296"/>
  <c r="L7" i="296"/>
  <c r="K7" i="296"/>
  <c r="J7" i="296"/>
  <c r="I7" i="296"/>
  <c r="H7" i="296"/>
  <c r="G7" i="296"/>
  <c r="C7" i="296"/>
  <c r="G6" i="296"/>
  <c r="F6" i="296"/>
  <c r="U5" i="296"/>
  <c r="S5" i="296"/>
  <c r="S93" i="295"/>
  <c r="Q93" i="295"/>
  <c r="R93" i="295" s="1"/>
  <c r="R92" i="295" s="1"/>
  <c r="Q91" i="295"/>
  <c r="S89" i="295"/>
  <c r="Q89" i="295"/>
  <c r="S87" i="295"/>
  <c r="S85" i="295" s="1"/>
  <c r="L42" i="6" s="1"/>
  <c r="R87" i="295"/>
  <c r="Q87" i="295"/>
  <c r="S86" i="295"/>
  <c r="Q86" i="295"/>
  <c r="Q85" i="295"/>
  <c r="S84" i="295"/>
  <c r="Q84" i="295"/>
  <c r="S83" i="295"/>
  <c r="R83" i="295"/>
  <c r="Q83" i="295"/>
  <c r="Q81" i="295"/>
  <c r="Q77" i="295"/>
  <c r="R61" i="295"/>
  <c r="E42" i="134" s="1"/>
  <c r="Q61" i="295"/>
  <c r="E42" i="6" s="1"/>
  <c r="U60" i="295"/>
  <c r="S60" i="295"/>
  <c r="U59" i="295"/>
  <c r="S59" i="295"/>
  <c r="U58" i="295"/>
  <c r="S58" i="295"/>
  <c r="U57" i="295"/>
  <c r="S57" i="295"/>
  <c r="U56" i="295"/>
  <c r="S56" i="295"/>
  <c r="U55" i="295"/>
  <c r="S55" i="295"/>
  <c r="U54" i="295"/>
  <c r="S54" i="295"/>
  <c r="U53" i="295"/>
  <c r="S53" i="295"/>
  <c r="U52" i="295"/>
  <c r="U61" i="295" s="1"/>
  <c r="S52" i="295"/>
  <c r="U51" i="295"/>
  <c r="S51" i="295"/>
  <c r="V48" i="295"/>
  <c r="T48" i="295"/>
  <c r="S48" i="295"/>
  <c r="O48" i="295"/>
  <c r="Q48" i="295" s="1"/>
  <c r="C48" i="295"/>
  <c r="V47" i="295"/>
  <c r="T47" i="295"/>
  <c r="S47" i="295"/>
  <c r="O47" i="295"/>
  <c r="Q47" i="295" s="1"/>
  <c r="C47" i="295"/>
  <c r="V46" i="295"/>
  <c r="T46" i="295"/>
  <c r="S46" i="295"/>
  <c r="O46" i="295"/>
  <c r="Q46" i="295" s="1"/>
  <c r="C46" i="295"/>
  <c r="V45" i="295"/>
  <c r="T45" i="295"/>
  <c r="S45" i="295"/>
  <c r="O45" i="295"/>
  <c r="Q45" i="295" s="1"/>
  <c r="C45" i="295"/>
  <c r="V44" i="295"/>
  <c r="T44" i="295"/>
  <c r="S44" i="295"/>
  <c r="O44" i="295"/>
  <c r="Q44" i="295" s="1"/>
  <c r="C44" i="295"/>
  <c r="V43" i="295"/>
  <c r="T43" i="295"/>
  <c r="S43" i="295"/>
  <c r="O43" i="295"/>
  <c r="Q43" i="295" s="1"/>
  <c r="C43" i="295"/>
  <c r="V42" i="295"/>
  <c r="T42" i="295"/>
  <c r="S42" i="295"/>
  <c r="O42" i="295"/>
  <c r="Q42" i="295" s="1"/>
  <c r="C42" i="295"/>
  <c r="V41" i="295"/>
  <c r="T41" i="295"/>
  <c r="S41" i="295"/>
  <c r="O41" i="295"/>
  <c r="Q41" i="295" s="1"/>
  <c r="C41" i="295"/>
  <c r="V40" i="295"/>
  <c r="T40" i="295"/>
  <c r="S40" i="295"/>
  <c r="O40" i="295"/>
  <c r="Q40" i="295" s="1"/>
  <c r="C40" i="295"/>
  <c r="V39" i="295"/>
  <c r="T39" i="295"/>
  <c r="S39" i="295"/>
  <c r="O39" i="295"/>
  <c r="Q39" i="295" s="1"/>
  <c r="C39" i="295"/>
  <c r="F37" i="295"/>
  <c r="V36" i="295"/>
  <c r="U36" i="295"/>
  <c r="T36" i="295"/>
  <c r="S36" i="295"/>
  <c r="R36" i="295"/>
  <c r="Q36" i="295"/>
  <c r="P36" i="295"/>
  <c r="O36" i="295"/>
  <c r="N36" i="295"/>
  <c r="M36" i="295"/>
  <c r="L36" i="295"/>
  <c r="K36" i="295"/>
  <c r="J36" i="295"/>
  <c r="I36" i="295"/>
  <c r="H36" i="295"/>
  <c r="G36" i="295"/>
  <c r="C36" i="295"/>
  <c r="V35" i="295"/>
  <c r="U35" i="295"/>
  <c r="T35" i="295"/>
  <c r="S35" i="295"/>
  <c r="R35" i="295"/>
  <c r="Q35" i="295"/>
  <c r="P35" i="295"/>
  <c r="O35" i="295"/>
  <c r="N35" i="295"/>
  <c r="M35" i="295"/>
  <c r="L35" i="295"/>
  <c r="K35" i="295"/>
  <c r="J35" i="295"/>
  <c r="I35" i="295"/>
  <c r="H35" i="295"/>
  <c r="G35" i="295"/>
  <c r="C35" i="295"/>
  <c r="V34" i="295"/>
  <c r="U34" i="295"/>
  <c r="T34" i="295"/>
  <c r="S34" i="295"/>
  <c r="R34" i="295"/>
  <c r="Q34" i="295"/>
  <c r="P34" i="295"/>
  <c r="O34" i="295"/>
  <c r="N34" i="295"/>
  <c r="M34" i="295"/>
  <c r="L34" i="295"/>
  <c r="K34" i="295"/>
  <c r="J34" i="295"/>
  <c r="I34" i="295"/>
  <c r="H34" i="295"/>
  <c r="G34" i="295"/>
  <c r="C34" i="295"/>
  <c r="V33" i="295"/>
  <c r="U33" i="295"/>
  <c r="T33" i="295"/>
  <c r="S33" i="295"/>
  <c r="R33" i="295"/>
  <c r="Q33" i="295"/>
  <c r="P33" i="295"/>
  <c r="O33" i="295"/>
  <c r="N33" i="295"/>
  <c r="M33" i="295"/>
  <c r="L33" i="295"/>
  <c r="K33" i="295"/>
  <c r="J33" i="295"/>
  <c r="I33" i="295"/>
  <c r="H33" i="295"/>
  <c r="G33" i="295"/>
  <c r="C33" i="295"/>
  <c r="V32" i="295"/>
  <c r="U32" i="295"/>
  <c r="T32" i="295"/>
  <c r="S32" i="295"/>
  <c r="R32" i="295"/>
  <c r="Q32" i="295"/>
  <c r="P32" i="295"/>
  <c r="O32" i="295"/>
  <c r="N32" i="295"/>
  <c r="M32" i="295"/>
  <c r="L32" i="295"/>
  <c r="K32" i="295"/>
  <c r="J32" i="295"/>
  <c r="I32" i="295"/>
  <c r="H32" i="295"/>
  <c r="G32" i="295"/>
  <c r="C32" i="295"/>
  <c r="V31" i="295"/>
  <c r="U31" i="295"/>
  <c r="T31" i="295"/>
  <c r="S31" i="295"/>
  <c r="R31" i="295"/>
  <c r="Q31" i="295"/>
  <c r="P31" i="295"/>
  <c r="O31" i="295"/>
  <c r="N31" i="295"/>
  <c r="M31" i="295"/>
  <c r="L31" i="295"/>
  <c r="K31" i="295"/>
  <c r="J31" i="295"/>
  <c r="I31" i="295"/>
  <c r="H31" i="295"/>
  <c r="G31" i="295"/>
  <c r="C31" i="295"/>
  <c r="V30" i="295"/>
  <c r="U30" i="295"/>
  <c r="T30" i="295"/>
  <c r="S30" i="295"/>
  <c r="R30" i="295"/>
  <c r="Q30" i="295"/>
  <c r="P30" i="295"/>
  <c r="O30" i="295"/>
  <c r="N30" i="295"/>
  <c r="M30" i="295"/>
  <c r="L30" i="295"/>
  <c r="K30" i="295"/>
  <c r="J30" i="295"/>
  <c r="I30" i="295"/>
  <c r="H30" i="295"/>
  <c r="G30" i="295"/>
  <c r="C30" i="295"/>
  <c r="V29" i="295"/>
  <c r="U29" i="295"/>
  <c r="T29" i="295"/>
  <c r="S29" i="295"/>
  <c r="R29" i="295"/>
  <c r="Q29" i="295"/>
  <c r="P29" i="295"/>
  <c r="O29" i="295"/>
  <c r="N29" i="295"/>
  <c r="M29" i="295"/>
  <c r="L29" i="295"/>
  <c r="K29" i="295"/>
  <c r="J29" i="295"/>
  <c r="I29" i="295"/>
  <c r="H29" i="295"/>
  <c r="G29" i="295"/>
  <c r="C29" i="295"/>
  <c r="V28" i="295"/>
  <c r="U28" i="295"/>
  <c r="T28" i="295"/>
  <c r="S28" i="295"/>
  <c r="R28" i="295"/>
  <c r="Q28" i="295"/>
  <c r="P28" i="295"/>
  <c r="O28" i="295"/>
  <c r="N28" i="295"/>
  <c r="M28" i="295"/>
  <c r="L28" i="295"/>
  <c r="K28" i="295"/>
  <c r="J28" i="295"/>
  <c r="I28" i="295"/>
  <c r="H28" i="295"/>
  <c r="G28" i="295"/>
  <c r="C28" i="295"/>
  <c r="V27" i="295"/>
  <c r="U27" i="295"/>
  <c r="T27" i="295"/>
  <c r="S27" i="295"/>
  <c r="R27" i="295"/>
  <c r="Q27" i="295"/>
  <c r="P27" i="295"/>
  <c r="O27" i="295"/>
  <c r="N27" i="295"/>
  <c r="M27" i="295"/>
  <c r="L27" i="295"/>
  <c r="K27" i="295"/>
  <c r="J27" i="295"/>
  <c r="I27" i="295"/>
  <c r="H27" i="295"/>
  <c r="G27" i="295"/>
  <c r="C27" i="295"/>
  <c r="V26" i="295"/>
  <c r="U26" i="295"/>
  <c r="T26" i="295"/>
  <c r="S26" i="295"/>
  <c r="R26" i="295"/>
  <c r="Q26" i="295"/>
  <c r="P26" i="295"/>
  <c r="O26" i="295"/>
  <c r="N26" i="295"/>
  <c r="M26" i="295"/>
  <c r="L26" i="295"/>
  <c r="K26" i="295"/>
  <c r="J26" i="295"/>
  <c r="I26" i="295"/>
  <c r="H26" i="295"/>
  <c r="G26" i="295"/>
  <c r="C26" i="295"/>
  <c r="V25" i="295"/>
  <c r="U25" i="295"/>
  <c r="T25" i="295"/>
  <c r="S25" i="295"/>
  <c r="R25" i="295"/>
  <c r="Q25" i="295"/>
  <c r="P25" i="295"/>
  <c r="O25" i="295"/>
  <c r="N25" i="295"/>
  <c r="M25" i="295"/>
  <c r="L25" i="295"/>
  <c r="K25" i="295"/>
  <c r="J25" i="295"/>
  <c r="I25" i="295"/>
  <c r="H25" i="295"/>
  <c r="G25" i="295"/>
  <c r="C25" i="295"/>
  <c r="V24" i="295"/>
  <c r="U24" i="295"/>
  <c r="T24" i="295"/>
  <c r="S24" i="295"/>
  <c r="R24" i="295"/>
  <c r="Q24" i="295"/>
  <c r="P24" i="295"/>
  <c r="O24" i="295"/>
  <c r="N24" i="295"/>
  <c r="M24" i="295"/>
  <c r="L24" i="295"/>
  <c r="K24" i="295"/>
  <c r="J24" i="295"/>
  <c r="I24" i="295"/>
  <c r="H24" i="295"/>
  <c r="G24" i="295"/>
  <c r="C24" i="295"/>
  <c r="V23" i="295"/>
  <c r="U23" i="295"/>
  <c r="T23" i="295"/>
  <c r="S23" i="295"/>
  <c r="R23" i="295"/>
  <c r="Q23" i="295"/>
  <c r="P23" i="295"/>
  <c r="O23" i="295"/>
  <c r="N23" i="295"/>
  <c r="M23" i="295"/>
  <c r="L23" i="295"/>
  <c r="K23" i="295"/>
  <c r="J23" i="295"/>
  <c r="I23" i="295"/>
  <c r="H23" i="295"/>
  <c r="G23" i="295"/>
  <c r="C23" i="295"/>
  <c r="V22" i="295"/>
  <c r="U22" i="295"/>
  <c r="T22" i="295"/>
  <c r="S22" i="295"/>
  <c r="R22" i="295"/>
  <c r="Q22" i="295"/>
  <c r="P22" i="295"/>
  <c r="O22" i="295"/>
  <c r="N22" i="295"/>
  <c r="M22" i="295"/>
  <c r="L22" i="295"/>
  <c r="K22" i="295"/>
  <c r="J22" i="295"/>
  <c r="I22" i="295"/>
  <c r="H22" i="295"/>
  <c r="G22" i="295"/>
  <c r="C22" i="295"/>
  <c r="V21" i="295"/>
  <c r="U21" i="295"/>
  <c r="T21" i="295"/>
  <c r="S21" i="295"/>
  <c r="R21" i="295"/>
  <c r="Q21" i="295"/>
  <c r="P21" i="295"/>
  <c r="O21" i="295"/>
  <c r="N21" i="295"/>
  <c r="M21" i="295"/>
  <c r="L21" i="295"/>
  <c r="K21" i="295"/>
  <c r="J21" i="295"/>
  <c r="I21" i="295"/>
  <c r="H21" i="295"/>
  <c r="G21" i="295"/>
  <c r="C21" i="295"/>
  <c r="V20" i="295"/>
  <c r="U20" i="295"/>
  <c r="T20" i="295"/>
  <c r="S20" i="295"/>
  <c r="R20" i="295"/>
  <c r="Q20" i="295"/>
  <c r="P20" i="295"/>
  <c r="O20" i="295"/>
  <c r="N20" i="295"/>
  <c r="M20" i="295"/>
  <c r="L20" i="295"/>
  <c r="K20" i="295"/>
  <c r="J20" i="295"/>
  <c r="I20" i="295"/>
  <c r="H20" i="295"/>
  <c r="G20" i="295"/>
  <c r="C20" i="295"/>
  <c r="V19" i="295"/>
  <c r="U19" i="295"/>
  <c r="T19" i="295"/>
  <c r="S19" i="295"/>
  <c r="R19" i="295"/>
  <c r="Q19" i="295"/>
  <c r="P19" i="295"/>
  <c r="O19" i="295"/>
  <c r="N19" i="295"/>
  <c r="M19" i="295"/>
  <c r="L19" i="295"/>
  <c r="K19" i="295"/>
  <c r="J19" i="295"/>
  <c r="I19" i="295"/>
  <c r="H19" i="295"/>
  <c r="G19" i="295"/>
  <c r="C19" i="295"/>
  <c r="V18" i="295"/>
  <c r="U18" i="295"/>
  <c r="T18" i="295"/>
  <c r="S18" i="295"/>
  <c r="R18" i="295"/>
  <c r="Q18" i="295"/>
  <c r="P18" i="295"/>
  <c r="O18" i="295"/>
  <c r="N18" i="295"/>
  <c r="M18" i="295"/>
  <c r="L18" i="295"/>
  <c r="K18" i="295"/>
  <c r="J18" i="295"/>
  <c r="I18" i="295"/>
  <c r="H18" i="295"/>
  <c r="G18" i="295"/>
  <c r="C18" i="295"/>
  <c r="V17" i="295"/>
  <c r="U17" i="295"/>
  <c r="T17" i="295"/>
  <c r="S17" i="295"/>
  <c r="R17" i="295"/>
  <c r="Q17" i="295"/>
  <c r="P17" i="295"/>
  <c r="O17" i="295"/>
  <c r="N17" i="295"/>
  <c r="M17" i="295"/>
  <c r="L17" i="295"/>
  <c r="K17" i="295"/>
  <c r="J17" i="295"/>
  <c r="I17" i="295"/>
  <c r="H17" i="295"/>
  <c r="G17" i="295"/>
  <c r="C17" i="295"/>
  <c r="V16" i="295"/>
  <c r="U16" i="295"/>
  <c r="T16" i="295"/>
  <c r="S16" i="295"/>
  <c r="R16" i="295"/>
  <c r="Q16" i="295"/>
  <c r="P16" i="295"/>
  <c r="O16" i="295"/>
  <c r="N16" i="295"/>
  <c r="M16" i="295"/>
  <c r="L16" i="295"/>
  <c r="K16" i="295"/>
  <c r="J16" i="295"/>
  <c r="I16" i="295"/>
  <c r="H16" i="295"/>
  <c r="G16" i="295"/>
  <c r="C16" i="295"/>
  <c r="V15" i="295"/>
  <c r="U15" i="295"/>
  <c r="T15" i="295"/>
  <c r="S15" i="295"/>
  <c r="R15" i="295"/>
  <c r="Q15" i="295"/>
  <c r="P15" i="295"/>
  <c r="O15" i="295"/>
  <c r="N15" i="295"/>
  <c r="M15" i="295"/>
  <c r="L15" i="295"/>
  <c r="K15" i="295"/>
  <c r="J15" i="295"/>
  <c r="I15" i="295"/>
  <c r="H15" i="295"/>
  <c r="G15" i="295"/>
  <c r="C15" i="295"/>
  <c r="V14" i="295"/>
  <c r="U14" i="295"/>
  <c r="T14" i="295"/>
  <c r="S14" i="295"/>
  <c r="R14" i="295"/>
  <c r="Q14" i="295"/>
  <c r="P14" i="295"/>
  <c r="O14" i="295"/>
  <c r="N14" i="295"/>
  <c r="M14" i="295"/>
  <c r="L14" i="295"/>
  <c r="K14" i="295"/>
  <c r="J14" i="295"/>
  <c r="I14" i="295"/>
  <c r="H14" i="295"/>
  <c r="G14" i="295"/>
  <c r="C14" i="295"/>
  <c r="V13" i="295"/>
  <c r="U13" i="295"/>
  <c r="T13" i="295"/>
  <c r="S13" i="295"/>
  <c r="R13" i="295"/>
  <c r="Q13" i="295"/>
  <c r="P13" i="295"/>
  <c r="O13" i="295"/>
  <c r="N13" i="295"/>
  <c r="M13" i="295"/>
  <c r="L13" i="295"/>
  <c r="K13" i="295"/>
  <c r="J13" i="295"/>
  <c r="I13" i="295"/>
  <c r="H13" i="295"/>
  <c r="G13" i="295"/>
  <c r="C13" i="295"/>
  <c r="V12" i="295"/>
  <c r="U12" i="295"/>
  <c r="T12" i="295"/>
  <c r="S12" i="295"/>
  <c r="R12" i="295"/>
  <c r="Q12" i="295"/>
  <c r="P12" i="295"/>
  <c r="O12" i="295"/>
  <c r="N12" i="295"/>
  <c r="M12" i="295"/>
  <c r="L12" i="295"/>
  <c r="K12" i="295"/>
  <c r="J12" i="295"/>
  <c r="I12" i="295"/>
  <c r="H12" i="295"/>
  <c r="G12" i="295"/>
  <c r="C12" i="295"/>
  <c r="V11" i="295"/>
  <c r="U11" i="295"/>
  <c r="T11" i="295"/>
  <c r="S11" i="295"/>
  <c r="R11" i="295"/>
  <c r="Q11" i="295"/>
  <c r="P11" i="295"/>
  <c r="O11" i="295"/>
  <c r="N11" i="295"/>
  <c r="M11" i="295"/>
  <c r="L11" i="295"/>
  <c r="K11" i="295"/>
  <c r="J11" i="295"/>
  <c r="I11" i="295"/>
  <c r="H11" i="295"/>
  <c r="G11" i="295"/>
  <c r="C11" i="295"/>
  <c r="V10" i="295"/>
  <c r="U10" i="295"/>
  <c r="T10" i="295"/>
  <c r="S10" i="295"/>
  <c r="R10" i="295"/>
  <c r="Q10" i="295"/>
  <c r="P10" i="295"/>
  <c r="O10" i="295"/>
  <c r="N10" i="295"/>
  <c r="M10" i="295"/>
  <c r="L10" i="295"/>
  <c r="K10" i="295"/>
  <c r="J10" i="295"/>
  <c r="I10" i="295"/>
  <c r="H10" i="295"/>
  <c r="G10" i="295"/>
  <c r="C10" i="295"/>
  <c r="V9" i="295"/>
  <c r="U9" i="295"/>
  <c r="T9" i="295"/>
  <c r="S9" i="295"/>
  <c r="R9" i="295"/>
  <c r="Q9" i="295"/>
  <c r="P9" i="295"/>
  <c r="O9" i="295"/>
  <c r="N9" i="295"/>
  <c r="M9" i="295"/>
  <c r="L9" i="295"/>
  <c r="K9" i="295"/>
  <c r="J9" i="295"/>
  <c r="I9" i="295"/>
  <c r="H9" i="295"/>
  <c r="G9" i="295"/>
  <c r="C9" i="295"/>
  <c r="V8" i="295"/>
  <c r="U8" i="295"/>
  <c r="T8" i="295"/>
  <c r="S8" i="295"/>
  <c r="R8" i="295"/>
  <c r="Q8" i="295"/>
  <c r="P8" i="295"/>
  <c r="O8" i="295"/>
  <c r="N8" i="295"/>
  <c r="M8" i="295"/>
  <c r="L8" i="295"/>
  <c r="K8" i="295"/>
  <c r="J8" i="295"/>
  <c r="I8" i="295"/>
  <c r="H8" i="295"/>
  <c r="G8" i="295"/>
  <c r="C8" i="295"/>
  <c r="V7" i="295"/>
  <c r="U7" i="295"/>
  <c r="U37" i="295" s="1"/>
  <c r="T7" i="295"/>
  <c r="S7" i="295"/>
  <c r="R7" i="295"/>
  <c r="Q7" i="295"/>
  <c r="Q37" i="295" s="1"/>
  <c r="C42" i="6" s="1"/>
  <c r="P7" i="295"/>
  <c r="O7" i="295"/>
  <c r="N7" i="295"/>
  <c r="M7" i="295"/>
  <c r="M37" i="295" s="1"/>
  <c r="L7" i="295"/>
  <c r="K7" i="295"/>
  <c r="J7" i="295"/>
  <c r="I7" i="295"/>
  <c r="I37" i="295" s="1"/>
  <c r="H7" i="295"/>
  <c r="G7" i="295"/>
  <c r="C7" i="295"/>
  <c r="G6" i="295"/>
  <c r="F6" i="295"/>
  <c r="U5" i="295"/>
  <c r="S5" i="295"/>
  <c r="S93" i="294"/>
  <c r="Q93" i="294"/>
  <c r="R93" i="294" s="1"/>
  <c r="R92" i="294" s="1"/>
  <c r="Q91" i="294"/>
  <c r="S89" i="294"/>
  <c r="Q89" i="294"/>
  <c r="S87" i="294"/>
  <c r="S85" i="294" s="1"/>
  <c r="L41" i="6" s="1"/>
  <c r="R87" i="294"/>
  <c r="Q87" i="294"/>
  <c r="S86" i="294"/>
  <c r="Q86" i="294"/>
  <c r="Q85" i="294"/>
  <c r="S84" i="294"/>
  <c r="Q84" i="294"/>
  <c r="S83" i="294"/>
  <c r="R83" i="294"/>
  <c r="Q83" i="294"/>
  <c r="Q81" i="294"/>
  <c r="Q77" i="294"/>
  <c r="R61" i="294"/>
  <c r="E41" i="134" s="1"/>
  <c r="Q61" i="294"/>
  <c r="E41" i="6" s="1"/>
  <c r="U60" i="294"/>
  <c r="S60" i="294"/>
  <c r="U59" i="294"/>
  <c r="S59" i="294"/>
  <c r="U58" i="294"/>
  <c r="S58" i="294"/>
  <c r="U57" i="294"/>
  <c r="S57" i="294"/>
  <c r="U56" i="294"/>
  <c r="S56" i="294"/>
  <c r="U55" i="294"/>
  <c r="S55" i="294"/>
  <c r="U54" i="294"/>
  <c r="S54" i="294"/>
  <c r="U53" i="294"/>
  <c r="S53" i="294"/>
  <c r="U52" i="294"/>
  <c r="U61" i="294" s="1"/>
  <c r="S52" i="294"/>
  <c r="U51" i="294"/>
  <c r="S51" i="294"/>
  <c r="V48" i="294"/>
  <c r="T48" i="294"/>
  <c r="S48" i="294"/>
  <c r="O48" i="294"/>
  <c r="Q48" i="294" s="1"/>
  <c r="C48" i="294"/>
  <c r="V47" i="294"/>
  <c r="T47" i="294"/>
  <c r="S47" i="294"/>
  <c r="O47" i="294"/>
  <c r="Q47" i="294" s="1"/>
  <c r="C47" i="294"/>
  <c r="V46" i="294"/>
  <c r="T46" i="294"/>
  <c r="S46" i="294"/>
  <c r="O46" i="294"/>
  <c r="Q46" i="294" s="1"/>
  <c r="C46" i="294"/>
  <c r="V45" i="294"/>
  <c r="T45" i="294"/>
  <c r="S45" i="294"/>
  <c r="O45" i="294"/>
  <c r="Q45" i="294" s="1"/>
  <c r="C45" i="294"/>
  <c r="V44" i="294"/>
  <c r="T44" i="294"/>
  <c r="S44" i="294"/>
  <c r="O44" i="294"/>
  <c r="Q44" i="294" s="1"/>
  <c r="C44" i="294"/>
  <c r="V43" i="294"/>
  <c r="T43" i="294"/>
  <c r="S43" i="294"/>
  <c r="O43" i="294"/>
  <c r="Q43" i="294" s="1"/>
  <c r="C43" i="294"/>
  <c r="V42" i="294"/>
  <c r="T42" i="294"/>
  <c r="S42" i="294"/>
  <c r="O42" i="294"/>
  <c r="Q42" i="294" s="1"/>
  <c r="C42" i="294"/>
  <c r="V41" i="294"/>
  <c r="T41" i="294"/>
  <c r="S41" i="294"/>
  <c r="O41" i="294"/>
  <c r="Q41" i="294" s="1"/>
  <c r="C41" i="294"/>
  <c r="V40" i="294"/>
  <c r="T40" i="294"/>
  <c r="S40" i="294"/>
  <c r="O40" i="294"/>
  <c r="Q40" i="294" s="1"/>
  <c r="C40" i="294"/>
  <c r="V39" i="294"/>
  <c r="T39" i="294"/>
  <c r="S39" i="294"/>
  <c r="O39" i="294"/>
  <c r="Q39" i="294" s="1"/>
  <c r="C39" i="294"/>
  <c r="F37" i="294"/>
  <c r="V36" i="294"/>
  <c r="U36" i="294"/>
  <c r="T36" i="294"/>
  <c r="S36" i="294"/>
  <c r="R36" i="294"/>
  <c r="Q36" i="294"/>
  <c r="P36" i="294"/>
  <c r="O36" i="294"/>
  <c r="N36" i="294"/>
  <c r="M36" i="294"/>
  <c r="L36" i="294"/>
  <c r="K36" i="294"/>
  <c r="J36" i="294"/>
  <c r="I36" i="294"/>
  <c r="H36" i="294"/>
  <c r="G36" i="294"/>
  <c r="C36" i="294"/>
  <c r="V35" i="294"/>
  <c r="U35" i="294"/>
  <c r="T35" i="294"/>
  <c r="S35" i="294"/>
  <c r="R35" i="294"/>
  <c r="Q35" i="294"/>
  <c r="P35" i="294"/>
  <c r="O35" i="294"/>
  <c r="N35" i="294"/>
  <c r="M35" i="294"/>
  <c r="L35" i="294"/>
  <c r="K35" i="294"/>
  <c r="J35" i="294"/>
  <c r="I35" i="294"/>
  <c r="H35" i="294"/>
  <c r="G35" i="294"/>
  <c r="C35" i="294"/>
  <c r="V34" i="294"/>
  <c r="U34" i="294"/>
  <c r="T34" i="294"/>
  <c r="S34" i="294"/>
  <c r="R34" i="294"/>
  <c r="Q34" i="294"/>
  <c r="P34" i="294"/>
  <c r="O34" i="294"/>
  <c r="N34" i="294"/>
  <c r="M34" i="294"/>
  <c r="L34" i="294"/>
  <c r="K34" i="294"/>
  <c r="J34" i="294"/>
  <c r="I34" i="294"/>
  <c r="H34" i="294"/>
  <c r="G34" i="294"/>
  <c r="C34" i="294"/>
  <c r="V33" i="294"/>
  <c r="U33" i="294"/>
  <c r="T33" i="294"/>
  <c r="S33" i="294"/>
  <c r="R33" i="294"/>
  <c r="Q33" i="294"/>
  <c r="P33" i="294"/>
  <c r="O33" i="294"/>
  <c r="N33" i="294"/>
  <c r="M33" i="294"/>
  <c r="L33" i="294"/>
  <c r="K33" i="294"/>
  <c r="J33" i="294"/>
  <c r="I33" i="294"/>
  <c r="H33" i="294"/>
  <c r="G33" i="294"/>
  <c r="C33" i="294"/>
  <c r="V32" i="294"/>
  <c r="U32" i="294"/>
  <c r="T32" i="294"/>
  <c r="S32" i="294"/>
  <c r="R32" i="294"/>
  <c r="Q32" i="294"/>
  <c r="P32" i="294"/>
  <c r="O32" i="294"/>
  <c r="N32" i="294"/>
  <c r="M32" i="294"/>
  <c r="L32" i="294"/>
  <c r="K32" i="294"/>
  <c r="J32" i="294"/>
  <c r="I32" i="294"/>
  <c r="H32" i="294"/>
  <c r="G32" i="294"/>
  <c r="C32" i="294"/>
  <c r="V31" i="294"/>
  <c r="U31" i="294"/>
  <c r="T31" i="294"/>
  <c r="S31" i="294"/>
  <c r="R31" i="294"/>
  <c r="Q31" i="294"/>
  <c r="P31" i="294"/>
  <c r="O31" i="294"/>
  <c r="N31" i="294"/>
  <c r="M31" i="294"/>
  <c r="L31" i="294"/>
  <c r="K31" i="294"/>
  <c r="J31" i="294"/>
  <c r="I31" i="294"/>
  <c r="H31" i="294"/>
  <c r="G31" i="294"/>
  <c r="C31" i="294"/>
  <c r="V30" i="294"/>
  <c r="U30" i="294"/>
  <c r="T30" i="294"/>
  <c r="S30" i="294"/>
  <c r="R30" i="294"/>
  <c r="Q30" i="294"/>
  <c r="P30" i="294"/>
  <c r="O30" i="294"/>
  <c r="N30" i="294"/>
  <c r="M30" i="294"/>
  <c r="L30" i="294"/>
  <c r="K30" i="294"/>
  <c r="J30" i="294"/>
  <c r="I30" i="294"/>
  <c r="H30" i="294"/>
  <c r="G30" i="294"/>
  <c r="C30" i="294"/>
  <c r="V29" i="294"/>
  <c r="U29" i="294"/>
  <c r="T29" i="294"/>
  <c r="S29" i="294"/>
  <c r="R29" i="294"/>
  <c r="Q29" i="294"/>
  <c r="P29" i="294"/>
  <c r="O29" i="294"/>
  <c r="N29" i="294"/>
  <c r="M29" i="294"/>
  <c r="L29" i="294"/>
  <c r="K29" i="294"/>
  <c r="J29" i="294"/>
  <c r="I29" i="294"/>
  <c r="H29" i="294"/>
  <c r="G29" i="294"/>
  <c r="C29" i="294"/>
  <c r="V28" i="294"/>
  <c r="U28" i="294"/>
  <c r="T28" i="294"/>
  <c r="S28" i="294"/>
  <c r="R28" i="294"/>
  <c r="Q28" i="294"/>
  <c r="P28" i="294"/>
  <c r="O28" i="294"/>
  <c r="N28" i="294"/>
  <c r="M28" i="294"/>
  <c r="L28" i="294"/>
  <c r="K28" i="294"/>
  <c r="J28" i="294"/>
  <c r="I28" i="294"/>
  <c r="H28" i="294"/>
  <c r="G28" i="294"/>
  <c r="C28" i="294"/>
  <c r="V27" i="294"/>
  <c r="U27" i="294"/>
  <c r="T27" i="294"/>
  <c r="S27" i="294"/>
  <c r="R27" i="294"/>
  <c r="Q27" i="294"/>
  <c r="P27" i="294"/>
  <c r="O27" i="294"/>
  <c r="N27" i="294"/>
  <c r="M27" i="294"/>
  <c r="L27" i="294"/>
  <c r="K27" i="294"/>
  <c r="J27" i="294"/>
  <c r="I27" i="294"/>
  <c r="H27" i="294"/>
  <c r="G27" i="294"/>
  <c r="C27" i="294"/>
  <c r="V26" i="294"/>
  <c r="U26" i="294"/>
  <c r="T26" i="294"/>
  <c r="S26" i="294"/>
  <c r="R26" i="294"/>
  <c r="Q26" i="294"/>
  <c r="P26" i="294"/>
  <c r="O26" i="294"/>
  <c r="N26" i="294"/>
  <c r="M26" i="294"/>
  <c r="L26" i="294"/>
  <c r="K26" i="294"/>
  <c r="J26" i="294"/>
  <c r="I26" i="294"/>
  <c r="H26" i="294"/>
  <c r="G26" i="294"/>
  <c r="C26" i="294"/>
  <c r="V25" i="294"/>
  <c r="U25" i="294"/>
  <c r="T25" i="294"/>
  <c r="S25" i="294"/>
  <c r="R25" i="294"/>
  <c r="Q25" i="294"/>
  <c r="P25" i="294"/>
  <c r="O25" i="294"/>
  <c r="N25" i="294"/>
  <c r="M25" i="294"/>
  <c r="L25" i="294"/>
  <c r="K25" i="294"/>
  <c r="J25" i="294"/>
  <c r="I25" i="294"/>
  <c r="H25" i="294"/>
  <c r="G25" i="294"/>
  <c r="C25" i="294"/>
  <c r="V24" i="294"/>
  <c r="U24" i="294"/>
  <c r="T24" i="294"/>
  <c r="S24" i="294"/>
  <c r="R24" i="294"/>
  <c r="Q24" i="294"/>
  <c r="P24" i="294"/>
  <c r="O24" i="294"/>
  <c r="N24" i="294"/>
  <c r="M24" i="294"/>
  <c r="L24" i="294"/>
  <c r="K24" i="294"/>
  <c r="J24" i="294"/>
  <c r="I24" i="294"/>
  <c r="H24" i="294"/>
  <c r="G24" i="294"/>
  <c r="C24" i="294"/>
  <c r="V23" i="294"/>
  <c r="U23" i="294"/>
  <c r="T23" i="294"/>
  <c r="S23" i="294"/>
  <c r="R23" i="294"/>
  <c r="Q23" i="294"/>
  <c r="P23" i="294"/>
  <c r="O23" i="294"/>
  <c r="N23" i="294"/>
  <c r="M23" i="294"/>
  <c r="L23" i="294"/>
  <c r="K23" i="294"/>
  <c r="J23" i="294"/>
  <c r="I23" i="294"/>
  <c r="H23" i="294"/>
  <c r="G23" i="294"/>
  <c r="C23" i="294"/>
  <c r="V22" i="294"/>
  <c r="U22" i="294"/>
  <c r="T22" i="294"/>
  <c r="S22" i="294"/>
  <c r="R22" i="294"/>
  <c r="Q22" i="294"/>
  <c r="P22" i="294"/>
  <c r="O22" i="294"/>
  <c r="N22" i="294"/>
  <c r="M22" i="294"/>
  <c r="L22" i="294"/>
  <c r="K22" i="294"/>
  <c r="J22" i="294"/>
  <c r="I22" i="294"/>
  <c r="H22" i="294"/>
  <c r="G22" i="294"/>
  <c r="C22" i="294"/>
  <c r="V21" i="294"/>
  <c r="U21" i="294"/>
  <c r="T21" i="294"/>
  <c r="S21" i="294"/>
  <c r="R21" i="294"/>
  <c r="Q21" i="294"/>
  <c r="P21" i="294"/>
  <c r="O21" i="294"/>
  <c r="N21" i="294"/>
  <c r="M21" i="294"/>
  <c r="L21" i="294"/>
  <c r="K21" i="294"/>
  <c r="J21" i="294"/>
  <c r="I21" i="294"/>
  <c r="H21" i="294"/>
  <c r="G21" i="294"/>
  <c r="C21" i="294"/>
  <c r="V20" i="294"/>
  <c r="U20" i="294"/>
  <c r="T20" i="294"/>
  <c r="S20" i="294"/>
  <c r="R20" i="294"/>
  <c r="Q20" i="294"/>
  <c r="P20" i="294"/>
  <c r="O20" i="294"/>
  <c r="N20" i="294"/>
  <c r="M20" i="294"/>
  <c r="L20" i="294"/>
  <c r="K20" i="294"/>
  <c r="J20" i="294"/>
  <c r="I20" i="294"/>
  <c r="H20" i="294"/>
  <c r="G20" i="294"/>
  <c r="C20" i="294"/>
  <c r="V19" i="294"/>
  <c r="U19" i="294"/>
  <c r="T19" i="294"/>
  <c r="S19" i="294"/>
  <c r="R19" i="294"/>
  <c r="Q19" i="294"/>
  <c r="P19" i="294"/>
  <c r="O19" i="294"/>
  <c r="N19" i="294"/>
  <c r="M19" i="294"/>
  <c r="L19" i="294"/>
  <c r="K19" i="294"/>
  <c r="J19" i="294"/>
  <c r="I19" i="294"/>
  <c r="H19" i="294"/>
  <c r="G19" i="294"/>
  <c r="C19" i="294"/>
  <c r="V18" i="294"/>
  <c r="U18" i="294"/>
  <c r="T18" i="294"/>
  <c r="S18" i="294"/>
  <c r="R18" i="294"/>
  <c r="Q18" i="294"/>
  <c r="P18" i="294"/>
  <c r="O18" i="294"/>
  <c r="N18" i="294"/>
  <c r="M18" i="294"/>
  <c r="L18" i="294"/>
  <c r="K18" i="294"/>
  <c r="J18" i="294"/>
  <c r="I18" i="294"/>
  <c r="H18" i="294"/>
  <c r="G18" i="294"/>
  <c r="C18" i="294"/>
  <c r="V17" i="294"/>
  <c r="U17" i="294"/>
  <c r="T17" i="294"/>
  <c r="S17" i="294"/>
  <c r="R17" i="294"/>
  <c r="Q17" i="294"/>
  <c r="P17" i="294"/>
  <c r="O17" i="294"/>
  <c r="N17" i="294"/>
  <c r="M17" i="294"/>
  <c r="L17" i="294"/>
  <c r="K17" i="294"/>
  <c r="J17" i="294"/>
  <c r="I17" i="294"/>
  <c r="H17" i="294"/>
  <c r="G17" i="294"/>
  <c r="C17" i="294"/>
  <c r="V16" i="294"/>
  <c r="U16" i="294"/>
  <c r="T16" i="294"/>
  <c r="S16" i="294"/>
  <c r="R16" i="294"/>
  <c r="Q16" i="294"/>
  <c r="P16" i="294"/>
  <c r="O16" i="294"/>
  <c r="N16" i="294"/>
  <c r="M16" i="294"/>
  <c r="L16" i="294"/>
  <c r="K16" i="294"/>
  <c r="J16" i="294"/>
  <c r="I16" i="294"/>
  <c r="H16" i="294"/>
  <c r="G16" i="294"/>
  <c r="C16" i="294"/>
  <c r="V15" i="294"/>
  <c r="U15" i="294"/>
  <c r="T15" i="294"/>
  <c r="S15" i="294"/>
  <c r="R15" i="294"/>
  <c r="Q15" i="294"/>
  <c r="P15" i="294"/>
  <c r="O15" i="294"/>
  <c r="N15" i="294"/>
  <c r="M15" i="294"/>
  <c r="L15" i="294"/>
  <c r="K15" i="294"/>
  <c r="J15" i="294"/>
  <c r="I15" i="294"/>
  <c r="H15" i="294"/>
  <c r="G15" i="294"/>
  <c r="C15" i="294"/>
  <c r="V14" i="294"/>
  <c r="U14" i="294"/>
  <c r="T14" i="294"/>
  <c r="S14" i="294"/>
  <c r="R14" i="294"/>
  <c r="Q14" i="294"/>
  <c r="P14" i="294"/>
  <c r="O14" i="294"/>
  <c r="N14" i="294"/>
  <c r="M14" i="294"/>
  <c r="L14" i="294"/>
  <c r="K14" i="294"/>
  <c r="J14" i="294"/>
  <c r="I14" i="294"/>
  <c r="H14" i="294"/>
  <c r="G14" i="294"/>
  <c r="C14" i="294"/>
  <c r="V13" i="294"/>
  <c r="U13" i="294"/>
  <c r="T13" i="294"/>
  <c r="S13" i="294"/>
  <c r="R13" i="294"/>
  <c r="Q13" i="294"/>
  <c r="P13" i="294"/>
  <c r="O13" i="294"/>
  <c r="N13" i="294"/>
  <c r="M13" i="294"/>
  <c r="L13" i="294"/>
  <c r="K13" i="294"/>
  <c r="J13" i="294"/>
  <c r="I13" i="294"/>
  <c r="H13" i="294"/>
  <c r="G13" i="294"/>
  <c r="C13" i="294"/>
  <c r="V12" i="294"/>
  <c r="U12" i="294"/>
  <c r="T12" i="294"/>
  <c r="S12" i="294"/>
  <c r="R12" i="294"/>
  <c r="Q12" i="294"/>
  <c r="P12" i="294"/>
  <c r="O12" i="294"/>
  <c r="N12" i="294"/>
  <c r="M12" i="294"/>
  <c r="L12" i="294"/>
  <c r="K12" i="294"/>
  <c r="J12" i="294"/>
  <c r="I12" i="294"/>
  <c r="H12" i="294"/>
  <c r="G12" i="294"/>
  <c r="C12" i="294"/>
  <c r="V11" i="294"/>
  <c r="U11" i="294"/>
  <c r="T11" i="294"/>
  <c r="S11" i="294"/>
  <c r="R11" i="294"/>
  <c r="Q11" i="294"/>
  <c r="P11" i="294"/>
  <c r="O11" i="294"/>
  <c r="N11" i="294"/>
  <c r="M11" i="294"/>
  <c r="L11" i="294"/>
  <c r="K11" i="294"/>
  <c r="J11" i="294"/>
  <c r="I11" i="294"/>
  <c r="H11" i="294"/>
  <c r="G11" i="294"/>
  <c r="C11" i="294"/>
  <c r="V10" i="294"/>
  <c r="U10" i="294"/>
  <c r="T10" i="294"/>
  <c r="S10" i="294"/>
  <c r="R10" i="294"/>
  <c r="Q10" i="294"/>
  <c r="P10" i="294"/>
  <c r="O10" i="294"/>
  <c r="N10" i="294"/>
  <c r="M10" i="294"/>
  <c r="L10" i="294"/>
  <c r="K10" i="294"/>
  <c r="J10" i="294"/>
  <c r="I10" i="294"/>
  <c r="H10" i="294"/>
  <c r="G10" i="294"/>
  <c r="C10" i="294"/>
  <c r="V9" i="294"/>
  <c r="U9" i="294"/>
  <c r="T9" i="294"/>
  <c r="S9" i="294"/>
  <c r="R9" i="294"/>
  <c r="Q9" i="294"/>
  <c r="P9" i="294"/>
  <c r="O9" i="294"/>
  <c r="N9" i="294"/>
  <c r="M9" i="294"/>
  <c r="L9" i="294"/>
  <c r="K9" i="294"/>
  <c r="J9" i="294"/>
  <c r="I9" i="294"/>
  <c r="H9" i="294"/>
  <c r="G9" i="294"/>
  <c r="C9" i="294"/>
  <c r="V8" i="294"/>
  <c r="U8" i="294"/>
  <c r="T8" i="294"/>
  <c r="S8" i="294"/>
  <c r="R8" i="294"/>
  <c r="Q8" i="294"/>
  <c r="P8" i="294"/>
  <c r="O8" i="294"/>
  <c r="N8" i="294"/>
  <c r="M8" i="294"/>
  <c r="L8" i="294"/>
  <c r="K8" i="294"/>
  <c r="J8" i="294"/>
  <c r="I8" i="294"/>
  <c r="H8" i="294"/>
  <c r="G8" i="294"/>
  <c r="C8" i="294"/>
  <c r="V7" i="294"/>
  <c r="V37" i="294" s="1"/>
  <c r="U7" i="294"/>
  <c r="T7" i="294"/>
  <c r="S7" i="294"/>
  <c r="R7" i="294"/>
  <c r="R37" i="294" s="1"/>
  <c r="C41" i="134" s="1"/>
  <c r="Q7" i="294"/>
  <c r="P7" i="294"/>
  <c r="O7" i="294"/>
  <c r="N7" i="294"/>
  <c r="M7" i="294"/>
  <c r="L7" i="294"/>
  <c r="K7" i="294"/>
  <c r="J7" i="294"/>
  <c r="I7" i="294"/>
  <c r="H7" i="294"/>
  <c r="G7" i="294"/>
  <c r="C7" i="294"/>
  <c r="G6" i="294"/>
  <c r="F6" i="294"/>
  <c r="U5" i="294"/>
  <c r="S5" i="294"/>
  <c r="R93" i="293"/>
  <c r="Q93" i="293"/>
  <c r="S93" i="293" s="1"/>
  <c r="S92" i="293" s="1"/>
  <c r="Q92" i="293"/>
  <c r="R91" i="293"/>
  <c r="S90" i="293"/>
  <c r="Q90" i="293"/>
  <c r="R89" i="293"/>
  <c r="Q89" i="293"/>
  <c r="S87" i="293"/>
  <c r="Q87" i="293"/>
  <c r="S85" i="293"/>
  <c r="L40" i="6" s="1"/>
  <c r="Q85" i="293"/>
  <c r="S83" i="293"/>
  <c r="Q83" i="293"/>
  <c r="S81" i="293"/>
  <c r="S79" i="293" s="1"/>
  <c r="K40" i="6" s="1"/>
  <c r="R81" i="293"/>
  <c r="Q81" i="293"/>
  <c r="S80" i="293"/>
  <c r="Q80" i="293"/>
  <c r="R79" i="293"/>
  <c r="Q79" i="293"/>
  <c r="S78" i="293"/>
  <c r="Q78" i="293"/>
  <c r="S77" i="293"/>
  <c r="R77" i="293"/>
  <c r="Q77" i="293"/>
  <c r="R61" i="293"/>
  <c r="E40" i="134" s="1"/>
  <c r="Q61" i="293"/>
  <c r="E40" i="6" s="1"/>
  <c r="U60" i="293"/>
  <c r="S60" i="293"/>
  <c r="U59" i="293"/>
  <c r="S59" i="293"/>
  <c r="U58" i="293"/>
  <c r="S58" i="293"/>
  <c r="U57" i="293"/>
  <c r="S57" i="293"/>
  <c r="U56" i="293"/>
  <c r="S56" i="293"/>
  <c r="U55" i="293"/>
  <c r="S55" i="293"/>
  <c r="U54" i="293"/>
  <c r="S54" i="293"/>
  <c r="U53" i="293"/>
  <c r="S53" i="293"/>
  <c r="U52" i="293"/>
  <c r="U61" i="293" s="1"/>
  <c r="S52" i="293"/>
  <c r="U51" i="293"/>
  <c r="S51" i="293"/>
  <c r="S61" i="293" s="1"/>
  <c r="V48" i="293"/>
  <c r="T48" i="293"/>
  <c r="S48" i="293"/>
  <c r="O48" i="293"/>
  <c r="Q48" i="293" s="1"/>
  <c r="C48" i="293"/>
  <c r="V47" i="293"/>
  <c r="T47" i="293"/>
  <c r="S47" i="293"/>
  <c r="O47" i="293"/>
  <c r="Q47" i="293" s="1"/>
  <c r="C47" i="293"/>
  <c r="V46" i="293"/>
  <c r="T46" i="293"/>
  <c r="S46" i="293"/>
  <c r="O46" i="293"/>
  <c r="Q46" i="293" s="1"/>
  <c r="C46" i="293"/>
  <c r="V45" i="293"/>
  <c r="T45" i="293"/>
  <c r="S45" i="293"/>
  <c r="O45" i="293"/>
  <c r="Q45" i="293" s="1"/>
  <c r="C45" i="293"/>
  <c r="V44" i="293"/>
  <c r="T44" i="293"/>
  <c r="S44" i="293"/>
  <c r="O44" i="293"/>
  <c r="Q44" i="293" s="1"/>
  <c r="C44" i="293"/>
  <c r="V43" i="293"/>
  <c r="T43" i="293"/>
  <c r="S43" i="293"/>
  <c r="O43" i="293"/>
  <c r="Q43" i="293" s="1"/>
  <c r="C43" i="293"/>
  <c r="V42" i="293"/>
  <c r="T42" i="293"/>
  <c r="S42" i="293"/>
  <c r="O42" i="293"/>
  <c r="Q42" i="293" s="1"/>
  <c r="C42" i="293"/>
  <c r="V41" i="293"/>
  <c r="T41" i="293"/>
  <c r="S41" i="293"/>
  <c r="O41" i="293"/>
  <c r="Q41" i="293" s="1"/>
  <c r="C41" i="293"/>
  <c r="V40" i="293"/>
  <c r="T40" i="293"/>
  <c r="S40" i="293"/>
  <c r="O40" i="293"/>
  <c r="Q40" i="293" s="1"/>
  <c r="C40" i="293"/>
  <c r="V39" i="293"/>
  <c r="T39" i="293"/>
  <c r="S39" i="293"/>
  <c r="O39" i="293"/>
  <c r="Q39" i="293" s="1"/>
  <c r="C39" i="293"/>
  <c r="F37" i="293"/>
  <c r="V36" i="293"/>
  <c r="U36" i="293"/>
  <c r="T36" i="293"/>
  <c r="S36" i="293"/>
  <c r="R36" i="293"/>
  <c r="Q36" i="293"/>
  <c r="P36" i="293"/>
  <c r="O36" i="293"/>
  <c r="N36" i="293"/>
  <c r="M36" i="293"/>
  <c r="L36" i="293"/>
  <c r="K36" i="293"/>
  <c r="J36" i="293"/>
  <c r="I36" i="293"/>
  <c r="H36" i="293"/>
  <c r="G36" i="293"/>
  <c r="C36" i="293"/>
  <c r="V35" i="293"/>
  <c r="U35" i="293"/>
  <c r="T35" i="293"/>
  <c r="S35" i="293"/>
  <c r="R35" i="293"/>
  <c r="Q35" i="293"/>
  <c r="P35" i="293"/>
  <c r="O35" i="293"/>
  <c r="N35" i="293"/>
  <c r="M35" i="293"/>
  <c r="L35" i="293"/>
  <c r="K35" i="293"/>
  <c r="J35" i="293"/>
  <c r="I35" i="293"/>
  <c r="H35" i="293"/>
  <c r="G35" i="293"/>
  <c r="C35" i="293"/>
  <c r="V34" i="293"/>
  <c r="U34" i="293"/>
  <c r="T34" i="293"/>
  <c r="S34" i="293"/>
  <c r="R34" i="293"/>
  <c r="Q34" i="293"/>
  <c r="P34" i="293"/>
  <c r="O34" i="293"/>
  <c r="N34" i="293"/>
  <c r="M34" i="293"/>
  <c r="L34" i="293"/>
  <c r="K34" i="293"/>
  <c r="J34" i="293"/>
  <c r="I34" i="293"/>
  <c r="H34" i="293"/>
  <c r="G34" i="293"/>
  <c r="C34" i="293"/>
  <c r="V33" i="293"/>
  <c r="U33" i="293"/>
  <c r="T33" i="293"/>
  <c r="S33" i="293"/>
  <c r="R33" i="293"/>
  <c r="Q33" i="293"/>
  <c r="P33" i="293"/>
  <c r="O33" i="293"/>
  <c r="N33" i="293"/>
  <c r="M33" i="293"/>
  <c r="L33" i="293"/>
  <c r="K33" i="293"/>
  <c r="J33" i="293"/>
  <c r="I33" i="293"/>
  <c r="H33" i="293"/>
  <c r="G33" i="293"/>
  <c r="C33" i="293"/>
  <c r="V32" i="293"/>
  <c r="U32" i="293"/>
  <c r="T32" i="293"/>
  <c r="S32" i="293"/>
  <c r="R32" i="293"/>
  <c r="Q32" i="293"/>
  <c r="P32" i="293"/>
  <c r="O32" i="293"/>
  <c r="N32" i="293"/>
  <c r="M32" i="293"/>
  <c r="L32" i="293"/>
  <c r="K32" i="293"/>
  <c r="J32" i="293"/>
  <c r="I32" i="293"/>
  <c r="H32" i="293"/>
  <c r="G32" i="293"/>
  <c r="C32" i="293"/>
  <c r="V31" i="293"/>
  <c r="U31" i="293"/>
  <c r="T31" i="293"/>
  <c r="S31" i="293"/>
  <c r="R31" i="293"/>
  <c r="Q31" i="293"/>
  <c r="P31" i="293"/>
  <c r="O31" i="293"/>
  <c r="N31" i="293"/>
  <c r="M31" i="293"/>
  <c r="L31" i="293"/>
  <c r="K31" i="293"/>
  <c r="J31" i="293"/>
  <c r="I31" i="293"/>
  <c r="H31" i="293"/>
  <c r="G31" i="293"/>
  <c r="C31" i="293"/>
  <c r="V30" i="293"/>
  <c r="U30" i="293"/>
  <c r="T30" i="293"/>
  <c r="S30" i="293"/>
  <c r="R30" i="293"/>
  <c r="Q30" i="293"/>
  <c r="P30" i="293"/>
  <c r="O30" i="293"/>
  <c r="N30" i="293"/>
  <c r="M30" i="293"/>
  <c r="L30" i="293"/>
  <c r="K30" i="293"/>
  <c r="J30" i="293"/>
  <c r="I30" i="293"/>
  <c r="H30" i="293"/>
  <c r="G30" i="293"/>
  <c r="C30" i="293"/>
  <c r="V29" i="293"/>
  <c r="U29" i="293"/>
  <c r="T29" i="293"/>
  <c r="S29" i="293"/>
  <c r="R29" i="293"/>
  <c r="Q29" i="293"/>
  <c r="P29" i="293"/>
  <c r="O29" i="293"/>
  <c r="N29" i="293"/>
  <c r="M29" i="293"/>
  <c r="L29" i="293"/>
  <c r="K29" i="293"/>
  <c r="J29" i="293"/>
  <c r="I29" i="293"/>
  <c r="H29" i="293"/>
  <c r="G29" i="293"/>
  <c r="C29" i="293"/>
  <c r="V28" i="293"/>
  <c r="U28" i="293"/>
  <c r="T28" i="293"/>
  <c r="S28" i="293"/>
  <c r="R28" i="293"/>
  <c r="Q28" i="293"/>
  <c r="P28" i="293"/>
  <c r="O28" i="293"/>
  <c r="N28" i="293"/>
  <c r="M28" i="293"/>
  <c r="L28" i="293"/>
  <c r="K28" i="293"/>
  <c r="J28" i="293"/>
  <c r="I28" i="293"/>
  <c r="H28" i="293"/>
  <c r="G28" i="293"/>
  <c r="C28" i="293"/>
  <c r="V27" i="293"/>
  <c r="U27" i="293"/>
  <c r="T27" i="293"/>
  <c r="S27" i="293"/>
  <c r="R27" i="293"/>
  <c r="Q27" i="293"/>
  <c r="P27" i="293"/>
  <c r="O27" i="293"/>
  <c r="N27" i="293"/>
  <c r="M27" i="293"/>
  <c r="L27" i="293"/>
  <c r="K27" i="293"/>
  <c r="J27" i="293"/>
  <c r="I27" i="293"/>
  <c r="H27" i="293"/>
  <c r="G27" i="293"/>
  <c r="C27" i="293"/>
  <c r="V26" i="293"/>
  <c r="U26" i="293"/>
  <c r="T26" i="293"/>
  <c r="S26" i="293"/>
  <c r="R26" i="293"/>
  <c r="Q26" i="293"/>
  <c r="P26" i="293"/>
  <c r="O26" i="293"/>
  <c r="N26" i="293"/>
  <c r="M26" i="293"/>
  <c r="L26" i="293"/>
  <c r="K26" i="293"/>
  <c r="J26" i="293"/>
  <c r="I26" i="293"/>
  <c r="H26" i="293"/>
  <c r="G26" i="293"/>
  <c r="C26" i="293"/>
  <c r="V25" i="293"/>
  <c r="U25" i="293"/>
  <c r="T25" i="293"/>
  <c r="S25" i="293"/>
  <c r="R25" i="293"/>
  <c r="Q25" i="293"/>
  <c r="P25" i="293"/>
  <c r="O25" i="293"/>
  <c r="N25" i="293"/>
  <c r="M25" i="293"/>
  <c r="L25" i="293"/>
  <c r="K25" i="293"/>
  <c r="J25" i="293"/>
  <c r="I25" i="293"/>
  <c r="H25" i="293"/>
  <c r="G25" i="293"/>
  <c r="C25" i="293"/>
  <c r="V24" i="293"/>
  <c r="U24" i="293"/>
  <c r="T24" i="293"/>
  <c r="S24" i="293"/>
  <c r="R24" i="293"/>
  <c r="Q24" i="293"/>
  <c r="P24" i="293"/>
  <c r="O24" i="293"/>
  <c r="N24" i="293"/>
  <c r="M24" i="293"/>
  <c r="L24" i="293"/>
  <c r="K24" i="293"/>
  <c r="J24" i="293"/>
  <c r="I24" i="293"/>
  <c r="H24" i="293"/>
  <c r="G24" i="293"/>
  <c r="C24" i="293"/>
  <c r="V23" i="293"/>
  <c r="U23" i="293"/>
  <c r="T23" i="293"/>
  <c r="S23" i="293"/>
  <c r="R23" i="293"/>
  <c r="Q23" i="293"/>
  <c r="P23" i="293"/>
  <c r="O23" i="293"/>
  <c r="N23" i="293"/>
  <c r="M23" i="293"/>
  <c r="L23" i="293"/>
  <c r="K23" i="293"/>
  <c r="J23" i="293"/>
  <c r="I23" i="293"/>
  <c r="H23" i="293"/>
  <c r="G23" i="293"/>
  <c r="C23" i="293"/>
  <c r="V22" i="293"/>
  <c r="U22" i="293"/>
  <c r="T22" i="293"/>
  <c r="S22" i="293"/>
  <c r="R22" i="293"/>
  <c r="Q22" i="293"/>
  <c r="P22" i="293"/>
  <c r="O22" i="293"/>
  <c r="N22" i="293"/>
  <c r="M22" i="293"/>
  <c r="L22" i="293"/>
  <c r="K22" i="293"/>
  <c r="J22" i="293"/>
  <c r="I22" i="293"/>
  <c r="H22" i="293"/>
  <c r="G22" i="293"/>
  <c r="C22" i="293"/>
  <c r="V21" i="293"/>
  <c r="U21" i="293"/>
  <c r="T21" i="293"/>
  <c r="S21" i="293"/>
  <c r="R21" i="293"/>
  <c r="Q21" i="293"/>
  <c r="P21" i="293"/>
  <c r="O21" i="293"/>
  <c r="N21" i="293"/>
  <c r="M21" i="293"/>
  <c r="L21" i="293"/>
  <c r="K21" i="293"/>
  <c r="J21" i="293"/>
  <c r="I21" i="293"/>
  <c r="H21" i="293"/>
  <c r="G21" i="293"/>
  <c r="C21" i="293"/>
  <c r="V20" i="293"/>
  <c r="U20" i="293"/>
  <c r="T20" i="293"/>
  <c r="S20" i="293"/>
  <c r="R20" i="293"/>
  <c r="Q20" i="293"/>
  <c r="P20" i="293"/>
  <c r="O20" i="293"/>
  <c r="N20" i="293"/>
  <c r="M20" i="293"/>
  <c r="L20" i="293"/>
  <c r="K20" i="293"/>
  <c r="J20" i="293"/>
  <c r="I20" i="293"/>
  <c r="H20" i="293"/>
  <c r="G20" i="293"/>
  <c r="C20" i="293"/>
  <c r="V19" i="293"/>
  <c r="U19" i="293"/>
  <c r="T19" i="293"/>
  <c r="S19" i="293"/>
  <c r="R19" i="293"/>
  <c r="Q19" i="293"/>
  <c r="P19" i="293"/>
  <c r="O19" i="293"/>
  <c r="N19" i="293"/>
  <c r="M19" i="293"/>
  <c r="L19" i="293"/>
  <c r="K19" i="293"/>
  <c r="J19" i="293"/>
  <c r="I19" i="293"/>
  <c r="H19" i="293"/>
  <c r="G19" i="293"/>
  <c r="C19" i="293"/>
  <c r="V18" i="293"/>
  <c r="U18" i="293"/>
  <c r="T18" i="293"/>
  <c r="S18" i="293"/>
  <c r="R18" i="293"/>
  <c r="Q18" i="293"/>
  <c r="P18" i="293"/>
  <c r="O18" i="293"/>
  <c r="N18" i="293"/>
  <c r="M18" i="293"/>
  <c r="L18" i="293"/>
  <c r="K18" i="293"/>
  <c r="J18" i="293"/>
  <c r="I18" i="293"/>
  <c r="H18" i="293"/>
  <c r="G18" i="293"/>
  <c r="C18" i="293"/>
  <c r="V17" i="293"/>
  <c r="U17" i="293"/>
  <c r="T17" i="293"/>
  <c r="S17" i="293"/>
  <c r="R17" i="293"/>
  <c r="Q17" i="293"/>
  <c r="P17" i="293"/>
  <c r="O17" i="293"/>
  <c r="N17" i="293"/>
  <c r="M17" i="293"/>
  <c r="L17" i="293"/>
  <c r="K17" i="293"/>
  <c r="J17" i="293"/>
  <c r="I17" i="293"/>
  <c r="H17" i="293"/>
  <c r="G17" i="293"/>
  <c r="C17" i="293"/>
  <c r="V16" i="293"/>
  <c r="U16" i="293"/>
  <c r="T16" i="293"/>
  <c r="S16" i="293"/>
  <c r="R16" i="293"/>
  <c r="Q16" i="293"/>
  <c r="P16" i="293"/>
  <c r="O16" i="293"/>
  <c r="N16" i="293"/>
  <c r="M16" i="293"/>
  <c r="L16" i="293"/>
  <c r="K16" i="293"/>
  <c r="J16" i="293"/>
  <c r="I16" i="293"/>
  <c r="H16" i="293"/>
  <c r="G16" i="293"/>
  <c r="C16" i="293"/>
  <c r="V15" i="293"/>
  <c r="U15" i="293"/>
  <c r="T15" i="293"/>
  <c r="S15" i="293"/>
  <c r="R15" i="293"/>
  <c r="Q15" i="293"/>
  <c r="P15" i="293"/>
  <c r="O15" i="293"/>
  <c r="N15" i="293"/>
  <c r="M15" i="293"/>
  <c r="L15" i="293"/>
  <c r="K15" i="293"/>
  <c r="J15" i="293"/>
  <c r="I15" i="293"/>
  <c r="H15" i="293"/>
  <c r="G15" i="293"/>
  <c r="C15" i="293"/>
  <c r="V14" i="293"/>
  <c r="U14" i="293"/>
  <c r="T14" i="293"/>
  <c r="S14" i="293"/>
  <c r="R14" i="293"/>
  <c r="Q14" i="293"/>
  <c r="P14" i="293"/>
  <c r="O14" i="293"/>
  <c r="N14" i="293"/>
  <c r="M14" i="293"/>
  <c r="L14" i="293"/>
  <c r="K14" i="293"/>
  <c r="J14" i="293"/>
  <c r="I14" i="293"/>
  <c r="H14" i="293"/>
  <c r="G14" i="293"/>
  <c r="C14" i="293"/>
  <c r="V13" i="293"/>
  <c r="U13" i="293"/>
  <c r="T13" i="293"/>
  <c r="S13" i="293"/>
  <c r="R13" i="293"/>
  <c r="Q13" i="293"/>
  <c r="P13" i="293"/>
  <c r="O13" i="293"/>
  <c r="N13" i="293"/>
  <c r="M13" i="293"/>
  <c r="L13" i="293"/>
  <c r="K13" i="293"/>
  <c r="J13" i="293"/>
  <c r="I13" i="293"/>
  <c r="H13" i="293"/>
  <c r="G13" i="293"/>
  <c r="C13" i="293"/>
  <c r="V12" i="293"/>
  <c r="U12" i="293"/>
  <c r="T12" i="293"/>
  <c r="S12" i="293"/>
  <c r="R12" i="293"/>
  <c r="Q12" i="293"/>
  <c r="P12" i="293"/>
  <c r="O12" i="293"/>
  <c r="N12" i="293"/>
  <c r="M12" i="293"/>
  <c r="L12" i="293"/>
  <c r="K12" i="293"/>
  <c r="J12" i="293"/>
  <c r="I12" i="293"/>
  <c r="H12" i="293"/>
  <c r="G12" i="293"/>
  <c r="C12" i="293"/>
  <c r="V11" i="293"/>
  <c r="U11" i="293"/>
  <c r="T11" i="293"/>
  <c r="S11" i="293"/>
  <c r="R11" i="293"/>
  <c r="Q11" i="293"/>
  <c r="P11" i="293"/>
  <c r="O11" i="293"/>
  <c r="N11" i="293"/>
  <c r="M11" i="293"/>
  <c r="L11" i="293"/>
  <c r="K11" i="293"/>
  <c r="J11" i="293"/>
  <c r="I11" i="293"/>
  <c r="H11" i="293"/>
  <c r="G11" i="293"/>
  <c r="C11" i="293"/>
  <c r="V10" i="293"/>
  <c r="U10" i="293"/>
  <c r="T10" i="293"/>
  <c r="S10" i="293"/>
  <c r="R10" i="293"/>
  <c r="Q10" i="293"/>
  <c r="P10" i="293"/>
  <c r="O10" i="293"/>
  <c r="N10" i="293"/>
  <c r="M10" i="293"/>
  <c r="L10" i="293"/>
  <c r="K10" i="293"/>
  <c r="J10" i="293"/>
  <c r="I10" i="293"/>
  <c r="H10" i="293"/>
  <c r="G10" i="293"/>
  <c r="C10" i="293"/>
  <c r="V9" i="293"/>
  <c r="U9" i="293"/>
  <c r="T9" i="293"/>
  <c r="S9" i="293"/>
  <c r="R9" i="293"/>
  <c r="Q9" i="293"/>
  <c r="P9" i="293"/>
  <c r="O9" i="293"/>
  <c r="N9" i="293"/>
  <c r="M9" i="293"/>
  <c r="L9" i="293"/>
  <c r="K9" i="293"/>
  <c r="J9" i="293"/>
  <c r="I9" i="293"/>
  <c r="H9" i="293"/>
  <c r="G9" i="293"/>
  <c r="C9" i="293"/>
  <c r="V8" i="293"/>
  <c r="U8" i="293"/>
  <c r="T8" i="293"/>
  <c r="S8" i="293"/>
  <c r="R8" i="293"/>
  <c r="Q8" i="293"/>
  <c r="P8" i="293"/>
  <c r="O8" i="293"/>
  <c r="N8" i="293"/>
  <c r="M8" i="293"/>
  <c r="L8" i="293"/>
  <c r="K8" i="293"/>
  <c r="J8" i="293"/>
  <c r="I8" i="293"/>
  <c r="H8" i="293"/>
  <c r="G8" i="293"/>
  <c r="C8" i="293"/>
  <c r="V7" i="293"/>
  <c r="U7" i="293"/>
  <c r="T7" i="293"/>
  <c r="S7" i="293"/>
  <c r="R7" i="293"/>
  <c r="Q7" i="293"/>
  <c r="P7" i="293"/>
  <c r="O7" i="293"/>
  <c r="N7" i="293"/>
  <c r="M7" i="293"/>
  <c r="L7" i="293"/>
  <c r="K7" i="293"/>
  <c r="J7" i="293"/>
  <c r="I7" i="293"/>
  <c r="H7" i="293"/>
  <c r="G7" i="293"/>
  <c r="C7" i="293"/>
  <c r="G6" i="293"/>
  <c r="F6" i="293"/>
  <c r="U5" i="293"/>
  <c r="S5" i="293"/>
  <c r="R93" i="292"/>
  <c r="R91" i="292" s="1"/>
  <c r="Q93" i="292"/>
  <c r="Q89" i="292" s="1"/>
  <c r="Q92" i="292"/>
  <c r="R90" i="292"/>
  <c r="Q90" i="292"/>
  <c r="S87" i="292"/>
  <c r="Q87" i="292"/>
  <c r="Q85" i="292" s="1"/>
  <c r="S85" i="292"/>
  <c r="L39" i="6" s="1"/>
  <c r="Q84" i="292"/>
  <c r="S81" i="292"/>
  <c r="S79" i="292" s="1"/>
  <c r="K39" i="6" s="1"/>
  <c r="R81" i="292"/>
  <c r="Q81" i="292"/>
  <c r="S80" i="292"/>
  <c r="Q80" i="292"/>
  <c r="Q79" i="292"/>
  <c r="S78" i="292"/>
  <c r="Q78" i="292"/>
  <c r="S77" i="292"/>
  <c r="Q77" i="292"/>
  <c r="R61" i="292"/>
  <c r="E39" i="134" s="1"/>
  <c r="Q61" i="292"/>
  <c r="E39" i="6" s="1"/>
  <c r="U60" i="292"/>
  <c r="S60" i="292"/>
  <c r="U59" i="292"/>
  <c r="S59" i="292"/>
  <c r="U58" i="292"/>
  <c r="S58" i="292"/>
  <c r="U57" i="292"/>
  <c r="S57" i="292"/>
  <c r="U56" i="292"/>
  <c r="S56" i="292"/>
  <c r="U55" i="292"/>
  <c r="S55" i="292"/>
  <c r="U54" i="292"/>
  <c r="S54" i="292"/>
  <c r="U53" i="292"/>
  <c r="S53" i="292"/>
  <c r="U52" i="292"/>
  <c r="S52" i="292"/>
  <c r="U51" i="292"/>
  <c r="S51" i="292"/>
  <c r="S61" i="292" s="1"/>
  <c r="V48" i="292"/>
  <c r="T48" i="292"/>
  <c r="S48" i="292"/>
  <c r="O48" i="292"/>
  <c r="Q48" i="292" s="1"/>
  <c r="C48" i="292"/>
  <c r="V47" i="292"/>
  <c r="T47" i="292"/>
  <c r="S47" i="292"/>
  <c r="O47" i="292"/>
  <c r="Q47" i="292" s="1"/>
  <c r="C47" i="292"/>
  <c r="V46" i="292"/>
  <c r="T46" i="292"/>
  <c r="S46" i="292"/>
  <c r="O46" i="292"/>
  <c r="Q46" i="292" s="1"/>
  <c r="C46" i="292"/>
  <c r="V45" i="292"/>
  <c r="T45" i="292"/>
  <c r="S45" i="292"/>
  <c r="O45" i="292"/>
  <c r="Q45" i="292" s="1"/>
  <c r="C45" i="292"/>
  <c r="V44" i="292"/>
  <c r="T44" i="292"/>
  <c r="S44" i="292"/>
  <c r="O44" i="292"/>
  <c r="Q44" i="292" s="1"/>
  <c r="C44" i="292"/>
  <c r="V43" i="292"/>
  <c r="T43" i="292"/>
  <c r="S43" i="292"/>
  <c r="O43" i="292"/>
  <c r="Q43" i="292" s="1"/>
  <c r="C43" i="292"/>
  <c r="V42" i="292"/>
  <c r="T42" i="292"/>
  <c r="S42" i="292"/>
  <c r="O42" i="292"/>
  <c r="Q42" i="292" s="1"/>
  <c r="C42" i="292"/>
  <c r="V41" i="292"/>
  <c r="T41" i="292"/>
  <c r="S41" i="292"/>
  <c r="O41" i="292"/>
  <c r="Q41" i="292" s="1"/>
  <c r="C41" i="292"/>
  <c r="V40" i="292"/>
  <c r="T40" i="292"/>
  <c r="S40" i="292"/>
  <c r="O40" i="292"/>
  <c r="Q40" i="292" s="1"/>
  <c r="C40" i="292"/>
  <c r="V39" i="292"/>
  <c r="T39" i="292"/>
  <c r="S39" i="292"/>
  <c r="O39" i="292"/>
  <c r="Q39" i="292" s="1"/>
  <c r="C39" i="292"/>
  <c r="F37" i="292"/>
  <c r="V36" i="292"/>
  <c r="U36" i="292"/>
  <c r="T36" i="292"/>
  <c r="S36" i="292"/>
  <c r="R36" i="292"/>
  <c r="Q36" i="292"/>
  <c r="P36" i="292"/>
  <c r="O36" i="292"/>
  <c r="N36" i="292"/>
  <c r="M36" i="292"/>
  <c r="L36" i="292"/>
  <c r="K36" i="292"/>
  <c r="J36" i="292"/>
  <c r="I36" i="292"/>
  <c r="H36" i="292"/>
  <c r="G36" i="292"/>
  <c r="C36" i="292"/>
  <c r="V35" i="292"/>
  <c r="U35" i="292"/>
  <c r="T35" i="292"/>
  <c r="S35" i="292"/>
  <c r="R35" i="292"/>
  <c r="Q35" i="292"/>
  <c r="P35" i="292"/>
  <c r="O35" i="292"/>
  <c r="N35" i="292"/>
  <c r="M35" i="292"/>
  <c r="L35" i="292"/>
  <c r="K35" i="292"/>
  <c r="J35" i="292"/>
  <c r="I35" i="292"/>
  <c r="H35" i="292"/>
  <c r="G35" i="292"/>
  <c r="C35" i="292"/>
  <c r="V34" i="292"/>
  <c r="U34" i="292"/>
  <c r="T34" i="292"/>
  <c r="S34" i="292"/>
  <c r="R34" i="292"/>
  <c r="Q34" i="292"/>
  <c r="P34" i="292"/>
  <c r="O34" i="292"/>
  <c r="N34" i="292"/>
  <c r="M34" i="292"/>
  <c r="L34" i="292"/>
  <c r="K34" i="292"/>
  <c r="J34" i="292"/>
  <c r="I34" i="292"/>
  <c r="H34" i="292"/>
  <c r="G34" i="292"/>
  <c r="C34" i="292"/>
  <c r="V33" i="292"/>
  <c r="U33" i="292"/>
  <c r="T33" i="292"/>
  <c r="S33" i="292"/>
  <c r="R33" i="292"/>
  <c r="Q33" i="292"/>
  <c r="P33" i="292"/>
  <c r="O33" i="292"/>
  <c r="N33" i="292"/>
  <c r="M33" i="292"/>
  <c r="L33" i="292"/>
  <c r="K33" i="292"/>
  <c r="J33" i="292"/>
  <c r="I33" i="292"/>
  <c r="H33" i="292"/>
  <c r="G33" i="292"/>
  <c r="C33" i="292"/>
  <c r="V32" i="292"/>
  <c r="U32" i="292"/>
  <c r="T32" i="292"/>
  <c r="S32" i="292"/>
  <c r="R32" i="292"/>
  <c r="Q32" i="292"/>
  <c r="P32" i="292"/>
  <c r="O32" i="292"/>
  <c r="N32" i="292"/>
  <c r="M32" i="292"/>
  <c r="L32" i="292"/>
  <c r="K32" i="292"/>
  <c r="J32" i="292"/>
  <c r="I32" i="292"/>
  <c r="H32" i="292"/>
  <c r="G32" i="292"/>
  <c r="C32" i="292"/>
  <c r="V31" i="292"/>
  <c r="U31" i="292"/>
  <c r="T31" i="292"/>
  <c r="S31" i="292"/>
  <c r="R31" i="292"/>
  <c r="Q31" i="292"/>
  <c r="P31" i="292"/>
  <c r="O31" i="292"/>
  <c r="N31" i="292"/>
  <c r="M31" i="292"/>
  <c r="L31" i="292"/>
  <c r="K31" i="292"/>
  <c r="J31" i="292"/>
  <c r="I31" i="292"/>
  <c r="H31" i="292"/>
  <c r="G31" i="292"/>
  <c r="C31" i="292"/>
  <c r="V30" i="292"/>
  <c r="U30" i="292"/>
  <c r="T30" i="292"/>
  <c r="S30" i="292"/>
  <c r="R30" i="292"/>
  <c r="Q30" i="292"/>
  <c r="P30" i="292"/>
  <c r="O30" i="292"/>
  <c r="N30" i="292"/>
  <c r="M30" i="292"/>
  <c r="L30" i="292"/>
  <c r="K30" i="292"/>
  <c r="J30" i="292"/>
  <c r="I30" i="292"/>
  <c r="H30" i="292"/>
  <c r="G30" i="292"/>
  <c r="C30" i="292"/>
  <c r="V29" i="292"/>
  <c r="U29" i="292"/>
  <c r="T29" i="292"/>
  <c r="S29" i="292"/>
  <c r="R29" i="292"/>
  <c r="Q29" i="292"/>
  <c r="P29" i="292"/>
  <c r="O29" i="292"/>
  <c r="N29" i="292"/>
  <c r="M29" i="292"/>
  <c r="L29" i="292"/>
  <c r="K29" i="292"/>
  <c r="J29" i="292"/>
  <c r="I29" i="292"/>
  <c r="H29" i="292"/>
  <c r="G29" i="292"/>
  <c r="C29" i="292"/>
  <c r="V28" i="292"/>
  <c r="U28" i="292"/>
  <c r="T28" i="292"/>
  <c r="S28" i="292"/>
  <c r="R28" i="292"/>
  <c r="Q28" i="292"/>
  <c r="P28" i="292"/>
  <c r="O28" i="292"/>
  <c r="N28" i="292"/>
  <c r="M28" i="292"/>
  <c r="L28" i="292"/>
  <c r="K28" i="292"/>
  <c r="J28" i="292"/>
  <c r="I28" i="292"/>
  <c r="H28" i="292"/>
  <c r="G28" i="292"/>
  <c r="C28" i="292"/>
  <c r="V27" i="292"/>
  <c r="U27" i="292"/>
  <c r="T27" i="292"/>
  <c r="S27" i="292"/>
  <c r="R27" i="292"/>
  <c r="Q27" i="292"/>
  <c r="P27" i="292"/>
  <c r="O27" i="292"/>
  <c r="N27" i="292"/>
  <c r="M27" i="292"/>
  <c r="L27" i="292"/>
  <c r="K27" i="292"/>
  <c r="J27" i="292"/>
  <c r="I27" i="292"/>
  <c r="H27" i="292"/>
  <c r="G27" i="292"/>
  <c r="C27" i="292"/>
  <c r="V26" i="292"/>
  <c r="U26" i="292"/>
  <c r="T26" i="292"/>
  <c r="S26" i="292"/>
  <c r="R26" i="292"/>
  <c r="Q26" i="292"/>
  <c r="P26" i="292"/>
  <c r="O26" i="292"/>
  <c r="N26" i="292"/>
  <c r="M26" i="292"/>
  <c r="L26" i="292"/>
  <c r="K26" i="292"/>
  <c r="J26" i="292"/>
  <c r="I26" i="292"/>
  <c r="H26" i="292"/>
  <c r="G26" i="292"/>
  <c r="C26" i="292"/>
  <c r="V25" i="292"/>
  <c r="U25" i="292"/>
  <c r="T25" i="292"/>
  <c r="S25" i="292"/>
  <c r="R25" i="292"/>
  <c r="Q25" i="292"/>
  <c r="P25" i="292"/>
  <c r="O25" i="292"/>
  <c r="N25" i="292"/>
  <c r="M25" i="292"/>
  <c r="L25" i="292"/>
  <c r="K25" i="292"/>
  <c r="J25" i="292"/>
  <c r="I25" i="292"/>
  <c r="H25" i="292"/>
  <c r="G25" i="292"/>
  <c r="C25" i="292"/>
  <c r="V24" i="292"/>
  <c r="U24" i="292"/>
  <c r="T24" i="292"/>
  <c r="S24" i="292"/>
  <c r="R24" i="292"/>
  <c r="Q24" i="292"/>
  <c r="P24" i="292"/>
  <c r="O24" i="292"/>
  <c r="N24" i="292"/>
  <c r="M24" i="292"/>
  <c r="L24" i="292"/>
  <c r="K24" i="292"/>
  <c r="J24" i="292"/>
  <c r="I24" i="292"/>
  <c r="H24" i="292"/>
  <c r="G24" i="292"/>
  <c r="C24" i="292"/>
  <c r="V23" i="292"/>
  <c r="U23" i="292"/>
  <c r="T23" i="292"/>
  <c r="S23" i="292"/>
  <c r="R23" i="292"/>
  <c r="Q23" i="292"/>
  <c r="P23" i="292"/>
  <c r="O23" i="292"/>
  <c r="N23" i="292"/>
  <c r="M23" i="292"/>
  <c r="L23" i="292"/>
  <c r="K23" i="292"/>
  <c r="J23" i="292"/>
  <c r="I23" i="292"/>
  <c r="H23" i="292"/>
  <c r="G23" i="292"/>
  <c r="C23" i="292"/>
  <c r="V22" i="292"/>
  <c r="U22" i="292"/>
  <c r="T22" i="292"/>
  <c r="S22" i="292"/>
  <c r="R22" i="292"/>
  <c r="Q22" i="292"/>
  <c r="P22" i="292"/>
  <c r="O22" i="292"/>
  <c r="N22" i="292"/>
  <c r="M22" i="292"/>
  <c r="L22" i="292"/>
  <c r="K22" i="292"/>
  <c r="J22" i="292"/>
  <c r="I22" i="292"/>
  <c r="H22" i="292"/>
  <c r="G22" i="292"/>
  <c r="C22" i="292"/>
  <c r="V21" i="292"/>
  <c r="U21" i="292"/>
  <c r="T21" i="292"/>
  <c r="S21" i="292"/>
  <c r="R21" i="292"/>
  <c r="Q21" i="292"/>
  <c r="P21" i="292"/>
  <c r="O21" i="292"/>
  <c r="N21" i="292"/>
  <c r="M21" i="292"/>
  <c r="L21" i="292"/>
  <c r="K21" i="292"/>
  <c r="J21" i="292"/>
  <c r="I21" i="292"/>
  <c r="H21" i="292"/>
  <c r="G21" i="292"/>
  <c r="C21" i="292"/>
  <c r="V20" i="292"/>
  <c r="U20" i="292"/>
  <c r="T20" i="292"/>
  <c r="S20" i="292"/>
  <c r="R20" i="292"/>
  <c r="Q20" i="292"/>
  <c r="P20" i="292"/>
  <c r="O20" i="292"/>
  <c r="N20" i="292"/>
  <c r="M20" i="292"/>
  <c r="L20" i="292"/>
  <c r="K20" i="292"/>
  <c r="J20" i="292"/>
  <c r="I20" i="292"/>
  <c r="H20" i="292"/>
  <c r="G20" i="292"/>
  <c r="C20" i="292"/>
  <c r="V19" i="292"/>
  <c r="U19" i="292"/>
  <c r="T19" i="292"/>
  <c r="S19" i="292"/>
  <c r="R19" i="292"/>
  <c r="Q19" i="292"/>
  <c r="P19" i="292"/>
  <c r="O19" i="292"/>
  <c r="N19" i="292"/>
  <c r="M19" i="292"/>
  <c r="L19" i="292"/>
  <c r="K19" i="292"/>
  <c r="J19" i="292"/>
  <c r="I19" i="292"/>
  <c r="H19" i="292"/>
  <c r="G19" i="292"/>
  <c r="C19" i="292"/>
  <c r="V18" i="292"/>
  <c r="U18" i="292"/>
  <c r="T18" i="292"/>
  <c r="S18" i="292"/>
  <c r="R18" i="292"/>
  <c r="Q18" i="292"/>
  <c r="P18" i="292"/>
  <c r="O18" i="292"/>
  <c r="N18" i="292"/>
  <c r="M18" i="292"/>
  <c r="L18" i="292"/>
  <c r="K18" i="292"/>
  <c r="J18" i="292"/>
  <c r="I18" i="292"/>
  <c r="H18" i="292"/>
  <c r="G18" i="292"/>
  <c r="C18" i="292"/>
  <c r="V17" i="292"/>
  <c r="U17" i="292"/>
  <c r="T17" i="292"/>
  <c r="S17" i="292"/>
  <c r="R17" i="292"/>
  <c r="Q17" i="292"/>
  <c r="P17" i="292"/>
  <c r="O17" i="292"/>
  <c r="N17" i="292"/>
  <c r="M17" i="292"/>
  <c r="L17" i="292"/>
  <c r="K17" i="292"/>
  <c r="J17" i="292"/>
  <c r="I17" i="292"/>
  <c r="H17" i="292"/>
  <c r="G17" i="292"/>
  <c r="C17" i="292"/>
  <c r="V16" i="292"/>
  <c r="U16" i="292"/>
  <c r="T16" i="292"/>
  <c r="S16" i="292"/>
  <c r="R16" i="292"/>
  <c r="Q16" i="292"/>
  <c r="P16" i="292"/>
  <c r="O16" i="292"/>
  <c r="N16" i="292"/>
  <c r="M16" i="292"/>
  <c r="L16" i="292"/>
  <c r="K16" i="292"/>
  <c r="J16" i="292"/>
  <c r="I16" i="292"/>
  <c r="H16" i="292"/>
  <c r="G16" i="292"/>
  <c r="C16" i="292"/>
  <c r="V15" i="292"/>
  <c r="U15" i="292"/>
  <c r="T15" i="292"/>
  <c r="S15" i="292"/>
  <c r="R15" i="292"/>
  <c r="Q15" i="292"/>
  <c r="P15" i="292"/>
  <c r="O15" i="292"/>
  <c r="N15" i="292"/>
  <c r="M15" i="292"/>
  <c r="L15" i="292"/>
  <c r="K15" i="292"/>
  <c r="J15" i="292"/>
  <c r="I15" i="292"/>
  <c r="H15" i="292"/>
  <c r="G15" i="292"/>
  <c r="C15" i="292"/>
  <c r="V14" i="292"/>
  <c r="U14" i="292"/>
  <c r="T14" i="292"/>
  <c r="S14" i="292"/>
  <c r="R14" i="292"/>
  <c r="Q14" i="292"/>
  <c r="P14" i="292"/>
  <c r="O14" i="292"/>
  <c r="N14" i="292"/>
  <c r="M14" i="292"/>
  <c r="L14" i="292"/>
  <c r="K14" i="292"/>
  <c r="J14" i="292"/>
  <c r="I14" i="292"/>
  <c r="H14" i="292"/>
  <c r="G14" i="292"/>
  <c r="C14" i="292"/>
  <c r="V13" i="292"/>
  <c r="U13" i="292"/>
  <c r="T13" i="292"/>
  <c r="S13" i="292"/>
  <c r="R13" i="292"/>
  <c r="Q13" i="292"/>
  <c r="P13" i="292"/>
  <c r="O13" i="292"/>
  <c r="N13" i="292"/>
  <c r="M13" i="292"/>
  <c r="L13" i="292"/>
  <c r="K13" i="292"/>
  <c r="J13" i="292"/>
  <c r="I13" i="292"/>
  <c r="H13" i="292"/>
  <c r="G13" i="292"/>
  <c r="C13" i="292"/>
  <c r="V12" i="292"/>
  <c r="U12" i="292"/>
  <c r="T12" i="292"/>
  <c r="S12" i="292"/>
  <c r="R12" i="292"/>
  <c r="Q12" i="292"/>
  <c r="P12" i="292"/>
  <c r="O12" i="292"/>
  <c r="N12" i="292"/>
  <c r="M12" i="292"/>
  <c r="L12" i="292"/>
  <c r="K12" i="292"/>
  <c r="J12" i="292"/>
  <c r="I12" i="292"/>
  <c r="H12" i="292"/>
  <c r="G12" i="292"/>
  <c r="C12" i="292"/>
  <c r="V11" i="292"/>
  <c r="U11" i="292"/>
  <c r="T11" i="292"/>
  <c r="S11" i="292"/>
  <c r="R11" i="292"/>
  <c r="Q11" i="292"/>
  <c r="P11" i="292"/>
  <c r="O11" i="292"/>
  <c r="N11" i="292"/>
  <c r="M11" i="292"/>
  <c r="L11" i="292"/>
  <c r="K11" i="292"/>
  <c r="J11" i="292"/>
  <c r="I11" i="292"/>
  <c r="H11" i="292"/>
  <c r="G11" i="292"/>
  <c r="C11" i="292"/>
  <c r="V10" i="292"/>
  <c r="U10" i="292"/>
  <c r="T10" i="292"/>
  <c r="S10" i="292"/>
  <c r="R10" i="292"/>
  <c r="Q10" i="292"/>
  <c r="P10" i="292"/>
  <c r="O10" i="292"/>
  <c r="N10" i="292"/>
  <c r="M10" i="292"/>
  <c r="L10" i="292"/>
  <c r="K10" i="292"/>
  <c r="J10" i="292"/>
  <c r="I10" i="292"/>
  <c r="H10" i="292"/>
  <c r="G10" i="292"/>
  <c r="C10" i="292"/>
  <c r="V9" i="292"/>
  <c r="U9" i="292"/>
  <c r="T9" i="292"/>
  <c r="S9" i="292"/>
  <c r="R9" i="292"/>
  <c r="Q9" i="292"/>
  <c r="P9" i="292"/>
  <c r="O9" i="292"/>
  <c r="N9" i="292"/>
  <c r="N37" i="292" s="1"/>
  <c r="M9" i="292"/>
  <c r="L9" i="292"/>
  <c r="K9" i="292"/>
  <c r="J9" i="292"/>
  <c r="J37" i="292" s="1"/>
  <c r="I9" i="292"/>
  <c r="H9" i="292"/>
  <c r="G9" i="292"/>
  <c r="C9" i="292"/>
  <c r="V8" i="292"/>
  <c r="U8" i="292"/>
  <c r="T8" i="292"/>
  <c r="S8" i="292"/>
  <c r="S37" i="292" s="1"/>
  <c r="R8" i="292"/>
  <c r="Q8" i="292"/>
  <c r="P8" i="292"/>
  <c r="O8" i="292"/>
  <c r="N8" i="292"/>
  <c r="M8" i="292"/>
  <c r="L8" i="292"/>
  <c r="K8" i="292"/>
  <c r="J8" i="292"/>
  <c r="I8" i="292"/>
  <c r="H8" i="292"/>
  <c r="G8" i="292"/>
  <c r="C8" i="292"/>
  <c r="V7" i="292"/>
  <c r="U7" i="292"/>
  <c r="T7" i="292"/>
  <c r="T37" i="292" s="1"/>
  <c r="S7" i="292"/>
  <c r="R7" i="292"/>
  <c r="Q7" i="292"/>
  <c r="P7" i="292"/>
  <c r="P37" i="292" s="1"/>
  <c r="O7" i="292"/>
  <c r="N7" i="292"/>
  <c r="M7" i="292"/>
  <c r="L7" i="292"/>
  <c r="L37" i="292" s="1"/>
  <c r="K7" i="292"/>
  <c r="J7" i="292"/>
  <c r="I7" i="292"/>
  <c r="H7" i="292"/>
  <c r="H37" i="292" s="1"/>
  <c r="G7" i="292"/>
  <c r="C7" i="292"/>
  <c r="G6" i="292"/>
  <c r="F6" i="292"/>
  <c r="U5" i="292"/>
  <c r="S5" i="292"/>
  <c r="Q93" i="291"/>
  <c r="S87" i="291"/>
  <c r="S84" i="291" s="1"/>
  <c r="Q87" i="291"/>
  <c r="S86" i="291"/>
  <c r="S85" i="291"/>
  <c r="L38" i="6" s="1"/>
  <c r="Q85" i="291"/>
  <c r="Q84" i="291"/>
  <c r="Q83" i="291"/>
  <c r="S81" i="291"/>
  <c r="S79" i="291" s="1"/>
  <c r="K38" i="6" s="1"/>
  <c r="R81" i="291"/>
  <c r="R79" i="291" s="1"/>
  <c r="Q81" i="291"/>
  <c r="S80" i="291"/>
  <c r="R80" i="291"/>
  <c r="Q80" i="291"/>
  <c r="Q79" i="291"/>
  <c r="S78" i="291"/>
  <c r="Q78" i="291"/>
  <c r="R77" i="291"/>
  <c r="Q77" i="291"/>
  <c r="R61" i="291"/>
  <c r="E38" i="134" s="1"/>
  <c r="Q61" i="291"/>
  <c r="E38" i="6" s="1"/>
  <c r="U60" i="291"/>
  <c r="S60" i="291"/>
  <c r="U59" i="291"/>
  <c r="S59" i="291"/>
  <c r="U58" i="291"/>
  <c r="S58" i="291"/>
  <c r="U57" i="291"/>
  <c r="S57" i="291"/>
  <c r="U56" i="291"/>
  <c r="S56" i="291"/>
  <c r="U55" i="291"/>
  <c r="S55" i="291"/>
  <c r="U54" i="291"/>
  <c r="S54" i="291"/>
  <c r="U53" i="291"/>
  <c r="S53" i="291"/>
  <c r="U52" i="291"/>
  <c r="U61" i="291" s="1"/>
  <c r="S52" i="291"/>
  <c r="U51" i="291"/>
  <c r="S51" i="291"/>
  <c r="S61" i="291" s="1"/>
  <c r="V48" i="291"/>
  <c r="T48" i="291"/>
  <c r="S48" i="291"/>
  <c r="O48" i="291"/>
  <c r="Q48" i="291" s="1"/>
  <c r="C48" i="291"/>
  <c r="V47" i="291"/>
  <c r="T47" i="291"/>
  <c r="S47" i="291"/>
  <c r="O47" i="291"/>
  <c r="Q47" i="291" s="1"/>
  <c r="C47" i="291"/>
  <c r="V46" i="291"/>
  <c r="T46" i="291"/>
  <c r="S46" i="291"/>
  <c r="O46" i="291"/>
  <c r="Q46" i="291" s="1"/>
  <c r="C46" i="291"/>
  <c r="V45" i="291"/>
  <c r="T45" i="291"/>
  <c r="S45" i="291"/>
  <c r="O45" i="291"/>
  <c r="Q45" i="291" s="1"/>
  <c r="C45" i="291"/>
  <c r="V44" i="291"/>
  <c r="T44" i="291"/>
  <c r="S44" i="291"/>
  <c r="O44" i="291"/>
  <c r="Q44" i="291" s="1"/>
  <c r="C44" i="291"/>
  <c r="V43" i="291"/>
  <c r="T43" i="291"/>
  <c r="S43" i="291"/>
  <c r="O43" i="291"/>
  <c r="Q43" i="291" s="1"/>
  <c r="C43" i="291"/>
  <c r="V42" i="291"/>
  <c r="T42" i="291"/>
  <c r="S42" i="291"/>
  <c r="O42" i="291"/>
  <c r="Q42" i="291" s="1"/>
  <c r="C42" i="291"/>
  <c r="V41" i="291"/>
  <c r="T41" i="291"/>
  <c r="S41" i="291"/>
  <c r="O41" i="291"/>
  <c r="Q41" i="291" s="1"/>
  <c r="C41" i="291"/>
  <c r="V40" i="291"/>
  <c r="T40" i="291"/>
  <c r="S40" i="291"/>
  <c r="O40" i="291"/>
  <c r="Q40" i="291" s="1"/>
  <c r="C40" i="291"/>
  <c r="V39" i="291"/>
  <c r="T39" i="291"/>
  <c r="S39" i="291"/>
  <c r="O39" i="291"/>
  <c r="Q39" i="291" s="1"/>
  <c r="C39" i="291"/>
  <c r="F37" i="291"/>
  <c r="V36" i="291"/>
  <c r="U36" i="291"/>
  <c r="T36" i="291"/>
  <c r="S36" i="291"/>
  <c r="R36" i="291"/>
  <c r="Q36" i="291"/>
  <c r="P36" i="291"/>
  <c r="O36" i="291"/>
  <c r="N36" i="291"/>
  <c r="M36" i="291"/>
  <c r="L36" i="291"/>
  <c r="K36" i="291"/>
  <c r="J36" i="291"/>
  <c r="I36" i="291"/>
  <c r="H36" i="291"/>
  <c r="G36" i="291"/>
  <c r="C36" i="291"/>
  <c r="V35" i="291"/>
  <c r="U35" i="291"/>
  <c r="T35" i="291"/>
  <c r="S35" i="291"/>
  <c r="R35" i="291"/>
  <c r="Q35" i="291"/>
  <c r="P35" i="291"/>
  <c r="O35" i="291"/>
  <c r="N35" i="291"/>
  <c r="M35" i="291"/>
  <c r="L35" i="291"/>
  <c r="K35" i="291"/>
  <c r="J35" i="291"/>
  <c r="I35" i="291"/>
  <c r="H35" i="291"/>
  <c r="G35" i="291"/>
  <c r="C35" i="291"/>
  <c r="V34" i="291"/>
  <c r="U34" i="291"/>
  <c r="T34" i="291"/>
  <c r="S34" i="291"/>
  <c r="R34" i="291"/>
  <c r="Q34" i="291"/>
  <c r="P34" i="291"/>
  <c r="O34" i="291"/>
  <c r="N34" i="291"/>
  <c r="M34" i="291"/>
  <c r="L34" i="291"/>
  <c r="K34" i="291"/>
  <c r="J34" i="291"/>
  <c r="I34" i="291"/>
  <c r="H34" i="291"/>
  <c r="G34" i="291"/>
  <c r="C34" i="291"/>
  <c r="V33" i="291"/>
  <c r="U33" i="291"/>
  <c r="T33" i="291"/>
  <c r="S33" i="291"/>
  <c r="R33" i="291"/>
  <c r="Q33" i="291"/>
  <c r="P33" i="291"/>
  <c r="O33" i="291"/>
  <c r="N33" i="291"/>
  <c r="M33" i="291"/>
  <c r="L33" i="291"/>
  <c r="K33" i="291"/>
  <c r="J33" i="291"/>
  <c r="I33" i="291"/>
  <c r="H33" i="291"/>
  <c r="G33" i="291"/>
  <c r="C33" i="291"/>
  <c r="V32" i="291"/>
  <c r="U32" i="291"/>
  <c r="T32" i="291"/>
  <c r="S32" i="291"/>
  <c r="R32" i="291"/>
  <c r="Q32" i="291"/>
  <c r="P32" i="291"/>
  <c r="O32" i="291"/>
  <c r="N32" i="291"/>
  <c r="M32" i="291"/>
  <c r="L32" i="291"/>
  <c r="K32" i="291"/>
  <c r="J32" i="291"/>
  <c r="I32" i="291"/>
  <c r="H32" i="291"/>
  <c r="G32" i="291"/>
  <c r="C32" i="291"/>
  <c r="V31" i="291"/>
  <c r="U31" i="291"/>
  <c r="T31" i="291"/>
  <c r="S31" i="291"/>
  <c r="R31" i="291"/>
  <c r="Q31" i="291"/>
  <c r="P31" i="291"/>
  <c r="O31" i="291"/>
  <c r="N31" i="291"/>
  <c r="M31" i="291"/>
  <c r="L31" i="291"/>
  <c r="K31" i="291"/>
  <c r="J31" i="291"/>
  <c r="I31" i="291"/>
  <c r="H31" i="291"/>
  <c r="G31" i="291"/>
  <c r="C31" i="291"/>
  <c r="V30" i="291"/>
  <c r="U30" i="291"/>
  <c r="T30" i="291"/>
  <c r="S30" i="291"/>
  <c r="R30" i="291"/>
  <c r="Q30" i="291"/>
  <c r="P30" i="291"/>
  <c r="O30" i="291"/>
  <c r="N30" i="291"/>
  <c r="M30" i="291"/>
  <c r="L30" i="291"/>
  <c r="K30" i="291"/>
  <c r="J30" i="291"/>
  <c r="I30" i="291"/>
  <c r="H30" i="291"/>
  <c r="G30" i="291"/>
  <c r="C30" i="291"/>
  <c r="V29" i="291"/>
  <c r="U29" i="291"/>
  <c r="T29" i="291"/>
  <c r="S29" i="291"/>
  <c r="R29" i="291"/>
  <c r="Q29" i="291"/>
  <c r="P29" i="291"/>
  <c r="O29" i="291"/>
  <c r="N29" i="291"/>
  <c r="M29" i="291"/>
  <c r="L29" i="291"/>
  <c r="K29" i="291"/>
  <c r="J29" i="291"/>
  <c r="I29" i="291"/>
  <c r="H29" i="291"/>
  <c r="G29" i="291"/>
  <c r="C29" i="291"/>
  <c r="V28" i="291"/>
  <c r="U28" i="291"/>
  <c r="T28" i="291"/>
  <c r="S28" i="291"/>
  <c r="R28" i="291"/>
  <c r="Q28" i="291"/>
  <c r="P28" i="291"/>
  <c r="O28" i="291"/>
  <c r="N28" i="291"/>
  <c r="M28" i="291"/>
  <c r="L28" i="291"/>
  <c r="K28" i="291"/>
  <c r="J28" i="291"/>
  <c r="I28" i="291"/>
  <c r="H28" i="291"/>
  <c r="G28" i="291"/>
  <c r="C28" i="291"/>
  <c r="V27" i="291"/>
  <c r="U27" i="291"/>
  <c r="T27" i="291"/>
  <c r="S27" i="291"/>
  <c r="R27" i="291"/>
  <c r="Q27" i="291"/>
  <c r="P27" i="291"/>
  <c r="O27" i="291"/>
  <c r="N27" i="291"/>
  <c r="M27" i="291"/>
  <c r="L27" i="291"/>
  <c r="K27" i="291"/>
  <c r="J27" i="291"/>
  <c r="I27" i="291"/>
  <c r="H27" i="291"/>
  <c r="G27" i="291"/>
  <c r="C27" i="291"/>
  <c r="V26" i="291"/>
  <c r="U26" i="291"/>
  <c r="T26" i="291"/>
  <c r="S26" i="291"/>
  <c r="R26" i="291"/>
  <c r="Q26" i="291"/>
  <c r="P26" i="291"/>
  <c r="O26" i="291"/>
  <c r="N26" i="291"/>
  <c r="M26" i="291"/>
  <c r="L26" i="291"/>
  <c r="K26" i="291"/>
  <c r="J26" i="291"/>
  <c r="I26" i="291"/>
  <c r="H26" i="291"/>
  <c r="G26" i="291"/>
  <c r="C26" i="291"/>
  <c r="V25" i="291"/>
  <c r="U25" i="291"/>
  <c r="T25" i="291"/>
  <c r="S25" i="291"/>
  <c r="R25" i="291"/>
  <c r="Q25" i="291"/>
  <c r="P25" i="291"/>
  <c r="O25" i="291"/>
  <c r="N25" i="291"/>
  <c r="M25" i="291"/>
  <c r="L25" i="291"/>
  <c r="K25" i="291"/>
  <c r="J25" i="291"/>
  <c r="I25" i="291"/>
  <c r="H25" i="291"/>
  <c r="G25" i="291"/>
  <c r="C25" i="291"/>
  <c r="V24" i="291"/>
  <c r="U24" i="291"/>
  <c r="T24" i="291"/>
  <c r="S24" i="291"/>
  <c r="R24" i="291"/>
  <c r="Q24" i="291"/>
  <c r="P24" i="291"/>
  <c r="O24" i="291"/>
  <c r="N24" i="291"/>
  <c r="M24" i="291"/>
  <c r="L24" i="291"/>
  <c r="K24" i="291"/>
  <c r="J24" i="291"/>
  <c r="I24" i="291"/>
  <c r="H24" i="291"/>
  <c r="G24" i="291"/>
  <c r="C24" i="291"/>
  <c r="V23" i="291"/>
  <c r="U23" i="291"/>
  <c r="T23" i="291"/>
  <c r="S23" i="291"/>
  <c r="R23" i="291"/>
  <c r="Q23" i="291"/>
  <c r="P23" i="291"/>
  <c r="O23" i="291"/>
  <c r="N23" i="291"/>
  <c r="M23" i="291"/>
  <c r="L23" i="291"/>
  <c r="K23" i="291"/>
  <c r="J23" i="291"/>
  <c r="I23" i="291"/>
  <c r="H23" i="291"/>
  <c r="G23" i="291"/>
  <c r="C23" i="291"/>
  <c r="V22" i="291"/>
  <c r="U22" i="291"/>
  <c r="T22" i="291"/>
  <c r="S22" i="291"/>
  <c r="R22" i="291"/>
  <c r="Q22" i="291"/>
  <c r="P22" i="291"/>
  <c r="O22" i="291"/>
  <c r="N22" i="291"/>
  <c r="M22" i="291"/>
  <c r="L22" i="291"/>
  <c r="K22" i="291"/>
  <c r="J22" i="291"/>
  <c r="I22" i="291"/>
  <c r="H22" i="291"/>
  <c r="G22" i="291"/>
  <c r="C22" i="291"/>
  <c r="V21" i="291"/>
  <c r="U21" i="291"/>
  <c r="T21" i="291"/>
  <c r="S21" i="291"/>
  <c r="R21" i="291"/>
  <c r="Q21" i="291"/>
  <c r="P21" i="291"/>
  <c r="O21" i="291"/>
  <c r="N21" i="291"/>
  <c r="M21" i="291"/>
  <c r="L21" i="291"/>
  <c r="K21" i="291"/>
  <c r="J21" i="291"/>
  <c r="I21" i="291"/>
  <c r="H21" i="291"/>
  <c r="G21" i="291"/>
  <c r="C21" i="291"/>
  <c r="V20" i="291"/>
  <c r="U20" i="291"/>
  <c r="T20" i="291"/>
  <c r="S20" i="291"/>
  <c r="R20" i="291"/>
  <c r="Q20" i="291"/>
  <c r="P20" i="291"/>
  <c r="O20" i="291"/>
  <c r="N20" i="291"/>
  <c r="M20" i="291"/>
  <c r="L20" i="291"/>
  <c r="K20" i="291"/>
  <c r="J20" i="291"/>
  <c r="I20" i="291"/>
  <c r="H20" i="291"/>
  <c r="G20" i="291"/>
  <c r="C20" i="291"/>
  <c r="V19" i="291"/>
  <c r="U19" i="291"/>
  <c r="T19" i="291"/>
  <c r="S19" i="291"/>
  <c r="R19" i="291"/>
  <c r="Q19" i="291"/>
  <c r="P19" i="291"/>
  <c r="O19" i="291"/>
  <c r="N19" i="291"/>
  <c r="M19" i="291"/>
  <c r="L19" i="291"/>
  <c r="K19" i="291"/>
  <c r="J19" i="291"/>
  <c r="I19" i="291"/>
  <c r="H19" i="291"/>
  <c r="G19" i="291"/>
  <c r="C19" i="291"/>
  <c r="V18" i="291"/>
  <c r="U18" i="291"/>
  <c r="T18" i="291"/>
  <c r="S18" i="291"/>
  <c r="R18" i="291"/>
  <c r="Q18" i="291"/>
  <c r="P18" i="291"/>
  <c r="O18" i="291"/>
  <c r="N18" i="291"/>
  <c r="M18" i="291"/>
  <c r="L18" i="291"/>
  <c r="K18" i="291"/>
  <c r="J18" i="291"/>
  <c r="I18" i="291"/>
  <c r="H18" i="291"/>
  <c r="G18" i="291"/>
  <c r="C18" i="291"/>
  <c r="V17" i="291"/>
  <c r="U17" i="291"/>
  <c r="T17" i="291"/>
  <c r="S17" i="291"/>
  <c r="R17" i="291"/>
  <c r="Q17" i="291"/>
  <c r="P17" i="291"/>
  <c r="O17" i="291"/>
  <c r="N17" i="291"/>
  <c r="M17" i="291"/>
  <c r="L17" i="291"/>
  <c r="K17" i="291"/>
  <c r="J17" i="291"/>
  <c r="I17" i="291"/>
  <c r="H17" i="291"/>
  <c r="G17" i="291"/>
  <c r="C17" i="291"/>
  <c r="V16" i="291"/>
  <c r="U16" i="291"/>
  <c r="T16" i="291"/>
  <c r="S16" i="291"/>
  <c r="R16" i="291"/>
  <c r="Q16" i="291"/>
  <c r="P16" i="291"/>
  <c r="O16" i="291"/>
  <c r="N16" i="291"/>
  <c r="M16" i="291"/>
  <c r="L16" i="291"/>
  <c r="K16" i="291"/>
  <c r="J16" i="291"/>
  <c r="I16" i="291"/>
  <c r="H16" i="291"/>
  <c r="G16" i="291"/>
  <c r="C16" i="291"/>
  <c r="V15" i="291"/>
  <c r="U15" i="291"/>
  <c r="T15" i="291"/>
  <c r="S15" i="291"/>
  <c r="R15" i="291"/>
  <c r="Q15" i="291"/>
  <c r="P15" i="291"/>
  <c r="O15" i="291"/>
  <c r="N15" i="291"/>
  <c r="M15" i="291"/>
  <c r="L15" i="291"/>
  <c r="K15" i="291"/>
  <c r="J15" i="291"/>
  <c r="I15" i="291"/>
  <c r="H15" i="291"/>
  <c r="G15" i="291"/>
  <c r="C15" i="291"/>
  <c r="V14" i="291"/>
  <c r="U14" i="291"/>
  <c r="T14" i="291"/>
  <c r="S14" i="291"/>
  <c r="R14" i="291"/>
  <c r="Q14" i="291"/>
  <c r="P14" i="291"/>
  <c r="O14" i="291"/>
  <c r="N14" i="291"/>
  <c r="M14" i="291"/>
  <c r="L14" i="291"/>
  <c r="K14" i="291"/>
  <c r="J14" i="291"/>
  <c r="I14" i="291"/>
  <c r="H14" i="291"/>
  <c r="G14" i="291"/>
  <c r="C14" i="291"/>
  <c r="V13" i="291"/>
  <c r="U13" i="291"/>
  <c r="T13" i="291"/>
  <c r="S13" i="291"/>
  <c r="R13" i="291"/>
  <c r="Q13" i="291"/>
  <c r="P13" i="291"/>
  <c r="O13" i="291"/>
  <c r="N13" i="291"/>
  <c r="M13" i="291"/>
  <c r="L13" i="291"/>
  <c r="K13" i="291"/>
  <c r="J13" i="291"/>
  <c r="I13" i="291"/>
  <c r="H13" i="291"/>
  <c r="G13" i="291"/>
  <c r="C13" i="291"/>
  <c r="V12" i="291"/>
  <c r="U12" i="291"/>
  <c r="T12" i="291"/>
  <c r="S12" i="291"/>
  <c r="R12" i="291"/>
  <c r="Q12" i="291"/>
  <c r="P12" i="291"/>
  <c r="O12" i="291"/>
  <c r="N12" i="291"/>
  <c r="M12" i="291"/>
  <c r="L12" i="291"/>
  <c r="K12" i="291"/>
  <c r="J12" i="291"/>
  <c r="I12" i="291"/>
  <c r="H12" i="291"/>
  <c r="G12" i="291"/>
  <c r="C12" i="291"/>
  <c r="V11" i="291"/>
  <c r="U11" i="291"/>
  <c r="T11" i="291"/>
  <c r="S11" i="291"/>
  <c r="R11" i="291"/>
  <c r="Q11" i="291"/>
  <c r="P11" i="291"/>
  <c r="O11" i="291"/>
  <c r="N11" i="291"/>
  <c r="M11" i="291"/>
  <c r="L11" i="291"/>
  <c r="K11" i="291"/>
  <c r="J11" i="291"/>
  <c r="I11" i="291"/>
  <c r="H11" i="291"/>
  <c r="G11" i="291"/>
  <c r="C11" i="291"/>
  <c r="V10" i="291"/>
  <c r="U10" i="291"/>
  <c r="T10" i="291"/>
  <c r="S10" i="291"/>
  <c r="R10" i="291"/>
  <c r="Q10" i="291"/>
  <c r="P10" i="291"/>
  <c r="O10" i="291"/>
  <c r="N10" i="291"/>
  <c r="M10" i="291"/>
  <c r="L10" i="291"/>
  <c r="K10" i="291"/>
  <c r="J10" i="291"/>
  <c r="I10" i="291"/>
  <c r="H10" i="291"/>
  <c r="G10" i="291"/>
  <c r="C10" i="291"/>
  <c r="V9" i="291"/>
  <c r="U9" i="291"/>
  <c r="T9" i="291"/>
  <c r="S9" i="291"/>
  <c r="R9" i="291"/>
  <c r="Q9" i="291"/>
  <c r="P9" i="291"/>
  <c r="O9" i="291"/>
  <c r="N9" i="291"/>
  <c r="M9" i="291"/>
  <c r="L9" i="291"/>
  <c r="K9" i="291"/>
  <c r="J9" i="291"/>
  <c r="I9" i="291"/>
  <c r="H9" i="291"/>
  <c r="G9" i="291"/>
  <c r="C9" i="291"/>
  <c r="V8" i="291"/>
  <c r="U8" i="291"/>
  <c r="T8" i="291"/>
  <c r="S8" i="291"/>
  <c r="R8" i="291"/>
  <c r="Q8" i="291"/>
  <c r="P8" i="291"/>
  <c r="O8" i="291"/>
  <c r="N8" i="291"/>
  <c r="M8" i="291"/>
  <c r="L8" i="291"/>
  <c r="K8" i="291"/>
  <c r="J8" i="291"/>
  <c r="I8" i="291"/>
  <c r="H8" i="291"/>
  <c r="G8" i="291"/>
  <c r="C8" i="291"/>
  <c r="V7" i="291"/>
  <c r="U7" i="291"/>
  <c r="T7" i="291"/>
  <c r="S7" i="291"/>
  <c r="R7" i="291"/>
  <c r="Q7" i="291"/>
  <c r="P7" i="291"/>
  <c r="O7" i="291"/>
  <c r="N7" i="291"/>
  <c r="M7" i="291"/>
  <c r="L7" i="291"/>
  <c r="K7" i="291"/>
  <c r="J7" i="291"/>
  <c r="I7" i="291"/>
  <c r="H7" i="291"/>
  <c r="G7" i="291"/>
  <c r="C7" i="291"/>
  <c r="G6" i="291"/>
  <c r="F6" i="291"/>
  <c r="U5" i="291"/>
  <c r="S5" i="291"/>
  <c r="R93" i="290"/>
  <c r="R91" i="290" s="1"/>
  <c r="Q93" i="290"/>
  <c r="Q89" i="290" s="1"/>
  <c r="Q92" i="290"/>
  <c r="R90" i="290"/>
  <c r="Q90" i="290"/>
  <c r="S87" i="290"/>
  <c r="Q87" i="290"/>
  <c r="Q85" i="290" s="1"/>
  <c r="Q84" i="290"/>
  <c r="S81" i="290"/>
  <c r="S79" i="290" s="1"/>
  <c r="K37" i="6" s="1"/>
  <c r="R81" i="290"/>
  <c r="Q81" i="290"/>
  <c r="S80" i="290"/>
  <c r="Q80" i="290"/>
  <c r="Q79" i="290"/>
  <c r="S78" i="290"/>
  <c r="Q78" i="290"/>
  <c r="S77" i="290"/>
  <c r="Q77" i="290"/>
  <c r="R61" i="290"/>
  <c r="E37" i="134" s="1"/>
  <c r="Q61" i="290"/>
  <c r="E37" i="6" s="1"/>
  <c r="U60" i="290"/>
  <c r="S60" i="290"/>
  <c r="U59" i="290"/>
  <c r="S59" i="290"/>
  <c r="U58" i="290"/>
  <c r="S58" i="290"/>
  <c r="U57" i="290"/>
  <c r="S57" i="290"/>
  <c r="U56" i="290"/>
  <c r="S56" i="290"/>
  <c r="U55" i="290"/>
  <c r="S55" i="290"/>
  <c r="U54" i="290"/>
  <c r="S54" i="290"/>
  <c r="U53" i="290"/>
  <c r="S53" i="290"/>
  <c r="U52" i="290"/>
  <c r="S52" i="290"/>
  <c r="U51" i="290"/>
  <c r="S51" i="290"/>
  <c r="S61" i="290" s="1"/>
  <c r="V48" i="290"/>
  <c r="T48" i="290"/>
  <c r="S48" i="290"/>
  <c r="O48" i="290"/>
  <c r="Q48" i="290" s="1"/>
  <c r="C48" i="290"/>
  <c r="V47" i="290"/>
  <c r="T47" i="290"/>
  <c r="S47" i="290"/>
  <c r="O47" i="290"/>
  <c r="Q47" i="290" s="1"/>
  <c r="C47" i="290"/>
  <c r="V46" i="290"/>
  <c r="T46" i="290"/>
  <c r="S46" i="290"/>
  <c r="O46" i="290"/>
  <c r="Q46" i="290" s="1"/>
  <c r="C46" i="290"/>
  <c r="V45" i="290"/>
  <c r="T45" i="290"/>
  <c r="S45" i="290"/>
  <c r="O45" i="290"/>
  <c r="Q45" i="290" s="1"/>
  <c r="C45" i="290"/>
  <c r="V44" i="290"/>
  <c r="T44" i="290"/>
  <c r="S44" i="290"/>
  <c r="O44" i="290"/>
  <c r="Q44" i="290" s="1"/>
  <c r="C44" i="290"/>
  <c r="V43" i="290"/>
  <c r="T43" i="290"/>
  <c r="S43" i="290"/>
  <c r="O43" i="290"/>
  <c r="Q43" i="290" s="1"/>
  <c r="C43" i="290"/>
  <c r="V42" i="290"/>
  <c r="T42" i="290"/>
  <c r="S42" i="290"/>
  <c r="O42" i="290"/>
  <c r="Q42" i="290" s="1"/>
  <c r="C42" i="290"/>
  <c r="V41" i="290"/>
  <c r="T41" i="290"/>
  <c r="S41" i="290"/>
  <c r="O41" i="290"/>
  <c r="Q41" i="290" s="1"/>
  <c r="C41" i="290"/>
  <c r="V40" i="290"/>
  <c r="T40" i="290"/>
  <c r="S40" i="290"/>
  <c r="O40" i="290"/>
  <c r="Q40" i="290" s="1"/>
  <c r="C40" i="290"/>
  <c r="V39" i="290"/>
  <c r="T39" i="290"/>
  <c r="S39" i="290"/>
  <c r="O39" i="290"/>
  <c r="Q39" i="290" s="1"/>
  <c r="C39" i="290"/>
  <c r="F37" i="290"/>
  <c r="V36" i="290"/>
  <c r="U36" i="290"/>
  <c r="T36" i="290"/>
  <c r="S36" i="290"/>
  <c r="R36" i="290"/>
  <c r="Q36" i="290"/>
  <c r="P36" i="290"/>
  <c r="O36" i="290"/>
  <c r="N36" i="290"/>
  <c r="M36" i="290"/>
  <c r="L36" i="290"/>
  <c r="K36" i="290"/>
  <c r="J36" i="290"/>
  <c r="I36" i="290"/>
  <c r="H36" i="290"/>
  <c r="G36" i="290"/>
  <c r="C36" i="290"/>
  <c r="V35" i="290"/>
  <c r="U35" i="290"/>
  <c r="T35" i="290"/>
  <c r="S35" i="290"/>
  <c r="R35" i="290"/>
  <c r="Q35" i="290"/>
  <c r="P35" i="290"/>
  <c r="O35" i="290"/>
  <c r="N35" i="290"/>
  <c r="M35" i="290"/>
  <c r="L35" i="290"/>
  <c r="K35" i="290"/>
  <c r="J35" i="290"/>
  <c r="I35" i="290"/>
  <c r="H35" i="290"/>
  <c r="G35" i="290"/>
  <c r="C35" i="290"/>
  <c r="V34" i="290"/>
  <c r="U34" i="290"/>
  <c r="T34" i="290"/>
  <c r="S34" i="290"/>
  <c r="R34" i="290"/>
  <c r="Q34" i="290"/>
  <c r="P34" i="290"/>
  <c r="O34" i="290"/>
  <c r="N34" i="290"/>
  <c r="M34" i="290"/>
  <c r="L34" i="290"/>
  <c r="K34" i="290"/>
  <c r="J34" i="290"/>
  <c r="I34" i="290"/>
  <c r="H34" i="290"/>
  <c r="G34" i="290"/>
  <c r="C34" i="290"/>
  <c r="V33" i="290"/>
  <c r="U33" i="290"/>
  <c r="T33" i="290"/>
  <c r="S33" i="290"/>
  <c r="R33" i="290"/>
  <c r="Q33" i="290"/>
  <c r="P33" i="290"/>
  <c r="O33" i="290"/>
  <c r="N33" i="290"/>
  <c r="M33" i="290"/>
  <c r="L33" i="290"/>
  <c r="K33" i="290"/>
  <c r="J33" i="290"/>
  <c r="I33" i="290"/>
  <c r="H33" i="290"/>
  <c r="G33" i="290"/>
  <c r="C33" i="290"/>
  <c r="V32" i="290"/>
  <c r="U32" i="290"/>
  <c r="T32" i="290"/>
  <c r="S32" i="290"/>
  <c r="R32" i="290"/>
  <c r="Q32" i="290"/>
  <c r="P32" i="290"/>
  <c r="O32" i="290"/>
  <c r="N32" i="290"/>
  <c r="M32" i="290"/>
  <c r="L32" i="290"/>
  <c r="K32" i="290"/>
  <c r="J32" i="290"/>
  <c r="I32" i="290"/>
  <c r="H32" i="290"/>
  <c r="G32" i="290"/>
  <c r="C32" i="290"/>
  <c r="V31" i="290"/>
  <c r="U31" i="290"/>
  <c r="T31" i="290"/>
  <c r="S31" i="290"/>
  <c r="R31" i="290"/>
  <c r="Q31" i="290"/>
  <c r="P31" i="290"/>
  <c r="O31" i="290"/>
  <c r="N31" i="290"/>
  <c r="M31" i="290"/>
  <c r="L31" i="290"/>
  <c r="K31" i="290"/>
  <c r="J31" i="290"/>
  <c r="I31" i="290"/>
  <c r="H31" i="290"/>
  <c r="G31" i="290"/>
  <c r="C31" i="290"/>
  <c r="V30" i="290"/>
  <c r="U30" i="290"/>
  <c r="T30" i="290"/>
  <c r="S30" i="290"/>
  <c r="R30" i="290"/>
  <c r="Q30" i="290"/>
  <c r="P30" i="290"/>
  <c r="O30" i="290"/>
  <c r="N30" i="290"/>
  <c r="M30" i="290"/>
  <c r="L30" i="290"/>
  <c r="K30" i="290"/>
  <c r="J30" i="290"/>
  <c r="I30" i="290"/>
  <c r="H30" i="290"/>
  <c r="G30" i="290"/>
  <c r="C30" i="290"/>
  <c r="V29" i="290"/>
  <c r="U29" i="290"/>
  <c r="T29" i="290"/>
  <c r="S29" i="290"/>
  <c r="R29" i="290"/>
  <c r="Q29" i="290"/>
  <c r="P29" i="290"/>
  <c r="O29" i="290"/>
  <c r="N29" i="290"/>
  <c r="M29" i="290"/>
  <c r="L29" i="290"/>
  <c r="K29" i="290"/>
  <c r="J29" i="290"/>
  <c r="I29" i="290"/>
  <c r="H29" i="290"/>
  <c r="G29" i="290"/>
  <c r="C29" i="290"/>
  <c r="V28" i="290"/>
  <c r="U28" i="290"/>
  <c r="T28" i="290"/>
  <c r="S28" i="290"/>
  <c r="R28" i="290"/>
  <c r="Q28" i="290"/>
  <c r="P28" i="290"/>
  <c r="O28" i="290"/>
  <c r="N28" i="290"/>
  <c r="M28" i="290"/>
  <c r="L28" i="290"/>
  <c r="K28" i="290"/>
  <c r="J28" i="290"/>
  <c r="I28" i="290"/>
  <c r="H28" i="290"/>
  <c r="G28" i="290"/>
  <c r="C28" i="290"/>
  <c r="V27" i="290"/>
  <c r="U27" i="290"/>
  <c r="T27" i="290"/>
  <c r="S27" i="290"/>
  <c r="R27" i="290"/>
  <c r="Q27" i="290"/>
  <c r="P27" i="290"/>
  <c r="O27" i="290"/>
  <c r="N27" i="290"/>
  <c r="M27" i="290"/>
  <c r="L27" i="290"/>
  <c r="K27" i="290"/>
  <c r="J27" i="290"/>
  <c r="I27" i="290"/>
  <c r="H27" i="290"/>
  <c r="G27" i="290"/>
  <c r="C27" i="290"/>
  <c r="V26" i="290"/>
  <c r="U26" i="290"/>
  <c r="T26" i="290"/>
  <c r="S26" i="290"/>
  <c r="R26" i="290"/>
  <c r="Q26" i="290"/>
  <c r="P26" i="290"/>
  <c r="O26" i="290"/>
  <c r="N26" i="290"/>
  <c r="M26" i="290"/>
  <c r="L26" i="290"/>
  <c r="K26" i="290"/>
  <c r="J26" i="290"/>
  <c r="I26" i="290"/>
  <c r="H26" i="290"/>
  <c r="G26" i="290"/>
  <c r="C26" i="290"/>
  <c r="V25" i="290"/>
  <c r="U25" i="290"/>
  <c r="T25" i="290"/>
  <c r="S25" i="290"/>
  <c r="R25" i="290"/>
  <c r="Q25" i="290"/>
  <c r="P25" i="290"/>
  <c r="O25" i="290"/>
  <c r="N25" i="290"/>
  <c r="M25" i="290"/>
  <c r="L25" i="290"/>
  <c r="K25" i="290"/>
  <c r="J25" i="290"/>
  <c r="I25" i="290"/>
  <c r="H25" i="290"/>
  <c r="G25" i="290"/>
  <c r="C25" i="290"/>
  <c r="V24" i="290"/>
  <c r="U24" i="290"/>
  <c r="T24" i="290"/>
  <c r="S24" i="290"/>
  <c r="R24" i="290"/>
  <c r="Q24" i="290"/>
  <c r="P24" i="290"/>
  <c r="O24" i="290"/>
  <c r="N24" i="290"/>
  <c r="M24" i="290"/>
  <c r="L24" i="290"/>
  <c r="K24" i="290"/>
  <c r="J24" i="290"/>
  <c r="I24" i="290"/>
  <c r="H24" i="290"/>
  <c r="G24" i="290"/>
  <c r="C24" i="290"/>
  <c r="V23" i="290"/>
  <c r="U23" i="290"/>
  <c r="T23" i="290"/>
  <c r="S23" i="290"/>
  <c r="R23" i="290"/>
  <c r="Q23" i="290"/>
  <c r="P23" i="290"/>
  <c r="O23" i="290"/>
  <c r="N23" i="290"/>
  <c r="M23" i="290"/>
  <c r="L23" i="290"/>
  <c r="K23" i="290"/>
  <c r="J23" i="290"/>
  <c r="I23" i="290"/>
  <c r="H23" i="290"/>
  <c r="G23" i="290"/>
  <c r="C23" i="290"/>
  <c r="V22" i="290"/>
  <c r="U22" i="290"/>
  <c r="T22" i="290"/>
  <c r="S22" i="290"/>
  <c r="R22" i="290"/>
  <c r="Q22" i="290"/>
  <c r="P22" i="290"/>
  <c r="O22" i="290"/>
  <c r="N22" i="290"/>
  <c r="M22" i="290"/>
  <c r="L22" i="290"/>
  <c r="K22" i="290"/>
  <c r="J22" i="290"/>
  <c r="I22" i="290"/>
  <c r="H22" i="290"/>
  <c r="G22" i="290"/>
  <c r="C22" i="290"/>
  <c r="V21" i="290"/>
  <c r="U21" i="290"/>
  <c r="T21" i="290"/>
  <c r="S21" i="290"/>
  <c r="R21" i="290"/>
  <c r="Q21" i="290"/>
  <c r="P21" i="290"/>
  <c r="O21" i="290"/>
  <c r="N21" i="290"/>
  <c r="M21" i="290"/>
  <c r="L21" i="290"/>
  <c r="K21" i="290"/>
  <c r="J21" i="290"/>
  <c r="I21" i="290"/>
  <c r="H21" i="290"/>
  <c r="G21" i="290"/>
  <c r="C21" i="290"/>
  <c r="V20" i="290"/>
  <c r="U20" i="290"/>
  <c r="T20" i="290"/>
  <c r="S20" i="290"/>
  <c r="R20" i="290"/>
  <c r="Q20" i="290"/>
  <c r="P20" i="290"/>
  <c r="O20" i="290"/>
  <c r="N20" i="290"/>
  <c r="M20" i="290"/>
  <c r="L20" i="290"/>
  <c r="K20" i="290"/>
  <c r="J20" i="290"/>
  <c r="I20" i="290"/>
  <c r="H20" i="290"/>
  <c r="G20" i="290"/>
  <c r="C20" i="290"/>
  <c r="V19" i="290"/>
  <c r="U19" i="290"/>
  <c r="T19" i="290"/>
  <c r="S19" i="290"/>
  <c r="R19" i="290"/>
  <c r="Q19" i="290"/>
  <c r="P19" i="290"/>
  <c r="O19" i="290"/>
  <c r="N19" i="290"/>
  <c r="M19" i="290"/>
  <c r="L19" i="290"/>
  <c r="K19" i="290"/>
  <c r="J19" i="290"/>
  <c r="I19" i="290"/>
  <c r="H19" i="290"/>
  <c r="G19" i="290"/>
  <c r="C19" i="290"/>
  <c r="V18" i="290"/>
  <c r="U18" i="290"/>
  <c r="T18" i="290"/>
  <c r="S18" i="290"/>
  <c r="R18" i="290"/>
  <c r="Q18" i="290"/>
  <c r="P18" i="290"/>
  <c r="O18" i="290"/>
  <c r="N18" i="290"/>
  <c r="M18" i="290"/>
  <c r="L18" i="290"/>
  <c r="K18" i="290"/>
  <c r="J18" i="290"/>
  <c r="I18" i="290"/>
  <c r="H18" i="290"/>
  <c r="G18" i="290"/>
  <c r="C18" i="290"/>
  <c r="V17" i="290"/>
  <c r="U17" i="290"/>
  <c r="T17" i="290"/>
  <c r="S17" i="290"/>
  <c r="R17" i="290"/>
  <c r="Q17" i="290"/>
  <c r="P17" i="290"/>
  <c r="O17" i="290"/>
  <c r="N17" i="290"/>
  <c r="M17" i="290"/>
  <c r="L17" i="290"/>
  <c r="K17" i="290"/>
  <c r="J17" i="290"/>
  <c r="I17" i="290"/>
  <c r="H17" i="290"/>
  <c r="G17" i="290"/>
  <c r="C17" i="290"/>
  <c r="V16" i="290"/>
  <c r="U16" i="290"/>
  <c r="T16" i="290"/>
  <c r="S16" i="290"/>
  <c r="R16" i="290"/>
  <c r="Q16" i="290"/>
  <c r="P16" i="290"/>
  <c r="O16" i="290"/>
  <c r="N16" i="290"/>
  <c r="M16" i="290"/>
  <c r="L16" i="290"/>
  <c r="K16" i="290"/>
  <c r="J16" i="290"/>
  <c r="I16" i="290"/>
  <c r="H16" i="290"/>
  <c r="G16" i="290"/>
  <c r="C16" i="290"/>
  <c r="V15" i="290"/>
  <c r="U15" i="290"/>
  <c r="T15" i="290"/>
  <c r="S15" i="290"/>
  <c r="R15" i="290"/>
  <c r="Q15" i="290"/>
  <c r="P15" i="290"/>
  <c r="O15" i="290"/>
  <c r="N15" i="290"/>
  <c r="M15" i="290"/>
  <c r="L15" i="290"/>
  <c r="K15" i="290"/>
  <c r="J15" i="290"/>
  <c r="I15" i="290"/>
  <c r="H15" i="290"/>
  <c r="G15" i="290"/>
  <c r="C15" i="290"/>
  <c r="V14" i="290"/>
  <c r="U14" i="290"/>
  <c r="T14" i="290"/>
  <c r="S14" i="290"/>
  <c r="R14" i="290"/>
  <c r="Q14" i="290"/>
  <c r="P14" i="290"/>
  <c r="O14" i="290"/>
  <c r="N14" i="290"/>
  <c r="M14" i="290"/>
  <c r="L14" i="290"/>
  <c r="K14" i="290"/>
  <c r="J14" i="290"/>
  <c r="I14" i="290"/>
  <c r="H14" i="290"/>
  <c r="G14" i="290"/>
  <c r="C14" i="290"/>
  <c r="V13" i="290"/>
  <c r="U13" i="290"/>
  <c r="T13" i="290"/>
  <c r="S13" i="290"/>
  <c r="R13" i="290"/>
  <c r="Q13" i="290"/>
  <c r="P13" i="290"/>
  <c r="O13" i="290"/>
  <c r="N13" i="290"/>
  <c r="M13" i="290"/>
  <c r="L13" i="290"/>
  <c r="K13" i="290"/>
  <c r="J13" i="290"/>
  <c r="I13" i="290"/>
  <c r="H13" i="290"/>
  <c r="G13" i="290"/>
  <c r="C13" i="290"/>
  <c r="V12" i="290"/>
  <c r="U12" i="290"/>
  <c r="T12" i="290"/>
  <c r="S12" i="290"/>
  <c r="R12" i="290"/>
  <c r="Q12" i="290"/>
  <c r="P12" i="290"/>
  <c r="O12" i="290"/>
  <c r="N12" i="290"/>
  <c r="M12" i="290"/>
  <c r="L12" i="290"/>
  <c r="K12" i="290"/>
  <c r="J12" i="290"/>
  <c r="I12" i="290"/>
  <c r="H12" i="290"/>
  <c r="G12" i="290"/>
  <c r="C12" i="290"/>
  <c r="V11" i="290"/>
  <c r="U11" i="290"/>
  <c r="T11" i="290"/>
  <c r="S11" i="290"/>
  <c r="R11" i="290"/>
  <c r="Q11" i="290"/>
  <c r="P11" i="290"/>
  <c r="O11" i="290"/>
  <c r="N11" i="290"/>
  <c r="M11" i="290"/>
  <c r="L11" i="290"/>
  <c r="K11" i="290"/>
  <c r="J11" i="290"/>
  <c r="I11" i="290"/>
  <c r="H11" i="290"/>
  <c r="G11" i="290"/>
  <c r="C11" i="290"/>
  <c r="V10" i="290"/>
  <c r="U10" i="290"/>
  <c r="T10" i="290"/>
  <c r="S10" i="290"/>
  <c r="R10" i="290"/>
  <c r="Q10" i="290"/>
  <c r="P10" i="290"/>
  <c r="O10" i="290"/>
  <c r="N10" i="290"/>
  <c r="M10" i="290"/>
  <c r="L10" i="290"/>
  <c r="K10" i="290"/>
  <c r="J10" i="290"/>
  <c r="I10" i="290"/>
  <c r="H10" i="290"/>
  <c r="G10" i="290"/>
  <c r="C10" i="290"/>
  <c r="V9" i="290"/>
  <c r="U9" i="290"/>
  <c r="T9" i="290"/>
  <c r="S9" i="290"/>
  <c r="R9" i="290"/>
  <c r="Q9" i="290"/>
  <c r="P9" i="290"/>
  <c r="O9" i="290"/>
  <c r="N9" i="290"/>
  <c r="N37" i="290" s="1"/>
  <c r="M9" i="290"/>
  <c r="L9" i="290"/>
  <c r="K9" i="290"/>
  <c r="J9" i="290"/>
  <c r="J37" i="290" s="1"/>
  <c r="I9" i="290"/>
  <c r="H9" i="290"/>
  <c r="G9" i="290"/>
  <c r="C9" i="290"/>
  <c r="V8" i="290"/>
  <c r="U8" i="290"/>
  <c r="T8" i="290"/>
  <c r="S8" i="290"/>
  <c r="S37" i="290" s="1"/>
  <c r="R8" i="290"/>
  <c r="Q8" i="290"/>
  <c r="P8" i="290"/>
  <c r="O8" i="290"/>
  <c r="N8" i="290"/>
  <c r="M8" i="290"/>
  <c r="L8" i="290"/>
  <c r="K8" i="290"/>
  <c r="J8" i="290"/>
  <c r="I8" i="290"/>
  <c r="H8" i="290"/>
  <c r="G8" i="290"/>
  <c r="C8" i="290"/>
  <c r="V7" i="290"/>
  <c r="U7" i="290"/>
  <c r="T7" i="290"/>
  <c r="T37" i="290" s="1"/>
  <c r="S7" i="290"/>
  <c r="R7" i="290"/>
  <c r="Q7" i="290"/>
  <c r="P7" i="290"/>
  <c r="P37" i="290" s="1"/>
  <c r="O7" i="290"/>
  <c r="N7" i="290"/>
  <c r="M7" i="290"/>
  <c r="L7" i="290"/>
  <c r="L37" i="290" s="1"/>
  <c r="K7" i="290"/>
  <c r="J7" i="290"/>
  <c r="I7" i="290"/>
  <c r="H7" i="290"/>
  <c r="H37" i="290" s="1"/>
  <c r="G7" i="290"/>
  <c r="C7" i="290"/>
  <c r="G6" i="290"/>
  <c r="F6" i="290"/>
  <c r="U5" i="290"/>
  <c r="S5" i="290"/>
  <c r="Q93" i="289"/>
  <c r="R93" i="289" s="1"/>
  <c r="Q92" i="289"/>
  <c r="Q91" i="289"/>
  <c r="Q90" i="289"/>
  <c r="Q89" i="289"/>
  <c r="Q87" i="289"/>
  <c r="Q81" i="289"/>
  <c r="R61" i="289"/>
  <c r="E36" i="134" s="1"/>
  <c r="Q61" i="289"/>
  <c r="E36" i="6" s="1"/>
  <c r="U60" i="289"/>
  <c r="S60" i="289"/>
  <c r="U59" i="289"/>
  <c r="S59" i="289"/>
  <c r="U58" i="289"/>
  <c r="S58" i="289"/>
  <c r="U57" i="289"/>
  <c r="S57" i="289"/>
  <c r="U56" i="289"/>
  <c r="S56" i="289"/>
  <c r="U55" i="289"/>
  <c r="S55" i="289"/>
  <c r="U54" i="289"/>
  <c r="S54" i="289"/>
  <c r="U53" i="289"/>
  <c r="S53" i="289"/>
  <c r="U52" i="289"/>
  <c r="S52" i="289"/>
  <c r="U51" i="289"/>
  <c r="U61" i="289" s="1"/>
  <c r="S51" i="289"/>
  <c r="V48" i="289"/>
  <c r="T48" i="289"/>
  <c r="S48" i="289"/>
  <c r="O48" i="289"/>
  <c r="R48" i="289" s="1"/>
  <c r="U48" i="289" s="1"/>
  <c r="C48" i="289"/>
  <c r="V47" i="289"/>
  <c r="T47" i="289"/>
  <c r="S47" i="289"/>
  <c r="O47" i="289"/>
  <c r="R47" i="289" s="1"/>
  <c r="U47" i="289" s="1"/>
  <c r="C47" i="289"/>
  <c r="V46" i="289"/>
  <c r="T46" i="289"/>
  <c r="S46" i="289"/>
  <c r="O46" i="289"/>
  <c r="R46" i="289" s="1"/>
  <c r="U46" i="289" s="1"/>
  <c r="C46" i="289"/>
  <c r="V45" i="289"/>
  <c r="T45" i="289"/>
  <c r="S45" i="289"/>
  <c r="O45" i="289"/>
  <c r="R45" i="289" s="1"/>
  <c r="U45" i="289" s="1"/>
  <c r="C45" i="289"/>
  <c r="V44" i="289"/>
  <c r="T44" i="289"/>
  <c r="S44" i="289"/>
  <c r="O44" i="289"/>
  <c r="R44" i="289" s="1"/>
  <c r="U44" i="289" s="1"/>
  <c r="C44" i="289"/>
  <c r="V43" i="289"/>
  <c r="T43" i="289"/>
  <c r="S43" i="289"/>
  <c r="O43" i="289"/>
  <c r="R43" i="289" s="1"/>
  <c r="U43" i="289" s="1"/>
  <c r="C43" i="289"/>
  <c r="V42" i="289"/>
  <c r="T42" i="289"/>
  <c r="S42" i="289"/>
  <c r="O42" i="289"/>
  <c r="R42" i="289" s="1"/>
  <c r="U42" i="289" s="1"/>
  <c r="C42" i="289"/>
  <c r="V41" i="289"/>
  <c r="T41" i="289"/>
  <c r="S41" i="289"/>
  <c r="O41" i="289"/>
  <c r="R41" i="289" s="1"/>
  <c r="U41" i="289" s="1"/>
  <c r="C41" i="289"/>
  <c r="V40" i="289"/>
  <c r="T40" i="289"/>
  <c r="S40" i="289"/>
  <c r="O40" i="289"/>
  <c r="R40" i="289" s="1"/>
  <c r="U40" i="289" s="1"/>
  <c r="C40" i="289"/>
  <c r="V39" i="289"/>
  <c r="T39" i="289"/>
  <c r="S39" i="289"/>
  <c r="O39" i="289"/>
  <c r="R39" i="289" s="1"/>
  <c r="C39" i="289"/>
  <c r="F37" i="289"/>
  <c r="V36" i="289"/>
  <c r="U36" i="289"/>
  <c r="T36" i="289"/>
  <c r="S36" i="289"/>
  <c r="R36" i="289"/>
  <c r="Q36" i="289"/>
  <c r="P36" i="289"/>
  <c r="O36" i="289"/>
  <c r="N36" i="289"/>
  <c r="M36" i="289"/>
  <c r="L36" i="289"/>
  <c r="K36" i="289"/>
  <c r="J36" i="289"/>
  <c r="I36" i="289"/>
  <c r="H36" i="289"/>
  <c r="G36" i="289"/>
  <c r="C36" i="289"/>
  <c r="V35" i="289"/>
  <c r="U35" i="289"/>
  <c r="T35" i="289"/>
  <c r="S35" i="289"/>
  <c r="R35" i="289"/>
  <c r="Q35" i="289"/>
  <c r="P35" i="289"/>
  <c r="O35" i="289"/>
  <c r="N35" i="289"/>
  <c r="M35" i="289"/>
  <c r="L35" i="289"/>
  <c r="K35" i="289"/>
  <c r="J35" i="289"/>
  <c r="I35" i="289"/>
  <c r="H35" i="289"/>
  <c r="G35" i="289"/>
  <c r="C35" i="289"/>
  <c r="V34" i="289"/>
  <c r="U34" i="289"/>
  <c r="T34" i="289"/>
  <c r="S34" i="289"/>
  <c r="R34" i="289"/>
  <c r="Q34" i="289"/>
  <c r="P34" i="289"/>
  <c r="O34" i="289"/>
  <c r="N34" i="289"/>
  <c r="M34" i="289"/>
  <c r="L34" i="289"/>
  <c r="K34" i="289"/>
  <c r="J34" i="289"/>
  <c r="I34" i="289"/>
  <c r="H34" i="289"/>
  <c r="G34" i="289"/>
  <c r="C34" i="289"/>
  <c r="V33" i="289"/>
  <c r="U33" i="289"/>
  <c r="T33" i="289"/>
  <c r="S33" i="289"/>
  <c r="R33" i="289"/>
  <c r="Q33" i="289"/>
  <c r="P33" i="289"/>
  <c r="O33" i="289"/>
  <c r="N33" i="289"/>
  <c r="M33" i="289"/>
  <c r="L33" i="289"/>
  <c r="K33" i="289"/>
  <c r="J33" i="289"/>
  <c r="I33" i="289"/>
  <c r="H33" i="289"/>
  <c r="G33" i="289"/>
  <c r="C33" i="289"/>
  <c r="V32" i="289"/>
  <c r="U32" i="289"/>
  <c r="T32" i="289"/>
  <c r="S32" i="289"/>
  <c r="R32" i="289"/>
  <c r="Q32" i="289"/>
  <c r="P32" i="289"/>
  <c r="O32" i="289"/>
  <c r="N32" i="289"/>
  <c r="M32" i="289"/>
  <c r="L32" i="289"/>
  <c r="K32" i="289"/>
  <c r="J32" i="289"/>
  <c r="I32" i="289"/>
  <c r="H32" i="289"/>
  <c r="G32" i="289"/>
  <c r="C32" i="289"/>
  <c r="V31" i="289"/>
  <c r="U31" i="289"/>
  <c r="T31" i="289"/>
  <c r="S31" i="289"/>
  <c r="R31" i="289"/>
  <c r="Q31" i="289"/>
  <c r="P31" i="289"/>
  <c r="O31" i="289"/>
  <c r="N31" i="289"/>
  <c r="M31" i="289"/>
  <c r="L31" i="289"/>
  <c r="K31" i="289"/>
  <c r="J31" i="289"/>
  <c r="I31" i="289"/>
  <c r="H31" i="289"/>
  <c r="G31" i="289"/>
  <c r="C31" i="289"/>
  <c r="V30" i="289"/>
  <c r="U30" i="289"/>
  <c r="T30" i="289"/>
  <c r="S30" i="289"/>
  <c r="R30" i="289"/>
  <c r="Q30" i="289"/>
  <c r="P30" i="289"/>
  <c r="O30" i="289"/>
  <c r="N30" i="289"/>
  <c r="M30" i="289"/>
  <c r="L30" i="289"/>
  <c r="K30" i="289"/>
  <c r="J30" i="289"/>
  <c r="I30" i="289"/>
  <c r="H30" i="289"/>
  <c r="G30" i="289"/>
  <c r="C30" i="289"/>
  <c r="V29" i="289"/>
  <c r="U29" i="289"/>
  <c r="T29" i="289"/>
  <c r="S29" i="289"/>
  <c r="R29" i="289"/>
  <c r="Q29" i="289"/>
  <c r="P29" i="289"/>
  <c r="O29" i="289"/>
  <c r="N29" i="289"/>
  <c r="M29" i="289"/>
  <c r="L29" i="289"/>
  <c r="K29" i="289"/>
  <c r="J29" i="289"/>
  <c r="I29" i="289"/>
  <c r="H29" i="289"/>
  <c r="G29" i="289"/>
  <c r="C29" i="289"/>
  <c r="V28" i="289"/>
  <c r="U28" i="289"/>
  <c r="T28" i="289"/>
  <c r="S28" i="289"/>
  <c r="R28" i="289"/>
  <c r="Q28" i="289"/>
  <c r="P28" i="289"/>
  <c r="O28" i="289"/>
  <c r="N28" i="289"/>
  <c r="M28" i="289"/>
  <c r="L28" i="289"/>
  <c r="K28" i="289"/>
  <c r="J28" i="289"/>
  <c r="I28" i="289"/>
  <c r="H28" i="289"/>
  <c r="G28" i="289"/>
  <c r="C28" i="289"/>
  <c r="V27" i="289"/>
  <c r="U27" i="289"/>
  <c r="T27" i="289"/>
  <c r="S27" i="289"/>
  <c r="R27" i="289"/>
  <c r="Q27" i="289"/>
  <c r="P27" i="289"/>
  <c r="O27" i="289"/>
  <c r="N27" i="289"/>
  <c r="M27" i="289"/>
  <c r="L27" i="289"/>
  <c r="K27" i="289"/>
  <c r="J27" i="289"/>
  <c r="I27" i="289"/>
  <c r="H27" i="289"/>
  <c r="G27" i="289"/>
  <c r="C27" i="289"/>
  <c r="V26" i="289"/>
  <c r="U26" i="289"/>
  <c r="T26" i="289"/>
  <c r="S26" i="289"/>
  <c r="R26" i="289"/>
  <c r="Q26" i="289"/>
  <c r="P26" i="289"/>
  <c r="O26" i="289"/>
  <c r="N26" i="289"/>
  <c r="M26" i="289"/>
  <c r="L26" i="289"/>
  <c r="K26" i="289"/>
  <c r="J26" i="289"/>
  <c r="I26" i="289"/>
  <c r="H26" i="289"/>
  <c r="G26" i="289"/>
  <c r="C26" i="289"/>
  <c r="V25" i="289"/>
  <c r="U25" i="289"/>
  <c r="T25" i="289"/>
  <c r="S25" i="289"/>
  <c r="R25" i="289"/>
  <c r="Q25" i="289"/>
  <c r="P25" i="289"/>
  <c r="O25" i="289"/>
  <c r="N25" i="289"/>
  <c r="M25" i="289"/>
  <c r="L25" i="289"/>
  <c r="K25" i="289"/>
  <c r="J25" i="289"/>
  <c r="I25" i="289"/>
  <c r="H25" i="289"/>
  <c r="G25" i="289"/>
  <c r="C25" i="289"/>
  <c r="V24" i="289"/>
  <c r="U24" i="289"/>
  <c r="T24" i="289"/>
  <c r="S24" i="289"/>
  <c r="R24" i="289"/>
  <c r="Q24" i="289"/>
  <c r="P24" i="289"/>
  <c r="O24" i="289"/>
  <c r="N24" i="289"/>
  <c r="M24" i="289"/>
  <c r="L24" i="289"/>
  <c r="K24" i="289"/>
  <c r="J24" i="289"/>
  <c r="I24" i="289"/>
  <c r="H24" i="289"/>
  <c r="G24" i="289"/>
  <c r="C24" i="289"/>
  <c r="V23" i="289"/>
  <c r="U23" i="289"/>
  <c r="T23" i="289"/>
  <c r="S23" i="289"/>
  <c r="R23" i="289"/>
  <c r="Q23" i="289"/>
  <c r="P23" i="289"/>
  <c r="O23" i="289"/>
  <c r="N23" i="289"/>
  <c r="M23" i="289"/>
  <c r="L23" i="289"/>
  <c r="K23" i="289"/>
  <c r="J23" i="289"/>
  <c r="I23" i="289"/>
  <c r="H23" i="289"/>
  <c r="G23" i="289"/>
  <c r="C23" i="289"/>
  <c r="V22" i="289"/>
  <c r="U22" i="289"/>
  <c r="T22" i="289"/>
  <c r="S22" i="289"/>
  <c r="R22" i="289"/>
  <c r="Q22" i="289"/>
  <c r="P22" i="289"/>
  <c r="O22" i="289"/>
  <c r="N22" i="289"/>
  <c r="M22" i="289"/>
  <c r="L22" i="289"/>
  <c r="K22" i="289"/>
  <c r="J22" i="289"/>
  <c r="I22" i="289"/>
  <c r="H22" i="289"/>
  <c r="G22" i="289"/>
  <c r="C22" i="289"/>
  <c r="V21" i="289"/>
  <c r="U21" i="289"/>
  <c r="T21" i="289"/>
  <c r="S21" i="289"/>
  <c r="R21" i="289"/>
  <c r="Q21" i="289"/>
  <c r="P21" i="289"/>
  <c r="O21" i="289"/>
  <c r="N21" i="289"/>
  <c r="M21" i="289"/>
  <c r="L21" i="289"/>
  <c r="K21" i="289"/>
  <c r="J21" i="289"/>
  <c r="I21" i="289"/>
  <c r="H21" i="289"/>
  <c r="G21" i="289"/>
  <c r="C21" i="289"/>
  <c r="V20" i="289"/>
  <c r="U20" i="289"/>
  <c r="T20" i="289"/>
  <c r="S20" i="289"/>
  <c r="R20" i="289"/>
  <c r="Q20" i="289"/>
  <c r="P20" i="289"/>
  <c r="O20" i="289"/>
  <c r="N20" i="289"/>
  <c r="M20" i="289"/>
  <c r="L20" i="289"/>
  <c r="K20" i="289"/>
  <c r="J20" i="289"/>
  <c r="I20" i="289"/>
  <c r="H20" i="289"/>
  <c r="G20" i="289"/>
  <c r="C20" i="289"/>
  <c r="V19" i="289"/>
  <c r="U19" i="289"/>
  <c r="T19" i="289"/>
  <c r="S19" i="289"/>
  <c r="R19" i="289"/>
  <c r="Q19" i="289"/>
  <c r="P19" i="289"/>
  <c r="O19" i="289"/>
  <c r="N19" i="289"/>
  <c r="M19" i="289"/>
  <c r="L19" i="289"/>
  <c r="K19" i="289"/>
  <c r="J19" i="289"/>
  <c r="I19" i="289"/>
  <c r="H19" i="289"/>
  <c r="G19" i="289"/>
  <c r="C19" i="289"/>
  <c r="V18" i="289"/>
  <c r="U18" i="289"/>
  <c r="T18" i="289"/>
  <c r="S18" i="289"/>
  <c r="R18" i="289"/>
  <c r="Q18" i="289"/>
  <c r="P18" i="289"/>
  <c r="O18" i="289"/>
  <c r="N18" i="289"/>
  <c r="M18" i="289"/>
  <c r="L18" i="289"/>
  <c r="K18" i="289"/>
  <c r="J18" i="289"/>
  <c r="I18" i="289"/>
  <c r="H18" i="289"/>
  <c r="G18" i="289"/>
  <c r="C18" i="289"/>
  <c r="V17" i="289"/>
  <c r="U17" i="289"/>
  <c r="T17" i="289"/>
  <c r="S17" i="289"/>
  <c r="R17" i="289"/>
  <c r="Q17" i="289"/>
  <c r="P17" i="289"/>
  <c r="O17" i="289"/>
  <c r="N17" i="289"/>
  <c r="M17" i="289"/>
  <c r="L17" i="289"/>
  <c r="K17" i="289"/>
  <c r="J17" i="289"/>
  <c r="I17" i="289"/>
  <c r="H17" i="289"/>
  <c r="G17" i="289"/>
  <c r="C17" i="289"/>
  <c r="V16" i="289"/>
  <c r="U16" i="289"/>
  <c r="T16" i="289"/>
  <c r="S16" i="289"/>
  <c r="R16" i="289"/>
  <c r="Q16" i="289"/>
  <c r="P16" i="289"/>
  <c r="O16" i="289"/>
  <c r="N16" i="289"/>
  <c r="M16" i="289"/>
  <c r="L16" i="289"/>
  <c r="K16" i="289"/>
  <c r="J16" i="289"/>
  <c r="I16" i="289"/>
  <c r="H16" i="289"/>
  <c r="G16" i="289"/>
  <c r="C16" i="289"/>
  <c r="V15" i="289"/>
  <c r="U15" i="289"/>
  <c r="T15" i="289"/>
  <c r="S15" i="289"/>
  <c r="R15" i="289"/>
  <c r="Q15" i="289"/>
  <c r="P15" i="289"/>
  <c r="O15" i="289"/>
  <c r="N15" i="289"/>
  <c r="M15" i="289"/>
  <c r="L15" i="289"/>
  <c r="K15" i="289"/>
  <c r="J15" i="289"/>
  <c r="I15" i="289"/>
  <c r="H15" i="289"/>
  <c r="G15" i="289"/>
  <c r="C15" i="289"/>
  <c r="V14" i="289"/>
  <c r="U14" i="289"/>
  <c r="T14" i="289"/>
  <c r="S14" i="289"/>
  <c r="R14" i="289"/>
  <c r="Q14" i="289"/>
  <c r="P14" i="289"/>
  <c r="O14" i="289"/>
  <c r="N14" i="289"/>
  <c r="M14" i="289"/>
  <c r="L14" i="289"/>
  <c r="K14" i="289"/>
  <c r="J14" i="289"/>
  <c r="I14" i="289"/>
  <c r="H14" i="289"/>
  <c r="G14" i="289"/>
  <c r="C14" i="289"/>
  <c r="V13" i="289"/>
  <c r="U13" i="289"/>
  <c r="T13" i="289"/>
  <c r="S13" i="289"/>
  <c r="R13" i="289"/>
  <c r="Q13" i="289"/>
  <c r="P13" i="289"/>
  <c r="O13" i="289"/>
  <c r="N13" i="289"/>
  <c r="M13" i="289"/>
  <c r="L13" i="289"/>
  <c r="K13" i="289"/>
  <c r="J13" i="289"/>
  <c r="I13" i="289"/>
  <c r="H13" i="289"/>
  <c r="G13" i="289"/>
  <c r="C13" i="289"/>
  <c r="V12" i="289"/>
  <c r="U12" i="289"/>
  <c r="T12" i="289"/>
  <c r="S12" i="289"/>
  <c r="R12" i="289"/>
  <c r="Q12" i="289"/>
  <c r="P12" i="289"/>
  <c r="O12" i="289"/>
  <c r="N12" i="289"/>
  <c r="M12" i="289"/>
  <c r="L12" i="289"/>
  <c r="K12" i="289"/>
  <c r="J12" i="289"/>
  <c r="I12" i="289"/>
  <c r="H12" i="289"/>
  <c r="G12" i="289"/>
  <c r="C12" i="289"/>
  <c r="V11" i="289"/>
  <c r="U11" i="289"/>
  <c r="T11" i="289"/>
  <c r="S11" i="289"/>
  <c r="R11" i="289"/>
  <c r="Q11" i="289"/>
  <c r="P11" i="289"/>
  <c r="O11" i="289"/>
  <c r="N11" i="289"/>
  <c r="M11" i="289"/>
  <c r="L11" i="289"/>
  <c r="K11" i="289"/>
  <c r="J11" i="289"/>
  <c r="I11" i="289"/>
  <c r="H11" i="289"/>
  <c r="G11" i="289"/>
  <c r="C11" i="289"/>
  <c r="V10" i="289"/>
  <c r="U10" i="289"/>
  <c r="T10" i="289"/>
  <c r="S10" i="289"/>
  <c r="R10" i="289"/>
  <c r="Q10" i="289"/>
  <c r="P10" i="289"/>
  <c r="O10" i="289"/>
  <c r="N10" i="289"/>
  <c r="M10" i="289"/>
  <c r="L10" i="289"/>
  <c r="K10" i="289"/>
  <c r="J10" i="289"/>
  <c r="I10" i="289"/>
  <c r="H10" i="289"/>
  <c r="G10" i="289"/>
  <c r="C10" i="289"/>
  <c r="V9" i="289"/>
  <c r="U9" i="289"/>
  <c r="T9" i="289"/>
  <c r="S9" i="289"/>
  <c r="R9" i="289"/>
  <c r="Q9" i="289"/>
  <c r="P9" i="289"/>
  <c r="O9" i="289"/>
  <c r="N9" i="289"/>
  <c r="M9" i="289"/>
  <c r="L9" i="289"/>
  <c r="K9" i="289"/>
  <c r="J9" i="289"/>
  <c r="I9" i="289"/>
  <c r="H9" i="289"/>
  <c r="G9" i="289"/>
  <c r="C9" i="289"/>
  <c r="V8" i="289"/>
  <c r="U8" i="289"/>
  <c r="T8" i="289"/>
  <c r="S8" i="289"/>
  <c r="R8" i="289"/>
  <c r="Q8" i="289"/>
  <c r="P8" i="289"/>
  <c r="O8" i="289"/>
  <c r="N8" i="289"/>
  <c r="M8" i="289"/>
  <c r="L8" i="289"/>
  <c r="K8" i="289"/>
  <c r="J8" i="289"/>
  <c r="I8" i="289"/>
  <c r="H8" i="289"/>
  <c r="G8" i="289"/>
  <c r="C8" i="289"/>
  <c r="V7" i="289"/>
  <c r="U7" i="289"/>
  <c r="T7" i="289"/>
  <c r="T37" i="289" s="1"/>
  <c r="S7" i="289"/>
  <c r="R7" i="289"/>
  <c r="Q7" i="289"/>
  <c r="P7" i="289"/>
  <c r="P37" i="289" s="1"/>
  <c r="O7" i="289"/>
  <c r="N7" i="289"/>
  <c r="M7" i="289"/>
  <c r="L7" i="289"/>
  <c r="L37" i="289" s="1"/>
  <c r="K7" i="289"/>
  <c r="J7" i="289"/>
  <c r="I7" i="289"/>
  <c r="H7" i="289"/>
  <c r="H37" i="289" s="1"/>
  <c r="G7" i="289"/>
  <c r="C7" i="289"/>
  <c r="G6" i="289"/>
  <c r="F6" i="289"/>
  <c r="U5" i="289"/>
  <c r="S5" i="289"/>
  <c r="Q93" i="288"/>
  <c r="Q92" i="288"/>
  <c r="Q90" i="288"/>
  <c r="Q89" i="288"/>
  <c r="Q87" i="288"/>
  <c r="Q85" i="288"/>
  <c r="Q84" i="288"/>
  <c r="Q83" i="288"/>
  <c r="Q81" i="288"/>
  <c r="R81" i="288" s="1"/>
  <c r="Q80" i="288"/>
  <c r="Q79" i="288"/>
  <c r="Q78" i="288"/>
  <c r="Q77" i="288"/>
  <c r="R61" i="288"/>
  <c r="E35" i="134" s="1"/>
  <c r="Q61" i="288"/>
  <c r="E35" i="6" s="1"/>
  <c r="U60" i="288"/>
  <c r="S60" i="288"/>
  <c r="U59" i="288"/>
  <c r="S59" i="288"/>
  <c r="U58" i="288"/>
  <c r="S58" i="288"/>
  <c r="U57" i="288"/>
  <c r="S57" i="288"/>
  <c r="U56" i="288"/>
  <c r="S56" i="288"/>
  <c r="U55" i="288"/>
  <c r="S55" i="288"/>
  <c r="U54" i="288"/>
  <c r="S54" i="288"/>
  <c r="U53" i="288"/>
  <c r="S53" i="288"/>
  <c r="U52" i="288"/>
  <c r="S52" i="288"/>
  <c r="U51" i="288"/>
  <c r="U61" i="288" s="1"/>
  <c r="S51" i="288"/>
  <c r="S61" i="288" s="1"/>
  <c r="V48" i="288"/>
  <c r="T48" i="288"/>
  <c r="S48" i="288"/>
  <c r="O48" i="288"/>
  <c r="R48" i="288" s="1"/>
  <c r="U48" i="288" s="1"/>
  <c r="C48" i="288"/>
  <c r="V47" i="288"/>
  <c r="T47" i="288"/>
  <c r="S47" i="288"/>
  <c r="O47" i="288"/>
  <c r="R47" i="288" s="1"/>
  <c r="U47" i="288" s="1"/>
  <c r="C47" i="288"/>
  <c r="V46" i="288"/>
  <c r="T46" i="288"/>
  <c r="S46" i="288"/>
  <c r="O46" i="288"/>
  <c r="R46" i="288" s="1"/>
  <c r="U46" i="288" s="1"/>
  <c r="C46" i="288"/>
  <c r="V45" i="288"/>
  <c r="T45" i="288"/>
  <c r="S45" i="288"/>
  <c r="O45" i="288"/>
  <c r="R45" i="288" s="1"/>
  <c r="U45" i="288" s="1"/>
  <c r="C45" i="288"/>
  <c r="V44" i="288"/>
  <c r="T44" i="288"/>
  <c r="S44" i="288"/>
  <c r="O44" i="288"/>
  <c r="R44" i="288" s="1"/>
  <c r="U44" i="288" s="1"/>
  <c r="C44" i="288"/>
  <c r="V43" i="288"/>
  <c r="T43" i="288"/>
  <c r="S43" i="288"/>
  <c r="O43" i="288"/>
  <c r="R43" i="288" s="1"/>
  <c r="U43" i="288" s="1"/>
  <c r="C43" i="288"/>
  <c r="V42" i="288"/>
  <c r="T42" i="288"/>
  <c r="S42" i="288"/>
  <c r="O42" i="288"/>
  <c r="R42" i="288" s="1"/>
  <c r="U42" i="288" s="1"/>
  <c r="C42" i="288"/>
  <c r="V41" i="288"/>
  <c r="T41" i="288"/>
  <c r="S41" i="288"/>
  <c r="O41" i="288"/>
  <c r="R41" i="288" s="1"/>
  <c r="U41" i="288" s="1"/>
  <c r="C41" i="288"/>
  <c r="V40" i="288"/>
  <c r="T40" i="288"/>
  <c r="S40" i="288"/>
  <c r="O40" i="288"/>
  <c r="R40" i="288" s="1"/>
  <c r="U40" i="288" s="1"/>
  <c r="C40" i="288"/>
  <c r="V39" i="288"/>
  <c r="T39" i="288"/>
  <c r="S39" i="288"/>
  <c r="O39" i="288"/>
  <c r="R39" i="288" s="1"/>
  <c r="C39" i="288"/>
  <c r="F37" i="288"/>
  <c r="V36" i="288"/>
  <c r="U36" i="288"/>
  <c r="T36" i="288"/>
  <c r="S36" i="288"/>
  <c r="R36" i="288"/>
  <c r="Q36" i="288"/>
  <c r="P36" i="288"/>
  <c r="O36" i="288"/>
  <c r="N36" i="288"/>
  <c r="M36" i="288"/>
  <c r="L36" i="288"/>
  <c r="K36" i="288"/>
  <c r="J36" i="288"/>
  <c r="I36" i="288"/>
  <c r="H36" i="288"/>
  <c r="G36" i="288"/>
  <c r="C36" i="288"/>
  <c r="V35" i="288"/>
  <c r="U35" i="288"/>
  <c r="T35" i="288"/>
  <c r="S35" i="288"/>
  <c r="R35" i="288"/>
  <c r="Q35" i="288"/>
  <c r="P35" i="288"/>
  <c r="O35" i="288"/>
  <c r="N35" i="288"/>
  <c r="M35" i="288"/>
  <c r="L35" i="288"/>
  <c r="K35" i="288"/>
  <c r="J35" i="288"/>
  <c r="I35" i="288"/>
  <c r="H35" i="288"/>
  <c r="G35" i="288"/>
  <c r="C35" i="288"/>
  <c r="V34" i="288"/>
  <c r="U34" i="288"/>
  <c r="T34" i="288"/>
  <c r="S34" i="288"/>
  <c r="R34" i="288"/>
  <c r="Q34" i="288"/>
  <c r="P34" i="288"/>
  <c r="O34" i="288"/>
  <c r="N34" i="288"/>
  <c r="M34" i="288"/>
  <c r="L34" i="288"/>
  <c r="K34" i="288"/>
  <c r="J34" i="288"/>
  <c r="I34" i="288"/>
  <c r="H34" i="288"/>
  <c r="G34" i="288"/>
  <c r="C34" i="288"/>
  <c r="V33" i="288"/>
  <c r="U33" i="288"/>
  <c r="T33" i="288"/>
  <c r="S33" i="288"/>
  <c r="R33" i="288"/>
  <c r="Q33" i="288"/>
  <c r="P33" i="288"/>
  <c r="O33" i="288"/>
  <c r="N33" i="288"/>
  <c r="M33" i="288"/>
  <c r="L33" i="288"/>
  <c r="K33" i="288"/>
  <c r="J33" i="288"/>
  <c r="I33" i="288"/>
  <c r="H33" i="288"/>
  <c r="G33" i="288"/>
  <c r="C33" i="288"/>
  <c r="V32" i="288"/>
  <c r="U32" i="288"/>
  <c r="T32" i="288"/>
  <c r="S32" i="288"/>
  <c r="R32" i="288"/>
  <c r="Q32" i="288"/>
  <c r="P32" i="288"/>
  <c r="O32" i="288"/>
  <c r="N32" i="288"/>
  <c r="M32" i="288"/>
  <c r="L32" i="288"/>
  <c r="K32" i="288"/>
  <c r="J32" i="288"/>
  <c r="I32" i="288"/>
  <c r="H32" i="288"/>
  <c r="G32" i="288"/>
  <c r="C32" i="288"/>
  <c r="V31" i="288"/>
  <c r="U31" i="288"/>
  <c r="T31" i="288"/>
  <c r="S31" i="288"/>
  <c r="R31" i="288"/>
  <c r="Q31" i="288"/>
  <c r="P31" i="288"/>
  <c r="O31" i="288"/>
  <c r="N31" i="288"/>
  <c r="M31" i="288"/>
  <c r="L31" i="288"/>
  <c r="K31" i="288"/>
  <c r="J31" i="288"/>
  <c r="I31" i="288"/>
  <c r="H31" i="288"/>
  <c r="G31" i="288"/>
  <c r="C31" i="288"/>
  <c r="V30" i="288"/>
  <c r="U30" i="288"/>
  <c r="T30" i="288"/>
  <c r="S30" i="288"/>
  <c r="R30" i="288"/>
  <c r="Q30" i="288"/>
  <c r="P30" i="288"/>
  <c r="O30" i="288"/>
  <c r="N30" i="288"/>
  <c r="M30" i="288"/>
  <c r="L30" i="288"/>
  <c r="K30" i="288"/>
  <c r="J30" i="288"/>
  <c r="I30" i="288"/>
  <c r="H30" i="288"/>
  <c r="G30" i="288"/>
  <c r="C30" i="288"/>
  <c r="V29" i="288"/>
  <c r="U29" i="288"/>
  <c r="T29" i="288"/>
  <c r="S29" i="288"/>
  <c r="R29" i="288"/>
  <c r="Q29" i="288"/>
  <c r="P29" i="288"/>
  <c r="O29" i="288"/>
  <c r="N29" i="288"/>
  <c r="M29" i="288"/>
  <c r="L29" i="288"/>
  <c r="K29" i="288"/>
  <c r="J29" i="288"/>
  <c r="I29" i="288"/>
  <c r="H29" i="288"/>
  <c r="G29" i="288"/>
  <c r="C29" i="288"/>
  <c r="V28" i="288"/>
  <c r="U28" i="288"/>
  <c r="T28" i="288"/>
  <c r="S28" i="288"/>
  <c r="R28" i="288"/>
  <c r="Q28" i="288"/>
  <c r="P28" i="288"/>
  <c r="O28" i="288"/>
  <c r="N28" i="288"/>
  <c r="M28" i="288"/>
  <c r="L28" i="288"/>
  <c r="K28" i="288"/>
  <c r="J28" i="288"/>
  <c r="I28" i="288"/>
  <c r="H28" i="288"/>
  <c r="G28" i="288"/>
  <c r="C28" i="288"/>
  <c r="V27" i="288"/>
  <c r="U27" i="288"/>
  <c r="T27" i="288"/>
  <c r="S27" i="288"/>
  <c r="R27" i="288"/>
  <c r="Q27" i="288"/>
  <c r="P27" i="288"/>
  <c r="O27" i="288"/>
  <c r="N27" i="288"/>
  <c r="M27" i="288"/>
  <c r="L27" i="288"/>
  <c r="K27" i="288"/>
  <c r="J27" i="288"/>
  <c r="I27" i="288"/>
  <c r="H27" i="288"/>
  <c r="G27" i="288"/>
  <c r="C27" i="288"/>
  <c r="V26" i="288"/>
  <c r="U26" i="288"/>
  <c r="T26" i="288"/>
  <c r="S26" i="288"/>
  <c r="R26" i="288"/>
  <c r="Q26" i="288"/>
  <c r="P26" i="288"/>
  <c r="O26" i="288"/>
  <c r="N26" i="288"/>
  <c r="M26" i="288"/>
  <c r="L26" i="288"/>
  <c r="K26" i="288"/>
  <c r="J26" i="288"/>
  <c r="I26" i="288"/>
  <c r="H26" i="288"/>
  <c r="G26" i="288"/>
  <c r="C26" i="288"/>
  <c r="V25" i="288"/>
  <c r="U25" i="288"/>
  <c r="T25" i="288"/>
  <c r="S25" i="288"/>
  <c r="R25" i="288"/>
  <c r="Q25" i="288"/>
  <c r="P25" i="288"/>
  <c r="O25" i="288"/>
  <c r="N25" i="288"/>
  <c r="M25" i="288"/>
  <c r="L25" i="288"/>
  <c r="K25" i="288"/>
  <c r="J25" i="288"/>
  <c r="I25" i="288"/>
  <c r="H25" i="288"/>
  <c r="G25" i="288"/>
  <c r="C25" i="288"/>
  <c r="V24" i="288"/>
  <c r="U24" i="288"/>
  <c r="T24" i="288"/>
  <c r="S24" i="288"/>
  <c r="R24" i="288"/>
  <c r="Q24" i="288"/>
  <c r="P24" i="288"/>
  <c r="O24" i="288"/>
  <c r="N24" i="288"/>
  <c r="M24" i="288"/>
  <c r="L24" i="288"/>
  <c r="K24" i="288"/>
  <c r="J24" i="288"/>
  <c r="I24" i="288"/>
  <c r="H24" i="288"/>
  <c r="G24" i="288"/>
  <c r="C24" i="288"/>
  <c r="V23" i="288"/>
  <c r="U23" i="288"/>
  <c r="T23" i="288"/>
  <c r="S23" i="288"/>
  <c r="R23" i="288"/>
  <c r="Q23" i="288"/>
  <c r="P23" i="288"/>
  <c r="O23" i="288"/>
  <c r="N23" i="288"/>
  <c r="M23" i="288"/>
  <c r="L23" i="288"/>
  <c r="K23" i="288"/>
  <c r="J23" i="288"/>
  <c r="I23" i="288"/>
  <c r="H23" i="288"/>
  <c r="G23" i="288"/>
  <c r="C23" i="288"/>
  <c r="V22" i="288"/>
  <c r="U22" i="288"/>
  <c r="T22" i="288"/>
  <c r="S22" i="288"/>
  <c r="R22" i="288"/>
  <c r="Q22" i="288"/>
  <c r="P22" i="288"/>
  <c r="O22" i="288"/>
  <c r="N22" i="288"/>
  <c r="M22" i="288"/>
  <c r="L22" i="288"/>
  <c r="K22" i="288"/>
  <c r="J22" i="288"/>
  <c r="I22" i="288"/>
  <c r="H22" i="288"/>
  <c r="G22" i="288"/>
  <c r="C22" i="288"/>
  <c r="V21" i="288"/>
  <c r="U21" i="288"/>
  <c r="T21" i="288"/>
  <c r="S21" i="288"/>
  <c r="R21" i="288"/>
  <c r="Q21" i="288"/>
  <c r="P21" i="288"/>
  <c r="O21" i="288"/>
  <c r="N21" i="288"/>
  <c r="M21" i="288"/>
  <c r="L21" i="288"/>
  <c r="K21" i="288"/>
  <c r="J21" i="288"/>
  <c r="I21" i="288"/>
  <c r="H21" i="288"/>
  <c r="G21" i="288"/>
  <c r="C21" i="288"/>
  <c r="V20" i="288"/>
  <c r="U20" i="288"/>
  <c r="T20" i="288"/>
  <c r="S20" i="288"/>
  <c r="R20" i="288"/>
  <c r="Q20" i="288"/>
  <c r="P20" i="288"/>
  <c r="O20" i="288"/>
  <c r="N20" i="288"/>
  <c r="M20" i="288"/>
  <c r="L20" i="288"/>
  <c r="K20" i="288"/>
  <c r="J20" i="288"/>
  <c r="I20" i="288"/>
  <c r="H20" i="288"/>
  <c r="G20" i="288"/>
  <c r="C20" i="288"/>
  <c r="V19" i="288"/>
  <c r="U19" i="288"/>
  <c r="T19" i="288"/>
  <c r="S19" i="288"/>
  <c r="R19" i="288"/>
  <c r="Q19" i="288"/>
  <c r="P19" i="288"/>
  <c r="O19" i="288"/>
  <c r="N19" i="288"/>
  <c r="M19" i="288"/>
  <c r="L19" i="288"/>
  <c r="K19" i="288"/>
  <c r="J19" i="288"/>
  <c r="I19" i="288"/>
  <c r="H19" i="288"/>
  <c r="G19" i="288"/>
  <c r="C19" i="288"/>
  <c r="V18" i="288"/>
  <c r="U18" i="288"/>
  <c r="T18" i="288"/>
  <c r="S18" i="288"/>
  <c r="R18" i="288"/>
  <c r="Q18" i="288"/>
  <c r="P18" i="288"/>
  <c r="O18" i="288"/>
  <c r="N18" i="288"/>
  <c r="M18" i="288"/>
  <c r="L18" i="288"/>
  <c r="K18" i="288"/>
  <c r="J18" i="288"/>
  <c r="I18" i="288"/>
  <c r="H18" i="288"/>
  <c r="G18" i="288"/>
  <c r="C18" i="288"/>
  <c r="V17" i="288"/>
  <c r="U17" i="288"/>
  <c r="T17" i="288"/>
  <c r="S17" i="288"/>
  <c r="R17" i="288"/>
  <c r="Q17" i="288"/>
  <c r="P17" i="288"/>
  <c r="O17" i="288"/>
  <c r="N17" i="288"/>
  <c r="M17" i="288"/>
  <c r="L17" i="288"/>
  <c r="K17" i="288"/>
  <c r="J17" i="288"/>
  <c r="I17" i="288"/>
  <c r="H17" i="288"/>
  <c r="G17" i="288"/>
  <c r="C17" i="288"/>
  <c r="V16" i="288"/>
  <c r="U16" i="288"/>
  <c r="T16" i="288"/>
  <c r="S16" i="288"/>
  <c r="R16" i="288"/>
  <c r="Q16" i="288"/>
  <c r="P16" i="288"/>
  <c r="O16" i="288"/>
  <c r="N16" i="288"/>
  <c r="M16" i="288"/>
  <c r="L16" i="288"/>
  <c r="K16" i="288"/>
  <c r="J16" i="288"/>
  <c r="I16" i="288"/>
  <c r="H16" i="288"/>
  <c r="G16" i="288"/>
  <c r="C16" i="288"/>
  <c r="V15" i="288"/>
  <c r="U15" i="288"/>
  <c r="T15" i="288"/>
  <c r="S15" i="288"/>
  <c r="R15" i="288"/>
  <c r="Q15" i="288"/>
  <c r="P15" i="288"/>
  <c r="O15" i="288"/>
  <c r="N15" i="288"/>
  <c r="M15" i="288"/>
  <c r="L15" i="288"/>
  <c r="K15" i="288"/>
  <c r="J15" i="288"/>
  <c r="I15" i="288"/>
  <c r="H15" i="288"/>
  <c r="G15" i="288"/>
  <c r="C15" i="288"/>
  <c r="V14" i="288"/>
  <c r="U14" i="288"/>
  <c r="T14" i="288"/>
  <c r="S14" i="288"/>
  <c r="R14" i="288"/>
  <c r="Q14" i="288"/>
  <c r="P14" i="288"/>
  <c r="O14" i="288"/>
  <c r="N14" i="288"/>
  <c r="M14" i="288"/>
  <c r="L14" i="288"/>
  <c r="K14" i="288"/>
  <c r="J14" i="288"/>
  <c r="I14" i="288"/>
  <c r="H14" i="288"/>
  <c r="G14" i="288"/>
  <c r="C14" i="288"/>
  <c r="V13" i="288"/>
  <c r="U13" i="288"/>
  <c r="T13" i="288"/>
  <c r="S13" i="288"/>
  <c r="R13" i="288"/>
  <c r="Q13" i="288"/>
  <c r="P13" i="288"/>
  <c r="O13" i="288"/>
  <c r="N13" i="288"/>
  <c r="M13" i="288"/>
  <c r="L13" i="288"/>
  <c r="K13" i="288"/>
  <c r="J13" i="288"/>
  <c r="I13" i="288"/>
  <c r="H13" i="288"/>
  <c r="G13" i="288"/>
  <c r="C13" i="288"/>
  <c r="V12" i="288"/>
  <c r="U12" i="288"/>
  <c r="T12" i="288"/>
  <c r="S12" i="288"/>
  <c r="R12" i="288"/>
  <c r="Q12" i="288"/>
  <c r="P12" i="288"/>
  <c r="O12" i="288"/>
  <c r="N12" i="288"/>
  <c r="M12" i="288"/>
  <c r="L12" i="288"/>
  <c r="K12" i="288"/>
  <c r="J12" i="288"/>
  <c r="I12" i="288"/>
  <c r="H12" i="288"/>
  <c r="G12" i="288"/>
  <c r="C12" i="288"/>
  <c r="V11" i="288"/>
  <c r="U11" i="288"/>
  <c r="T11" i="288"/>
  <c r="S11" i="288"/>
  <c r="R11" i="288"/>
  <c r="Q11" i="288"/>
  <c r="P11" i="288"/>
  <c r="O11" i="288"/>
  <c r="N11" i="288"/>
  <c r="M11" i="288"/>
  <c r="L11" i="288"/>
  <c r="K11" i="288"/>
  <c r="J11" i="288"/>
  <c r="I11" i="288"/>
  <c r="H11" i="288"/>
  <c r="G11" i="288"/>
  <c r="C11" i="288"/>
  <c r="V10" i="288"/>
  <c r="U10" i="288"/>
  <c r="T10" i="288"/>
  <c r="S10" i="288"/>
  <c r="R10" i="288"/>
  <c r="Q10" i="288"/>
  <c r="P10" i="288"/>
  <c r="O10" i="288"/>
  <c r="N10" i="288"/>
  <c r="M10" i="288"/>
  <c r="L10" i="288"/>
  <c r="K10" i="288"/>
  <c r="J10" i="288"/>
  <c r="I10" i="288"/>
  <c r="H10" i="288"/>
  <c r="G10" i="288"/>
  <c r="C10" i="288"/>
  <c r="V9" i="288"/>
  <c r="U9" i="288"/>
  <c r="T9" i="288"/>
  <c r="S9" i="288"/>
  <c r="R9" i="288"/>
  <c r="Q9" i="288"/>
  <c r="P9" i="288"/>
  <c r="O9" i="288"/>
  <c r="N9" i="288"/>
  <c r="M9" i="288"/>
  <c r="L9" i="288"/>
  <c r="K9" i="288"/>
  <c r="J9" i="288"/>
  <c r="I9" i="288"/>
  <c r="H9" i="288"/>
  <c r="G9" i="288"/>
  <c r="C9" i="288"/>
  <c r="V8" i="288"/>
  <c r="U8" i="288"/>
  <c r="T8" i="288"/>
  <c r="S8" i="288"/>
  <c r="R8" i="288"/>
  <c r="Q8" i="288"/>
  <c r="P8" i="288"/>
  <c r="O8" i="288"/>
  <c r="N8" i="288"/>
  <c r="M8" i="288"/>
  <c r="L8" i="288"/>
  <c r="K8" i="288"/>
  <c r="J8" i="288"/>
  <c r="I8" i="288"/>
  <c r="H8" i="288"/>
  <c r="G8" i="288"/>
  <c r="C8" i="288"/>
  <c r="V7" i="288"/>
  <c r="U7" i="288"/>
  <c r="T7" i="288"/>
  <c r="T37" i="288" s="1"/>
  <c r="S7" i="288"/>
  <c r="R7" i="288"/>
  <c r="Q7" i="288"/>
  <c r="P7" i="288"/>
  <c r="P37" i="288" s="1"/>
  <c r="O7" i="288"/>
  <c r="N7" i="288"/>
  <c r="M7" i="288"/>
  <c r="L7" i="288"/>
  <c r="L37" i="288" s="1"/>
  <c r="K7" i="288"/>
  <c r="J7" i="288"/>
  <c r="I7" i="288"/>
  <c r="H7" i="288"/>
  <c r="H37" i="288" s="1"/>
  <c r="G7" i="288"/>
  <c r="C7" i="288"/>
  <c r="G6" i="288"/>
  <c r="F6" i="288"/>
  <c r="U5" i="288"/>
  <c r="S5" i="288"/>
  <c r="Q93" i="287"/>
  <c r="R93" i="287" s="1"/>
  <c r="Q92" i="287"/>
  <c r="Q91" i="287"/>
  <c r="Q90" i="287"/>
  <c r="Q89" i="287"/>
  <c r="Q87" i="287"/>
  <c r="Q81" i="287"/>
  <c r="R61" i="287"/>
  <c r="E34" i="134" s="1"/>
  <c r="Q61" i="287"/>
  <c r="E34" i="6" s="1"/>
  <c r="U60" i="287"/>
  <c r="S60" i="287"/>
  <c r="U59" i="287"/>
  <c r="S59" i="287"/>
  <c r="U58" i="287"/>
  <c r="S58" i="287"/>
  <c r="U57" i="287"/>
  <c r="S57" i="287"/>
  <c r="U56" i="287"/>
  <c r="S56" i="287"/>
  <c r="U55" i="287"/>
  <c r="S55" i="287"/>
  <c r="U54" i="287"/>
  <c r="S54" i="287"/>
  <c r="U53" i="287"/>
  <c r="S53" i="287"/>
  <c r="U52" i="287"/>
  <c r="S52" i="287"/>
  <c r="S61" i="287" s="1"/>
  <c r="U51" i="287"/>
  <c r="U61" i="287" s="1"/>
  <c r="S51" i="287"/>
  <c r="V48" i="287"/>
  <c r="T48" i="287"/>
  <c r="S48" i="287"/>
  <c r="O48" i="287"/>
  <c r="R48" i="287" s="1"/>
  <c r="U48" i="287" s="1"/>
  <c r="C48" i="287"/>
  <c r="V47" i="287"/>
  <c r="T47" i="287"/>
  <c r="S47" i="287"/>
  <c r="O47" i="287"/>
  <c r="R47" i="287" s="1"/>
  <c r="U47" i="287" s="1"/>
  <c r="C47" i="287"/>
  <c r="V46" i="287"/>
  <c r="T46" i="287"/>
  <c r="S46" i="287"/>
  <c r="O46" i="287"/>
  <c r="R46" i="287" s="1"/>
  <c r="U46" i="287" s="1"/>
  <c r="C46" i="287"/>
  <c r="V45" i="287"/>
  <c r="T45" i="287"/>
  <c r="S45" i="287"/>
  <c r="O45" i="287"/>
  <c r="R45" i="287" s="1"/>
  <c r="U45" i="287" s="1"/>
  <c r="C45" i="287"/>
  <c r="V44" i="287"/>
  <c r="T44" i="287"/>
  <c r="S44" i="287"/>
  <c r="O44" i="287"/>
  <c r="R44" i="287" s="1"/>
  <c r="U44" i="287" s="1"/>
  <c r="C44" i="287"/>
  <c r="V43" i="287"/>
  <c r="T43" i="287"/>
  <c r="S43" i="287"/>
  <c r="O43" i="287"/>
  <c r="R43" i="287" s="1"/>
  <c r="U43" i="287" s="1"/>
  <c r="C43" i="287"/>
  <c r="V42" i="287"/>
  <c r="T42" i="287"/>
  <c r="S42" i="287"/>
  <c r="O42" i="287"/>
  <c r="R42" i="287" s="1"/>
  <c r="U42" i="287" s="1"/>
  <c r="C42" i="287"/>
  <c r="V41" i="287"/>
  <c r="T41" i="287"/>
  <c r="S41" i="287"/>
  <c r="O41" i="287"/>
  <c r="R41" i="287" s="1"/>
  <c r="U41" i="287" s="1"/>
  <c r="C41" i="287"/>
  <c r="V40" i="287"/>
  <c r="T40" i="287"/>
  <c r="S40" i="287"/>
  <c r="O40" i="287"/>
  <c r="R40" i="287" s="1"/>
  <c r="U40" i="287" s="1"/>
  <c r="C40" i="287"/>
  <c r="V39" i="287"/>
  <c r="T39" i="287"/>
  <c r="S39" i="287"/>
  <c r="O39" i="287"/>
  <c r="R39" i="287" s="1"/>
  <c r="C39" i="287"/>
  <c r="F37" i="287"/>
  <c r="V36" i="287"/>
  <c r="U36" i="287"/>
  <c r="T36" i="287"/>
  <c r="S36" i="287"/>
  <c r="R36" i="287"/>
  <c r="Q36" i="287"/>
  <c r="P36" i="287"/>
  <c r="O36" i="287"/>
  <c r="N36" i="287"/>
  <c r="M36" i="287"/>
  <c r="L36" i="287"/>
  <c r="K36" i="287"/>
  <c r="J36" i="287"/>
  <c r="I36" i="287"/>
  <c r="H36" i="287"/>
  <c r="G36" i="287"/>
  <c r="C36" i="287"/>
  <c r="V35" i="287"/>
  <c r="U35" i="287"/>
  <c r="T35" i="287"/>
  <c r="S35" i="287"/>
  <c r="R35" i="287"/>
  <c r="Q35" i="287"/>
  <c r="P35" i="287"/>
  <c r="O35" i="287"/>
  <c r="N35" i="287"/>
  <c r="M35" i="287"/>
  <c r="L35" i="287"/>
  <c r="K35" i="287"/>
  <c r="J35" i="287"/>
  <c r="I35" i="287"/>
  <c r="H35" i="287"/>
  <c r="G35" i="287"/>
  <c r="C35" i="287"/>
  <c r="V34" i="287"/>
  <c r="U34" i="287"/>
  <c r="T34" i="287"/>
  <c r="S34" i="287"/>
  <c r="R34" i="287"/>
  <c r="Q34" i="287"/>
  <c r="P34" i="287"/>
  <c r="O34" i="287"/>
  <c r="N34" i="287"/>
  <c r="M34" i="287"/>
  <c r="L34" i="287"/>
  <c r="K34" i="287"/>
  <c r="J34" i="287"/>
  <c r="I34" i="287"/>
  <c r="H34" i="287"/>
  <c r="G34" i="287"/>
  <c r="C34" i="287"/>
  <c r="V33" i="287"/>
  <c r="U33" i="287"/>
  <c r="T33" i="287"/>
  <c r="S33" i="287"/>
  <c r="R33" i="287"/>
  <c r="Q33" i="287"/>
  <c r="P33" i="287"/>
  <c r="O33" i="287"/>
  <c r="N33" i="287"/>
  <c r="M33" i="287"/>
  <c r="L33" i="287"/>
  <c r="K33" i="287"/>
  <c r="J33" i="287"/>
  <c r="I33" i="287"/>
  <c r="H33" i="287"/>
  <c r="G33" i="287"/>
  <c r="C33" i="287"/>
  <c r="V32" i="287"/>
  <c r="U32" i="287"/>
  <c r="T32" i="287"/>
  <c r="S32" i="287"/>
  <c r="R32" i="287"/>
  <c r="Q32" i="287"/>
  <c r="P32" i="287"/>
  <c r="O32" i="287"/>
  <c r="N32" i="287"/>
  <c r="M32" i="287"/>
  <c r="L32" i="287"/>
  <c r="K32" i="287"/>
  <c r="J32" i="287"/>
  <c r="I32" i="287"/>
  <c r="H32" i="287"/>
  <c r="G32" i="287"/>
  <c r="C32" i="287"/>
  <c r="V31" i="287"/>
  <c r="U31" i="287"/>
  <c r="T31" i="287"/>
  <c r="S31" i="287"/>
  <c r="R31" i="287"/>
  <c r="Q31" i="287"/>
  <c r="P31" i="287"/>
  <c r="O31" i="287"/>
  <c r="N31" i="287"/>
  <c r="M31" i="287"/>
  <c r="L31" i="287"/>
  <c r="K31" i="287"/>
  <c r="J31" i="287"/>
  <c r="I31" i="287"/>
  <c r="H31" i="287"/>
  <c r="G31" i="287"/>
  <c r="C31" i="287"/>
  <c r="V30" i="287"/>
  <c r="U30" i="287"/>
  <c r="T30" i="287"/>
  <c r="S30" i="287"/>
  <c r="R30" i="287"/>
  <c r="Q30" i="287"/>
  <c r="P30" i="287"/>
  <c r="O30" i="287"/>
  <c r="N30" i="287"/>
  <c r="M30" i="287"/>
  <c r="L30" i="287"/>
  <c r="K30" i="287"/>
  <c r="J30" i="287"/>
  <c r="I30" i="287"/>
  <c r="H30" i="287"/>
  <c r="G30" i="287"/>
  <c r="C30" i="287"/>
  <c r="V29" i="287"/>
  <c r="U29" i="287"/>
  <c r="T29" i="287"/>
  <c r="S29" i="287"/>
  <c r="R29" i="287"/>
  <c r="Q29" i="287"/>
  <c r="P29" i="287"/>
  <c r="O29" i="287"/>
  <c r="N29" i="287"/>
  <c r="M29" i="287"/>
  <c r="L29" i="287"/>
  <c r="K29" i="287"/>
  <c r="J29" i="287"/>
  <c r="I29" i="287"/>
  <c r="H29" i="287"/>
  <c r="G29" i="287"/>
  <c r="C29" i="287"/>
  <c r="V28" i="287"/>
  <c r="U28" i="287"/>
  <c r="T28" i="287"/>
  <c r="S28" i="287"/>
  <c r="R28" i="287"/>
  <c r="Q28" i="287"/>
  <c r="P28" i="287"/>
  <c r="O28" i="287"/>
  <c r="N28" i="287"/>
  <c r="M28" i="287"/>
  <c r="L28" i="287"/>
  <c r="K28" i="287"/>
  <c r="J28" i="287"/>
  <c r="I28" i="287"/>
  <c r="H28" i="287"/>
  <c r="G28" i="287"/>
  <c r="C28" i="287"/>
  <c r="V27" i="287"/>
  <c r="U27" i="287"/>
  <c r="T27" i="287"/>
  <c r="S27" i="287"/>
  <c r="R27" i="287"/>
  <c r="Q27" i="287"/>
  <c r="P27" i="287"/>
  <c r="O27" i="287"/>
  <c r="N27" i="287"/>
  <c r="M27" i="287"/>
  <c r="L27" i="287"/>
  <c r="K27" i="287"/>
  <c r="J27" i="287"/>
  <c r="I27" i="287"/>
  <c r="H27" i="287"/>
  <c r="G27" i="287"/>
  <c r="C27" i="287"/>
  <c r="V26" i="287"/>
  <c r="U26" i="287"/>
  <c r="T26" i="287"/>
  <c r="S26" i="287"/>
  <c r="R26" i="287"/>
  <c r="Q26" i="287"/>
  <c r="P26" i="287"/>
  <c r="O26" i="287"/>
  <c r="N26" i="287"/>
  <c r="M26" i="287"/>
  <c r="L26" i="287"/>
  <c r="K26" i="287"/>
  <c r="J26" i="287"/>
  <c r="I26" i="287"/>
  <c r="H26" i="287"/>
  <c r="G26" i="287"/>
  <c r="C26" i="287"/>
  <c r="V25" i="287"/>
  <c r="U25" i="287"/>
  <c r="T25" i="287"/>
  <c r="S25" i="287"/>
  <c r="R25" i="287"/>
  <c r="Q25" i="287"/>
  <c r="P25" i="287"/>
  <c r="O25" i="287"/>
  <c r="N25" i="287"/>
  <c r="M25" i="287"/>
  <c r="L25" i="287"/>
  <c r="K25" i="287"/>
  <c r="J25" i="287"/>
  <c r="I25" i="287"/>
  <c r="H25" i="287"/>
  <c r="G25" i="287"/>
  <c r="C25" i="287"/>
  <c r="V24" i="287"/>
  <c r="U24" i="287"/>
  <c r="T24" i="287"/>
  <c r="S24" i="287"/>
  <c r="R24" i="287"/>
  <c r="Q24" i="287"/>
  <c r="P24" i="287"/>
  <c r="O24" i="287"/>
  <c r="N24" i="287"/>
  <c r="M24" i="287"/>
  <c r="L24" i="287"/>
  <c r="K24" i="287"/>
  <c r="J24" i="287"/>
  <c r="I24" i="287"/>
  <c r="H24" i="287"/>
  <c r="G24" i="287"/>
  <c r="C24" i="287"/>
  <c r="V23" i="287"/>
  <c r="U23" i="287"/>
  <c r="T23" i="287"/>
  <c r="S23" i="287"/>
  <c r="R23" i="287"/>
  <c r="Q23" i="287"/>
  <c r="P23" i="287"/>
  <c r="O23" i="287"/>
  <c r="N23" i="287"/>
  <c r="M23" i="287"/>
  <c r="L23" i="287"/>
  <c r="K23" i="287"/>
  <c r="J23" i="287"/>
  <c r="I23" i="287"/>
  <c r="H23" i="287"/>
  <c r="G23" i="287"/>
  <c r="C23" i="287"/>
  <c r="V22" i="287"/>
  <c r="U22" i="287"/>
  <c r="T22" i="287"/>
  <c r="S22" i="287"/>
  <c r="R22" i="287"/>
  <c r="Q22" i="287"/>
  <c r="P22" i="287"/>
  <c r="O22" i="287"/>
  <c r="N22" i="287"/>
  <c r="M22" i="287"/>
  <c r="L22" i="287"/>
  <c r="K22" i="287"/>
  <c r="J22" i="287"/>
  <c r="I22" i="287"/>
  <c r="H22" i="287"/>
  <c r="G22" i="287"/>
  <c r="C22" i="287"/>
  <c r="V21" i="287"/>
  <c r="U21" i="287"/>
  <c r="T21" i="287"/>
  <c r="S21" i="287"/>
  <c r="R21" i="287"/>
  <c r="Q21" i="287"/>
  <c r="P21" i="287"/>
  <c r="O21" i="287"/>
  <c r="N21" i="287"/>
  <c r="M21" i="287"/>
  <c r="L21" i="287"/>
  <c r="K21" i="287"/>
  <c r="J21" i="287"/>
  <c r="I21" i="287"/>
  <c r="H21" i="287"/>
  <c r="G21" i="287"/>
  <c r="C21" i="287"/>
  <c r="V20" i="287"/>
  <c r="U20" i="287"/>
  <c r="T20" i="287"/>
  <c r="S20" i="287"/>
  <c r="R20" i="287"/>
  <c r="Q20" i="287"/>
  <c r="P20" i="287"/>
  <c r="O20" i="287"/>
  <c r="N20" i="287"/>
  <c r="M20" i="287"/>
  <c r="L20" i="287"/>
  <c r="K20" i="287"/>
  <c r="J20" i="287"/>
  <c r="I20" i="287"/>
  <c r="H20" i="287"/>
  <c r="G20" i="287"/>
  <c r="C20" i="287"/>
  <c r="V19" i="287"/>
  <c r="U19" i="287"/>
  <c r="T19" i="287"/>
  <c r="S19" i="287"/>
  <c r="R19" i="287"/>
  <c r="Q19" i="287"/>
  <c r="P19" i="287"/>
  <c r="O19" i="287"/>
  <c r="N19" i="287"/>
  <c r="M19" i="287"/>
  <c r="L19" i="287"/>
  <c r="K19" i="287"/>
  <c r="J19" i="287"/>
  <c r="I19" i="287"/>
  <c r="H19" i="287"/>
  <c r="G19" i="287"/>
  <c r="C19" i="287"/>
  <c r="V18" i="287"/>
  <c r="U18" i="287"/>
  <c r="T18" i="287"/>
  <c r="S18" i="287"/>
  <c r="R18" i="287"/>
  <c r="Q18" i="287"/>
  <c r="P18" i="287"/>
  <c r="O18" i="287"/>
  <c r="N18" i="287"/>
  <c r="M18" i="287"/>
  <c r="L18" i="287"/>
  <c r="K18" i="287"/>
  <c r="J18" i="287"/>
  <c r="I18" i="287"/>
  <c r="H18" i="287"/>
  <c r="G18" i="287"/>
  <c r="C18" i="287"/>
  <c r="V17" i="287"/>
  <c r="U17" i="287"/>
  <c r="T17" i="287"/>
  <c r="S17" i="287"/>
  <c r="R17" i="287"/>
  <c r="Q17" i="287"/>
  <c r="P17" i="287"/>
  <c r="O17" i="287"/>
  <c r="N17" i="287"/>
  <c r="M17" i="287"/>
  <c r="L17" i="287"/>
  <c r="K17" i="287"/>
  <c r="J17" i="287"/>
  <c r="I17" i="287"/>
  <c r="H17" i="287"/>
  <c r="G17" i="287"/>
  <c r="C17" i="287"/>
  <c r="V16" i="287"/>
  <c r="U16" i="287"/>
  <c r="T16" i="287"/>
  <c r="S16" i="287"/>
  <c r="R16" i="287"/>
  <c r="Q16" i="287"/>
  <c r="P16" i="287"/>
  <c r="O16" i="287"/>
  <c r="N16" i="287"/>
  <c r="M16" i="287"/>
  <c r="L16" i="287"/>
  <c r="K16" i="287"/>
  <c r="J16" i="287"/>
  <c r="I16" i="287"/>
  <c r="H16" i="287"/>
  <c r="G16" i="287"/>
  <c r="C16" i="287"/>
  <c r="V15" i="287"/>
  <c r="U15" i="287"/>
  <c r="T15" i="287"/>
  <c r="S15" i="287"/>
  <c r="R15" i="287"/>
  <c r="Q15" i="287"/>
  <c r="P15" i="287"/>
  <c r="O15" i="287"/>
  <c r="N15" i="287"/>
  <c r="M15" i="287"/>
  <c r="L15" i="287"/>
  <c r="K15" i="287"/>
  <c r="J15" i="287"/>
  <c r="I15" i="287"/>
  <c r="H15" i="287"/>
  <c r="G15" i="287"/>
  <c r="C15" i="287"/>
  <c r="V14" i="287"/>
  <c r="U14" i="287"/>
  <c r="T14" i="287"/>
  <c r="S14" i="287"/>
  <c r="R14" i="287"/>
  <c r="Q14" i="287"/>
  <c r="P14" i="287"/>
  <c r="O14" i="287"/>
  <c r="N14" i="287"/>
  <c r="M14" i="287"/>
  <c r="L14" i="287"/>
  <c r="K14" i="287"/>
  <c r="J14" i="287"/>
  <c r="I14" i="287"/>
  <c r="H14" i="287"/>
  <c r="G14" i="287"/>
  <c r="C14" i="287"/>
  <c r="V13" i="287"/>
  <c r="U13" i="287"/>
  <c r="T13" i="287"/>
  <c r="S13" i="287"/>
  <c r="R13" i="287"/>
  <c r="Q13" i="287"/>
  <c r="P13" i="287"/>
  <c r="O13" i="287"/>
  <c r="N13" i="287"/>
  <c r="M13" i="287"/>
  <c r="L13" i="287"/>
  <c r="K13" i="287"/>
  <c r="J13" i="287"/>
  <c r="I13" i="287"/>
  <c r="H13" i="287"/>
  <c r="G13" i="287"/>
  <c r="C13" i="287"/>
  <c r="V12" i="287"/>
  <c r="U12" i="287"/>
  <c r="T12" i="287"/>
  <c r="S12" i="287"/>
  <c r="R12" i="287"/>
  <c r="Q12" i="287"/>
  <c r="P12" i="287"/>
  <c r="O12" i="287"/>
  <c r="N12" i="287"/>
  <c r="M12" i="287"/>
  <c r="L12" i="287"/>
  <c r="K12" i="287"/>
  <c r="J12" i="287"/>
  <c r="I12" i="287"/>
  <c r="H12" i="287"/>
  <c r="G12" i="287"/>
  <c r="C12" i="287"/>
  <c r="V11" i="287"/>
  <c r="U11" i="287"/>
  <c r="T11" i="287"/>
  <c r="S11" i="287"/>
  <c r="R11" i="287"/>
  <c r="Q11" i="287"/>
  <c r="P11" i="287"/>
  <c r="O11" i="287"/>
  <c r="N11" i="287"/>
  <c r="M11" i="287"/>
  <c r="L11" i="287"/>
  <c r="K11" i="287"/>
  <c r="J11" i="287"/>
  <c r="I11" i="287"/>
  <c r="H11" i="287"/>
  <c r="G11" i="287"/>
  <c r="C11" i="287"/>
  <c r="V10" i="287"/>
  <c r="U10" i="287"/>
  <c r="T10" i="287"/>
  <c r="S10" i="287"/>
  <c r="R10" i="287"/>
  <c r="Q10" i="287"/>
  <c r="P10" i="287"/>
  <c r="O10" i="287"/>
  <c r="N10" i="287"/>
  <c r="M10" i="287"/>
  <c r="L10" i="287"/>
  <c r="K10" i="287"/>
  <c r="J10" i="287"/>
  <c r="I10" i="287"/>
  <c r="H10" i="287"/>
  <c r="G10" i="287"/>
  <c r="C10" i="287"/>
  <c r="V9" i="287"/>
  <c r="U9" i="287"/>
  <c r="T9" i="287"/>
  <c r="S9" i="287"/>
  <c r="R9" i="287"/>
  <c r="Q9" i="287"/>
  <c r="P9" i="287"/>
  <c r="O9" i="287"/>
  <c r="N9" i="287"/>
  <c r="M9" i="287"/>
  <c r="L9" i="287"/>
  <c r="K9" i="287"/>
  <c r="J9" i="287"/>
  <c r="I9" i="287"/>
  <c r="H9" i="287"/>
  <c r="G9" i="287"/>
  <c r="C9" i="287"/>
  <c r="V8" i="287"/>
  <c r="U8" i="287"/>
  <c r="T8" i="287"/>
  <c r="S8" i="287"/>
  <c r="R8" i="287"/>
  <c r="Q8" i="287"/>
  <c r="P8" i="287"/>
  <c r="O8" i="287"/>
  <c r="N8" i="287"/>
  <c r="M8" i="287"/>
  <c r="L8" i="287"/>
  <c r="K8" i="287"/>
  <c r="J8" i="287"/>
  <c r="I8" i="287"/>
  <c r="H8" i="287"/>
  <c r="G8" i="287"/>
  <c r="C8" i="287"/>
  <c r="V7" i="287"/>
  <c r="V37" i="287" s="1"/>
  <c r="U7" i="287"/>
  <c r="T7" i="287"/>
  <c r="S7" i="287"/>
  <c r="R7" i="287"/>
  <c r="R37" i="287" s="1"/>
  <c r="C34" i="134" s="1"/>
  <c r="Q7" i="287"/>
  <c r="P7" i="287"/>
  <c r="O7" i="287"/>
  <c r="N7" i="287"/>
  <c r="N37" i="287" s="1"/>
  <c r="M7" i="287"/>
  <c r="L7" i="287"/>
  <c r="K7" i="287"/>
  <c r="J7" i="287"/>
  <c r="J37" i="287" s="1"/>
  <c r="I7" i="287"/>
  <c r="H7" i="287"/>
  <c r="G7" i="287"/>
  <c r="C7" i="287"/>
  <c r="G6" i="287"/>
  <c r="F6" i="287"/>
  <c r="U5" i="287"/>
  <c r="S5" i="287"/>
  <c r="Q93" i="286"/>
  <c r="Q92" i="286"/>
  <c r="Q90" i="286"/>
  <c r="Q89" i="286"/>
  <c r="Q87" i="286"/>
  <c r="Q85" i="286"/>
  <c r="Q84" i="286"/>
  <c r="Q83" i="286"/>
  <c r="Q81" i="286"/>
  <c r="R81" i="286" s="1"/>
  <c r="Q80" i="286"/>
  <c r="Q79" i="286"/>
  <c r="Q78" i="286"/>
  <c r="Q77" i="286"/>
  <c r="R61" i="286"/>
  <c r="E33" i="134" s="1"/>
  <c r="Q61" i="286"/>
  <c r="E33" i="6" s="1"/>
  <c r="U60" i="286"/>
  <c r="S60" i="286"/>
  <c r="U59" i="286"/>
  <c r="S59" i="286"/>
  <c r="U58" i="286"/>
  <c r="S58" i="286"/>
  <c r="U57" i="286"/>
  <c r="S57" i="286"/>
  <c r="U56" i="286"/>
  <c r="S56" i="286"/>
  <c r="U55" i="286"/>
  <c r="S55" i="286"/>
  <c r="U54" i="286"/>
  <c r="S54" i="286"/>
  <c r="U53" i="286"/>
  <c r="S53" i="286"/>
  <c r="U52" i="286"/>
  <c r="S52" i="286"/>
  <c r="U51" i="286"/>
  <c r="S51" i="286"/>
  <c r="V48" i="286"/>
  <c r="T48" i="286"/>
  <c r="S48" i="286"/>
  <c r="O48" i="286"/>
  <c r="R48" i="286" s="1"/>
  <c r="U48" i="286" s="1"/>
  <c r="C48" i="286"/>
  <c r="V47" i="286"/>
  <c r="T47" i="286"/>
  <c r="S47" i="286"/>
  <c r="O47" i="286"/>
  <c r="R47" i="286" s="1"/>
  <c r="U47" i="286" s="1"/>
  <c r="C47" i="286"/>
  <c r="V46" i="286"/>
  <c r="T46" i="286"/>
  <c r="S46" i="286"/>
  <c r="O46" i="286"/>
  <c r="R46" i="286" s="1"/>
  <c r="U46" i="286" s="1"/>
  <c r="C46" i="286"/>
  <c r="V45" i="286"/>
  <c r="T45" i="286"/>
  <c r="S45" i="286"/>
  <c r="O45" i="286"/>
  <c r="R45" i="286" s="1"/>
  <c r="U45" i="286" s="1"/>
  <c r="C45" i="286"/>
  <c r="V44" i="286"/>
  <c r="T44" i="286"/>
  <c r="S44" i="286"/>
  <c r="O44" i="286"/>
  <c r="R44" i="286" s="1"/>
  <c r="U44" i="286" s="1"/>
  <c r="C44" i="286"/>
  <c r="V43" i="286"/>
  <c r="T43" i="286"/>
  <c r="S43" i="286"/>
  <c r="O43" i="286"/>
  <c r="R43" i="286" s="1"/>
  <c r="U43" i="286" s="1"/>
  <c r="C43" i="286"/>
  <c r="V42" i="286"/>
  <c r="T42" i="286"/>
  <c r="S42" i="286"/>
  <c r="O42" i="286"/>
  <c r="R42" i="286" s="1"/>
  <c r="U42" i="286" s="1"/>
  <c r="C42" i="286"/>
  <c r="V41" i="286"/>
  <c r="T41" i="286"/>
  <c r="S41" i="286"/>
  <c r="O41" i="286"/>
  <c r="R41" i="286" s="1"/>
  <c r="U41" i="286" s="1"/>
  <c r="C41" i="286"/>
  <c r="V40" i="286"/>
  <c r="T40" i="286"/>
  <c r="S40" i="286"/>
  <c r="O40" i="286"/>
  <c r="R40" i="286" s="1"/>
  <c r="U40" i="286" s="1"/>
  <c r="C40" i="286"/>
  <c r="V39" i="286"/>
  <c r="T39" i="286"/>
  <c r="S39" i="286"/>
  <c r="O39" i="286"/>
  <c r="R39" i="286" s="1"/>
  <c r="C39" i="286"/>
  <c r="F37" i="286"/>
  <c r="V36" i="286"/>
  <c r="U36" i="286"/>
  <c r="T36" i="286"/>
  <c r="S36" i="286"/>
  <c r="R36" i="286"/>
  <c r="Q36" i="286"/>
  <c r="P36" i="286"/>
  <c r="O36" i="286"/>
  <c r="N36" i="286"/>
  <c r="M36" i="286"/>
  <c r="L36" i="286"/>
  <c r="K36" i="286"/>
  <c r="J36" i="286"/>
  <c r="I36" i="286"/>
  <c r="H36" i="286"/>
  <c r="G36" i="286"/>
  <c r="C36" i="286"/>
  <c r="V35" i="286"/>
  <c r="U35" i="286"/>
  <c r="T35" i="286"/>
  <c r="S35" i="286"/>
  <c r="R35" i="286"/>
  <c r="Q35" i="286"/>
  <c r="P35" i="286"/>
  <c r="O35" i="286"/>
  <c r="N35" i="286"/>
  <c r="M35" i="286"/>
  <c r="L35" i="286"/>
  <c r="K35" i="286"/>
  <c r="J35" i="286"/>
  <c r="I35" i="286"/>
  <c r="H35" i="286"/>
  <c r="G35" i="286"/>
  <c r="C35" i="286"/>
  <c r="V34" i="286"/>
  <c r="U34" i="286"/>
  <c r="T34" i="286"/>
  <c r="S34" i="286"/>
  <c r="R34" i="286"/>
  <c r="Q34" i="286"/>
  <c r="P34" i="286"/>
  <c r="O34" i="286"/>
  <c r="N34" i="286"/>
  <c r="M34" i="286"/>
  <c r="L34" i="286"/>
  <c r="K34" i="286"/>
  <c r="J34" i="286"/>
  <c r="I34" i="286"/>
  <c r="H34" i="286"/>
  <c r="G34" i="286"/>
  <c r="C34" i="286"/>
  <c r="V33" i="286"/>
  <c r="U33" i="286"/>
  <c r="T33" i="286"/>
  <c r="S33" i="286"/>
  <c r="R33" i="286"/>
  <c r="Q33" i="286"/>
  <c r="P33" i="286"/>
  <c r="O33" i="286"/>
  <c r="N33" i="286"/>
  <c r="M33" i="286"/>
  <c r="L33" i="286"/>
  <c r="K33" i="286"/>
  <c r="J33" i="286"/>
  <c r="I33" i="286"/>
  <c r="H33" i="286"/>
  <c r="G33" i="286"/>
  <c r="C33" i="286"/>
  <c r="V32" i="286"/>
  <c r="U32" i="286"/>
  <c r="T32" i="286"/>
  <c r="S32" i="286"/>
  <c r="R32" i="286"/>
  <c r="Q32" i="286"/>
  <c r="P32" i="286"/>
  <c r="O32" i="286"/>
  <c r="N32" i="286"/>
  <c r="M32" i="286"/>
  <c r="L32" i="286"/>
  <c r="K32" i="286"/>
  <c r="J32" i="286"/>
  <c r="I32" i="286"/>
  <c r="H32" i="286"/>
  <c r="G32" i="286"/>
  <c r="C32" i="286"/>
  <c r="V31" i="286"/>
  <c r="U31" i="286"/>
  <c r="T31" i="286"/>
  <c r="S31" i="286"/>
  <c r="R31" i="286"/>
  <c r="Q31" i="286"/>
  <c r="P31" i="286"/>
  <c r="O31" i="286"/>
  <c r="N31" i="286"/>
  <c r="M31" i="286"/>
  <c r="L31" i="286"/>
  <c r="K31" i="286"/>
  <c r="J31" i="286"/>
  <c r="I31" i="286"/>
  <c r="H31" i="286"/>
  <c r="G31" i="286"/>
  <c r="C31" i="286"/>
  <c r="V30" i="286"/>
  <c r="U30" i="286"/>
  <c r="T30" i="286"/>
  <c r="S30" i="286"/>
  <c r="R30" i="286"/>
  <c r="Q30" i="286"/>
  <c r="P30" i="286"/>
  <c r="O30" i="286"/>
  <c r="N30" i="286"/>
  <c r="M30" i="286"/>
  <c r="L30" i="286"/>
  <c r="K30" i="286"/>
  <c r="J30" i="286"/>
  <c r="I30" i="286"/>
  <c r="H30" i="286"/>
  <c r="G30" i="286"/>
  <c r="C30" i="286"/>
  <c r="V29" i="286"/>
  <c r="U29" i="286"/>
  <c r="T29" i="286"/>
  <c r="S29" i="286"/>
  <c r="R29" i="286"/>
  <c r="Q29" i="286"/>
  <c r="P29" i="286"/>
  <c r="O29" i="286"/>
  <c r="N29" i="286"/>
  <c r="M29" i="286"/>
  <c r="L29" i="286"/>
  <c r="K29" i="286"/>
  <c r="J29" i="286"/>
  <c r="I29" i="286"/>
  <c r="H29" i="286"/>
  <c r="G29" i="286"/>
  <c r="C29" i="286"/>
  <c r="V28" i="286"/>
  <c r="U28" i="286"/>
  <c r="T28" i="286"/>
  <c r="S28" i="286"/>
  <c r="R28" i="286"/>
  <c r="Q28" i="286"/>
  <c r="P28" i="286"/>
  <c r="O28" i="286"/>
  <c r="N28" i="286"/>
  <c r="M28" i="286"/>
  <c r="L28" i="286"/>
  <c r="K28" i="286"/>
  <c r="J28" i="286"/>
  <c r="I28" i="286"/>
  <c r="H28" i="286"/>
  <c r="G28" i="286"/>
  <c r="C28" i="286"/>
  <c r="V27" i="286"/>
  <c r="U27" i="286"/>
  <c r="T27" i="286"/>
  <c r="S27" i="286"/>
  <c r="R27" i="286"/>
  <c r="Q27" i="286"/>
  <c r="P27" i="286"/>
  <c r="O27" i="286"/>
  <c r="N27" i="286"/>
  <c r="M27" i="286"/>
  <c r="L27" i="286"/>
  <c r="K27" i="286"/>
  <c r="J27" i="286"/>
  <c r="I27" i="286"/>
  <c r="H27" i="286"/>
  <c r="G27" i="286"/>
  <c r="C27" i="286"/>
  <c r="V26" i="286"/>
  <c r="U26" i="286"/>
  <c r="T26" i="286"/>
  <c r="S26" i="286"/>
  <c r="R26" i="286"/>
  <c r="Q26" i="286"/>
  <c r="P26" i="286"/>
  <c r="O26" i="286"/>
  <c r="N26" i="286"/>
  <c r="M26" i="286"/>
  <c r="L26" i="286"/>
  <c r="K26" i="286"/>
  <c r="J26" i="286"/>
  <c r="I26" i="286"/>
  <c r="H26" i="286"/>
  <c r="G26" i="286"/>
  <c r="C26" i="286"/>
  <c r="V25" i="286"/>
  <c r="U25" i="286"/>
  <c r="T25" i="286"/>
  <c r="S25" i="286"/>
  <c r="R25" i="286"/>
  <c r="Q25" i="286"/>
  <c r="P25" i="286"/>
  <c r="O25" i="286"/>
  <c r="N25" i="286"/>
  <c r="M25" i="286"/>
  <c r="L25" i="286"/>
  <c r="K25" i="286"/>
  <c r="J25" i="286"/>
  <c r="I25" i="286"/>
  <c r="H25" i="286"/>
  <c r="G25" i="286"/>
  <c r="C25" i="286"/>
  <c r="V24" i="286"/>
  <c r="U24" i="286"/>
  <c r="T24" i="286"/>
  <c r="S24" i="286"/>
  <c r="R24" i="286"/>
  <c r="Q24" i="286"/>
  <c r="P24" i="286"/>
  <c r="O24" i="286"/>
  <c r="N24" i="286"/>
  <c r="M24" i="286"/>
  <c r="L24" i="286"/>
  <c r="K24" i="286"/>
  <c r="J24" i="286"/>
  <c r="I24" i="286"/>
  <c r="H24" i="286"/>
  <c r="G24" i="286"/>
  <c r="C24" i="286"/>
  <c r="V23" i="286"/>
  <c r="U23" i="286"/>
  <c r="T23" i="286"/>
  <c r="S23" i="286"/>
  <c r="R23" i="286"/>
  <c r="Q23" i="286"/>
  <c r="P23" i="286"/>
  <c r="O23" i="286"/>
  <c r="N23" i="286"/>
  <c r="M23" i="286"/>
  <c r="L23" i="286"/>
  <c r="K23" i="286"/>
  <c r="J23" i="286"/>
  <c r="I23" i="286"/>
  <c r="H23" i="286"/>
  <c r="G23" i="286"/>
  <c r="C23" i="286"/>
  <c r="V22" i="286"/>
  <c r="U22" i="286"/>
  <c r="T22" i="286"/>
  <c r="S22" i="286"/>
  <c r="R22" i="286"/>
  <c r="Q22" i="286"/>
  <c r="P22" i="286"/>
  <c r="O22" i="286"/>
  <c r="N22" i="286"/>
  <c r="M22" i="286"/>
  <c r="L22" i="286"/>
  <c r="K22" i="286"/>
  <c r="J22" i="286"/>
  <c r="I22" i="286"/>
  <c r="H22" i="286"/>
  <c r="G22" i="286"/>
  <c r="C22" i="286"/>
  <c r="V21" i="286"/>
  <c r="U21" i="286"/>
  <c r="T21" i="286"/>
  <c r="S21" i="286"/>
  <c r="R21" i="286"/>
  <c r="Q21" i="286"/>
  <c r="P21" i="286"/>
  <c r="O21" i="286"/>
  <c r="N21" i="286"/>
  <c r="M21" i="286"/>
  <c r="L21" i="286"/>
  <c r="K21" i="286"/>
  <c r="J21" i="286"/>
  <c r="I21" i="286"/>
  <c r="H21" i="286"/>
  <c r="G21" i="286"/>
  <c r="C21" i="286"/>
  <c r="V20" i="286"/>
  <c r="U20" i="286"/>
  <c r="T20" i="286"/>
  <c r="S20" i="286"/>
  <c r="R20" i="286"/>
  <c r="Q20" i="286"/>
  <c r="P20" i="286"/>
  <c r="O20" i="286"/>
  <c r="N20" i="286"/>
  <c r="M20" i="286"/>
  <c r="L20" i="286"/>
  <c r="K20" i="286"/>
  <c r="J20" i="286"/>
  <c r="I20" i="286"/>
  <c r="H20" i="286"/>
  <c r="G20" i="286"/>
  <c r="C20" i="286"/>
  <c r="V19" i="286"/>
  <c r="U19" i="286"/>
  <c r="T19" i="286"/>
  <c r="S19" i="286"/>
  <c r="R19" i="286"/>
  <c r="Q19" i="286"/>
  <c r="P19" i="286"/>
  <c r="O19" i="286"/>
  <c r="N19" i="286"/>
  <c r="M19" i="286"/>
  <c r="L19" i="286"/>
  <c r="K19" i="286"/>
  <c r="J19" i="286"/>
  <c r="I19" i="286"/>
  <c r="H19" i="286"/>
  <c r="G19" i="286"/>
  <c r="C19" i="286"/>
  <c r="V18" i="286"/>
  <c r="U18" i="286"/>
  <c r="T18" i="286"/>
  <c r="S18" i="286"/>
  <c r="R18" i="286"/>
  <c r="Q18" i="286"/>
  <c r="P18" i="286"/>
  <c r="O18" i="286"/>
  <c r="N18" i="286"/>
  <c r="M18" i="286"/>
  <c r="L18" i="286"/>
  <c r="K18" i="286"/>
  <c r="J18" i="286"/>
  <c r="I18" i="286"/>
  <c r="H18" i="286"/>
  <c r="G18" i="286"/>
  <c r="C18" i="286"/>
  <c r="V17" i="286"/>
  <c r="U17" i="286"/>
  <c r="T17" i="286"/>
  <c r="S17" i="286"/>
  <c r="R17" i="286"/>
  <c r="Q17" i="286"/>
  <c r="P17" i="286"/>
  <c r="O17" i="286"/>
  <c r="N17" i="286"/>
  <c r="M17" i="286"/>
  <c r="L17" i="286"/>
  <c r="K17" i="286"/>
  <c r="J17" i="286"/>
  <c r="I17" i="286"/>
  <c r="H17" i="286"/>
  <c r="G17" i="286"/>
  <c r="C17" i="286"/>
  <c r="V16" i="286"/>
  <c r="U16" i="286"/>
  <c r="T16" i="286"/>
  <c r="S16" i="286"/>
  <c r="R16" i="286"/>
  <c r="Q16" i="286"/>
  <c r="P16" i="286"/>
  <c r="O16" i="286"/>
  <c r="N16" i="286"/>
  <c r="M16" i="286"/>
  <c r="L16" i="286"/>
  <c r="K16" i="286"/>
  <c r="J16" i="286"/>
  <c r="I16" i="286"/>
  <c r="H16" i="286"/>
  <c r="G16" i="286"/>
  <c r="C16" i="286"/>
  <c r="V15" i="286"/>
  <c r="U15" i="286"/>
  <c r="T15" i="286"/>
  <c r="S15" i="286"/>
  <c r="R15" i="286"/>
  <c r="Q15" i="286"/>
  <c r="P15" i="286"/>
  <c r="O15" i="286"/>
  <c r="N15" i="286"/>
  <c r="M15" i="286"/>
  <c r="L15" i="286"/>
  <c r="K15" i="286"/>
  <c r="J15" i="286"/>
  <c r="I15" i="286"/>
  <c r="H15" i="286"/>
  <c r="G15" i="286"/>
  <c r="C15" i="286"/>
  <c r="V14" i="286"/>
  <c r="U14" i="286"/>
  <c r="T14" i="286"/>
  <c r="S14" i="286"/>
  <c r="R14" i="286"/>
  <c r="Q14" i="286"/>
  <c r="P14" i="286"/>
  <c r="O14" i="286"/>
  <c r="N14" i="286"/>
  <c r="M14" i="286"/>
  <c r="L14" i="286"/>
  <c r="K14" i="286"/>
  <c r="J14" i="286"/>
  <c r="I14" i="286"/>
  <c r="H14" i="286"/>
  <c r="G14" i="286"/>
  <c r="C14" i="286"/>
  <c r="V13" i="286"/>
  <c r="U13" i="286"/>
  <c r="T13" i="286"/>
  <c r="S13" i="286"/>
  <c r="R13" i="286"/>
  <c r="Q13" i="286"/>
  <c r="P13" i="286"/>
  <c r="O13" i="286"/>
  <c r="N13" i="286"/>
  <c r="M13" i="286"/>
  <c r="L13" i="286"/>
  <c r="K13" i="286"/>
  <c r="J13" i="286"/>
  <c r="I13" i="286"/>
  <c r="H13" i="286"/>
  <c r="G13" i="286"/>
  <c r="C13" i="286"/>
  <c r="V12" i="286"/>
  <c r="U12" i="286"/>
  <c r="T12" i="286"/>
  <c r="S12" i="286"/>
  <c r="R12" i="286"/>
  <c r="Q12" i="286"/>
  <c r="P12" i="286"/>
  <c r="O12" i="286"/>
  <c r="N12" i="286"/>
  <c r="M12" i="286"/>
  <c r="L12" i="286"/>
  <c r="K12" i="286"/>
  <c r="J12" i="286"/>
  <c r="I12" i="286"/>
  <c r="H12" i="286"/>
  <c r="G12" i="286"/>
  <c r="C12" i="286"/>
  <c r="V11" i="286"/>
  <c r="U11" i="286"/>
  <c r="T11" i="286"/>
  <c r="S11" i="286"/>
  <c r="R11" i="286"/>
  <c r="Q11" i="286"/>
  <c r="P11" i="286"/>
  <c r="O11" i="286"/>
  <c r="N11" i="286"/>
  <c r="M11" i="286"/>
  <c r="L11" i="286"/>
  <c r="K11" i="286"/>
  <c r="J11" i="286"/>
  <c r="I11" i="286"/>
  <c r="H11" i="286"/>
  <c r="G11" i="286"/>
  <c r="C11" i="286"/>
  <c r="V10" i="286"/>
  <c r="U10" i="286"/>
  <c r="T10" i="286"/>
  <c r="S10" i="286"/>
  <c r="R10" i="286"/>
  <c r="Q10" i="286"/>
  <c r="P10" i="286"/>
  <c r="O10" i="286"/>
  <c r="N10" i="286"/>
  <c r="M10" i="286"/>
  <c r="L10" i="286"/>
  <c r="K10" i="286"/>
  <c r="J10" i="286"/>
  <c r="I10" i="286"/>
  <c r="H10" i="286"/>
  <c r="G10" i="286"/>
  <c r="C10" i="286"/>
  <c r="V9" i="286"/>
  <c r="U9" i="286"/>
  <c r="T9" i="286"/>
  <c r="S9" i="286"/>
  <c r="R9" i="286"/>
  <c r="Q9" i="286"/>
  <c r="P9" i="286"/>
  <c r="O9" i="286"/>
  <c r="N9" i="286"/>
  <c r="M9" i="286"/>
  <c r="L9" i="286"/>
  <c r="K9" i="286"/>
  <c r="J9" i="286"/>
  <c r="I9" i="286"/>
  <c r="H9" i="286"/>
  <c r="G9" i="286"/>
  <c r="C9" i="286"/>
  <c r="V8" i="286"/>
  <c r="U8" i="286"/>
  <c r="T8" i="286"/>
  <c r="S8" i="286"/>
  <c r="R8" i="286"/>
  <c r="Q8" i="286"/>
  <c r="P8" i="286"/>
  <c r="O8" i="286"/>
  <c r="N8" i="286"/>
  <c r="M8" i="286"/>
  <c r="L8" i="286"/>
  <c r="K8" i="286"/>
  <c r="J8" i="286"/>
  <c r="I8" i="286"/>
  <c r="H8" i="286"/>
  <c r="G8" i="286"/>
  <c r="C8" i="286"/>
  <c r="V7" i="286"/>
  <c r="V37" i="286" s="1"/>
  <c r="U7" i="286"/>
  <c r="T7" i="286"/>
  <c r="S7" i="286"/>
  <c r="R7" i="286"/>
  <c r="R37" i="286" s="1"/>
  <c r="C33" i="134" s="1"/>
  <c r="Q7" i="286"/>
  <c r="P7" i="286"/>
  <c r="O7" i="286"/>
  <c r="N7" i="286"/>
  <c r="N37" i="286" s="1"/>
  <c r="M7" i="286"/>
  <c r="L7" i="286"/>
  <c r="K7" i="286"/>
  <c r="J7" i="286"/>
  <c r="J37" i="286" s="1"/>
  <c r="I7" i="286"/>
  <c r="H7" i="286"/>
  <c r="G7" i="286"/>
  <c r="C7" i="286"/>
  <c r="G6" i="286"/>
  <c r="F6" i="286"/>
  <c r="U5" i="286"/>
  <c r="S5" i="286"/>
  <c r="Q93" i="285"/>
  <c r="Q92" i="285"/>
  <c r="Q91" i="285"/>
  <c r="Q90" i="285"/>
  <c r="Q89" i="285"/>
  <c r="R87" i="285"/>
  <c r="Q87" i="285"/>
  <c r="S87" i="285" s="1"/>
  <c r="Q86" i="285"/>
  <c r="R85" i="285"/>
  <c r="Q85" i="285"/>
  <c r="Q84" i="285"/>
  <c r="R83" i="285"/>
  <c r="Q83" i="285"/>
  <c r="Q81" i="285"/>
  <c r="Q80" i="285"/>
  <c r="Q79" i="285"/>
  <c r="Q77" i="285"/>
  <c r="R61" i="285"/>
  <c r="E32" i="134" s="1"/>
  <c r="Q61" i="285"/>
  <c r="E32" i="6" s="1"/>
  <c r="U60" i="285"/>
  <c r="S60" i="285"/>
  <c r="U59" i="285"/>
  <c r="S59" i="285"/>
  <c r="U58" i="285"/>
  <c r="S58" i="285"/>
  <c r="U57" i="285"/>
  <c r="S57" i="285"/>
  <c r="U56" i="285"/>
  <c r="S56" i="285"/>
  <c r="U55" i="285"/>
  <c r="S55" i="285"/>
  <c r="U54" i="285"/>
  <c r="S54" i="285"/>
  <c r="U53" i="285"/>
  <c r="S53" i="285"/>
  <c r="U52" i="285"/>
  <c r="S52" i="285"/>
  <c r="U51" i="285"/>
  <c r="S51" i="285"/>
  <c r="S61" i="285" s="1"/>
  <c r="V48" i="285"/>
  <c r="T48" i="285"/>
  <c r="S48" i="285"/>
  <c r="O48" i="285"/>
  <c r="Q48" i="285" s="1"/>
  <c r="C48" i="285"/>
  <c r="V47" i="285"/>
  <c r="T47" i="285"/>
  <c r="S47" i="285"/>
  <c r="O47" i="285"/>
  <c r="Q47" i="285" s="1"/>
  <c r="C47" i="285"/>
  <c r="V46" i="285"/>
  <c r="T46" i="285"/>
  <c r="S46" i="285"/>
  <c r="O46" i="285"/>
  <c r="Q46" i="285" s="1"/>
  <c r="C46" i="285"/>
  <c r="V45" i="285"/>
  <c r="T45" i="285"/>
  <c r="S45" i="285"/>
  <c r="O45" i="285"/>
  <c r="Q45" i="285" s="1"/>
  <c r="C45" i="285"/>
  <c r="V44" i="285"/>
  <c r="T44" i="285"/>
  <c r="S44" i="285"/>
  <c r="O44" i="285"/>
  <c r="Q44" i="285" s="1"/>
  <c r="C44" i="285"/>
  <c r="V43" i="285"/>
  <c r="T43" i="285"/>
  <c r="S43" i="285"/>
  <c r="O43" i="285"/>
  <c r="Q43" i="285" s="1"/>
  <c r="C43" i="285"/>
  <c r="V42" i="285"/>
  <c r="T42" i="285"/>
  <c r="S42" i="285"/>
  <c r="O42" i="285"/>
  <c r="Q42" i="285" s="1"/>
  <c r="C42" i="285"/>
  <c r="V41" i="285"/>
  <c r="T41" i="285"/>
  <c r="S41" i="285"/>
  <c r="O41" i="285"/>
  <c r="Q41" i="285" s="1"/>
  <c r="C41" i="285"/>
  <c r="V40" i="285"/>
  <c r="T40" i="285"/>
  <c r="S40" i="285"/>
  <c r="O40" i="285"/>
  <c r="Q40" i="285" s="1"/>
  <c r="C40" i="285"/>
  <c r="V39" i="285"/>
  <c r="T39" i="285"/>
  <c r="S39" i="285"/>
  <c r="O39" i="285"/>
  <c r="Q39" i="285" s="1"/>
  <c r="C39" i="285"/>
  <c r="F37" i="285"/>
  <c r="V36" i="285"/>
  <c r="U36" i="285"/>
  <c r="T36" i="285"/>
  <c r="S36" i="285"/>
  <c r="R36" i="285"/>
  <c r="Q36" i="285"/>
  <c r="P36" i="285"/>
  <c r="O36" i="285"/>
  <c r="N36" i="285"/>
  <c r="M36" i="285"/>
  <c r="L36" i="285"/>
  <c r="K36" i="285"/>
  <c r="J36" i="285"/>
  <c r="I36" i="285"/>
  <c r="H36" i="285"/>
  <c r="G36" i="285"/>
  <c r="C36" i="285"/>
  <c r="V35" i="285"/>
  <c r="U35" i="285"/>
  <c r="T35" i="285"/>
  <c r="S35" i="285"/>
  <c r="R35" i="285"/>
  <c r="Q35" i="285"/>
  <c r="P35" i="285"/>
  <c r="O35" i="285"/>
  <c r="N35" i="285"/>
  <c r="M35" i="285"/>
  <c r="L35" i="285"/>
  <c r="K35" i="285"/>
  <c r="J35" i="285"/>
  <c r="I35" i="285"/>
  <c r="H35" i="285"/>
  <c r="G35" i="285"/>
  <c r="C35" i="285"/>
  <c r="V34" i="285"/>
  <c r="U34" i="285"/>
  <c r="T34" i="285"/>
  <c r="S34" i="285"/>
  <c r="R34" i="285"/>
  <c r="Q34" i="285"/>
  <c r="P34" i="285"/>
  <c r="O34" i="285"/>
  <c r="N34" i="285"/>
  <c r="M34" i="285"/>
  <c r="L34" i="285"/>
  <c r="K34" i="285"/>
  <c r="J34" i="285"/>
  <c r="I34" i="285"/>
  <c r="H34" i="285"/>
  <c r="G34" i="285"/>
  <c r="C34" i="285"/>
  <c r="V33" i="285"/>
  <c r="U33" i="285"/>
  <c r="T33" i="285"/>
  <c r="S33" i="285"/>
  <c r="R33" i="285"/>
  <c r="Q33" i="285"/>
  <c r="P33" i="285"/>
  <c r="O33" i="285"/>
  <c r="N33" i="285"/>
  <c r="M33" i="285"/>
  <c r="L33" i="285"/>
  <c r="K33" i="285"/>
  <c r="J33" i="285"/>
  <c r="I33" i="285"/>
  <c r="H33" i="285"/>
  <c r="G33" i="285"/>
  <c r="C33" i="285"/>
  <c r="V32" i="285"/>
  <c r="U32" i="285"/>
  <c r="T32" i="285"/>
  <c r="S32" i="285"/>
  <c r="R32" i="285"/>
  <c r="Q32" i="285"/>
  <c r="P32" i="285"/>
  <c r="O32" i="285"/>
  <c r="N32" i="285"/>
  <c r="M32" i="285"/>
  <c r="L32" i="285"/>
  <c r="K32" i="285"/>
  <c r="J32" i="285"/>
  <c r="I32" i="285"/>
  <c r="H32" i="285"/>
  <c r="G32" i="285"/>
  <c r="C32" i="285"/>
  <c r="V31" i="285"/>
  <c r="U31" i="285"/>
  <c r="T31" i="285"/>
  <c r="S31" i="285"/>
  <c r="R31" i="285"/>
  <c r="Q31" i="285"/>
  <c r="P31" i="285"/>
  <c r="O31" i="285"/>
  <c r="N31" i="285"/>
  <c r="M31" i="285"/>
  <c r="L31" i="285"/>
  <c r="K31" i="285"/>
  <c r="J31" i="285"/>
  <c r="I31" i="285"/>
  <c r="H31" i="285"/>
  <c r="G31" i="285"/>
  <c r="C31" i="285"/>
  <c r="V30" i="285"/>
  <c r="U30" i="285"/>
  <c r="T30" i="285"/>
  <c r="S30" i="285"/>
  <c r="R30" i="285"/>
  <c r="Q30" i="285"/>
  <c r="P30" i="285"/>
  <c r="O30" i="285"/>
  <c r="N30" i="285"/>
  <c r="M30" i="285"/>
  <c r="L30" i="285"/>
  <c r="K30" i="285"/>
  <c r="J30" i="285"/>
  <c r="I30" i="285"/>
  <c r="H30" i="285"/>
  <c r="G30" i="285"/>
  <c r="C30" i="285"/>
  <c r="V29" i="285"/>
  <c r="U29" i="285"/>
  <c r="T29" i="285"/>
  <c r="S29" i="285"/>
  <c r="R29" i="285"/>
  <c r="Q29" i="285"/>
  <c r="P29" i="285"/>
  <c r="O29" i="285"/>
  <c r="N29" i="285"/>
  <c r="M29" i="285"/>
  <c r="L29" i="285"/>
  <c r="K29" i="285"/>
  <c r="J29" i="285"/>
  <c r="I29" i="285"/>
  <c r="H29" i="285"/>
  <c r="G29" i="285"/>
  <c r="C29" i="285"/>
  <c r="V28" i="285"/>
  <c r="U28" i="285"/>
  <c r="T28" i="285"/>
  <c r="S28" i="285"/>
  <c r="R28" i="285"/>
  <c r="Q28" i="285"/>
  <c r="P28" i="285"/>
  <c r="O28" i="285"/>
  <c r="N28" i="285"/>
  <c r="M28" i="285"/>
  <c r="L28" i="285"/>
  <c r="K28" i="285"/>
  <c r="J28" i="285"/>
  <c r="I28" i="285"/>
  <c r="H28" i="285"/>
  <c r="G28" i="285"/>
  <c r="C28" i="285"/>
  <c r="V27" i="285"/>
  <c r="U27" i="285"/>
  <c r="T27" i="285"/>
  <c r="S27" i="285"/>
  <c r="R27" i="285"/>
  <c r="Q27" i="285"/>
  <c r="P27" i="285"/>
  <c r="O27" i="285"/>
  <c r="N27" i="285"/>
  <c r="M27" i="285"/>
  <c r="L27" i="285"/>
  <c r="K27" i="285"/>
  <c r="J27" i="285"/>
  <c r="I27" i="285"/>
  <c r="H27" i="285"/>
  <c r="G27" i="285"/>
  <c r="C27" i="285"/>
  <c r="V26" i="285"/>
  <c r="U26" i="285"/>
  <c r="T26" i="285"/>
  <c r="S26" i="285"/>
  <c r="R26" i="285"/>
  <c r="Q26" i="285"/>
  <c r="P26" i="285"/>
  <c r="O26" i="285"/>
  <c r="N26" i="285"/>
  <c r="M26" i="285"/>
  <c r="L26" i="285"/>
  <c r="K26" i="285"/>
  <c r="J26" i="285"/>
  <c r="I26" i="285"/>
  <c r="H26" i="285"/>
  <c r="G26" i="285"/>
  <c r="C26" i="285"/>
  <c r="V25" i="285"/>
  <c r="U25" i="285"/>
  <c r="T25" i="285"/>
  <c r="S25" i="285"/>
  <c r="R25" i="285"/>
  <c r="Q25" i="285"/>
  <c r="P25" i="285"/>
  <c r="O25" i="285"/>
  <c r="N25" i="285"/>
  <c r="M25" i="285"/>
  <c r="L25" i="285"/>
  <c r="K25" i="285"/>
  <c r="J25" i="285"/>
  <c r="I25" i="285"/>
  <c r="H25" i="285"/>
  <c r="G25" i="285"/>
  <c r="C25" i="285"/>
  <c r="V24" i="285"/>
  <c r="U24" i="285"/>
  <c r="T24" i="285"/>
  <c r="S24" i="285"/>
  <c r="R24" i="285"/>
  <c r="Q24" i="285"/>
  <c r="P24" i="285"/>
  <c r="O24" i="285"/>
  <c r="N24" i="285"/>
  <c r="M24" i="285"/>
  <c r="L24" i="285"/>
  <c r="K24" i="285"/>
  <c r="J24" i="285"/>
  <c r="I24" i="285"/>
  <c r="H24" i="285"/>
  <c r="G24" i="285"/>
  <c r="C24" i="285"/>
  <c r="V23" i="285"/>
  <c r="U23" i="285"/>
  <c r="T23" i="285"/>
  <c r="S23" i="285"/>
  <c r="R23" i="285"/>
  <c r="Q23" i="285"/>
  <c r="P23" i="285"/>
  <c r="O23" i="285"/>
  <c r="N23" i="285"/>
  <c r="M23" i="285"/>
  <c r="L23" i="285"/>
  <c r="K23" i="285"/>
  <c r="J23" i="285"/>
  <c r="I23" i="285"/>
  <c r="H23" i="285"/>
  <c r="G23" i="285"/>
  <c r="C23" i="285"/>
  <c r="V22" i="285"/>
  <c r="U22" i="285"/>
  <c r="T22" i="285"/>
  <c r="S22" i="285"/>
  <c r="R22" i="285"/>
  <c r="Q22" i="285"/>
  <c r="P22" i="285"/>
  <c r="O22" i="285"/>
  <c r="N22" i="285"/>
  <c r="M22" i="285"/>
  <c r="L22" i="285"/>
  <c r="K22" i="285"/>
  <c r="J22" i="285"/>
  <c r="I22" i="285"/>
  <c r="H22" i="285"/>
  <c r="G22" i="285"/>
  <c r="C22" i="285"/>
  <c r="V21" i="285"/>
  <c r="U21" i="285"/>
  <c r="T21" i="285"/>
  <c r="S21" i="285"/>
  <c r="R21" i="285"/>
  <c r="Q21" i="285"/>
  <c r="P21" i="285"/>
  <c r="O21" i="285"/>
  <c r="N21" i="285"/>
  <c r="M21" i="285"/>
  <c r="L21" i="285"/>
  <c r="K21" i="285"/>
  <c r="J21" i="285"/>
  <c r="I21" i="285"/>
  <c r="H21" i="285"/>
  <c r="G21" i="285"/>
  <c r="C21" i="285"/>
  <c r="V20" i="285"/>
  <c r="U20" i="285"/>
  <c r="T20" i="285"/>
  <c r="S20" i="285"/>
  <c r="R20" i="285"/>
  <c r="Q20" i="285"/>
  <c r="P20" i="285"/>
  <c r="O20" i="285"/>
  <c r="N20" i="285"/>
  <c r="M20" i="285"/>
  <c r="L20" i="285"/>
  <c r="K20" i="285"/>
  <c r="J20" i="285"/>
  <c r="I20" i="285"/>
  <c r="H20" i="285"/>
  <c r="G20" i="285"/>
  <c r="C20" i="285"/>
  <c r="V19" i="285"/>
  <c r="U19" i="285"/>
  <c r="T19" i="285"/>
  <c r="S19" i="285"/>
  <c r="R19" i="285"/>
  <c r="Q19" i="285"/>
  <c r="P19" i="285"/>
  <c r="O19" i="285"/>
  <c r="N19" i="285"/>
  <c r="M19" i="285"/>
  <c r="L19" i="285"/>
  <c r="K19" i="285"/>
  <c r="J19" i="285"/>
  <c r="I19" i="285"/>
  <c r="H19" i="285"/>
  <c r="G19" i="285"/>
  <c r="C19" i="285"/>
  <c r="V18" i="285"/>
  <c r="U18" i="285"/>
  <c r="T18" i="285"/>
  <c r="S18" i="285"/>
  <c r="R18" i="285"/>
  <c r="Q18" i="285"/>
  <c r="P18" i="285"/>
  <c r="O18" i="285"/>
  <c r="N18" i="285"/>
  <c r="M18" i="285"/>
  <c r="L18" i="285"/>
  <c r="K18" i="285"/>
  <c r="J18" i="285"/>
  <c r="I18" i="285"/>
  <c r="H18" i="285"/>
  <c r="G18" i="285"/>
  <c r="C18" i="285"/>
  <c r="V17" i="285"/>
  <c r="U17" i="285"/>
  <c r="T17" i="285"/>
  <c r="S17" i="285"/>
  <c r="R17" i="285"/>
  <c r="Q17" i="285"/>
  <c r="P17" i="285"/>
  <c r="O17" i="285"/>
  <c r="N17" i="285"/>
  <c r="M17" i="285"/>
  <c r="L17" i="285"/>
  <c r="K17" i="285"/>
  <c r="J17" i="285"/>
  <c r="I17" i="285"/>
  <c r="H17" i="285"/>
  <c r="G17" i="285"/>
  <c r="C17" i="285"/>
  <c r="V16" i="285"/>
  <c r="U16" i="285"/>
  <c r="T16" i="285"/>
  <c r="S16" i="285"/>
  <c r="R16" i="285"/>
  <c r="Q16" i="285"/>
  <c r="P16" i="285"/>
  <c r="O16" i="285"/>
  <c r="N16" i="285"/>
  <c r="M16" i="285"/>
  <c r="L16" i="285"/>
  <c r="K16" i="285"/>
  <c r="J16" i="285"/>
  <c r="I16" i="285"/>
  <c r="H16" i="285"/>
  <c r="G16" i="285"/>
  <c r="C16" i="285"/>
  <c r="V15" i="285"/>
  <c r="U15" i="285"/>
  <c r="T15" i="285"/>
  <c r="S15" i="285"/>
  <c r="R15" i="285"/>
  <c r="Q15" i="285"/>
  <c r="P15" i="285"/>
  <c r="O15" i="285"/>
  <c r="N15" i="285"/>
  <c r="M15" i="285"/>
  <c r="L15" i="285"/>
  <c r="K15" i="285"/>
  <c r="J15" i="285"/>
  <c r="I15" i="285"/>
  <c r="H15" i="285"/>
  <c r="G15" i="285"/>
  <c r="C15" i="285"/>
  <c r="V14" i="285"/>
  <c r="U14" i="285"/>
  <c r="T14" i="285"/>
  <c r="S14" i="285"/>
  <c r="R14" i="285"/>
  <c r="Q14" i="285"/>
  <c r="P14" i="285"/>
  <c r="O14" i="285"/>
  <c r="N14" i="285"/>
  <c r="M14" i="285"/>
  <c r="L14" i="285"/>
  <c r="K14" i="285"/>
  <c r="J14" i="285"/>
  <c r="I14" i="285"/>
  <c r="H14" i="285"/>
  <c r="G14" i="285"/>
  <c r="C14" i="285"/>
  <c r="V13" i="285"/>
  <c r="U13" i="285"/>
  <c r="T13" i="285"/>
  <c r="S13" i="285"/>
  <c r="R13" i="285"/>
  <c r="Q13" i="285"/>
  <c r="P13" i="285"/>
  <c r="O13" i="285"/>
  <c r="N13" i="285"/>
  <c r="M13" i="285"/>
  <c r="L13" i="285"/>
  <c r="K13" i="285"/>
  <c r="J13" i="285"/>
  <c r="I13" i="285"/>
  <c r="H13" i="285"/>
  <c r="G13" i="285"/>
  <c r="C13" i="285"/>
  <c r="V12" i="285"/>
  <c r="U12" i="285"/>
  <c r="T12" i="285"/>
  <c r="S12" i="285"/>
  <c r="R12" i="285"/>
  <c r="Q12" i="285"/>
  <c r="P12" i="285"/>
  <c r="O12" i="285"/>
  <c r="N12" i="285"/>
  <c r="M12" i="285"/>
  <c r="L12" i="285"/>
  <c r="K12" i="285"/>
  <c r="J12" i="285"/>
  <c r="I12" i="285"/>
  <c r="H12" i="285"/>
  <c r="G12" i="285"/>
  <c r="C12" i="285"/>
  <c r="V11" i="285"/>
  <c r="U11" i="285"/>
  <c r="T11" i="285"/>
  <c r="S11" i="285"/>
  <c r="R11" i="285"/>
  <c r="Q11" i="285"/>
  <c r="P11" i="285"/>
  <c r="O11" i="285"/>
  <c r="N11" i="285"/>
  <c r="M11" i="285"/>
  <c r="L11" i="285"/>
  <c r="K11" i="285"/>
  <c r="J11" i="285"/>
  <c r="I11" i="285"/>
  <c r="H11" i="285"/>
  <c r="G11" i="285"/>
  <c r="C11" i="285"/>
  <c r="V10" i="285"/>
  <c r="U10" i="285"/>
  <c r="T10" i="285"/>
  <c r="S10" i="285"/>
  <c r="R10" i="285"/>
  <c r="Q10" i="285"/>
  <c r="P10" i="285"/>
  <c r="O10" i="285"/>
  <c r="N10" i="285"/>
  <c r="M10" i="285"/>
  <c r="L10" i="285"/>
  <c r="K10" i="285"/>
  <c r="J10" i="285"/>
  <c r="I10" i="285"/>
  <c r="H10" i="285"/>
  <c r="G10" i="285"/>
  <c r="C10" i="285"/>
  <c r="V9" i="285"/>
  <c r="U9" i="285"/>
  <c r="T9" i="285"/>
  <c r="S9" i="285"/>
  <c r="R9" i="285"/>
  <c r="Q9" i="285"/>
  <c r="P9" i="285"/>
  <c r="O9" i="285"/>
  <c r="N9" i="285"/>
  <c r="M9" i="285"/>
  <c r="L9" i="285"/>
  <c r="K9" i="285"/>
  <c r="J9" i="285"/>
  <c r="I9" i="285"/>
  <c r="H9" i="285"/>
  <c r="G9" i="285"/>
  <c r="C9" i="285"/>
  <c r="V8" i="285"/>
  <c r="V37" i="285" s="1"/>
  <c r="U8" i="285"/>
  <c r="T8" i="285"/>
  <c r="S8" i="285"/>
  <c r="R8" i="285"/>
  <c r="R37" i="285" s="1"/>
  <c r="C32" i="134" s="1"/>
  <c r="Q8" i="285"/>
  <c r="P8" i="285"/>
  <c r="O8" i="285"/>
  <c r="N8" i="285"/>
  <c r="M8" i="285"/>
  <c r="L8" i="285"/>
  <c r="K8" i="285"/>
  <c r="J8" i="285"/>
  <c r="I8" i="285"/>
  <c r="H8" i="285"/>
  <c r="G8" i="285"/>
  <c r="C8" i="285"/>
  <c r="V7" i="285"/>
  <c r="U7" i="285"/>
  <c r="T7" i="285"/>
  <c r="S7" i="285"/>
  <c r="S37" i="285" s="1"/>
  <c r="R7" i="285"/>
  <c r="Q7" i="285"/>
  <c r="P7" i="285"/>
  <c r="O7" i="285"/>
  <c r="N7" i="285"/>
  <c r="M7" i="285"/>
  <c r="L7" i="285"/>
  <c r="K7" i="285"/>
  <c r="K37" i="285" s="1"/>
  <c r="J7" i="285"/>
  <c r="I7" i="285"/>
  <c r="H7" i="285"/>
  <c r="G7" i="285"/>
  <c r="G37" i="285" s="1"/>
  <c r="C7" i="285"/>
  <c r="G6" i="285"/>
  <c r="F6" i="285"/>
  <c r="U5" i="285"/>
  <c r="S5" i="285"/>
  <c r="Q93" i="284"/>
  <c r="Q91" i="284" s="1"/>
  <c r="Q87" i="284"/>
  <c r="Q83" i="284"/>
  <c r="S81" i="284"/>
  <c r="S78" i="284" s="1"/>
  <c r="Q81" i="284"/>
  <c r="S80" i="284"/>
  <c r="S79" i="284"/>
  <c r="K31" i="6" s="1"/>
  <c r="Q79" i="284"/>
  <c r="Q78" i="284"/>
  <c r="Q77" i="284"/>
  <c r="R61" i="284"/>
  <c r="E31" i="134" s="1"/>
  <c r="Q61" i="284"/>
  <c r="E31" i="6" s="1"/>
  <c r="U60" i="284"/>
  <c r="S60" i="284"/>
  <c r="U59" i="284"/>
  <c r="S59" i="284"/>
  <c r="U58" i="284"/>
  <c r="S58" i="284"/>
  <c r="U57" i="284"/>
  <c r="S57" i="284"/>
  <c r="U56" i="284"/>
  <c r="S56" i="284"/>
  <c r="U55" i="284"/>
  <c r="S55" i="284"/>
  <c r="U54" i="284"/>
  <c r="S54" i="284"/>
  <c r="U53" i="284"/>
  <c r="S53" i="284"/>
  <c r="U52" i="284"/>
  <c r="S52" i="284"/>
  <c r="U51" i="284"/>
  <c r="S51" i="284"/>
  <c r="V48" i="284"/>
  <c r="T48" i="284"/>
  <c r="S48" i="284"/>
  <c r="O48" i="284"/>
  <c r="Q48" i="284" s="1"/>
  <c r="C48" i="284"/>
  <c r="V47" i="284"/>
  <c r="T47" i="284"/>
  <c r="S47" i="284"/>
  <c r="O47" i="284"/>
  <c r="Q47" i="284" s="1"/>
  <c r="C47" i="284"/>
  <c r="V46" i="284"/>
  <c r="T46" i="284"/>
  <c r="S46" i="284"/>
  <c r="O46" i="284"/>
  <c r="Q46" i="284" s="1"/>
  <c r="C46" i="284"/>
  <c r="V45" i="284"/>
  <c r="T45" i="284"/>
  <c r="S45" i="284"/>
  <c r="O45" i="284"/>
  <c r="Q45" i="284" s="1"/>
  <c r="C45" i="284"/>
  <c r="V44" i="284"/>
  <c r="T44" i="284"/>
  <c r="S44" i="284"/>
  <c r="O44" i="284"/>
  <c r="Q44" i="284" s="1"/>
  <c r="C44" i="284"/>
  <c r="V43" i="284"/>
  <c r="T43" i="284"/>
  <c r="S43" i="284"/>
  <c r="O43" i="284"/>
  <c r="Q43" i="284" s="1"/>
  <c r="C43" i="284"/>
  <c r="V42" i="284"/>
  <c r="T42" i="284"/>
  <c r="S42" i="284"/>
  <c r="O42" i="284"/>
  <c r="Q42" i="284" s="1"/>
  <c r="C42" i="284"/>
  <c r="V41" i="284"/>
  <c r="T41" i="284"/>
  <c r="S41" i="284"/>
  <c r="O41" i="284"/>
  <c r="Q41" i="284" s="1"/>
  <c r="C41" i="284"/>
  <c r="V40" i="284"/>
  <c r="T40" i="284"/>
  <c r="S40" i="284"/>
  <c r="O40" i="284"/>
  <c r="Q40" i="284" s="1"/>
  <c r="C40" i="284"/>
  <c r="V39" i="284"/>
  <c r="T39" i="284"/>
  <c r="S39" i="284"/>
  <c r="O39" i="284"/>
  <c r="Q39" i="284" s="1"/>
  <c r="C39" i="284"/>
  <c r="F37" i="284"/>
  <c r="V36" i="284"/>
  <c r="U36" i="284"/>
  <c r="T36" i="284"/>
  <c r="S36" i="284"/>
  <c r="R36" i="284"/>
  <c r="Q36" i="284"/>
  <c r="P36" i="284"/>
  <c r="O36" i="284"/>
  <c r="N36" i="284"/>
  <c r="M36" i="284"/>
  <c r="L36" i="284"/>
  <c r="K36" i="284"/>
  <c r="J36" i="284"/>
  <c r="I36" i="284"/>
  <c r="H36" i="284"/>
  <c r="G36" i="284"/>
  <c r="C36" i="284"/>
  <c r="V35" i="284"/>
  <c r="U35" i="284"/>
  <c r="T35" i="284"/>
  <c r="S35" i="284"/>
  <c r="R35" i="284"/>
  <c r="Q35" i="284"/>
  <c r="P35" i="284"/>
  <c r="O35" i="284"/>
  <c r="N35" i="284"/>
  <c r="M35" i="284"/>
  <c r="L35" i="284"/>
  <c r="K35" i="284"/>
  <c r="J35" i="284"/>
  <c r="I35" i="284"/>
  <c r="H35" i="284"/>
  <c r="G35" i="284"/>
  <c r="C35" i="284"/>
  <c r="V34" i="284"/>
  <c r="U34" i="284"/>
  <c r="T34" i="284"/>
  <c r="S34" i="284"/>
  <c r="R34" i="284"/>
  <c r="Q34" i="284"/>
  <c r="P34" i="284"/>
  <c r="O34" i="284"/>
  <c r="N34" i="284"/>
  <c r="M34" i="284"/>
  <c r="L34" i="284"/>
  <c r="K34" i="284"/>
  <c r="J34" i="284"/>
  <c r="I34" i="284"/>
  <c r="H34" i="284"/>
  <c r="G34" i="284"/>
  <c r="C34" i="284"/>
  <c r="V33" i="284"/>
  <c r="U33" i="284"/>
  <c r="T33" i="284"/>
  <c r="S33" i="284"/>
  <c r="R33" i="284"/>
  <c r="Q33" i="284"/>
  <c r="P33" i="284"/>
  <c r="O33" i="284"/>
  <c r="N33" i="284"/>
  <c r="M33" i="284"/>
  <c r="L33" i="284"/>
  <c r="K33" i="284"/>
  <c r="J33" i="284"/>
  <c r="I33" i="284"/>
  <c r="H33" i="284"/>
  <c r="G33" i="284"/>
  <c r="C33" i="284"/>
  <c r="V32" i="284"/>
  <c r="U32" i="284"/>
  <c r="T32" i="284"/>
  <c r="S32" i="284"/>
  <c r="R32" i="284"/>
  <c r="Q32" i="284"/>
  <c r="P32" i="284"/>
  <c r="O32" i="284"/>
  <c r="N32" i="284"/>
  <c r="M32" i="284"/>
  <c r="L32" i="284"/>
  <c r="K32" i="284"/>
  <c r="J32" i="284"/>
  <c r="I32" i="284"/>
  <c r="H32" i="284"/>
  <c r="G32" i="284"/>
  <c r="C32" i="284"/>
  <c r="V31" i="284"/>
  <c r="U31" i="284"/>
  <c r="T31" i="284"/>
  <c r="S31" i="284"/>
  <c r="R31" i="284"/>
  <c r="Q31" i="284"/>
  <c r="P31" i="284"/>
  <c r="O31" i="284"/>
  <c r="N31" i="284"/>
  <c r="M31" i="284"/>
  <c r="L31" i="284"/>
  <c r="K31" i="284"/>
  <c r="J31" i="284"/>
  <c r="I31" i="284"/>
  <c r="H31" i="284"/>
  <c r="G31" i="284"/>
  <c r="C31" i="284"/>
  <c r="V30" i="284"/>
  <c r="U30" i="284"/>
  <c r="T30" i="284"/>
  <c r="S30" i="284"/>
  <c r="R30" i="284"/>
  <c r="Q30" i="284"/>
  <c r="P30" i="284"/>
  <c r="O30" i="284"/>
  <c r="N30" i="284"/>
  <c r="M30" i="284"/>
  <c r="L30" i="284"/>
  <c r="K30" i="284"/>
  <c r="J30" i="284"/>
  <c r="I30" i="284"/>
  <c r="H30" i="284"/>
  <c r="G30" i="284"/>
  <c r="C30" i="284"/>
  <c r="V29" i="284"/>
  <c r="U29" i="284"/>
  <c r="T29" i="284"/>
  <c r="S29" i="284"/>
  <c r="R29" i="284"/>
  <c r="Q29" i="284"/>
  <c r="P29" i="284"/>
  <c r="O29" i="284"/>
  <c r="N29" i="284"/>
  <c r="M29" i="284"/>
  <c r="L29" i="284"/>
  <c r="K29" i="284"/>
  <c r="J29" i="284"/>
  <c r="I29" i="284"/>
  <c r="H29" i="284"/>
  <c r="G29" i="284"/>
  <c r="C29" i="284"/>
  <c r="V28" i="284"/>
  <c r="U28" i="284"/>
  <c r="T28" i="284"/>
  <c r="S28" i="284"/>
  <c r="R28" i="284"/>
  <c r="Q28" i="284"/>
  <c r="P28" i="284"/>
  <c r="O28" i="284"/>
  <c r="N28" i="284"/>
  <c r="M28" i="284"/>
  <c r="L28" i="284"/>
  <c r="K28" i="284"/>
  <c r="J28" i="284"/>
  <c r="I28" i="284"/>
  <c r="H28" i="284"/>
  <c r="G28" i="284"/>
  <c r="C28" i="284"/>
  <c r="V27" i="284"/>
  <c r="U27" i="284"/>
  <c r="T27" i="284"/>
  <c r="S27" i="284"/>
  <c r="R27" i="284"/>
  <c r="Q27" i="284"/>
  <c r="P27" i="284"/>
  <c r="O27" i="284"/>
  <c r="N27" i="284"/>
  <c r="M27" i="284"/>
  <c r="L27" i="284"/>
  <c r="K27" i="284"/>
  <c r="J27" i="284"/>
  <c r="I27" i="284"/>
  <c r="H27" i="284"/>
  <c r="G27" i="284"/>
  <c r="C27" i="284"/>
  <c r="V26" i="284"/>
  <c r="U26" i="284"/>
  <c r="T26" i="284"/>
  <c r="S26" i="284"/>
  <c r="R26" i="284"/>
  <c r="Q26" i="284"/>
  <c r="P26" i="284"/>
  <c r="O26" i="284"/>
  <c r="N26" i="284"/>
  <c r="M26" i="284"/>
  <c r="L26" i="284"/>
  <c r="K26" i="284"/>
  <c r="J26" i="284"/>
  <c r="I26" i="284"/>
  <c r="H26" i="284"/>
  <c r="G26" i="284"/>
  <c r="C26" i="284"/>
  <c r="V25" i="284"/>
  <c r="U25" i="284"/>
  <c r="T25" i="284"/>
  <c r="S25" i="284"/>
  <c r="R25" i="284"/>
  <c r="Q25" i="284"/>
  <c r="P25" i="284"/>
  <c r="O25" i="284"/>
  <c r="N25" i="284"/>
  <c r="M25" i="284"/>
  <c r="L25" i="284"/>
  <c r="K25" i="284"/>
  <c r="J25" i="284"/>
  <c r="I25" i="284"/>
  <c r="H25" i="284"/>
  <c r="G25" i="284"/>
  <c r="C25" i="284"/>
  <c r="V24" i="284"/>
  <c r="U24" i="284"/>
  <c r="T24" i="284"/>
  <c r="S24" i="284"/>
  <c r="R24" i="284"/>
  <c r="Q24" i="284"/>
  <c r="P24" i="284"/>
  <c r="O24" i="284"/>
  <c r="N24" i="284"/>
  <c r="M24" i="284"/>
  <c r="L24" i="284"/>
  <c r="K24" i="284"/>
  <c r="J24" i="284"/>
  <c r="I24" i="284"/>
  <c r="H24" i="284"/>
  <c r="G24" i="284"/>
  <c r="C24" i="284"/>
  <c r="V23" i="284"/>
  <c r="U23" i="284"/>
  <c r="T23" i="284"/>
  <c r="S23" i="284"/>
  <c r="R23" i="284"/>
  <c r="Q23" i="284"/>
  <c r="P23" i="284"/>
  <c r="O23" i="284"/>
  <c r="N23" i="284"/>
  <c r="M23" i="284"/>
  <c r="L23" i="284"/>
  <c r="K23" i="284"/>
  <c r="J23" i="284"/>
  <c r="I23" i="284"/>
  <c r="H23" i="284"/>
  <c r="G23" i="284"/>
  <c r="C23" i="284"/>
  <c r="V22" i="284"/>
  <c r="U22" i="284"/>
  <c r="T22" i="284"/>
  <c r="S22" i="284"/>
  <c r="R22" i="284"/>
  <c r="Q22" i="284"/>
  <c r="P22" i="284"/>
  <c r="O22" i="284"/>
  <c r="N22" i="284"/>
  <c r="M22" i="284"/>
  <c r="L22" i="284"/>
  <c r="K22" i="284"/>
  <c r="J22" i="284"/>
  <c r="I22" i="284"/>
  <c r="H22" i="284"/>
  <c r="G22" i="284"/>
  <c r="C22" i="284"/>
  <c r="V21" i="284"/>
  <c r="U21" i="284"/>
  <c r="T21" i="284"/>
  <c r="S21" i="284"/>
  <c r="R21" i="284"/>
  <c r="Q21" i="284"/>
  <c r="P21" i="284"/>
  <c r="O21" i="284"/>
  <c r="N21" i="284"/>
  <c r="M21" i="284"/>
  <c r="L21" i="284"/>
  <c r="K21" i="284"/>
  <c r="J21" i="284"/>
  <c r="I21" i="284"/>
  <c r="H21" i="284"/>
  <c r="G21" i="284"/>
  <c r="C21" i="284"/>
  <c r="V20" i="284"/>
  <c r="U20" i="284"/>
  <c r="T20" i="284"/>
  <c r="S20" i="284"/>
  <c r="R20" i="284"/>
  <c r="Q20" i="284"/>
  <c r="P20" i="284"/>
  <c r="O20" i="284"/>
  <c r="N20" i="284"/>
  <c r="M20" i="284"/>
  <c r="L20" i="284"/>
  <c r="K20" i="284"/>
  <c r="J20" i="284"/>
  <c r="I20" i="284"/>
  <c r="H20" i="284"/>
  <c r="G20" i="284"/>
  <c r="C20" i="284"/>
  <c r="V19" i="284"/>
  <c r="U19" i="284"/>
  <c r="T19" i="284"/>
  <c r="S19" i="284"/>
  <c r="R19" i="284"/>
  <c r="Q19" i="284"/>
  <c r="P19" i="284"/>
  <c r="O19" i="284"/>
  <c r="N19" i="284"/>
  <c r="M19" i="284"/>
  <c r="L19" i="284"/>
  <c r="K19" i="284"/>
  <c r="J19" i="284"/>
  <c r="I19" i="284"/>
  <c r="H19" i="284"/>
  <c r="G19" i="284"/>
  <c r="C19" i="284"/>
  <c r="V18" i="284"/>
  <c r="U18" i="284"/>
  <c r="T18" i="284"/>
  <c r="S18" i="284"/>
  <c r="R18" i="284"/>
  <c r="Q18" i="284"/>
  <c r="P18" i="284"/>
  <c r="O18" i="284"/>
  <c r="N18" i="284"/>
  <c r="M18" i="284"/>
  <c r="L18" i="284"/>
  <c r="K18" i="284"/>
  <c r="J18" i="284"/>
  <c r="I18" i="284"/>
  <c r="H18" i="284"/>
  <c r="G18" i="284"/>
  <c r="C18" i="284"/>
  <c r="V17" i="284"/>
  <c r="U17" i="284"/>
  <c r="T17" i="284"/>
  <c r="S17" i="284"/>
  <c r="R17" i="284"/>
  <c r="Q17" i="284"/>
  <c r="P17" i="284"/>
  <c r="O17" i="284"/>
  <c r="N17" i="284"/>
  <c r="M17" i="284"/>
  <c r="L17" i="284"/>
  <c r="K17" i="284"/>
  <c r="J17" i="284"/>
  <c r="I17" i="284"/>
  <c r="H17" i="284"/>
  <c r="G17" i="284"/>
  <c r="C17" i="284"/>
  <c r="V16" i="284"/>
  <c r="U16" i="284"/>
  <c r="T16" i="284"/>
  <c r="S16" i="284"/>
  <c r="R16" i="284"/>
  <c r="Q16" i="284"/>
  <c r="P16" i="284"/>
  <c r="O16" i="284"/>
  <c r="N16" i="284"/>
  <c r="M16" i="284"/>
  <c r="L16" i="284"/>
  <c r="K16" i="284"/>
  <c r="J16" i="284"/>
  <c r="I16" i="284"/>
  <c r="H16" i="284"/>
  <c r="G16" i="284"/>
  <c r="C16" i="284"/>
  <c r="V15" i="284"/>
  <c r="U15" i="284"/>
  <c r="T15" i="284"/>
  <c r="S15" i="284"/>
  <c r="R15" i="284"/>
  <c r="Q15" i="284"/>
  <c r="P15" i="284"/>
  <c r="O15" i="284"/>
  <c r="N15" i="284"/>
  <c r="M15" i="284"/>
  <c r="L15" i="284"/>
  <c r="K15" i="284"/>
  <c r="J15" i="284"/>
  <c r="I15" i="284"/>
  <c r="H15" i="284"/>
  <c r="G15" i="284"/>
  <c r="C15" i="284"/>
  <c r="V14" i="284"/>
  <c r="U14" i="284"/>
  <c r="T14" i="284"/>
  <c r="S14" i="284"/>
  <c r="R14" i="284"/>
  <c r="Q14" i="284"/>
  <c r="P14" i="284"/>
  <c r="O14" i="284"/>
  <c r="N14" i="284"/>
  <c r="M14" i="284"/>
  <c r="L14" i="284"/>
  <c r="K14" i="284"/>
  <c r="J14" i="284"/>
  <c r="I14" i="284"/>
  <c r="H14" i="284"/>
  <c r="G14" i="284"/>
  <c r="C14" i="284"/>
  <c r="V13" i="284"/>
  <c r="U13" i="284"/>
  <c r="T13" i="284"/>
  <c r="S13" i="284"/>
  <c r="R13" i="284"/>
  <c r="Q13" i="284"/>
  <c r="P13" i="284"/>
  <c r="O13" i="284"/>
  <c r="N13" i="284"/>
  <c r="M13" i="284"/>
  <c r="L13" i="284"/>
  <c r="K13" i="284"/>
  <c r="J13" i="284"/>
  <c r="I13" i="284"/>
  <c r="H13" i="284"/>
  <c r="G13" i="284"/>
  <c r="C13" i="284"/>
  <c r="V12" i="284"/>
  <c r="U12" i="284"/>
  <c r="T12" i="284"/>
  <c r="S12" i="284"/>
  <c r="R12" i="284"/>
  <c r="Q12" i="284"/>
  <c r="P12" i="284"/>
  <c r="O12" i="284"/>
  <c r="N12" i="284"/>
  <c r="M12" i="284"/>
  <c r="L12" i="284"/>
  <c r="K12" i="284"/>
  <c r="J12" i="284"/>
  <c r="I12" i="284"/>
  <c r="H12" i="284"/>
  <c r="G12" i="284"/>
  <c r="C12" i="284"/>
  <c r="V11" i="284"/>
  <c r="U11" i="284"/>
  <c r="T11" i="284"/>
  <c r="S11" i="284"/>
  <c r="R11" i="284"/>
  <c r="Q11" i="284"/>
  <c r="P11" i="284"/>
  <c r="O11" i="284"/>
  <c r="N11" i="284"/>
  <c r="M11" i="284"/>
  <c r="L11" i="284"/>
  <c r="K11" i="284"/>
  <c r="J11" i="284"/>
  <c r="I11" i="284"/>
  <c r="H11" i="284"/>
  <c r="G11" i="284"/>
  <c r="C11" i="284"/>
  <c r="V10" i="284"/>
  <c r="U10" i="284"/>
  <c r="T10" i="284"/>
  <c r="S10" i="284"/>
  <c r="R10" i="284"/>
  <c r="Q10" i="284"/>
  <c r="P10" i="284"/>
  <c r="O10" i="284"/>
  <c r="N10" i="284"/>
  <c r="M10" i="284"/>
  <c r="L10" i="284"/>
  <c r="K10" i="284"/>
  <c r="J10" i="284"/>
  <c r="I10" i="284"/>
  <c r="H10" i="284"/>
  <c r="G10" i="284"/>
  <c r="C10" i="284"/>
  <c r="V9" i="284"/>
  <c r="U9" i="284"/>
  <c r="T9" i="284"/>
  <c r="S9" i="284"/>
  <c r="R9" i="284"/>
  <c r="Q9" i="284"/>
  <c r="P9" i="284"/>
  <c r="O9" i="284"/>
  <c r="N9" i="284"/>
  <c r="M9" i="284"/>
  <c r="L9" i="284"/>
  <c r="K9" i="284"/>
  <c r="J9" i="284"/>
  <c r="I9" i="284"/>
  <c r="H9" i="284"/>
  <c r="G9" i="284"/>
  <c r="C9" i="284"/>
  <c r="V8" i="284"/>
  <c r="U8" i="284"/>
  <c r="T8" i="284"/>
  <c r="S8" i="284"/>
  <c r="R8" i="284"/>
  <c r="Q8" i="284"/>
  <c r="P8" i="284"/>
  <c r="O8" i="284"/>
  <c r="N8" i="284"/>
  <c r="M8" i="284"/>
  <c r="L8" i="284"/>
  <c r="K8" i="284"/>
  <c r="J8" i="284"/>
  <c r="I8" i="284"/>
  <c r="H8" i="284"/>
  <c r="G8" i="284"/>
  <c r="C8" i="284"/>
  <c r="V7" i="284"/>
  <c r="U7" i="284"/>
  <c r="T7" i="284"/>
  <c r="T37" i="284" s="1"/>
  <c r="S7" i="284"/>
  <c r="R7" i="284"/>
  <c r="Q7" i="284"/>
  <c r="P7" i="284"/>
  <c r="P37" i="284" s="1"/>
  <c r="O7" i="284"/>
  <c r="N7" i="284"/>
  <c r="M7" i="284"/>
  <c r="L7" i="284"/>
  <c r="L37" i="284" s="1"/>
  <c r="K7" i="284"/>
  <c r="J7" i="284"/>
  <c r="I7" i="284"/>
  <c r="H7" i="284"/>
  <c r="H37" i="284" s="1"/>
  <c r="G7" i="284"/>
  <c r="C7" i="284"/>
  <c r="G6" i="284"/>
  <c r="F6" i="284"/>
  <c r="U5" i="284"/>
  <c r="S5" i="284"/>
  <c r="S93" i="283"/>
  <c r="S92" i="283" s="1"/>
  <c r="R93" i="283"/>
  <c r="Q93" i="283"/>
  <c r="Q90" i="283" s="1"/>
  <c r="Q92" i="283"/>
  <c r="S91" i="283"/>
  <c r="M30" i="6" s="1"/>
  <c r="Q91" i="283"/>
  <c r="S89" i="283"/>
  <c r="Q87" i="283"/>
  <c r="S81" i="283"/>
  <c r="R81" i="283"/>
  <c r="R77" i="283" s="1"/>
  <c r="Q81" i="283"/>
  <c r="Q78" i="283" s="1"/>
  <c r="R80" i="283"/>
  <c r="Q80" i="283"/>
  <c r="Q79" i="283"/>
  <c r="R78" i="283"/>
  <c r="Q77" i="283"/>
  <c r="R61" i="283"/>
  <c r="E30" i="134" s="1"/>
  <c r="Q61" i="283"/>
  <c r="E30" i="6" s="1"/>
  <c r="U60" i="283"/>
  <c r="S60" i="283"/>
  <c r="U59" i="283"/>
  <c r="S59" i="283"/>
  <c r="U58" i="283"/>
  <c r="S58" i="283"/>
  <c r="U57" i="283"/>
  <c r="S57" i="283"/>
  <c r="U56" i="283"/>
  <c r="S56" i="283"/>
  <c r="U55" i="283"/>
  <c r="S55" i="283"/>
  <c r="U54" i="283"/>
  <c r="S54" i="283"/>
  <c r="U53" i="283"/>
  <c r="S53" i="283"/>
  <c r="U52" i="283"/>
  <c r="U61" i="283" s="1"/>
  <c r="S52" i="283"/>
  <c r="U51" i="283"/>
  <c r="S51" i="283"/>
  <c r="V48" i="283"/>
  <c r="T48" i="283"/>
  <c r="S48" i="283"/>
  <c r="O48" i="283"/>
  <c r="Q48" i="283" s="1"/>
  <c r="C48" i="283"/>
  <c r="V47" i="283"/>
  <c r="T47" i="283"/>
  <c r="S47" i="283"/>
  <c r="O47" i="283"/>
  <c r="Q47" i="283" s="1"/>
  <c r="C47" i="283"/>
  <c r="V46" i="283"/>
  <c r="T46" i="283"/>
  <c r="S46" i="283"/>
  <c r="O46" i="283"/>
  <c r="Q46" i="283" s="1"/>
  <c r="C46" i="283"/>
  <c r="V45" i="283"/>
  <c r="T45" i="283"/>
  <c r="S45" i="283"/>
  <c r="O45" i="283"/>
  <c r="Q45" i="283" s="1"/>
  <c r="C45" i="283"/>
  <c r="V44" i="283"/>
  <c r="T44" i="283"/>
  <c r="S44" i="283"/>
  <c r="O44" i="283"/>
  <c r="Q44" i="283" s="1"/>
  <c r="C44" i="283"/>
  <c r="V43" i="283"/>
  <c r="T43" i="283"/>
  <c r="S43" i="283"/>
  <c r="O43" i="283"/>
  <c r="Q43" i="283" s="1"/>
  <c r="C43" i="283"/>
  <c r="V42" i="283"/>
  <c r="T42" i="283"/>
  <c r="S42" i="283"/>
  <c r="O42" i="283"/>
  <c r="Q42" i="283" s="1"/>
  <c r="C42" i="283"/>
  <c r="V41" i="283"/>
  <c r="T41" i="283"/>
  <c r="S41" i="283"/>
  <c r="O41" i="283"/>
  <c r="Q41" i="283" s="1"/>
  <c r="C41" i="283"/>
  <c r="V40" i="283"/>
  <c r="T40" i="283"/>
  <c r="S40" i="283"/>
  <c r="O40" i="283"/>
  <c r="Q40" i="283" s="1"/>
  <c r="C40" i="283"/>
  <c r="V39" i="283"/>
  <c r="T39" i="283"/>
  <c r="S39" i="283"/>
  <c r="O39" i="283"/>
  <c r="Q39" i="283" s="1"/>
  <c r="C39" i="283"/>
  <c r="F37" i="283"/>
  <c r="V36" i="283"/>
  <c r="U36" i="283"/>
  <c r="T36" i="283"/>
  <c r="S36" i="283"/>
  <c r="R36" i="283"/>
  <c r="Q36" i="283"/>
  <c r="P36" i="283"/>
  <c r="O36" i="283"/>
  <c r="N36" i="283"/>
  <c r="M36" i="283"/>
  <c r="L36" i="283"/>
  <c r="K36" i="283"/>
  <c r="J36" i="283"/>
  <c r="I36" i="283"/>
  <c r="H36" i="283"/>
  <c r="G36" i="283"/>
  <c r="C36" i="283"/>
  <c r="V35" i="283"/>
  <c r="U35" i="283"/>
  <c r="T35" i="283"/>
  <c r="S35" i="283"/>
  <c r="R35" i="283"/>
  <c r="Q35" i="283"/>
  <c r="P35" i="283"/>
  <c r="O35" i="283"/>
  <c r="N35" i="283"/>
  <c r="M35" i="283"/>
  <c r="L35" i="283"/>
  <c r="K35" i="283"/>
  <c r="J35" i="283"/>
  <c r="I35" i="283"/>
  <c r="H35" i="283"/>
  <c r="G35" i="283"/>
  <c r="C35" i="283"/>
  <c r="V34" i="283"/>
  <c r="U34" i="283"/>
  <c r="T34" i="283"/>
  <c r="S34" i="283"/>
  <c r="R34" i="283"/>
  <c r="Q34" i="283"/>
  <c r="P34" i="283"/>
  <c r="O34" i="283"/>
  <c r="N34" i="283"/>
  <c r="M34" i="283"/>
  <c r="L34" i="283"/>
  <c r="K34" i="283"/>
  <c r="J34" i="283"/>
  <c r="I34" i="283"/>
  <c r="H34" i="283"/>
  <c r="G34" i="283"/>
  <c r="C34" i="283"/>
  <c r="V33" i="283"/>
  <c r="U33" i="283"/>
  <c r="T33" i="283"/>
  <c r="S33" i="283"/>
  <c r="R33" i="283"/>
  <c r="Q33" i="283"/>
  <c r="P33" i="283"/>
  <c r="O33" i="283"/>
  <c r="N33" i="283"/>
  <c r="M33" i="283"/>
  <c r="L33" i="283"/>
  <c r="K33" i="283"/>
  <c r="J33" i="283"/>
  <c r="I33" i="283"/>
  <c r="H33" i="283"/>
  <c r="G33" i="283"/>
  <c r="C33" i="283"/>
  <c r="V32" i="283"/>
  <c r="U32" i="283"/>
  <c r="T32" i="283"/>
  <c r="S32" i="283"/>
  <c r="R32" i="283"/>
  <c r="Q32" i="283"/>
  <c r="P32" i="283"/>
  <c r="O32" i="283"/>
  <c r="N32" i="283"/>
  <c r="M32" i="283"/>
  <c r="L32" i="283"/>
  <c r="K32" i="283"/>
  <c r="J32" i="283"/>
  <c r="I32" i="283"/>
  <c r="H32" i="283"/>
  <c r="G32" i="283"/>
  <c r="C32" i="283"/>
  <c r="V31" i="283"/>
  <c r="U31" i="283"/>
  <c r="T31" i="283"/>
  <c r="S31" i="283"/>
  <c r="R31" i="283"/>
  <c r="Q31" i="283"/>
  <c r="P31" i="283"/>
  <c r="O31" i="283"/>
  <c r="N31" i="283"/>
  <c r="M31" i="283"/>
  <c r="L31" i="283"/>
  <c r="K31" i="283"/>
  <c r="J31" i="283"/>
  <c r="I31" i="283"/>
  <c r="H31" i="283"/>
  <c r="G31" i="283"/>
  <c r="C31" i="283"/>
  <c r="V30" i="283"/>
  <c r="U30" i="283"/>
  <c r="T30" i="283"/>
  <c r="S30" i="283"/>
  <c r="R30" i="283"/>
  <c r="Q30" i="283"/>
  <c r="P30" i="283"/>
  <c r="O30" i="283"/>
  <c r="N30" i="283"/>
  <c r="M30" i="283"/>
  <c r="L30" i="283"/>
  <c r="K30" i="283"/>
  <c r="J30" i="283"/>
  <c r="I30" i="283"/>
  <c r="H30" i="283"/>
  <c r="G30" i="283"/>
  <c r="C30" i="283"/>
  <c r="V29" i="283"/>
  <c r="U29" i="283"/>
  <c r="T29" i="283"/>
  <c r="S29" i="283"/>
  <c r="R29" i="283"/>
  <c r="Q29" i="283"/>
  <c r="P29" i="283"/>
  <c r="O29" i="283"/>
  <c r="N29" i="283"/>
  <c r="M29" i="283"/>
  <c r="L29" i="283"/>
  <c r="K29" i="283"/>
  <c r="J29" i="283"/>
  <c r="I29" i="283"/>
  <c r="H29" i="283"/>
  <c r="G29" i="283"/>
  <c r="C29" i="283"/>
  <c r="V28" i="283"/>
  <c r="U28" i="283"/>
  <c r="T28" i="283"/>
  <c r="S28" i="283"/>
  <c r="R28" i="283"/>
  <c r="Q28" i="283"/>
  <c r="P28" i="283"/>
  <c r="O28" i="283"/>
  <c r="N28" i="283"/>
  <c r="M28" i="283"/>
  <c r="L28" i="283"/>
  <c r="K28" i="283"/>
  <c r="J28" i="283"/>
  <c r="I28" i="283"/>
  <c r="H28" i="283"/>
  <c r="G28" i="283"/>
  <c r="C28" i="283"/>
  <c r="V27" i="283"/>
  <c r="U27" i="283"/>
  <c r="T27" i="283"/>
  <c r="S27" i="283"/>
  <c r="R27" i="283"/>
  <c r="Q27" i="283"/>
  <c r="P27" i="283"/>
  <c r="O27" i="283"/>
  <c r="N27" i="283"/>
  <c r="M27" i="283"/>
  <c r="L27" i="283"/>
  <c r="K27" i="283"/>
  <c r="J27" i="283"/>
  <c r="I27" i="283"/>
  <c r="H27" i="283"/>
  <c r="G27" i="283"/>
  <c r="C27" i="283"/>
  <c r="V26" i="283"/>
  <c r="U26" i="283"/>
  <c r="T26" i="283"/>
  <c r="S26" i="283"/>
  <c r="R26" i="283"/>
  <c r="Q26" i="283"/>
  <c r="P26" i="283"/>
  <c r="O26" i="283"/>
  <c r="N26" i="283"/>
  <c r="M26" i="283"/>
  <c r="L26" i="283"/>
  <c r="K26" i="283"/>
  <c r="J26" i="283"/>
  <c r="I26" i="283"/>
  <c r="H26" i="283"/>
  <c r="G26" i="283"/>
  <c r="C26" i="283"/>
  <c r="V25" i="283"/>
  <c r="U25" i="283"/>
  <c r="T25" i="283"/>
  <c r="S25" i="283"/>
  <c r="R25" i="283"/>
  <c r="Q25" i="283"/>
  <c r="P25" i="283"/>
  <c r="O25" i="283"/>
  <c r="N25" i="283"/>
  <c r="M25" i="283"/>
  <c r="L25" i="283"/>
  <c r="K25" i="283"/>
  <c r="J25" i="283"/>
  <c r="I25" i="283"/>
  <c r="H25" i="283"/>
  <c r="G25" i="283"/>
  <c r="C25" i="283"/>
  <c r="V24" i="283"/>
  <c r="U24" i="283"/>
  <c r="T24" i="283"/>
  <c r="S24" i="283"/>
  <c r="R24" i="283"/>
  <c r="Q24" i="283"/>
  <c r="P24" i="283"/>
  <c r="O24" i="283"/>
  <c r="N24" i="283"/>
  <c r="M24" i="283"/>
  <c r="L24" i="283"/>
  <c r="K24" i="283"/>
  <c r="J24" i="283"/>
  <c r="I24" i="283"/>
  <c r="H24" i="283"/>
  <c r="G24" i="283"/>
  <c r="C24" i="283"/>
  <c r="V23" i="283"/>
  <c r="U23" i="283"/>
  <c r="T23" i="283"/>
  <c r="S23" i="283"/>
  <c r="R23" i="283"/>
  <c r="Q23" i="283"/>
  <c r="P23" i="283"/>
  <c r="O23" i="283"/>
  <c r="N23" i="283"/>
  <c r="M23" i="283"/>
  <c r="L23" i="283"/>
  <c r="K23" i="283"/>
  <c r="J23" i="283"/>
  <c r="I23" i="283"/>
  <c r="H23" i="283"/>
  <c r="G23" i="283"/>
  <c r="C23" i="283"/>
  <c r="V22" i="283"/>
  <c r="U22" i="283"/>
  <c r="T22" i="283"/>
  <c r="S22" i="283"/>
  <c r="R22" i="283"/>
  <c r="Q22" i="283"/>
  <c r="P22" i="283"/>
  <c r="O22" i="283"/>
  <c r="N22" i="283"/>
  <c r="M22" i="283"/>
  <c r="L22" i="283"/>
  <c r="K22" i="283"/>
  <c r="J22" i="283"/>
  <c r="I22" i="283"/>
  <c r="H22" i="283"/>
  <c r="G22" i="283"/>
  <c r="C22" i="283"/>
  <c r="V21" i="283"/>
  <c r="U21" i="283"/>
  <c r="T21" i="283"/>
  <c r="S21" i="283"/>
  <c r="R21" i="283"/>
  <c r="Q21" i="283"/>
  <c r="P21" i="283"/>
  <c r="O21" i="283"/>
  <c r="N21" i="283"/>
  <c r="M21" i="283"/>
  <c r="L21" i="283"/>
  <c r="K21" i="283"/>
  <c r="J21" i="283"/>
  <c r="I21" i="283"/>
  <c r="H21" i="283"/>
  <c r="G21" i="283"/>
  <c r="C21" i="283"/>
  <c r="V20" i="283"/>
  <c r="U20" i="283"/>
  <c r="T20" i="283"/>
  <c r="S20" i="283"/>
  <c r="R20" i="283"/>
  <c r="Q20" i="283"/>
  <c r="P20" i="283"/>
  <c r="O20" i="283"/>
  <c r="N20" i="283"/>
  <c r="M20" i="283"/>
  <c r="L20" i="283"/>
  <c r="K20" i="283"/>
  <c r="J20" i="283"/>
  <c r="I20" i="283"/>
  <c r="H20" i="283"/>
  <c r="G20" i="283"/>
  <c r="C20" i="283"/>
  <c r="V19" i="283"/>
  <c r="U19" i="283"/>
  <c r="T19" i="283"/>
  <c r="S19" i="283"/>
  <c r="R19" i="283"/>
  <c r="Q19" i="283"/>
  <c r="P19" i="283"/>
  <c r="O19" i="283"/>
  <c r="N19" i="283"/>
  <c r="M19" i="283"/>
  <c r="L19" i="283"/>
  <c r="K19" i="283"/>
  <c r="J19" i="283"/>
  <c r="I19" i="283"/>
  <c r="H19" i="283"/>
  <c r="G19" i="283"/>
  <c r="C19" i="283"/>
  <c r="V18" i="283"/>
  <c r="U18" i="283"/>
  <c r="T18" i="283"/>
  <c r="S18" i="283"/>
  <c r="R18" i="283"/>
  <c r="Q18" i="283"/>
  <c r="P18" i="283"/>
  <c r="O18" i="283"/>
  <c r="N18" i="283"/>
  <c r="M18" i="283"/>
  <c r="L18" i="283"/>
  <c r="K18" i="283"/>
  <c r="J18" i="283"/>
  <c r="I18" i="283"/>
  <c r="H18" i="283"/>
  <c r="G18" i="283"/>
  <c r="C18" i="283"/>
  <c r="V17" i="283"/>
  <c r="U17" i="283"/>
  <c r="T17" i="283"/>
  <c r="S17" i="283"/>
  <c r="R17" i="283"/>
  <c r="Q17" i="283"/>
  <c r="P17" i="283"/>
  <c r="O17" i="283"/>
  <c r="N17" i="283"/>
  <c r="M17" i="283"/>
  <c r="L17" i="283"/>
  <c r="K17" i="283"/>
  <c r="J17" i="283"/>
  <c r="I17" i="283"/>
  <c r="H17" i="283"/>
  <c r="G17" i="283"/>
  <c r="C17" i="283"/>
  <c r="V16" i="283"/>
  <c r="U16" i="283"/>
  <c r="T16" i="283"/>
  <c r="S16" i="283"/>
  <c r="R16" i="283"/>
  <c r="Q16" i="283"/>
  <c r="P16" i="283"/>
  <c r="O16" i="283"/>
  <c r="N16" i="283"/>
  <c r="M16" i="283"/>
  <c r="L16" i="283"/>
  <c r="K16" i="283"/>
  <c r="J16" i="283"/>
  <c r="I16" i="283"/>
  <c r="H16" i="283"/>
  <c r="G16" i="283"/>
  <c r="C16" i="283"/>
  <c r="V15" i="283"/>
  <c r="U15" i="283"/>
  <c r="T15" i="283"/>
  <c r="S15" i="283"/>
  <c r="R15" i="283"/>
  <c r="Q15" i="283"/>
  <c r="P15" i="283"/>
  <c r="O15" i="283"/>
  <c r="N15" i="283"/>
  <c r="M15" i="283"/>
  <c r="L15" i="283"/>
  <c r="K15" i="283"/>
  <c r="J15" i="283"/>
  <c r="I15" i="283"/>
  <c r="H15" i="283"/>
  <c r="G15" i="283"/>
  <c r="C15" i="283"/>
  <c r="V14" i="283"/>
  <c r="U14" i="283"/>
  <c r="T14" i="283"/>
  <c r="S14" i="283"/>
  <c r="R14" i="283"/>
  <c r="Q14" i="283"/>
  <c r="P14" i="283"/>
  <c r="O14" i="283"/>
  <c r="N14" i="283"/>
  <c r="M14" i="283"/>
  <c r="L14" i="283"/>
  <c r="K14" i="283"/>
  <c r="J14" i="283"/>
  <c r="I14" i="283"/>
  <c r="H14" i="283"/>
  <c r="G14" i="283"/>
  <c r="C14" i="283"/>
  <c r="V13" i="283"/>
  <c r="U13" i="283"/>
  <c r="T13" i="283"/>
  <c r="S13" i="283"/>
  <c r="R13" i="283"/>
  <c r="Q13" i="283"/>
  <c r="P13" i="283"/>
  <c r="O13" i="283"/>
  <c r="N13" i="283"/>
  <c r="M13" i="283"/>
  <c r="L13" i="283"/>
  <c r="K13" i="283"/>
  <c r="J13" i="283"/>
  <c r="I13" i="283"/>
  <c r="H13" i="283"/>
  <c r="G13" i="283"/>
  <c r="C13" i="283"/>
  <c r="V12" i="283"/>
  <c r="U12" i="283"/>
  <c r="T12" i="283"/>
  <c r="S12" i="283"/>
  <c r="R12" i="283"/>
  <c r="Q12" i="283"/>
  <c r="P12" i="283"/>
  <c r="O12" i="283"/>
  <c r="N12" i="283"/>
  <c r="M12" i="283"/>
  <c r="L12" i="283"/>
  <c r="K12" i="283"/>
  <c r="J12" i="283"/>
  <c r="I12" i="283"/>
  <c r="H12" i="283"/>
  <c r="G12" i="283"/>
  <c r="C12" i="283"/>
  <c r="V11" i="283"/>
  <c r="U11" i="283"/>
  <c r="T11" i="283"/>
  <c r="S11" i="283"/>
  <c r="R11" i="283"/>
  <c r="Q11" i="283"/>
  <c r="P11" i="283"/>
  <c r="O11" i="283"/>
  <c r="N11" i="283"/>
  <c r="M11" i="283"/>
  <c r="L11" i="283"/>
  <c r="K11" i="283"/>
  <c r="J11" i="283"/>
  <c r="I11" i="283"/>
  <c r="H11" i="283"/>
  <c r="G11" i="283"/>
  <c r="C11" i="283"/>
  <c r="V10" i="283"/>
  <c r="U10" i="283"/>
  <c r="T10" i="283"/>
  <c r="S10" i="283"/>
  <c r="R10" i="283"/>
  <c r="Q10" i="283"/>
  <c r="P10" i="283"/>
  <c r="O10" i="283"/>
  <c r="N10" i="283"/>
  <c r="M10" i="283"/>
  <c r="L10" i="283"/>
  <c r="K10" i="283"/>
  <c r="J10" i="283"/>
  <c r="I10" i="283"/>
  <c r="H10" i="283"/>
  <c r="G10" i="283"/>
  <c r="C10" i="283"/>
  <c r="V9" i="283"/>
  <c r="U9" i="283"/>
  <c r="T9" i="283"/>
  <c r="S9" i="283"/>
  <c r="R9" i="283"/>
  <c r="Q9" i="283"/>
  <c r="P9" i="283"/>
  <c r="O9" i="283"/>
  <c r="N9" i="283"/>
  <c r="M9" i="283"/>
  <c r="L9" i="283"/>
  <c r="K9" i="283"/>
  <c r="J9" i="283"/>
  <c r="I9" i="283"/>
  <c r="H9" i="283"/>
  <c r="G9" i="283"/>
  <c r="C9" i="283"/>
  <c r="V8" i="283"/>
  <c r="U8" i="283"/>
  <c r="T8" i="283"/>
  <c r="S8" i="283"/>
  <c r="R8" i="283"/>
  <c r="Q8" i="283"/>
  <c r="P8" i="283"/>
  <c r="O8" i="283"/>
  <c r="N8" i="283"/>
  <c r="M8" i="283"/>
  <c r="L8" i="283"/>
  <c r="K8" i="283"/>
  <c r="J8" i="283"/>
  <c r="I8" i="283"/>
  <c r="H8" i="283"/>
  <c r="G8" i="283"/>
  <c r="C8" i="283"/>
  <c r="V7" i="283"/>
  <c r="U7" i="283"/>
  <c r="T7" i="283"/>
  <c r="S7" i="283"/>
  <c r="R7" i="283"/>
  <c r="Q7" i="283"/>
  <c r="P7" i="283"/>
  <c r="O7" i="283"/>
  <c r="N7" i="283"/>
  <c r="M7" i="283"/>
  <c r="M37" i="283" s="1"/>
  <c r="L7" i="283"/>
  <c r="K7" i="283"/>
  <c r="J7" i="283"/>
  <c r="I7" i="283"/>
  <c r="I37" i="283" s="1"/>
  <c r="H7" i="283"/>
  <c r="G7" i="283"/>
  <c r="C7" i="283"/>
  <c r="G6" i="283"/>
  <c r="F6" i="283"/>
  <c r="U5" i="283"/>
  <c r="S5" i="283"/>
  <c r="Q93" i="282"/>
  <c r="S87" i="282"/>
  <c r="S85" i="282" s="1"/>
  <c r="L29" i="6" s="1"/>
  <c r="R87" i="282"/>
  <c r="Q87" i="282"/>
  <c r="S86" i="282"/>
  <c r="Q86" i="282"/>
  <c r="R85" i="282"/>
  <c r="Q85" i="282"/>
  <c r="S84" i="282"/>
  <c r="Q84" i="282"/>
  <c r="S83" i="282"/>
  <c r="Q83" i="282"/>
  <c r="S81" i="282"/>
  <c r="S80" i="282" s="1"/>
  <c r="R81" i="282"/>
  <c r="Q81" i="282"/>
  <c r="Q78" i="282" s="1"/>
  <c r="Q80" i="282"/>
  <c r="S79" i="282"/>
  <c r="K29" i="6" s="1"/>
  <c r="Q79" i="282"/>
  <c r="S77" i="282"/>
  <c r="R61" i="282"/>
  <c r="E29" i="134" s="1"/>
  <c r="Q61" i="282"/>
  <c r="E29" i="6" s="1"/>
  <c r="U60" i="282"/>
  <c r="S60" i="282"/>
  <c r="U59" i="282"/>
  <c r="S59" i="282"/>
  <c r="U58" i="282"/>
  <c r="S58" i="282"/>
  <c r="U57" i="282"/>
  <c r="S57" i="282"/>
  <c r="U56" i="282"/>
  <c r="S56" i="282"/>
  <c r="U55" i="282"/>
  <c r="S55" i="282"/>
  <c r="U54" i="282"/>
  <c r="S54" i="282"/>
  <c r="U53" i="282"/>
  <c r="S53" i="282"/>
  <c r="U52" i="282"/>
  <c r="S52" i="282"/>
  <c r="U51" i="282"/>
  <c r="U61" i="282" s="1"/>
  <c r="S51" i="282"/>
  <c r="S61" i="282" s="1"/>
  <c r="V48" i="282"/>
  <c r="T48" i="282"/>
  <c r="S48" i="282"/>
  <c r="O48" i="282"/>
  <c r="Q48" i="282" s="1"/>
  <c r="C48" i="282"/>
  <c r="V47" i="282"/>
  <c r="T47" i="282"/>
  <c r="S47" i="282"/>
  <c r="O47" i="282"/>
  <c r="Q47" i="282" s="1"/>
  <c r="C47" i="282"/>
  <c r="V46" i="282"/>
  <c r="T46" i="282"/>
  <c r="S46" i="282"/>
  <c r="O46" i="282"/>
  <c r="Q46" i="282" s="1"/>
  <c r="C46" i="282"/>
  <c r="V45" i="282"/>
  <c r="T45" i="282"/>
  <c r="S45" i="282"/>
  <c r="O45" i="282"/>
  <c r="Q45" i="282" s="1"/>
  <c r="C45" i="282"/>
  <c r="V44" i="282"/>
  <c r="T44" i="282"/>
  <c r="S44" i="282"/>
  <c r="O44" i="282"/>
  <c r="Q44" i="282" s="1"/>
  <c r="C44" i="282"/>
  <c r="V43" i="282"/>
  <c r="T43" i="282"/>
  <c r="S43" i="282"/>
  <c r="O43" i="282"/>
  <c r="Q43" i="282" s="1"/>
  <c r="C43" i="282"/>
  <c r="V42" i="282"/>
  <c r="T42" i="282"/>
  <c r="S42" i="282"/>
  <c r="O42" i="282"/>
  <c r="Q42" i="282" s="1"/>
  <c r="C42" i="282"/>
  <c r="V41" i="282"/>
  <c r="T41" i="282"/>
  <c r="S41" i="282"/>
  <c r="O41" i="282"/>
  <c r="Q41" i="282" s="1"/>
  <c r="C41" i="282"/>
  <c r="V40" i="282"/>
  <c r="T40" i="282"/>
  <c r="S40" i="282"/>
  <c r="O40" i="282"/>
  <c r="Q40" i="282" s="1"/>
  <c r="C40" i="282"/>
  <c r="V39" i="282"/>
  <c r="T39" i="282"/>
  <c r="S39" i="282"/>
  <c r="O39" i="282"/>
  <c r="Q39" i="282" s="1"/>
  <c r="C39" i="282"/>
  <c r="F37" i="282"/>
  <c r="V36" i="282"/>
  <c r="U36" i="282"/>
  <c r="T36" i="282"/>
  <c r="S36" i="282"/>
  <c r="R36" i="282"/>
  <c r="Q36" i="282"/>
  <c r="P36" i="282"/>
  <c r="O36" i="282"/>
  <c r="N36" i="282"/>
  <c r="M36" i="282"/>
  <c r="L36" i="282"/>
  <c r="K36" i="282"/>
  <c r="J36" i="282"/>
  <c r="I36" i="282"/>
  <c r="H36" i="282"/>
  <c r="G36" i="282"/>
  <c r="C36" i="282"/>
  <c r="V35" i="282"/>
  <c r="U35" i="282"/>
  <c r="T35" i="282"/>
  <c r="S35" i="282"/>
  <c r="R35" i="282"/>
  <c r="Q35" i="282"/>
  <c r="P35" i="282"/>
  <c r="O35" i="282"/>
  <c r="N35" i="282"/>
  <c r="M35" i="282"/>
  <c r="L35" i="282"/>
  <c r="K35" i="282"/>
  <c r="J35" i="282"/>
  <c r="I35" i="282"/>
  <c r="H35" i="282"/>
  <c r="G35" i="282"/>
  <c r="C35" i="282"/>
  <c r="V34" i="282"/>
  <c r="U34" i="282"/>
  <c r="T34" i="282"/>
  <c r="S34" i="282"/>
  <c r="R34" i="282"/>
  <c r="Q34" i="282"/>
  <c r="P34" i="282"/>
  <c r="O34" i="282"/>
  <c r="N34" i="282"/>
  <c r="M34" i="282"/>
  <c r="L34" i="282"/>
  <c r="K34" i="282"/>
  <c r="J34" i="282"/>
  <c r="I34" i="282"/>
  <c r="H34" i="282"/>
  <c r="G34" i="282"/>
  <c r="C34" i="282"/>
  <c r="V33" i="282"/>
  <c r="U33" i="282"/>
  <c r="T33" i="282"/>
  <c r="S33" i="282"/>
  <c r="R33" i="282"/>
  <c r="Q33" i="282"/>
  <c r="P33" i="282"/>
  <c r="O33" i="282"/>
  <c r="N33" i="282"/>
  <c r="M33" i="282"/>
  <c r="L33" i="282"/>
  <c r="K33" i="282"/>
  <c r="J33" i="282"/>
  <c r="I33" i="282"/>
  <c r="H33" i="282"/>
  <c r="G33" i="282"/>
  <c r="C33" i="282"/>
  <c r="V32" i="282"/>
  <c r="U32" i="282"/>
  <c r="T32" i="282"/>
  <c r="S32" i="282"/>
  <c r="R32" i="282"/>
  <c r="Q32" i="282"/>
  <c r="P32" i="282"/>
  <c r="O32" i="282"/>
  <c r="N32" i="282"/>
  <c r="M32" i="282"/>
  <c r="L32" i="282"/>
  <c r="K32" i="282"/>
  <c r="J32" i="282"/>
  <c r="I32" i="282"/>
  <c r="H32" i="282"/>
  <c r="G32" i="282"/>
  <c r="C32" i="282"/>
  <c r="V31" i="282"/>
  <c r="U31" i="282"/>
  <c r="T31" i="282"/>
  <c r="S31" i="282"/>
  <c r="R31" i="282"/>
  <c r="Q31" i="282"/>
  <c r="P31" i="282"/>
  <c r="O31" i="282"/>
  <c r="N31" i="282"/>
  <c r="M31" i="282"/>
  <c r="L31" i="282"/>
  <c r="K31" i="282"/>
  <c r="J31" i="282"/>
  <c r="I31" i="282"/>
  <c r="H31" i="282"/>
  <c r="G31" i="282"/>
  <c r="C31" i="282"/>
  <c r="V30" i="282"/>
  <c r="U30" i="282"/>
  <c r="T30" i="282"/>
  <c r="S30" i="282"/>
  <c r="R30" i="282"/>
  <c r="Q30" i="282"/>
  <c r="P30" i="282"/>
  <c r="O30" i="282"/>
  <c r="N30" i="282"/>
  <c r="M30" i="282"/>
  <c r="L30" i="282"/>
  <c r="K30" i="282"/>
  <c r="J30" i="282"/>
  <c r="I30" i="282"/>
  <c r="H30" i="282"/>
  <c r="G30" i="282"/>
  <c r="C30" i="282"/>
  <c r="V29" i="282"/>
  <c r="U29" i="282"/>
  <c r="T29" i="282"/>
  <c r="S29" i="282"/>
  <c r="R29" i="282"/>
  <c r="Q29" i="282"/>
  <c r="P29" i="282"/>
  <c r="O29" i="282"/>
  <c r="N29" i="282"/>
  <c r="M29" i="282"/>
  <c r="L29" i="282"/>
  <c r="K29" i="282"/>
  <c r="J29" i="282"/>
  <c r="I29" i="282"/>
  <c r="H29" i="282"/>
  <c r="G29" i="282"/>
  <c r="C29" i="282"/>
  <c r="V28" i="282"/>
  <c r="U28" i="282"/>
  <c r="T28" i="282"/>
  <c r="S28" i="282"/>
  <c r="R28" i="282"/>
  <c r="Q28" i="282"/>
  <c r="P28" i="282"/>
  <c r="O28" i="282"/>
  <c r="N28" i="282"/>
  <c r="M28" i="282"/>
  <c r="L28" i="282"/>
  <c r="K28" i="282"/>
  <c r="J28" i="282"/>
  <c r="I28" i="282"/>
  <c r="H28" i="282"/>
  <c r="G28" i="282"/>
  <c r="C28" i="282"/>
  <c r="V27" i="282"/>
  <c r="U27" i="282"/>
  <c r="T27" i="282"/>
  <c r="S27" i="282"/>
  <c r="R27" i="282"/>
  <c r="Q27" i="282"/>
  <c r="P27" i="282"/>
  <c r="O27" i="282"/>
  <c r="N27" i="282"/>
  <c r="M27" i="282"/>
  <c r="L27" i="282"/>
  <c r="K27" i="282"/>
  <c r="J27" i="282"/>
  <c r="I27" i="282"/>
  <c r="H27" i="282"/>
  <c r="G27" i="282"/>
  <c r="C27" i="282"/>
  <c r="V26" i="282"/>
  <c r="U26" i="282"/>
  <c r="T26" i="282"/>
  <c r="S26" i="282"/>
  <c r="R26" i="282"/>
  <c r="Q26" i="282"/>
  <c r="P26" i="282"/>
  <c r="O26" i="282"/>
  <c r="N26" i="282"/>
  <c r="M26" i="282"/>
  <c r="L26" i="282"/>
  <c r="K26" i="282"/>
  <c r="J26" i="282"/>
  <c r="I26" i="282"/>
  <c r="H26" i="282"/>
  <c r="G26" i="282"/>
  <c r="C26" i="282"/>
  <c r="V25" i="282"/>
  <c r="U25" i="282"/>
  <c r="T25" i="282"/>
  <c r="S25" i="282"/>
  <c r="R25" i="282"/>
  <c r="Q25" i="282"/>
  <c r="P25" i="282"/>
  <c r="O25" i="282"/>
  <c r="N25" i="282"/>
  <c r="M25" i="282"/>
  <c r="L25" i="282"/>
  <c r="K25" i="282"/>
  <c r="J25" i="282"/>
  <c r="I25" i="282"/>
  <c r="H25" i="282"/>
  <c r="G25" i="282"/>
  <c r="C25" i="282"/>
  <c r="V24" i="282"/>
  <c r="U24" i="282"/>
  <c r="T24" i="282"/>
  <c r="S24" i="282"/>
  <c r="R24" i="282"/>
  <c r="Q24" i="282"/>
  <c r="P24" i="282"/>
  <c r="O24" i="282"/>
  <c r="N24" i="282"/>
  <c r="M24" i="282"/>
  <c r="L24" i="282"/>
  <c r="K24" i="282"/>
  <c r="J24" i="282"/>
  <c r="I24" i="282"/>
  <c r="H24" i="282"/>
  <c r="G24" i="282"/>
  <c r="C24" i="282"/>
  <c r="V23" i="282"/>
  <c r="U23" i="282"/>
  <c r="T23" i="282"/>
  <c r="S23" i="282"/>
  <c r="R23" i="282"/>
  <c r="Q23" i="282"/>
  <c r="P23" i="282"/>
  <c r="O23" i="282"/>
  <c r="N23" i="282"/>
  <c r="M23" i="282"/>
  <c r="L23" i="282"/>
  <c r="K23" i="282"/>
  <c r="J23" i="282"/>
  <c r="I23" i="282"/>
  <c r="H23" i="282"/>
  <c r="G23" i="282"/>
  <c r="C23" i="282"/>
  <c r="V22" i="282"/>
  <c r="U22" i="282"/>
  <c r="T22" i="282"/>
  <c r="S22" i="282"/>
  <c r="R22" i="282"/>
  <c r="Q22" i="282"/>
  <c r="P22" i="282"/>
  <c r="O22" i="282"/>
  <c r="N22" i="282"/>
  <c r="M22" i="282"/>
  <c r="L22" i="282"/>
  <c r="K22" i="282"/>
  <c r="J22" i="282"/>
  <c r="I22" i="282"/>
  <c r="H22" i="282"/>
  <c r="G22" i="282"/>
  <c r="C22" i="282"/>
  <c r="V21" i="282"/>
  <c r="U21" i="282"/>
  <c r="T21" i="282"/>
  <c r="S21" i="282"/>
  <c r="R21" i="282"/>
  <c r="Q21" i="282"/>
  <c r="P21" i="282"/>
  <c r="O21" i="282"/>
  <c r="N21" i="282"/>
  <c r="M21" i="282"/>
  <c r="L21" i="282"/>
  <c r="K21" i="282"/>
  <c r="J21" i="282"/>
  <c r="I21" i="282"/>
  <c r="H21" i="282"/>
  <c r="G21" i="282"/>
  <c r="C21" i="282"/>
  <c r="V20" i="282"/>
  <c r="U20" i="282"/>
  <c r="T20" i="282"/>
  <c r="S20" i="282"/>
  <c r="R20" i="282"/>
  <c r="Q20" i="282"/>
  <c r="P20" i="282"/>
  <c r="O20" i="282"/>
  <c r="N20" i="282"/>
  <c r="M20" i="282"/>
  <c r="L20" i="282"/>
  <c r="K20" i="282"/>
  <c r="J20" i="282"/>
  <c r="I20" i="282"/>
  <c r="H20" i="282"/>
  <c r="G20" i="282"/>
  <c r="C20" i="282"/>
  <c r="V19" i="282"/>
  <c r="U19" i="282"/>
  <c r="T19" i="282"/>
  <c r="S19" i="282"/>
  <c r="R19" i="282"/>
  <c r="Q19" i="282"/>
  <c r="P19" i="282"/>
  <c r="O19" i="282"/>
  <c r="N19" i="282"/>
  <c r="M19" i="282"/>
  <c r="L19" i="282"/>
  <c r="K19" i="282"/>
  <c r="J19" i="282"/>
  <c r="I19" i="282"/>
  <c r="H19" i="282"/>
  <c r="G19" i="282"/>
  <c r="C19" i="282"/>
  <c r="V18" i="282"/>
  <c r="U18" i="282"/>
  <c r="T18" i="282"/>
  <c r="S18" i="282"/>
  <c r="R18" i="282"/>
  <c r="Q18" i="282"/>
  <c r="P18" i="282"/>
  <c r="O18" i="282"/>
  <c r="N18" i="282"/>
  <c r="M18" i="282"/>
  <c r="L18" i="282"/>
  <c r="K18" i="282"/>
  <c r="J18" i="282"/>
  <c r="I18" i="282"/>
  <c r="H18" i="282"/>
  <c r="G18" i="282"/>
  <c r="C18" i="282"/>
  <c r="V17" i="282"/>
  <c r="U17" i="282"/>
  <c r="T17" i="282"/>
  <c r="S17" i="282"/>
  <c r="R17" i="282"/>
  <c r="Q17" i="282"/>
  <c r="P17" i="282"/>
  <c r="O17" i="282"/>
  <c r="N17" i="282"/>
  <c r="M17" i="282"/>
  <c r="L17" i="282"/>
  <c r="K17" i="282"/>
  <c r="J17" i="282"/>
  <c r="I17" i="282"/>
  <c r="H17" i="282"/>
  <c r="G17" i="282"/>
  <c r="C17" i="282"/>
  <c r="V16" i="282"/>
  <c r="U16" i="282"/>
  <c r="T16" i="282"/>
  <c r="S16" i="282"/>
  <c r="R16" i="282"/>
  <c r="Q16" i="282"/>
  <c r="P16" i="282"/>
  <c r="O16" i="282"/>
  <c r="N16" i="282"/>
  <c r="M16" i="282"/>
  <c r="L16" i="282"/>
  <c r="K16" i="282"/>
  <c r="J16" i="282"/>
  <c r="I16" i="282"/>
  <c r="H16" i="282"/>
  <c r="G16" i="282"/>
  <c r="C16" i="282"/>
  <c r="V15" i="282"/>
  <c r="U15" i="282"/>
  <c r="T15" i="282"/>
  <c r="S15" i="282"/>
  <c r="R15" i="282"/>
  <c r="Q15" i="282"/>
  <c r="P15" i="282"/>
  <c r="O15" i="282"/>
  <c r="N15" i="282"/>
  <c r="M15" i="282"/>
  <c r="L15" i="282"/>
  <c r="K15" i="282"/>
  <c r="J15" i="282"/>
  <c r="I15" i="282"/>
  <c r="H15" i="282"/>
  <c r="G15" i="282"/>
  <c r="C15" i="282"/>
  <c r="V14" i="282"/>
  <c r="U14" i="282"/>
  <c r="T14" i="282"/>
  <c r="S14" i="282"/>
  <c r="R14" i="282"/>
  <c r="Q14" i="282"/>
  <c r="P14" i="282"/>
  <c r="O14" i="282"/>
  <c r="N14" i="282"/>
  <c r="M14" i="282"/>
  <c r="L14" i="282"/>
  <c r="K14" i="282"/>
  <c r="J14" i="282"/>
  <c r="I14" i="282"/>
  <c r="H14" i="282"/>
  <c r="G14" i="282"/>
  <c r="C14" i="282"/>
  <c r="V13" i="282"/>
  <c r="U13" i="282"/>
  <c r="T13" i="282"/>
  <c r="S13" i="282"/>
  <c r="R13" i="282"/>
  <c r="Q13" i="282"/>
  <c r="P13" i="282"/>
  <c r="O13" i="282"/>
  <c r="N13" i="282"/>
  <c r="M13" i="282"/>
  <c r="L13" i="282"/>
  <c r="K13" i="282"/>
  <c r="J13" i="282"/>
  <c r="I13" i="282"/>
  <c r="H13" i="282"/>
  <c r="G13" i="282"/>
  <c r="C13" i="282"/>
  <c r="V12" i="282"/>
  <c r="U12" i="282"/>
  <c r="T12" i="282"/>
  <c r="S12" i="282"/>
  <c r="R12" i="282"/>
  <c r="Q12" i="282"/>
  <c r="P12" i="282"/>
  <c r="O12" i="282"/>
  <c r="N12" i="282"/>
  <c r="M12" i="282"/>
  <c r="L12" i="282"/>
  <c r="K12" i="282"/>
  <c r="J12" i="282"/>
  <c r="I12" i="282"/>
  <c r="H12" i="282"/>
  <c r="G12" i="282"/>
  <c r="C12" i="282"/>
  <c r="V11" i="282"/>
  <c r="U11" i="282"/>
  <c r="T11" i="282"/>
  <c r="S11" i="282"/>
  <c r="R11" i="282"/>
  <c r="Q11" i="282"/>
  <c r="P11" i="282"/>
  <c r="O11" i="282"/>
  <c r="N11" i="282"/>
  <c r="M11" i="282"/>
  <c r="L11" i="282"/>
  <c r="K11" i="282"/>
  <c r="J11" i="282"/>
  <c r="I11" i="282"/>
  <c r="H11" i="282"/>
  <c r="G11" i="282"/>
  <c r="C11" i="282"/>
  <c r="V10" i="282"/>
  <c r="U10" i="282"/>
  <c r="T10" i="282"/>
  <c r="S10" i="282"/>
  <c r="R10" i="282"/>
  <c r="Q10" i="282"/>
  <c r="P10" i="282"/>
  <c r="O10" i="282"/>
  <c r="N10" i="282"/>
  <c r="M10" i="282"/>
  <c r="L10" i="282"/>
  <c r="K10" i="282"/>
  <c r="J10" i="282"/>
  <c r="I10" i="282"/>
  <c r="H10" i="282"/>
  <c r="G10" i="282"/>
  <c r="C10" i="282"/>
  <c r="V9" i="282"/>
  <c r="U9" i="282"/>
  <c r="T9" i="282"/>
  <c r="S9" i="282"/>
  <c r="R9" i="282"/>
  <c r="Q9" i="282"/>
  <c r="P9" i="282"/>
  <c r="O9" i="282"/>
  <c r="N9" i="282"/>
  <c r="M9" i="282"/>
  <c r="L9" i="282"/>
  <c r="K9" i="282"/>
  <c r="J9" i="282"/>
  <c r="I9" i="282"/>
  <c r="H9" i="282"/>
  <c r="G9" i="282"/>
  <c r="C9" i="282"/>
  <c r="V8" i="282"/>
  <c r="V37" i="282" s="1"/>
  <c r="U8" i="282"/>
  <c r="T8" i="282"/>
  <c r="S8" i="282"/>
  <c r="R8" i="282"/>
  <c r="R37" i="282" s="1"/>
  <c r="C29" i="134" s="1"/>
  <c r="Q8" i="282"/>
  <c r="P8" i="282"/>
  <c r="O8" i="282"/>
  <c r="N8" i="282"/>
  <c r="M8" i="282"/>
  <c r="L8" i="282"/>
  <c r="K8" i="282"/>
  <c r="J8" i="282"/>
  <c r="I8" i="282"/>
  <c r="H8" i="282"/>
  <c r="G8" i="282"/>
  <c r="C8" i="282"/>
  <c r="V7" i="282"/>
  <c r="U7" i="282"/>
  <c r="T7" i="282"/>
  <c r="S7" i="282"/>
  <c r="S37" i="282" s="1"/>
  <c r="R7" i="282"/>
  <c r="Q7" i="282"/>
  <c r="P7" i="282"/>
  <c r="O7" i="282"/>
  <c r="N7" i="282"/>
  <c r="M7" i="282"/>
  <c r="L7" i="282"/>
  <c r="K7" i="282"/>
  <c r="K37" i="282" s="1"/>
  <c r="J7" i="282"/>
  <c r="I7" i="282"/>
  <c r="H7" i="282"/>
  <c r="G7" i="282"/>
  <c r="G37" i="282" s="1"/>
  <c r="C7" i="282"/>
  <c r="G6" i="282"/>
  <c r="F6" i="282"/>
  <c r="U5" i="282"/>
  <c r="S5" i="282"/>
  <c r="Q93" i="281"/>
  <c r="Q89" i="281"/>
  <c r="Q87" i="281"/>
  <c r="Q85" i="281"/>
  <c r="Q84" i="281"/>
  <c r="Q83" i="281"/>
  <c r="U81" i="281"/>
  <c r="R81" i="281"/>
  <c r="R78" i="281" s="1"/>
  <c r="Q81" i="281"/>
  <c r="S81" i="281" s="1"/>
  <c r="R80" i="281"/>
  <c r="Q80" i="281"/>
  <c r="Q79" i="281"/>
  <c r="Q78" i="281"/>
  <c r="R77" i="281"/>
  <c r="Q77" i="281"/>
  <c r="R61" i="281"/>
  <c r="E28" i="134" s="1"/>
  <c r="Q61" i="281"/>
  <c r="E28" i="6" s="1"/>
  <c r="U60" i="281"/>
  <c r="S60" i="281"/>
  <c r="U59" i="281"/>
  <c r="S59" i="281"/>
  <c r="U58" i="281"/>
  <c r="S58" i="281"/>
  <c r="U57" i="281"/>
  <c r="S57" i="281"/>
  <c r="U56" i="281"/>
  <c r="S56" i="281"/>
  <c r="U55" i="281"/>
  <c r="S55" i="281"/>
  <c r="U54" i="281"/>
  <c r="S54" i="281"/>
  <c r="U53" i="281"/>
  <c r="S53" i="281"/>
  <c r="U52" i="281"/>
  <c r="S52" i="281"/>
  <c r="U51" i="281"/>
  <c r="S51" i="281"/>
  <c r="V48" i="281"/>
  <c r="T48" i="281"/>
  <c r="S48" i="281"/>
  <c r="O48" i="281"/>
  <c r="Q48" i="281" s="1"/>
  <c r="C48" i="281"/>
  <c r="V47" i="281"/>
  <c r="T47" i="281"/>
  <c r="S47" i="281"/>
  <c r="O47" i="281"/>
  <c r="Q47" i="281" s="1"/>
  <c r="C47" i="281"/>
  <c r="V46" i="281"/>
  <c r="T46" i="281"/>
  <c r="S46" i="281"/>
  <c r="O46" i="281"/>
  <c r="Q46" i="281" s="1"/>
  <c r="C46" i="281"/>
  <c r="V45" i="281"/>
  <c r="T45" i="281"/>
  <c r="S45" i="281"/>
  <c r="O45" i="281"/>
  <c r="Q45" i="281" s="1"/>
  <c r="C45" i="281"/>
  <c r="V44" i="281"/>
  <c r="T44" i="281"/>
  <c r="S44" i="281"/>
  <c r="O44" i="281"/>
  <c r="Q44" i="281" s="1"/>
  <c r="C44" i="281"/>
  <c r="V43" i="281"/>
  <c r="T43" i="281"/>
  <c r="S43" i="281"/>
  <c r="O43" i="281"/>
  <c r="Q43" i="281" s="1"/>
  <c r="C43" i="281"/>
  <c r="V42" i="281"/>
  <c r="T42" i="281"/>
  <c r="S42" i="281"/>
  <c r="O42" i="281"/>
  <c r="Q42" i="281" s="1"/>
  <c r="C42" i="281"/>
  <c r="V41" i="281"/>
  <c r="T41" i="281"/>
  <c r="S41" i="281"/>
  <c r="O41" i="281"/>
  <c r="Q41" i="281" s="1"/>
  <c r="C41" i="281"/>
  <c r="V40" i="281"/>
  <c r="T40" i="281"/>
  <c r="S40" i="281"/>
  <c r="O40" i="281"/>
  <c r="Q40" i="281" s="1"/>
  <c r="C40" i="281"/>
  <c r="V39" i="281"/>
  <c r="T39" i="281"/>
  <c r="S39" i="281"/>
  <c r="O39" i="281"/>
  <c r="Q39" i="281" s="1"/>
  <c r="C39" i="281"/>
  <c r="F37" i="281"/>
  <c r="V36" i="281"/>
  <c r="U36" i="281"/>
  <c r="T36" i="281"/>
  <c r="S36" i="281"/>
  <c r="R36" i="281"/>
  <c r="Q36" i="281"/>
  <c r="P36" i="281"/>
  <c r="O36" i="281"/>
  <c r="N36" i="281"/>
  <c r="M36" i="281"/>
  <c r="L36" i="281"/>
  <c r="K36" i="281"/>
  <c r="J36" i="281"/>
  <c r="I36" i="281"/>
  <c r="H36" i="281"/>
  <c r="G36" i="281"/>
  <c r="C36" i="281"/>
  <c r="V35" i="281"/>
  <c r="U35" i="281"/>
  <c r="T35" i="281"/>
  <c r="S35" i="281"/>
  <c r="R35" i="281"/>
  <c r="Q35" i="281"/>
  <c r="P35" i="281"/>
  <c r="O35" i="281"/>
  <c r="N35" i="281"/>
  <c r="M35" i="281"/>
  <c r="L35" i="281"/>
  <c r="K35" i="281"/>
  <c r="J35" i="281"/>
  <c r="I35" i="281"/>
  <c r="H35" i="281"/>
  <c r="G35" i="281"/>
  <c r="C35" i="281"/>
  <c r="V34" i="281"/>
  <c r="U34" i="281"/>
  <c r="T34" i="281"/>
  <c r="S34" i="281"/>
  <c r="R34" i="281"/>
  <c r="Q34" i="281"/>
  <c r="P34" i="281"/>
  <c r="O34" i="281"/>
  <c r="N34" i="281"/>
  <c r="M34" i="281"/>
  <c r="L34" i="281"/>
  <c r="K34" i="281"/>
  <c r="J34" i="281"/>
  <c r="I34" i="281"/>
  <c r="H34" i="281"/>
  <c r="G34" i="281"/>
  <c r="C34" i="281"/>
  <c r="V33" i="281"/>
  <c r="U33" i="281"/>
  <c r="T33" i="281"/>
  <c r="S33" i="281"/>
  <c r="R33" i="281"/>
  <c r="Q33" i="281"/>
  <c r="P33" i="281"/>
  <c r="O33" i="281"/>
  <c r="N33" i="281"/>
  <c r="M33" i="281"/>
  <c r="L33" i="281"/>
  <c r="K33" i="281"/>
  <c r="J33" i="281"/>
  <c r="I33" i="281"/>
  <c r="H33" i="281"/>
  <c r="G33" i="281"/>
  <c r="C33" i="281"/>
  <c r="V32" i="281"/>
  <c r="U32" i="281"/>
  <c r="T32" i="281"/>
  <c r="S32" i="281"/>
  <c r="R32" i="281"/>
  <c r="Q32" i="281"/>
  <c r="P32" i="281"/>
  <c r="O32" i="281"/>
  <c r="N32" i="281"/>
  <c r="M32" i="281"/>
  <c r="L32" i="281"/>
  <c r="K32" i="281"/>
  <c r="J32" i="281"/>
  <c r="I32" i="281"/>
  <c r="H32" i="281"/>
  <c r="G32" i="281"/>
  <c r="C32" i="281"/>
  <c r="V31" i="281"/>
  <c r="U31" i="281"/>
  <c r="T31" i="281"/>
  <c r="S31" i="281"/>
  <c r="R31" i="281"/>
  <c r="Q31" i="281"/>
  <c r="P31" i="281"/>
  <c r="O31" i="281"/>
  <c r="N31" i="281"/>
  <c r="M31" i="281"/>
  <c r="L31" i="281"/>
  <c r="K31" i="281"/>
  <c r="J31" i="281"/>
  <c r="I31" i="281"/>
  <c r="H31" i="281"/>
  <c r="G31" i="281"/>
  <c r="C31" i="281"/>
  <c r="V30" i="281"/>
  <c r="U30" i="281"/>
  <c r="T30" i="281"/>
  <c r="S30" i="281"/>
  <c r="R30" i="281"/>
  <c r="Q30" i="281"/>
  <c r="P30" i="281"/>
  <c r="O30" i="281"/>
  <c r="N30" i="281"/>
  <c r="M30" i="281"/>
  <c r="L30" i="281"/>
  <c r="K30" i="281"/>
  <c r="J30" i="281"/>
  <c r="I30" i="281"/>
  <c r="H30" i="281"/>
  <c r="G30" i="281"/>
  <c r="C30" i="281"/>
  <c r="V29" i="281"/>
  <c r="U29" i="281"/>
  <c r="T29" i="281"/>
  <c r="S29" i="281"/>
  <c r="R29" i="281"/>
  <c r="Q29" i="281"/>
  <c r="P29" i="281"/>
  <c r="O29" i="281"/>
  <c r="N29" i="281"/>
  <c r="M29" i="281"/>
  <c r="L29" i="281"/>
  <c r="K29" i="281"/>
  <c r="J29" i="281"/>
  <c r="I29" i="281"/>
  <c r="H29" i="281"/>
  <c r="G29" i="281"/>
  <c r="C29" i="281"/>
  <c r="V28" i="281"/>
  <c r="U28" i="281"/>
  <c r="T28" i="281"/>
  <c r="S28" i="281"/>
  <c r="R28" i="281"/>
  <c r="Q28" i="281"/>
  <c r="P28" i="281"/>
  <c r="O28" i="281"/>
  <c r="N28" i="281"/>
  <c r="M28" i="281"/>
  <c r="L28" i="281"/>
  <c r="K28" i="281"/>
  <c r="J28" i="281"/>
  <c r="I28" i="281"/>
  <c r="H28" i="281"/>
  <c r="G28" i="281"/>
  <c r="C28" i="281"/>
  <c r="V27" i="281"/>
  <c r="U27" i="281"/>
  <c r="T27" i="281"/>
  <c r="S27" i="281"/>
  <c r="R27" i="281"/>
  <c r="Q27" i="281"/>
  <c r="P27" i="281"/>
  <c r="O27" i="281"/>
  <c r="N27" i="281"/>
  <c r="M27" i="281"/>
  <c r="L27" i="281"/>
  <c r="K27" i="281"/>
  <c r="J27" i="281"/>
  <c r="I27" i="281"/>
  <c r="H27" i="281"/>
  <c r="G27" i="281"/>
  <c r="C27" i="281"/>
  <c r="V26" i="281"/>
  <c r="U26" i="281"/>
  <c r="T26" i="281"/>
  <c r="S26" i="281"/>
  <c r="R26" i="281"/>
  <c r="Q26" i="281"/>
  <c r="P26" i="281"/>
  <c r="O26" i="281"/>
  <c r="N26" i="281"/>
  <c r="M26" i="281"/>
  <c r="L26" i="281"/>
  <c r="K26" i="281"/>
  <c r="J26" i="281"/>
  <c r="I26" i="281"/>
  <c r="H26" i="281"/>
  <c r="G26" i="281"/>
  <c r="C26" i="281"/>
  <c r="V25" i="281"/>
  <c r="U25" i="281"/>
  <c r="T25" i="281"/>
  <c r="S25" i="281"/>
  <c r="R25" i="281"/>
  <c r="Q25" i="281"/>
  <c r="P25" i="281"/>
  <c r="O25" i="281"/>
  <c r="N25" i="281"/>
  <c r="M25" i="281"/>
  <c r="L25" i="281"/>
  <c r="K25" i="281"/>
  <c r="J25" i="281"/>
  <c r="I25" i="281"/>
  <c r="H25" i="281"/>
  <c r="G25" i="281"/>
  <c r="C25" i="281"/>
  <c r="V24" i="281"/>
  <c r="U24" i="281"/>
  <c r="T24" i="281"/>
  <c r="S24" i="281"/>
  <c r="R24" i="281"/>
  <c r="Q24" i="281"/>
  <c r="P24" i="281"/>
  <c r="O24" i="281"/>
  <c r="N24" i="281"/>
  <c r="M24" i="281"/>
  <c r="L24" i="281"/>
  <c r="K24" i="281"/>
  <c r="J24" i="281"/>
  <c r="I24" i="281"/>
  <c r="H24" i="281"/>
  <c r="G24" i="281"/>
  <c r="C24" i="281"/>
  <c r="V23" i="281"/>
  <c r="U23" i="281"/>
  <c r="T23" i="281"/>
  <c r="S23" i="281"/>
  <c r="R23" i="281"/>
  <c r="Q23" i="281"/>
  <c r="P23" i="281"/>
  <c r="O23" i="281"/>
  <c r="N23" i="281"/>
  <c r="M23" i="281"/>
  <c r="L23" i="281"/>
  <c r="K23" i="281"/>
  <c r="J23" i="281"/>
  <c r="I23" i="281"/>
  <c r="H23" i="281"/>
  <c r="G23" i="281"/>
  <c r="C23" i="281"/>
  <c r="V22" i="281"/>
  <c r="U22" i="281"/>
  <c r="T22" i="281"/>
  <c r="S22" i="281"/>
  <c r="R22" i="281"/>
  <c r="Q22" i="281"/>
  <c r="P22" i="281"/>
  <c r="O22" i="281"/>
  <c r="N22" i="281"/>
  <c r="M22" i="281"/>
  <c r="L22" i="281"/>
  <c r="K22" i="281"/>
  <c r="J22" i="281"/>
  <c r="I22" i="281"/>
  <c r="H22" i="281"/>
  <c r="G22" i="281"/>
  <c r="C22" i="281"/>
  <c r="V21" i="281"/>
  <c r="U21" i="281"/>
  <c r="T21" i="281"/>
  <c r="S21" i="281"/>
  <c r="R21" i="281"/>
  <c r="Q21" i="281"/>
  <c r="P21" i="281"/>
  <c r="O21" i="281"/>
  <c r="N21" i="281"/>
  <c r="M21" i="281"/>
  <c r="L21" i="281"/>
  <c r="K21" i="281"/>
  <c r="J21" i="281"/>
  <c r="I21" i="281"/>
  <c r="H21" i="281"/>
  <c r="G21" i="281"/>
  <c r="C21" i="281"/>
  <c r="V20" i="281"/>
  <c r="U20" i="281"/>
  <c r="T20" i="281"/>
  <c r="S20" i="281"/>
  <c r="R20" i="281"/>
  <c r="Q20" i="281"/>
  <c r="P20" i="281"/>
  <c r="O20" i="281"/>
  <c r="N20" i="281"/>
  <c r="M20" i="281"/>
  <c r="L20" i="281"/>
  <c r="K20" i="281"/>
  <c r="J20" i="281"/>
  <c r="I20" i="281"/>
  <c r="H20" i="281"/>
  <c r="G20" i="281"/>
  <c r="C20" i="281"/>
  <c r="V19" i="281"/>
  <c r="U19" i="281"/>
  <c r="T19" i="281"/>
  <c r="S19" i="281"/>
  <c r="R19" i="281"/>
  <c r="Q19" i="281"/>
  <c r="P19" i="281"/>
  <c r="O19" i="281"/>
  <c r="N19" i="281"/>
  <c r="M19" i="281"/>
  <c r="L19" i="281"/>
  <c r="K19" i="281"/>
  <c r="J19" i="281"/>
  <c r="I19" i="281"/>
  <c r="H19" i="281"/>
  <c r="G19" i="281"/>
  <c r="C19" i="281"/>
  <c r="V18" i="281"/>
  <c r="U18" i="281"/>
  <c r="T18" i="281"/>
  <c r="S18" i="281"/>
  <c r="R18" i="281"/>
  <c r="Q18" i="281"/>
  <c r="P18" i="281"/>
  <c r="O18" i="281"/>
  <c r="N18" i="281"/>
  <c r="M18" i="281"/>
  <c r="L18" i="281"/>
  <c r="K18" i="281"/>
  <c r="J18" i="281"/>
  <c r="I18" i="281"/>
  <c r="H18" i="281"/>
  <c r="G18" i="281"/>
  <c r="C18" i="281"/>
  <c r="V17" i="281"/>
  <c r="U17" i="281"/>
  <c r="T17" i="281"/>
  <c r="S17" i="281"/>
  <c r="R17" i="281"/>
  <c r="Q17" i="281"/>
  <c r="P17" i="281"/>
  <c r="O17" i="281"/>
  <c r="N17" i="281"/>
  <c r="M17" i="281"/>
  <c r="L17" i="281"/>
  <c r="K17" i="281"/>
  <c r="J17" i="281"/>
  <c r="I17" i="281"/>
  <c r="H17" i="281"/>
  <c r="G17" i="281"/>
  <c r="C17" i="281"/>
  <c r="V16" i="281"/>
  <c r="U16" i="281"/>
  <c r="T16" i="281"/>
  <c r="S16" i="281"/>
  <c r="R16" i="281"/>
  <c r="Q16" i="281"/>
  <c r="P16" i="281"/>
  <c r="O16" i="281"/>
  <c r="N16" i="281"/>
  <c r="M16" i="281"/>
  <c r="L16" i="281"/>
  <c r="K16" i="281"/>
  <c r="J16" i="281"/>
  <c r="I16" i="281"/>
  <c r="H16" i="281"/>
  <c r="G16" i="281"/>
  <c r="C16" i="281"/>
  <c r="V15" i="281"/>
  <c r="U15" i="281"/>
  <c r="T15" i="281"/>
  <c r="S15" i="281"/>
  <c r="R15" i="281"/>
  <c r="Q15" i="281"/>
  <c r="P15" i="281"/>
  <c r="O15" i="281"/>
  <c r="N15" i="281"/>
  <c r="M15" i="281"/>
  <c r="L15" i="281"/>
  <c r="K15" i="281"/>
  <c r="J15" i="281"/>
  <c r="I15" i="281"/>
  <c r="H15" i="281"/>
  <c r="G15" i="281"/>
  <c r="C15" i="281"/>
  <c r="V14" i="281"/>
  <c r="U14" i="281"/>
  <c r="T14" i="281"/>
  <c r="S14" i="281"/>
  <c r="R14" i="281"/>
  <c r="Q14" i="281"/>
  <c r="P14" i="281"/>
  <c r="O14" i="281"/>
  <c r="N14" i="281"/>
  <c r="M14" i="281"/>
  <c r="L14" i="281"/>
  <c r="K14" i="281"/>
  <c r="J14" i="281"/>
  <c r="I14" i="281"/>
  <c r="H14" i="281"/>
  <c r="G14" i="281"/>
  <c r="C14" i="281"/>
  <c r="V13" i="281"/>
  <c r="U13" i="281"/>
  <c r="T13" i="281"/>
  <c r="S13" i="281"/>
  <c r="R13" i="281"/>
  <c r="Q13" i="281"/>
  <c r="P13" i="281"/>
  <c r="O13" i="281"/>
  <c r="N13" i="281"/>
  <c r="M13" i="281"/>
  <c r="L13" i="281"/>
  <c r="K13" i="281"/>
  <c r="J13" i="281"/>
  <c r="I13" i="281"/>
  <c r="H13" i="281"/>
  <c r="G13" i="281"/>
  <c r="C13" i="281"/>
  <c r="V12" i="281"/>
  <c r="U12" i="281"/>
  <c r="T12" i="281"/>
  <c r="S12" i="281"/>
  <c r="R12" i="281"/>
  <c r="Q12" i="281"/>
  <c r="P12" i="281"/>
  <c r="O12" i="281"/>
  <c r="N12" i="281"/>
  <c r="M12" i="281"/>
  <c r="L12" i="281"/>
  <c r="K12" i="281"/>
  <c r="J12" i="281"/>
  <c r="I12" i="281"/>
  <c r="H12" i="281"/>
  <c r="G12" i="281"/>
  <c r="C12" i="281"/>
  <c r="V11" i="281"/>
  <c r="U11" i="281"/>
  <c r="T11" i="281"/>
  <c r="S11" i="281"/>
  <c r="R11" i="281"/>
  <c r="Q11" i="281"/>
  <c r="P11" i="281"/>
  <c r="O11" i="281"/>
  <c r="N11" i="281"/>
  <c r="M11" i="281"/>
  <c r="L11" i="281"/>
  <c r="K11" i="281"/>
  <c r="J11" i="281"/>
  <c r="I11" i="281"/>
  <c r="H11" i="281"/>
  <c r="G11" i="281"/>
  <c r="C11" i="281"/>
  <c r="V10" i="281"/>
  <c r="U10" i="281"/>
  <c r="T10" i="281"/>
  <c r="S10" i="281"/>
  <c r="R10" i="281"/>
  <c r="Q10" i="281"/>
  <c r="P10" i="281"/>
  <c r="O10" i="281"/>
  <c r="N10" i="281"/>
  <c r="M10" i="281"/>
  <c r="L10" i="281"/>
  <c r="K10" i="281"/>
  <c r="J10" i="281"/>
  <c r="I10" i="281"/>
  <c r="H10" i="281"/>
  <c r="G10" i="281"/>
  <c r="C10" i="281"/>
  <c r="V9" i="281"/>
  <c r="U9" i="281"/>
  <c r="T9" i="281"/>
  <c r="S9" i="281"/>
  <c r="R9" i="281"/>
  <c r="Q9" i="281"/>
  <c r="P9" i="281"/>
  <c r="O9" i="281"/>
  <c r="N9" i="281"/>
  <c r="M9" i="281"/>
  <c r="L9" i="281"/>
  <c r="K9" i="281"/>
  <c r="J9" i="281"/>
  <c r="I9" i="281"/>
  <c r="H9" i="281"/>
  <c r="G9" i="281"/>
  <c r="C9" i="281"/>
  <c r="V8" i="281"/>
  <c r="U8" i="281"/>
  <c r="T8" i="281"/>
  <c r="S8" i="281"/>
  <c r="R8" i="281"/>
  <c r="Q8" i="281"/>
  <c r="P8" i="281"/>
  <c r="O8" i="281"/>
  <c r="N8" i="281"/>
  <c r="M8" i="281"/>
  <c r="L8" i="281"/>
  <c r="K8" i="281"/>
  <c r="J8" i="281"/>
  <c r="I8" i="281"/>
  <c r="H8" i="281"/>
  <c r="G8" i="281"/>
  <c r="C8" i="281"/>
  <c r="V7" i="281"/>
  <c r="U7" i="281"/>
  <c r="T7" i="281"/>
  <c r="S7" i="281"/>
  <c r="R7" i="281"/>
  <c r="Q7" i="281"/>
  <c r="P7" i="281"/>
  <c r="O7" i="281"/>
  <c r="N7" i="281"/>
  <c r="N37" i="281" s="1"/>
  <c r="M7" i="281"/>
  <c r="L7" i="281"/>
  <c r="K7" i="281"/>
  <c r="J7" i="281"/>
  <c r="J37" i="281" s="1"/>
  <c r="I7" i="281"/>
  <c r="H7" i="281"/>
  <c r="G7" i="281"/>
  <c r="C7" i="281"/>
  <c r="G6" i="281"/>
  <c r="F6" i="281"/>
  <c r="U5" i="281"/>
  <c r="S5" i="281"/>
  <c r="R93" i="280"/>
  <c r="Q93" i="280"/>
  <c r="Q89" i="280" s="1"/>
  <c r="Q92" i="280"/>
  <c r="Q90" i="280"/>
  <c r="Q87" i="280"/>
  <c r="R81" i="280"/>
  <c r="R78" i="280" s="1"/>
  <c r="Q81" i="280"/>
  <c r="S81" i="280" s="1"/>
  <c r="Q80" i="280"/>
  <c r="R79" i="280"/>
  <c r="Q79" i="280"/>
  <c r="Q78" i="280"/>
  <c r="Q77" i="280"/>
  <c r="R61" i="280"/>
  <c r="E27" i="134" s="1"/>
  <c r="Q61" i="280"/>
  <c r="E27" i="6" s="1"/>
  <c r="U60" i="280"/>
  <c r="S60" i="280"/>
  <c r="U59" i="280"/>
  <c r="S59" i="280"/>
  <c r="U58" i="280"/>
  <c r="S58" i="280"/>
  <c r="U57" i="280"/>
  <c r="S57" i="280"/>
  <c r="U56" i="280"/>
  <c r="S56" i="280"/>
  <c r="U55" i="280"/>
  <c r="S55" i="280"/>
  <c r="U54" i="280"/>
  <c r="S54" i="280"/>
  <c r="U53" i="280"/>
  <c r="S53" i="280"/>
  <c r="U52" i="280"/>
  <c r="S52" i="280"/>
  <c r="U51" i="280"/>
  <c r="U61" i="280" s="1"/>
  <c r="S51" i="280"/>
  <c r="V48" i="280"/>
  <c r="T48" i="280"/>
  <c r="S48" i="280"/>
  <c r="O48" i="280"/>
  <c r="Q48" i="280" s="1"/>
  <c r="C48" i="280"/>
  <c r="V47" i="280"/>
  <c r="T47" i="280"/>
  <c r="S47" i="280"/>
  <c r="O47" i="280"/>
  <c r="Q47" i="280" s="1"/>
  <c r="C47" i="280"/>
  <c r="V46" i="280"/>
  <c r="T46" i="280"/>
  <c r="S46" i="280"/>
  <c r="O46" i="280"/>
  <c r="Q46" i="280" s="1"/>
  <c r="C46" i="280"/>
  <c r="V45" i="280"/>
  <c r="T45" i="280"/>
  <c r="S45" i="280"/>
  <c r="O45" i="280"/>
  <c r="Q45" i="280" s="1"/>
  <c r="C45" i="280"/>
  <c r="V44" i="280"/>
  <c r="T44" i="280"/>
  <c r="S44" i="280"/>
  <c r="O44" i="280"/>
  <c r="Q44" i="280" s="1"/>
  <c r="C44" i="280"/>
  <c r="V43" i="280"/>
  <c r="T43" i="280"/>
  <c r="S43" i="280"/>
  <c r="O43" i="280"/>
  <c r="Q43" i="280" s="1"/>
  <c r="C43" i="280"/>
  <c r="V42" i="280"/>
  <c r="T42" i="280"/>
  <c r="S42" i="280"/>
  <c r="O42" i="280"/>
  <c r="Q42" i="280" s="1"/>
  <c r="C42" i="280"/>
  <c r="V41" i="280"/>
  <c r="T41" i="280"/>
  <c r="S41" i="280"/>
  <c r="O41" i="280"/>
  <c r="Q41" i="280" s="1"/>
  <c r="C41" i="280"/>
  <c r="V40" i="280"/>
  <c r="T40" i="280"/>
  <c r="S40" i="280"/>
  <c r="O40" i="280"/>
  <c r="Q40" i="280" s="1"/>
  <c r="C40" i="280"/>
  <c r="V39" i="280"/>
  <c r="T39" i="280"/>
  <c r="S39" i="280"/>
  <c r="O39" i="280"/>
  <c r="Q39" i="280" s="1"/>
  <c r="C39" i="280"/>
  <c r="F37" i="280"/>
  <c r="V36" i="280"/>
  <c r="U36" i="280"/>
  <c r="T36" i="280"/>
  <c r="S36" i="280"/>
  <c r="R36" i="280"/>
  <c r="Q36" i="280"/>
  <c r="P36" i="280"/>
  <c r="O36" i="280"/>
  <c r="N36" i="280"/>
  <c r="M36" i="280"/>
  <c r="L36" i="280"/>
  <c r="K36" i="280"/>
  <c r="J36" i="280"/>
  <c r="I36" i="280"/>
  <c r="H36" i="280"/>
  <c r="G36" i="280"/>
  <c r="C36" i="280"/>
  <c r="V35" i="280"/>
  <c r="U35" i="280"/>
  <c r="T35" i="280"/>
  <c r="S35" i="280"/>
  <c r="R35" i="280"/>
  <c r="Q35" i="280"/>
  <c r="P35" i="280"/>
  <c r="O35" i="280"/>
  <c r="N35" i="280"/>
  <c r="M35" i="280"/>
  <c r="L35" i="280"/>
  <c r="K35" i="280"/>
  <c r="J35" i="280"/>
  <c r="I35" i="280"/>
  <c r="H35" i="280"/>
  <c r="G35" i="280"/>
  <c r="C35" i="280"/>
  <c r="V34" i="280"/>
  <c r="U34" i="280"/>
  <c r="T34" i="280"/>
  <c r="S34" i="280"/>
  <c r="R34" i="280"/>
  <c r="Q34" i="280"/>
  <c r="P34" i="280"/>
  <c r="O34" i="280"/>
  <c r="N34" i="280"/>
  <c r="M34" i="280"/>
  <c r="L34" i="280"/>
  <c r="K34" i="280"/>
  <c r="J34" i="280"/>
  <c r="I34" i="280"/>
  <c r="H34" i="280"/>
  <c r="G34" i="280"/>
  <c r="C34" i="280"/>
  <c r="V33" i="280"/>
  <c r="U33" i="280"/>
  <c r="T33" i="280"/>
  <c r="S33" i="280"/>
  <c r="R33" i="280"/>
  <c r="Q33" i="280"/>
  <c r="P33" i="280"/>
  <c r="O33" i="280"/>
  <c r="N33" i="280"/>
  <c r="M33" i="280"/>
  <c r="L33" i="280"/>
  <c r="K33" i="280"/>
  <c r="J33" i="280"/>
  <c r="I33" i="280"/>
  <c r="H33" i="280"/>
  <c r="G33" i="280"/>
  <c r="C33" i="280"/>
  <c r="V32" i="280"/>
  <c r="U32" i="280"/>
  <c r="T32" i="280"/>
  <c r="S32" i="280"/>
  <c r="R32" i="280"/>
  <c r="Q32" i="280"/>
  <c r="P32" i="280"/>
  <c r="O32" i="280"/>
  <c r="N32" i="280"/>
  <c r="M32" i="280"/>
  <c r="L32" i="280"/>
  <c r="K32" i="280"/>
  <c r="J32" i="280"/>
  <c r="I32" i="280"/>
  <c r="H32" i="280"/>
  <c r="G32" i="280"/>
  <c r="C32" i="280"/>
  <c r="V31" i="280"/>
  <c r="U31" i="280"/>
  <c r="T31" i="280"/>
  <c r="S31" i="280"/>
  <c r="R31" i="280"/>
  <c r="Q31" i="280"/>
  <c r="P31" i="280"/>
  <c r="O31" i="280"/>
  <c r="N31" i="280"/>
  <c r="M31" i="280"/>
  <c r="L31" i="280"/>
  <c r="K31" i="280"/>
  <c r="J31" i="280"/>
  <c r="I31" i="280"/>
  <c r="H31" i="280"/>
  <c r="G31" i="280"/>
  <c r="C31" i="280"/>
  <c r="V30" i="280"/>
  <c r="U30" i="280"/>
  <c r="T30" i="280"/>
  <c r="S30" i="280"/>
  <c r="R30" i="280"/>
  <c r="Q30" i="280"/>
  <c r="P30" i="280"/>
  <c r="O30" i="280"/>
  <c r="N30" i="280"/>
  <c r="M30" i="280"/>
  <c r="L30" i="280"/>
  <c r="K30" i="280"/>
  <c r="J30" i="280"/>
  <c r="I30" i="280"/>
  <c r="H30" i="280"/>
  <c r="G30" i="280"/>
  <c r="C30" i="280"/>
  <c r="V29" i="280"/>
  <c r="U29" i="280"/>
  <c r="T29" i="280"/>
  <c r="S29" i="280"/>
  <c r="R29" i="280"/>
  <c r="Q29" i="280"/>
  <c r="P29" i="280"/>
  <c r="O29" i="280"/>
  <c r="N29" i="280"/>
  <c r="M29" i="280"/>
  <c r="L29" i="280"/>
  <c r="K29" i="280"/>
  <c r="J29" i="280"/>
  <c r="I29" i="280"/>
  <c r="H29" i="280"/>
  <c r="G29" i="280"/>
  <c r="C29" i="280"/>
  <c r="V28" i="280"/>
  <c r="U28" i="280"/>
  <c r="T28" i="280"/>
  <c r="S28" i="280"/>
  <c r="R28" i="280"/>
  <c r="Q28" i="280"/>
  <c r="P28" i="280"/>
  <c r="O28" i="280"/>
  <c r="N28" i="280"/>
  <c r="M28" i="280"/>
  <c r="L28" i="280"/>
  <c r="K28" i="280"/>
  <c r="J28" i="280"/>
  <c r="I28" i="280"/>
  <c r="H28" i="280"/>
  <c r="G28" i="280"/>
  <c r="C28" i="280"/>
  <c r="V27" i="280"/>
  <c r="U27" i="280"/>
  <c r="T27" i="280"/>
  <c r="S27" i="280"/>
  <c r="R27" i="280"/>
  <c r="Q27" i="280"/>
  <c r="P27" i="280"/>
  <c r="O27" i="280"/>
  <c r="N27" i="280"/>
  <c r="M27" i="280"/>
  <c r="L27" i="280"/>
  <c r="K27" i="280"/>
  <c r="J27" i="280"/>
  <c r="I27" i="280"/>
  <c r="H27" i="280"/>
  <c r="G27" i="280"/>
  <c r="C27" i="280"/>
  <c r="V26" i="280"/>
  <c r="U26" i="280"/>
  <c r="T26" i="280"/>
  <c r="S26" i="280"/>
  <c r="R26" i="280"/>
  <c r="Q26" i="280"/>
  <c r="P26" i="280"/>
  <c r="O26" i="280"/>
  <c r="N26" i="280"/>
  <c r="M26" i="280"/>
  <c r="L26" i="280"/>
  <c r="K26" i="280"/>
  <c r="J26" i="280"/>
  <c r="I26" i="280"/>
  <c r="H26" i="280"/>
  <c r="G26" i="280"/>
  <c r="C26" i="280"/>
  <c r="V25" i="280"/>
  <c r="U25" i="280"/>
  <c r="T25" i="280"/>
  <c r="S25" i="280"/>
  <c r="R25" i="280"/>
  <c r="Q25" i="280"/>
  <c r="P25" i="280"/>
  <c r="O25" i="280"/>
  <c r="N25" i="280"/>
  <c r="M25" i="280"/>
  <c r="L25" i="280"/>
  <c r="K25" i="280"/>
  <c r="J25" i="280"/>
  <c r="I25" i="280"/>
  <c r="H25" i="280"/>
  <c r="G25" i="280"/>
  <c r="C25" i="280"/>
  <c r="V24" i="280"/>
  <c r="U24" i="280"/>
  <c r="T24" i="280"/>
  <c r="S24" i="280"/>
  <c r="R24" i="280"/>
  <c r="Q24" i="280"/>
  <c r="P24" i="280"/>
  <c r="O24" i="280"/>
  <c r="N24" i="280"/>
  <c r="M24" i="280"/>
  <c r="L24" i="280"/>
  <c r="K24" i="280"/>
  <c r="J24" i="280"/>
  <c r="I24" i="280"/>
  <c r="H24" i="280"/>
  <c r="G24" i="280"/>
  <c r="C24" i="280"/>
  <c r="V23" i="280"/>
  <c r="U23" i="280"/>
  <c r="T23" i="280"/>
  <c r="S23" i="280"/>
  <c r="R23" i="280"/>
  <c r="Q23" i="280"/>
  <c r="P23" i="280"/>
  <c r="O23" i="280"/>
  <c r="N23" i="280"/>
  <c r="M23" i="280"/>
  <c r="L23" i="280"/>
  <c r="K23" i="280"/>
  <c r="J23" i="280"/>
  <c r="I23" i="280"/>
  <c r="H23" i="280"/>
  <c r="G23" i="280"/>
  <c r="C23" i="280"/>
  <c r="V22" i="280"/>
  <c r="U22" i="280"/>
  <c r="T22" i="280"/>
  <c r="S22" i="280"/>
  <c r="R22" i="280"/>
  <c r="Q22" i="280"/>
  <c r="P22" i="280"/>
  <c r="O22" i="280"/>
  <c r="N22" i="280"/>
  <c r="M22" i="280"/>
  <c r="L22" i="280"/>
  <c r="K22" i="280"/>
  <c r="J22" i="280"/>
  <c r="I22" i="280"/>
  <c r="H22" i="280"/>
  <c r="G22" i="280"/>
  <c r="C22" i="280"/>
  <c r="V21" i="280"/>
  <c r="U21" i="280"/>
  <c r="T21" i="280"/>
  <c r="S21" i="280"/>
  <c r="R21" i="280"/>
  <c r="Q21" i="280"/>
  <c r="P21" i="280"/>
  <c r="O21" i="280"/>
  <c r="N21" i="280"/>
  <c r="M21" i="280"/>
  <c r="L21" i="280"/>
  <c r="K21" i="280"/>
  <c r="J21" i="280"/>
  <c r="I21" i="280"/>
  <c r="H21" i="280"/>
  <c r="G21" i="280"/>
  <c r="C21" i="280"/>
  <c r="V20" i="280"/>
  <c r="U20" i="280"/>
  <c r="T20" i="280"/>
  <c r="S20" i="280"/>
  <c r="R20" i="280"/>
  <c r="Q20" i="280"/>
  <c r="P20" i="280"/>
  <c r="O20" i="280"/>
  <c r="N20" i="280"/>
  <c r="M20" i="280"/>
  <c r="L20" i="280"/>
  <c r="K20" i="280"/>
  <c r="J20" i="280"/>
  <c r="I20" i="280"/>
  <c r="H20" i="280"/>
  <c r="G20" i="280"/>
  <c r="C20" i="280"/>
  <c r="V19" i="280"/>
  <c r="U19" i="280"/>
  <c r="T19" i="280"/>
  <c r="S19" i="280"/>
  <c r="R19" i="280"/>
  <c r="Q19" i="280"/>
  <c r="P19" i="280"/>
  <c r="O19" i="280"/>
  <c r="N19" i="280"/>
  <c r="M19" i="280"/>
  <c r="L19" i="280"/>
  <c r="K19" i="280"/>
  <c r="J19" i="280"/>
  <c r="I19" i="280"/>
  <c r="H19" i="280"/>
  <c r="G19" i="280"/>
  <c r="C19" i="280"/>
  <c r="V18" i="280"/>
  <c r="U18" i="280"/>
  <c r="T18" i="280"/>
  <c r="S18" i="280"/>
  <c r="R18" i="280"/>
  <c r="Q18" i="280"/>
  <c r="P18" i="280"/>
  <c r="O18" i="280"/>
  <c r="N18" i="280"/>
  <c r="M18" i="280"/>
  <c r="L18" i="280"/>
  <c r="K18" i="280"/>
  <c r="J18" i="280"/>
  <c r="I18" i="280"/>
  <c r="H18" i="280"/>
  <c r="G18" i="280"/>
  <c r="C18" i="280"/>
  <c r="V17" i="280"/>
  <c r="U17" i="280"/>
  <c r="T17" i="280"/>
  <c r="S17" i="280"/>
  <c r="R17" i="280"/>
  <c r="Q17" i="280"/>
  <c r="P17" i="280"/>
  <c r="O17" i="280"/>
  <c r="N17" i="280"/>
  <c r="M17" i="280"/>
  <c r="L17" i="280"/>
  <c r="K17" i="280"/>
  <c r="J17" i="280"/>
  <c r="I17" i="280"/>
  <c r="H17" i="280"/>
  <c r="G17" i="280"/>
  <c r="C17" i="280"/>
  <c r="V16" i="280"/>
  <c r="U16" i="280"/>
  <c r="T16" i="280"/>
  <c r="S16" i="280"/>
  <c r="R16" i="280"/>
  <c r="Q16" i="280"/>
  <c r="P16" i="280"/>
  <c r="O16" i="280"/>
  <c r="N16" i="280"/>
  <c r="M16" i="280"/>
  <c r="L16" i="280"/>
  <c r="K16" i="280"/>
  <c r="J16" i="280"/>
  <c r="I16" i="280"/>
  <c r="H16" i="280"/>
  <c r="G16" i="280"/>
  <c r="C16" i="280"/>
  <c r="V15" i="280"/>
  <c r="U15" i="280"/>
  <c r="T15" i="280"/>
  <c r="S15" i="280"/>
  <c r="R15" i="280"/>
  <c r="Q15" i="280"/>
  <c r="P15" i="280"/>
  <c r="O15" i="280"/>
  <c r="N15" i="280"/>
  <c r="M15" i="280"/>
  <c r="L15" i="280"/>
  <c r="K15" i="280"/>
  <c r="J15" i="280"/>
  <c r="I15" i="280"/>
  <c r="H15" i="280"/>
  <c r="G15" i="280"/>
  <c r="C15" i="280"/>
  <c r="V14" i="280"/>
  <c r="U14" i="280"/>
  <c r="T14" i="280"/>
  <c r="S14" i="280"/>
  <c r="R14" i="280"/>
  <c r="Q14" i="280"/>
  <c r="P14" i="280"/>
  <c r="O14" i="280"/>
  <c r="N14" i="280"/>
  <c r="M14" i="280"/>
  <c r="L14" i="280"/>
  <c r="K14" i="280"/>
  <c r="J14" i="280"/>
  <c r="I14" i="280"/>
  <c r="H14" i="280"/>
  <c r="G14" i="280"/>
  <c r="C14" i="280"/>
  <c r="V13" i="280"/>
  <c r="U13" i="280"/>
  <c r="T13" i="280"/>
  <c r="S13" i="280"/>
  <c r="R13" i="280"/>
  <c r="Q13" i="280"/>
  <c r="P13" i="280"/>
  <c r="O13" i="280"/>
  <c r="N13" i="280"/>
  <c r="M13" i="280"/>
  <c r="L13" i="280"/>
  <c r="K13" i="280"/>
  <c r="J13" i="280"/>
  <c r="I13" i="280"/>
  <c r="H13" i="280"/>
  <c r="G13" i="280"/>
  <c r="C13" i="280"/>
  <c r="V12" i="280"/>
  <c r="U12" i="280"/>
  <c r="T12" i="280"/>
  <c r="S12" i="280"/>
  <c r="R12" i="280"/>
  <c r="Q12" i="280"/>
  <c r="P12" i="280"/>
  <c r="O12" i="280"/>
  <c r="N12" i="280"/>
  <c r="M12" i="280"/>
  <c r="L12" i="280"/>
  <c r="K12" i="280"/>
  <c r="J12" i="280"/>
  <c r="I12" i="280"/>
  <c r="H12" i="280"/>
  <c r="G12" i="280"/>
  <c r="C12" i="280"/>
  <c r="V11" i="280"/>
  <c r="U11" i="280"/>
  <c r="T11" i="280"/>
  <c r="S11" i="280"/>
  <c r="R11" i="280"/>
  <c r="Q11" i="280"/>
  <c r="P11" i="280"/>
  <c r="O11" i="280"/>
  <c r="N11" i="280"/>
  <c r="M11" i="280"/>
  <c r="L11" i="280"/>
  <c r="K11" i="280"/>
  <c r="J11" i="280"/>
  <c r="I11" i="280"/>
  <c r="H11" i="280"/>
  <c r="G11" i="280"/>
  <c r="C11" i="280"/>
  <c r="V10" i="280"/>
  <c r="U10" i="280"/>
  <c r="T10" i="280"/>
  <c r="S10" i="280"/>
  <c r="R10" i="280"/>
  <c r="Q10" i="280"/>
  <c r="P10" i="280"/>
  <c r="O10" i="280"/>
  <c r="N10" i="280"/>
  <c r="M10" i="280"/>
  <c r="L10" i="280"/>
  <c r="K10" i="280"/>
  <c r="J10" i="280"/>
  <c r="I10" i="280"/>
  <c r="H10" i="280"/>
  <c r="G10" i="280"/>
  <c r="C10" i="280"/>
  <c r="V9" i="280"/>
  <c r="U9" i="280"/>
  <c r="T9" i="280"/>
  <c r="S9" i="280"/>
  <c r="R9" i="280"/>
  <c r="Q9" i="280"/>
  <c r="P9" i="280"/>
  <c r="O9" i="280"/>
  <c r="N9" i="280"/>
  <c r="M9" i="280"/>
  <c r="L9" i="280"/>
  <c r="K9" i="280"/>
  <c r="J9" i="280"/>
  <c r="I9" i="280"/>
  <c r="H9" i="280"/>
  <c r="G9" i="280"/>
  <c r="C9" i="280"/>
  <c r="V8" i="280"/>
  <c r="V37" i="280" s="1"/>
  <c r="U8" i="280"/>
  <c r="T8" i="280"/>
  <c r="S8" i="280"/>
  <c r="R8" i="280"/>
  <c r="R37" i="280" s="1"/>
  <c r="C27" i="134" s="1"/>
  <c r="Q8" i="280"/>
  <c r="P8" i="280"/>
  <c r="O8" i="280"/>
  <c r="N8" i="280"/>
  <c r="M8" i="280"/>
  <c r="L8" i="280"/>
  <c r="K8" i="280"/>
  <c r="J8" i="280"/>
  <c r="I8" i="280"/>
  <c r="H8" i="280"/>
  <c r="G8" i="280"/>
  <c r="C8" i="280"/>
  <c r="V7" i="280"/>
  <c r="U7" i="280"/>
  <c r="T7" i="280"/>
  <c r="S7" i="280"/>
  <c r="S37" i="280" s="1"/>
  <c r="R7" i="280"/>
  <c r="Q7" i="280"/>
  <c r="P7" i="280"/>
  <c r="O7" i="280"/>
  <c r="N7" i="280"/>
  <c r="M7" i="280"/>
  <c r="L7" i="280"/>
  <c r="K7" i="280"/>
  <c r="K37" i="280" s="1"/>
  <c r="J7" i="280"/>
  <c r="I7" i="280"/>
  <c r="H7" i="280"/>
  <c r="G7" i="280"/>
  <c r="G37" i="280" s="1"/>
  <c r="C7" i="280"/>
  <c r="G6" i="280"/>
  <c r="F6" i="280"/>
  <c r="U5" i="280"/>
  <c r="S5" i="280"/>
  <c r="Q93" i="279"/>
  <c r="Q89" i="279"/>
  <c r="Q87" i="279"/>
  <c r="Q85" i="279"/>
  <c r="Q84" i="279"/>
  <c r="Q83" i="279"/>
  <c r="U81" i="279"/>
  <c r="R81" i="279"/>
  <c r="R78" i="279" s="1"/>
  <c r="Q81" i="279"/>
  <c r="S81" i="279" s="1"/>
  <c r="R80" i="279"/>
  <c r="Q80" i="279"/>
  <c r="Q79" i="279"/>
  <c r="U78" i="279"/>
  <c r="Q78" i="279"/>
  <c r="R77" i="279"/>
  <c r="Q77" i="279"/>
  <c r="R61" i="279"/>
  <c r="E26" i="134" s="1"/>
  <c r="Q61" i="279"/>
  <c r="E26" i="6" s="1"/>
  <c r="U60" i="279"/>
  <c r="S60" i="279"/>
  <c r="U59" i="279"/>
  <c r="S59" i="279"/>
  <c r="U58" i="279"/>
  <c r="S58" i="279"/>
  <c r="U57" i="279"/>
  <c r="S57" i="279"/>
  <c r="U56" i="279"/>
  <c r="S56" i="279"/>
  <c r="U55" i="279"/>
  <c r="S55" i="279"/>
  <c r="U54" i="279"/>
  <c r="S54" i="279"/>
  <c r="U53" i="279"/>
  <c r="S53" i="279"/>
  <c r="U52" i="279"/>
  <c r="S52" i="279"/>
  <c r="U51" i="279"/>
  <c r="S51" i="279"/>
  <c r="V48" i="279"/>
  <c r="T48" i="279"/>
  <c r="S48" i="279"/>
  <c r="O48" i="279"/>
  <c r="Q48" i="279" s="1"/>
  <c r="C48" i="279"/>
  <c r="V47" i="279"/>
  <c r="T47" i="279"/>
  <c r="S47" i="279"/>
  <c r="O47" i="279"/>
  <c r="Q47" i="279" s="1"/>
  <c r="C47" i="279"/>
  <c r="V46" i="279"/>
  <c r="T46" i="279"/>
  <c r="S46" i="279"/>
  <c r="O46" i="279"/>
  <c r="Q46" i="279" s="1"/>
  <c r="C46" i="279"/>
  <c r="V45" i="279"/>
  <c r="T45" i="279"/>
  <c r="S45" i="279"/>
  <c r="O45" i="279"/>
  <c r="Q45" i="279" s="1"/>
  <c r="C45" i="279"/>
  <c r="V44" i="279"/>
  <c r="T44" i="279"/>
  <c r="S44" i="279"/>
  <c r="O44" i="279"/>
  <c r="Q44" i="279" s="1"/>
  <c r="C44" i="279"/>
  <c r="V43" i="279"/>
  <c r="T43" i="279"/>
  <c r="S43" i="279"/>
  <c r="O43" i="279"/>
  <c r="Q43" i="279" s="1"/>
  <c r="C43" i="279"/>
  <c r="V42" i="279"/>
  <c r="T42" i="279"/>
  <c r="S42" i="279"/>
  <c r="O42" i="279"/>
  <c r="Q42" i="279" s="1"/>
  <c r="C42" i="279"/>
  <c r="V41" i="279"/>
  <c r="T41" i="279"/>
  <c r="S41" i="279"/>
  <c r="O41" i="279"/>
  <c r="Q41" i="279" s="1"/>
  <c r="C41" i="279"/>
  <c r="V40" i="279"/>
  <c r="T40" i="279"/>
  <c r="S40" i="279"/>
  <c r="O40" i="279"/>
  <c r="Q40" i="279" s="1"/>
  <c r="C40" i="279"/>
  <c r="V39" i="279"/>
  <c r="T39" i="279"/>
  <c r="S39" i="279"/>
  <c r="O39" i="279"/>
  <c r="Q39" i="279" s="1"/>
  <c r="C39" i="279"/>
  <c r="F37" i="279"/>
  <c r="V36" i="279"/>
  <c r="U36" i="279"/>
  <c r="T36" i="279"/>
  <c r="S36" i="279"/>
  <c r="R36" i="279"/>
  <c r="Q36" i="279"/>
  <c r="P36" i="279"/>
  <c r="O36" i="279"/>
  <c r="N36" i="279"/>
  <c r="M36" i="279"/>
  <c r="L36" i="279"/>
  <c r="K36" i="279"/>
  <c r="J36" i="279"/>
  <c r="I36" i="279"/>
  <c r="H36" i="279"/>
  <c r="G36" i="279"/>
  <c r="C36" i="279"/>
  <c r="V35" i="279"/>
  <c r="U35" i="279"/>
  <c r="T35" i="279"/>
  <c r="S35" i="279"/>
  <c r="R35" i="279"/>
  <c r="Q35" i="279"/>
  <c r="P35" i="279"/>
  <c r="O35" i="279"/>
  <c r="N35" i="279"/>
  <c r="M35" i="279"/>
  <c r="L35" i="279"/>
  <c r="K35" i="279"/>
  <c r="J35" i="279"/>
  <c r="I35" i="279"/>
  <c r="H35" i="279"/>
  <c r="G35" i="279"/>
  <c r="C35" i="279"/>
  <c r="V34" i="279"/>
  <c r="U34" i="279"/>
  <c r="T34" i="279"/>
  <c r="S34" i="279"/>
  <c r="R34" i="279"/>
  <c r="Q34" i="279"/>
  <c r="P34" i="279"/>
  <c r="O34" i="279"/>
  <c r="N34" i="279"/>
  <c r="M34" i="279"/>
  <c r="L34" i="279"/>
  <c r="K34" i="279"/>
  <c r="J34" i="279"/>
  <c r="I34" i="279"/>
  <c r="H34" i="279"/>
  <c r="G34" i="279"/>
  <c r="C34" i="279"/>
  <c r="V33" i="279"/>
  <c r="U33" i="279"/>
  <c r="T33" i="279"/>
  <c r="S33" i="279"/>
  <c r="R33" i="279"/>
  <c r="Q33" i="279"/>
  <c r="P33" i="279"/>
  <c r="O33" i="279"/>
  <c r="N33" i="279"/>
  <c r="M33" i="279"/>
  <c r="L33" i="279"/>
  <c r="K33" i="279"/>
  <c r="J33" i="279"/>
  <c r="I33" i="279"/>
  <c r="H33" i="279"/>
  <c r="G33" i="279"/>
  <c r="C33" i="279"/>
  <c r="V32" i="279"/>
  <c r="U32" i="279"/>
  <c r="T32" i="279"/>
  <c r="S32" i="279"/>
  <c r="R32" i="279"/>
  <c r="Q32" i="279"/>
  <c r="P32" i="279"/>
  <c r="O32" i="279"/>
  <c r="N32" i="279"/>
  <c r="M32" i="279"/>
  <c r="L32" i="279"/>
  <c r="K32" i="279"/>
  <c r="J32" i="279"/>
  <c r="I32" i="279"/>
  <c r="H32" i="279"/>
  <c r="G32" i="279"/>
  <c r="C32" i="279"/>
  <c r="V31" i="279"/>
  <c r="U31" i="279"/>
  <c r="T31" i="279"/>
  <c r="S31" i="279"/>
  <c r="R31" i="279"/>
  <c r="Q31" i="279"/>
  <c r="P31" i="279"/>
  <c r="O31" i="279"/>
  <c r="N31" i="279"/>
  <c r="M31" i="279"/>
  <c r="L31" i="279"/>
  <c r="K31" i="279"/>
  <c r="J31" i="279"/>
  <c r="I31" i="279"/>
  <c r="H31" i="279"/>
  <c r="G31" i="279"/>
  <c r="C31" i="279"/>
  <c r="V30" i="279"/>
  <c r="U30" i="279"/>
  <c r="T30" i="279"/>
  <c r="S30" i="279"/>
  <c r="R30" i="279"/>
  <c r="Q30" i="279"/>
  <c r="P30" i="279"/>
  <c r="O30" i="279"/>
  <c r="N30" i="279"/>
  <c r="M30" i="279"/>
  <c r="L30" i="279"/>
  <c r="K30" i="279"/>
  <c r="J30" i="279"/>
  <c r="I30" i="279"/>
  <c r="H30" i="279"/>
  <c r="G30" i="279"/>
  <c r="C30" i="279"/>
  <c r="V29" i="279"/>
  <c r="U29" i="279"/>
  <c r="T29" i="279"/>
  <c r="S29" i="279"/>
  <c r="R29" i="279"/>
  <c r="Q29" i="279"/>
  <c r="P29" i="279"/>
  <c r="O29" i="279"/>
  <c r="N29" i="279"/>
  <c r="M29" i="279"/>
  <c r="L29" i="279"/>
  <c r="K29" i="279"/>
  <c r="J29" i="279"/>
  <c r="I29" i="279"/>
  <c r="H29" i="279"/>
  <c r="G29" i="279"/>
  <c r="C29" i="279"/>
  <c r="V28" i="279"/>
  <c r="U28" i="279"/>
  <c r="T28" i="279"/>
  <c r="S28" i="279"/>
  <c r="R28" i="279"/>
  <c r="Q28" i="279"/>
  <c r="P28" i="279"/>
  <c r="O28" i="279"/>
  <c r="N28" i="279"/>
  <c r="M28" i="279"/>
  <c r="L28" i="279"/>
  <c r="K28" i="279"/>
  <c r="J28" i="279"/>
  <c r="I28" i="279"/>
  <c r="H28" i="279"/>
  <c r="G28" i="279"/>
  <c r="C28" i="279"/>
  <c r="V27" i="279"/>
  <c r="U27" i="279"/>
  <c r="T27" i="279"/>
  <c r="S27" i="279"/>
  <c r="R27" i="279"/>
  <c r="Q27" i="279"/>
  <c r="P27" i="279"/>
  <c r="O27" i="279"/>
  <c r="N27" i="279"/>
  <c r="M27" i="279"/>
  <c r="L27" i="279"/>
  <c r="K27" i="279"/>
  <c r="J27" i="279"/>
  <c r="I27" i="279"/>
  <c r="H27" i="279"/>
  <c r="G27" i="279"/>
  <c r="C27" i="279"/>
  <c r="V26" i="279"/>
  <c r="U26" i="279"/>
  <c r="T26" i="279"/>
  <c r="S26" i="279"/>
  <c r="R26" i="279"/>
  <c r="Q26" i="279"/>
  <c r="P26" i="279"/>
  <c r="O26" i="279"/>
  <c r="N26" i="279"/>
  <c r="M26" i="279"/>
  <c r="L26" i="279"/>
  <c r="K26" i="279"/>
  <c r="J26" i="279"/>
  <c r="I26" i="279"/>
  <c r="H26" i="279"/>
  <c r="G26" i="279"/>
  <c r="C26" i="279"/>
  <c r="V25" i="279"/>
  <c r="U25" i="279"/>
  <c r="T25" i="279"/>
  <c r="S25" i="279"/>
  <c r="R25" i="279"/>
  <c r="Q25" i="279"/>
  <c r="P25" i="279"/>
  <c r="O25" i="279"/>
  <c r="N25" i="279"/>
  <c r="M25" i="279"/>
  <c r="L25" i="279"/>
  <c r="K25" i="279"/>
  <c r="J25" i="279"/>
  <c r="I25" i="279"/>
  <c r="H25" i="279"/>
  <c r="G25" i="279"/>
  <c r="C25" i="279"/>
  <c r="V24" i="279"/>
  <c r="U24" i="279"/>
  <c r="T24" i="279"/>
  <c r="S24" i="279"/>
  <c r="R24" i="279"/>
  <c r="Q24" i="279"/>
  <c r="P24" i="279"/>
  <c r="O24" i="279"/>
  <c r="N24" i="279"/>
  <c r="M24" i="279"/>
  <c r="L24" i="279"/>
  <c r="K24" i="279"/>
  <c r="J24" i="279"/>
  <c r="I24" i="279"/>
  <c r="H24" i="279"/>
  <c r="G24" i="279"/>
  <c r="C24" i="279"/>
  <c r="V23" i="279"/>
  <c r="U23" i="279"/>
  <c r="T23" i="279"/>
  <c r="S23" i="279"/>
  <c r="R23" i="279"/>
  <c r="Q23" i="279"/>
  <c r="P23" i="279"/>
  <c r="O23" i="279"/>
  <c r="N23" i="279"/>
  <c r="M23" i="279"/>
  <c r="L23" i="279"/>
  <c r="K23" i="279"/>
  <c r="J23" i="279"/>
  <c r="I23" i="279"/>
  <c r="H23" i="279"/>
  <c r="G23" i="279"/>
  <c r="C23" i="279"/>
  <c r="V22" i="279"/>
  <c r="U22" i="279"/>
  <c r="T22" i="279"/>
  <c r="S22" i="279"/>
  <c r="R22" i="279"/>
  <c r="Q22" i="279"/>
  <c r="P22" i="279"/>
  <c r="O22" i="279"/>
  <c r="N22" i="279"/>
  <c r="M22" i="279"/>
  <c r="L22" i="279"/>
  <c r="K22" i="279"/>
  <c r="J22" i="279"/>
  <c r="I22" i="279"/>
  <c r="H22" i="279"/>
  <c r="G22" i="279"/>
  <c r="C22" i="279"/>
  <c r="V21" i="279"/>
  <c r="U21" i="279"/>
  <c r="T21" i="279"/>
  <c r="S21" i="279"/>
  <c r="R21" i="279"/>
  <c r="Q21" i="279"/>
  <c r="P21" i="279"/>
  <c r="O21" i="279"/>
  <c r="N21" i="279"/>
  <c r="M21" i="279"/>
  <c r="L21" i="279"/>
  <c r="K21" i="279"/>
  <c r="J21" i="279"/>
  <c r="I21" i="279"/>
  <c r="H21" i="279"/>
  <c r="G21" i="279"/>
  <c r="C21" i="279"/>
  <c r="V20" i="279"/>
  <c r="U20" i="279"/>
  <c r="T20" i="279"/>
  <c r="S20" i="279"/>
  <c r="R20" i="279"/>
  <c r="Q20" i="279"/>
  <c r="P20" i="279"/>
  <c r="O20" i="279"/>
  <c r="N20" i="279"/>
  <c r="M20" i="279"/>
  <c r="L20" i="279"/>
  <c r="K20" i="279"/>
  <c r="J20" i="279"/>
  <c r="I20" i="279"/>
  <c r="H20" i="279"/>
  <c r="G20" i="279"/>
  <c r="C20" i="279"/>
  <c r="V19" i="279"/>
  <c r="U19" i="279"/>
  <c r="T19" i="279"/>
  <c r="S19" i="279"/>
  <c r="R19" i="279"/>
  <c r="Q19" i="279"/>
  <c r="P19" i="279"/>
  <c r="O19" i="279"/>
  <c r="N19" i="279"/>
  <c r="M19" i="279"/>
  <c r="L19" i="279"/>
  <c r="K19" i="279"/>
  <c r="J19" i="279"/>
  <c r="I19" i="279"/>
  <c r="H19" i="279"/>
  <c r="G19" i="279"/>
  <c r="C19" i="279"/>
  <c r="V18" i="279"/>
  <c r="U18" i="279"/>
  <c r="T18" i="279"/>
  <c r="S18" i="279"/>
  <c r="R18" i="279"/>
  <c r="Q18" i="279"/>
  <c r="P18" i="279"/>
  <c r="O18" i="279"/>
  <c r="N18" i="279"/>
  <c r="M18" i="279"/>
  <c r="L18" i="279"/>
  <c r="K18" i="279"/>
  <c r="J18" i="279"/>
  <c r="I18" i="279"/>
  <c r="H18" i="279"/>
  <c r="G18" i="279"/>
  <c r="C18" i="279"/>
  <c r="V17" i="279"/>
  <c r="U17" i="279"/>
  <c r="T17" i="279"/>
  <c r="S17" i="279"/>
  <c r="R17" i="279"/>
  <c r="Q17" i="279"/>
  <c r="P17" i="279"/>
  <c r="O17" i="279"/>
  <c r="N17" i="279"/>
  <c r="M17" i="279"/>
  <c r="L17" i="279"/>
  <c r="K17" i="279"/>
  <c r="J17" i="279"/>
  <c r="I17" i="279"/>
  <c r="H17" i="279"/>
  <c r="G17" i="279"/>
  <c r="C17" i="279"/>
  <c r="V16" i="279"/>
  <c r="U16" i="279"/>
  <c r="T16" i="279"/>
  <c r="S16" i="279"/>
  <c r="R16" i="279"/>
  <c r="Q16" i="279"/>
  <c r="P16" i="279"/>
  <c r="O16" i="279"/>
  <c r="N16" i="279"/>
  <c r="M16" i="279"/>
  <c r="L16" i="279"/>
  <c r="K16" i="279"/>
  <c r="J16" i="279"/>
  <c r="I16" i="279"/>
  <c r="H16" i="279"/>
  <c r="G16" i="279"/>
  <c r="C16" i="279"/>
  <c r="V15" i="279"/>
  <c r="U15" i="279"/>
  <c r="T15" i="279"/>
  <c r="S15" i="279"/>
  <c r="R15" i="279"/>
  <c r="Q15" i="279"/>
  <c r="P15" i="279"/>
  <c r="O15" i="279"/>
  <c r="N15" i="279"/>
  <c r="M15" i="279"/>
  <c r="L15" i="279"/>
  <c r="K15" i="279"/>
  <c r="J15" i="279"/>
  <c r="I15" i="279"/>
  <c r="H15" i="279"/>
  <c r="G15" i="279"/>
  <c r="C15" i="279"/>
  <c r="V14" i="279"/>
  <c r="U14" i="279"/>
  <c r="T14" i="279"/>
  <c r="S14" i="279"/>
  <c r="R14" i="279"/>
  <c r="Q14" i="279"/>
  <c r="P14" i="279"/>
  <c r="O14" i="279"/>
  <c r="N14" i="279"/>
  <c r="M14" i="279"/>
  <c r="L14" i="279"/>
  <c r="K14" i="279"/>
  <c r="J14" i="279"/>
  <c r="I14" i="279"/>
  <c r="H14" i="279"/>
  <c r="G14" i="279"/>
  <c r="C14" i="279"/>
  <c r="V13" i="279"/>
  <c r="U13" i="279"/>
  <c r="T13" i="279"/>
  <c r="S13" i="279"/>
  <c r="R13" i="279"/>
  <c r="Q13" i="279"/>
  <c r="P13" i="279"/>
  <c r="O13" i="279"/>
  <c r="N13" i="279"/>
  <c r="M13" i="279"/>
  <c r="L13" i="279"/>
  <c r="K13" i="279"/>
  <c r="J13" i="279"/>
  <c r="I13" i="279"/>
  <c r="H13" i="279"/>
  <c r="G13" i="279"/>
  <c r="C13" i="279"/>
  <c r="V12" i="279"/>
  <c r="U12" i="279"/>
  <c r="T12" i="279"/>
  <c r="S12" i="279"/>
  <c r="R12" i="279"/>
  <c r="Q12" i="279"/>
  <c r="P12" i="279"/>
  <c r="O12" i="279"/>
  <c r="N12" i="279"/>
  <c r="M12" i="279"/>
  <c r="L12" i="279"/>
  <c r="K12" i="279"/>
  <c r="J12" i="279"/>
  <c r="I12" i="279"/>
  <c r="H12" i="279"/>
  <c r="G12" i="279"/>
  <c r="C12" i="279"/>
  <c r="V11" i="279"/>
  <c r="U11" i="279"/>
  <c r="T11" i="279"/>
  <c r="S11" i="279"/>
  <c r="R11" i="279"/>
  <c r="Q11" i="279"/>
  <c r="P11" i="279"/>
  <c r="O11" i="279"/>
  <c r="N11" i="279"/>
  <c r="M11" i="279"/>
  <c r="L11" i="279"/>
  <c r="K11" i="279"/>
  <c r="J11" i="279"/>
  <c r="I11" i="279"/>
  <c r="H11" i="279"/>
  <c r="G11" i="279"/>
  <c r="C11" i="279"/>
  <c r="V10" i="279"/>
  <c r="U10" i="279"/>
  <c r="T10" i="279"/>
  <c r="S10" i="279"/>
  <c r="R10" i="279"/>
  <c r="Q10" i="279"/>
  <c r="P10" i="279"/>
  <c r="O10" i="279"/>
  <c r="N10" i="279"/>
  <c r="M10" i="279"/>
  <c r="L10" i="279"/>
  <c r="K10" i="279"/>
  <c r="J10" i="279"/>
  <c r="I10" i="279"/>
  <c r="H10" i="279"/>
  <c r="G10" i="279"/>
  <c r="C10" i="279"/>
  <c r="V9" i="279"/>
  <c r="U9" i="279"/>
  <c r="T9" i="279"/>
  <c r="S9" i="279"/>
  <c r="R9" i="279"/>
  <c r="Q9" i="279"/>
  <c r="P9" i="279"/>
  <c r="O9" i="279"/>
  <c r="N9" i="279"/>
  <c r="M9" i="279"/>
  <c r="L9" i="279"/>
  <c r="K9" i="279"/>
  <c r="J9" i="279"/>
  <c r="I9" i="279"/>
  <c r="H9" i="279"/>
  <c r="G9" i="279"/>
  <c r="C9" i="279"/>
  <c r="V8" i="279"/>
  <c r="U8" i="279"/>
  <c r="T8" i="279"/>
  <c r="S8" i="279"/>
  <c r="R8" i="279"/>
  <c r="Q8" i="279"/>
  <c r="P8" i="279"/>
  <c r="O8" i="279"/>
  <c r="N8" i="279"/>
  <c r="M8" i="279"/>
  <c r="L8" i="279"/>
  <c r="K8" i="279"/>
  <c r="J8" i="279"/>
  <c r="I8" i="279"/>
  <c r="H8" i="279"/>
  <c r="G8" i="279"/>
  <c r="C8" i="279"/>
  <c r="V7" i="279"/>
  <c r="U7" i="279"/>
  <c r="T7" i="279"/>
  <c r="S7" i="279"/>
  <c r="R7" i="279"/>
  <c r="Q7" i="279"/>
  <c r="P7" i="279"/>
  <c r="O7" i="279"/>
  <c r="N7" i="279"/>
  <c r="N37" i="279" s="1"/>
  <c r="M7" i="279"/>
  <c r="L7" i="279"/>
  <c r="K7" i="279"/>
  <c r="J7" i="279"/>
  <c r="J37" i="279" s="1"/>
  <c r="I7" i="279"/>
  <c r="H7" i="279"/>
  <c r="G7" i="279"/>
  <c r="C7" i="279"/>
  <c r="G6" i="279"/>
  <c r="F6" i="279"/>
  <c r="U5" i="279"/>
  <c r="S5" i="279"/>
  <c r="R93" i="278"/>
  <c r="Q93" i="278"/>
  <c r="Q89" i="278" s="1"/>
  <c r="Q92" i="278"/>
  <c r="Q90" i="278"/>
  <c r="Q87" i="278"/>
  <c r="R81" i="278"/>
  <c r="R78" i="278" s="1"/>
  <c r="Q81" i="278"/>
  <c r="S81" i="278" s="1"/>
  <c r="Q80" i="278"/>
  <c r="R79" i="278"/>
  <c r="Q79" i="278"/>
  <c r="Q78" i="278"/>
  <c r="Q77" i="278"/>
  <c r="R61" i="278"/>
  <c r="E25" i="134" s="1"/>
  <c r="Q61" i="278"/>
  <c r="E25" i="6" s="1"/>
  <c r="U60" i="278"/>
  <c r="S60" i="278"/>
  <c r="U59" i="278"/>
  <c r="S59" i="278"/>
  <c r="U58" i="278"/>
  <c r="S58" i="278"/>
  <c r="U57" i="278"/>
  <c r="S57" i="278"/>
  <c r="U56" i="278"/>
  <c r="S56" i="278"/>
  <c r="U55" i="278"/>
  <c r="S55" i="278"/>
  <c r="U54" i="278"/>
  <c r="S54" i="278"/>
  <c r="U53" i="278"/>
  <c r="S53" i="278"/>
  <c r="U52" i="278"/>
  <c r="S52" i="278"/>
  <c r="U51" i="278"/>
  <c r="U61" i="278" s="1"/>
  <c r="S51" i="278"/>
  <c r="V48" i="278"/>
  <c r="T48" i="278"/>
  <c r="S48" i="278"/>
  <c r="O48" i="278"/>
  <c r="Q48" i="278" s="1"/>
  <c r="C48" i="278"/>
  <c r="V47" i="278"/>
  <c r="T47" i="278"/>
  <c r="S47" i="278"/>
  <c r="O47" i="278"/>
  <c r="Q47" i="278" s="1"/>
  <c r="C47" i="278"/>
  <c r="V46" i="278"/>
  <c r="T46" i="278"/>
  <c r="S46" i="278"/>
  <c r="O46" i="278"/>
  <c r="Q46" i="278" s="1"/>
  <c r="C46" i="278"/>
  <c r="V45" i="278"/>
  <c r="T45" i="278"/>
  <c r="S45" i="278"/>
  <c r="O45" i="278"/>
  <c r="Q45" i="278" s="1"/>
  <c r="C45" i="278"/>
  <c r="V44" i="278"/>
  <c r="T44" i="278"/>
  <c r="S44" i="278"/>
  <c r="O44" i="278"/>
  <c r="Q44" i="278" s="1"/>
  <c r="C44" i="278"/>
  <c r="V43" i="278"/>
  <c r="T43" i="278"/>
  <c r="S43" i="278"/>
  <c r="O43" i="278"/>
  <c r="Q43" i="278" s="1"/>
  <c r="C43" i="278"/>
  <c r="V42" i="278"/>
  <c r="T42" i="278"/>
  <c r="S42" i="278"/>
  <c r="O42" i="278"/>
  <c r="Q42" i="278" s="1"/>
  <c r="C42" i="278"/>
  <c r="V41" i="278"/>
  <c r="T41" i="278"/>
  <c r="S41" i="278"/>
  <c r="O41" i="278"/>
  <c r="Q41" i="278" s="1"/>
  <c r="C41" i="278"/>
  <c r="V40" i="278"/>
  <c r="T40" i="278"/>
  <c r="S40" i="278"/>
  <c r="O40" i="278"/>
  <c r="Q40" i="278" s="1"/>
  <c r="C40" i="278"/>
  <c r="V39" i="278"/>
  <c r="T39" i="278"/>
  <c r="S39" i="278"/>
  <c r="O39" i="278"/>
  <c r="Q39" i="278" s="1"/>
  <c r="C39" i="278"/>
  <c r="F37" i="278"/>
  <c r="V36" i="278"/>
  <c r="U36" i="278"/>
  <c r="T36" i="278"/>
  <c r="S36" i="278"/>
  <c r="R36" i="278"/>
  <c r="Q36" i="278"/>
  <c r="P36" i="278"/>
  <c r="O36" i="278"/>
  <c r="N36" i="278"/>
  <c r="M36" i="278"/>
  <c r="L36" i="278"/>
  <c r="K36" i="278"/>
  <c r="J36" i="278"/>
  <c r="I36" i="278"/>
  <c r="H36" i="278"/>
  <c r="G36" i="278"/>
  <c r="C36" i="278"/>
  <c r="V35" i="278"/>
  <c r="U35" i="278"/>
  <c r="T35" i="278"/>
  <c r="S35" i="278"/>
  <c r="R35" i="278"/>
  <c r="Q35" i="278"/>
  <c r="P35" i="278"/>
  <c r="O35" i="278"/>
  <c r="N35" i="278"/>
  <c r="M35" i="278"/>
  <c r="L35" i="278"/>
  <c r="K35" i="278"/>
  <c r="J35" i="278"/>
  <c r="I35" i="278"/>
  <c r="H35" i="278"/>
  <c r="G35" i="278"/>
  <c r="C35" i="278"/>
  <c r="V34" i="278"/>
  <c r="U34" i="278"/>
  <c r="T34" i="278"/>
  <c r="S34" i="278"/>
  <c r="R34" i="278"/>
  <c r="Q34" i="278"/>
  <c r="P34" i="278"/>
  <c r="O34" i="278"/>
  <c r="N34" i="278"/>
  <c r="M34" i="278"/>
  <c r="L34" i="278"/>
  <c r="K34" i="278"/>
  <c r="J34" i="278"/>
  <c r="I34" i="278"/>
  <c r="H34" i="278"/>
  <c r="G34" i="278"/>
  <c r="C34" i="278"/>
  <c r="V33" i="278"/>
  <c r="U33" i="278"/>
  <c r="T33" i="278"/>
  <c r="S33" i="278"/>
  <c r="R33" i="278"/>
  <c r="Q33" i="278"/>
  <c r="P33" i="278"/>
  <c r="O33" i="278"/>
  <c r="N33" i="278"/>
  <c r="M33" i="278"/>
  <c r="L33" i="278"/>
  <c r="K33" i="278"/>
  <c r="J33" i="278"/>
  <c r="I33" i="278"/>
  <c r="H33" i="278"/>
  <c r="G33" i="278"/>
  <c r="C33" i="278"/>
  <c r="V32" i="278"/>
  <c r="U32" i="278"/>
  <c r="T32" i="278"/>
  <c r="S32" i="278"/>
  <c r="R32" i="278"/>
  <c r="Q32" i="278"/>
  <c r="P32" i="278"/>
  <c r="O32" i="278"/>
  <c r="N32" i="278"/>
  <c r="M32" i="278"/>
  <c r="L32" i="278"/>
  <c r="K32" i="278"/>
  <c r="J32" i="278"/>
  <c r="I32" i="278"/>
  <c r="H32" i="278"/>
  <c r="G32" i="278"/>
  <c r="C32" i="278"/>
  <c r="V31" i="278"/>
  <c r="U31" i="278"/>
  <c r="T31" i="278"/>
  <c r="S31" i="278"/>
  <c r="R31" i="278"/>
  <c r="Q31" i="278"/>
  <c r="P31" i="278"/>
  <c r="O31" i="278"/>
  <c r="N31" i="278"/>
  <c r="M31" i="278"/>
  <c r="L31" i="278"/>
  <c r="K31" i="278"/>
  <c r="J31" i="278"/>
  <c r="I31" i="278"/>
  <c r="H31" i="278"/>
  <c r="G31" i="278"/>
  <c r="C31" i="278"/>
  <c r="V30" i="278"/>
  <c r="U30" i="278"/>
  <c r="T30" i="278"/>
  <c r="S30" i="278"/>
  <c r="R30" i="278"/>
  <c r="Q30" i="278"/>
  <c r="P30" i="278"/>
  <c r="O30" i="278"/>
  <c r="N30" i="278"/>
  <c r="M30" i="278"/>
  <c r="L30" i="278"/>
  <c r="K30" i="278"/>
  <c r="J30" i="278"/>
  <c r="I30" i="278"/>
  <c r="H30" i="278"/>
  <c r="G30" i="278"/>
  <c r="C30" i="278"/>
  <c r="V29" i="278"/>
  <c r="U29" i="278"/>
  <c r="T29" i="278"/>
  <c r="S29" i="278"/>
  <c r="R29" i="278"/>
  <c r="Q29" i="278"/>
  <c r="P29" i="278"/>
  <c r="O29" i="278"/>
  <c r="N29" i="278"/>
  <c r="M29" i="278"/>
  <c r="L29" i="278"/>
  <c r="K29" i="278"/>
  <c r="J29" i="278"/>
  <c r="I29" i="278"/>
  <c r="H29" i="278"/>
  <c r="G29" i="278"/>
  <c r="C29" i="278"/>
  <c r="V28" i="278"/>
  <c r="U28" i="278"/>
  <c r="T28" i="278"/>
  <c r="S28" i="278"/>
  <c r="R28" i="278"/>
  <c r="Q28" i="278"/>
  <c r="P28" i="278"/>
  <c r="O28" i="278"/>
  <c r="N28" i="278"/>
  <c r="M28" i="278"/>
  <c r="L28" i="278"/>
  <c r="K28" i="278"/>
  <c r="J28" i="278"/>
  <c r="I28" i="278"/>
  <c r="H28" i="278"/>
  <c r="G28" i="278"/>
  <c r="C28" i="278"/>
  <c r="V27" i="278"/>
  <c r="U27" i="278"/>
  <c r="T27" i="278"/>
  <c r="S27" i="278"/>
  <c r="R27" i="278"/>
  <c r="Q27" i="278"/>
  <c r="P27" i="278"/>
  <c r="O27" i="278"/>
  <c r="N27" i="278"/>
  <c r="M27" i="278"/>
  <c r="L27" i="278"/>
  <c r="K27" i="278"/>
  <c r="J27" i="278"/>
  <c r="I27" i="278"/>
  <c r="H27" i="278"/>
  <c r="G27" i="278"/>
  <c r="C27" i="278"/>
  <c r="V26" i="278"/>
  <c r="U26" i="278"/>
  <c r="T26" i="278"/>
  <c r="S26" i="278"/>
  <c r="R26" i="278"/>
  <c r="Q26" i="278"/>
  <c r="P26" i="278"/>
  <c r="O26" i="278"/>
  <c r="N26" i="278"/>
  <c r="M26" i="278"/>
  <c r="L26" i="278"/>
  <c r="K26" i="278"/>
  <c r="J26" i="278"/>
  <c r="I26" i="278"/>
  <c r="H26" i="278"/>
  <c r="G26" i="278"/>
  <c r="C26" i="278"/>
  <c r="V25" i="278"/>
  <c r="U25" i="278"/>
  <c r="T25" i="278"/>
  <c r="S25" i="278"/>
  <c r="R25" i="278"/>
  <c r="Q25" i="278"/>
  <c r="P25" i="278"/>
  <c r="O25" i="278"/>
  <c r="N25" i="278"/>
  <c r="M25" i="278"/>
  <c r="L25" i="278"/>
  <c r="K25" i="278"/>
  <c r="J25" i="278"/>
  <c r="I25" i="278"/>
  <c r="H25" i="278"/>
  <c r="G25" i="278"/>
  <c r="C25" i="278"/>
  <c r="V24" i="278"/>
  <c r="U24" i="278"/>
  <c r="T24" i="278"/>
  <c r="S24" i="278"/>
  <c r="R24" i="278"/>
  <c r="Q24" i="278"/>
  <c r="P24" i="278"/>
  <c r="O24" i="278"/>
  <c r="N24" i="278"/>
  <c r="M24" i="278"/>
  <c r="L24" i="278"/>
  <c r="K24" i="278"/>
  <c r="J24" i="278"/>
  <c r="I24" i="278"/>
  <c r="H24" i="278"/>
  <c r="G24" i="278"/>
  <c r="C24" i="278"/>
  <c r="V23" i="278"/>
  <c r="U23" i="278"/>
  <c r="T23" i="278"/>
  <c r="S23" i="278"/>
  <c r="R23" i="278"/>
  <c r="Q23" i="278"/>
  <c r="P23" i="278"/>
  <c r="O23" i="278"/>
  <c r="N23" i="278"/>
  <c r="M23" i="278"/>
  <c r="L23" i="278"/>
  <c r="K23" i="278"/>
  <c r="J23" i="278"/>
  <c r="I23" i="278"/>
  <c r="H23" i="278"/>
  <c r="G23" i="278"/>
  <c r="C23" i="278"/>
  <c r="V22" i="278"/>
  <c r="U22" i="278"/>
  <c r="T22" i="278"/>
  <c r="S22" i="278"/>
  <c r="R22" i="278"/>
  <c r="Q22" i="278"/>
  <c r="P22" i="278"/>
  <c r="O22" i="278"/>
  <c r="N22" i="278"/>
  <c r="M22" i="278"/>
  <c r="L22" i="278"/>
  <c r="K22" i="278"/>
  <c r="J22" i="278"/>
  <c r="I22" i="278"/>
  <c r="H22" i="278"/>
  <c r="G22" i="278"/>
  <c r="C22" i="278"/>
  <c r="V21" i="278"/>
  <c r="U21" i="278"/>
  <c r="T21" i="278"/>
  <c r="S21" i="278"/>
  <c r="R21" i="278"/>
  <c r="Q21" i="278"/>
  <c r="P21" i="278"/>
  <c r="O21" i="278"/>
  <c r="N21" i="278"/>
  <c r="M21" i="278"/>
  <c r="L21" i="278"/>
  <c r="K21" i="278"/>
  <c r="J21" i="278"/>
  <c r="I21" i="278"/>
  <c r="H21" i="278"/>
  <c r="G21" i="278"/>
  <c r="C21" i="278"/>
  <c r="V20" i="278"/>
  <c r="U20" i="278"/>
  <c r="T20" i="278"/>
  <c r="S20" i="278"/>
  <c r="R20" i="278"/>
  <c r="Q20" i="278"/>
  <c r="P20" i="278"/>
  <c r="O20" i="278"/>
  <c r="N20" i="278"/>
  <c r="M20" i="278"/>
  <c r="L20" i="278"/>
  <c r="K20" i="278"/>
  <c r="J20" i="278"/>
  <c r="I20" i="278"/>
  <c r="H20" i="278"/>
  <c r="G20" i="278"/>
  <c r="C20" i="278"/>
  <c r="V19" i="278"/>
  <c r="U19" i="278"/>
  <c r="T19" i="278"/>
  <c r="S19" i="278"/>
  <c r="R19" i="278"/>
  <c r="Q19" i="278"/>
  <c r="P19" i="278"/>
  <c r="O19" i="278"/>
  <c r="N19" i="278"/>
  <c r="M19" i="278"/>
  <c r="L19" i="278"/>
  <c r="K19" i="278"/>
  <c r="J19" i="278"/>
  <c r="I19" i="278"/>
  <c r="H19" i="278"/>
  <c r="G19" i="278"/>
  <c r="C19" i="278"/>
  <c r="V18" i="278"/>
  <c r="U18" i="278"/>
  <c r="T18" i="278"/>
  <c r="S18" i="278"/>
  <c r="R18" i="278"/>
  <c r="Q18" i="278"/>
  <c r="P18" i="278"/>
  <c r="O18" i="278"/>
  <c r="N18" i="278"/>
  <c r="M18" i="278"/>
  <c r="L18" i="278"/>
  <c r="K18" i="278"/>
  <c r="J18" i="278"/>
  <c r="I18" i="278"/>
  <c r="H18" i="278"/>
  <c r="G18" i="278"/>
  <c r="C18" i="278"/>
  <c r="V17" i="278"/>
  <c r="U17" i="278"/>
  <c r="T17" i="278"/>
  <c r="S17" i="278"/>
  <c r="R17" i="278"/>
  <c r="Q17" i="278"/>
  <c r="P17" i="278"/>
  <c r="O17" i="278"/>
  <c r="N17" i="278"/>
  <c r="M17" i="278"/>
  <c r="L17" i="278"/>
  <c r="K17" i="278"/>
  <c r="J17" i="278"/>
  <c r="I17" i="278"/>
  <c r="H17" i="278"/>
  <c r="G17" i="278"/>
  <c r="C17" i="278"/>
  <c r="V16" i="278"/>
  <c r="U16" i="278"/>
  <c r="T16" i="278"/>
  <c r="S16" i="278"/>
  <c r="R16" i="278"/>
  <c r="Q16" i="278"/>
  <c r="P16" i="278"/>
  <c r="O16" i="278"/>
  <c r="N16" i="278"/>
  <c r="M16" i="278"/>
  <c r="L16" i="278"/>
  <c r="K16" i="278"/>
  <c r="J16" i="278"/>
  <c r="I16" i="278"/>
  <c r="H16" i="278"/>
  <c r="G16" i="278"/>
  <c r="C16" i="278"/>
  <c r="V15" i="278"/>
  <c r="U15" i="278"/>
  <c r="T15" i="278"/>
  <c r="S15" i="278"/>
  <c r="R15" i="278"/>
  <c r="Q15" i="278"/>
  <c r="P15" i="278"/>
  <c r="O15" i="278"/>
  <c r="N15" i="278"/>
  <c r="M15" i="278"/>
  <c r="L15" i="278"/>
  <c r="K15" i="278"/>
  <c r="J15" i="278"/>
  <c r="I15" i="278"/>
  <c r="H15" i="278"/>
  <c r="G15" i="278"/>
  <c r="C15" i="278"/>
  <c r="V14" i="278"/>
  <c r="U14" i="278"/>
  <c r="T14" i="278"/>
  <c r="S14" i="278"/>
  <c r="R14" i="278"/>
  <c r="Q14" i="278"/>
  <c r="P14" i="278"/>
  <c r="O14" i="278"/>
  <c r="N14" i="278"/>
  <c r="M14" i="278"/>
  <c r="L14" i="278"/>
  <c r="K14" i="278"/>
  <c r="J14" i="278"/>
  <c r="I14" i="278"/>
  <c r="H14" i="278"/>
  <c r="G14" i="278"/>
  <c r="C14" i="278"/>
  <c r="V13" i="278"/>
  <c r="U13" i="278"/>
  <c r="T13" i="278"/>
  <c r="S13" i="278"/>
  <c r="R13" i="278"/>
  <c r="Q13" i="278"/>
  <c r="P13" i="278"/>
  <c r="O13" i="278"/>
  <c r="N13" i="278"/>
  <c r="M13" i="278"/>
  <c r="L13" i="278"/>
  <c r="K13" i="278"/>
  <c r="J13" i="278"/>
  <c r="I13" i="278"/>
  <c r="H13" i="278"/>
  <c r="G13" i="278"/>
  <c r="C13" i="278"/>
  <c r="V12" i="278"/>
  <c r="U12" i="278"/>
  <c r="T12" i="278"/>
  <c r="S12" i="278"/>
  <c r="R12" i="278"/>
  <c r="Q12" i="278"/>
  <c r="P12" i="278"/>
  <c r="O12" i="278"/>
  <c r="N12" i="278"/>
  <c r="M12" i="278"/>
  <c r="L12" i="278"/>
  <c r="K12" i="278"/>
  <c r="J12" i="278"/>
  <c r="I12" i="278"/>
  <c r="H12" i="278"/>
  <c r="G12" i="278"/>
  <c r="C12" i="278"/>
  <c r="V11" i="278"/>
  <c r="U11" i="278"/>
  <c r="T11" i="278"/>
  <c r="S11" i="278"/>
  <c r="R11" i="278"/>
  <c r="Q11" i="278"/>
  <c r="P11" i="278"/>
  <c r="O11" i="278"/>
  <c r="N11" i="278"/>
  <c r="M11" i="278"/>
  <c r="L11" i="278"/>
  <c r="K11" i="278"/>
  <c r="J11" i="278"/>
  <c r="I11" i="278"/>
  <c r="H11" i="278"/>
  <c r="G11" i="278"/>
  <c r="C11" i="278"/>
  <c r="V10" i="278"/>
  <c r="U10" i="278"/>
  <c r="T10" i="278"/>
  <c r="S10" i="278"/>
  <c r="R10" i="278"/>
  <c r="Q10" i="278"/>
  <c r="P10" i="278"/>
  <c r="O10" i="278"/>
  <c r="N10" i="278"/>
  <c r="M10" i="278"/>
  <c r="L10" i="278"/>
  <c r="K10" i="278"/>
  <c r="J10" i="278"/>
  <c r="I10" i="278"/>
  <c r="H10" i="278"/>
  <c r="G10" i="278"/>
  <c r="C10" i="278"/>
  <c r="V9" i="278"/>
  <c r="U9" i="278"/>
  <c r="T9" i="278"/>
  <c r="S9" i="278"/>
  <c r="R9" i="278"/>
  <c r="Q9" i="278"/>
  <c r="P9" i="278"/>
  <c r="O9" i="278"/>
  <c r="N9" i="278"/>
  <c r="M9" i="278"/>
  <c r="L9" i="278"/>
  <c r="K9" i="278"/>
  <c r="J9" i="278"/>
  <c r="I9" i="278"/>
  <c r="H9" i="278"/>
  <c r="G9" i="278"/>
  <c r="C9" i="278"/>
  <c r="V8" i="278"/>
  <c r="V37" i="278" s="1"/>
  <c r="U8" i="278"/>
  <c r="T8" i="278"/>
  <c r="S8" i="278"/>
  <c r="R8" i="278"/>
  <c r="R37" i="278" s="1"/>
  <c r="C25" i="134" s="1"/>
  <c r="Q8" i="278"/>
  <c r="P8" i="278"/>
  <c r="O8" i="278"/>
  <c r="N8" i="278"/>
  <c r="M8" i="278"/>
  <c r="L8" i="278"/>
  <c r="K8" i="278"/>
  <c r="J8" i="278"/>
  <c r="I8" i="278"/>
  <c r="H8" i="278"/>
  <c r="G8" i="278"/>
  <c r="C8" i="278"/>
  <c r="V7" i="278"/>
  <c r="U7" i="278"/>
  <c r="T7" i="278"/>
  <c r="S7" i="278"/>
  <c r="S37" i="278" s="1"/>
  <c r="R7" i="278"/>
  <c r="Q7" i="278"/>
  <c r="P7" i="278"/>
  <c r="O7" i="278"/>
  <c r="N7" i="278"/>
  <c r="M7" i="278"/>
  <c r="L7" i="278"/>
  <c r="K7" i="278"/>
  <c r="K37" i="278" s="1"/>
  <c r="J7" i="278"/>
  <c r="I7" i="278"/>
  <c r="H7" i="278"/>
  <c r="G7" i="278"/>
  <c r="G37" i="278" s="1"/>
  <c r="C7" i="278"/>
  <c r="G6" i="278"/>
  <c r="F6" i="278"/>
  <c r="U5" i="278"/>
  <c r="S5" i="278"/>
  <c r="Q93" i="277"/>
  <c r="S93" i="277" s="1"/>
  <c r="Q91" i="277"/>
  <c r="Q90" i="277"/>
  <c r="R87" i="277"/>
  <c r="R83" i="277" s="1"/>
  <c r="Q87" i="277"/>
  <c r="S87" i="277" s="1"/>
  <c r="Q86" i="277"/>
  <c r="Q85" i="277"/>
  <c r="Q83" i="277"/>
  <c r="Q81" i="277"/>
  <c r="Q77" i="277"/>
  <c r="R61" i="277"/>
  <c r="E24" i="134" s="1"/>
  <c r="Q61" i="277"/>
  <c r="E24" i="6" s="1"/>
  <c r="U60" i="277"/>
  <c r="S60" i="277"/>
  <c r="U59" i="277"/>
  <c r="S59" i="277"/>
  <c r="U58" i="277"/>
  <c r="S58" i="277"/>
  <c r="U57" i="277"/>
  <c r="S57" i="277"/>
  <c r="U56" i="277"/>
  <c r="S56" i="277"/>
  <c r="U55" i="277"/>
  <c r="S55" i="277"/>
  <c r="U54" i="277"/>
  <c r="S54" i="277"/>
  <c r="U53" i="277"/>
  <c r="S53" i="277"/>
  <c r="U52" i="277"/>
  <c r="S52" i="277"/>
  <c r="S61" i="277" s="1"/>
  <c r="U51" i="277"/>
  <c r="S51" i="277"/>
  <c r="V48" i="277"/>
  <c r="T48" i="277"/>
  <c r="S48" i="277"/>
  <c r="O48" i="277"/>
  <c r="Q48" i="277" s="1"/>
  <c r="C48" i="277"/>
  <c r="V47" i="277"/>
  <c r="T47" i="277"/>
  <c r="S47" i="277"/>
  <c r="O47" i="277"/>
  <c r="Q47" i="277" s="1"/>
  <c r="C47" i="277"/>
  <c r="V46" i="277"/>
  <c r="T46" i="277"/>
  <c r="S46" i="277"/>
  <c r="O46" i="277"/>
  <c r="Q46" i="277" s="1"/>
  <c r="C46" i="277"/>
  <c r="V45" i="277"/>
  <c r="T45" i="277"/>
  <c r="S45" i="277"/>
  <c r="O45" i="277"/>
  <c r="Q45" i="277" s="1"/>
  <c r="C45" i="277"/>
  <c r="V44" i="277"/>
  <c r="T44" i="277"/>
  <c r="S44" i="277"/>
  <c r="O44" i="277"/>
  <c r="C44" i="277"/>
  <c r="V43" i="277"/>
  <c r="T43" i="277"/>
  <c r="S43" i="277"/>
  <c r="O43" i="277"/>
  <c r="C43" i="277"/>
  <c r="V42" i="277"/>
  <c r="T42" i="277"/>
  <c r="S42" i="277"/>
  <c r="O42" i="277"/>
  <c r="C42" i="277"/>
  <c r="V41" i="277"/>
  <c r="T41" i="277"/>
  <c r="S41" i="277"/>
  <c r="O41" i="277"/>
  <c r="C41" i="277"/>
  <c r="V40" i="277"/>
  <c r="T40" i="277"/>
  <c r="S40" i="277"/>
  <c r="O40" i="277"/>
  <c r="C40" i="277"/>
  <c r="V39" i="277"/>
  <c r="T39" i="277"/>
  <c r="S39" i="277"/>
  <c r="O39" i="277"/>
  <c r="C39" i="277"/>
  <c r="F37" i="277"/>
  <c r="V36" i="277"/>
  <c r="U36" i="277"/>
  <c r="T36" i="277"/>
  <c r="S36" i="277"/>
  <c r="R36" i="277"/>
  <c r="Q36" i="277"/>
  <c r="P36" i="277"/>
  <c r="O36" i="277"/>
  <c r="N36" i="277"/>
  <c r="M36" i="277"/>
  <c r="L36" i="277"/>
  <c r="K36" i="277"/>
  <c r="J36" i="277"/>
  <c r="I36" i="277"/>
  <c r="H36" i="277"/>
  <c r="G36" i="277"/>
  <c r="C36" i="277"/>
  <c r="V35" i="277"/>
  <c r="U35" i="277"/>
  <c r="T35" i="277"/>
  <c r="S35" i="277"/>
  <c r="R35" i="277"/>
  <c r="Q35" i="277"/>
  <c r="P35" i="277"/>
  <c r="O35" i="277"/>
  <c r="N35" i="277"/>
  <c r="M35" i="277"/>
  <c r="L35" i="277"/>
  <c r="K35" i="277"/>
  <c r="J35" i="277"/>
  <c r="I35" i="277"/>
  <c r="H35" i="277"/>
  <c r="G35" i="277"/>
  <c r="C35" i="277"/>
  <c r="V34" i="277"/>
  <c r="U34" i="277"/>
  <c r="T34" i="277"/>
  <c r="S34" i="277"/>
  <c r="R34" i="277"/>
  <c r="Q34" i="277"/>
  <c r="P34" i="277"/>
  <c r="O34" i="277"/>
  <c r="N34" i="277"/>
  <c r="M34" i="277"/>
  <c r="L34" i="277"/>
  <c r="K34" i="277"/>
  <c r="J34" i="277"/>
  <c r="I34" i="277"/>
  <c r="H34" i="277"/>
  <c r="G34" i="277"/>
  <c r="C34" i="277"/>
  <c r="V33" i="277"/>
  <c r="U33" i="277"/>
  <c r="T33" i="277"/>
  <c r="S33" i="277"/>
  <c r="R33" i="277"/>
  <c r="Q33" i="277"/>
  <c r="P33" i="277"/>
  <c r="O33" i="277"/>
  <c r="N33" i="277"/>
  <c r="M33" i="277"/>
  <c r="L33" i="277"/>
  <c r="K33" i="277"/>
  <c r="J33" i="277"/>
  <c r="I33" i="277"/>
  <c r="H33" i="277"/>
  <c r="G33" i="277"/>
  <c r="C33" i="277"/>
  <c r="V32" i="277"/>
  <c r="U32" i="277"/>
  <c r="T32" i="277"/>
  <c r="S32" i="277"/>
  <c r="R32" i="277"/>
  <c r="Q32" i="277"/>
  <c r="P32" i="277"/>
  <c r="O32" i="277"/>
  <c r="N32" i="277"/>
  <c r="M32" i="277"/>
  <c r="L32" i="277"/>
  <c r="K32" i="277"/>
  <c r="J32" i="277"/>
  <c r="I32" i="277"/>
  <c r="H32" i="277"/>
  <c r="G32" i="277"/>
  <c r="C32" i="277"/>
  <c r="V31" i="277"/>
  <c r="U31" i="277"/>
  <c r="T31" i="277"/>
  <c r="S31" i="277"/>
  <c r="R31" i="277"/>
  <c r="Q31" i="277"/>
  <c r="P31" i="277"/>
  <c r="O31" i="277"/>
  <c r="N31" i="277"/>
  <c r="M31" i="277"/>
  <c r="L31" i="277"/>
  <c r="K31" i="277"/>
  <c r="J31" i="277"/>
  <c r="I31" i="277"/>
  <c r="H31" i="277"/>
  <c r="G31" i="277"/>
  <c r="C31" i="277"/>
  <c r="V30" i="277"/>
  <c r="U30" i="277"/>
  <c r="T30" i="277"/>
  <c r="S30" i="277"/>
  <c r="R30" i="277"/>
  <c r="Q30" i="277"/>
  <c r="P30" i="277"/>
  <c r="O30" i="277"/>
  <c r="N30" i="277"/>
  <c r="M30" i="277"/>
  <c r="L30" i="277"/>
  <c r="K30" i="277"/>
  <c r="J30" i="277"/>
  <c r="I30" i="277"/>
  <c r="H30" i="277"/>
  <c r="G30" i="277"/>
  <c r="C30" i="277"/>
  <c r="V29" i="277"/>
  <c r="U29" i="277"/>
  <c r="T29" i="277"/>
  <c r="S29" i="277"/>
  <c r="R29" i="277"/>
  <c r="Q29" i="277"/>
  <c r="P29" i="277"/>
  <c r="O29" i="277"/>
  <c r="N29" i="277"/>
  <c r="M29" i="277"/>
  <c r="L29" i="277"/>
  <c r="K29" i="277"/>
  <c r="J29" i="277"/>
  <c r="I29" i="277"/>
  <c r="H29" i="277"/>
  <c r="G29" i="277"/>
  <c r="C29" i="277"/>
  <c r="V28" i="277"/>
  <c r="U28" i="277"/>
  <c r="T28" i="277"/>
  <c r="S28" i="277"/>
  <c r="R28" i="277"/>
  <c r="Q28" i="277"/>
  <c r="P28" i="277"/>
  <c r="O28" i="277"/>
  <c r="N28" i="277"/>
  <c r="M28" i="277"/>
  <c r="L28" i="277"/>
  <c r="K28" i="277"/>
  <c r="J28" i="277"/>
  <c r="I28" i="277"/>
  <c r="H28" i="277"/>
  <c r="G28" i="277"/>
  <c r="C28" i="277"/>
  <c r="V27" i="277"/>
  <c r="U27" i="277"/>
  <c r="T27" i="277"/>
  <c r="S27" i="277"/>
  <c r="R27" i="277"/>
  <c r="Q27" i="277"/>
  <c r="P27" i="277"/>
  <c r="O27" i="277"/>
  <c r="N27" i="277"/>
  <c r="M27" i="277"/>
  <c r="L27" i="277"/>
  <c r="K27" i="277"/>
  <c r="J27" i="277"/>
  <c r="I27" i="277"/>
  <c r="H27" i="277"/>
  <c r="G27" i="277"/>
  <c r="C27" i="277"/>
  <c r="V26" i="277"/>
  <c r="U26" i="277"/>
  <c r="T26" i="277"/>
  <c r="S26" i="277"/>
  <c r="R26" i="277"/>
  <c r="Q26" i="277"/>
  <c r="P26" i="277"/>
  <c r="O26" i="277"/>
  <c r="N26" i="277"/>
  <c r="M26" i="277"/>
  <c r="L26" i="277"/>
  <c r="K26" i="277"/>
  <c r="J26" i="277"/>
  <c r="I26" i="277"/>
  <c r="H26" i="277"/>
  <c r="G26" i="277"/>
  <c r="C26" i="277"/>
  <c r="V25" i="277"/>
  <c r="U25" i="277"/>
  <c r="T25" i="277"/>
  <c r="S25" i="277"/>
  <c r="R25" i="277"/>
  <c r="Q25" i="277"/>
  <c r="P25" i="277"/>
  <c r="O25" i="277"/>
  <c r="N25" i="277"/>
  <c r="M25" i="277"/>
  <c r="L25" i="277"/>
  <c r="K25" i="277"/>
  <c r="J25" i="277"/>
  <c r="I25" i="277"/>
  <c r="H25" i="277"/>
  <c r="G25" i="277"/>
  <c r="C25" i="277"/>
  <c r="V24" i="277"/>
  <c r="U24" i="277"/>
  <c r="T24" i="277"/>
  <c r="S24" i="277"/>
  <c r="R24" i="277"/>
  <c r="Q24" i="277"/>
  <c r="P24" i="277"/>
  <c r="O24" i="277"/>
  <c r="N24" i="277"/>
  <c r="M24" i="277"/>
  <c r="L24" i="277"/>
  <c r="K24" i="277"/>
  <c r="J24" i="277"/>
  <c r="I24" i="277"/>
  <c r="H24" i="277"/>
  <c r="G24" i="277"/>
  <c r="C24" i="277"/>
  <c r="V23" i="277"/>
  <c r="U23" i="277"/>
  <c r="T23" i="277"/>
  <c r="S23" i="277"/>
  <c r="R23" i="277"/>
  <c r="Q23" i="277"/>
  <c r="P23" i="277"/>
  <c r="O23" i="277"/>
  <c r="N23" i="277"/>
  <c r="M23" i="277"/>
  <c r="L23" i="277"/>
  <c r="K23" i="277"/>
  <c r="J23" i="277"/>
  <c r="I23" i="277"/>
  <c r="H23" i="277"/>
  <c r="G23" i="277"/>
  <c r="C23" i="277"/>
  <c r="V22" i="277"/>
  <c r="U22" i="277"/>
  <c r="T22" i="277"/>
  <c r="S22" i="277"/>
  <c r="R22" i="277"/>
  <c r="Q22" i="277"/>
  <c r="P22" i="277"/>
  <c r="O22" i="277"/>
  <c r="N22" i="277"/>
  <c r="M22" i="277"/>
  <c r="L22" i="277"/>
  <c r="K22" i="277"/>
  <c r="J22" i="277"/>
  <c r="I22" i="277"/>
  <c r="H22" i="277"/>
  <c r="G22" i="277"/>
  <c r="C22" i="277"/>
  <c r="V21" i="277"/>
  <c r="U21" i="277"/>
  <c r="T21" i="277"/>
  <c r="S21" i="277"/>
  <c r="R21" i="277"/>
  <c r="Q21" i="277"/>
  <c r="P21" i="277"/>
  <c r="O21" i="277"/>
  <c r="N21" i="277"/>
  <c r="M21" i="277"/>
  <c r="L21" i="277"/>
  <c r="K21" i="277"/>
  <c r="J21" i="277"/>
  <c r="I21" i="277"/>
  <c r="H21" i="277"/>
  <c r="G21" i="277"/>
  <c r="C21" i="277"/>
  <c r="V20" i="277"/>
  <c r="U20" i="277"/>
  <c r="T20" i="277"/>
  <c r="S20" i="277"/>
  <c r="R20" i="277"/>
  <c r="Q20" i="277"/>
  <c r="P20" i="277"/>
  <c r="O20" i="277"/>
  <c r="N20" i="277"/>
  <c r="M20" i="277"/>
  <c r="L20" i="277"/>
  <c r="K20" i="277"/>
  <c r="J20" i="277"/>
  <c r="I20" i="277"/>
  <c r="H20" i="277"/>
  <c r="G20" i="277"/>
  <c r="C20" i="277"/>
  <c r="V19" i="277"/>
  <c r="U19" i="277"/>
  <c r="T19" i="277"/>
  <c r="S19" i="277"/>
  <c r="R19" i="277"/>
  <c r="Q19" i="277"/>
  <c r="P19" i="277"/>
  <c r="O19" i="277"/>
  <c r="N19" i="277"/>
  <c r="M19" i="277"/>
  <c r="L19" i="277"/>
  <c r="K19" i="277"/>
  <c r="J19" i="277"/>
  <c r="I19" i="277"/>
  <c r="H19" i="277"/>
  <c r="G19" i="277"/>
  <c r="C19" i="277"/>
  <c r="V18" i="277"/>
  <c r="U18" i="277"/>
  <c r="T18" i="277"/>
  <c r="S18" i="277"/>
  <c r="R18" i="277"/>
  <c r="Q18" i="277"/>
  <c r="P18" i="277"/>
  <c r="O18" i="277"/>
  <c r="N18" i="277"/>
  <c r="M18" i="277"/>
  <c r="L18" i="277"/>
  <c r="K18" i="277"/>
  <c r="J18" i="277"/>
  <c r="I18" i="277"/>
  <c r="H18" i="277"/>
  <c r="G18" i="277"/>
  <c r="C18" i="277"/>
  <c r="V17" i="277"/>
  <c r="U17" i="277"/>
  <c r="T17" i="277"/>
  <c r="S17" i="277"/>
  <c r="R17" i="277"/>
  <c r="Q17" i="277"/>
  <c r="P17" i="277"/>
  <c r="O17" i="277"/>
  <c r="N17" i="277"/>
  <c r="M17" i="277"/>
  <c r="L17" i="277"/>
  <c r="K17" i="277"/>
  <c r="J17" i="277"/>
  <c r="I17" i="277"/>
  <c r="H17" i="277"/>
  <c r="G17" i="277"/>
  <c r="C17" i="277"/>
  <c r="V16" i="277"/>
  <c r="U16" i="277"/>
  <c r="T16" i="277"/>
  <c r="S16" i="277"/>
  <c r="R16" i="277"/>
  <c r="Q16" i="277"/>
  <c r="P16" i="277"/>
  <c r="O16" i="277"/>
  <c r="N16" i="277"/>
  <c r="M16" i="277"/>
  <c r="L16" i="277"/>
  <c r="K16" i="277"/>
  <c r="J16" i="277"/>
  <c r="I16" i="277"/>
  <c r="H16" i="277"/>
  <c r="G16" i="277"/>
  <c r="C16" i="277"/>
  <c r="V15" i="277"/>
  <c r="U15" i="277"/>
  <c r="T15" i="277"/>
  <c r="S15" i="277"/>
  <c r="R15" i="277"/>
  <c r="Q15" i="277"/>
  <c r="P15" i="277"/>
  <c r="O15" i="277"/>
  <c r="N15" i="277"/>
  <c r="M15" i="277"/>
  <c r="L15" i="277"/>
  <c r="K15" i="277"/>
  <c r="J15" i="277"/>
  <c r="I15" i="277"/>
  <c r="H15" i="277"/>
  <c r="G15" i="277"/>
  <c r="C15" i="277"/>
  <c r="V14" i="277"/>
  <c r="U14" i="277"/>
  <c r="T14" i="277"/>
  <c r="S14" i="277"/>
  <c r="R14" i="277"/>
  <c r="Q14" i="277"/>
  <c r="P14" i="277"/>
  <c r="O14" i="277"/>
  <c r="N14" i="277"/>
  <c r="M14" i="277"/>
  <c r="L14" i="277"/>
  <c r="K14" i="277"/>
  <c r="J14" i="277"/>
  <c r="I14" i="277"/>
  <c r="H14" i="277"/>
  <c r="G14" i="277"/>
  <c r="C14" i="277"/>
  <c r="V13" i="277"/>
  <c r="U13" i="277"/>
  <c r="T13" i="277"/>
  <c r="S13" i="277"/>
  <c r="R13" i="277"/>
  <c r="Q13" i="277"/>
  <c r="P13" i="277"/>
  <c r="O13" i="277"/>
  <c r="N13" i="277"/>
  <c r="M13" i="277"/>
  <c r="L13" i="277"/>
  <c r="K13" i="277"/>
  <c r="J13" i="277"/>
  <c r="I13" i="277"/>
  <c r="H13" i="277"/>
  <c r="G13" i="277"/>
  <c r="C13" i="277"/>
  <c r="V12" i="277"/>
  <c r="U12" i="277"/>
  <c r="T12" i="277"/>
  <c r="S12" i="277"/>
  <c r="R12" i="277"/>
  <c r="Q12" i="277"/>
  <c r="P12" i="277"/>
  <c r="O12" i="277"/>
  <c r="N12" i="277"/>
  <c r="M12" i="277"/>
  <c r="L12" i="277"/>
  <c r="K12" i="277"/>
  <c r="J12" i="277"/>
  <c r="I12" i="277"/>
  <c r="H12" i="277"/>
  <c r="G12" i="277"/>
  <c r="C12" i="277"/>
  <c r="V11" i="277"/>
  <c r="U11" i="277"/>
  <c r="T11" i="277"/>
  <c r="S11" i="277"/>
  <c r="R11" i="277"/>
  <c r="Q11" i="277"/>
  <c r="P11" i="277"/>
  <c r="O11" i="277"/>
  <c r="N11" i="277"/>
  <c r="M11" i="277"/>
  <c r="L11" i="277"/>
  <c r="K11" i="277"/>
  <c r="J11" i="277"/>
  <c r="I11" i="277"/>
  <c r="H11" i="277"/>
  <c r="G11" i="277"/>
  <c r="C11" i="277"/>
  <c r="V10" i="277"/>
  <c r="U10" i="277"/>
  <c r="T10" i="277"/>
  <c r="S10" i="277"/>
  <c r="R10" i="277"/>
  <c r="Q10" i="277"/>
  <c r="P10" i="277"/>
  <c r="O10" i="277"/>
  <c r="N10" i="277"/>
  <c r="M10" i="277"/>
  <c r="L10" i="277"/>
  <c r="K10" i="277"/>
  <c r="J10" i="277"/>
  <c r="I10" i="277"/>
  <c r="H10" i="277"/>
  <c r="G10" i="277"/>
  <c r="C10" i="277"/>
  <c r="V9" i="277"/>
  <c r="U9" i="277"/>
  <c r="T9" i="277"/>
  <c r="S9" i="277"/>
  <c r="R9" i="277"/>
  <c r="Q9" i="277"/>
  <c r="P9" i="277"/>
  <c r="O9" i="277"/>
  <c r="N9" i="277"/>
  <c r="M9" i="277"/>
  <c r="L9" i="277"/>
  <c r="K9" i="277"/>
  <c r="J9" i="277"/>
  <c r="I9" i="277"/>
  <c r="H9" i="277"/>
  <c r="G9" i="277"/>
  <c r="C9" i="277"/>
  <c r="V8" i="277"/>
  <c r="U8" i="277"/>
  <c r="T8" i="277"/>
  <c r="T37" i="277" s="1"/>
  <c r="S8" i="277"/>
  <c r="R8" i="277"/>
  <c r="Q8" i="277"/>
  <c r="P8" i="277"/>
  <c r="O8" i="277"/>
  <c r="N8" i="277"/>
  <c r="M8" i="277"/>
  <c r="L8" i="277"/>
  <c r="K8" i="277"/>
  <c r="J8" i="277"/>
  <c r="I8" i="277"/>
  <c r="H8" i="277"/>
  <c r="G8" i="277"/>
  <c r="C8" i="277"/>
  <c r="V7" i="277"/>
  <c r="U7" i="277"/>
  <c r="T7" i="277"/>
  <c r="S7" i="277"/>
  <c r="R7" i="277"/>
  <c r="Q7" i="277"/>
  <c r="P7" i="277"/>
  <c r="O7" i="277"/>
  <c r="N7" i="277"/>
  <c r="M7" i="277"/>
  <c r="L7" i="277"/>
  <c r="K7" i="277"/>
  <c r="J7" i="277"/>
  <c r="I7" i="277"/>
  <c r="H7" i="277"/>
  <c r="G7" i="277"/>
  <c r="C7" i="277"/>
  <c r="G6" i="277"/>
  <c r="F6" i="277"/>
  <c r="U5" i="277"/>
  <c r="S5" i="277"/>
  <c r="U93" i="276"/>
  <c r="R93" i="276"/>
  <c r="R91" i="276" s="1"/>
  <c r="Q93" i="276"/>
  <c r="S93" i="276" s="1"/>
  <c r="R92" i="276"/>
  <c r="Q92" i="276"/>
  <c r="Q91" i="276"/>
  <c r="R90" i="276"/>
  <c r="Q90" i="276"/>
  <c r="Q89" i="276"/>
  <c r="R87" i="276"/>
  <c r="Q87" i="276"/>
  <c r="S87" i="276" s="1"/>
  <c r="Q85" i="276"/>
  <c r="Q84" i="276"/>
  <c r="Q83" i="276"/>
  <c r="U81" i="276"/>
  <c r="R81" i="276"/>
  <c r="R77" i="276" s="1"/>
  <c r="Q81" i="276"/>
  <c r="S81" i="276" s="1"/>
  <c r="R80" i="276"/>
  <c r="Q80" i="276"/>
  <c r="R79" i="276"/>
  <c r="Q79" i="276"/>
  <c r="R78" i="276"/>
  <c r="Q78" i="276"/>
  <c r="Q77" i="276"/>
  <c r="U61" i="276"/>
  <c r="R61" i="276"/>
  <c r="E23" i="134" s="1"/>
  <c r="Q61" i="276"/>
  <c r="E23" i="6" s="1"/>
  <c r="U60" i="276"/>
  <c r="S60" i="276"/>
  <c r="U59" i="276"/>
  <c r="S59" i="276"/>
  <c r="U58" i="276"/>
  <c r="S58" i="276"/>
  <c r="U57" i="276"/>
  <c r="S57" i="276"/>
  <c r="U56" i="276"/>
  <c r="S56" i="276"/>
  <c r="U55" i="276"/>
  <c r="S55" i="276"/>
  <c r="U54" i="276"/>
  <c r="S54" i="276"/>
  <c r="U53" i="276"/>
  <c r="S53" i="276"/>
  <c r="U52" i="276"/>
  <c r="S52" i="276"/>
  <c r="S61" i="276" s="1"/>
  <c r="U51" i="276"/>
  <c r="S51" i="276"/>
  <c r="V48" i="276"/>
  <c r="T48" i="276"/>
  <c r="S48" i="276"/>
  <c r="O48" i="276"/>
  <c r="Q48" i="276" s="1"/>
  <c r="C48" i="276"/>
  <c r="V47" i="276"/>
  <c r="T47" i="276"/>
  <c r="S47" i="276"/>
  <c r="O47" i="276"/>
  <c r="Q47" i="276" s="1"/>
  <c r="C47" i="276"/>
  <c r="V46" i="276"/>
  <c r="T46" i="276"/>
  <c r="S46" i="276"/>
  <c r="O46" i="276"/>
  <c r="Q46" i="276" s="1"/>
  <c r="C46" i="276"/>
  <c r="V45" i="276"/>
  <c r="T45" i="276"/>
  <c r="S45" i="276"/>
  <c r="O45" i="276"/>
  <c r="Q45" i="276" s="1"/>
  <c r="C45" i="276"/>
  <c r="V44" i="276"/>
  <c r="T44" i="276"/>
  <c r="S44" i="276"/>
  <c r="O44" i="276"/>
  <c r="Q44" i="276" s="1"/>
  <c r="C44" i="276"/>
  <c r="V43" i="276"/>
  <c r="T43" i="276"/>
  <c r="S43" i="276"/>
  <c r="O43" i="276"/>
  <c r="Q43" i="276" s="1"/>
  <c r="C43" i="276"/>
  <c r="V42" i="276"/>
  <c r="T42" i="276"/>
  <c r="S42" i="276"/>
  <c r="O42" i="276"/>
  <c r="Q42" i="276" s="1"/>
  <c r="C42" i="276"/>
  <c r="V41" i="276"/>
  <c r="T41" i="276"/>
  <c r="S41" i="276"/>
  <c r="O41" i="276"/>
  <c r="Q41" i="276" s="1"/>
  <c r="C41" i="276"/>
  <c r="V40" i="276"/>
  <c r="T40" i="276"/>
  <c r="S40" i="276"/>
  <c r="O40" i="276"/>
  <c r="Q40" i="276" s="1"/>
  <c r="C40" i="276"/>
  <c r="V39" i="276"/>
  <c r="T39" i="276"/>
  <c r="S39" i="276"/>
  <c r="O39" i="276"/>
  <c r="Q39" i="276" s="1"/>
  <c r="C39" i="276"/>
  <c r="F37" i="276"/>
  <c r="V36" i="276"/>
  <c r="U36" i="276"/>
  <c r="T36" i="276"/>
  <c r="S36" i="276"/>
  <c r="R36" i="276"/>
  <c r="Q36" i="276"/>
  <c r="P36" i="276"/>
  <c r="O36" i="276"/>
  <c r="N36" i="276"/>
  <c r="M36" i="276"/>
  <c r="L36" i="276"/>
  <c r="K36" i="276"/>
  <c r="J36" i="276"/>
  <c r="I36" i="276"/>
  <c r="H36" i="276"/>
  <c r="G36" i="276"/>
  <c r="C36" i="276"/>
  <c r="V35" i="276"/>
  <c r="U35" i="276"/>
  <c r="T35" i="276"/>
  <c r="S35" i="276"/>
  <c r="R35" i="276"/>
  <c r="Q35" i="276"/>
  <c r="P35" i="276"/>
  <c r="O35" i="276"/>
  <c r="N35" i="276"/>
  <c r="M35" i="276"/>
  <c r="L35" i="276"/>
  <c r="K35" i="276"/>
  <c r="J35" i="276"/>
  <c r="I35" i="276"/>
  <c r="H35" i="276"/>
  <c r="G35" i="276"/>
  <c r="C35" i="276"/>
  <c r="V34" i="276"/>
  <c r="U34" i="276"/>
  <c r="T34" i="276"/>
  <c r="S34" i="276"/>
  <c r="R34" i="276"/>
  <c r="Q34" i="276"/>
  <c r="P34" i="276"/>
  <c r="O34" i="276"/>
  <c r="N34" i="276"/>
  <c r="M34" i="276"/>
  <c r="L34" i="276"/>
  <c r="K34" i="276"/>
  <c r="J34" i="276"/>
  <c r="I34" i="276"/>
  <c r="H34" i="276"/>
  <c r="G34" i="276"/>
  <c r="C34" i="276"/>
  <c r="V33" i="276"/>
  <c r="U33" i="276"/>
  <c r="T33" i="276"/>
  <c r="S33" i="276"/>
  <c r="R33" i="276"/>
  <c r="Q33" i="276"/>
  <c r="P33" i="276"/>
  <c r="O33" i="276"/>
  <c r="N33" i="276"/>
  <c r="M33" i="276"/>
  <c r="L33" i="276"/>
  <c r="K33" i="276"/>
  <c r="J33" i="276"/>
  <c r="I33" i="276"/>
  <c r="H33" i="276"/>
  <c r="G33" i="276"/>
  <c r="C33" i="276"/>
  <c r="V32" i="276"/>
  <c r="U32" i="276"/>
  <c r="T32" i="276"/>
  <c r="S32" i="276"/>
  <c r="R32" i="276"/>
  <c r="Q32" i="276"/>
  <c r="P32" i="276"/>
  <c r="O32" i="276"/>
  <c r="N32" i="276"/>
  <c r="M32" i="276"/>
  <c r="L32" i="276"/>
  <c r="K32" i="276"/>
  <c r="J32" i="276"/>
  <c r="I32" i="276"/>
  <c r="H32" i="276"/>
  <c r="G32" i="276"/>
  <c r="C32" i="276"/>
  <c r="V31" i="276"/>
  <c r="U31" i="276"/>
  <c r="T31" i="276"/>
  <c r="S31" i="276"/>
  <c r="R31" i="276"/>
  <c r="Q31" i="276"/>
  <c r="P31" i="276"/>
  <c r="O31" i="276"/>
  <c r="N31" i="276"/>
  <c r="M31" i="276"/>
  <c r="L31" i="276"/>
  <c r="K31" i="276"/>
  <c r="J31" i="276"/>
  <c r="I31" i="276"/>
  <c r="H31" i="276"/>
  <c r="G31" i="276"/>
  <c r="C31" i="276"/>
  <c r="V30" i="276"/>
  <c r="U30" i="276"/>
  <c r="T30" i="276"/>
  <c r="S30" i="276"/>
  <c r="R30" i="276"/>
  <c r="Q30" i="276"/>
  <c r="P30" i="276"/>
  <c r="O30" i="276"/>
  <c r="N30" i="276"/>
  <c r="M30" i="276"/>
  <c r="L30" i="276"/>
  <c r="K30" i="276"/>
  <c r="J30" i="276"/>
  <c r="I30" i="276"/>
  <c r="H30" i="276"/>
  <c r="G30" i="276"/>
  <c r="C30" i="276"/>
  <c r="V29" i="276"/>
  <c r="U29" i="276"/>
  <c r="T29" i="276"/>
  <c r="S29" i="276"/>
  <c r="R29" i="276"/>
  <c r="Q29" i="276"/>
  <c r="P29" i="276"/>
  <c r="O29" i="276"/>
  <c r="N29" i="276"/>
  <c r="M29" i="276"/>
  <c r="L29" i="276"/>
  <c r="K29" i="276"/>
  <c r="J29" i="276"/>
  <c r="I29" i="276"/>
  <c r="H29" i="276"/>
  <c r="G29" i="276"/>
  <c r="C29" i="276"/>
  <c r="V28" i="276"/>
  <c r="U28" i="276"/>
  <c r="T28" i="276"/>
  <c r="S28" i="276"/>
  <c r="R28" i="276"/>
  <c r="Q28" i="276"/>
  <c r="P28" i="276"/>
  <c r="O28" i="276"/>
  <c r="N28" i="276"/>
  <c r="M28" i="276"/>
  <c r="L28" i="276"/>
  <c r="K28" i="276"/>
  <c r="J28" i="276"/>
  <c r="I28" i="276"/>
  <c r="H28" i="276"/>
  <c r="G28" i="276"/>
  <c r="C28" i="276"/>
  <c r="V27" i="276"/>
  <c r="U27" i="276"/>
  <c r="T27" i="276"/>
  <c r="S27" i="276"/>
  <c r="R27" i="276"/>
  <c r="Q27" i="276"/>
  <c r="P27" i="276"/>
  <c r="O27" i="276"/>
  <c r="N27" i="276"/>
  <c r="M27" i="276"/>
  <c r="L27" i="276"/>
  <c r="K27" i="276"/>
  <c r="J27" i="276"/>
  <c r="I27" i="276"/>
  <c r="H27" i="276"/>
  <c r="G27" i="276"/>
  <c r="C27" i="276"/>
  <c r="V26" i="276"/>
  <c r="U26" i="276"/>
  <c r="T26" i="276"/>
  <c r="S26" i="276"/>
  <c r="R26" i="276"/>
  <c r="Q26" i="276"/>
  <c r="P26" i="276"/>
  <c r="O26" i="276"/>
  <c r="N26" i="276"/>
  <c r="M26" i="276"/>
  <c r="L26" i="276"/>
  <c r="K26" i="276"/>
  <c r="J26" i="276"/>
  <c r="I26" i="276"/>
  <c r="H26" i="276"/>
  <c r="G26" i="276"/>
  <c r="C26" i="276"/>
  <c r="V25" i="276"/>
  <c r="U25" i="276"/>
  <c r="T25" i="276"/>
  <c r="S25" i="276"/>
  <c r="R25" i="276"/>
  <c r="Q25" i="276"/>
  <c r="P25" i="276"/>
  <c r="O25" i="276"/>
  <c r="N25" i="276"/>
  <c r="M25" i="276"/>
  <c r="L25" i="276"/>
  <c r="K25" i="276"/>
  <c r="J25" i="276"/>
  <c r="I25" i="276"/>
  <c r="H25" i="276"/>
  <c r="G25" i="276"/>
  <c r="C25" i="276"/>
  <c r="V24" i="276"/>
  <c r="U24" i="276"/>
  <c r="T24" i="276"/>
  <c r="S24" i="276"/>
  <c r="R24" i="276"/>
  <c r="Q24" i="276"/>
  <c r="P24" i="276"/>
  <c r="O24" i="276"/>
  <c r="N24" i="276"/>
  <c r="M24" i="276"/>
  <c r="L24" i="276"/>
  <c r="K24" i="276"/>
  <c r="J24" i="276"/>
  <c r="I24" i="276"/>
  <c r="H24" i="276"/>
  <c r="G24" i="276"/>
  <c r="C24" i="276"/>
  <c r="V23" i="276"/>
  <c r="U23" i="276"/>
  <c r="T23" i="276"/>
  <c r="S23" i="276"/>
  <c r="R23" i="276"/>
  <c r="Q23" i="276"/>
  <c r="P23" i="276"/>
  <c r="O23" i="276"/>
  <c r="N23" i="276"/>
  <c r="M23" i="276"/>
  <c r="L23" i="276"/>
  <c r="K23" i="276"/>
  <c r="J23" i="276"/>
  <c r="I23" i="276"/>
  <c r="H23" i="276"/>
  <c r="G23" i="276"/>
  <c r="C23" i="276"/>
  <c r="V22" i="276"/>
  <c r="U22" i="276"/>
  <c r="T22" i="276"/>
  <c r="S22" i="276"/>
  <c r="R22" i="276"/>
  <c r="Q22" i="276"/>
  <c r="P22" i="276"/>
  <c r="O22" i="276"/>
  <c r="N22" i="276"/>
  <c r="M22" i="276"/>
  <c r="L22" i="276"/>
  <c r="K22" i="276"/>
  <c r="J22" i="276"/>
  <c r="I22" i="276"/>
  <c r="H22" i="276"/>
  <c r="G22" i="276"/>
  <c r="C22" i="276"/>
  <c r="V21" i="276"/>
  <c r="U21" i="276"/>
  <c r="T21" i="276"/>
  <c r="S21" i="276"/>
  <c r="R21" i="276"/>
  <c r="Q21" i="276"/>
  <c r="P21" i="276"/>
  <c r="O21" i="276"/>
  <c r="N21" i="276"/>
  <c r="M21" i="276"/>
  <c r="L21" i="276"/>
  <c r="K21" i="276"/>
  <c r="J21" i="276"/>
  <c r="I21" i="276"/>
  <c r="H21" i="276"/>
  <c r="G21" i="276"/>
  <c r="C21" i="276"/>
  <c r="V20" i="276"/>
  <c r="U20" i="276"/>
  <c r="T20" i="276"/>
  <c r="S20" i="276"/>
  <c r="R20" i="276"/>
  <c r="Q20" i="276"/>
  <c r="P20" i="276"/>
  <c r="O20" i="276"/>
  <c r="N20" i="276"/>
  <c r="M20" i="276"/>
  <c r="L20" i="276"/>
  <c r="K20" i="276"/>
  <c r="J20" i="276"/>
  <c r="I20" i="276"/>
  <c r="H20" i="276"/>
  <c r="G20" i="276"/>
  <c r="C20" i="276"/>
  <c r="V19" i="276"/>
  <c r="U19" i="276"/>
  <c r="T19" i="276"/>
  <c r="S19" i="276"/>
  <c r="R19" i="276"/>
  <c r="Q19" i="276"/>
  <c r="P19" i="276"/>
  <c r="O19" i="276"/>
  <c r="N19" i="276"/>
  <c r="M19" i="276"/>
  <c r="L19" i="276"/>
  <c r="K19" i="276"/>
  <c r="J19" i="276"/>
  <c r="I19" i="276"/>
  <c r="H19" i="276"/>
  <c r="G19" i="276"/>
  <c r="C19" i="276"/>
  <c r="V18" i="276"/>
  <c r="U18" i="276"/>
  <c r="T18" i="276"/>
  <c r="S18" i="276"/>
  <c r="R18" i="276"/>
  <c r="Q18" i="276"/>
  <c r="P18" i="276"/>
  <c r="O18" i="276"/>
  <c r="N18" i="276"/>
  <c r="M18" i="276"/>
  <c r="L18" i="276"/>
  <c r="K18" i="276"/>
  <c r="J18" i="276"/>
  <c r="I18" i="276"/>
  <c r="H18" i="276"/>
  <c r="G18" i="276"/>
  <c r="C18" i="276"/>
  <c r="V17" i="276"/>
  <c r="U17" i="276"/>
  <c r="T17" i="276"/>
  <c r="S17" i="276"/>
  <c r="R17" i="276"/>
  <c r="Q17" i="276"/>
  <c r="P17" i="276"/>
  <c r="O17" i="276"/>
  <c r="N17" i="276"/>
  <c r="M17" i="276"/>
  <c r="L17" i="276"/>
  <c r="K17" i="276"/>
  <c r="J17" i="276"/>
  <c r="I17" i="276"/>
  <c r="H17" i="276"/>
  <c r="G17" i="276"/>
  <c r="C17" i="276"/>
  <c r="V16" i="276"/>
  <c r="U16" i="276"/>
  <c r="T16" i="276"/>
  <c r="S16" i="276"/>
  <c r="R16" i="276"/>
  <c r="Q16" i="276"/>
  <c r="P16" i="276"/>
  <c r="O16" i="276"/>
  <c r="N16" i="276"/>
  <c r="M16" i="276"/>
  <c r="L16" i="276"/>
  <c r="K16" i="276"/>
  <c r="J16" i="276"/>
  <c r="I16" i="276"/>
  <c r="H16" i="276"/>
  <c r="G16" i="276"/>
  <c r="C16" i="276"/>
  <c r="V15" i="276"/>
  <c r="U15" i="276"/>
  <c r="T15" i="276"/>
  <c r="S15" i="276"/>
  <c r="R15" i="276"/>
  <c r="Q15" i="276"/>
  <c r="P15" i="276"/>
  <c r="O15" i="276"/>
  <c r="N15" i="276"/>
  <c r="M15" i="276"/>
  <c r="L15" i="276"/>
  <c r="K15" i="276"/>
  <c r="J15" i="276"/>
  <c r="I15" i="276"/>
  <c r="H15" i="276"/>
  <c r="G15" i="276"/>
  <c r="C15" i="276"/>
  <c r="V14" i="276"/>
  <c r="U14" i="276"/>
  <c r="T14" i="276"/>
  <c r="S14" i="276"/>
  <c r="R14" i="276"/>
  <c r="Q14" i="276"/>
  <c r="P14" i="276"/>
  <c r="O14" i="276"/>
  <c r="N14" i="276"/>
  <c r="M14" i="276"/>
  <c r="L14" i="276"/>
  <c r="K14" i="276"/>
  <c r="J14" i="276"/>
  <c r="I14" i="276"/>
  <c r="H14" i="276"/>
  <c r="G14" i="276"/>
  <c r="C14" i="276"/>
  <c r="V13" i="276"/>
  <c r="U13" i="276"/>
  <c r="T13" i="276"/>
  <c r="S13" i="276"/>
  <c r="R13" i="276"/>
  <c r="Q13" i="276"/>
  <c r="P13" i="276"/>
  <c r="O13" i="276"/>
  <c r="N13" i="276"/>
  <c r="M13" i="276"/>
  <c r="L13" i="276"/>
  <c r="K13" i="276"/>
  <c r="J13" i="276"/>
  <c r="I13" i="276"/>
  <c r="H13" i="276"/>
  <c r="G13" i="276"/>
  <c r="C13" i="276"/>
  <c r="V12" i="276"/>
  <c r="U12" i="276"/>
  <c r="T12" i="276"/>
  <c r="S12" i="276"/>
  <c r="R12" i="276"/>
  <c r="Q12" i="276"/>
  <c r="P12" i="276"/>
  <c r="O12" i="276"/>
  <c r="N12" i="276"/>
  <c r="M12" i="276"/>
  <c r="L12" i="276"/>
  <c r="K12" i="276"/>
  <c r="J12" i="276"/>
  <c r="I12" i="276"/>
  <c r="H12" i="276"/>
  <c r="G12" i="276"/>
  <c r="C12" i="276"/>
  <c r="V11" i="276"/>
  <c r="U11" i="276"/>
  <c r="T11" i="276"/>
  <c r="S11" i="276"/>
  <c r="R11" i="276"/>
  <c r="Q11" i="276"/>
  <c r="P11" i="276"/>
  <c r="O11" i="276"/>
  <c r="N11" i="276"/>
  <c r="M11" i="276"/>
  <c r="L11" i="276"/>
  <c r="K11" i="276"/>
  <c r="J11" i="276"/>
  <c r="I11" i="276"/>
  <c r="H11" i="276"/>
  <c r="G11" i="276"/>
  <c r="C11" i="276"/>
  <c r="V10" i="276"/>
  <c r="U10" i="276"/>
  <c r="T10" i="276"/>
  <c r="S10" i="276"/>
  <c r="R10" i="276"/>
  <c r="Q10" i="276"/>
  <c r="P10" i="276"/>
  <c r="O10" i="276"/>
  <c r="N10" i="276"/>
  <c r="M10" i="276"/>
  <c r="L10" i="276"/>
  <c r="K10" i="276"/>
  <c r="J10" i="276"/>
  <c r="I10" i="276"/>
  <c r="H10" i="276"/>
  <c r="G10" i="276"/>
  <c r="C10" i="276"/>
  <c r="V9" i="276"/>
  <c r="U9" i="276"/>
  <c r="T9" i="276"/>
  <c r="S9" i="276"/>
  <c r="R9" i="276"/>
  <c r="Q9" i="276"/>
  <c r="P9" i="276"/>
  <c r="O9" i="276"/>
  <c r="N9" i="276"/>
  <c r="M9" i="276"/>
  <c r="L9" i="276"/>
  <c r="K9" i="276"/>
  <c r="J9" i="276"/>
  <c r="I9" i="276"/>
  <c r="H9" i="276"/>
  <c r="G9" i="276"/>
  <c r="C9" i="276"/>
  <c r="V8" i="276"/>
  <c r="U8" i="276"/>
  <c r="T8" i="276"/>
  <c r="S8" i="276"/>
  <c r="R8" i="276"/>
  <c r="Q8" i="276"/>
  <c r="P8" i="276"/>
  <c r="O8" i="276"/>
  <c r="N8" i="276"/>
  <c r="M8" i="276"/>
  <c r="L8" i="276"/>
  <c r="K8" i="276"/>
  <c r="J8" i="276"/>
  <c r="I8" i="276"/>
  <c r="H8" i="276"/>
  <c r="G8" i="276"/>
  <c r="C8" i="276"/>
  <c r="V7" i="276"/>
  <c r="U7" i="276"/>
  <c r="T7" i="276"/>
  <c r="S7" i="276"/>
  <c r="R7" i="276"/>
  <c r="Q7" i="276"/>
  <c r="P7" i="276"/>
  <c r="O7" i="276"/>
  <c r="N7" i="276"/>
  <c r="M7" i="276"/>
  <c r="M37" i="276" s="1"/>
  <c r="L7" i="276"/>
  <c r="K7" i="276"/>
  <c r="J7" i="276"/>
  <c r="I7" i="276"/>
  <c r="H7" i="276"/>
  <c r="G7" i="276"/>
  <c r="C7" i="276"/>
  <c r="G6" i="276"/>
  <c r="F6" i="276"/>
  <c r="U5" i="276"/>
  <c r="S5" i="276"/>
  <c r="R93" i="275"/>
  <c r="R89" i="275" s="1"/>
  <c r="Q93" i="275"/>
  <c r="S93" i="275" s="1"/>
  <c r="Q92" i="275"/>
  <c r="Q91" i="275"/>
  <c r="Q90" i="275"/>
  <c r="Q89" i="275"/>
  <c r="Q87" i="275"/>
  <c r="S87" i="275" s="1"/>
  <c r="R81" i="275"/>
  <c r="Q81" i="275"/>
  <c r="S81" i="275" s="1"/>
  <c r="Q80" i="275"/>
  <c r="R79" i="275"/>
  <c r="Q79" i="275"/>
  <c r="Q78" i="275"/>
  <c r="Q77" i="275"/>
  <c r="R61" i="275"/>
  <c r="E22" i="134" s="1"/>
  <c r="Q61" i="275"/>
  <c r="E22" i="6" s="1"/>
  <c r="U60" i="275"/>
  <c r="S60" i="275"/>
  <c r="U59" i="275"/>
  <c r="S59" i="275"/>
  <c r="U58" i="275"/>
  <c r="S58" i="275"/>
  <c r="U57" i="275"/>
  <c r="S57" i="275"/>
  <c r="U56" i="275"/>
  <c r="S56" i="275"/>
  <c r="U55" i="275"/>
  <c r="S55" i="275"/>
  <c r="U54" i="275"/>
  <c r="S54" i="275"/>
  <c r="U53" i="275"/>
  <c r="S53" i="275"/>
  <c r="U52" i="275"/>
  <c r="U61" i="275" s="1"/>
  <c r="S52" i="275"/>
  <c r="U51" i="275"/>
  <c r="S51" i="275"/>
  <c r="V48" i="275"/>
  <c r="T48" i="275"/>
  <c r="S48" i="275"/>
  <c r="O48" i="275"/>
  <c r="Q48" i="275" s="1"/>
  <c r="C48" i="275"/>
  <c r="V47" i="275"/>
  <c r="T47" i="275"/>
  <c r="S47" i="275"/>
  <c r="O47" i="275"/>
  <c r="Q47" i="275" s="1"/>
  <c r="C47" i="275"/>
  <c r="V46" i="275"/>
  <c r="T46" i="275"/>
  <c r="S46" i="275"/>
  <c r="O46" i="275"/>
  <c r="Q46" i="275" s="1"/>
  <c r="C46" i="275"/>
  <c r="V45" i="275"/>
  <c r="T45" i="275"/>
  <c r="S45" i="275"/>
  <c r="O45" i="275"/>
  <c r="Q45" i="275" s="1"/>
  <c r="C45" i="275"/>
  <c r="V44" i="275"/>
  <c r="T44" i="275"/>
  <c r="S44" i="275"/>
  <c r="O44" i="275"/>
  <c r="Q44" i="275" s="1"/>
  <c r="C44" i="275"/>
  <c r="V43" i="275"/>
  <c r="T43" i="275"/>
  <c r="S43" i="275"/>
  <c r="O43" i="275"/>
  <c r="Q43" i="275" s="1"/>
  <c r="C43" i="275"/>
  <c r="V42" i="275"/>
  <c r="T42" i="275"/>
  <c r="S42" i="275"/>
  <c r="O42" i="275"/>
  <c r="Q42" i="275" s="1"/>
  <c r="C42" i="275"/>
  <c r="V41" i="275"/>
  <c r="T41" i="275"/>
  <c r="S41" i="275"/>
  <c r="O41" i="275"/>
  <c r="Q41" i="275" s="1"/>
  <c r="C41" i="275"/>
  <c r="V40" i="275"/>
  <c r="T40" i="275"/>
  <c r="S40" i="275"/>
  <c r="O40" i="275"/>
  <c r="Q40" i="275" s="1"/>
  <c r="C40" i="275"/>
  <c r="V39" i="275"/>
  <c r="T39" i="275"/>
  <c r="S39" i="275"/>
  <c r="O39" i="275"/>
  <c r="Q39" i="275" s="1"/>
  <c r="C39" i="275"/>
  <c r="F37" i="275"/>
  <c r="V36" i="275"/>
  <c r="U36" i="275"/>
  <c r="T36" i="275"/>
  <c r="S36" i="275"/>
  <c r="R36" i="275"/>
  <c r="Q36" i="275"/>
  <c r="P36" i="275"/>
  <c r="O36" i="275"/>
  <c r="N36" i="275"/>
  <c r="M36" i="275"/>
  <c r="L36" i="275"/>
  <c r="K36" i="275"/>
  <c r="J36" i="275"/>
  <c r="I36" i="275"/>
  <c r="H36" i="275"/>
  <c r="G36" i="275"/>
  <c r="C36" i="275"/>
  <c r="V35" i="275"/>
  <c r="U35" i="275"/>
  <c r="T35" i="275"/>
  <c r="S35" i="275"/>
  <c r="R35" i="275"/>
  <c r="Q35" i="275"/>
  <c r="P35" i="275"/>
  <c r="O35" i="275"/>
  <c r="N35" i="275"/>
  <c r="M35" i="275"/>
  <c r="L35" i="275"/>
  <c r="K35" i="275"/>
  <c r="J35" i="275"/>
  <c r="I35" i="275"/>
  <c r="H35" i="275"/>
  <c r="G35" i="275"/>
  <c r="C35" i="275"/>
  <c r="V34" i="275"/>
  <c r="U34" i="275"/>
  <c r="T34" i="275"/>
  <c r="S34" i="275"/>
  <c r="R34" i="275"/>
  <c r="Q34" i="275"/>
  <c r="P34" i="275"/>
  <c r="O34" i="275"/>
  <c r="N34" i="275"/>
  <c r="M34" i="275"/>
  <c r="L34" i="275"/>
  <c r="K34" i="275"/>
  <c r="J34" i="275"/>
  <c r="I34" i="275"/>
  <c r="H34" i="275"/>
  <c r="G34" i="275"/>
  <c r="C34" i="275"/>
  <c r="V33" i="275"/>
  <c r="U33" i="275"/>
  <c r="T33" i="275"/>
  <c r="S33" i="275"/>
  <c r="R33" i="275"/>
  <c r="Q33" i="275"/>
  <c r="P33" i="275"/>
  <c r="O33" i="275"/>
  <c r="N33" i="275"/>
  <c r="M33" i="275"/>
  <c r="L33" i="275"/>
  <c r="K33" i="275"/>
  <c r="J33" i="275"/>
  <c r="I33" i="275"/>
  <c r="H33" i="275"/>
  <c r="G33" i="275"/>
  <c r="C33" i="275"/>
  <c r="V32" i="275"/>
  <c r="U32" i="275"/>
  <c r="T32" i="275"/>
  <c r="S32" i="275"/>
  <c r="R32" i="275"/>
  <c r="Q32" i="275"/>
  <c r="P32" i="275"/>
  <c r="O32" i="275"/>
  <c r="N32" i="275"/>
  <c r="M32" i="275"/>
  <c r="L32" i="275"/>
  <c r="K32" i="275"/>
  <c r="J32" i="275"/>
  <c r="I32" i="275"/>
  <c r="H32" i="275"/>
  <c r="G32" i="275"/>
  <c r="C32" i="275"/>
  <c r="V31" i="275"/>
  <c r="U31" i="275"/>
  <c r="T31" i="275"/>
  <c r="S31" i="275"/>
  <c r="R31" i="275"/>
  <c r="Q31" i="275"/>
  <c r="P31" i="275"/>
  <c r="O31" i="275"/>
  <c r="N31" i="275"/>
  <c r="M31" i="275"/>
  <c r="L31" i="275"/>
  <c r="K31" i="275"/>
  <c r="J31" i="275"/>
  <c r="I31" i="275"/>
  <c r="H31" i="275"/>
  <c r="G31" i="275"/>
  <c r="C31" i="275"/>
  <c r="V30" i="275"/>
  <c r="U30" i="275"/>
  <c r="T30" i="275"/>
  <c r="S30" i="275"/>
  <c r="R30" i="275"/>
  <c r="Q30" i="275"/>
  <c r="P30" i="275"/>
  <c r="O30" i="275"/>
  <c r="N30" i="275"/>
  <c r="M30" i="275"/>
  <c r="L30" i="275"/>
  <c r="K30" i="275"/>
  <c r="J30" i="275"/>
  <c r="I30" i="275"/>
  <c r="H30" i="275"/>
  <c r="G30" i="275"/>
  <c r="C30" i="275"/>
  <c r="V29" i="275"/>
  <c r="U29" i="275"/>
  <c r="T29" i="275"/>
  <c r="S29" i="275"/>
  <c r="R29" i="275"/>
  <c r="Q29" i="275"/>
  <c r="P29" i="275"/>
  <c r="O29" i="275"/>
  <c r="N29" i="275"/>
  <c r="M29" i="275"/>
  <c r="L29" i="275"/>
  <c r="K29" i="275"/>
  <c r="J29" i="275"/>
  <c r="I29" i="275"/>
  <c r="H29" i="275"/>
  <c r="G29" i="275"/>
  <c r="C29" i="275"/>
  <c r="V28" i="275"/>
  <c r="U28" i="275"/>
  <c r="T28" i="275"/>
  <c r="S28" i="275"/>
  <c r="R28" i="275"/>
  <c r="Q28" i="275"/>
  <c r="P28" i="275"/>
  <c r="O28" i="275"/>
  <c r="N28" i="275"/>
  <c r="M28" i="275"/>
  <c r="L28" i="275"/>
  <c r="K28" i="275"/>
  <c r="J28" i="275"/>
  <c r="I28" i="275"/>
  <c r="H28" i="275"/>
  <c r="G28" i="275"/>
  <c r="C28" i="275"/>
  <c r="V27" i="275"/>
  <c r="U27" i="275"/>
  <c r="T27" i="275"/>
  <c r="S27" i="275"/>
  <c r="R27" i="275"/>
  <c r="Q27" i="275"/>
  <c r="P27" i="275"/>
  <c r="O27" i="275"/>
  <c r="N27" i="275"/>
  <c r="M27" i="275"/>
  <c r="L27" i="275"/>
  <c r="K27" i="275"/>
  <c r="J27" i="275"/>
  <c r="I27" i="275"/>
  <c r="H27" i="275"/>
  <c r="G27" i="275"/>
  <c r="C27" i="275"/>
  <c r="V26" i="275"/>
  <c r="U26" i="275"/>
  <c r="T26" i="275"/>
  <c r="S26" i="275"/>
  <c r="R26" i="275"/>
  <c r="Q26" i="275"/>
  <c r="P26" i="275"/>
  <c r="O26" i="275"/>
  <c r="N26" i="275"/>
  <c r="M26" i="275"/>
  <c r="L26" i="275"/>
  <c r="K26" i="275"/>
  <c r="J26" i="275"/>
  <c r="I26" i="275"/>
  <c r="H26" i="275"/>
  <c r="G26" i="275"/>
  <c r="C26" i="275"/>
  <c r="V25" i="275"/>
  <c r="U25" i="275"/>
  <c r="T25" i="275"/>
  <c r="S25" i="275"/>
  <c r="R25" i="275"/>
  <c r="Q25" i="275"/>
  <c r="P25" i="275"/>
  <c r="O25" i="275"/>
  <c r="N25" i="275"/>
  <c r="M25" i="275"/>
  <c r="L25" i="275"/>
  <c r="K25" i="275"/>
  <c r="J25" i="275"/>
  <c r="I25" i="275"/>
  <c r="H25" i="275"/>
  <c r="G25" i="275"/>
  <c r="C25" i="275"/>
  <c r="V24" i="275"/>
  <c r="U24" i="275"/>
  <c r="T24" i="275"/>
  <c r="S24" i="275"/>
  <c r="R24" i="275"/>
  <c r="Q24" i="275"/>
  <c r="P24" i="275"/>
  <c r="O24" i="275"/>
  <c r="N24" i="275"/>
  <c r="M24" i="275"/>
  <c r="L24" i="275"/>
  <c r="K24" i="275"/>
  <c r="J24" i="275"/>
  <c r="I24" i="275"/>
  <c r="H24" i="275"/>
  <c r="G24" i="275"/>
  <c r="C24" i="275"/>
  <c r="V23" i="275"/>
  <c r="U23" i="275"/>
  <c r="T23" i="275"/>
  <c r="S23" i="275"/>
  <c r="R23" i="275"/>
  <c r="Q23" i="275"/>
  <c r="P23" i="275"/>
  <c r="O23" i="275"/>
  <c r="N23" i="275"/>
  <c r="M23" i="275"/>
  <c r="L23" i="275"/>
  <c r="K23" i="275"/>
  <c r="J23" i="275"/>
  <c r="I23" i="275"/>
  <c r="H23" i="275"/>
  <c r="G23" i="275"/>
  <c r="C23" i="275"/>
  <c r="V22" i="275"/>
  <c r="U22" i="275"/>
  <c r="T22" i="275"/>
  <c r="S22" i="275"/>
  <c r="R22" i="275"/>
  <c r="Q22" i="275"/>
  <c r="P22" i="275"/>
  <c r="O22" i="275"/>
  <c r="N22" i="275"/>
  <c r="M22" i="275"/>
  <c r="L22" i="275"/>
  <c r="K22" i="275"/>
  <c r="J22" i="275"/>
  <c r="I22" i="275"/>
  <c r="H22" i="275"/>
  <c r="G22" i="275"/>
  <c r="C22" i="275"/>
  <c r="V21" i="275"/>
  <c r="U21" i="275"/>
  <c r="T21" i="275"/>
  <c r="S21" i="275"/>
  <c r="R21" i="275"/>
  <c r="Q21" i="275"/>
  <c r="P21" i="275"/>
  <c r="O21" i="275"/>
  <c r="N21" i="275"/>
  <c r="M21" i="275"/>
  <c r="L21" i="275"/>
  <c r="K21" i="275"/>
  <c r="J21" i="275"/>
  <c r="I21" i="275"/>
  <c r="H21" i="275"/>
  <c r="G21" i="275"/>
  <c r="C21" i="275"/>
  <c r="V20" i="275"/>
  <c r="U20" i="275"/>
  <c r="T20" i="275"/>
  <c r="S20" i="275"/>
  <c r="R20" i="275"/>
  <c r="Q20" i="275"/>
  <c r="P20" i="275"/>
  <c r="O20" i="275"/>
  <c r="N20" i="275"/>
  <c r="M20" i="275"/>
  <c r="L20" i="275"/>
  <c r="K20" i="275"/>
  <c r="J20" i="275"/>
  <c r="I20" i="275"/>
  <c r="H20" i="275"/>
  <c r="G20" i="275"/>
  <c r="C20" i="275"/>
  <c r="V19" i="275"/>
  <c r="U19" i="275"/>
  <c r="T19" i="275"/>
  <c r="S19" i="275"/>
  <c r="R19" i="275"/>
  <c r="Q19" i="275"/>
  <c r="P19" i="275"/>
  <c r="O19" i="275"/>
  <c r="N19" i="275"/>
  <c r="M19" i="275"/>
  <c r="L19" i="275"/>
  <c r="K19" i="275"/>
  <c r="J19" i="275"/>
  <c r="I19" i="275"/>
  <c r="H19" i="275"/>
  <c r="G19" i="275"/>
  <c r="C19" i="275"/>
  <c r="V18" i="275"/>
  <c r="U18" i="275"/>
  <c r="T18" i="275"/>
  <c r="S18" i="275"/>
  <c r="R18" i="275"/>
  <c r="Q18" i="275"/>
  <c r="P18" i="275"/>
  <c r="O18" i="275"/>
  <c r="N18" i="275"/>
  <c r="M18" i="275"/>
  <c r="L18" i="275"/>
  <c r="K18" i="275"/>
  <c r="J18" i="275"/>
  <c r="I18" i="275"/>
  <c r="H18" i="275"/>
  <c r="G18" i="275"/>
  <c r="C18" i="275"/>
  <c r="V17" i="275"/>
  <c r="U17" i="275"/>
  <c r="T17" i="275"/>
  <c r="S17" i="275"/>
  <c r="R17" i="275"/>
  <c r="Q17" i="275"/>
  <c r="P17" i="275"/>
  <c r="O17" i="275"/>
  <c r="N17" i="275"/>
  <c r="M17" i="275"/>
  <c r="L17" i="275"/>
  <c r="K17" i="275"/>
  <c r="J17" i="275"/>
  <c r="I17" i="275"/>
  <c r="H17" i="275"/>
  <c r="G17" i="275"/>
  <c r="C17" i="275"/>
  <c r="V16" i="275"/>
  <c r="U16" i="275"/>
  <c r="T16" i="275"/>
  <c r="S16" i="275"/>
  <c r="R16" i="275"/>
  <c r="Q16" i="275"/>
  <c r="P16" i="275"/>
  <c r="O16" i="275"/>
  <c r="N16" i="275"/>
  <c r="M16" i="275"/>
  <c r="L16" i="275"/>
  <c r="K16" i="275"/>
  <c r="J16" i="275"/>
  <c r="I16" i="275"/>
  <c r="H16" i="275"/>
  <c r="G16" i="275"/>
  <c r="C16" i="275"/>
  <c r="V15" i="275"/>
  <c r="U15" i="275"/>
  <c r="T15" i="275"/>
  <c r="S15" i="275"/>
  <c r="R15" i="275"/>
  <c r="Q15" i="275"/>
  <c r="P15" i="275"/>
  <c r="O15" i="275"/>
  <c r="N15" i="275"/>
  <c r="M15" i="275"/>
  <c r="L15" i="275"/>
  <c r="K15" i="275"/>
  <c r="J15" i="275"/>
  <c r="I15" i="275"/>
  <c r="H15" i="275"/>
  <c r="G15" i="275"/>
  <c r="C15" i="275"/>
  <c r="V14" i="275"/>
  <c r="U14" i="275"/>
  <c r="T14" i="275"/>
  <c r="S14" i="275"/>
  <c r="R14" i="275"/>
  <c r="Q14" i="275"/>
  <c r="P14" i="275"/>
  <c r="O14" i="275"/>
  <c r="N14" i="275"/>
  <c r="M14" i="275"/>
  <c r="L14" i="275"/>
  <c r="K14" i="275"/>
  <c r="J14" i="275"/>
  <c r="I14" i="275"/>
  <c r="H14" i="275"/>
  <c r="G14" i="275"/>
  <c r="C14" i="275"/>
  <c r="V13" i="275"/>
  <c r="U13" i="275"/>
  <c r="T13" i="275"/>
  <c r="S13" i="275"/>
  <c r="R13" i="275"/>
  <c r="Q13" i="275"/>
  <c r="P13" i="275"/>
  <c r="O13" i="275"/>
  <c r="N13" i="275"/>
  <c r="M13" i="275"/>
  <c r="L13" i="275"/>
  <c r="K13" i="275"/>
  <c r="J13" i="275"/>
  <c r="I13" i="275"/>
  <c r="H13" i="275"/>
  <c r="G13" i="275"/>
  <c r="C13" i="275"/>
  <c r="V12" i="275"/>
  <c r="U12" i="275"/>
  <c r="T12" i="275"/>
  <c r="S12" i="275"/>
  <c r="R12" i="275"/>
  <c r="Q12" i="275"/>
  <c r="P12" i="275"/>
  <c r="O12" i="275"/>
  <c r="N12" i="275"/>
  <c r="M12" i="275"/>
  <c r="L12" i="275"/>
  <c r="K12" i="275"/>
  <c r="J12" i="275"/>
  <c r="I12" i="275"/>
  <c r="H12" i="275"/>
  <c r="G12" i="275"/>
  <c r="C12" i="275"/>
  <c r="V11" i="275"/>
  <c r="U11" i="275"/>
  <c r="T11" i="275"/>
  <c r="S11" i="275"/>
  <c r="R11" i="275"/>
  <c r="Q11" i="275"/>
  <c r="P11" i="275"/>
  <c r="O11" i="275"/>
  <c r="N11" i="275"/>
  <c r="M11" i="275"/>
  <c r="L11" i="275"/>
  <c r="K11" i="275"/>
  <c r="J11" i="275"/>
  <c r="I11" i="275"/>
  <c r="H11" i="275"/>
  <c r="G11" i="275"/>
  <c r="C11" i="275"/>
  <c r="V10" i="275"/>
  <c r="U10" i="275"/>
  <c r="T10" i="275"/>
  <c r="S10" i="275"/>
  <c r="R10" i="275"/>
  <c r="Q10" i="275"/>
  <c r="P10" i="275"/>
  <c r="O10" i="275"/>
  <c r="N10" i="275"/>
  <c r="M10" i="275"/>
  <c r="L10" i="275"/>
  <c r="K10" i="275"/>
  <c r="J10" i="275"/>
  <c r="I10" i="275"/>
  <c r="H10" i="275"/>
  <c r="G10" i="275"/>
  <c r="C10" i="275"/>
  <c r="V9" i="275"/>
  <c r="U9" i="275"/>
  <c r="T9" i="275"/>
  <c r="S9" i="275"/>
  <c r="R9" i="275"/>
  <c r="Q9" i="275"/>
  <c r="P9" i="275"/>
  <c r="O9" i="275"/>
  <c r="N9" i="275"/>
  <c r="M9" i="275"/>
  <c r="M37" i="275" s="1"/>
  <c r="L9" i="275"/>
  <c r="K9" i="275"/>
  <c r="J9" i="275"/>
  <c r="I9" i="275"/>
  <c r="I37" i="275" s="1"/>
  <c r="H9" i="275"/>
  <c r="G9" i="275"/>
  <c r="C9" i="275"/>
  <c r="V8" i="275"/>
  <c r="V37" i="275" s="1"/>
  <c r="U8" i="275"/>
  <c r="T8" i="275"/>
  <c r="S8" i="275"/>
  <c r="R8" i="275"/>
  <c r="R37" i="275" s="1"/>
  <c r="C22" i="134" s="1"/>
  <c r="Q8" i="275"/>
  <c r="P8" i="275"/>
  <c r="O8" i="275"/>
  <c r="N8" i="275"/>
  <c r="M8" i="275"/>
  <c r="L8" i="275"/>
  <c r="K8" i="275"/>
  <c r="J8" i="275"/>
  <c r="I8" i="275"/>
  <c r="H8" i="275"/>
  <c r="G8" i="275"/>
  <c r="C8" i="275"/>
  <c r="V7" i="275"/>
  <c r="U7" i="275"/>
  <c r="T7" i="275"/>
  <c r="S7" i="275"/>
  <c r="S37" i="275" s="1"/>
  <c r="R7" i="275"/>
  <c r="Q7" i="275"/>
  <c r="P7" i="275"/>
  <c r="O7" i="275"/>
  <c r="N7" i="275"/>
  <c r="M7" i="275"/>
  <c r="L7" i="275"/>
  <c r="K7" i="275"/>
  <c r="K37" i="275" s="1"/>
  <c r="J7" i="275"/>
  <c r="I7" i="275"/>
  <c r="H7" i="275"/>
  <c r="G7" i="275"/>
  <c r="G37" i="275" s="1"/>
  <c r="C7" i="275"/>
  <c r="G6" i="275"/>
  <c r="F6" i="275"/>
  <c r="U5" i="275"/>
  <c r="S5" i="275"/>
  <c r="Q93" i="274"/>
  <c r="S93" i="274" s="1"/>
  <c r="R87" i="274"/>
  <c r="Q87" i="274"/>
  <c r="S87" i="274" s="1"/>
  <c r="Q86" i="274"/>
  <c r="R85" i="274"/>
  <c r="Q85" i="274"/>
  <c r="Q84" i="274"/>
  <c r="R83" i="274"/>
  <c r="Q83" i="274"/>
  <c r="Q81" i="274"/>
  <c r="S81" i="274" s="1"/>
  <c r="R61" i="274"/>
  <c r="E21" i="134" s="1"/>
  <c r="Q61" i="274"/>
  <c r="E21" i="6" s="1"/>
  <c r="U60" i="274"/>
  <c r="S60" i="274"/>
  <c r="U59" i="274"/>
  <c r="S59" i="274"/>
  <c r="U58" i="274"/>
  <c r="S58" i="274"/>
  <c r="U57" i="274"/>
  <c r="S57" i="274"/>
  <c r="U56" i="274"/>
  <c r="S56" i="274"/>
  <c r="U55" i="274"/>
  <c r="S55" i="274"/>
  <c r="U54" i="274"/>
  <c r="S54" i="274"/>
  <c r="U53" i="274"/>
  <c r="S53" i="274"/>
  <c r="U52" i="274"/>
  <c r="S52" i="274"/>
  <c r="S61" i="274" s="1"/>
  <c r="U51" i="274"/>
  <c r="S51" i="274"/>
  <c r="V48" i="274"/>
  <c r="T48" i="274"/>
  <c r="S48" i="274"/>
  <c r="O48" i="274"/>
  <c r="Q48" i="274" s="1"/>
  <c r="C48" i="274"/>
  <c r="V47" i="274"/>
  <c r="T47" i="274"/>
  <c r="S47" i="274"/>
  <c r="O47" i="274"/>
  <c r="Q47" i="274" s="1"/>
  <c r="C47" i="274"/>
  <c r="V46" i="274"/>
  <c r="T46" i="274"/>
  <c r="S46" i="274"/>
  <c r="O46" i="274"/>
  <c r="Q46" i="274" s="1"/>
  <c r="C46" i="274"/>
  <c r="V45" i="274"/>
  <c r="T45" i="274"/>
  <c r="S45" i="274"/>
  <c r="O45" i="274"/>
  <c r="Q45" i="274" s="1"/>
  <c r="C45" i="274"/>
  <c r="V44" i="274"/>
  <c r="T44" i="274"/>
  <c r="S44" i="274"/>
  <c r="O44" i="274"/>
  <c r="Q44" i="274" s="1"/>
  <c r="C44" i="274"/>
  <c r="V43" i="274"/>
  <c r="T43" i="274"/>
  <c r="S43" i="274"/>
  <c r="O43" i="274"/>
  <c r="Q43" i="274" s="1"/>
  <c r="C43" i="274"/>
  <c r="V42" i="274"/>
  <c r="T42" i="274"/>
  <c r="S42" i="274"/>
  <c r="O42" i="274"/>
  <c r="Q42" i="274" s="1"/>
  <c r="C42" i="274"/>
  <c r="V41" i="274"/>
  <c r="T41" i="274"/>
  <c r="S41" i="274"/>
  <c r="O41" i="274"/>
  <c r="Q41" i="274" s="1"/>
  <c r="C41" i="274"/>
  <c r="V40" i="274"/>
  <c r="T40" i="274"/>
  <c r="S40" i="274"/>
  <c r="O40" i="274"/>
  <c r="Q40" i="274" s="1"/>
  <c r="C40" i="274"/>
  <c r="V39" i="274"/>
  <c r="T39" i="274"/>
  <c r="S39" i="274"/>
  <c r="O39" i="274"/>
  <c r="Q39" i="274" s="1"/>
  <c r="C39" i="274"/>
  <c r="F37" i="274"/>
  <c r="V36" i="274"/>
  <c r="U36" i="274"/>
  <c r="T36" i="274"/>
  <c r="S36" i="274"/>
  <c r="R36" i="274"/>
  <c r="Q36" i="274"/>
  <c r="P36" i="274"/>
  <c r="O36" i="274"/>
  <c r="N36" i="274"/>
  <c r="M36" i="274"/>
  <c r="L36" i="274"/>
  <c r="K36" i="274"/>
  <c r="J36" i="274"/>
  <c r="I36" i="274"/>
  <c r="H36" i="274"/>
  <c r="G36" i="274"/>
  <c r="C36" i="274"/>
  <c r="V35" i="274"/>
  <c r="U35" i="274"/>
  <c r="T35" i="274"/>
  <c r="S35" i="274"/>
  <c r="R35" i="274"/>
  <c r="Q35" i="274"/>
  <c r="P35" i="274"/>
  <c r="O35" i="274"/>
  <c r="N35" i="274"/>
  <c r="M35" i="274"/>
  <c r="L35" i="274"/>
  <c r="K35" i="274"/>
  <c r="J35" i="274"/>
  <c r="I35" i="274"/>
  <c r="H35" i="274"/>
  <c r="G35" i="274"/>
  <c r="C35" i="274"/>
  <c r="V34" i="274"/>
  <c r="U34" i="274"/>
  <c r="T34" i="274"/>
  <c r="S34" i="274"/>
  <c r="R34" i="274"/>
  <c r="Q34" i="274"/>
  <c r="P34" i="274"/>
  <c r="O34" i="274"/>
  <c r="N34" i="274"/>
  <c r="M34" i="274"/>
  <c r="L34" i="274"/>
  <c r="K34" i="274"/>
  <c r="J34" i="274"/>
  <c r="I34" i="274"/>
  <c r="H34" i="274"/>
  <c r="G34" i="274"/>
  <c r="C34" i="274"/>
  <c r="V33" i="274"/>
  <c r="U33" i="274"/>
  <c r="T33" i="274"/>
  <c r="S33" i="274"/>
  <c r="R33" i="274"/>
  <c r="Q33" i="274"/>
  <c r="P33" i="274"/>
  <c r="O33" i="274"/>
  <c r="N33" i="274"/>
  <c r="M33" i="274"/>
  <c r="L33" i="274"/>
  <c r="K33" i="274"/>
  <c r="J33" i="274"/>
  <c r="I33" i="274"/>
  <c r="H33" i="274"/>
  <c r="G33" i="274"/>
  <c r="C33" i="274"/>
  <c r="V32" i="274"/>
  <c r="U32" i="274"/>
  <c r="T32" i="274"/>
  <c r="S32" i="274"/>
  <c r="R32" i="274"/>
  <c r="Q32" i="274"/>
  <c r="P32" i="274"/>
  <c r="O32" i="274"/>
  <c r="N32" i="274"/>
  <c r="M32" i="274"/>
  <c r="L32" i="274"/>
  <c r="K32" i="274"/>
  <c r="J32" i="274"/>
  <c r="I32" i="274"/>
  <c r="H32" i="274"/>
  <c r="G32" i="274"/>
  <c r="C32" i="274"/>
  <c r="V31" i="274"/>
  <c r="U31" i="274"/>
  <c r="T31" i="274"/>
  <c r="S31" i="274"/>
  <c r="R31" i="274"/>
  <c r="Q31" i="274"/>
  <c r="P31" i="274"/>
  <c r="O31" i="274"/>
  <c r="N31" i="274"/>
  <c r="M31" i="274"/>
  <c r="L31" i="274"/>
  <c r="K31" i="274"/>
  <c r="J31" i="274"/>
  <c r="I31" i="274"/>
  <c r="H31" i="274"/>
  <c r="G31" i="274"/>
  <c r="C31" i="274"/>
  <c r="V30" i="274"/>
  <c r="U30" i="274"/>
  <c r="T30" i="274"/>
  <c r="S30" i="274"/>
  <c r="R30" i="274"/>
  <c r="Q30" i="274"/>
  <c r="P30" i="274"/>
  <c r="O30" i="274"/>
  <c r="N30" i="274"/>
  <c r="M30" i="274"/>
  <c r="L30" i="274"/>
  <c r="K30" i="274"/>
  <c r="J30" i="274"/>
  <c r="I30" i="274"/>
  <c r="H30" i="274"/>
  <c r="G30" i="274"/>
  <c r="C30" i="274"/>
  <c r="V29" i="274"/>
  <c r="U29" i="274"/>
  <c r="T29" i="274"/>
  <c r="S29" i="274"/>
  <c r="R29" i="274"/>
  <c r="Q29" i="274"/>
  <c r="P29" i="274"/>
  <c r="O29" i="274"/>
  <c r="N29" i="274"/>
  <c r="M29" i="274"/>
  <c r="L29" i="274"/>
  <c r="K29" i="274"/>
  <c r="J29" i="274"/>
  <c r="I29" i="274"/>
  <c r="H29" i="274"/>
  <c r="G29" i="274"/>
  <c r="C29" i="274"/>
  <c r="V28" i="274"/>
  <c r="U28" i="274"/>
  <c r="T28" i="274"/>
  <c r="S28" i="274"/>
  <c r="R28" i="274"/>
  <c r="Q28" i="274"/>
  <c r="P28" i="274"/>
  <c r="O28" i="274"/>
  <c r="N28" i="274"/>
  <c r="M28" i="274"/>
  <c r="L28" i="274"/>
  <c r="K28" i="274"/>
  <c r="J28" i="274"/>
  <c r="I28" i="274"/>
  <c r="H28" i="274"/>
  <c r="G28" i="274"/>
  <c r="C28" i="274"/>
  <c r="V27" i="274"/>
  <c r="U27" i="274"/>
  <c r="T27" i="274"/>
  <c r="S27" i="274"/>
  <c r="R27" i="274"/>
  <c r="Q27" i="274"/>
  <c r="P27" i="274"/>
  <c r="O27" i="274"/>
  <c r="N27" i="274"/>
  <c r="M27" i="274"/>
  <c r="L27" i="274"/>
  <c r="K27" i="274"/>
  <c r="J27" i="274"/>
  <c r="I27" i="274"/>
  <c r="H27" i="274"/>
  <c r="G27" i="274"/>
  <c r="C27" i="274"/>
  <c r="V26" i="274"/>
  <c r="U26" i="274"/>
  <c r="T26" i="274"/>
  <c r="S26" i="274"/>
  <c r="R26" i="274"/>
  <c r="Q26" i="274"/>
  <c r="P26" i="274"/>
  <c r="O26" i="274"/>
  <c r="N26" i="274"/>
  <c r="M26" i="274"/>
  <c r="L26" i="274"/>
  <c r="K26" i="274"/>
  <c r="J26" i="274"/>
  <c r="I26" i="274"/>
  <c r="H26" i="274"/>
  <c r="G26" i="274"/>
  <c r="C26" i="274"/>
  <c r="V25" i="274"/>
  <c r="U25" i="274"/>
  <c r="T25" i="274"/>
  <c r="S25" i="274"/>
  <c r="R25" i="274"/>
  <c r="Q25" i="274"/>
  <c r="P25" i="274"/>
  <c r="O25" i="274"/>
  <c r="N25" i="274"/>
  <c r="M25" i="274"/>
  <c r="L25" i="274"/>
  <c r="K25" i="274"/>
  <c r="J25" i="274"/>
  <c r="I25" i="274"/>
  <c r="H25" i="274"/>
  <c r="G25" i="274"/>
  <c r="C25" i="274"/>
  <c r="V24" i="274"/>
  <c r="U24" i="274"/>
  <c r="T24" i="274"/>
  <c r="S24" i="274"/>
  <c r="R24" i="274"/>
  <c r="Q24" i="274"/>
  <c r="P24" i="274"/>
  <c r="O24" i="274"/>
  <c r="N24" i="274"/>
  <c r="M24" i="274"/>
  <c r="L24" i="274"/>
  <c r="K24" i="274"/>
  <c r="J24" i="274"/>
  <c r="I24" i="274"/>
  <c r="H24" i="274"/>
  <c r="G24" i="274"/>
  <c r="C24" i="274"/>
  <c r="V23" i="274"/>
  <c r="U23" i="274"/>
  <c r="T23" i="274"/>
  <c r="S23" i="274"/>
  <c r="R23" i="274"/>
  <c r="Q23" i="274"/>
  <c r="P23" i="274"/>
  <c r="O23" i="274"/>
  <c r="N23" i="274"/>
  <c r="M23" i="274"/>
  <c r="L23" i="274"/>
  <c r="K23" i="274"/>
  <c r="J23" i="274"/>
  <c r="I23" i="274"/>
  <c r="H23" i="274"/>
  <c r="G23" i="274"/>
  <c r="C23" i="274"/>
  <c r="V22" i="274"/>
  <c r="U22" i="274"/>
  <c r="T22" i="274"/>
  <c r="S22" i="274"/>
  <c r="R22" i="274"/>
  <c r="Q22" i="274"/>
  <c r="P22" i="274"/>
  <c r="O22" i="274"/>
  <c r="N22" i="274"/>
  <c r="M22" i="274"/>
  <c r="L22" i="274"/>
  <c r="K22" i="274"/>
  <c r="J22" i="274"/>
  <c r="I22" i="274"/>
  <c r="H22" i="274"/>
  <c r="G22" i="274"/>
  <c r="C22" i="274"/>
  <c r="V21" i="274"/>
  <c r="U21" i="274"/>
  <c r="T21" i="274"/>
  <c r="S21" i="274"/>
  <c r="R21" i="274"/>
  <c r="Q21" i="274"/>
  <c r="P21" i="274"/>
  <c r="O21" i="274"/>
  <c r="N21" i="274"/>
  <c r="M21" i="274"/>
  <c r="L21" i="274"/>
  <c r="K21" i="274"/>
  <c r="J21" i="274"/>
  <c r="I21" i="274"/>
  <c r="H21" i="274"/>
  <c r="G21" i="274"/>
  <c r="C21" i="274"/>
  <c r="V20" i="274"/>
  <c r="U20" i="274"/>
  <c r="T20" i="274"/>
  <c r="S20" i="274"/>
  <c r="R20" i="274"/>
  <c r="Q20" i="274"/>
  <c r="P20" i="274"/>
  <c r="O20" i="274"/>
  <c r="N20" i="274"/>
  <c r="M20" i="274"/>
  <c r="L20" i="274"/>
  <c r="K20" i="274"/>
  <c r="J20" i="274"/>
  <c r="I20" i="274"/>
  <c r="H20" i="274"/>
  <c r="G20" i="274"/>
  <c r="C20" i="274"/>
  <c r="V19" i="274"/>
  <c r="U19" i="274"/>
  <c r="T19" i="274"/>
  <c r="S19" i="274"/>
  <c r="R19" i="274"/>
  <c r="Q19" i="274"/>
  <c r="P19" i="274"/>
  <c r="O19" i="274"/>
  <c r="N19" i="274"/>
  <c r="M19" i="274"/>
  <c r="L19" i="274"/>
  <c r="K19" i="274"/>
  <c r="J19" i="274"/>
  <c r="I19" i="274"/>
  <c r="H19" i="274"/>
  <c r="G19" i="274"/>
  <c r="C19" i="274"/>
  <c r="V18" i="274"/>
  <c r="U18" i="274"/>
  <c r="T18" i="274"/>
  <c r="S18" i="274"/>
  <c r="R18" i="274"/>
  <c r="Q18" i="274"/>
  <c r="P18" i="274"/>
  <c r="O18" i="274"/>
  <c r="N18" i="274"/>
  <c r="M18" i="274"/>
  <c r="L18" i="274"/>
  <c r="K18" i="274"/>
  <c r="J18" i="274"/>
  <c r="I18" i="274"/>
  <c r="H18" i="274"/>
  <c r="G18" i="274"/>
  <c r="C18" i="274"/>
  <c r="V17" i="274"/>
  <c r="U17" i="274"/>
  <c r="T17" i="274"/>
  <c r="S17" i="274"/>
  <c r="R17" i="274"/>
  <c r="Q17" i="274"/>
  <c r="P17" i="274"/>
  <c r="O17" i="274"/>
  <c r="N17" i="274"/>
  <c r="M17" i="274"/>
  <c r="L17" i="274"/>
  <c r="K17" i="274"/>
  <c r="J17" i="274"/>
  <c r="I17" i="274"/>
  <c r="H17" i="274"/>
  <c r="G17" i="274"/>
  <c r="C17" i="274"/>
  <c r="V16" i="274"/>
  <c r="U16" i="274"/>
  <c r="T16" i="274"/>
  <c r="S16" i="274"/>
  <c r="R16" i="274"/>
  <c r="Q16" i="274"/>
  <c r="P16" i="274"/>
  <c r="O16" i="274"/>
  <c r="N16" i="274"/>
  <c r="M16" i="274"/>
  <c r="L16" i="274"/>
  <c r="K16" i="274"/>
  <c r="J16" i="274"/>
  <c r="I16" i="274"/>
  <c r="H16" i="274"/>
  <c r="G16" i="274"/>
  <c r="C16" i="274"/>
  <c r="V15" i="274"/>
  <c r="U15" i="274"/>
  <c r="T15" i="274"/>
  <c r="S15" i="274"/>
  <c r="R15" i="274"/>
  <c r="Q15" i="274"/>
  <c r="P15" i="274"/>
  <c r="O15" i="274"/>
  <c r="N15" i="274"/>
  <c r="M15" i="274"/>
  <c r="L15" i="274"/>
  <c r="K15" i="274"/>
  <c r="J15" i="274"/>
  <c r="I15" i="274"/>
  <c r="H15" i="274"/>
  <c r="G15" i="274"/>
  <c r="C15" i="274"/>
  <c r="V14" i="274"/>
  <c r="U14" i="274"/>
  <c r="T14" i="274"/>
  <c r="S14" i="274"/>
  <c r="R14" i="274"/>
  <c r="Q14" i="274"/>
  <c r="P14" i="274"/>
  <c r="O14" i="274"/>
  <c r="N14" i="274"/>
  <c r="M14" i="274"/>
  <c r="L14" i="274"/>
  <c r="K14" i="274"/>
  <c r="J14" i="274"/>
  <c r="I14" i="274"/>
  <c r="H14" i="274"/>
  <c r="G14" i="274"/>
  <c r="C14" i="274"/>
  <c r="V13" i="274"/>
  <c r="U13" i="274"/>
  <c r="T13" i="274"/>
  <c r="S13" i="274"/>
  <c r="R13" i="274"/>
  <c r="Q13" i="274"/>
  <c r="P13" i="274"/>
  <c r="O13" i="274"/>
  <c r="N13" i="274"/>
  <c r="M13" i="274"/>
  <c r="L13" i="274"/>
  <c r="K13" i="274"/>
  <c r="J13" i="274"/>
  <c r="I13" i="274"/>
  <c r="H13" i="274"/>
  <c r="G13" i="274"/>
  <c r="C13" i="274"/>
  <c r="V12" i="274"/>
  <c r="U12" i="274"/>
  <c r="T12" i="274"/>
  <c r="S12" i="274"/>
  <c r="R12" i="274"/>
  <c r="Q12" i="274"/>
  <c r="P12" i="274"/>
  <c r="O12" i="274"/>
  <c r="N12" i="274"/>
  <c r="M12" i="274"/>
  <c r="L12" i="274"/>
  <c r="K12" i="274"/>
  <c r="J12" i="274"/>
  <c r="I12" i="274"/>
  <c r="H12" i="274"/>
  <c r="G12" i="274"/>
  <c r="C12" i="274"/>
  <c r="V11" i="274"/>
  <c r="U11" i="274"/>
  <c r="T11" i="274"/>
  <c r="S11" i="274"/>
  <c r="R11" i="274"/>
  <c r="Q11" i="274"/>
  <c r="P11" i="274"/>
  <c r="O11" i="274"/>
  <c r="N11" i="274"/>
  <c r="M11" i="274"/>
  <c r="L11" i="274"/>
  <c r="K11" i="274"/>
  <c r="J11" i="274"/>
  <c r="I11" i="274"/>
  <c r="H11" i="274"/>
  <c r="G11" i="274"/>
  <c r="C11" i="274"/>
  <c r="V10" i="274"/>
  <c r="U10" i="274"/>
  <c r="T10" i="274"/>
  <c r="S10" i="274"/>
  <c r="R10" i="274"/>
  <c r="Q10" i="274"/>
  <c r="P10" i="274"/>
  <c r="O10" i="274"/>
  <c r="N10" i="274"/>
  <c r="M10" i="274"/>
  <c r="L10" i="274"/>
  <c r="K10" i="274"/>
  <c r="J10" i="274"/>
  <c r="I10" i="274"/>
  <c r="H10" i="274"/>
  <c r="G10" i="274"/>
  <c r="C10" i="274"/>
  <c r="V9" i="274"/>
  <c r="U9" i="274"/>
  <c r="T9" i="274"/>
  <c r="S9" i="274"/>
  <c r="R9" i="274"/>
  <c r="Q9" i="274"/>
  <c r="P9" i="274"/>
  <c r="O9" i="274"/>
  <c r="N9" i="274"/>
  <c r="M9" i="274"/>
  <c r="L9" i="274"/>
  <c r="K9" i="274"/>
  <c r="J9" i="274"/>
  <c r="I9" i="274"/>
  <c r="H9" i="274"/>
  <c r="G9" i="274"/>
  <c r="C9" i="274"/>
  <c r="V8" i="274"/>
  <c r="U8" i="274"/>
  <c r="T8" i="274"/>
  <c r="S8" i="274"/>
  <c r="R8" i="274"/>
  <c r="Q8" i="274"/>
  <c r="P8" i="274"/>
  <c r="O8" i="274"/>
  <c r="N8" i="274"/>
  <c r="M8" i="274"/>
  <c r="L8" i="274"/>
  <c r="K8" i="274"/>
  <c r="J8" i="274"/>
  <c r="I8" i="274"/>
  <c r="H8" i="274"/>
  <c r="G8" i="274"/>
  <c r="C8" i="274"/>
  <c r="V7" i="274"/>
  <c r="U7" i="274"/>
  <c r="U37" i="274" s="1"/>
  <c r="T7" i="274"/>
  <c r="S7" i="274"/>
  <c r="R7" i="274"/>
  <c r="Q7" i="274"/>
  <c r="Q37" i="274" s="1"/>
  <c r="C21" i="6" s="1"/>
  <c r="P7" i="274"/>
  <c r="O7" i="274"/>
  <c r="N7" i="274"/>
  <c r="M7" i="274"/>
  <c r="L7" i="274"/>
  <c r="K7" i="274"/>
  <c r="J7" i="274"/>
  <c r="I7" i="274"/>
  <c r="H7" i="274"/>
  <c r="G7" i="274"/>
  <c r="C7" i="274"/>
  <c r="G6" i="274"/>
  <c r="F6" i="274"/>
  <c r="U5" i="274"/>
  <c r="S5" i="274"/>
  <c r="Q93" i="273"/>
  <c r="Q89" i="273"/>
  <c r="Q87" i="273"/>
  <c r="R87" i="273" s="1"/>
  <c r="Q85" i="273"/>
  <c r="Q84" i="273"/>
  <c r="Q83" i="273"/>
  <c r="Q81" i="273"/>
  <c r="R81" i="273" s="1"/>
  <c r="Q80" i="273"/>
  <c r="Q79" i="273"/>
  <c r="Q78" i="273"/>
  <c r="Q77" i="273"/>
  <c r="R61" i="273"/>
  <c r="E20" i="134" s="1"/>
  <c r="Q61" i="273"/>
  <c r="E20" i="6" s="1"/>
  <c r="U60" i="273"/>
  <c r="S60" i="273"/>
  <c r="U59" i="273"/>
  <c r="S59" i="273"/>
  <c r="U58" i="273"/>
  <c r="S58" i="273"/>
  <c r="U57" i="273"/>
  <c r="S57" i="273"/>
  <c r="U56" i="273"/>
  <c r="S56" i="273"/>
  <c r="U55" i="273"/>
  <c r="S55" i="273"/>
  <c r="U54" i="273"/>
  <c r="S54" i="273"/>
  <c r="U53" i="273"/>
  <c r="S53" i="273"/>
  <c r="U52" i="273"/>
  <c r="S52" i="273"/>
  <c r="U51" i="273"/>
  <c r="U61" i="273" s="1"/>
  <c r="S51" i="273"/>
  <c r="S61" i="273" s="1"/>
  <c r="V48" i="273"/>
  <c r="T48" i="273"/>
  <c r="S48" i="273"/>
  <c r="O48" i="273"/>
  <c r="Q48" i="273" s="1"/>
  <c r="C48" i="273"/>
  <c r="V47" i="273"/>
  <c r="T47" i="273"/>
  <c r="S47" i="273"/>
  <c r="O47" i="273"/>
  <c r="Q47" i="273" s="1"/>
  <c r="C47" i="273"/>
  <c r="V46" i="273"/>
  <c r="T46" i="273"/>
  <c r="S46" i="273"/>
  <c r="O46" i="273"/>
  <c r="Q46" i="273" s="1"/>
  <c r="C46" i="273"/>
  <c r="V45" i="273"/>
  <c r="T45" i="273"/>
  <c r="S45" i="273"/>
  <c r="O45" i="273"/>
  <c r="Q45" i="273" s="1"/>
  <c r="C45" i="273"/>
  <c r="V44" i="273"/>
  <c r="T44" i="273"/>
  <c r="S44" i="273"/>
  <c r="O44" i="273"/>
  <c r="Q44" i="273" s="1"/>
  <c r="C44" i="273"/>
  <c r="V43" i="273"/>
  <c r="T43" i="273"/>
  <c r="S43" i="273"/>
  <c r="O43" i="273"/>
  <c r="Q43" i="273" s="1"/>
  <c r="C43" i="273"/>
  <c r="V42" i="273"/>
  <c r="T42" i="273"/>
  <c r="S42" i="273"/>
  <c r="O42" i="273"/>
  <c r="Q42" i="273" s="1"/>
  <c r="C42" i="273"/>
  <c r="V41" i="273"/>
  <c r="T41" i="273"/>
  <c r="S41" i="273"/>
  <c r="O41" i="273"/>
  <c r="Q41" i="273" s="1"/>
  <c r="C41" i="273"/>
  <c r="V40" i="273"/>
  <c r="T40" i="273"/>
  <c r="S40" i="273"/>
  <c r="O40" i="273"/>
  <c r="Q40" i="273" s="1"/>
  <c r="C40" i="273"/>
  <c r="V39" i="273"/>
  <c r="T39" i="273"/>
  <c r="S39" i="273"/>
  <c r="O39" i="273"/>
  <c r="Q39" i="273" s="1"/>
  <c r="C39" i="273"/>
  <c r="F37" i="273"/>
  <c r="V36" i="273"/>
  <c r="U36" i="273"/>
  <c r="T36" i="273"/>
  <c r="S36" i="273"/>
  <c r="R36" i="273"/>
  <c r="Q36" i="273"/>
  <c r="P36" i="273"/>
  <c r="O36" i="273"/>
  <c r="N36" i="273"/>
  <c r="M36" i="273"/>
  <c r="L36" i="273"/>
  <c r="K36" i="273"/>
  <c r="J36" i="273"/>
  <c r="I36" i="273"/>
  <c r="H36" i="273"/>
  <c r="G36" i="273"/>
  <c r="C36" i="273"/>
  <c r="V35" i="273"/>
  <c r="U35" i="273"/>
  <c r="T35" i="273"/>
  <c r="S35" i="273"/>
  <c r="R35" i="273"/>
  <c r="Q35" i="273"/>
  <c r="P35" i="273"/>
  <c r="O35" i="273"/>
  <c r="N35" i="273"/>
  <c r="M35" i="273"/>
  <c r="L35" i="273"/>
  <c r="K35" i="273"/>
  <c r="J35" i="273"/>
  <c r="I35" i="273"/>
  <c r="H35" i="273"/>
  <c r="G35" i="273"/>
  <c r="C35" i="273"/>
  <c r="V34" i="273"/>
  <c r="U34" i="273"/>
  <c r="T34" i="273"/>
  <c r="S34" i="273"/>
  <c r="R34" i="273"/>
  <c r="Q34" i="273"/>
  <c r="P34" i="273"/>
  <c r="O34" i="273"/>
  <c r="N34" i="273"/>
  <c r="M34" i="273"/>
  <c r="L34" i="273"/>
  <c r="K34" i="273"/>
  <c r="J34" i="273"/>
  <c r="I34" i="273"/>
  <c r="H34" i="273"/>
  <c r="G34" i="273"/>
  <c r="C34" i="273"/>
  <c r="V33" i="273"/>
  <c r="U33" i="273"/>
  <c r="T33" i="273"/>
  <c r="S33" i="273"/>
  <c r="R33" i="273"/>
  <c r="Q33" i="273"/>
  <c r="P33" i="273"/>
  <c r="O33" i="273"/>
  <c r="N33" i="273"/>
  <c r="M33" i="273"/>
  <c r="L33" i="273"/>
  <c r="K33" i="273"/>
  <c r="J33" i="273"/>
  <c r="I33" i="273"/>
  <c r="H33" i="273"/>
  <c r="G33" i="273"/>
  <c r="C33" i="273"/>
  <c r="V32" i="273"/>
  <c r="U32" i="273"/>
  <c r="T32" i="273"/>
  <c r="S32" i="273"/>
  <c r="R32" i="273"/>
  <c r="Q32" i="273"/>
  <c r="P32" i="273"/>
  <c r="O32" i="273"/>
  <c r="N32" i="273"/>
  <c r="M32" i="273"/>
  <c r="L32" i="273"/>
  <c r="K32" i="273"/>
  <c r="J32" i="273"/>
  <c r="I32" i="273"/>
  <c r="H32" i="273"/>
  <c r="G32" i="273"/>
  <c r="C32" i="273"/>
  <c r="V31" i="273"/>
  <c r="U31" i="273"/>
  <c r="T31" i="273"/>
  <c r="S31" i="273"/>
  <c r="R31" i="273"/>
  <c r="Q31" i="273"/>
  <c r="P31" i="273"/>
  <c r="O31" i="273"/>
  <c r="N31" i="273"/>
  <c r="M31" i="273"/>
  <c r="L31" i="273"/>
  <c r="K31" i="273"/>
  <c r="J31" i="273"/>
  <c r="I31" i="273"/>
  <c r="H31" i="273"/>
  <c r="G31" i="273"/>
  <c r="C31" i="273"/>
  <c r="V30" i="273"/>
  <c r="U30" i="273"/>
  <c r="T30" i="273"/>
  <c r="S30" i="273"/>
  <c r="R30" i="273"/>
  <c r="Q30" i="273"/>
  <c r="P30" i="273"/>
  <c r="O30" i="273"/>
  <c r="N30" i="273"/>
  <c r="M30" i="273"/>
  <c r="L30" i="273"/>
  <c r="K30" i="273"/>
  <c r="J30" i="273"/>
  <c r="I30" i="273"/>
  <c r="H30" i="273"/>
  <c r="G30" i="273"/>
  <c r="C30" i="273"/>
  <c r="V29" i="273"/>
  <c r="U29" i="273"/>
  <c r="T29" i="273"/>
  <c r="S29" i="273"/>
  <c r="R29" i="273"/>
  <c r="Q29" i="273"/>
  <c r="P29" i="273"/>
  <c r="O29" i="273"/>
  <c r="N29" i="273"/>
  <c r="M29" i="273"/>
  <c r="L29" i="273"/>
  <c r="K29" i="273"/>
  <c r="J29" i="273"/>
  <c r="I29" i="273"/>
  <c r="H29" i="273"/>
  <c r="G29" i="273"/>
  <c r="C29" i="273"/>
  <c r="V28" i="273"/>
  <c r="U28" i="273"/>
  <c r="T28" i="273"/>
  <c r="S28" i="273"/>
  <c r="R28" i="273"/>
  <c r="Q28" i="273"/>
  <c r="P28" i="273"/>
  <c r="O28" i="273"/>
  <c r="N28" i="273"/>
  <c r="M28" i="273"/>
  <c r="L28" i="273"/>
  <c r="K28" i="273"/>
  <c r="J28" i="273"/>
  <c r="I28" i="273"/>
  <c r="H28" i="273"/>
  <c r="G28" i="273"/>
  <c r="C28" i="273"/>
  <c r="V27" i="273"/>
  <c r="U27" i="273"/>
  <c r="T27" i="273"/>
  <c r="S27" i="273"/>
  <c r="R27" i="273"/>
  <c r="Q27" i="273"/>
  <c r="P27" i="273"/>
  <c r="O27" i="273"/>
  <c r="N27" i="273"/>
  <c r="M27" i="273"/>
  <c r="L27" i="273"/>
  <c r="K27" i="273"/>
  <c r="J27" i="273"/>
  <c r="I27" i="273"/>
  <c r="H27" i="273"/>
  <c r="G27" i="273"/>
  <c r="C27" i="273"/>
  <c r="V26" i="273"/>
  <c r="U26" i="273"/>
  <c r="T26" i="273"/>
  <c r="S26" i="273"/>
  <c r="R26" i="273"/>
  <c r="Q26" i="273"/>
  <c r="P26" i="273"/>
  <c r="O26" i="273"/>
  <c r="N26" i="273"/>
  <c r="M26" i="273"/>
  <c r="L26" i="273"/>
  <c r="K26" i="273"/>
  <c r="J26" i="273"/>
  <c r="I26" i="273"/>
  <c r="H26" i="273"/>
  <c r="G26" i="273"/>
  <c r="C26" i="273"/>
  <c r="V25" i="273"/>
  <c r="U25" i="273"/>
  <c r="T25" i="273"/>
  <c r="S25" i="273"/>
  <c r="R25" i="273"/>
  <c r="Q25" i="273"/>
  <c r="P25" i="273"/>
  <c r="O25" i="273"/>
  <c r="N25" i="273"/>
  <c r="M25" i="273"/>
  <c r="L25" i="273"/>
  <c r="K25" i="273"/>
  <c r="J25" i="273"/>
  <c r="I25" i="273"/>
  <c r="H25" i="273"/>
  <c r="G25" i="273"/>
  <c r="C25" i="273"/>
  <c r="V24" i="273"/>
  <c r="U24" i="273"/>
  <c r="T24" i="273"/>
  <c r="S24" i="273"/>
  <c r="R24" i="273"/>
  <c r="Q24" i="273"/>
  <c r="P24" i="273"/>
  <c r="O24" i="273"/>
  <c r="N24" i="273"/>
  <c r="M24" i="273"/>
  <c r="L24" i="273"/>
  <c r="K24" i="273"/>
  <c r="J24" i="273"/>
  <c r="I24" i="273"/>
  <c r="H24" i="273"/>
  <c r="G24" i="273"/>
  <c r="C24" i="273"/>
  <c r="V23" i="273"/>
  <c r="U23" i="273"/>
  <c r="T23" i="273"/>
  <c r="S23" i="273"/>
  <c r="R23" i="273"/>
  <c r="Q23" i="273"/>
  <c r="P23" i="273"/>
  <c r="O23" i="273"/>
  <c r="N23" i="273"/>
  <c r="M23" i="273"/>
  <c r="L23" i="273"/>
  <c r="K23" i="273"/>
  <c r="J23" i="273"/>
  <c r="I23" i="273"/>
  <c r="H23" i="273"/>
  <c r="G23" i="273"/>
  <c r="C23" i="273"/>
  <c r="V22" i="273"/>
  <c r="U22" i="273"/>
  <c r="T22" i="273"/>
  <c r="S22" i="273"/>
  <c r="R22" i="273"/>
  <c r="Q22" i="273"/>
  <c r="P22" i="273"/>
  <c r="O22" i="273"/>
  <c r="N22" i="273"/>
  <c r="M22" i="273"/>
  <c r="L22" i="273"/>
  <c r="K22" i="273"/>
  <c r="J22" i="273"/>
  <c r="I22" i="273"/>
  <c r="H22" i="273"/>
  <c r="G22" i="273"/>
  <c r="C22" i="273"/>
  <c r="V21" i="273"/>
  <c r="U21" i="273"/>
  <c r="T21" i="273"/>
  <c r="S21" i="273"/>
  <c r="R21" i="273"/>
  <c r="Q21" i="273"/>
  <c r="P21" i="273"/>
  <c r="O21" i="273"/>
  <c r="N21" i="273"/>
  <c r="M21" i="273"/>
  <c r="L21" i="273"/>
  <c r="K21" i="273"/>
  <c r="J21" i="273"/>
  <c r="I21" i="273"/>
  <c r="H21" i="273"/>
  <c r="G21" i="273"/>
  <c r="C21" i="273"/>
  <c r="V20" i="273"/>
  <c r="U20" i="273"/>
  <c r="T20" i="273"/>
  <c r="S20" i="273"/>
  <c r="R20" i="273"/>
  <c r="Q20" i="273"/>
  <c r="P20" i="273"/>
  <c r="O20" i="273"/>
  <c r="N20" i="273"/>
  <c r="M20" i="273"/>
  <c r="L20" i="273"/>
  <c r="K20" i="273"/>
  <c r="J20" i="273"/>
  <c r="I20" i="273"/>
  <c r="H20" i="273"/>
  <c r="G20" i="273"/>
  <c r="C20" i="273"/>
  <c r="V19" i="273"/>
  <c r="U19" i="273"/>
  <c r="T19" i="273"/>
  <c r="S19" i="273"/>
  <c r="R19" i="273"/>
  <c r="Q19" i="273"/>
  <c r="P19" i="273"/>
  <c r="O19" i="273"/>
  <c r="N19" i="273"/>
  <c r="M19" i="273"/>
  <c r="L19" i="273"/>
  <c r="K19" i="273"/>
  <c r="J19" i="273"/>
  <c r="I19" i="273"/>
  <c r="H19" i="273"/>
  <c r="G19" i="273"/>
  <c r="C19" i="273"/>
  <c r="V18" i="273"/>
  <c r="U18" i="273"/>
  <c r="T18" i="273"/>
  <c r="S18" i="273"/>
  <c r="R18" i="273"/>
  <c r="Q18" i="273"/>
  <c r="P18" i="273"/>
  <c r="O18" i="273"/>
  <c r="N18" i="273"/>
  <c r="M18" i="273"/>
  <c r="L18" i="273"/>
  <c r="K18" i="273"/>
  <c r="J18" i="273"/>
  <c r="I18" i="273"/>
  <c r="H18" i="273"/>
  <c r="G18" i="273"/>
  <c r="C18" i="273"/>
  <c r="V17" i="273"/>
  <c r="U17" i="273"/>
  <c r="T17" i="273"/>
  <c r="S17" i="273"/>
  <c r="R17" i="273"/>
  <c r="Q17" i="273"/>
  <c r="P17" i="273"/>
  <c r="O17" i="273"/>
  <c r="N17" i="273"/>
  <c r="M17" i="273"/>
  <c r="L17" i="273"/>
  <c r="K17" i="273"/>
  <c r="J17" i="273"/>
  <c r="I17" i="273"/>
  <c r="H17" i="273"/>
  <c r="G17" i="273"/>
  <c r="C17" i="273"/>
  <c r="V16" i="273"/>
  <c r="U16" i="273"/>
  <c r="T16" i="273"/>
  <c r="S16" i="273"/>
  <c r="R16" i="273"/>
  <c r="Q16" i="273"/>
  <c r="P16" i="273"/>
  <c r="O16" i="273"/>
  <c r="N16" i="273"/>
  <c r="M16" i="273"/>
  <c r="L16" i="273"/>
  <c r="K16" i="273"/>
  <c r="J16" i="273"/>
  <c r="I16" i="273"/>
  <c r="H16" i="273"/>
  <c r="G16" i="273"/>
  <c r="C16" i="273"/>
  <c r="V15" i="273"/>
  <c r="U15" i="273"/>
  <c r="T15" i="273"/>
  <c r="S15" i="273"/>
  <c r="R15" i="273"/>
  <c r="Q15" i="273"/>
  <c r="P15" i="273"/>
  <c r="O15" i="273"/>
  <c r="N15" i="273"/>
  <c r="M15" i="273"/>
  <c r="L15" i="273"/>
  <c r="K15" i="273"/>
  <c r="J15" i="273"/>
  <c r="I15" i="273"/>
  <c r="H15" i="273"/>
  <c r="G15" i="273"/>
  <c r="C15" i="273"/>
  <c r="V14" i="273"/>
  <c r="U14" i="273"/>
  <c r="T14" i="273"/>
  <c r="S14" i="273"/>
  <c r="R14" i="273"/>
  <c r="Q14" i="273"/>
  <c r="P14" i="273"/>
  <c r="O14" i="273"/>
  <c r="N14" i="273"/>
  <c r="M14" i="273"/>
  <c r="L14" i="273"/>
  <c r="K14" i="273"/>
  <c r="J14" i="273"/>
  <c r="I14" i="273"/>
  <c r="H14" i="273"/>
  <c r="G14" i="273"/>
  <c r="C14" i="273"/>
  <c r="V13" i="273"/>
  <c r="U13" i="273"/>
  <c r="T13" i="273"/>
  <c r="S13" i="273"/>
  <c r="R13" i="273"/>
  <c r="Q13" i="273"/>
  <c r="P13" i="273"/>
  <c r="O13" i="273"/>
  <c r="N13" i="273"/>
  <c r="M13" i="273"/>
  <c r="L13" i="273"/>
  <c r="K13" i="273"/>
  <c r="J13" i="273"/>
  <c r="I13" i="273"/>
  <c r="H13" i="273"/>
  <c r="G13" i="273"/>
  <c r="C13" i="273"/>
  <c r="V12" i="273"/>
  <c r="U12" i="273"/>
  <c r="T12" i="273"/>
  <c r="S12" i="273"/>
  <c r="R12" i="273"/>
  <c r="Q12" i="273"/>
  <c r="P12" i="273"/>
  <c r="O12" i="273"/>
  <c r="N12" i="273"/>
  <c r="M12" i="273"/>
  <c r="L12" i="273"/>
  <c r="K12" i="273"/>
  <c r="J12" i="273"/>
  <c r="I12" i="273"/>
  <c r="H12" i="273"/>
  <c r="G12" i="273"/>
  <c r="C12" i="273"/>
  <c r="V11" i="273"/>
  <c r="U11" i="273"/>
  <c r="T11" i="273"/>
  <c r="S11" i="273"/>
  <c r="R11" i="273"/>
  <c r="Q11" i="273"/>
  <c r="P11" i="273"/>
  <c r="O11" i="273"/>
  <c r="N11" i="273"/>
  <c r="M11" i="273"/>
  <c r="L11" i="273"/>
  <c r="K11" i="273"/>
  <c r="J11" i="273"/>
  <c r="I11" i="273"/>
  <c r="H11" i="273"/>
  <c r="G11" i="273"/>
  <c r="C11" i="273"/>
  <c r="V10" i="273"/>
  <c r="U10" i="273"/>
  <c r="T10" i="273"/>
  <c r="S10" i="273"/>
  <c r="R10" i="273"/>
  <c r="Q10" i="273"/>
  <c r="P10" i="273"/>
  <c r="O10" i="273"/>
  <c r="N10" i="273"/>
  <c r="M10" i="273"/>
  <c r="L10" i="273"/>
  <c r="K10" i="273"/>
  <c r="J10" i="273"/>
  <c r="I10" i="273"/>
  <c r="H10" i="273"/>
  <c r="G10" i="273"/>
  <c r="C10" i="273"/>
  <c r="V9" i="273"/>
  <c r="U9" i="273"/>
  <c r="T9" i="273"/>
  <c r="S9" i="273"/>
  <c r="R9" i="273"/>
  <c r="Q9" i="273"/>
  <c r="P9" i="273"/>
  <c r="O9" i="273"/>
  <c r="N9" i="273"/>
  <c r="M9" i="273"/>
  <c r="L9" i="273"/>
  <c r="K9" i="273"/>
  <c r="J9" i="273"/>
  <c r="I9" i="273"/>
  <c r="H9" i="273"/>
  <c r="G9" i="273"/>
  <c r="C9" i="273"/>
  <c r="V8" i="273"/>
  <c r="U8" i="273"/>
  <c r="T8" i="273"/>
  <c r="S8" i="273"/>
  <c r="R8" i="273"/>
  <c r="Q8" i="273"/>
  <c r="P8" i="273"/>
  <c r="O8" i="273"/>
  <c r="N8" i="273"/>
  <c r="M8" i="273"/>
  <c r="L8" i="273"/>
  <c r="K8" i="273"/>
  <c r="J8" i="273"/>
  <c r="I8" i="273"/>
  <c r="H8" i="273"/>
  <c r="G8" i="273"/>
  <c r="C8" i="273"/>
  <c r="V7" i="273"/>
  <c r="U7" i="273"/>
  <c r="T7" i="273"/>
  <c r="S7" i="273"/>
  <c r="S37" i="273" s="1"/>
  <c r="R7" i="273"/>
  <c r="Q7" i="273"/>
  <c r="P7" i="273"/>
  <c r="O7" i="273"/>
  <c r="N7" i="273"/>
  <c r="M7" i="273"/>
  <c r="L7" i="273"/>
  <c r="K7" i="273"/>
  <c r="K37" i="273" s="1"/>
  <c r="J7" i="273"/>
  <c r="I7" i="273"/>
  <c r="H7" i="273"/>
  <c r="G7" i="273"/>
  <c r="G37" i="273" s="1"/>
  <c r="C7" i="273"/>
  <c r="G6" i="273"/>
  <c r="F6" i="273"/>
  <c r="U5" i="273"/>
  <c r="S5" i="273"/>
  <c r="S93" i="272"/>
  <c r="S92" i="272" s="1"/>
  <c r="R93" i="272"/>
  <c r="U93" i="272" s="1"/>
  <c r="Q93" i="272"/>
  <c r="R92" i="272"/>
  <c r="Q92" i="272"/>
  <c r="R91" i="272"/>
  <c r="Q91" i="272"/>
  <c r="S90" i="272"/>
  <c r="Q90" i="272"/>
  <c r="S89" i="272"/>
  <c r="R89" i="272"/>
  <c r="Q89" i="272"/>
  <c r="S87" i="272"/>
  <c r="R87" i="272"/>
  <c r="U87" i="272" s="1"/>
  <c r="Q87" i="272"/>
  <c r="S86" i="272"/>
  <c r="Q86" i="272"/>
  <c r="S85" i="272"/>
  <c r="L19" i="6" s="1"/>
  <c r="Q85" i="272"/>
  <c r="S84" i="272"/>
  <c r="R84" i="272"/>
  <c r="Q84" i="272"/>
  <c r="S83" i="272"/>
  <c r="R83" i="272"/>
  <c r="Q83" i="272"/>
  <c r="S81" i="272"/>
  <c r="S80" i="272" s="1"/>
  <c r="R81" i="272"/>
  <c r="U81" i="272" s="1"/>
  <c r="Q81" i="272"/>
  <c r="R80" i="272"/>
  <c r="Q80" i="272"/>
  <c r="R79" i="272"/>
  <c r="Q79" i="272"/>
  <c r="S78" i="272"/>
  <c r="Q78" i="272"/>
  <c r="S77" i="272"/>
  <c r="R77" i="272"/>
  <c r="Q77" i="272"/>
  <c r="R61" i="272"/>
  <c r="E19" i="134" s="1"/>
  <c r="Q61" i="272"/>
  <c r="E19" i="6" s="1"/>
  <c r="U60" i="272"/>
  <c r="S60" i="272"/>
  <c r="U59" i="272"/>
  <c r="S59" i="272"/>
  <c r="U58" i="272"/>
  <c r="S58" i="272"/>
  <c r="U57" i="272"/>
  <c r="S57" i="272"/>
  <c r="U56" i="272"/>
  <c r="S56" i="272"/>
  <c r="U55" i="272"/>
  <c r="S55" i="272"/>
  <c r="U54" i="272"/>
  <c r="S54" i="272"/>
  <c r="U53" i="272"/>
  <c r="S53" i="272"/>
  <c r="U52" i="272"/>
  <c r="S52" i="272"/>
  <c r="U51" i="272"/>
  <c r="S51" i="272"/>
  <c r="S61" i="272" s="1"/>
  <c r="V48" i="272"/>
  <c r="T48" i="272"/>
  <c r="S48" i="272"/>
  <c r="O48" i="272"/>
  <c r="Q48" i="272" s="1"/>
  <c r="C48" i="272"/>
  <c r="V47" i="272"/>
  <c r="T47" i="272"/>
  <c r="S47" i="272"/>
  <c r="O47" i="272"/>
  <c r="Q47" i="272" s="1"/>
  <c r="C47" i="272"/>
  <c r="V46" i="272"/>
  <c r="T46" i="272"/>
  <c r="S46" i="272"/>
  <c r="O46" i="272"/>
  <c r="Q46" i="272" s="1"/>
  <c r="C46" i="272"/>
  <c r="V45" i="272"/>
  <c r="T45" i="272"/>
  <c r="S45" i="272"/>
  <c r="O45" i="272"/>
  <c r="Q45" i="272" s="1"/>
  <c r="C45" i="272"/>
  <c r="V44" i="272"/>
  <c r="T44" i="272"/>
  <c r="S44" i="272"/>
  <c r="O44" i="272"/>
  <c r="Q44" i="272" s="1"/>
  <c r="C44" i="272"/>
  <c r="V43" i="272"/>
  <c r="T43" i="272"/>
  <c r="S43" i="272"/>
  <c r="O43" i="272"/>
  <c r="Q43" i="272" s="1"/>
  <c r="C43" i="272"/>
  <c r="V42" i="272"/>
  <c r="T42" i="272"/>
  <c r="S42" i="272"/>
  <c r="O42" i="272"/>
  <c r="Q42" i="272" s="1"/>
  <c r="C42" i="272"/>
  <c r="V41" i="272"/>
  <c r="T41" i="272"/>
  <c r="S41" i="272"/>
  <c r="O41" i="272"/>
  <c r="Q41" i="272" s="1"/>
  <c r="C41" i="272"/>
  <c r="V40" i="272"/>
  <c r="T40" i="272"/>
  <c r="S40" i="272"/>
  <c r="O40" i="272"/>
  <c r="Q40" i="272" s="1"/>
  <c r="C40" i="272"/>
  <c r="V39" i="272"/>
  <c r="T39" i="272"/>
  <c r="S39" i="272"/>
  <c r="O39" i="272"/>
  <c r="Q39" i="272" s="1"/>
  <c r="C39" i="272"/>
  <c r="F37" i="272"/>
  <c r="V36" i="272"/>
  <c r="U36" i="272"/>
  <c r="T36" i="272"/>
  <c r="S36" i="272"/>
  <c r="R36" i="272"/>
  <c r="Q36" i="272"/>
  <c r="P36" i="272"/>
  <c r="O36" i="272"/>
  <c r="N36" i="272"/>
  <c r="M36" i="272"/>
  <c r="L36" i="272"/>
  <c r="K36" i="272"/>
  <c r="J36" i="272"/>
  <c r="I36" i="272"/>
  <c r="H36" i="272"/>
  <c r="G36" i="272"/>
  <c r="C36" i="272"/>
  <c r="V35" i="272"/>
  <c r="U35" i="272"/>
  <c r="T35" i="272"/>
  <c r="S35" i="272"/>
  <c r="R35" i="272"/>
  <c r="Q35" i="272"/>
  <c r="P35" i="272"/>
  <c r="O35" i="272"/>
  <c r="N35" i="272"/>
  <c r="M35" i="272"/>
  <c r="L35" i="272"/>
  <c r="K35" i="272"/>
  <c r="J35" i="272"/>
  <c r="I35" i="272"/>
  <c r="H35" i="272"/>
  <c r="G35" i="272"/>
  <c r="C35" i="272"/>
  <c r="V34" i="272"/>
  <c r="U34" i="272"/>
  <c r="T34" i="272"/>
  <c r="S34" i="272"/>
  <c r="R34" i="272"/>
  <c r="Q34" i="272"/>
  <c r="P34" i="272"/>
  <c r="O34" i="272"/>
  <c r="N34" i="272"/>
  <c r="M34" i="272"/>
  <c r="L34" i="272"/>
  <c r="K34" i="272"/>
  <c r="J34" i="272"/>
  <c r="I34" i="272"/>
  <c r="H34" i="272"/>
  <c r="G34" i="272"/>
  <c r="C34" i="272"/>
  <c r="V33" i="272"/>
  <c r="U33" i="272"/>
  <c r="T33" i="272"/>
  <c r="S33" i="272"/>
  <c r="R33" i="272"/>
  <c r="Q33" i="272"/>
  <c r="P33" i="272"/>
  <c r="O33" i="272"/>
  <c r="N33" i="272"/>
  <c r="M33" i="272"/>
  <c r="L33" i="272"/>
  <c r="K33" i="272"/>
  <c r="J33" i="272"/>
  <c r="I33" i="272"/>
  <c r="H33" i="272"/>
  <c r="G33" i="272"/>
  <c r="C33" i="272"/>
  <c r="V32" i="272"/>
  <c r="U32" i="272"/>
  <c r="T32" i="272"/>
  <c r="S32" i="272"/>
  <c r="R32" i="272"/>
  <c r="Q32" i="272"/>
  <c r="P32" i="272"/>
  <c r="O32" i="272"/>
  <c r="N32" i="272"/>
  <c r="M32" i="272"/>
  <c r="L32" i="272"/>
  <c r="K32" i="272"/>
  <c r="J32" i="272"/>
  <c r="I32" i="272"/>
  <c r="H32" i="272"/>
  <c r="G32" i="272"/>
  <c r="C32" i="272"/>
  <c r="V31" i="272"/>
  <c r="U31" i="272"/>
  <c r="T31" i="272"/>
  <c r="S31" i="272"/>
  <c r="R31" i="272"/>
  <c r="Q31" i="272"/>
  <c r="P31" i="272"/>
  <c r="O31" i="272"/>
  <c r="N31" i="272"/>
  <c r="M31" i="272"/>
  <c r="L31" i="272"/>
  <c r="K31" i="272"/>
  <c r="J31" i="272"/>
  <c r="I31" i="272"/>
  <c r="H31" i="272"/>
  <c r="G31" i="272"/>
  <c r="C31" i="272"/>
  <c r="V30" i="272"/>
  <c r="U30" i="272"/>
  <c r="T30" i="272"/>
  <c r="S30" i="272"/>
  <c r="R30" i="272"/>
  <c r="Q30" i="272"/>
  <c r="P30" i="272"/>
  <c r="O30" i="272"/>
  <c r="N30" i="272"/>
  <c r="M30" i="272"/>
  <c r="L30" i="272"/>
  <c r="K30" i="272"/>
  <c r="J30" i="272"/>
  <c r="I30" i="272"/>
  <c r="H30" i="272"/>
  <c r="G30" i="272"/>
  <c r="C30" i="272"/>
  <c r="V29" i="272"/>
  <c r="U29" i="272"/>
  <c r="T29" i="272"/>
  <c r="S29" i="272"/>
  <c r="R29" i="272"/>
  <c r="Q29" i="272"/>
  <c r="P29" i="272"/>
  <c r="O29" i="272"/>
  <c r="N29" i="272"/>
  <c r="M29" i="272"/>
  <c r="L29" i="272"/>
  <c r="K29" i="272"/>
  <c r="J29" i="272"/>
  <c r="I29" i="272"/>
  <c r="H29" i="272"/>
  <c r="G29" i="272"/>
  <c r="C29" i="272"/>
  <c r="V28" i="272"/>
  <c r="U28" i="272"/>
  <c r="T28" i="272"/>
  <c r="S28" i="272"/>
  <c r="R28" i="272"/>
  <c r="Q28" i="272"/>
  <c r="P28" i="272"/>
  <c r="O28" i="272"/>
  <c r="N28" i="272"/>
  <c r="M28" i="272"/>
  <c r="L28" i="272"/>
  <c r="K28" i="272"/>
  <c r="J28" i="272"/>
  <c r="I28" i="272"/>
  <c r="H28" i="272"/>
  <c r="G28" i="272"/>
  <c r="C28" i="272"/>
  <c r="V27" i="272"/>
  <c r="U27" i="272"/>
  <c r="T27" i="272"/>
  <c r="S27" i="272"/>
  <c r="R27" i="272"/>
  <c r="Q27" i="272"/>
  <c r="P27" i="272"/>
  <c r="O27" i="272"/>
  <c r="N27" i="272"/>
  <c r="M27" i="272"/>
  <c r="L27" i="272"/>
  <c r="K27" i="272"/>
  <c r="J27" i="272"/>
  <c r="I27" i="272"/>
  <c r="H27" i="272"/>
  <c r="G27" i="272"/>
  <c r="C27" i="272"/>
  <c r="V26" i="272"/>
  <c r="U26" i="272"/>
  <c r="T26" i="272"/>
  <c r="S26" i="272"/>
  <c r="R26" i="272"/>
  <c r="Q26" i="272"/>
  <c r="P26" i="272"/>
  <c r="O26" i="272"/>
  <c r="N26" i="272"/>
  <c r="M26" i="272"/>
  <c r="L26" i="272"/>
  <c r="K26" i="272"/>
  <c r="J26" i="272"/>
  <c r="I26" i="272"/>
  <c r="H26" i="272"/>
  <c r="G26" i="272"/>
  <c r="C26" i="272"/>
  <c r="V25" i="272"/>
  <c r="U25" i="272"/>
  <c r="T25" i="272"/>
  <c r="S25" i="272"/>
  <c r="R25" i="272"/>
  <c r="Q25" i="272"/>
  <c r="P25" i="272"/>
  <c r="O25" i="272"/>
  <c r="N25" i="272"/>
  <c r="M25" i="272"/>
  <c r="L25" i="272"/>
  <c r="K25" i="272"/>
  <c r="J25" i="272"/>
  <c r="I25" i="272"/>
  <c r="H25" i="272"/>
  <c r="G25" i="272"/>
  <c r="C25" i="272"/>
  <c r="V24" i="272"/>
  <c r="U24" i="272"/>
  <c r="T24" i="272"/>
  <c r="S24" i="272"/>
  <c r="R24" i="272"/>
  <c r="Q24" i="272"/>
  <c r="P24" i="272"/>
  <c r="O24" i="272"/>
  <c r="N24" i="272"/>
  <c r="M24" i="272"/>
  <c r="L24" i="272"/>
  <c r="K24" i="272"/>
  <c r="J24" i="272"/>
  <c r="I24" i="272"/>
  <c r="H24" i="272"/>
  <c r="G24" i="272"/>
  <c r="C24" i="272"/>
  <c r="V23" i="272"/>
  <c r="U23" i="272"/>
  <c r="T23" i="272"/>
  <c r="S23" i="272"/>
  <c r="R23" i="272"/>
  <c r="Q23" i="272"/>
  <c r="P23" i="272"/>
  <c r="O23" i="272"/>
  <c r="N23" i="272"/>
  <c r="M23" i="272"/>
  <c r="L23" i="272"/>
  <c r="K23" i="272"/>
  <c r="J23" i="272"/>
  <c r="I23" i="272"/>
  <c r="H23" i="272"/>
  <c r="G23" i="272"/>
  <c r="C23" i="272"/>
  <c r="V22" i="272"/>
  <c r="U22" i="272"/>
  <c r="T22" i="272"/>
  <c r="S22" i="272"/>
  <c r="R22" i="272"/>
  <c r="Q22" i="272"/>
  <c r="P22" i="272"/>
  <c r="O22" i="272"/>
  <c r="N22" i="272"/>
  <c r="M22" i="272"/>
  <c r="L22" i="272"/>
  <c r="K22" i="272"/>
  <c r="J22" i="272"/>
  <c r="I22" i="272"/>
  <c r="H22" i="272"/>
  <c r="G22" i="272"/>
  <c r="C22" i="272"/>
  <c r="V21" i="272"/>
  <c r="U21" i="272"/>
  <c r="T21" i="272"/>
  <c r="S21" i="272"/>
  <c r="R21" i="272"/>
  <c r="Q21" i="272"/>
  <c r="P21" i="272"/>
  <c r="O21" i="272"/>
  <c r="N21" i="272"/>
  <c r="M21" i="272"/>
  <c r="L21" i="272"/>
  <c r="K21" i="272"/>
  <c r="J21" i="272"/>
  <c r="I21" i="272"/>
  <c r="H21" i="272"/>
  <c r="G21" i="272"/>
  <c r="C21" i="272"/>
  <c r="V20" i="272"/>
  <c r="U20" i="272"/>
  <c r="T20" i="272"/>
  <c r="S20" i="272"/>
  <c r="R20" i="272"/>
  <c r="Q20" i="272"/>
  <c r="P20" i="272"/>
  <c r="O20" i="272"/>
  <c r="N20" i="272"/>
  <c r="M20" i="272"/>
  <c r="L20" i="272"/>
  <c r="K20" i="272"/>
  <c r="J20" i="272"/>
  <c r="I20" i="272"/>
  <c r="H20" i="272"/>
  <c r="G20" i="272"/>
  <c r="C20" i="272"/>
  <c r="V19" i="272"/>
  <c r="U19" i="272"/>
  <c r="T19" i="272"/>
  <c r="S19" i="272"/>
  <c r="R19" i="272"/>
  <c r="Q19" i="272"/>
  <c r="P19" i="272"/>
  <c r="O19" i="272"/>
  <c r="N19" i="272"/>
  <c r="M19" i="272"/>
  <c r="L19" i="272"/>
  <c r="K19" i="272"/>
  <c r="J19" i="272"/>
  <c r="I19" i="272"/>
  <c r="H19" i="272"/>
  <c r="G19" i="272"/>
  <c r="C19" i="272"/>
  <c r="V18" i="272"/>
  <c r="U18" i="272"/>
  <c r="T18" i="272"/>
  <c r="S18" i="272"/>
  <c r="R18" i="272"/>
  <c r="Q18" i="272"/>
  <c r="P18" i="272"/>
  <c r="O18" i="272"/>
  <c r="N18" i="272"/>
  <c r="M18" i="272"/>
  <c r="L18" i="272"/>
  <c r="K18" i="272"/>
  <c r="J18" i="272"/>
  <c r="I18" i="272"/>
  <c r="H18" i="272"/>
  <c r="G18" i="272"/>
  <c r="C18" i="272"/>
  <c r="V17" i="272"/>
  <c r="U17" i="272"/>
  <c r="T17" i="272"/>
  <c r="S17" i="272"/>
  <c r="R17" i="272"/>
  <c r="Q17" i="272"/>
  <c r="P17" i="272"/>
  <c r="O17" i="272"/>
  <c r="N17" i="272"/>
  <c r="M17" i="272"/>
  <c r="L17" i="272"/>
  <c r="K17" i="272"/>
  <c r="J17" i="272"/>
  <c r="I17" i="272"/>
  <c r="H17" i="272"/>
  <c r="G17" i="272"/>
  <c r="C17" i="272"/>
  <c r="V16" i="272"/>
  <c r="U16" i="272"/>
  <c r="T16" i="272"/>
  <c r="S16" i="272"/>
  <c r="R16" i="272"/>
  <c r="Q16" i="272"/>
  <c r="P16" i="272"/>
  <c r="O16" i="272"/>
  <c r="N16" i="272"/>
  <c r="M16" i="272"/>
  <c r="L16" i="272"/>
  <c r="K16" i="272"/>
  <c r="J16" i="272"/>
  <c r="I16" i="272"/>
  <c r="H16" i="272"/>
  <c r="G16" i="272"/>
  <c r="C16" i="272"/>
  <c r="V15" i="272"/>
  <c r="U15" i="272"/>
  <c r="T15" i="272"/>
  <c r="S15" i="272"/>
  <c r="R15" i="272"/>
  <c r="Q15" i="272"/>
  <c r="P15" i="272"/>
  <c r="O15" i="272"/>
  <c r="N15" i="272"/>
  <c r="M15" i="272"/>
  <c r="L15" i="272"/>
  <c r="K15" i="272"/>
  <c r="J15" i="272"/>
  <c r="I15" i="272"/>
  <c r="H15" i="272"/>
  <c r="G15" i="272"/>
  <c r="C15" i="272"/>
  <c r="V14" i="272"/>
  <c r="U14" i="272"/>
  <c r="T14" i="272"/>
  <c r="S14" i="272"/>
  <c r="R14" i="272"/>
  <c r="Q14" i="272"/>
  <c r="P14" i="272"/>
  <c r="O14" i="272"/>
  <c r="N14" i="272"/>
  <c r="M14" i="272"/>
  <c r="L14" i="272"/>
  <c r="K14" i="272"/>
  <c r="J14" i="272"/>
  <c r="I14" i="272"/>
  <c r="H14" i="272"/>
  <c r="G14" i="272"/>
  <c r="C14" i="272"/>
  <c r="V13" i="272"/>
  <c r="U13" i="272"/>
  <c r="T13" i="272"/>
  <c r="S13" i="272"/>
  <c r="R13" i="272"/>
  <c r="Q13" i="272"/>
  <c r="P13" i="272"/>
  <c r="O13" i="272"/>
  <c r="N13" i="272"/>
  <c r="M13" i="272"/>
  <c r="L13" i="272"/>
  <c r="K13" i="272"/>
  <c r="J13" i="272"/>
  <c r="I13" i="272"/>
  <c r="H13" i="272"/>
  <c r="G13" i="272"/>
  <c r="C13" i="272"/>
  <c r="V12" i="272"/>
  <c r="U12" i="272"/>
  <c r="T12" i="272"/>
  <c r="S12" i="272"/>
  <c r="R12" i="272"/>
  <c r="Q12" i="272"/>
  <c r="P12" i="272"/>
  <c r="O12" i="272"/>
  <c r="N12" i="272"/>
  <c r="M12" i="272"/>
  <c r="L12" i="272"/>
  <c r="K12" i="272"/>
  <c r="J12" i="272"/>
  <c r="I12" i="272"/>
  <c r="H12" i="272"/>
  <c r="G12" i="272"/>
  <c r="C12" i="272"/>
  <c r="V11" i="272"/>
  <c r="U11" i="272"/>
  <c r="T11" i="272"/>
  <c r="S11" i="272"/>
  <c r="R11" i="272"/>
  <c r="Q11" i="272"/>
  <c r="P11" i="272"/>
  <c r="O11" i="272"/>
  <c r="N11" i="272"/>
  <c r="M11" i="272"/>
  <c r="L11" i="272"/>
  <c r="K11" i="272"/>
  <c r="J11" i="272"/>
  <c r="I11" i="272"/>
  <c r="H11" i="272"/>
  <c r="G11" i="272"/>
  <c r="C11" i="272"/>
  <c r="V10" i="272"/>
  <c r="U10" i="272"/>
  <c r="T10" i="272"/>
  <c r="S10" i="272"/>
  <c r="R10" i="272"/>
  <c r="Q10" i="272"/>
  <c r="P10" i="272"/>
  <c r="O10" i="272"/>
  <c r="N10" i="272"/>
  <c r="M10" i="272"/>
  <c r="L10" i="272"/>
  <c r="K10" i="272"/>
  <c r="J10" i="272"/>
  <c r="I10" i="272"/>
  <c r="H10" i="272"/>
  <c r="G10" i="272"/>
  <c r="C10" i="272"/>
  <c r="V9" i="272"/>
  <c r="U9" i="272"/>
  <c r="T9" i="272"/>
  <c r="S9" i="272"/>
  <c r="R9" i="272"/>
  <c r="Q9" i="272"/>
  <c r="P9" i="272"/>
  <c r="O9" i="272"/>
  <c r="N9" i="272"/>
  <c r="M9" i="272"/>
  <c r="L9" i="272"/>
  <c r="K9" i="272"/>
  <c r="J9" i="272"/>
  <c r="I9" i="272"/>
  <c r="H9" i="272"/>
  <c r="G9" i="272"/>
  <c r="C9" i="272"/>
  <c r="V8" i="272"/>
  <c r="U8" i="272"/>
  <c r="T8" i="272"/>
  <c r="S8" i="272"/>
  <c r="R8" i="272"/>
  <c r="Q8" i="272"/>
  <c r="P8" i="272"/>
  <c r="O8" i="272"/>
  <c r="N8" i="272"/>
  <c r="M8" i="272"/>
  <c r="L8" i="272"/>
  <c r="K8" i="272"/>
  <c r="J8" i="272"/>
  <c r="I8" i="272"/>
  <c r="H8" i="272"/>
  <c r="G8" i="272"/>
  <c r="C8" i="272"/>
  <c r="V7" i="272"/>
  <c r="V37" i="272" s="1"/>
  <c r="U7" i="272"/>
  <c r="T7" i="272"/>
  <c r="S7" i="272"/>
  <c r="R7" i="272"/>
  <c r="R37" i="272" s="1"/>
  <c r="C19" i="134" s="1"/>
  <c r="Q7" i="272"/>
  <c r="P7" i="272"/>
  <c r="O7" i="272"/>
  <c r="N7" i="272"/>
  <c r="N37" i="272" s="1"/>
  <c r="M7" i="272"/>
  <c r="L7" i="272"/>
  <c r="K7" i="272"/>
  <c r="J7" i="272"/>
  <c r="J37" i="272" s="1"/>
  <c r="I7" i="272"/>
  <c r="H7" i="272"/>
  <c r="G7" i="272"/>
  <c r="C7" i="272"/>
  <c r="G6" i="272"/>
  <c r="F6" i="272"/>
  <c r="U5" i="272"/>
  <c r="S5" i="272"/>
  <c r="Q93" i="271"/>
  <c r="S93" i="271" s="1"/>
  <c r="Q92" i="271"/>
  <c r="Q91" i="271"/>
  <c r="Q90" i="271"/>
  <c r="Q89" i="271"/>
  <c r="Q87" i="271"/>
  <c r="S87" i="271" s="1"/>
  <c r="Q85" i="271"/>
  <c r="Q83" i="271"/>
  <c r="Q81" i="271"/>
  <c r="S81" i="271" s="1"/>
  <c r="Q80" i="271"/>
  <c r="Q79" i="271"/>
  <c r="Q78" i="271"/>
  <c r="Q77" i="271"/>
  <c r="R61" i="271"/>
  <c r="E18" i="134" s="1"/>
  <c r="Q61" i="271"/>
  <c r="E18" i="6" s="1"/>
  <c r="U60" i="271"/>
  <c r="S60" i="271"/>
  <c r="U59" i="271"/>
  <c r="S59" i="271"/>
  <c r="U58" i="271"/>
  <c r="S58" i="271"/>
  <c r="U57" i="271"/>
  <c r="S57" i="271"/>
  <c r="U56" i="271"/>
  <c r="S56" i="271"/>
  <c r="U55" i="271"/>
  <c r="S55" i="271"/>
  <c r="U54" i="271"/>
  <c r="S54" i="271"/>
  <c r="U53" i="271"/>
  <c r="S53" i="271"/>
  <c r="U52" i="271"/>
  <c r="S52" i="271"/>
  <c r="U51" i="271"/>
  <c r="S51" i="271"/>
  <c r="V48" i="271"/>
  <c r="T48" i="271"/>
  <c r="S48" i="271"/>
  <c r="O48" i="271"/>
  <c r="Q48" i="271" s="1"/>
  <c r="C48" i="271"/>
  <c r="V47" i="271"/>
  <c r="T47" i="271"/>
  <c r="S47" i="271"/>
  <c r="O47" i="271"/>
  <c r="Q47" i="271" s="1"/>
  <c r="C47" i="271"/>
  <c r="V46" i="271"/>
  <c r="T46" i="271"/>
  <c r="S46" i="271"/>
  <c r="O46" i="271"/>
  <c r="Q46" i="271" s="1"/>
  <c r="C46" i="271"/>
  <c r="V45" i="271"/>
  <c r="T45" i="271"/>
  <c r="S45" i="271"/>
  <c r="O45" i="271"/>
  <c r="Q45" i="271" s="1"/>
  <c r="C45" i="271"/>
  <c r="V44" i="271"/>
  <c r="T44" i="271"/>
  <c r="S44" i="271"/>
  <c r="O44" i="271"/>
  <c r="Q44" i="271" s="1"/>
  <c r="C44" i="271"/>
  <c r="V43" i="271"/>
  <c r="T43" i="271"/>
  <c r="S43" i="271"/>
  <c r="O43" i="271"/>
  <c r="Q43" i="271" s="1"/>
  <c r="C43" i="271"/>
  <c r="V42" i="271"/>
  <c r="T42" i="271"/>
  <c r="S42" i="271"/>
  <c r="O42" i="271"/>
  <c r="Q42" i="271" s="1"/>
  <c r="C42" i="271"/>
  <c r="V41" i="271"/>
  <c r="T41" i="271"/>
  <c r="S41" i="271"/>
  <c r="O41" i="271"/>
  <c r="Q41" i="271" s="1"/>
  <c r="C41" i="271"/>
  <c r="V40" i="271"/>
  <c r="T40" i="271"/>
  <c r="S40" i="271"/>
  <c r="O40" i="271"/>
  <c r="Q40" i="271" s="1"/>
  <c r="C40" i="271"/>
  <c r="V39" i="271"/>
  <c r="T39" i="271"/>
  <c r="S39" i="271"/>
  <c r="O39" i="271"/>
  <c r="Q39" i="271" s="1"/>
  <c r="C39" i="271"/>
  <c r="F37" i="271"/>
  <c r="V36" i="271"/>
  <c r="U36" i="271"/>
  <c r="T36" i="271"/>
  <c r="S36" i="271"/>
  <c r="R36" i="271"/>
  <c r="Q36" i="271"/>
  <c r="P36" i="271"/>
  <c r="O36" i="271"/>
  <c r="N36" i="271"/>
  <c r="M36" i="271"/>
  <c r="L36" i="271"/>
  <c r="K36" i="271"/>
  <c r="J36" i="271"/>
  <c r="I36" i="271"/>
  <c r="H36" i="271"/>
  <c r="G36" i="271"/>
  <c r="C36" i="271"/>
  <c r="V35" i="271"/>
  <c r="U35" i="271"/>
  <c r="T35" i="271"/>
  <c r="S35" i="271"/>
  <c r="R35" i="271"/>
  <c r="Q35" i="271"/>
  <c r="P35" i="271"/>
  <c r="O35" i="271"/>
  <c r="N35" i="271"/>
  <c r="M35" i="271"/>
  <c r="L35" i="271"/>
  <c r="K35" i="271"/>
  <c r="J35" i="271"/>
  <c r="I35" i="271"/>
  <c r="H35" i="271"/>
  <c r="G35" i="271"/>
  <c r="C35" i="271"/>
  <c r="V34" i="271"/>
  <c r="U34" i="271"/>
  <c r="T34" i="271"/>
  <c r="S34" i="271"/>
  <c r="R34" i="271"/>
  <c r="Q34" i="271"/>
  <c r="P34" i="271"/>
  <c r="O34" i="271"/>
  <c r="N34" i="271"/>
  <c r="M34" i="271"/>
  <c r="L34" i="271"/>
  <c r="K34" i="271"/>
  <c r="J34" i="271"/>
  <c r="I34" i="271"/>
  <c r="H34" i="271"/>
  <c r="G34" i="271"/>
  <c r="C34" i="271"/>
  <c r="V33" i="271"/>
  <c r="U33" i="271"/>
  <c r="T33" i="271"/>
  <c r="S33" i="271"/>
  <c r="R33" i="271"/>
  <c r="Q33" i="271"/>
  <c r="P33" i="271"/>
  <c r="O33" i="271"/>
  <c r="N33" i="271"/>
  <c r="M33" i="271"/>
  <c r="L33" i="271"/>
  <c r="K33" i="271"/>
  <c r="J33" i="271"/>
  <c r="I33" i="271"/>
  <c r="H33" i="271"/>
  <c r="G33" i="271"/>
  <c r="C33" i="271"/>
  <c r="V32" i="271"/>
  <c r="U32" i="271"/>
  <c r="T32" i="271"/>
  <c r="S32" i="271"/>
  <c r="R32" i="271"/>
  <c r="Q32" i="271"/>
  <c r="P32" i="271"/>
  <c r="O32" i="271"/>
  <c r="N32" i="271"/>
  <c r="M32" i="271"/>
  <c r="L32" i="271"/>
  <c r="K32" i="271"/>
  <c r="J32" i="271"/>
  <c r="I32" i="271"/>
  <c r="H32" i="271"/>
  <c r="G32" i="271"/>
  <c r="C32" i="271"/>
  <c r="V31" i="271"/>
  <c r="U31" i="271"/>
  <c r="T31" i="271"/>
  <c r="S31" i="271"/>
  <c r="R31" i="271"/>
  <c r="Q31" i="271"/>
  <c r="P31" i="271"/>
  <c r="O31" i="271"/>
  <c r="N31" i="271"/>
  <c r="M31" i="271"/>
  <c r="L31" i="271"/>
  <c r="K31" i="271"/>
  <c r="J31" i="271"/>
  <c r="I31" i="271"/>
  <c r="H31" i="271"/>
  <c r="G31" i="271"/>
  <c r="C31" i="271"/>
  <c r="V30" i="271"/>
  <c r="U30" i="271"/>
  <c r="T30" i="271"/>
  <c r="S30" i="271"/>
  <c r="R30" i="271"/>
  <c r="Q30" i="271"/>
  <c r="P30" i="271"/>
  <c r="O30" i="271"/>
  <c r="N30" i="271"/>
  <c r="M30" i="271"/>
  <c r="L30" i="271"/>
  <c r="K30" i="271"/>
  <c r="J30" i="271"/>
  <c r="I30" i="271"/>
  <c r="H30" i="271"/>
  <c r="G30" i="271"/>
  <c r="C30" i="271"/>
  <c r="V29" i="271"/>
  <c r="U29" i="271"/>
  <c r="T29" i="271"/>
  <c r="S29" i="271"/>
  <c r="R29" i="271"/>
  <c r="Q29" i="271"/>
  <c r="P29" i="271"/>
  <c r="O29" i="271"/>
  <c r="N29" i="271"/>
  <c r="M29" i="271"/>
  <c r="L29" i="271"/>
  <c r="K29" i="271"/>
  <c r="J29" i="271"/>
  <c r="I29" i="271"/>
  <c r="H29" i="271"/>
  <c r="G29" i="271"/>
  <c r="C29" i="271"/>
  <c r="V28" i="271"/>
  <c r="U28" i="271"/>
  <c r="T28" i="271"/>
  <c r="S28" i="271"/>
  <c r="R28" i="271"/>
  <c r="Q28" i="271"/>
  <c r="P28" i="271"/>
  <c r="O28" i="271"/>
  <c r="N28" i="271"/>
  <c r="M28" i="271"/>
  <c r="L28" i="271"/>
  <c r="K28" i="271"/>
  <c r="J28" i="271"/>
  <c r="I28" i="271"/>
  <c r="H28" i="271"/>
  <c r="G28" i="271"/>
  <c r="C28" i="271"/>
  <c r="V27" i="271"/>
  <c r="U27" i="271"/>
  <c r="T27" i="271"/>
  <c r="S27" i="271"/>
  <c r="R27" i="271"/>
  <c r="Q27" i="271"/>
  <c r="P27" i="271"/>
  <c r="O27" i="271"/>
  <c r="N27" i="271"/>
  <c r="M27" i="271"/>
  <c r="L27" i="271"/>
  <c r="K27" i="271"/>
  <c r="J27" i="271"/>
  <c r="I27" i="271"/>
  <c r="H27" i="271"/>
  <c r="G27" i="271"/>
  <c r="C27" i="271"/>
  <c r="V26" i="271"/>
  <c r="U26" i="271"/>
  <c r="T26" i="271"/>
  <c r="S26" i="271"/>
  <c r="R26" i="271"/>
  <c r="Q26" i="271"/>
  <c r="P26" i="271"/>
  <c r="O26" i="271"/>
  <c r="N26" i="271"/>
  <c r="M26" i="271"/>
  <c r="L26" i="271"/>
  <c r="K26" i="271"/>
  <c r="J26" i="271"/>
  <c r="I26" i="271"/>
  <c r="H26" i="271"/>
  <c r="G26" i="271"/>
  <c r="C26" i="271"/>
  <c r="V25" i="271"/>
  <c r="U25" i="271"/>
  <c r="T25" i="271"/>
  <c r="S25" i="271"/>
  <c r="R25" i="271"/>
  <c r="Q25" i="271"/>
  <c r="P25" i="271"/>
  <c r="O25" i="271"/>
  <c r="N25" i="271"/>
  <c r="M25" i="271"/>
  <c r="L25" i="271"/>
  <c r="K25" i="271"/>
  <c r="J25" i="271"/>
  <c r="I25" i="271"/>
  <c r="H25" i="271"/>
  <c r="G25" i="271"/>
  <c r="C25" i="271"/>
  <c r="V24" i="271"/>
  <c r="U24" i="271"/>
  <c r="T24" i="271"/>
  <c r="S24" i="271"/>
  <c r="R24" i="271"/>
  <c r="Q24" i="271"/>
  <c r="P24" i="271"/>
  <c r="O24" i="271"/>
  <c r="N24" i="271"/>
  <c r="M24" i="271"/>
  <c r="L24" i="271"/>
  <c r="K24" i="271"/>
  <c r="J24" i="271"/>
  <c r="I24" i="271"/>
  <c r="H24" i="271"/>
  <c r="G24" i="271"/>
  <c r="C24" i="271"/>
  <c r="V23" i="271"/>
  <c r="U23" i="271"/>
  <c r="T23" i="271"/>
  <c r="S23" i="271"/>
  <c r="R23" i="271"/>
  <c r="Q23" i="271"/>
  <c r="P23" i="271"/>
  <c r="O23" i="271"/>
  <c r="N23" i="271"/>
  <c r="M23" i="271"/>
  <c r="L23" i="271"/>
  <c r="K23" i="271"/>
  <c r="J23" i="271"/>
  <c r="I23" i="271"/>
  <c r="H23" i="271"/>
  <c r="G23" i="271"/>
  <c r="C23" i="271"/>
  <c r="V22" i="271"/>
  <c r="U22" i="271"/>
  <c r="T22" i="271"/>
  <c r="S22" i="271"/>
  <c r="R22" i="271"/>
  <c r="Q22" i="271"/>
  <c r="P22" i="271"/>
  <c r="O22" i="271"/>
  <c r="N22" i="271"/>
  <c r="M22" i="271"/>
  <c r="L22" i="271"/>
  <c r="K22" i="271"/>
  <c r="J22" i="271"/>
  <c r="I22" i="271"/>
  <c r="H22" i="271"/>
  <c r="G22" i="271"/>
  <c r="C22" i="271"/>
  <c r="V21" i="271"/>
  <c r="U21" i="271"/>
  <c r="T21" i="271"/>
  <c r="S21" i="271"/>
  <c r="R21" i="271"/>
  <c r="Q21" i="271"/>
  <c r="P21" i="271"/>
  <c r="O21" i="271"/>
  <c r="N21" i="271"/>
  <c r="M21" i="271"/>
  <c r="L21" i="271"/>
  <c r="K21" i="271"/>
  <c r="J21" i="271"/>
  <c r="I21" i="271"/>
  <c r="H21" i="271"/>
  <c r="G21" i="271"/>
  <c r="C21" i="271"/>
  <c r="V20" i="271"/>
  <c r="U20" i="271"/>
  <c r="T20" i="271"/>
  <c r="S20" i="271"/>
  <c r="R20" i="271"/>
  <c r="Q20" i="271"/>
  <c r="P20" i="271"/>
  <c r="O20" i="271"/>
  <c r="N20" i="271"/>
  <c r="M20" i="271"/>
  <c r="L20" i="271"/>
  <c r="K20" i="271"/>
  <c r="J20" i="271"/>
  <c r="I20" i="271"/>
  <c r="H20" i="271"/>
  <c r="G20" i="271"/>
  <c r="C20" i="271"/>
  <c r="V19" i="271"/>
  <c r="U19" i="271"/>
  <c r="T19" i="271"/>
  <c r="S19" i="271"/>
  <c r="R19" i="271"/>
  <c r="Q19" i="271"/>
  <c r="P19" i="271"/>
  <c r="O19" i="271"/>
  <c r="N19" i="271"/>
  <c r="M19" i="271"/>
  <c r="L19" i="271"/>
  <c r="K19" i="271"/>
  <c r="J19" i="271"/>
  <c r="I19" i="271"/>
  <c r="H19" i="271"/>
  <c r="G19" i="271"/>
  <c r="C19" i="271"/>
  <c r="V18" i="271"/>
  <c r="U18" i="271"/>
  <c r="T18" i="271"/>
  <c r="S18" i="271"/>
  <c r="R18" i="271"/>
  <c r="Q18" i="271"/>
  <c r="P18" i="271"/>
  <c r="O18" i="271"/>
  <c r="N18" i="271"/>
  <c r="M18" i="271"/>
  <c r="L18" i="271"/>
  <c r="K18" i="271"/>
  <c r="J18" i="271"/>
  <c r="I18" i="271"/>
  <c r="H18" i="271"/>
  <c r="G18" i="271"/>
  <c r="C18" i="271"/>
  <c r="V17" i="271"/>
  <c r="U17" i="271"/>
  <c r="T17" i="271"/>
  <c r="S17" i="271"/>
  <c r="R17" i="271"/>
  <c r="Q17" i="271"/>
  <c r="P17" i="271"/>
  <c r="O17" i="271"/>
  <c r="N17" i="271"/>
  <c r="M17" i="271"/>
  <c r="L17" i="271"/>
  <c r="K17" i="271"/>
  <c r="J17" i="271"/>
  <c r="I17" i="271"/>
  <c r="H17" i="271"/>
  <c r="G17" i="271"/>
  <c r="C17" i="271"/>
  <c r="V16" i="271"/>
  <c r="U16" i="271"/>
  <c r="T16" i="271"/>
  <c r="S16" i="271"/>
  <c r="R16" i="271"/>
  <c r="Q16" i="271"/>
  <c r="P16" i="271"/>
  <c r="O16" i="271"/>
  <c r="N16" i="271"/>
  <c r="M16" i="271"/>
  <c r="L16" i="271"/>
  <c r="K16" i="271"/>
  <c r="J16" i="271"/>
  <c r="I16" i="271"/>
  <c r="H16" i="271"/>
  <c r="G16" i="271"/>
  <c r="C16" i="271"/>
  <c r="V15" i="271"/>
  <c r="U15" i="271"/>
  <c r="T15" i="271"/>
  <c r="S15" i="271"/>
  <c r="R15" i="271"/>
  <c r="Q15" i="271"/>
  <c r="P15" i="271"/>
  <c r="O15" i="271"/>
  <c r="N15" i="271"/>
  <c r="M15" i="271"/>
  <c r="L15" i="271"/>
  <c r="K15" i="271"/>
  <c r="J15" i="271"/>
  <c r="I15" i="271"/>
  <c r="H15" i="271"/>
  <c r="G15" i="271"/>
  <c r="C15" i="271"/>
  <c r="V14" i="271"/>
  <c r="U14" i="271"/>
  <c r="T14" i="271"/>
  <c r="S14" i="271"/>
  <c r="R14" i="271"/>
  <c r="Q14" i="271"/>
  <c r="P14" i="271"/>
  <c r="O14" i="271"/>
  <c r="N14" i="271"/>
  <c r="M14" i="271"/>
  <c r="L14" i="271"/>
  <c r="K14" i="271"/>
  <c r="J14" i="271"/>
  <c r="I14" i="271"/>
  <c r="H14" i="271"/>
  <c r="G14" i="271"/>
  <c r="C14" i="271"/>
  <c r="V13" i="271"/>
  <c r="U13" i="271"/>
  <c r="T13" i="271"/>
  <c r="S13" i="271"/>
  <c r="R13" i="271"/>
  <c r="Q13" i="271"/>
  <c r="P13" i="271"/>
  <c r="O13" i="271"/>
  <c r="N13" i="271"/>
  <c r="M13" i="271"/>
  <c r="L13" i="271"/>
  <c r="K13" i="271"/>
  <c r="J13" i="271"/>
  <c r="I13" i="271"/>
  <c r="H13" i="271"/>
  <c r="G13" i="271"/>
  <c r="C13" i="271"/>
  <c r="V12" i="271"/>
  <c r="U12" i="271"/>
  <c r="T12" i="271"/>
  <c r="S12" i="271"/>
  <c r="R12" i="271"/>
  <c r="Q12" i="271"/>
  <c r="P12" i="271"/>
  <c r="O12" i="271"/>
  <c r="N12" i="271"/>
  <c r="M12" i="271"/>
  <c r="L12" i="271"/>
  <c r="K12" i="271"/>
  <c r="J12" i="271"/>
  <c r="I12" i="271"/>
  <c r="H12" i="271"/>
  <c r="G12" i="271"/>
  <c r="C12" i="271"/>
  <c r="V11" i="271"/>
  <c r="U11" i="271"/>
  <c r="T11" i="271"/>
  <c r="S11" i="271"/>
  <c r="R11" i="271"/>
  <c r="Q11" i="271"/>
  <c r="P11" i="271"/>
  <c r="O11" i="271"/>
  <c r="N11" i="271"/>
  <c r="M11" i="271"/>
  <c r="L11" i="271"/>
  <c r="K11" i="271"/>
  <c r="J11" i="271"/>
  <c r="I11" i="271"/>
  <c r="H11" i="271"/>
  <c r="G11" i="271"/>
  <c r="C11" i="271"/>
  <c r="V10" i="271"/>
  <c r="U10" i="271"/>
  <c r="T10" i="271"/>
  <c r="S10" i="271"/>
  <c r="R10" i="271"/>
  <c r="Q10" i="271"/>
  <c r="P10" i="271"/>
  <c r="O10" i="271"/>
  <c r="N10" i="271"/>
  <c r="M10" i="271"/>
  <c r="L10" i="271"/>
  <c r="K10" i="271"/>
  <c r="J10" i="271"/>
  <c r="I10" i="271"/>
  <c r="H10" i="271"/>
  <c r="G10" i="271"/>
  <c r="C10" i="271"/>
  <c r="V9" i="271"/>
  <c r="U9" i="271"/>
  <c r="T9" i="271"/>
  <c r="S9" i="271"/>
  <c r="R9" i="271"/>
  <c r="Q9" i="271"/>
  <c r="P9" i="271"/>
  <c r="O9" i="271"/>
  <c r="N9" i="271"/>
  <c r="M9" i="271"/>
  <c r="L9" i="271"/>
  <c r="K9" i="271"/>
  <c r="J9" i="271"/>
  <c r="I9" i="271"/>
  <c r="H9" i="271"/>
  <c r="G9" i="271"/>
  <c r="C9" i="271"/>
  <c r="V8" i="271"/>
  <c r="U8" i="271"/>
  <c r="T8" i="271"/>
  <c r="S8" i="271"/>
  <c r="R8" i="271"/>
  <c r="Q8" i="271"/>
  <c r="P8" i="271"/>
  <c r="O8" i="271"/>
  <c r="N8" i="271"/>
  <c r="M8" i="271"/>
  <c r="L8" i="271"/>
  <c r="K8" i="271"/>
  <c r="J8" i="271"/>
  <c r="I8" i="271"/>
  <c r="H8" i="271"/>
  <c r="G8" i="271"/>
  <c r="C8" i="271"/>
  <c r="V7" i="271"/>
  <c r="U7" i="271"/>
  <c r="U37" i="271" s="1"/>
  <c r="T7" i="271"/>
  <c r="S7" i="271"/>
  <c r="R7" i="271"/>
  <c r="Q7" i="271"/>
  <c r="Q37" i="271" s="1"/>
  <c r="C18" i="6" s="1"/>
  <c r="P7" i="271"/>
  <c r="O7" i="271"/>
  <c r="N7" i="271"/>
  <c r="M7" i="271"/>
  <c r="M37" i="271" s="1"/>
  <c r="L7" i="271"/>
  <c r="K7" i="271"/>
  <c r="J7" i="271"/>
  <c r="I7" i="271"/>
  <c r="I37" i="271" s="1"/>
  <c r="H7" i="271"/>
  <c r="G7" i="271"/>
  <c r="C7" i="271"/>
  <c r="G6" i="271"/>
  <c r="F6" i="271"/>
  <c r="U5" i="271"/>
  <c r="S5" i="271"/>
  <c r="Q93" i="270"/>
  <c r="Q91" i="270"/>
  <c r="Q89" i="270"/>
  <c r="Q87" i="270"/>
  <c r="Q86" i="270"/>
  <c r="Q85" i="270"/>
  <c r="Q84" i="270"/>
  <c r="Q83" i="270"/>
  <c r="Q81" i="270"/>
  <c r="Q79" i="270"/>
  <c r="Q77" i="270"/>
  <c r="R61" i="270"/>
  <c r="E17" i="134" s="1"/>
  <c r="Q61" i="270"/>
  <c r="E17" i="6" s="1"/>
  <c r="U60" i="270"/>
  <c r="S60" i="270"/>
  <c r="U59" i="270"/>
  <c r="S59" i="270"/>
  <c r="U58" i="270"/>
  <c r="S58" i="270"/>
  <c r="U57" i="270"/>
  <c r="S57" i="270"/>
  <c r="U56" i="270"/>
  <c r="S56" i="270"/>
  <c r="U55" i="270"/>
  <c r="S55" i="270"/>
  <c r="U54" i="270"/>
  <c r="S54" i="270"/>
  <c r="U53" i="270"/>
  <c r="S53" i="270"/>
  <c r="U52" i="270"/>
  <c r="S52" i="270"/>
  <c r="U51" i="270"/>
  <c r="U61" i="270" s="1"/>
  <c r="S51" i="270"/>
  <c r="V48" i="270"/>
  <c r="T48" i="270"/>
  <c r="S48" i="270"/>
  <c r="O48" i="270"/>
  <c r="Q48" i="270" s="1"/>
  <c r="C48" i="270"/>
  <c r="V47" i="270"/>
  <c r="T47" i="270"/>
  <c r="S47" i="270"/>
  <c r="O47" i="270"/>
  <c r="Q47" i="270" s="1"/>
  <c r="C47" i="270"/>
  <c r="V46" i="270"/>
  <c r="T46" i="270"/>
  <c r="S46" i="270"/>
  <c r="O46" i="270"/>
  <c r="Q46" i="270" s="1"/>
  <c r="C46" i="270"/>
  <c r="V45" i="270"/>
  <c r="T45" i="270"/>
  <c r="S45" i="270"/>
  <c r="O45" i="270"/>
  <c r="Q45" i="270" s="1"/>
  <c r="C45" i="270"/>
  <c r="V44" i="270"/>
  <c r="T44" i="270"/>
  <c r="S44" i="270"/>
  <c r="O44" i="270"/>
  <c r="Q44" i="270" s="1"/>
  <c r="C44" i="270"/>
  <c r="V43" i="270"/>
  <c r="T43" i="270"/>
  <c r="S43" i="270"/>
  <c r="O43" i="270"/>
  <c r="Q43" i="270" s="1"/>
  <c r="C43" i="270"/>
  <c r="V42" i="270"/>
  <c r="T42" i="270"/>
  <c r="S42" i="270"/>
  <c r="O42" i="270"/>
  <c r="Q42" i="270" s="1"/>
  <c r="C42" i="270"/>
  <c r="V41" i="270"/>
  <c r="T41" i="270"/>
  <c r="S41" i="270"/>
  <c r="O41" i="270"/>
  <c r="Q41" i="270" s="1"/>
  <c r="C41" i="270"/>
  <c r="V40" i="270"/>
  <c r="T40" i="270"/>
  <c r="S40" i="270"/>
  <c r="O40" i="270"/>
  <c r="Q40" i="270" s="1"/>
  <c r="C40" i="270"/>
  <c r="V39" i="270"/>
  <c r="T39" i="270"/>
  <c r="S39" i="270"/>
  <c r="O39" i="270"/>
  <c r="Q39" i="270" s="1"/>
  <c r="C39" i="270"/>
  <c r="F37" i="270"/>
  <c r="V36" i="270"/>
  <c r="U36" i="270"/>
  <c r="T36" i="270"/>
  <c r="S36" i="270"/>
  <c r="R36" i="270"/>
  <c r="Q36" i="270"/>
  <c r="P36" i="270"/>
  <c r="O36" i="270"/>
  <c r="N36" i="270"/>
  <c r="M36" i="270"/>
  <c r="L36" i="270"/>
  <c r="K36" i="270"/>
  <c r="J36" i="270"/>
  <c r="I36" i="270"/>
  <c r="H36" i="270"/>
  <c r="G36" i="270"/>
  <c r="C36" i="270"/>
  <c r="V35" i="270"/>
  <c r="U35" i="270"/>
  <c r="T35" i="270"/>
  <c r="S35" i="270"/>
  <c r="R35" i="270"/>
  <c r="Q35" i="270"/>
  <c r="P35" i="270"/>
  <c r="O35" i="270"/>
  <c r="N35" i="270"/>
  <c r="M35" i="270"/>
  <c r="L35" i="270"/>
  <c r="K35" i="270"/>
  <c r="J35" i="270"/>
  <c r="I35" i="270"/>
  <c r="H35" i="270"/>
  <c r="G35" i="270"/>
  <c r="C35" i="270"/>
  <c r="V34" i="270"/>
  <c r="U34" i="270"/>
  <c r="T34" i="270"/>
  <c r="S34" i="270"/>
  <c r="R34" i="270"/>
  <c r="Q34" i="270"/>
  <c r="P34" i="270"/>
  <c r="O34" i="270"/>
  <c r="N34" i="270"/>
  <c r="M34" i="270"/>
  <c r="L34" i="270"/>
  <c r="K34" i="270"/>
  <c r="J34" i="270"/>
  <c r="I34" i="270"/>
  <c r="H34" i="270"/>
  <c r="G34" i="270"/>
  <c r="C34" i="270"/>
  <c r="V33" i="270"/>
  <c r="U33" i="270"/>
  <c r="T33" i="270"/>
  <c r="S33" i="270"/>
  <c r="R33" i="270"/>
  <c r="Q33" i="270"/>
  <c r="P33" i="270"/>
  <c r="O33" i="270"/>
  <c r="N33" i="270"/>
  <c r="M33" i="270"/>
  <c r="L33" i="270"/>
  <c r="K33" i="270"/>
  <c r="J33" i="270"/>
  <c r="I33" i="270"/>
  <c r="H33" i="270"/>
  <c r="G33" i="270"/>
  <c r="C33" i="270"/>
  <c r="V32" i="270"/>
  <c r="U32" i="270"/>
  <c r="T32" i="270"/>
  <c r="S32" i="270"/>
  <c r="R32" i="270"/>
  <c r="Q32" i="270"/>
  <c r="P32" i="270"/>
  <c r="O32" i="270"/>
  <c r="N32" i="270"/>
  <c r="M32" i="270"/>
  <c r="L32" i="270"/>
  <c r="K32" i="270"/>
  <c r="J32" i="270"/>
  <c r="I32" i="270"/>
  <c r="H32" i="270"/>
  <c r="G32" i="270"/>
  <c r="C32" i="270"/>
  <c r="V31" i="270"/>
  <c r="U31" i="270"/>
  <c r="T31" i="270"/>
  <c r="S31" i="270"/>
  <c r="R31" i="270"/>
  <c r="Q31" i="270"/>
  <c r="P31" i="270"/>
  <c r="O31" i="270"/>
  <c r="N31" i="270"/>
  <c r="M31" i="270"/>
  <c r="L31" i="270"/>
  <c r="K31" i="270"/>
  <c r="J31" i="270"/>
  <c r="I31" i="270"/>
  <c r="H31" i="270"/>
  <c r="G31" i="270"/>
  <c r="C31" i="270"/>
  <c r="V30" i="270"/>
  <c r="U30" i="270"/>
  <c r="T30" i="270"/>
  <c r="S30" i="270"/>
  <c r="R30" i="270"/>
  <c r="Q30" i="270"/>
  <c r="P30" i="270"/>
  <c r="O30" i="270"/>
  <c r="N30" i="270"/>
  <c r="M30" i="270"/>
  <c r="L30" i="270"/>
  <c r="K30" i="270"/>
  <c r="J30" i="270"/>
  <c r="I30" i="270"/>
  <c r="H30" i="270"/>
  <c r="G30" i="270"/>
  <c r="C30" i="270"/>
  <c r="V29" i="270"/>
  <c r="U29" i="270"/>
  <c r="T29" i="270"/>
  <c r="S29" i="270"/>
  <c r="R29" i="270"/>
  <c r="Q29" i="270"/>
  <c r="P29" i="270"/>
  <c r="O29" i="270"/>
  <c r="N29" i="270"/>
  <c r="M29" i="270"/>
  <c r="L29" i="270"/>
  <c r="K29" i="270"/>
  <c r="J29" i="270"/>
  <c r="I29" i="270"/>
  <c r="H29" i="270"/>
  <c r="G29" i="270"/>
  <c r="C29" i="270"/>
  <c r="V28" i="270"/>
  <c r="U28" i="270"/>
  <c r="T28" i="270"/>
  <c r="S28" i="270"/>
  <c r="R28" i="270"/>
  <c r="Q28" i="270"/>
  <c r="P28" i="270"/>
  <c r="O28" i="270"/>
  <c r="N28" i="270"/>
  <c r="M28" i="270"/>
  <c r="L28" i="270"/>
  <c r="K28" i="270"/>
  <c r="J28" i="270"/>
  <c r="I28" i="270"/>
  <c r="H28" i="270"/>
  <c r="G28" i="270"/>
  <c r="C28" i="270"/>
  <c r="V27" i="270"/>
  <c r="U27" i="270"/>
  <c r="T27" i="270"/>
  <c r="S27" i="270"/>
  <c r="R27" i="270"/>
  <c r="Q27" i="270"/>
  <c r="P27" i="270"/>
  <c r="O27" i="270"/>
  <c r="N27" i="270"/>
  <c r="M27" i="270"/>
  <c r="L27" i="270"/>
  <c r="K27" i="270"/>
  <c r="J27" i="270"/>
  <c r="I27" i="270"/>
  <c r="H27" i="270"/>
  <c r="G27" i="270"/>
  <c r="C27" i="270"/>
  <c r="V26" i="270"/>
  <c r="U26" i="270"/>
  <c r="T26" i="270"/>
  <c r="S26" i="270"/>
  <c r="R26" i="270"/>
  <c r="Q26" i="270"/>
  <c r="P26" i="270"/>
  <c r="O26" i="270"/>
  <c r="N26" i="270"/>
  <c r="M26" i="270"/>
  <c r="L26" i="270"/>
  <c r="K26" i="270"/>
  <c r="J26" i="270"/>
  <c r="I26" i="270"/>
  <c r="H26" i="270"/>
  <c r="G26" i="270"/>
  <c r="C26" i="270"/>
  <c r="V25" i="270"/>
  <c r="U25" i="270"/>
  <c r="T25" i="270"/>
  <c r="S25" i="270"/>
  <c r="R25" i="270"/>
  <c r="Q25" i="270"/>
  <c r="P25" i="270"/>
  <c r="O25" i="270"/>
  <c r="N25" i="270"/>
  <c r="M25" i="270"/>
  <c r="L25" i="270"/>
  <c r="K25" i="270"/>
  <c r="J25" i="270"/>
  <c r="I25" i="270"/>
  <c r="H25" i="270"/>
  <c r="G25" i="270"/>
  <c r="C25" i="270"/>
  <c r="V24" i="270"/>
  <c r="U24" i="270"/>
  <c r="T24" i="270"/>
  <c r="S24" i="270"/>
  <c r="R24" i="270"/>
  <c r="Q24" i="270"/>
  <c r="P24" i="270"/>
  <c r="O24" i="270"/>
  <c r="N24" i="270"/>
  <c r="M24" i="270"/>
  <c r="L24" i="270"/>
  <c r="K24" i="270"/>
  <c r="J24" i="270"/>
  <c r="I24" i="270"/>
  <c r="H24" i="270"/>
  <c r="G24" i="270"/>
  <c r="C24" i="270"/>
  <c r="V23" i="270"/>
  <c r="U23" i="270"/>
  <c r="T23" i="270"/>
  <c r="S23" i="270"/>
  <c r="R23" i="270"/>
  <c r="Q23" i="270"/>
  <c r="P23" i="270"/>
  <c r="O23" i="270"/>
  <c r="N23" i="270"/>
  <c r="M23" i="270"/>
  <c r="L23" i="270"/>
  <c r="K23" i="270"/>
  <c r="J23" i="270"/>
  <c r="I23" i="270"/>
  <c r="H23" i="270"/>
  <c r="G23" i="270"/>
  <c r="C23" i="270"/>
  <c r="V22" i="270"/>
  <c r="U22" i="270"/>
  <c r="T22" i="270"/>
  <c r="S22" i="270"/>
  <c r="R22" i="270"/>
  <c r="Q22" i="270"/>
  <c r="P22" i="270"/>
  <c r="O22" i="270"/>
  <c r="N22" i="270"/>
  <c r="M22" i="270"/>
  <c r="L22" i="270"/>
  <c r="K22" i="270"/>
  <c r="J22" i="270"/>
  <c r="I22" i="270"/>
  <c r="H22" i="270"/>
  <c r="G22" i="270"/>
  <c r="C22" i="270"/>
  <c r="V21" i="270"/>
  <c r="U21" i="270"/>
  <c r="T21" i="270"/>
  <c r="S21" i="270"/>
  <c r="R21" i="270"/>
  <c r="Q21" i="270"/>
  <c r="P21" i="270"/>
  <c r="O21" i="270"/>
  <c r="N21" i="270"/>
  <c r="M21" i="270"/>
  <c r="L21" i="270"/>
  <c r="K21" i="270"/>
  <c r="J21" i="270"/>
  <c r="I21" i="270"/>
  <c r="H21" i="270"/>
  <c r="G21" i="270"/>
  <c r="C21" i="270"/>
  <c r="V20" i="270"/>
  <c r="U20" i="270"/>
  <c r="T20" i="270"/>
  <c r="S20" i="270"/>
  <c r="R20" i="270"/>
  <c r="Q20" i="270"/>
  <c r="P20" i="270"/>
  <c r="O20" i="270"/>
  <c r="N20" i="270"/>
  <c r="M20" i="270"/>
  <c r="L20" i="270"/>
  <c r="K20" i="270"/>
  <c r="J20" i="270"/>
  <c r="I20" i="270"/>
  <c r="H20" i="270"/>
  <c r="G20" i="270"/>
  <c r="C20" i="270"/>
  <c r="V19" i="270"/>
  <c r="U19" i="270"/>
  <c r="T19" i="270"/>
  <c r="S19" i="270"/>
  <c r="R19" i="270"/>
  <c r="Q19" i="270"/>
  <c r="P19" i="270"/>
  <c r="O19" i="270"/>
  <c r="N19" i="270"/>
  <c r="M19" i="270"/>
  <c r="L19" i="270"/>
  <c r="K19" i="270"/>
  <c r="J19" i="270"/>
  <c r="I19" i="270"/>
  <c r="H19" i="270"/>
  <c r="G19" i="270"/>
  <c r="C19" i="270"/>
  <c r="V18" i="270"/>
  <c r="U18" i="270"/>
  <c r="T18" i="270"/>
  <c r="S18" i="270"/>
  <c r="R18" i="270"/>
  <c r="Q18" i="270"/>
  <c r="P18" i="270"/>
  <c r="O18" i="270"/>
  <c r="N18" i="270"/>
  <c r="M18" i="270"/>
  <c r="L18" i="270"/>
  <c r="K18" i="270"/>
  <c r="J18" i="270"/>
  <c r="I18" i="270"/>
  <c r="H18" i="270"/>
  <c r="G18" i="270"/>
  <c r="C18" i="270"/>
  <c r="V17" i="270"/>
  <c r="U17" i="270"/>
  <c r="T17" i="270"/>
  <c r="S17" i="270"/>
  <c r="R17" i="270"/>
  <c r="Q17" i="270"/>
  <c r="P17" i="270"/>
  <c r="O17" i="270"/>
  <c r="N17" i="270"/>
  <c r="M17" i="270"/>
  <c r="L17" i="270"/>
  <c r="K17" i="270"/>
  <c r="J17" i="270"/>
  <c r="I17" i="270"/>
  <c r="H17" i="270"/>
  <c r="G17" i="270"/>
  <c r="C17" i="270"/>
  <c r="V16" i="270"/>
  <c r="U16" i="270"/>
  <c r="T16" i="270"/>
  <c r="S16" i="270"/>
  <c r="R16" i="270"/>
  <c r="Q16" i="270"/>
  <c r="P16" i="270"/>
  <c r="O16" i="270"/>
  <c r="N16" i="270"/>
  <c r="M16" i="270"/>
  <c r="L16" i="270"/>
  <c r="K16" i="270"/>
  <c r="J16" i="270"/>
  <c r="I16" i="270"/>
  <c r="H16" i="270"/>
  <c r="G16" i="270"/>
  <c r="C16" i="270"/>
  <c r="V15" i="270"/>
  <c r="U15" i="270"/>
  <c r="T15" i="270"/>
  <c r="S15" i="270"/>
  <c r="R15" i="270"/>
  <c r="Q15" i="270"/>
  <c r="P15" i="270"/>
  <c r="O15" i="270"/>
  <c r="N15" i="270"/>
  <c r="M15" i="270"/>
  <c r="L15" i="270"/>
  <c r="K15" i="270"/>
  <c r="J15" i="270"/>
  <c r="I15" i="270"/>
  <c r="H15" i="270"/>
  <c r="G15" i="270"/>
  <c r="C15" i="270"/>
  <c r="V14" i="270"/>
  <c r="U14" i="270"/>
  <c r="T14" i="270"/>
  <c r="S14" i="270"/>
  <c r="R14" i="270"/>
  <c r="Q14" i="270"/>
  <c r="P14" i="270"/>
  <c r="O14" i="270"/>
  <c r="N14" i="270"/>
  <c r="M14" i="270"/>
  <c r="L14" i="270"/>
  <c r="K14" i="270"/>
  <c r="J14" i="270"/>
  <c r="I14" i="270"/>
  <c r="H14" i="270"/>
  <c r="G14" i="270"/>
  <c r="C14" i="270"/>
  <c r="V13" i="270"/>
  <c r="U13" i="270"/>
  <c r="T13" i="270"/>
  <c r="S13" i="270"/>
  <c r="R13" i="270"/>
  <c r="Q13" i="270"/>
  <c r="P13" i="270"/>
  <c r="O13" i="270"/>
  <c r="N13" i="270"/>
  <c r="M13" i="270"/>
  <c r="L13" i="270"/>
  <c r="K13" i="270"/>
  <c r="J13" i="270"/>
  <c r="I13" i="270"/>
  <c r="H13" i="270"/>
  <c r="G13" i="270"/>
  <c r="C13" i="270"/>
  <c r="V12" i="270"/>
  <c r="U12" i="270"/>
  <c r="T12" i="270"/>
  <c r="S12" i="270"/>
  <c r="R12" i="270"/>
  <c r="Q12" i="270"/>
  <c r="P12" i="270"/>
  <c r="O12" i="270"/>
  <c r="N12" i="270"/>
  <c r="M12" i="270"/>
  <c r="L12" i="270"/>
  <c r="K12" i="270"/>
  <c r="J12" i="270"/>
  <c r="I12" i="270"/>
  <c r="H12" i="270"/>
  <c r="G12" i="270"/>
  <c r="C12" i="270"/>
  <c r="V11" i="270"/>
  <c r="U11" i="270"/>
  <c r="T11" i="270"/>
  <c r="S11" i="270"/>
  <c r="R11" i="270"/>
  <c r="Q11" i="270"/>
  <c r="P11" i="270"/>
  <c r="O11" i="270"/>
  <c r="N11" i="270"/>
  <c r="M11" i="270"/>
  <c r="L11" i="270"/>
  <c r="K11" i="270"/>
  <c r="J11" i="270"/>
  <c r="I11" i="270"/>
  <c r="H11" i="270"/>
  <c r="G11" i="270"/>
  <c r="C11" i="270"/>
  <c r="V10" i="270"/>
  <c r="U10" i="270"/>
  <c r="T10" i="270"/>
  <c r="S10" i="270"/>
  <c r="R10" i="270"/>
  <c r="Q10" i="270"/>
  <c r="P10" i="270"/>
  <c r="O10" i="270"/>
  <c r="N10" i="270"/>
  <c r="M10" i="270"/>
  <c r="L10" i="270"/>
  <c r="K10" i="270"/>
  <c r="J10" i="270"/>
  <c r="I10" i="270"/>
  <c r="H10" i="270"/>
  <c r="G10" i="270"/>
  <c r="C10" i="270"/>
  <c r="V9" i="270"/>
  <c r="U9" i="270"/>
  <c r="T9" i="270"/>
  <c r="S9" i="270"/>
  <c r="R9" i="270"/>
  <c r="Q9" i="270"/>
  <c r="P9" i="270"/>
  <c r="O9" i="270"/>
  <c r="N9" i="270"/>
  <c r="N37" i="270" s="1"/>
  <c r="M9" i="270"/>
  <c r="L9" i="270"/>
  <c r="K9" i="270"/>
  <c r="J9" i="270"/>
  <c r="J37" i="270" s="1"/>
  <c r="I9" i="270"/>
  <c r="H9" i="270"/>
  <c r="G9" i="270"/>
  <c r="C9" i="270"/>
  <c r="V8" i="270"/>
  <c r="U8" i="270"/>
  <c r="T8" i="270"/>
  <c r="S8" i="270"/>
  <c r="S37" i="270" s="1"/>
  <c r="R8" i="270"/>
  <c r="Q8" i="270"/>
  <c r="P8" i="270"/>
  <c r="O8" i="270"/>
  <c r="N8" i="270"/>
  <c r="M8" i="270"/>
  <c r="L8" i="270"/>
  <c r="K8" i="270"/>
  <c r="J8" i="270"/>
  <c r="I8" i="270"/>
  <c r="H8" i="270"/>
  <c r="G8" i="270"/>
  <c r="C8" i="270"/>
  <c r="V7" i="270"/>
  <c r="U7" i="270"/>
  <c r="T7" i="270"/>
  <c r="T37" i="270" s="1"/>
  <c r="S7" i="270"/>
  <c r="R7" i="270"/>
  <c r="Q7" i="270"/>
  <c r="P7" i="270"/>
  <c r="P37" i="270" s="1"/>
  <c r="O7" i="270"/>
  <c r="N7" i="270"/>
  <c r="M7" i="270"/>
  <c r="L7" i="270"/>
  <c r="L37" i="270" s="1"/>
  <c r="K7" i="270"/>
  <c r="J7" i="270"/>
  <c r="I7" i="270"/>
  <c r="H7" i="270"/>
  <c r="H37" i="270" s="1"/>
  <c r="G7" i="270"/>
  <c r="C7" i="270"/>
  <c r="G6" i="270"/>
  <c r="F6" i="270"/>
  <c r="U5" i="270"/>
  <c r="S5" i="270"/>
  <c r="Q93" i="269"/>
  <c r="S93" i="269" s="1"/>
  <c r="S87" i="269"/>
  <c r="S86" i="269" s="1"/>
  <c r="Q87" i="269"/>
  <c r="R87" i="269" s="1"/>
  <c r="Q86" i="269"/>
  <c r="S85" i="269"/>
  <c r="L16" i="6" s="1"/>
  <c r="Q85" i="269"/>
  <c r="Q84" i="269"/>
  <c r="S83" i="269"/>
  <c r="Q83" i="269"/>
  <c r="Q81" i="269"/>
  <c r="Q77" i="269"/>
  <c r="R61" i="269"/>
  <c r="E16" i="134" s="1"/>
  <c r="Q61" i="269"/>
  <c r="E16" i="6" s="1"/>
  <c r="U60" i="269"/>
  <c r="S60" i="269"/>
  <c r="U59" i="269"/>
  <c r="S59" i="269"/>
  <c r="U58" i="269"/>
  <c r="S58" i="269"/>
  <c r="U57" i="269"/>
  <c r="S57" i="269"/>
  <c r="U56" i="269"/>
  <c r="S56" i="269"/>
  <c r="U55" i="269"/>
  <c r="S55" i="269"/>
  <c r="U54" i="269"/>
  <c r="S54" i="269"/>
  <c r="U53" i="269"/>
  <c r="S53" i="269"/>
  <c r="U52" i="269"/>
  <c r="S52" i="269"/>
  <c r="U51" i="269"/>
  <c r="S51" i="269"/>
  <c r="V48" i="269"/>
  <c r="T48" i="269"/>
  <c r="S48" i="269"/>
  <c r="O48" i="269"/>
  <c r="R48" i="269" s="1"/>
  <c r="U48" i="269" s="1"/>
  <c r="C48" i="269"/>
  <c r="V47" i="269"/>
  <c r="T47" i="269"/>
  <c r="S47" i="269"/>
  <c r="O47" i="269"/>
  <c r="R47" i="269" s="1"/>
  <c r="U47" i="269" s="1"/>
  <c r="C47" i="269"/>
  <c r="V46" i="269"/>
  <c r="T46" i="269"/>
  <c r="S46" i="269"/>
  <c r="O46" i="269"/>
  <c r="R46" i="269" s="1"/>
  <c r="U46" i="269" s="1"/>
  <c r="C46" i="269"/>
  <c r="V45" i="269"/>
  <c r="T45" i="269"/>
  <c r="S45" i="269"/>
  <c r="O45" i="269"/>
  <c r="R45" i="269" s="1"/>
  <c r="U45" i="269" s="1"/>
  <c r="C45" i="269"/>
  <c r="V44" i="269"/>
  <c r="T44" i="269"/>
  <c r="S44" i="269"/>
  <c r="O44" i="269"/>
  <c r="R44" i="269" s="1"/>
  <c r="U44" i="269" s="1"/>
  <c r="C44" i="269"/>
  <c r="V43" i="269"/>
  <c r="T43" i="269"/>
  <c r="S43" i="269"/>
  <c r="O43" i="269"/>
  <c r="R43" i="269" s="1"/>
  <c r="U43" i="269" s="1"/>
  <c r="C43" i="269"/>
  <c r="V42" i="269"/>
  <c r="T42" i="269"/>
  <c r="S42" i="269"/>
  <c r="O42" i="269"/>
  <c r="R42" i="269" s="1"/>
  <c r="U42" i="269" s="1"/>
  <c r="C42" i="269"/>
  <c r="V41" i="269"/>
  <c r="T41" i="269"/>
  <c r="S41" i="269"/>
  <c r="O41" i="269"/>
  <c r="R41" i="269" s="1"/>
  <c r="U41" i="269" s="1"/>
  <c r="C41" i="269"/>
  <c r="V40" i="269"/>
  <c r="T40" i="269"/>
  <c r="S40" i="269"/>
  <c r="O40" i="269"/>
  <c r="R40" i="269" s="1"/>
  <c r="U40" i="269" s="1"/>
  <c r="C40" i="269"/>
  <c r="V39" i="269"/>
  <c r="T39" i="269"/>
  <c r="S39" i="269"/>
  <c r="O39" i="269"/>
  <c r="R39" i="269" s="1"/>
  <c r="C39" i="269"/>
  <c r="F37" i="269"/>
  <c r="V36" i="269"/>
  <c r="U36" i="269"/>
  <c r="T36" i="269"/>
  <c r="S36" i="269"/>
  <c r="R36" i="269"/>
  <c r="Q36" i="269"/>
  <c r="P36" i="269"/>
  <c r="O36" i="269"/>
  <c r="N36" i="269"/>
  <c r="M36" i="269"/>
  <c r="L36" i="269"/>
  <c r="K36" i="269"/>
  <c r="J36" i="269"/>
  <c r="I36" i="269"/>
  <c r="H36" i="269"/>
  <c r="G36" i="269"/>
  <c r="C36" i="269"/>
  <c r="V35" i="269"/>
  <c r="U35" i="269"/>
  <c r="T35" i="269"/>
  <c r="S35" i="269"/>
  <c r="R35" i="269"/>
  <c r="Q35" i="269"/>
  <c r="P35" i="269"/>
  <c r="O35" i="269"/>
  <c r="N35" i="269"/>
  <c r="M35" i="269"/>
  <c r="L35" i="269"/>
  <c r="K35" i="269"/>
  <c r="J35" i="269"/>
  <c r="I35" i="269"/>
  <c r="H35" i="269"/>
  <c r="G35" i="269"/>
  <c r="C35" i="269"/>
  <c r="V34" i="269"/>
  <c r="U34" i="269"/>
  <c r="T34" i="269"/>
  <c r="S34" i="269"/>
  <c r="R34" i="269"/>
  <c r="Q34" i="269"/>
  <c r="P34" i="269"/>
  <c r="O34" i="269"/>
  <c r="N34" i="269"/>
  <c r="M34" i="269"/>
  <c r="L34" i="269"/>
  <c r="K34" i="269"/>
  <c r="J34" i="269"/>
  <c r="I34" i="269"/>
  <c r="H34" i="269"/>
  <c r="G34" i="269"/>
  <c r="C34" i="269"/>
  <c r="V33" i="269"/>
  <c r="U33" i="269"/>
  <c r="T33" i="269"/>
  <c r="S33" i="269"/>
  <c r="R33" i="269"/>
  <c r="Q33" i="269"/>
  <c r="P33" i="269"/>
  <c r="O33" i="269"/>
  <c r="N33" i="269"/>
  <c r="M33" i="269"/>
  <c r="L33" i="269"/>
  <c r="K33" i="269"/>
  <c r="J33" i="269"/>
  <c r="I33" i="269"/>
  <c r="H33" i="269"/>
  <c r="G33" i="269"/>
  <c r="C33" i="269"/>
  <c r="V32" i="269"/>
  <c r="U32" i="269"/>
  <c r="T32" i="269"/>
  <c r="S32" i="269"/>
  <c r="R32" i="269"/>
  <c r="Q32" i="269"/>
  <c r="P32" i="269"/>
  <c r="O32" i="269"/>
  <c r="N32" i="269"/>
  <c r="M32" i="269"/>
  <c r="L32" i="269"/>
  <c r="K32" i="269"/>
  <c r="J32" i="269"/>
  <c r="I32" i="269"/>
  <c r="H32" i="269"/>
  <c r="G32" i="269"/>
  <c r="C32" i="269"/>
  <c r="V31" i="269"/>
  <c r="U31" i="269"/>
  <c r="T31" i="269"/>
  <c r="S31" i="269"/>
  <c r="R31" i="269"/>
  <c r="Q31" i="269"/>
  <c r="P31" i="269"/>
  <c r="O31" i="269"/>
  <c r="N31" i="269"/>
  <c r="M31" i="269"/>
  <c r="L31" i="269"/>
  <c r="K31" i="269"/>
  <c r="J31" i="269"/>
  <c r="I31" i="269"/>
  <c r="H31" i="269"/>
  <c r="G31" i="269"/>
  <c r="C31" i="269"/>
  <c r="V30" i="269"/>
  <c r="U30" i="269"/>
  <c r="T30" i="269"/>
  <c r="S30" i="269"/>
  <c r="R30" i="269"/>
  <c r="Q30" i="269"/>
  <c r="P30" i="269"/>
  <c r="O30" i="269"/>
  <c r="N30" i="269"/>
  <c r="M30" i="269"/>
  <c r="L30" i="269"/>
  <c r="K30" i="269"/>
  <c r="J30" i="269"/>
  <c r="I30" i="269"/>
  <c r="H30" i="269"/>
  <c r="G30" i="269"/>
  <c r="C30" i="269"/>
  <c r="V29" i="269"/>
  <c r="U29" i="269"/>
  <c r="T29" i="269"/>
  <c r="S29" i="269"/>
  <c r="R29" i="269"/>
  <c r="Q29" i="269"/>
  <c r="P29" i="269"/>
  <c r="O29" i="269"/>
  <c r="N29" i="269"/>
  <c r="M29" i="269"/>
  <c r="L29" i="269"/>
  <c r="K29" i="269"/>
  <c r="J29" i="269"/>
  <c r="I29" i="269"/>
  <c r="H29" i="269"/>
  <c r="G29" i="269"/>
  <c r="C29" i="269"/>
  <c r="V28" i="269"/>
  <c r="U28" i="269"/>
  <c r="T28" i="269"/>
  <c r="S28" i="269"/>
  <c r="R28" i="269"/>
  <c r="Q28" i="269"/>
  <c r="P28" i="269"/>
  <c r="O28" i="269"/>
  <c r="N28" i="269"/>
  <c r="M28" i="269"/>
  <c r="L28" i="269"/>
  <c r="K28" i="269"/>
  <c r="J28" i="269"/>
  <c r="I28" i="269"/>
  <c r="H28" i="269"/>
  <c r="G28" i="269"/>
  <c r="C28" i="269"/>
  <c r="V27" i="269"/>
  <c r="U27" i="269"/>
  <c r="T27" i="269"/>
  <c r="S27" i="269"/>
  <c r="R27" i="269"/>
  <c r="Q27" i="269"/>
  <c r="P27" i="269"/>
  <c r="O27" i="269"/>
  <c r="N27" i="269"/>
  <c r="M27" i="269"/>
  <c r="L27" i="269"/>
  <c r="K27" i="269"/>
  <c r="J27" i="269"/>
  <c r="I27" i="269"/>
  <c r="H27" i="269"/>
  <c r="G27" i="269"/>
  <c r="C27" i="269"/>
  <c r="V26" i="269"/>
  <c r="U26" i="269"/>
  <c r="T26" i="269"/>
  <c r="S26" i="269"/>
  <c r="R26" i="269"/>
  <c r="Q26" i="269"/>
  <c r="P26" i="269"/>
  <c r="O26" i="269"/>
  <c r="N26" i="269"/>
  <c r="M26" i="269"/>
  <c r="L26" i="269"/>
  <c r="K26" i="269"/>
  <c r="J26" i="269"/>
  <c r="I26" i="269"/>
  <c r="H26" i="269"/>
  <c r="G26" i="269"/>
  <c r="C26" i="269"/>
  <c r="V25" i="269"/>
  <c r="U25" i="269"/>
  <c r="T25" i="269"/>
  <c r="S25" i="269"/>
  <c r="R25" i="269"/>
  <c r="Q25" i="269"/>
  <c r="P25" i="269"/>
  <c r="O25" i="269"/>
  <c r="N25" i="269"/>
  <c r="M25" i="269"/>
  <c r="L25" i="269"/>
  <c r="K25" i="269"/>
  <c r="J25" i="269"/>
  <c r="I25" i="269"/>
  <c r="H25" i="269"/>
  <c r="G25" i="269"/>
  <c r="C25" i="269"/>
  <c r="V24" i="269"/>
  <c r="U24" i="269"/>
  <c r="T24" i="269"/>
  <c r="S24" i="269"/>
  <c r="R24" i="269"/>
  <c r="Q24" i="269"/>
  <c r="P24" i="269"/>
  <c r="O24" i="269"/>
  <c r="N24" i="269"/>
  <c r="M24" i="269"/>
  <c r="L24" i="269"/>
  <c r="K24" i="269"/>
  <c r="J24" i="269"/>
  <c r="I24" i="269"/>
  <c r="H24" i="269"/>
  <c r="G24" i="269"/>
  <c r="C24" i="269"/>
  <c r="V23" i="269"/>
  <c r="U23" i="269"/>
  <c r="T23" i="269"/>
  <c r="S23" i="269"/>
  <c r="R23" i="269"/>
  <c r="Q23" i="269"/>
  <c r="P23" i="269"/>
  <c r="O23" i="269"/>
  <c r="N23" i="269"/>
  <c r="M23" i="269"/>
  <c r="L23" i="269"/>
  <c r="K23" i="269"/>
  <c r="J23" i="269"/>
  <c r="I23" i="269"/>
  <c r="H23" i="269"/>
  <c r="G23" i="269"/>
  <c r="C23" i="269"/>
  <c r="V22" i="269"/>
  <c r="U22" i="269"/>
  <c r="T22" i="269"/>
  <c r="S22" i="269"/>
  <c r="R22" i="269"/>
  <c r="Q22" i="269"/>
  <c r="P22" i="269"/>
  <c r="O22" i="269"/>
  <c r="N22" i="269"/>
  <c r="M22" i="269"/>
  <c r="L22" i="269"/>
  <c r="K22" i="269"/>
  <c r="J22" i="269"/>
  <c r="I22" i="269"/>
  <c r="H22" i="269"/>
  <c r="G22" i="269"/>
  <c r="C22" i="269"/>
  <c r="V21" i="269"/>
  <c r="U21" i="269"/>
  <c r="T21" i="269"/>
  <c r="S21" i="269"/>
  <c r="R21" i="269"/>
  <c r="Q21" i="269"/>
  <c r="P21" i="269"/>
  <c r="O21" i="269"/>
  <c r="N21" i="269"/>
  <c r="M21" i="269"/>
  <c r="L21" i="269"/>
  <c r="K21" i="269"/>
  <c r="J21" i="269"/>
  <c r="I21" i="269"/>
  <c r="H21" i="269"/>
  <c r="G21" i="269"/>
  <c r="C21" i="269"/>
  <c r="V20" i="269"/>
  <c r="U20" i="269"/>
  <c r="T20" i="269"/>
  <c r="S20" i="269"/>
  <c r="R20" i="269"/>
  <c r="Q20" i="269"/>
  <c r="P20" i="269"/>
  <c r="O20" i="269"/>
  <c r="N20" i="269"/>
  <c r="M20" i="269"/>
  <c r="L20" i="269"/>
  <c r="K20" i="269"/>
  <c r="J20" i="269"/>
  <c r="I20" i="269"/>
  <c r="H20" i="269"/>
  <c r="G20" i="269"/>
  <c r="C20" i="269"/>
  <c r="V19" i="269"/>
  <c r="U19" i="269"/>
  <c r="T19" i="269"/>
  <c r="S19" i="269"/>
  <c r="R19" i="269"/>
  <c r="Q19" i="269"/>
  <c r="P19" i="269"/>
  <c r="O19" i="269"/>
  <c r="N19" i="269"/>
  <c r="M19" i="269"/>
  <c r="L19" i="269"/>
  <c r="K19" i="269"/>
  <c r="J19" i="269"/>
  <c r="I19" i="269"/>
  <c r="H19" i="269"/>
  <c r="G19" i="269"/>
  <c r="C19" i="269"/>
  <c r="V18" i="269"/>
  <c r="U18" i="269"/>
  <c r="T18" i="269"/>
  <c r="S18" i="269"/>
  <c r="R18" i="269"/>
  <c r="Q18" i="269"/>
  <c r="P18" i="269"/>
  <c r="O18" i="269"/>
  <c r="N18" i="269"/>
  <c r="M18" i="269"/>
  <c r="L18" i="269"/>
  <c r="K18" i="269"/>
  <c r="J18" i="269"/>
  <c r="I18" i="269"/>
  <c r="H18" i="269"/>
  <c r="G18" i="269"/>
  <c r="C18" i="269"/>
  <c r="V17" i="269"/>
  <c r="U17" i="269"/>
  <c r="T17" i="269"/>
  <c r="S17" i="269"/>
  <c r="R17" i="269"/>
  <c r="Q17" i="269"/>
  <c r="P17" i="269"/>
  <c r="O17" i="269"/>
  <c r="N17" i="269"/>
  <c r="M17" i="269"/>
  <c r="L17" i="269"/>
  <c r="K17" i="269"/>
  <c r="J17" i="269"/>
  <c r="I17" i="269"/>
  <c r="H17" i="269"/>
  <c r="G17" i="269"/>
  <c r="C17" i="269"/>
  <c r="V16" i="269"/>
  <c r="U16" i="269"/>
  <c r="T16" i="269"/>
  <c r="S16" i="269"/>
  <c r="R16" i="269"/>
  <c r="Q16" i="269"/>
  <c r="P16" i="269"/>
  <c r="O16" i="269"/>
  <c r="N16" i="269"/>
  <c r="M16" i="269"/>
  <c r="L16" i="269"/>
  <c r="K16" i="269"/>
  <c r="J16" i="269"/>
  <c r="I16" i="269"/>
  <c r="H16" i="269"/>
  <c r="G16" i="269"/>
  <c r="C16" i="269"/>
  <c r="V15" i="269"/>
  <c r="U15" i="269"/>
  <c r="T15" i="269"/>
  <c r="S15" i="269"/>
  <c r="R15" i="269"/>
  <c r="Q15" i="269"/>
  <c r="P15" i="269"/>
  <c r="O15" i="269"/>
  <c r="N15" i="269"/>
  <c r="M15" i="269"/>
  <c r="L15" i="269"/>
  <c r="K15" i="269"/>
  <c r="J15" i="269"/>
  <c r="I15" i="269"/>
  <c r="H15" i="269"/>
  <c r="G15" i="269"/>
  <c r="C15" i="269"/>
  <c r="V14" i="269"/>
  <c r="U14" i="269"/>
  <c r="T14" i="269"/>
  <c r="S14" i="269"/>
  <c r="R14" i="269"/>
  <c r="Q14" i="269"/>
  <c r="P14" i="269"/>
  <c r="O14" i="269"/>
  <c r="N14" i="269"/>
  <c r="M14" i="269"/>
  <c r="L14" i="269"/>
  <c r="K14" i="269"/>
  <c r="J14" i="269"/>
  <c r="I14" i="269"/>
  <c r="H14" i="269"/>
  <c r="G14" i="269"/>
  <c r="C14" i="269"/>
  <c r="V13" i="269"/>
  <c r="U13" i="269"/>
  <c r="T13" i="269"/>
  <c r="S13" i="269"/>
  <c r="R13" i="269"/>
  <c r="Q13" i="269"/>
  <c r="P13" i="269"/>
  <c r="O13" i="269"/>
  <c r="N13" i="269"/>
  <c r="M13" i="269"/>
  <c r="L13" i="269"/>
  <c r="K13" i="269"/>
  <c r="J13" i="269"/>
  <c r="I13" i="269"/>
  <c r="H13" i="269"/>
  <c r="G13" i="269"/>
  <c r="C13" i="269"/>
  <c r="V12" i="269"/>
  <c r="U12" i="269"/>
  <c r="T12" i="269"/>
  <c r="S12" i="269"/>
  <c r="R12" i="269"/>
  <c r="Q12" i="269"/>
  <c r="P12" i="269"/>
  <c r="O12" i="269"/>
  <c r="N12" i="269"/>
  <c r="M12" i="269"/>
  <c r="L12" i="269"/>
  <c r="K12" i="269"/>
  <c r="J12" i="269"/>
  <c r="I12" i="269"/>
  <c r="H12" i="269"/>
  <c r="G12" i="269"/>
  <c r="C12" i="269"/>
  <c r="V11" i="269"/>
  <c r="U11" i="269"/>
  <c r="T11" i="269"/>
  <c r="S11" i="269"/>
  <c r="R11" i="269"/>
  <c r="Q11" i="269"/>
  <c r="P11" i="269"/>
  <c r="O11" i="269"/>
  <c r="N11" i="269"/>
  <c r="M11" i="269"/>
  <c r="L11" i="269"/>
  <c r="K11" i="269"/>
  <c r="J11" i="269"/>
  <c r="I11" i="269"/>
  <c r="H11" i="269"/>
  <c r="G11" i="269"/>
  <c r="C11" i="269"/>
  <c r="V10" i="269"/>
  <c r="U10" i="269"/>
  <c r="T10" i="269"/>
  <c r="S10" i="269"/>
  <c r="R10" i="269"/>
  <c r="Q10" i="269"/>
  <c r="P10" i="269"/>
  <c r="O10" i="269"/>
  <c r="N10" i="269"/>
  <c r="M10" i="269"/>
  <c r="L10" i="269"/>
  <c r="K10" i="269"/>
  <c r="J10" i="269"/>
  <c r="I10" i="269"/>
  <c r="H10" i="269"/>
  <c r="G10" i="269"/>
  <c r="C10" i="269"/>
  <c r="V9" i="269"/>
  <c r="U9" i="269"/>
  <c r="T9" i="269"/>
  <c r="S9" i="269"/>
  <c r="R9" i="269"/>
  <c r="Q9" i="269"/>
  <c r="P9" i="269"/>
  <c r="O9" i="269"/>
  <c r="N9" i="269"/>
  <c r="M9" i="269"/>
  <c r="L9" i="269"/>
  <c r="K9" i="269"/>
  <c r="J9" i="269"/>
  <c r="I9" i="269"/>
  <c r="H9" i="269"/>
  <c r="G9" i="269"/>
  <c r="C9" i="269"/>
  <c r="V8" i="269"/>
  <c r="U8" i="269"/>
  <c r="T8" i="269"/>
  <c r="S8" i="269"/>
  <c r="R8" i="269"/>
  <c r="Q8" i="269"/>
  <c r="P8" i="269"/>
  <c r="O8" i="269"/>
  <c r="N8" i="269"/>
  <c r="M8" i="269"/>
  <c r="L8" i="269"/>
  <c r="K8" i="269"/>
  <c r="J8" i="269"/>
  <c r="I8" i="269"/>
  <c r="H8" i="269"/>
  <c r="G8" i="269"/>
  <c r="C8" i="269"/>
  <c r="V7" i="269"/>
  <c r="U7" i="269"/>
  <c r="T7" i="269"/>
  <c r="S7" i="269"/>
  <c r="R7" i="269"/>
  <c r="Q7" i="269"/>
  <c r="P7" i="269"/>
  <c r="O7" i="269"/>
  <c r="N7" i="269"/>
  <c r="M7" i="269"/>
  <c r="L7" i="269"/>
  <c r="K7" i="269"/>
  <c r="J7" i="269"/>
  <c r="I7" i="269"/>
  <c r="H7" i="269"/>
  <c r="G7" i="269"/>
  <c r="C7" i="269"/>
  <c r="G6" i="269"/>
  <c r="F6" i="269"/>
  <c r="U5" i="269"/>
  <c r="S5" i="269"/>
  <c r="Q93" i="268"/>
  <c r="Q89" i="268" s="1"/>
  <c r="Q87" i="268"/>
  <c r="Q83" i="268" s="1"/>
  <c r="Q85" i="268"/>
  <c r="Q81" i="268"/>
  <c r="Q78" i="268" s="1"/>
  <c r="Q80" i="268"/>
  <c r="Q79" i="268"/>
  <c r="Q77" i="268"/>
  <c r="R61" i="268"/>
  <c r="E15" i="134" s="1"/>
  <c r="Q61" i="268"/>
  <c r="E15" i="6" s="1"/>
  <c r="U60" i="268"/>
  <c r="S60" i="268"/>
  <c r="U59" i="268"/>
  <c r="S59" i="268"/>
  <c r="U58" i="268"/>
  <c r="S58" i="268"/>
  <c r="U57" i="268"/>
  <c r="S57" i="268"/>
  <c r="U56" i="268"/>
  <c r="S56" i="268"/>
  <c r="U55" i="268"/>
  <c r="S55" i="268"/>
  <c r="U54" i="268"/>
  <c r="S54" i="268"/>
  <c r="U53" i="268"/>
  <c r="S53" i="268"/>
  <c r="U52" i="268"/>
  <c r="S52" i="268"/>
  <c r="S61" i="268" s="1"/>
  <c r="U51" i="268"/>
  <c r="U61" i="268" s="1"/>
  <c r="S51" i="268"/>
  <c r="V48" i="268"/>
  <c r="T48" i="268"/>
  <c r="S48" i="268"/>
  <c r="O48" i="268"/>
  <c r="R48" i="268" s="1"/>
  <c r="U48" i="268" s="1"/>
  <c r="C48" i="268"/>
  <c r="V47" i="268"/>
  <c r="T47" i="268"/>
  <c r="S47" i="268"/>
  <c r="O47" i="268"/>
  <c r="R47" i="268" s="1"/>
  <c r="U47" i="268" s="1"/>
  <c r="C47" i="268"/>
  <c r="V46" i="268"/>
  <c r="T46" i="268"/>
  <c r="S46" i="268"/>
  <c r="O46" i="268"/>
  <c r="R46" i="268" s="1"/>
  <c r="U46" i="268" s="1"/>
  <c r="C46" i="268"/>
  <c r="V45" i="268"/>
  <c r="T45" i="268"/>
  <c r="S45" i="268"/>
  <c r="O45" i="268"/>
  <c r="R45" i="268" s="1"/>
  <c r="U45" i="268" s="1"/>
  <c r="C45" i="268"/>
  <c r="V44" i="268"/>
  <c r="T44" i="268"/>
  <c r="S44" i="268"/>
  <c r="O44" i="268"/>
  <c r="R44" i="268" s="1"/>
  <c r="U44" i="268" s="1"/>
  <c r="C44" i="268"/>
  <c r="V43" i="268"/>
  <c r="T43" i="268"/>
  <c r="S43" i="268"/>
  <c r="O43" i="268"/>
  <c r="R43" i="268" s="1"/>
  <c r="U43" i="268" s="1"/>
  <c r="C43" i="268"/>
  <c r="V42" i="268"/>
  <c r="T42" i="268"/>
  <c r="S42" i="268"/>
  <c r="Q42" i="268"/>
  <c r="O42" i="268"/>
  <c r="R42" i="268" s="1"/>
  <c r="U42" i="268" s="1"/>
  <c r="C42" i="268"/>
  <c r="V41" i="268"/>
  <c r="T41" i="268"/>
  <c r="S41" i="268"/>
  <c r="O41" i="268"/>
  <c r="R41" i="268" s="1"/>
  <c r="U41" i="268" s="1"/>
  <c r="C41" i="268"/>
  <c r="V40" i="268"/>
  <c r="T40" i="268"/>
  <c r="S40" i="268"/>
  <c r="O40" i="268"/>
  <c r="R40" i="268" s="1"/>
  <c r="U40" i="268" s="1"/>
  <c r="C40" i="268"/>
  <c r="V39" i="268"/>
  <c r="T39" i="268"/>
  <c r="S39" i="268"/>
  <c r="Q39" i="268"/>
  <c r="O39" i="268"/>
  <c r="R39" i="268" s="1"/>
  <c r="C39" i="268"/>
  <c r="F37" i="268"/>
  <c r="V36" i="268"/>
  <c r="U36" i="268"/>
  <c r="T36" i="268"/>
  <c r="S36" i="268"/>
  <c r="R36" i="268"/>
  <c r="Q36" i="268"/>
  <c r="P36" i="268"/>
  <c r="O36" i="268"/>
  <c r="N36" i="268"/>
  <c r="M36" i="268"/>
  <c r="L36" i="268"/>
  <c r="K36" i="268"/>
  <c r="J36" i="268"/>
  <c r="I36" i="268"/>
  <c r="H36" i="268"/>
  <c r="G36" i="268"/>
  <c r="C36" i="268"/>
  <c r="V35" i="268"/>
  <c r="U35" i="268"/>
  <c r="T35" i="268"/>
  <c r="S35" i="268"/>
  <c r="R35" i="268"/>
  <c r="Q35" i="268"/>
  <c r="P35" i="268"/>
  <c r="O35" i="268"/>
  <c r="N35" i="268"/>
  <c r="M35" i="268"/>
  <c r="L35" i="268"/>
  <c r="K35" i="268"/>
  <c r="J35" i="268"/>
  <c r="I35" i="268"/>
  <c r="H35" i="268"/>
  <c r="G35" i="268"/>
  <c r="C35" i="268"/>
  <c r="V34" i="268"/>
  <c r="U34" i="268"/>
  <c r="T34" i="268"/>
  <c r="S34" i="268"/>
  <c r="R34" i="268"/>
  <c r="Q34" i="268"/>
  <c r="P34" i="268"/>
  <c r="O34" i="268"/>
  <c r="N34" i="268"/>
  <c r="M34" i="268"/>
  <c r="L34" i="268"/>
  <c r="K34" i="268"/>
  <c r="J34" i="268"/>
  <c r="I34" i="268"/>
  <c r="H34" i="268"/>
  <c r="G34" i="268"/>
  <c r="C34" i="268"/>
  <c r="V33" i="268"/>
  <c r="U33" i="268"/>
  <c r="T33" i="268"/>
  <c r="S33" i="268"/>
  <c r="R33" i="268"/>
  <c r="Q33" i="268"/>
  <c r="P33" i="268"/>
  <c r="O33" i="268"/>
  <c r="N33" i="268"/>
  <c r="M33" i="268"/>
  <c r="L33" i="268"/>
  <c r="K33" i="268"/>
  <c r="J33" i="268"/>
  <c r="I33" i="268"/>
  <c r="H33" i="268"/>
  <c r="G33" i="268"/>
  <c r="C33" i="268"/>
  <c r="V32" i="268"/>
  <c r="U32" i="268"/>
  <c r="T32" i="268"/>
  <c r="S32" i="268"/>
  <c r="R32" i="268"/>
  <c r="Q32" i="268"/>
  <c r="P32" i="268"/>
  <c r="O32" i="268"/>
  <c r="N32" i="268"/>
  <c r="M32" i="268"/>
  <c r="L32" i="268"/>
  <c r="K32" i="268"/>
  <c r="J32" i="268"/>
  <c r="I32" i="268"/>
  <c r="H32" i="268"/>
  <c r="G32" i="268"/>
  <c r="C32" i="268"/>
  <c r="V31" i="268"/>
  <c r="U31" i="268"/>
  <c r="T31" i="268"/>
  <c r="S31" i="268"/>
  <c r="R31" i="268"/>
  <c r="Q31" i="268"/>
  <c r="P31" i="268"/>
  <c r="O31" i="268"/>
  <c r="N31" i="268"/>
  <c r="M31" i="268"/>
  <c r="L31" i="268"/>
  <c r="K31" i="268"/>
  <c r="J31" i="268"/>
  <c r="I31" i="268"/>
  <c r="H31" i="268"/>
  <c r="G31" i="268"/>
  <c r="C31" i="268"/>
  <c r="V30" i="268"/>
  <c r="U30" i="268"/>
  <c r="T30" i="268"/>
  <c r="S30" i="268"/>
  <c r="R30" i="268"/>
  <c r="Q30" i="268"/>
  <c r="P30" i="268"/>
  <c r="O30" i="268"/>
  <c r="N30" i="268"/>
  <c r="M30" i="268"/>
  <c r="L30" i="268"/>
  <c r="K30" i="268"/>
  <c r="J30" i="268"/>
  <c r="I30" i="268"/>
  <c r="H30" i="268"/>
  <c r="G30" i="268"/>
  <c r="C30" i="268"/>
  <c r="V29" i="268"/>
  <c r="U29" i="268"/>
  <c r="T29" i="268"/>
  <c r="S29" i="268"/>
  <c r="R29" i="268"/>
  <c r="Q29" i="268"/>
  <c r="P29" i="268"/>
  <c r="O29" i="268"/>
  <c r="N29" i="268"/>
  <c r="M29" i="268"/>
  <c r="L29" i="268"/>
  <c r="K29" i="268"/>
  <c r="J29" i="268"/>
  <c r="I29" i="268"/>
  <c r="H29" i="268"/>
  <c r="G29" i="268"/>
  <c r="C29" i="268"/>
  <c r="V28" i="268"/>
  <c r="U28" i="268"/>
  <c r="T28" i="268"/>
  <c r="S28" i="268"/>
  <c r="R28" i="268"/>
  <c r="Q28" i="268"/>
  <c r="P28" i="268"/>
  <c r="O28" i="268"/>
  <c r="N28" i="268"/>
  <c r="M28" i="268"/>
  <c r="L28" i="268"/>
  <c r="K28" i="268"/>
  <c r="J28" i="268"/>
  <c r="I28" i="268"/>
  <c r="H28" i="268"/>
  <c r="G28" i="268"/>
  <c r="C28" i="268"/>
  <c r="V27" i="268"/>
  <c r="U27" i="268"/>
  <c r="T27" i="268"/>
  <c r="S27" i="268"/>
  <c r="R27" i="268"/>
  <c r="Q27" i="268"/>
  <c r="P27" i="268"/>
  <c r="O27" i="268"/>
  <c r="N27" i="268"/>
  <c r="M27" i="268"/>
  <c r="L27" i="268"/>
  <c r="K27" i="268"/>
  <c r="J27" i="268"/>
  <c r="I27" i="268"/>
  <c r="H27" i="268"/>
  <c r="G27" i="268"/>
  <c r="C27" i="268"/>
  <c r="V26" i="268"/>
  <c r="U26" i="268"/>
  <c r="T26" i="268"/>
  <c r="S26" i="268"/>
  <c r="R26" i="268"/>
  <c r="Q26" i="268"/>
  <c r="P26" i="268"/>
  <c r="O26" i="268"/>
  <c r="N26" i="268"/>
  <c r="M26" i="268"/>
  <c r="L26" i="268"/>
  <c r="K26" i="268"/>
  <c r="J26" i="268"/>
  <c r="I26" i="268"/>
  <c r="H26" i="268"/>
  <c r="G26" i="268"/>
  <c r="C26" i="268"/>
  <c r="V25" i="268"/>
  <c r="U25" i="268"/>
  <c r="T25" i="268"/>
  <c r="S25" i="268"/>
  <c r="R25" i="268"/>
  <c r="Q25" i="268"/>
  <c r="P25" i="268"/>
  <c r="O25" i="268"/>
  <c r="N25" i="268"/>
  <c r="M25" i="268"/>
  <c r="L25" i="268"/>
  <c r="K25" i="268"/>
  <c r="J25" i="268"/>
  <c r="I25" i="268"/>
  <c r="H25" i="268"/>
  <c r="G25" i="268"/>
  <c r="C25" i="268"/>
  <c r="V24" i="268"/>
  <c r="U24" i="268"/>
  <c r="T24" i="268"/>
  <c r="S24" i="268"/>
  <c r="R24" i="268"/>
  <c r="Q24" i="268"/>
  <c r="P24" i="268"/>
  <c r="O24" i="268"/>
  <c r="N24" i="268"/>
  <c r="M24" i="268"/>
  <c r="L24" i="268"/>
  <c r="K24" i="268"/>
  <c r="J24" i="268"/>
  <c r="I24" i="268"/>
  <c r="H24" i="268"/>
  <c r="G24" i="268"/>
  <c r="C24" i="268"/>
  <c r="V23" i="268"/>
  <c r="U23" i="268"/>
  <c r="T23" i="268"/>
  <c r="S23" i="268"/>
  <c r="R23" i="268"/>
  <c r="Q23" i="268"/>
  <c r="P23" i="268"/>
  <c r="O23" i="268"/>
  <c r="N23" i="268"/>
  <c r="M23" i="268"/>
  <c r="L23" i="268"/>
  <c r="K23" i="268"/>
  <c r="J23" i="268"/>
  <c r="I23" i="268"/>
  <c r="H23" i="268"/>
  <c r="G23" i="268"/>
  <c r="C23" i="268"/>
  <c r="V22" i="268"/>
  <c r="U22" i="268"/>
  <c r="T22" i="268"/>
  <c r="S22" i="268"/>
  <c r="R22" i="268"/>
  <c r="Q22" i="268"/>
  <c r="P22" i="268"/>
  <c r="O22" i="268"/>
  <c r="N22" i="268"/>
  <c r="M22" i="268"/>
  <c r="L22" i="268"/>
  <c r="K22" i="268"/>
  <c r="J22" i="268"/>
  <c r="I22" i="268"/>
  <c r="H22" i="268"/>
  <c r="G22" i="268"/>
  <c r="C22" i="268"/>
  <c r="V21" i="268"/>
  <c r="U21" i="268"/>
  <c r="T21" i="268"/>
  <c r="S21" i="268"/>
  <c r="R21" i="268"/>
  <c r="Q21" i="268"/>
  <c r="P21" i="268"/>
  <c r="O21" i="268"/>
  <c r="N21" i="268"/>
  <c r="M21" i="268"/>
  <c r="L21" i="268"/>
  <c r="K21" i="268"/>
  <c r="J21" i="268"/>
  <c r="I21" i="268"/>
  <c r="H21" i="268"/>
  <c r="G21" i="268"/>
  <c r="C21" i="268"/>
  <c r="V20" i="268"/>
  <c r="U20" i="268"/>
  <c r="T20" i="268"/>
  <c r="S20" i="268"/>
  <c r="R20" i="268"/>
  <c r="Q20" i="268"/>
  <c r="P20" i="268"/>
  <c r="O20" i="268"/>
  <c r="N20" i="268"/>
  <c r="M20" i="268"/>
  <c r="L20" i="268"/>
  <c r="K20" i="268"/>
  <c r="J20" i="268"/>
  <c r="I20" i="268"/>
  <c r="H20" i="268"/>
  <c r="G20" i="268"/>
  <c r="C20" i="268"/>
  <c r="V19" i="268"/>
  <c r="U19" i="268"/>
  <c r="T19" i="268"/>
  <c r="S19" i="268"/>
  <c r="R19" i="268"/>
  <c r="Q19" i="268"/>
  <c r="P19" i="268"/>
  <c r="O19" i="268"/>
  <c r="N19" i="268"/>
  <c r="M19" i="268"/>
  <c r="L19" i="268"/>
  <c r="K19" i="268"/>
  <c r="J19" i="268"/>
  <c r="I19" i="268"/>
  <c r="H19" i="268"/>
  <c r="G19" i="268"/>
  <c r="C19" i="268"/>
  <c r="V18" i="268"/>
  <c r="U18" i="268"/>
  <c r="T18" i="268"/>
  <c r="S18" i="268"/>
  <c r="R18" i="268"/>
  <c r="Q18" i="268"/>
  <c r="P18" i="268"/>
  <c r="O18" i="268"/>
  <c r="N18" i="268"/>
  <c r="M18" i="268"/>
  <c r="L18" i="268"/>
  <c r="K18" i="268"/>
  <c r="J18" i="268"/>
  <c r="I18" i="268"/>
  <c r="H18" i="268"/>
  <c r="G18" i="268"/>
  <c r="C18" i="268"/>
  <c r="V17" i="268"/>
  <c r="U17" i="268"/>
  <c r="T17" i="268"/>
  <c r="S17" i="268"/>
  <c r="R17" i="268"/>
  <c r="Q17" i="268"/>
  <c r="P17" i="268"/>
  <c r="O17" i="268"/>
  <c r="N17" i="268"/>
  <c r="M17" i="268"/>
  <c r="L17" i="268"/>
  <c r="K17" i="268"/>
  <c r="J17" i="268"/>
  <c r="I17" i="268"/>
  <c r="H17" i="268"/>
  <c r="G17" i="268"/>
  <c r="C17" i="268"/>
  <c r="V16" i="268"/>
  <c r="U16" i="268"/>
  <c r="T16" i="268"/>
  <c r="S16" i="268"/>
  <c r="R16" i="268"/>
  <c r="Q16" i="268"/>
  <c r="P16" i="268"/>
  <c r="O16" i="268"/>
  <c r="N16" i="268"/>
  <c r="M16" i="268"/>
  <c r="L16" i="268"/>
  <c r="K16" i="268"/>
  <c r="J16" i="268"/>
  <c r="I16" i="268"/>
  <c r="H16" i="268"/>
  <c r="G16" i="268"/>
  <c r="C16" i="268"/>
  <c r="V15" i="268"/>
  <c r="U15" i="268"/>
  <c r="T15" i="268"/>
  <c r="S15" i="268"/>
  <c r="R15" i="268"/>
  <c r="Q15" i="268"/>
  <c r="P15" i="268"/>
  <c r="O15" i="268"/>
  <c r="N15" i="268"/>
  <c r="M15" i="268"/>
  <c r="L15" i="268"/>
  <c r="K15" i="268"/>
  <c r="J15" i="268"/>
  <c r="I15" i="268"/>
  <c r="H15" i="268"/>
  <c r="G15" i="268"/>
  <c r="C15" i="268"/>
  <c r="V14" i="268"/>
  <c r="U14" i="268"/>
  <c r="T14" i="268"/>
  <c r="S14" i="268"/>
  <c r="R14" i="268"/>
  <c r="Q14" i="268"/>
  <c r="P14" i="268"/>
  <c r="O14" i="268"/>
  <c r="N14" i="268"/>
  <c r="M14" i="268"/>
  <c r="L14" i="268"/>
  <c r="K14" i="268"/>
  <c r="J14" i="268"/>
  <c r="I14" i="268"/>
  <c r="H14" i="268"/>
  <c r="G14" i="268"/>
  <c r="C14" i="268"/>
  <c r="V13" i="268"/>
  <c r="U13" i="268"/>
  <c r="T13" i="268"/>
  <c r="S13" i="268"/>
  <c r="R13" i="268"/>
  <c r="Q13" i="268"/>
  <c r="P13" i="268"/>
  <c r="O13" i="268"/>
  <c r="N13" i="268"/>
  <c r="M13" i="268"/>
  <c r="L13" i="268"/>
  <c r="K13" i="268"/>
  <c r="J13" i="268"/>
  <c r="I13" i="268"/>
  <c r="H13" i="268"/>
  <c r="G13" i="268"/>
  <c r="C13" i="268"/>
  <c r="V12" i="268"/>
  <c r="U12" i="268"/>
  <c r="T12" i="268"/>
  <c r="S12" i="268"/>
  <c r="R12" i="268"/>
  <c r="Q12" i="268"/>
  <c r="P12" i="268"/>
  <c r="O12" i="268"/>
  <c r="N12" i="268"/>
  <c r="M12" i="268"/>
  <c r="L12" i="268"/>
  <c r="K12" i="268"/>
  <c r="J12" i="268"/>
  <c r="I12" i="268"/>
  <c r="H12" i="268"/>
  <c r="G12" i="268"/>
  <c r="C12" i="268"/>
  <c r="V11" i="268"/>
  <c r="U11" i="268"/>
  <c r="T11" i="268"/>
  <c r="S11" i="268"/>
  <c r="R11" i="268"/>
  <c r="Q11" i="268"/>
  <c r="P11" i="268"/>
  <c r="O11" i="268"/>
  <c r="N11" i="268"/>
  <c r="M11" i="268"/>
  <c r="L11" i="268"/>
  <c r="K11" i="268"/>
  <c r="J11" i="268"/>
  <c r="I11" i="268"/>
  <c r="H11" i="268"/>
  <c r="G11" i="268"/>
  <c r="C11" i="268"/>
  <c r="V10" i="268"/>
  <c r="U10" i="268"/>
  <c r="T10" i="268"/>
  <c r="S10" i="268"/>
  <c r="R10" i="268"/>
  <c r="Q10" i="268"/>
  <c r="P10" i="268"/>
  <c r="O10" i="268"/>
  <c r="N10" i="268"/>
  <c r="M10" i="268"/>
  <c r="L10" i="268"/>
  <c r="K10" i="268"/>
  <c r="J10" i="268"/>
  <c r="I10" i="268"/>
  <c r="H10" i="268"/>
  <c r="G10" i="268"/>
  <c r="C10" i="268"/>
  <c r="V9" i="268"/>
  <c r="U9" i="268"/>
  <c r="T9" i="268"/>
  <c r="S9" i="268"/>
  <c r="R9" i="268"/>
  <c r="Q9" i="268"/>
  <c r="P9" i="268"/>
  <c r="O9" i="268"/>
  <c r="N9" i="268"/>
  <c r="M9" i="268"/>
  <c r="L9" i="268"/>
  <c r="K9" i="268"/>
  <c r="J9" i="268"/>
  <c r="I9" i="268"/>
  <c r="H9" i="268"/>
  <c r="G9" i="268"/>
  <c r="C9" i="268"/>
  <c r="V8" i="268"/>
  <c r="U8" i="268"/>
  <c r="T8" i="268"/>
  <c r="S8" i="268"/>
  <c r="R8" i="268"/>
  <c r="Q8" i="268"/>
  <c r="P8" i="268"/>
  <c r="O8" i="268"/>
  <c r="N8" i="268"/>
  <c r="M8" i="268"/>
  <c r="L8" i="268"/>
  <c r="K8" i="268"/>
  <c r="J8" i="268"/>
  <c r="I8" i="268"/>
  <c r="H8" i="268"/>
  <c r="G8" i="268"/>
  <c r="C8" i="268"/>
  <c r="V7" i="268"/>
  <c r="U7" i="268"/>
  <c r="T7" i="268"/>
  <c r="S7" i="268"/>
  <c r="R7" i="268"/>
  <c r="Q7" i="268"/>
  <c r="P7" i="268"/>
  <c r="O7" i="268"/>
  <c r="N7" i="268"/>
  <c r="M7" i="268"/>
  <c r="L7" i="268"/>
  <c r="K7" i="268"/>
  <c r="J7" i="268"/>
  <c r="I7" i="268"/>
  <c r="H7" i="268"/>
  <c r="G7" i="268"/>
  <c r="C7" i="268"/>
  <c r="G6" i="268"/>
  <c r="F6" i="268"/>
  <c r="U5" i="268"/>
  <c r="S5" i="268"/>
  <c r="Q93" i="267"/>
  <c r="Q89" i="267"/>
  <c r="Q87" i="267"/>
  <c r="Q83" i="267" s="1"/>
  <c r="Q81" i="267"/>
  <c r="S81" i="267" s="1"/>
  <c r="R61" i="267"/>
  <c r="E14" i="134" s="1"/>
  <c r="Q61" i="267"/>
  <c r="E14" i="6" s="1"/>
  <c r="U60" i="267"/>
  <c r="S60" i="267"/>
  <c r="U59" i="267"/>
  <c r="S59" i="267"/>
  <c r="U58" i="267"/>
  <c r="S58" i="267"/>
  <c r="U57" i="267"/>
  <c r="S57" i="267"/>
  <c r="U56" i="267"/>
  <c r="S56" i="267"/>
  <c r="U55" i="267"/>
  <c r="S55" i="267"/>
  <c r="U54" i="267"/>
  <c r="S54" i="267"/>
  <c r="U53" i="267"/>
  <c r="S53" i="267"/>
  <c r="U52" i="267"/>
  <c r="S52" i="267"/>
  <c r="U51" i="267"/>
  <c r="U61" i="267" s="1"/>
  <c r="S51" i="267"/>
  <c r="S61" i="267" s="1"/>
  <c r="V48" i="267"/>
  <c r="T48" i="267"/>
  <c r="S48" i="267"/>
  <c r="O48" i="267"/>
  <c r="R48" i="267" s="1"/>
  <c r="U48" i="267" s="1"/>
  <c r="C48" i="267"/>
  <c r="V47" i="267"/>
  <c r="T47" i="267"/>
  <c r="S47" i="267"/>
  <c r="O47" i="267"/>
  <c r="R47" i="267" s="1"/>
  <c r="U47" i="267" s="1"/>
  <c r="C47" i="267"/>
  <c r="V46" i="267"/>
  <c r="T46" i="267"/>
  <c r="S46" i="267"/>
  <c r="O46" i="267"/>
  <c r="R46" i="267" s="1"/>
  <c r="U46" i="267" s="1"/>
  <c r="C46" i="267"/>
  <c r="V45" i="267"/>
  <c r="T45" i="267"/>
  <c r="S45" i="267"/>
  <c r="O45" i="267"/>
  <c r="R45" i="267" s="1"/>
  <c r="U45" i="267" s="1"/>
  <c r="C45" i="267"/>
  <c r="V44" i="267"/>
  <c r="T44" i="267"/>
  <c r="S44" i="267"/>
  <c r="O44" i="267"/>
  <c r="R44" i="267" s="1"/>
  <c r="U44" i="267" s="1"/>
  <c r="C44" i="267"/>
  <c r="V43" i="267"/>
  <c r="T43" i="267"/>
  <c r="S43" i="267"/>
  <c r="O43" i="267"/>
  <c r="R43" i="267" s="1"/>
  <c r="U43" i="267" s="1"/>
  <c r="C43" i="267"/>
  <c r="V42" i="267"/>
  <c r="T42" i="267"/>
  <c r="S42" i="267"/>
  <c r="O42" i="267"/>
  <c r="R42" i="267" s="1"/>
  <c r="U42" i="267" s="1"/>
  <c r="C42" i="267"/>
  <c r="V41" i="267"/>
  <c r="T41" i="267"/>
  <c r="S41" i="267"/>
  <c r="O41" i="267"/>
  <c r="R41" i="267" s="1"/>
  <c r="U41" i="267" s="1"/>
  <c r="C41" i="267"/>
  <c r="V40" i="267"/>
  <c r="T40" i="267"/>
  <c r="S40" i="267"/>
  <c r="O40" i="267"/>
  <c r="R40" i="267" s="1"/>
  <c r="U40" i="267" s="1"/>
  <c r="C40" i="267"/>
  <c r="V39" i="267"/>
  <c r="T39" i="267"/>
  <c r="S39" i="267"/>
  <c r="O39" i="267"/>
  <c r="R39" i="267" s="1"/>
  <c r="U39" i="267" s="1"/>
  <c r="C39" i="267"/>
  <c r="F37" i="267"/>
  <c r="V36" i="267"/>
  <c r="U36" i="267"/>
  <c r="T36" i="267"/>
  <c r="S36" i="267"/>
  <c r="R36" i="267"/>
  <c r="Q36" i="267"/>
  <c r="P36" i="267"/>
  <c r="O36" i="267"/>
  <c r="N36" i="267"/>
  <c r="M36" i="267"/>
  <c r="L36" i="267"/>
  <c r="K36" i="267"/>
  <c r="J36" i="267"/>
  <c r="I36" i="267"/>
  <c r="H36" i="267"/>
  <c r="G36" i="267"/>
  <c r="C36" i="267"/>
  <c r="V35" i="267"/>
  <c r="U35" i="267"/>
  <c r="T35" i="267"/>
  <c r="S35" i="267"/>
  <c r="R35" i="267"/>
  <c r="Q35" i="267"/>
  <c r="P35" i="267"/>
  <c r="O35" i="267"/>
  <c r="N35" i="267"/>
  <c r="M35" i="267"/>
  <c r="L35" i="267"/>
  <c r="K35" i="267"/>
  <c r="J35" i="267"/>
  <c r="I35" i="267"/>
  <c r="H35" i="267"/>
  <c r="G35" i="267"/>
  <c r="C35" i="267"/>
  <c r="V34" i="267"/>
  <c r="U34" i="267"/>
  <c r="T34" i="267"/>
  <c r="S34" i="267"/>
  <c r="R34" i="267"/>
  <c r="Q34" i="267"/>
  <c r="P34" i="267"/>
  <c r="O34" i="267"/>
  <c r="N34" i="267"/>
  <c r="M34" i="267"/>
  <c r="L34" i="267"/>
  <c r="K34" i="267"/>
  <c r="J34" i="267"/>
  <c r="I34" i="267"/>
  <c r="H34" i="267"/>
  <c r="G34" i="267"/>
  <c r="C34" i="267"/>
  <c r="V33" i="267"/>
  <c r="U33" i="267"/>
  <c r="T33" i="267"/>
  <c r="S33" i="267"/>
  <c r="R33" i="267"/>
  <c r="Q33" i="267"/>
  <c r="P33" i="267"/>
  <c r="O33" i="267"/>
  <c r="N33" i="267"/>
  <c r="M33" i="267"/>
  <c r="L33" i="267"/>
  <c r="K33" i="267"/>
  <c r="J33" i="267"/>
  <c r="I33" i="267"/>
  <c r="H33" i="267"/>
  <c r="G33" i="267"/>
  <c r="C33" i="267"/>
  <c r="V32" i="267"/>
  <c r="U32" i="267"/>
  <c r="T32" i="267"/>
  <c r="S32" i="267"/>
  <c r="R32" i="267"/>
  <c r="Q32" i="267"/>
  <c r="P32" i="267"/>
  <c r="O32" i="267"/>
  <c r="N32" i="267"/>
  <c r="M32" i="267"/>
  <c r="L32" i="267"/>
  <c r="K32" i="267"/>
  <c r="J32" i="267"/>
  <c r="I32" i="267"/>
  <c r="H32" i="267"/>
  <c r="G32" i="267"/>
  <c r="C32" i="267"/>
  <c r="V31" i="267"/>
  <c r="U31" i="267"/>
  <c r="T31" i="267"/>
  <c r="S31" i="267"/>
  <c r="R31" i="267"/>
  <c r="Q31" i="267"/>
  <c r="P31" i="267"/>
  <c r="O31" i="267"/>
  <c r="N31" i="267"/>
  <c r="M31" i="267"/>
  <c r="L31" i="267"/>
  <c r="K31" i="267"/>
  <c r="J31" i="267"/>
  <c r="I31" i="267"/>
  <c r="H31" i="267"/>
  <c r="G31" i="267"/>
  <c r="C31" i="267"/>
  <c r="V30" i="267"/>
  <c r="U30" i="267"/>
  <c r="T30" i="267"/>
  <c r="S30" i="267"/>
  <c r="R30" i="267"/>
  <c r="Q30" i="267"/>
  <c r="P30" i="267"/>
  <c r="O30" i="267"/>
  <c r="N30" i="267"/>
  <c r="M30" i="267"/>
  <c r="L30" i="267"/>
  <c r="K30" i="267"/>
  <c r="J30" i="267"/>
  <c r="I30" i="267"/>
  <c r="H30" i="267"/>
  <c r="G30" i="267"/>
  <c r="C30" i="267"/>
  <c r="V29" i="267"/>
  <c r="U29" i="267"/>
  <c r="T29" i="267"/>
  <c r="S29" i="267"/>
  <c r="R29" i="267"/>
  <c r="Q29" i="267"/>
  <c r="P29" i="267"/>
  <c r="O29" i="267"/>
  <c r="N29" i="267"/>
  <c r="M29" i="267"/>
  <c r="L29" i="267"/>
  <c r="K29" i="267"/>
  <c r="J29" i="267"/>
  <c r="I29" i="267"/>
  <c r="H29" i="267"/>
  <c r="G29" i="267"/>
  <c r="C29" i="267"/>
  <c r="V28" i="267"/>
  <c r="U28" i="267"/>
  <c r="T28" i="267"/>
  <c r="S28" i="267"/>
  <c r="R28" i="267"/>
  <c r="Q28" i="267"/>
  <c r="P28" i="267"/>
  <c r="O28" i="267"/>
  <c r="N28" i="267"/>
  <c r="M28" i="267"/>
  <c r="L28" i="267"/>
  <c r="K28" i="267"/>
  <c r="J28" i="267"/>
  <c r="I28" i="267"/>
  <c r="H28" i="267"/>
  <c r="G28" i="267"/>
  <c r="C28" i="267"/>
  <c r="V27" i="267"/>
  <c r="U27" i="267"/>
  <c r="T27" i="267"/>
  <c r="S27" i="267"/>
  <c r="R27" i="267"/>
  <c r="Q27" i="267"/>
  <c r="P27" i="267"/>
  <c r="O27" i="267"/>
  <c r="N27" i="267"/>
  <c r="M27" i="267"/>
  <c r="L27" i="267"/>
  <c r="K27" i="267"/>
  <c r="J27" i="267"/>
  <c r="I27" i="267"/>
  <c r="H27" i="267"/>
  <c r="G27" i="267"/>
  <c r="C27" i="267"/>
  <c r="V26" i="267"/>
  <c r="U26" i="267"/>
  <c r="T26" i="267"/>
  <c r="S26" i="267"/>
  <c r="R26" i="267"/>
  <c r="Q26" i="267"/>
  <c r="P26" i="267"/>
  <c r="O26" i="267"/>
  <c r="N26" i="267"/>
  <c r="M26" i="267"/>
  <c r="L26" i="267"/>
  <c r="K26" i="267"/>
  <c r="J26" i="267"/>
  <c r="I26" i="267"/>
  <c r="H26" i="267"/>
  <c r="G26" i="267"/>
  <c r="C26" i="267"/>
  <c r="V25" i="267"/>
  <c r="U25" i="267"/>
  <c r="T25" i="267"/>
  <c r="S25" i="267"/>
  <c r="R25" i="267"/>
  <c r="Q25" i="267"/>
  <c r="P25" i="267"/>
  <c r="O25" i="267"/>
  <c r="N25" i="267"/>
  <c r="M25" i="267"/>
  <c r="L25" i="267"/>
  <c r="K25" i="267"/>
  <c r="J25" i="267"/>
  <c r="I25" i="267"/>
  <c r="H25" i="267"/>
  <c r="G25" i="267"/>
  <c r="C25" i="267"/>
  <c r="V24" i="267"/>
  <c r="U24" i="267"/>
  <c r="T24" i="267"/>
  <c r="S24" i="267"/>
  <c r="R24" i="267"/>
  <c r="Q24" i="267"/>
  <c r="P24" i="267"/>
  <c r="O24" i="267"/>
  <c r="N24" i="267"/>
  <c r="M24" i="267"/>
  <c r="L24" i="267"/>
  <c r="K24" i="267"/>
  <c r="J24" i="267"/>
  <c r="I24" i="267"/>
  <c r="H24" i="267"/>
  <c r="G24" i="267"/>
  <c r="C24" i="267"/>
  <c r="V23" i="267"/>
  <c r="U23" i="267"/>
  <c r="T23" i="267"/>
  <c r="S23" i="267"/>
  <c r="R23" i="267"/>
  <c r="Q23" i="267"/>
  <c r="P23" i="267"/>
  <c r="O23" i="267"/>
  <c r="N23" i="267"/>
  <c r="M23" i="267"/>
  <c r="L23" i="267"/>
  <c r="K23" i="267"/>
  <c r="J23" i="267"/>
  <c r="I23" i="267"/>
  <c r="H23" i="267"/>
  <c r="G23" i="267"/>
  <c r="C23" i="267"/>
  <c r="V22" i="267"/>
  <c r="U22" i="267"/>
  <c r="T22" i="267"/>
  <c r="S22" i="267"/>
  <c r="R22" i="267"/>
  <c r="Q22" i="267"/>
  <c r="P22" i="267"/>
  <c r="O22" i="267"/>
  <c r="N22" i="267"/>
  <c r="M22" i="267"/>
  <c r="L22" i="267"/>
  <c r="K22" i="267"/>
  <c r="J22" i="267"/>
  <c r="I22" i="267"/>
  <c r="H22" i="267"/>
  <c r="G22" i="267"/>
  <c r="C22" i="267"/>
  <c r="V21" i="267"/>
  <c r="U21" i="267"/>
  <c r="T21" i="267"/>
  <c r="S21" i="267"/>
  <c r="R21" i="267"/>
  <c r="Q21" i="267"/>
  <c r="P21" i="267"/>
  <c r="O21" i="267"/>
  <c r="N21" i="267"/>
  <c r="M21" i="267"/>
  <c r="L21" i="267"/>
  <c r="K21" i="267"/>
  <c r="J21" i="267"/>
  <c r="I21" i="267"/>
  <c r="H21" i="267"/>
  <c r="G21" i="267"/>
  <c r="C21" i="267"/>
  <c r="V20" i="267"/>
  <c r="U20" i="267"/>
  <c r="T20" i="267"/>
  <c r="S20" i="267"/>
  <c r="R20" i="267"/>
  <c r="Q20" i="267"/>
  <c r="P20" i="267"/>
  <c r="O20" i="267"/>
  <c r="N20" i="267"/>
  <c r="M20" i="267"/>
  <c r="L20" i="267"/>
  <c r="K20" i="267"/>
  <c r="J20" i="267"/>
  <c r="I20" i="267"/>
  <c r="H20" i="267"/>
  <c r="G20" i="267"/>
  <c r="C20" i="267"/>
  <c r="V19" i="267"/>
  <c r="U19" i="267"/>
  <c r="T19" i="267"/>
  <c r="S19" i="267"/>
  <c r="R19" i="267"/>
  <c r="Q19" i="267"/>
  <c r="P19" i="267"/>
  <c r="O19" i="267"/>
  <c r="N19" i="267"/>
  <c r="M19" i="267"/>
  <c r="L19" i="267"/>
  <c r="K19" i="267"/>
  <c r="J19" i="267"/>
  <c r="I19" i="267"/>
  <c r="H19" i="267"/>
  <c r="G19" i="267"/>
  <c r="C19" i="267"/>
  <c r="V18" i="267"/>
  <c r="U18" i="267"/>
  <c r="T18" i="267"/>
  <c r="S18" i="267"/>
  <c r="R18" i="267"/>
  <c r="Q18" i="267"/>
  <c r="P18" i="267"/>
  <c r="O18" i="267"/>
  <c r="N18" i="267"/>
  <c r="M18" i="267"/>
  <c r="L18" i="267"/>
  <c r="K18" i="267"/>
  <c r="J18" i="267"/>
  <c r="I18" i="267"/>
  <c r="H18" i="267"/>
  <c r="G18" i="267"/>
  <c r="C18" i="267"/>
  <c r="V17" i="267"/>
  <c r="U17" i="267"/>
  <c r="T17" i="267"/>
  <c r="S17" i="267"/>
  <c r="R17" i="267"/>
  <c r="Q17" i="267"/>
  <c r="P17" i="267"/>
  <c r="O17" i="267"/>
  <c r="N17" i="267"/>
  <c r="M17" i="267"/>
  <c r="L17" i="267"/>
  <c r="K17" i="267"/>
  <c r="J17" i="267"/>
  <c r="I17" i="267"/>
  <c r="H17" i="267"/>
  <c r="G17" i="267"/>
  <c r="C17" i="267"/>
  <c r="V16" i="267"/>
  <c r="U16" i="267"/>
  <c r="T16" i="267"/>
  <c r="S16" i="267"/>
  <c r="R16" i="267"/>
  <c r="Q16" i="267"/>
  <c r="P16" i="267"/>
  <c r="O16" i="267"/>
  <c r="N16" i="267"/>
  <c r="M16" i="267"/>
  <c r="L16" i="267"/>
  <c r="K16" i="267"/>
  <c r="J16" i="267"/>
  <c r="I16" i="267"/>
  <c r="H16" i="267"/>
  <c r="G16" i="267"/>
  <c r="C16" i="267"/>
  <c r="V15" i="267"/>
  <c r="U15" i="267"/>
  <c r="T15" i="267"/>
  <c r="S15" i="267"/>
  <c r="R15" i="267"/>
  <c r="Q15" i="267"/>
  <c r="P15" i="267"/>
  <c r="O15" i="267"/>
  <c r="N15" i="267"/>
  <c r="M15" i="267"/>
  <c r="L15" i="267"/>
  <c r="K15" i="267"/>
  <c r="J15" i="267"/>
  <c r="I15" i="267"/>
  <c r="H15" i="267"/>
  <c r="G15" i="267"/>
  <c r="C15" i="267"/>
  <c r="V14" i="267"/>
  <c r="U14" i="267"/>
  <c r="T14" i="267"/>
  <c r="S14" i="267"/>
  <c r="R14" i="267"/>
  <c r="Q14" i="267"/>
  <c r="P14" i="267"/>
  <c r="O14" i="267"/>
  <c r="N14" i="267"/>
  <c r="M14" i="267"/>
  <c r="L14" i="267"/>
  <c r="K14" i="267"/>
  <c r="J14" i="267"/>
  <c r="I14" i="267"/>
  <c r="H14" i="267"/>
  <c r="G14" i="267"/>
  <c r="C14" i="267"/>
  <c r="V13" i="267"/>
  <c r="U13" i="267"/>
  <c r="T13" i="267"/>
  <c r="S13" i="267"/>
  <c r="R13" i="267"/>
  <c r="Q13" i="267"/>
  <c r="P13" i="267"/>
  <c r="O13" i="267"/>
  <c r="N13" i="267"/>
  <c r="M13" i="267"/>
  <c r="L13" i="267"/>
  <c r="K13" i="267"/>
  <c r="J13" i="267"/>
  <c r="I13" i="267"/>
  <c r="H13" i="267"/>
  <c r="G13" i="267"/>
  <c r="C13" i="267"/>
  <c r="V12" i="267"/>
  <c r="U12" i="267"/>
  <c r="T12" i="267"/>
  <c r="S12" i="267"/>
  <c r="R12" i="267"/>
  <c r="Q12" i="267"/>
  <c r="P12" i="267"/>
  <c r="O12" i="267"/>
  <c r="N12" i="267"/>
  <c r="M12" i="267"/>
  <c r="L12" i="267"/>
  <c r="K12" i="267"/>
  <c r="J12" i="267"/>
  <c r="I12" i="267"/>
  <c r="H12" i="267"/>
  <c r="G12" i="267"/>
  <c r="C12" i="267"/>
  <c r="V11" i="267"/>
  <c r="U11" i="267"/>
  <c r="T11" i="267"/>
  <c r="S11" i="267"/>
  <c r="R11" i="267"/>
  <c r="Q11" i="267"/>
  <c r="P11" i="267"/>
  <c r="O11" i="267"/>
  <c r="N11" i="267"/>
  <c r="M11" i="267"/>
  <c r="L11" i="267"/>
  <c r="K11" i="267"/>
  <c r="J11" i="267"/>
  <c r="I11" i="267"/>
  <c r="H11" i="267"/>
  <c r="G11" i="267"/>
  <c r="C11" i="267"/>
  <c r="V10" i="267"/>
  <c r="U10" i="267"/>
  <c r="T10" i="267"/>
  <c r="S10" i="267"/>
  <c r="R10" i="267"/>
  <c r="Q10" i="267"/>
  <c r="P10" i="267"/>
  <c r="O10" i="267"/>
  <c r="N10" i="267"/>
  <c r="M10" i="267"/>
  <c r="L10" i="267"/>
  <c r="K10" i="267"/>
  <c r="J10" i="267"/>
  <c r="I10" i="267"/>
  <c r="H10" i="267"/>
  <c r="G10" i="267"/>
  <c r="C10" i="267"/>
  <c r="V9" i="267"/>
  <c r="U9" i="267"/>
  <c r="T9" i="267"/>
  <c r="S9" i="267"/>
  <c r="R9" i="267"/>
  <c r="Q9" i="267"/>
  <c r="P9" i="267"/>
  <c r="O9" i="267"/>
  <c r="N9" i="267"/>
  <c r="M9" i="267"/>
  <c r="L9" i="267"/>
  <c r="K9" i="267"/>
  <c r="J9" i="267"/>
  <c r="I9" i="267"/>
  <c r="H9" i="267"/>
  <c r="G9" i="267"/>
  <c r="C9" i="267"/>
  <c r="V8" i="267"/>
  <c r="U8" i="267"/>
  <c r="T8" i="267"/>
  <c r="S8" i="267"/>
  <c r="R8" i="267"/>
  <c r="Q8" i="267"/>
  <c r="P8" i="267"/>
  <c r="O8" i="267"/>
  <c r="N8" i="267"/>
  <c r="M8" i="267"/>
  <c r="L8" i="267"/>
  <c r="K8" i="267"/>
  <c r="J8" i="267"/>
  <c r="I8" i="267"/>
  <c r="H8" i="267"/>
  <c r="G8" i="267"/>
  <c r="C8" i="267"/>
  <c r="V7" i="267"/>
  <c r="U7" i="267"/>
  <c r="T7" i="267"/>
  <c r="T37" i="267" s="1"/>
  <c r="S7" i="267"/>
  <c r="R7" i="267"/>
  <c r="Q7" i="267"/>
  <c r="P7" i="267"/>
  <c r="P37" i="267" s="1"/>
  <c r="O7" i="267"/>
  <c r="N7" i="267"/>
  <c r="M7" i="267"/>
  <c r="L7" i="267"/>
  <c r="L37" i="267" s="1"/>
  <c r="K7" i="267"/>
  <c r="J7" i="267"/>
  <c r="I7" i="267"/>
  <c r="H7" i="267"/>
  <c r="H37" i="267" s="1"/>
  <c r="G7" i="267"/>
  <c r="C7" i="267"/>
  <c r="G6" i="267"/>
  <c r="F6" i="267"/>
  <c r="U5" i="267"/>
  <c r="S5" i="267"/>
  <c r="Q93" i="266"/>
  <c r="R93" i="266" s="1"/>
  <c r="Q87" i="266"/>
  <c r="Q85" i="266"/>
  <c r="Q83" i="266"/>
  <c r="R81" i="266"/>
  <c r="R78" i="266" s="1"/>
  <c r="Q81" i="266"/>
  <c r="S81" i="266" s="1"/>
  <c r="Q80" i="266"/>
  <c r="R79" i="266"/>
  <c r="Q79" i="266"/>
  <c r="Q78" i="266"/>
  <c r="R77" i="266"/>
  <c r="Q77" i="266"/>
  <c r="R61" i="266"/>
  <c r="E13" i="134" s="1"/>
  <c r="Q61" i="266"/>
  <c r="E13" i="6" s="1"/>
  <c r="U60" i="266"/>
  <c r="S60" i="266"/>
  <c r="U59" i="266"/>
  <c r="S59" i="266"/>
  <c r="U58" i="266"/>
  <c r="S58" i="266"/>
  <c r="U57" i="266"/>
  <c r="S57" i="266"/>
  <c r="U56" i="266"/>
  <c r="S56" i="266"/>
  <c r="U55" i="266"/>
  <c r="S55" i="266"/>
  <c r="U54" i="266"/>
  <c r="S54" i="266"/>
  <c r="U53" i="266"/>
  <c r="S53" i="266"/>
  <c r="U52" i="266"/>
  <c r="S52" i="266"/>
  <c r="U51" i="266"/>
  <c r="S51" i="266"/>
  <c r="V48" i="266"/>
  <c r="T48" i="266"/>
  <c r="S48" i="266"/>
  <c r="O48" i="266"/>
  <c r="Q48" i="266" s="1"/>
  <c r="C48" i="266"/>
  <c r="V47" i="266"/>
  <c r="T47" i="266"/>
  <c r="S47" i="266"/>
  <c r="O47" i="266"/>
  <c r="Q47" i="266" s="1"/>
  <c r="C47" i="266"/>
  <c r="V46" i="266"/>
  <c r="T46" i="266"/>
  <c r="S46" i="266"/>
  <c r="O46" i="266"/>
  <c r="Q46" i="266" s="1"/>
  <c r="C46" i="266"/>
  <c r="V45" i="266"/>
  <c r="T45" i="266"/>
  <c r="S45" i="266"/>
  <c r="O45" i="266"/>
  <c r="Q45" i="266" s="1"/>
  <c r="C45" i="266"/>
  <c r="V44" i="266"/>
  <c r="T44" i="266"/>
  <c r="S44" i="266"/>
  <c r="O44" i="266"/>
  <c r="Q44" i="266" s="1"/>
  <c r="C44" i="266"/>
  <c r="V43" i="266"/>
  <c r="T43" i="266"/>
  <c r="S43" i="266"/>
  <c r="O43" i="266"/>
  <c r="Q43" i="266" s="1"/>
  <c r="C43" i="266"/>
  <c r="V42" i="266"/>
  <c r="T42" i="266"/>
  <c r="S42" i="266"/>
  <c r="O42" i="266"/>
  <c r="Q42" i="266" s="1"/>
  <c r="C42" i="266"/>
  <c r="V41" i="266"/>
  <c r="T41" i="266"/>
  <c r="S41" i="266"/>
  <c r="O41" i="266"/>
  <c r="Q41" i="266" s="1"/>
  <c r="C41" i="266"/>
  <c r="V40" i="266"/>
  <c r="T40" i="266"/>
  <c r="S40" i="266"/>
  <c r="O40" i="266"/>
  <c r="Q40" i="266" s="1"/>
  <c r="C40" i="266"/>
  <c r="V39" i="266"/>
  <c r="T39" i="266"/>
  <c r="S39" i="266"/>
  <c r="O39" i="266"/>
  <c r="Q39" i="266" s="1"/>
  <c r="C39" i="266"/>
  <c r="F37" i="266"/>
  <c r="V36" i="266"/>
  <c r="U36" i="266"/>
  <c r="T36" i="266"/>
  <c r="S36" i="266"/>
  <c r="R36" i="266"/>
  <c r="Q36" i="266"/>
  <c r="P36" i="266"/>
  <c r="O36" i="266"/>
  <c r="N36" i="266"/>
  <c r="M36" i="266"/>
  <c r="L36" i="266"/>
  <c r="K36" i="266"/>
  <c r="J36" i="266"/>
  <c r="I36" i="266"/>
  <c r="H36" i="266"/>
  <c r="G36" i="266"/>
  <c r="C36" i="266"/>
  <c r="V35" i="266"/>
  <c r="U35" i="266"/>
  <c r="T35" i="266"/>
  <c r="S35" i="266"/>
  <c r="R35" i="266"/>
  <c r="Q35" i="266"/>
  <c r="P35" i="266"/>
  <c r="O35" i="266"/>
  <c r="N35" i="266"/>
  <c r="M35" i="266"/>
  <c r="L35" i="266"/>
  <c r="K35" i="266"/>
  <c r="J35" i="266"/>
  <c r="I35" i="266"/>
  <c r="H35" i="266"/>
  <c r="G35" i="266"/>
  <c r="C35" i="266"/>
  <c r="V34" i="266"/>
  <c r="U34" i="266"/>
  <c r="T34" i="266"/>
  <c r="S34" i="266"/>
  <c r="R34" i="266"/>
  <c r="Q34" i="266"/>
  <c r="P34" i="266"/>
  <c r="O34" i="266"/>
  <c r="N34" i="266"/>
  <c r="M34" i="266"/>
  <c r="L34" i="266"/>
  <c r="K34" i="266"/>
  <c r="J34" i="266"/>
  <c r="I34" i="266"/>
  <c r="H34" i="266"/>
  <c r="G34" i="266"/>
  <c r="C34" i="266"/>
  <c r="V33" i="266"/>
  <c r="U33" i="266"/>
  <c r="T33" i="266"/>
  <c r="S33" i="266"/>
  <c r="R33" i="266"/>
  <c r="Q33" i="266"/>
  <c r="P33" i="266"/>
  <c r="O33" i="266"/>
  <c r="N33" i="266"/>
  <c r="M33" i="266"/>
  <c r="L33" i="266"/>
  <c r="K33" i="266"/>
  <c r="J33" i="266"/>
  <c r="I33" i="266"/>
  <c r="H33" i="266"/>
  <c r="G33" i="266"/>
  <c r="C33" i="266"/>
  <c r="V32" i="266"/>
  <c r="U32" i="266"/>
  <c r="T32" i="266"/>
  <c r="S32" i="266"/>
  <c r="R32" i="266"/>
  <c r="Q32" i="266"/>
  <c r="P32" i="266"/>
  <c r="O32" i="266"/>
  <c r="N32" i="266"/>
  <c r="M32" i="266"/>
  <c r="L32" i="266"/>
  <c r="K32" i="266"/>
  <c r="J32" i="266"/>
  <c r="I32" i="266"/>
  <c r="H32" i="266"/>
  <c r="G32" i="266"/>
  <c r="C32" i="266"/>
  <c r="V31" i="266"/>
  <c r="U31" i="266"/>
  <c r="T31" i="266"/>
  <c r="S31" i="266"/>
  <c r="R31" i="266"/>
  <c r="Q31" i="266"/>
  <c r="P31" i="266"/>
  <c r="O31" i="266"/>
  <c r="N31" i="266"/>
  <c r="M31" i="266"/>
  <c r="L31" i="266"/>
  <c r="K31" i="266"/>
  <c r="J31" i="266"/>
  <c r="I31" i="266"/>
  <c r="H31" i="266"/>
  <c r="G31" i="266"/>
  <c r="C31" i="266"/>
  <c r="V30" i="266"/>
  <c r="U30" i="266"/>
  <c r="T30" i="266"/>
  <c r="S30" i="266"/>
  <c r="R30" i="266"/>
  <c r="Q30" i="266"/>
  <c r="P30" i="266"/>
  <c r="O30" i="266"/>
  <c r="N30" i="266"/>
  <c r="M30" i="266"/>
  <c r="L30" i="266"/>
  <c r="K30" i="266"/>
  <c r="J30" i="266"/>
  <c r="I30" i="266"/>
  <c r="H30" i="266"/>
  <c r="G30" i="266"/>
  <c r="C30" i="266"/>
  <c r="V29" i="266"/>
  <c r="U29" i="266"/>
  <c r="T29" i="266"/>
  <c r="S29" i="266"/>
  <c r="R29" i="266"/>
  <c r="Q29" i="266"/>
  <c r="P29" i="266"/>
  <c r="O29" i="266"/>
  <c r="N29" i="266"/>
  <c r="M29" i="266"/>
  <c r="L29" i="266"/>
  <c r="K29" i="266"/>
  <c r="J29" i="266"/>
  <c r="I29" i="266"/>
  <c r="H29" i="266"/>
  <c r="G29" i="266"/>
  <c r="C29" i="266"/>
  <c r="V28" i="266"/>
  <c r="U28" i="266"/>
  <c r="T28" i="266"/>
  <c r="S28" i="266"/>
  <c r="R28" i="266"/>
  <c r="Q28" i="266"/>
  <c r="P28" i="266"/>
  <c r="O28" i="266"/>
  <c r="N28" i="266"/>
  <c r="M28" i="266"/>
  <c r="L28" i="266"/>
  <c r="K28" i="266"/>
  <c r="J28" i="266"/>
  <c r="I28" i="266"/>
  <c r="H28" i="266"/>
  <c r="G28" i="266"/>
  <c r="C28" i="266"/>
  <c r="V27" i="266"/>
  <c r="U27" i="266"/>
  <c r="T27" i="266"/>
  <c r="S27" i="266"/>
  <c r="R27" i="266"/>
  <c r="Q27" i="266"/>
  <c r="P27" i="266"/>
  <c r="O27" i="266"/>
  <c r="N27" i="266"/>
  <c r="M27" i="266"/>
  <c r="L27" i="266"/>
  <c r="K27" i="266"/>
  <c r="J27" i="266"/>
  <c r="I27" i="266"/>
  <c r="H27" i="266"/>
  <c r="G27" i="266"/>
  <c r="C27" i="266"/>
  <c r="V26" i="266"/>
  <c r="U26" i="266"/>
  <c r="T26" i="266"/>
  <c r="S26" i="266"/>
  <c r="R26" i="266"/>
  <c r="Q26" i="266"/>
  <c r="P26" i="266"/>
  <c r="O26" i="266"/>
  <c r="N26" i="266"/>
  <c r="M26" i="266"/>
  <c r="L26" i="266"/>
  <c r="K26" i="266"/>
  <c r="J26" i="266"/>
  <c r="I26" i="266"/>
  <c r="H26" i="266"/>
  <c r="G26" i="266"/>
  <c r="C26" i="266"/>
  <c r="V25" i="266"/>
  <c r="U25" i="266"/>
  <c r="T25" i="266"/>
  <c r="S25" i="266"/>
  <c r="R25" i="266"/>
  <c r="Q25" i="266"/>
  <c r="P25" i="266"/>
  <c r="O25" i="266"/>
  <c r="N25" i="266"/>
  <c r="M25" i="266"/>
  <c r="L25" i="266"/>
  <c r="K25" i="266"/>
  <c r="J25" i="266"/>
  <c r="I25" i="266"/>
  <c r="H25" i="266"/>
  <c r="G25" i="266"/>
  <c r="C25" i="266"/>
  <c r="V24" i="266"/>
  <c r="U24" i="266"/>
  <c r="T24" i="266"/>
  <c r="S24" i="266"/>
  <c r="R24" i="266"/>
  <c r="Q24" i="266"/>
  <c r="P24" i="266"/>
  <c r="O24" i="266"/>
  <c r="N24" i="266"/>
  <c r="M24" i="266"/>
  <c r="L24" i="266"/>
  <c r="K24" i="266"/>
  <c r="J24" i="266"/>
  <c r="I24" i="266"/>
  <c r="H24" i="266"/>
  <c r="G24" i="266"/>
  <c r="C24" i="266"/>
  <c r="V23" i="266"/>
  <c r="U23" i="266"/>
  <c r="T23" i="266"/>
  <c r="S23" i="266"/>
  <c r="R23" i="266"/>
  <c r="Q23" i="266"/>
  <c r="P23" i="266"/>
  <c r="O23" i="266"/>
  <c r="N23" i="266"/>
  <c r="M23" i="266"/>
  <c r="L23" i="266"/>
  <c r="K23" i="266"/>
  <c r="J23" i="266"/>
  <c r="I23" i="266"/>
  <c r="H23" i="266"/>
  <c r="G23" i="266"/>
  <c r="C23" i="266"/>
  <c r="V22" i="266"/>
  <c r="U22" i="266"/>
  <c r="T22" i="266"/>
  <c r="S22" i="266"/>
  <c r="R22" i="266"/>
  <c r="Q22" i="266"/>
  <c r="P22" i="266"/>
  <c r="O22" i="266"/>
  <c r="N22" i="266"/>
  <c r="M22" i="266"/>
  <c r="L22" i="266"/>
  <c r="K22" i="266"/>
  <c r="J22" i="266"/>
  <c r="I22" i="266"/>
  <c r="H22" i="266"/>
  <c r="G22" i="266"/>
  <c r="C22" i="266"/>
  <c r="V21" i="266"/>
  <c r="U21" i="266"/>
  <c r="T21" i="266"/>
  <c r="S21" i="266"/>
  <c r="R21" i="266"/>
  <c r="Q21" i="266"/>
  <c r="P21" i="266"/>
  <c r="O21" i="266"/>
  <c r="N21" i="266"/>
  <c r="M21" i="266"/>
  <c r="L21" i="266"/>
  <c r="K21" i="266"/>
  <c r="J21" i="266"/>
  <c r="I21" i="266"/>
  <c r="H21" i="266"/>
  <c r="G21" i="266"/>
  <c r="C21" i="266"/>
  <c r="V20" i="266"/>
  <c r="U20" i="266"/>
  <c r="T20" i="266"/>
  <c r="S20" i="266"/>
  <c r="R20" i="266"/>
  <c r="Q20" i="266"/>
  <c r="P20" i="266"/>
  <c r="O20" i="266"/>
  <c r="N20" i="266"/>
  <c r="M20" i="266"/>
  <c r="L20" i="266"/>
  <c r="K20" i="266"/>
  <c r="J20" i="266"/>
  <c r="I20" i="266"/>
  <c r="H20" i="266"/>
  <c r="G20" i="266"/>
  <c r="C20" i="266"/>
  <c r="V19" i="266"/>
  <c r="U19" i="266"/>
  <c r="T19" i="266"/>
  <c r="S19" i="266"/>
  <c r="R19" i="266"/>
  <c r="Q19" i="266"/>
  <c r="P19" i="266"/>
  <c r="O19" i="266"/>
  <c r="N19" i="266"/>
  <c r="M19" i="266"/>
  <c r="L19" i="266"/>
  <c r="K19" i="266"/>
  <c r="J19" i="266"/>
  <c r="I19" i="266"/>
  <c r="H19" i="266"/>
  <c r="G19" i="266"/>
  <c r="C19" i="266"/>
  <c r="V18" i="266"/>
  <c r="U18" i="266"/>
  <c r="T18" i="266"/>
  <c r="S18" i="266"/>
  <c r="R18" i="266"/>
  <c r="Q18" i="266"/>
  <c r="P18" i="266"/>
  <c r="O18" i="266"/>
  <c r="N18" i="266"/>
  <c r="M18" i="266"/>
  <c r="L18" i="266"/>
  <c r="K18" i="266"/>
  <c r="J18" i="266"/>
  <c r="I18" i="266"/>
  <c r="H18" i="266"/>
  <c r="G18" i="266"/>
  <c r="C18" i="266"/>
  <c r="V17" i="266"/>
  <c r="U17" i="266"/>
  <c r="T17" i="266"/>
  <c r="S17" i="266"/>
  <c r="R17" i="266"/>
  <c r="Q17" i="266"/>
  <c r="P17" i="266"/>
  <c r="O17" i="266"/>
  <c r="N17" i="266"/>
  <c r="M17" i="266"/>
  <c r="L17" i="266"/>
  <c r="K17" i="266"/>
  <c r="J17" i="266"/>
  <c r="I17" i="266"/>
  <c r="H17" i="266"/>
  <c r="G17" i="266"/>
  <c r="C17" i="266"/>
  <c r="V16" i="266"/>
  <c r="U16" i="266"/>
  <c r="T16" i="266"/>
  <c r="S16" i="266"/>
  <c r="R16" i="266"/>
  <c r="Q16" i="266"/>
  <c r="P16" i="266"/>
  <c r="O16" i="266"/>
  <c r="N16" i="266"/>
  <c r="M16" i="266"/>
  <c r="L16" i="266"/>
  <c r="K16" i="266"/>
  <c r="J16" i="266"/>
  <c r="I16" i="266"/>
  <c r="H16" i="266"/>
  <c r="G16" i="266"/>
  <c r="C16" i="266"/>
  <c r="V15" i="266"/>
  <c r="U15" i="266"/>
  <c r="T15" i="266"/>
  <c r="S15" i="266"/>
  <c r="R15" i="266"/>
  <c r="Q15" i="266"/>
  <c r="P15" i="266"/>
  <c r="O15" i="266"/>
  <c r="N15" i="266"/>
  <c r="M15" i="266"/>
  <c r="L15" i="266"/>
  <c r="K15" i="266"/>
  <c r="J15" i="266"/>
  <c r="I15" i="266"/>
  <c r="H15" i="266"/>
  <c r="G15" i="266"/>
  <c r="C15" i="266"/>
  <c r="V14" i="266"/>
  <c r="U14" i="266"/>
  <c r="T14" i="266"/>
  <c r="S14" i="266"/>
  <c r="R14" i="266"/>
  <c r="Q14" i="266"/>
  <c r="P14" i="266"/>
  <c r="O14" i="266"/>
  <c r="N14" i="266"/>
  <c r="M14" i="266"/>
  <c r="L14" i="266"/>
  <c r="K14" i="266"/>
  <c r="J14" i="266"/>
  <c r="I14" i="266"/>
  <c r="H14" i="266"/>
  <c r="G14" i="266"/>
  <c r="C14" i="266"/>
  <c r="V13" i="266"/>
  <c r="U13" i="266"/>
  <c r="T13" i="266"/>
  <c r="S13" i="266"/>
  <c r="R13" i="266"/>
  <c r="Q13" i="266"/>
  <c r="P13" i="266"/>
  <c r="O13" i="266"/>
  <c r="N13" i="266"/>
  <c r="M13" i="266"/>
  <c r="L13" i="266"/>
  <c r="K13" i="266"/>
  <c r="J13" i="266"/>
  <c r="I13" i="266"/>
  <c r="H13" i="266"/>
  <c r="G13" i="266"/>
  <c r="C13" i="266"/>
  <c r="V12" i="266"/>
  <c r="U12" i="266"/>
  <c r="T12" i="266"/>
  <c r="S12" i="266"/>
  <c r="R12" i="266"/>
  <c r="Q12" i="266"/>
  <c r="P12" i="266"/>
  <c r="O12" i="266"/>
  <c r="N12" i="266"/>
  <c r="M12" i="266"/>
  <c r="L12" i="266"/>
  <c r="K12" i="266"/>
  <c r="J12" i="266"/>
  <c r="I12" i="266"/>
  <c r="H12" i="266"/>
  <c r="G12" i="266"/>
  <c r="C12" i="266"/>
  <c r="V11" i="266"/>
  <c r="U11" i="266"/>
  <c r="T11" i="266"/>
  <c r="S11" i="266"/>
  <c r="R11" i="266"/>
  <c r="Q11" i="266"/>
  <c r="P11" i="266"/>
  <c r="O11" i="266"/>
  <c r="N11" i="266"/>
  <c r="M11" i="266"/>
  <c r="L11" i="266"/>
  <c r="K11" i="266"/>
  <c r="J11" i="266"/>
  <c r="I11" i="266"/>
  <c r="H11" i="266"/>
  <c r="G11" i="266"/>
  <c r="C11" i="266"/>
  <c r="V10" i="266"/>
  <c r="U10" i="266"/>
  <c r="T10" i="266"/>
  <c r="S10" i="266"/>
  <c r="R10" i="266"/>
  <c r="Q10" i="266"/>
  <c r="P10" i="266"/>
  <c r="O10" i="266"/>
  <c r="N10" i="266"/>
  <c r="M10" i="266"/>
  <c r="L10" i="266"/>
  <c r="K10" i="266"/>
  <c r="J10" i="266"/>
  <c r="I10" i="266"/>
  <c r="H10" i="266"/>
  <c r="G10" i="266"/>
  <c r="C10" i="266"/>
  <c r="V9" i="266"/>
  <c r="U9" i="266"/>
  <c r="T9" i="266"/>
  <c r="S9" i="266"/>
  <c r="R9" i="266"/>
  <c r="Q9" i="266"/>
  <c r="P9" i="266"/>
  <c r="O9" i="266"/>
  <c r="N9" i="266"/>
  <c r="M9" i="266"/>
  <c r="L9" i="266"/>
  <c r="K9" i="266"/>
  <c r="J9" i="266"/>
  <c r="I9" i="266"/>
  <c r="H9" i="266"/>
  <c r="G9" i="266"/>
  <c r="C9" i="266"/>
  <c r="V8" i="266"/>
  <c r="U8" i="266"/>
  <c r="T8" i="266"/>
  <c r="S8" i="266"/>
  <c r="R8" i="266"/>
  <c r="Q8" i="266"/>
  <c r="P8" i="266"/>
  <c r="O8" i="266"/>
  <c r="N8" i="266"/>
  <c r="M8" i="266"/>
  <c r="L8" i="266"/>
  <c r="K8" i="266"/>
  <c r="J8" i="266"/>
  <c r="I8" i="266"/>
  <c r="H8" i="266"/>
  <c r="G8" i="266"/>
  <c r="C8" i="266"/>
  <c r="V7" i="266"/>
  <c r="V37" i="266" s="1"/>
  <c r="U7" i="266"/>
  <c r="T7" i="266"/>
  <c r="S7" i="266"/>
  <c r="R7" i="266"/>
  <c r="R37" i="266" s="1"/>
  <c r="C13" i="134" s="1"/>
  <c r="Q7" i="266"/>
  <c r="P7" i="266"/>
  <c r="O7" i="266"/>
  <c r="N7" i="266"/>
  <c r="N37" i="266" s="1"/>
  <c r="M7" i="266"/>
  <c r="L7" i="266"/>
  <c r="K7" i="266"/>
  <c r="J7" i="266"/>
  <c r="J37" i="266" s="1"/>
  <c r="I7" i="266"/>
  <c r="H7" i="266"/>
  <c r="G7" i="266"/>
  <c r="C7" i="266"/>
  <c r="G6" i="266"/>
  <c r="F6" i="266"/>
  <c r="U5" i="266"/>
  <c r="S5" i="266"/>
  <c r="Q93" i="265"/>
  <c r="Q92" i="265"/>
  <c r="Q89" i="265"/>
  <c r="S87" i="265"/>
  <c r="S84" i="265" s="1"/>
  <c r="Q87" i="265"/>
  <c r="Q85" i="265"/>
  <c r="Q84" i="265"/>
  <c r="Q83" i="265"/>
  <c r="S81" i="265"/>
  <c r="S79" i="265" s="1"/>
  <c r="K12" i="6" s="1"/>
  <c r="R81" i="265"/>
  <c r="R80" i="265" s="1"/>
  <c r="Q81" i="265"/>
  <c r="Q80" i="265"/>
  <c r="Q79" i="265"/>
  <c r="S78" i="265"/>
  <c r="Q78" i="265"/>
  <c r="Q77" i="265"/>
  <c r="R61" i="265"/>
  <c r="E12" i="134" s="1"/>
  <c r="Q61" i="265"/>
  <c r="E12" i="6" s="1"/>
  <c r="U60" i="265"/>
  <c r="S60" i="265"/>
  <c r="U59" i="265"/>
  <c r="S59" i="265"/>
  <c r="U58" i="265"/>
  <c r="S58" i="265"/>
  <c r="U57" i="265"/>
  <c r="S57" i="265"/>
  <c r="U56" i="265"/>
  <c r="S56" i="265"/>
  <c r="U55" i="265"/>
  <c r="S55" i="265"/>
  <c r="U54" i="265"/>
  <c r="S54" i="265"/>
  <c r="U53" i="265"/>
  <c r="S53" i="265"/>
  <c r="U52" i="265"/>
  <c r="S52" i="265"/>
  <c r="U51" i="265"/>
  <c r="S51" i="265"/>
  <c r="S61" i="265" s="1"/>
  <c r="V48" i="265"/>
  <c r="T48" i="265"/>
  <c r="S48" i="265"/>
  <c r="O48" i="265"/>
  <c r="Q48" i="265" s="1"/>
  <c r="C48" i="265"/>
  <c r="V47" i="265"/>
  <c r="T47" i="265"/>
  <c r="S47" i="265"/>
  <c r="O47" i="265"/>
  <c r="Q47" i="265" s="1"/>
  <c r="C47" i="265"/>
  <c r="V46" i="265"/>
  <c r="T46" i="265"/>
  <c r="S46" i="265"/>
  <c r="O46" i="265"/>
  <c r="Q46" i="265" s="1"/>
  <c r="C46" i="265"/>
  <c r="V45" i="265"/>
  <c r="T45" i="265"/>
  <c r="S45" i="265"/>
  <c r="O45" i="265"/>
  <c r="Q45" i="265" s="1"/>
  <c r="C45" i="265"/>
  <c r="V44" i="265"/>
  <c r="T44" i="265"/>
  <c r="S44" i="265"/>
  <c r="O44" i="265"/>
  <c r="Q44" i="265" s="1"/>
  <c r="C44" i="265"/>
  <c r="V43" i="265"/>
  <c r="T43" i="265"/>
  <c r="S43" i="265"/>
  <c r="O43" i="265"/>
  <c r="Q43" i="265" s="1"/>
  <c r="C43" i="265"/>
  <c r="V42" i="265"/>
  <c r="T42" i="265"/>
  <c r="S42" i="265"/>
  <c r="O42" i="265"/>
  <c r="Q42" i="265" s="1"/>
  <c r="C42" i="265"/>
  <c r="V41" i="265"/>
  <c r="T41" i="265"/>
  <c r="S41" i="265"/>
  <c r="O41" i="265"/>
  <c r="Q41" i="265" s="1"/>
  <c r="C41" i="265"/>
  <c r="V40" i="265"/>
  <c r="T40" i="265"/>
  <c r="S40" i="265"/>
  <c r="O40" i="265"/>
  <c r="Q40" i="265" s="1"/>
  <c r="C40" i="265"/>
  <c r="V39" i="265"/>
  <c r="T39" i="265"/>
  <c r="S39" i="265"/>
  <c r="O39" i="265"/>
  <c r="Q39" i="265" s="1"/>
  <c r="C39" i="265"/>
  <c r="F37" i="265"/>
  <c r="V36" i="265"/>
  <c r="U36" i="265"/>
  <c r="T36" i="265"/>
  <c r="S36" i="265"/>
  <c r="R36" i="265"/>
  <c r="Q36" i="265"/>
  <c r="P36" i="265"/>
  <c r="O36" i="265"/>
  <c r="N36" i="265"/>
  <c r="M36" i="265"/>
  <c r="L36" i="265"/>
  <c r="K36" i="265"/>
  <c r="J36" i="265"/>
  <c r="I36" i="265"/>
  <c r="H36" i="265"/>
  <c r="G36" i="265"/>
  <c r="C36" i="265"/>
  <c r="V35" i="265"/>
  <c r="U35" i="265"/>
  <c r="T35" i="265"/>
  <c r="S35" i="265"/>
  <c r="R35" i="265"/>
  <c r="Q35" i="265"/>
  <c r="P35" i="265"/>
  <c r="O35" i="265"/>
  <c r="N35" i="265"/>
  <c r="M35" i="265"/>
  <c r="L35" i="265"/>
  <c r="K35" i="265"/>
  <c r="J35" i="265"/>
  <c r="I35" i="265"/>
  <c r="H35" i="265"/>
  <c r="G35" i="265"/>
  <c r="C35" i="265"/>
  <c r="V34" i="265"/>
  <c r="U34" i="265"/>
  <c r="T34" i="265"/>
  <c r="S34" i="265"/>
  <c r="R34" i="265"/>
  <c r="Q34" i="265"/>
  <c r="P34" i="265"/>
  <c r="O34" i="265"/>
  <c r="N34" i="265"/>
  <c r="M34" i="265"/>
  <c r="L34" i="265"/>
  <c r="K34" i="265"/>
  <c r="J34" i="265"/>
  <c r="I34" i="265"/>
  <c r="H34" i="265"/>
  <c r="G34" i="265"/>
  <c r="C34" i="265"/>
  <c r="V33" i="265"/>
  <c r="U33" i="265"/>
  <c r="T33" i="265"/>
  <c r="S33" i="265"/>
  <c r="R33" i="265"/>
  <c r="Q33" i="265"/>
  <c r="P33" i="265"/>
  <c r="O33" i="265"/>
  <c r="N33" i="265"/>
  <c r="M33" i="265"/>
  <c r="L33" i="265"/>
  <c r="K33" i="265"/>
  <c r="J33" i="265"/>
  <c r="I33" i="265"/>
  <c r="H33" i="265"/>
  <c r="G33" i="265"/>
  <c r="C33" i="265"/>
  <c r="V32" i="265"/>
  <c r="U32" i="265"/>
  <c r="T32" i="265"/>
  <c r="S32" i="265"/>
  <c r="R32" i="265"/>
  <c r="Q32" i="265"/>
  <c r="P32" i="265"/>
  <c r="O32" i="265"/>
  <c r="N32" i="265"/>
  <c r="M32" i="265"/>
  <c r="L32" i="265"/>
  <c r="K32" i="265"/>
  <c r="J32" i="265"/>
  <c r="I32" i="265"/>
  <c r="H32" i="265"/>
  <c r="G32" i="265"/>
  <c r="C32" i="265"/>
  <c r="V31" i="265"/>
  <c r="U31" i="265"/>
  <c r="T31" i="265"/>
  <c r="S31" i="265"/>
  <c r="R31" i="265"/>
  <c r="Q31" i="265"/>
  <c r="P31" i="265"/>
  <c r="O31" i="265"/>
  <c r="N31" i="265"/>
  <c r="M31" i="265"/>
  <c r="L31" i="265"/>
  <c r="K31" i="265"/>
  <c r="J31" i="265"/>
  <c r="I31" i="265"/>
  <c r="H31" i="265"/>
  <c r="G31" i="265"/>
  <c r="C31" i="265"/>
  <c r="V30" i="265"/>
  <c r="U30" i="265"/>
  <c r="T30" i="265"/>
  <c r="S30" i="265"/>
  <c r="R30" i="265"/>
  <c r="Q30" i="265"/>
  <c r="P30" i="265"/>
  <c r="O30" i="265"/>
  <c r="N30" i="265"/>
  <c r="M30" i="265"/>
  <c r="L30" i="265"/>
  <c r="K30" i="265"/>
  <c r="J30" i="265"/>
  <c r="I30" i="265"/>
  <c r="H30" i="265"/>
  <c r="G30" i="265"/>
  <c r="C30" i="265"/>
  <c r="V29" i="265"/>
  <c r="U29" i="265"/>
  <c r="T29" i="265"/>
  <c r="S29" i="265"/>
  <c r="R29" i="265"/>
  <c r="Q29" i="265"/>
  <c r="P29" i="265"/>
  <c r="O29" i="265"/>
  <c r="N29" i="265"/>
  <c r="M29" i="265"/>
  <c r="L29" i="265"/>
  <c r="K29" i="265"/>
  <c r="J29" i="265"/>
  <c r="I29" i="265"/>
  <c r="H29" i="265"/>
  <c r="G29" i="265"/>
  <c r="C29" i="265"/>
  <c r="V28" i="265"/>
  <c r="U28" i="265"/>
  <c r="T28" i="265"/>
  <c r="S28" i="265"/>
  <c r="R28" i="265"/>
  <c r="Q28" i="265"/>
  <c r="P28" i="265"/>
  <c r="O28" i="265"/>
  <c r="N28" i="265"/>
  <c r="M28" i="265"/>
  <c r="L28" i="265"/>
  <c r="K28" i="265"/>
  <c r="J28" i="265"/>
  <c r="I28" i="265"/>
  <c r="H28" i="265"/>
  <c r="G28" i="265"/>
  <c r="C28" i="265"/>
  <c r="V27" i="265"/>
  <c r="U27" i="265"/>
  <c r="T27" i="265"/>
  <c r="S27" i="265"/>
  <c r="R27" i="265"/>
  <c r="Q27" i="265"/>
  <c r="P27" i="265"/>
  <c r="O27" i="265"/>
  <c r="N27" i="265"/>
  <c r="M27" i="265"/>
  <c r="L27" i="265"/>
  <c r="K27" i="265"/>
  <c r="J27" i="265"/>
  <c r="I27" i="265"/>
  <c r="H27" i="265"/>
  <c r="G27" i="265"/>
  <c r="C27" i="265"/>
  <c r="V26" i="265"/>
  <c r="U26" i="265"/>
  <c r="T26" i="265"/>
  <c r="S26" i="265"/>
  <c r="R26" i="265"/>
  <c r="Q26" i="265"/>
  <c r="P26" i="265"/>
  <c r="O26" i="265"/>
  <c r="N26" i="265"/>
  <c r="M26" i="265"/>
  <c r="L26" i="265"/>
  <c r="K26" i="265"/>
  <c r="J26" i="265"/>
  <c r="I26" i="265"/>
  <c r="H26" i="265"/>
  <c r="G26" i="265"/>
  <c r="C26" i="265"/>
  <c r="V25" i="265"/>
  <c r="U25" i="265"/>
  <c r="T25" i="265"/>
  <c r="S25" i="265"/>
  <c r="R25" i="265"/>
  <c r="Q25" i="265"/>
  <c r="P25" i="265"/>
  <c r="O25" i="265"/>
  <c r="N25" i="265"/>
  <c r="M25" i="265"/>
  <c r="L25" i="265"/>
  <c r="K25" i="265"/>
  <c r="J25" i="265"/>
  <c r="I25" i="265"/>
  <c r="H25" i="265"/>
  <c r="G25" i="265"/>
  <c r="C25" i="265"/>
  <c r="V24" i="265"/>
  <c r="U24" i="265"/>
  <c r="T24" i="265"/>
  <c r="S24" i="265"/>
  <c r="R24" i="265"/>
  <c r="Q24" i="265"/>
  <c r="P24" i="265"/>
  <c r="O24" i="265"/>
  <c r="N24" i="265"/>
  <c r="M24" i="265"/>
  <c r="L24" i="265"/>
  <c r="K24" i="265"/>
  <c r="J24" i="265"/>
  <c r="I24" i="265"/>
  <c r="H24" i="265"/>
  <c r="G24" i="265"/>
  <c r="C24" i="265"/>
  <c r="V23" i="265"/>
  <c r="U23" i="265"/>
  <c r="T23" i="265"/>
  <c r="S23" i="265"/>
  <c r="R23" i="265"/>
  <c r="Q23" i="265"/>
  <c r="P23" i="265"/>
  <c r="O23" i="265"/>
  <c r="N23" i="265"/>
  <c r="M23" i="265"/>
  <c r="L23" i="265"/>
  <c r="K23" i="265"/>
  <c r="J23" i="265"/>
  <c r="I23" i="265"/>
  <c r="H23" i="265"/>
  <c r="G23" i="265"/>
  <c r="C23" i="265"/>
  <c r="V22" i="265"/>
  <c r="U22" i="265"/>
  <c r="T22" i="265"/>
  <c r="S22" i="265"/>
  <c r="R22" i="265"/>
  <c r="Q22" i="265"/>
  <c r="P22" i="265"/>
  <c r="O22" i="265"/>
  <c r="N22" i="265"/>
  <c r="M22" i="265"/>
  <c r="L22" i="265"/>
  <c r="K22" i="265"/>
  <c r="J22" i="265"/>
  <c r="I22" i="265"/>
  <c r="H22" i="265"/>
  <c r="G22" i="265"/>
  <c r="C22" i="265"/>
  <c r="V21" i="265"/>
  <c r="U21" i="265"/>
  <c r="T21" i="265"/>
  <c r="S21" i="265"/>
  <c r="R21" i="265"/>
  <c r="Q21" i="265"/>
  <c r="P21" i="265"/>
  <c r="O21" i="265"/>
  <c r="N21" i="265"/>
  <c r="M21" i="265"/>
  <c r="L21" i="265"/>
  <c r="K21" i="265"/>
  <c r="J21" i="265"/>
  <c r="I21" i="265"/>
  <c r="H21" i="265"/>
  <c r="G21" i="265"/>
  <c r="C21" i="265"/>
  <c r="V20" i="265"/>
  <c r="U20" i="265"/>
  <c r="T20" i="265"/>
  <c r="S20" i="265"/>
  <c r="R20" i="265"/>
  <c r="Q20" i="265"/>
  <c r="P20" i="265"/>
  <c r="O20" i="265"/>
  <c r="N20" i="265"/>
  <c r="M20" i="265"/>
  <c r="L20" i="265"/>
  <c r="K20" i="265"/>
  <c r="J20" i="265"/>
  <c r="I20" i="265"/>
  <c r="H20" i="265"/>
  <c r="G20" i="265"/>
  <c r="C20" i="265"/>
  <c r="V19" i="265"/>
  <c r="U19" i="265"/>
  <c r="T19" i="265"/>
  <c r="S19" i="265"/>
  <c r="R19" i="265"/>
  <c r="Q19" i="265"/>
  <c r="P19" i="265"/>
  <c r="O19" i="265"/>
  <c r="N19" i="265"/>
  <c r="M19" i="265"/>
  <c r="L19" i="265"/>
  <c r="K19" i="265"/>
  <c r="J19" i="265"/>
  <c r="I19" i="265"/>
  <c r="H19" i="265"/>
  <c r="G19" i="265"/>
  <c r="C19" i="265"/>
  <c r="V18" i="265"/>
  <c r="U18" i="265"/>
  <c r="T18" i="265"/>
  <c r="S18" i="265"/>
  <c r="R18" i="265"/>
  <c r="Q18" i="265"/>
  <c r="P18" i="265"/>
  <c r="O18" i="265"/>
  <c r="N18" i="265"/>
  <c r="M18" i="265"/>
  <c r="L18" i="265"/>
  <c r="K18" i="265"/>
  <c r="J18" i="265"/>
  <c r="I18" i="265"/>
  <c r="H18" i="265"/>
  <c r="G18" i="265"/>
  <c r="C18" i="265"/>
  <c r="V17" i="265"/>
  <c r="U17" i="265"/>
  <c r="T17" i="265"/>
  <c r="S17" i="265"/>
  <c r="R17" i="265"/>
  <c r="Q17" i="265"/>
  <c r="P17" i="265"/>
  <c r="O17" i="265"/>
  <c r="N17" i="265"/>
  <c r="M17" i="265"/>
  <c r="L17" i="265"/>
  <c r="K17" i="265"/>
  <c r="J17" i="265"/>
  <c r="I17" i="265"/>
  <c r="H17" i="265"/>
  <c r="G17" i="265"/>
  <c r="C17" i="265"/>
  <c r="V16" i="265"/>
  <c r="U16" i="265"/>
  <c r="T16" i="265"/>
  <c r="S16" i="265"/>
  <c r="R16" i="265"/>
  <c r="Q16" i="265"/>
  <c r="P16" i="265"/>
  <c r="O16" i="265"/>
  <c r="N16" i="265"/>
  <c r="M16" i="265"/>
  <c r="L16" i="265"/>
  <c r="K16" i="265"/>
  <c r="J16" i="265"/>
  <c r="I16" i="265"/>
  <c r="H16" i="265"/>
  <c r="G16" i="265"/>
  <c r="C16" i="265"/>
  <c r="V15" i="265"/>
  <c r="U15" i="265"/>
  <c r="T15" i="265"/>
  <c r="S15" i="265"/>
  <c r="R15" i="265"/>
  <c r="Q15" i="265"/>
  <c r="P15" i="265"/>
  <c r="O15" i="265"/>
  <c r="N15" i="265"/>
  <c r="M15" i="265"/>
  <c r="L15" i="265"/>
  <c r="K15" i="265"/>
  <c r="J15" i="265"/>
  <c r="I15" i="265"/>
  <c r="H15" i="265"/>
  <c r="G15" i="265"/>
  <c r="C15" i="265"/>
  <c r="V14" i="265"/>
  <c r="U14" i="265"/>
  <c r="T14" i="265"/>
  <c r="S14" i="265"/>
  <c r="R14" i="265"/>
  <c r="Q14" i="265"/>
  <c r="P14" i="265"/>
  <c r="O14" i="265"/>
  <c r="N14" i="265"/>
  <c r="M14" i="265"/>
  <c r="L14" i="265"/>
  <c r="K14" i="265"/>
  <c r="J14" i="265"/>
  <c r="I14" i="265"/>
  <c r="H14" i="265"/>
  <c r="G14" i="265"/>
  <c r="C14" i="265"/>
  <c r="V13" i="265"/>
  <c r="U13" i="265"/>
  <c r="T13" i="265"/>
  <c r="S13" i="265"/>
  <c r="R13" i="265"/>
  <c r="Q13" i="265"/>
  <c r="P13" i="265"/>
  <c r="O13" i="265"/>
  <c r="N13" i="265"/>
  <c r="M13" i="265"/>
  <c r="L13" i="265"/>
  <c r="K13" i="265"/>
  <c r="J13" i="265"/>
  <c r="I13" i="265"/>
  <c r="H13" i="265"/>
  <c r="G13" i="265"/>
  <c r="C13" i="265"/>
  <c r="V12" i="265"/>
  <c r="U12" i="265"/>
  <c r="T12" i="265"/>
  <c r="S12" i="265"/>
  <c r="R12" i="265"/>
  <c r="Q12" i="265"/>
  <c r="P12" i="265"/>
  <c r="O12" i="265"/>
  <c r="N12" i="265"/>
  <c r="M12" i="265"/>
  <c r="L12" i="265"/>
  <c r="K12" i="265"/>
  <c r="J12" i="265"/>
  <c r="I12" i="265"/>
  <c r="H12" i="265"/>
  <c r="G12" i="265"/>
  <c r="C12" i="265"/>
  <c r="V11" i="265"/>
  <c r="U11" i="265"/>
  <c r="T11" i="265"/>
  <c r="S11" i="265"/>
  <c r="R11" i="265"/>
  <c r="Q11" i="265"/>
  <c r="P11" i="265"/>
  <c r="O11" i="265"/>
  <c r="N11" i="265"/>
  <c r="M11" i="265"/>
  <c r="L11" i="265"/>
  <c r="K11" i="265"/>
  <c r="J11" i="265"/>
  <c r="I11" i="265"/>
  <c r="H11" i="265"/>
  <c r="G11" i="265"/>
  <c r="C11" i="265"/>
  <c r="V10" i="265"/>
  <c r="U10" i="265"/>
  <c r="T10" i="265"/>
  <c r="S10" i="265"/>
  <c r="R10" i="265"/>
  <c r="Q10" i="265"/>
  <c r="P10" i="265"/>
  <c r="O10" i="265"/>
  <c r="N10" i="265"/>
  <c r="M10" i="265"/>
  <c r="L10" i="265"/>
  <c r="K10" i="265"/>
  <c r="J10" i="265"/>
  <c r="I10" i="265"/>
  <c r="H10" i="265"/>
  <c r="G10" i="265"/>
  <c r="C10" i="265"/>
  <c r="V9" i="265"/>
  <c r="U9" i="265"/>
  <c r="T9" i="265"/>
  <c r="S9" i="265"/>
  <c r="R9" i="265"/>
  <c r="Q9" i="265"/>
  <c r="P9" i="265"/>
  <c r="O9" i="265"/>
  <c r="N9" i="265"/>
  <c r="M9" i="265"/>
  <c r="L9" i="265"/>
  <c r="K9" i="265"/>
  <c r="J9" i="265"/>
  <c r="I9" i="265"/>
  <c r="H9" i="265"/>
  <c r="G9" i="265"/>
  <c r="C9" i="265"/>
  <c r="V8" i="265"/>
  <c r="U8" i="265"/>
  <c r="T8" i="265"/>
  <c r="S8" i="265"/>
  <c r="R8" i="265"/>
  <c r="Q8" i="265"/>
  <c r="P8" i="265"/>
  <c r="O8" i="265"/>
  <c r="N8" i="265"/>
  <c r="M8" i="265"/>
  <c r="L8" i="265"/>
  <c r="K8" i="265"/>
  <c r="J8" i="265"/>
  <c r="I8" i="265"/>
  <c r="H8" i="265"/>
  <c r="G8" i="265"/>
  <c r="C8" i="265"/>
  <c r="V7" i="265"/>
  <c r="U7" i="265"/>
  <c r="T7" i="265"/>
  <c r="T37" i="265" s="1"/>
  <c r="S7" i="265"/>
  <c r="R7" i="265"/>
  <c r="Q7" i="265"/>
  <c r="P7" i="265"/>
  <c r="P37" i="265" s="1"/>
  <c r="O7" i="265"/>
  <c r="N7" i="265"/>
  <c r="M7" i="265"/>
  <c r="L7" i="265"/>
  <c r="L37" i="265" s="1"/>
  <c r="K7" i="265"/>
  <c r="J7" i="265"/>
  <c r="I7" i="265"/>
  <c r="H7" i="265"/>
  <c r="H37" i="265" s="1"/>
  <c r="G7" i="265"/>
  <c r="C7" i="265"/>
  <c r="G6" i="265"/>
  <c r="F6" i="265"/>
  <c r="U5" i="265"/>
  <c r="S5" i="265"/>
  <c r="S93" i="264"/>
  <c r="S91" i="264" s="1"/>
  <c r="M11" i="6" s="1"/>
  <c r="R93" i="264"/>
  <c r="U93" i="264" s="1"/>
  <c r="Q93" i="264"/>
  <c r="Q92" i="264"/>
  <c r="Q91" i="264"/>
  <c r="S90" i="264"/>
  <c r="Q90" i="264"/>
  <c r="S89" i="264"/>
  <c r="R89" i="264"/>
  <c r="Q89" i="264"/>
  <c r="Q87" i="264"/>
  <c r="Q84" i="264" s="1"/>
  <c r="Q83" i="264"/>
  <c r="Q81" i="264"/>
  <c r="S81" i="264" s="1"/>
  <c r="Q78" i="264"/>
  <c r="Q77" i="264"/>
  <c r="R61" i="264"/>
  <c r="E11" i="134" s="1"/>
  <c r="Q61" i="264"/>
  <c r="E11" i="6" s="1"/>
  <c r="U60" i="264"/>
  <c r="S60" i="264"/>
  <c r="U59" i="264"/>
  <c r="S59" i="264"/>
  <c r="U58" i="264"/>
  <c r="S58" i="264"/>
  <c r="U57" i="264"/>
  <c r="S57" i="264"/>
  <c r="U56" i="264"/>
  <c r="S56" i="264"/>
  <c r="U55" i="264"/>
  <c r="S55" i="264"/>
  <c r="U54" i="264"/>
  <c r="S54" i="264"/>
  <c r="U53" i="264"/>
  <c r="S53" i="264"/>
  <c r="U52" i="264"/>
  <c r="S52" i="264"/>
  <c r="U51" i="264"/>
  <c r="S51" i="264"/>
  <c r="V48" i="264"/>
  <c r="T48" i="264"/>
  <c r="S48" i="264"/>
  <c r="O48" i="264"/>
  <c r="Q48" i="264" s="1"/>
  <c r="C48" i="264"/>
  <c r="V47" i="264"/>
  <c r="T47" i="264"/>
  <c r="S47" i="264"/>
  <c r="O47" i="264"/>
  <c r="Q47" i="264" s="1"/>
  <c r="C47" i="264"/>
  <c r="V46" i="264"/>
  <c r="T46" i="264"/>
  <c r="S46" i="264"/>
  <c r="O46" i="264"/>
  <c r="Q46" i="264" s="1"/>
  <c r="C46" i="264"/>
  <c r="V45" i="264"/>
  <c r="T45" i="264"/>
  <c r="S45" i="264"/>
  <c r="O45" i="264"/>
  <c r="Q45" i="264" s="1"/>
  <c r="C45" i="264"/>
  <c r="V44" i="264"/>
  <c r="T44" i="264"/>
  <c r="S44" i="264"/>
  <c r="O44" i="264"/>
  <c r="Q44" i="264" s="1"/>
  <c r="C44" i="264"/>
  <c r="V43" i="264"/>
  <c r="T43" i="264"/>
  <c r="S43" i="264"/>
  <c r="O43" i="264"/>
  <c r="Q43" i="264" s="1"/>
  <c r="C43" i="264"/>
  <c r="V42" i="264"/>
  <c r="T42" i="264"/>
  <c r="S42" i="264"/>
  <c r="O42" i="264"/>
  <c r="Q42" i="264" s="1"/>
  <c r="C42" i="264"/>
  <c r="V41" i="264"/>
  <c r="T41" i="264"/>
  <c r="S41" i="264"/>
  <c r="O41" i="264"/>
  <c r="Q41" i="264" s="1"/>
  <c r="C41" i="264"/>
  <c r="V40" i="264"/>
  <c r="T40" i="264"/>
  <c r="S40" i="264"/>
  <c r="O40" i="264"/>
  <c r="Q40" i="264" s="1"/>
  <c r="C40" i="264"/>
  <c r="V39" i="264"/>
  <c r="T39" i="264"/>
  <c r="S39" i="264"/>
  <c r="O39" i="264"/>
  <c r="Q39" i="264" s="1"/>
  <c r="C39" i="264"/>
  <c r="F37" i="264"/>
  <c r="V36" i="264"/>
  <c r="U36" i="264"/>
  <c r="T36" i="264"/>
  <c r="S36" i="264"/>
  <c r="R36" i="264"/>
  <c r="Q36" i="264"/>
  <c r="P36" i="264"/>
  <c r="O36" i="264"/>
  <c r="N36" i="264"/>
  <c r="M36" i="264"/>
  <c r="L36" i="264"/>
  <c r="K36" i="264"/>
  <c r="J36" i="264"/>
  <c r="I36" i="264"/>
  <c r="H36" i="264"/>
  <c r="G36" i="264"/>
  <c r="C36" i="264"/>
  <c r="V35" i="264"/>
  <c r="U35" i="264"/>
  <c r="T35" i="264"/>
  <c r="S35" i="264"/>
  <c r="R35" i="264"/>
  <c r="Q35" i="264"/>
  <c r="P35" i="264"/>
  <c r="O35" i="264"/>
  <c r="N35" i="264"/>
  <c r="M35" i="264"/>
  <c r="L35" i="264"/>
  <c r="K35" i="264"/>
  <c r="J35" i="264"/>
  <c r="I35" i="264"/>
  <c r="H35" i="264"/>
  <c r="G35" i="264"/>
  <c r="C35" i="264"/>
  <c r="V34" i="264"/>
  <c r="U34" i="264"/>
  <c r="T34" i="264"/>
  <c r="S34" i="264"/>
  <c r="R34" i="264"/>
  <c r="Q34" i="264"/>
  <c r="P34" i="264"/>
  <c r="O34" i="264"/>
  <c r="N34" i="264"/>
  <c r="M34" i="264"/>
  <c r="L34" i="264"/>
  <c r="K34" i="264"/>
  <c r="J34" i="264"/>
  <c r="I34" i="264"/>
  <c r="H34" i="264"/>
  <c r="G34" i="264"/>
  <c r="C34" i="264"/>
  <c r="V33" i="264"/>
  <c r="U33" i="264"/>
  <c r="T33" i="264"/>
  <c r="S33" i="264"/>
  <c r="R33" i="264"/>
  <c r="Q33" i="264"/>
  <c r="P33" i="264"/>
  <c r="O33" i="264"/>
  <c r="N33" i="264"/>
  <c r="M33" i="264"/>
  <c r="L33" i="264"/>
  <c r="K33" i="264"/>
  <c r="J33" i="264"/>
  <c r="I33" i="264"/>
  <c r="H33" i="264"/>
  <c r="G33" i="264"/>
  <c r="C33" i="264"/>
  <c r="V32" i="264"/>
  <c r="U32" i="264"/>
  <c r="T32" i="264"/>
  <c r="S32" i="264"/>
  <c r="R32" i="264"/>
  <c r="Q32" i="264"/>
  <c r="P32" i="264"/>
  <c r="O32" i="264"/>
  <c r="N32" i="264"/>
  <c r="M32" i="264"/>
  <c r="L32" i="264"/>
  <c r="K32" i="264"/>
  <c r="J32" i="264"/>
  <c r="I32" i="264"/>
  <c r="H32" i="264"/>
  <c r="G32" i="264"/>
  <c r="C32" i="264"/>
  <c r="V31" i="264"/>
  <c r="U31" i="264"/>
  <c r="T31" i="264"/>
  <c r="S31" i="264"/>
  <c r="R31" i="264"/>
  <c r="Q31" i="264"/>
  <c r="P31" i="264"/>
  <c r="O31" i="264"/>
  <c r="N31" i="264"/>
  <c r="M31" i="264"/>
  <c r="L31" i="264"/>
  <c r="K31" i="264"/>
  <c r="J31" i="264"/>
  <c r="I31" i="264"/>
  <c r="H31" i="264"/>
  <c r="G31" i="264"/>
  <c r="C31" i="264"/>
  <c r="V30" i="264"/>
  <c r="U30" i="264"/>
  <c r="T30" i="264"/>
  <c r="S30" i="264"/>
  <c r="R30" i="264"/>
  <c r="Q30" i="264"/>
  <c r="P30" i="264"/>
  <c r="O30" i="264"/>
  <c r="N30" i="264"/>
  <c r="M30" i="264"/>
  <c r="L30" i="264"/>
  <c r="K30" i="264"/>
  <c r="J30" i="264"/>
  <c r="I30" i="264"/>
  <c r="H30" i="264"/>
  <c r="G30" i="264"/>
  <c r="C30" i="264"/>
  <c r="V29" i="264"/>
  <c r="U29" i="264"/>
  <c r="T29" i="264"/>
  <c r="S29" i="264"/>
  <c r="R29" i="264"/>
  <c r="Q29" i="264"/>
  <c r="P29" i="264"/>
  <c r="O29" i="264"/>
  <c r="N29" i="264"/>
  <c r="M29" i="264"/>
  <c r="L29" i="264"/>
  <c r="K29" i="264"/>
  <c r="J29" i="264"/>
  <c r="I29" i="264"/>
  <c r="H29" i="264"/>
  <c r="G29" i="264"/>
  <c r="C29" i="264"/>
  <c r="V28" i="264"/>
  <c r="U28" i="264"/>
  <c r="T28" i="264"/>
  <c r="S28" i="264"/>
  <c r="R28" i="264"/>
  <c r="Q28" i="264"/>
  <c r="P28" i="264"/>
  <c r="O28" i="264"/>
  <c r="N28" i="264"/>
  <c r="M28" i="264"/>
  <c r="L28" i="264"/>
  <c r="K28" i="264"/>
  <c r="J28" i="264"/>
  <c r="I28" i="264"/>
  <c r="H28" i="264"/>
  <c r="G28" i="264"/>
  <c r="C28" i="264"/>
  <c r="V27" i="264"/>
  <c r="U27" i="264"/>
  <c r="T27" i="264"/>
  <c r="S27" i="264"/>
  <c r="R27" i="264"/>
  <c r="Q27" i="264"/>
  <c r="P27" i="264"/>
  <c r="O27" i="264"/>
  <c r="N27" i="264"/>
  <c r="M27" i="264"/>
  <c r="L27" i="264"/>
  <c r="K27" i="264"/>
  <c r="J27" i="264"/>
  <c r="I27" i="264"/>
  <c r="H27" i="264"/>
  <c r="G27" i="264"/>
  <c r="C27" i="264"/>
  <c r="V26" i="264"/>
  <c r="U26" i="264"/>
  <c r="T26" i="264"/>
  <c r="S26" i="264"/>
  <c r="R26" i="264"/>
  <c r="Q26" i="264"/>
  <c r="P26" i="264"/>
  <c r="O26" i="264"/>
  <c r="N26" i="264"/>
  <c r="M26" i="264"/>
  <c r="L26" i="264"/>
  <c r="K26" i="264"/>
  <c r="J26" i="264"/>
  <c r="I26" i="264"/>
  <c r="H26" i="264"/>
  <c r="G26" i="264"/>
  <c r="C26" i="264"/>
  <c r="V25" i="264"/>
  <c r="U25" i="264"/>
  <c r="T25" i="264"/>
  <c r="S25" i="264"/>
  <c r="R25" i="264"/>
  <c r="Q25" i="264"/>
  <c r="P25" i="264"/>
  <c r="O25" i="264"/>
  <c r="N25" i="264"/>
  <c r="M25" i="264"/>
  <c r="L25" i="264"/>
  <c r="K25" i="264"/>
  <c r="J25" i="264"/>
  <c r="I25" i="264"/>
  <c r="H25" i="264"/>
  <c r="G25" i="264"/>
  <c r="C25" i="264"/>
  <c r="V24" i="264"/>
  <c r="U24" i="264"/>
  <c r="T24" i="264"/>
  <c r="S24" i="264"/>
  <c r="R24" i="264"/>
  <c r="Q24" i="264"/>
  <c r="P24" i="264"/>
  <c r="O24" i="264"/>
  <c r="N24" i="264"/>
  <c r="M24" i="264"/>
  <c r="L24" i="264"/>
  <c r="K24" i="264"/>
  <c r="J24" i="264"/>
  <c r="I24" i="264"/>
  <c r="H24" i="264"/>
  <c r="G24" i="264"/>
  <c r="C24" i="264"/>
  <c r="V23" i="264"/>
  <c r="U23" i="264"/>
  <c r="T23" i="264"/>
  <c r="S23" i="264"/>
  <c r="R23" i="264"/>
  <c r="Q23" i="264"/>
  <c r="P23" i="264"/>
  <c r="O23" i="264"/>
  <c r="N23" i="264"/>
  <c r="M23" i="264"/>
  <c r="L23" i="264"/>
  <c r="K23" i="264"/>
  <c r="J23" i="264"/>
  <c r="I23" i="264"/>
  <c r="H23" i="264"/>
  <c r="G23" i="264"/>
  <c r="C23" i="264"/>
  <c r="V22" i="264"/>
  <c r="U22" i="264"/>
  <c r="T22" i="264"/>
  <c r="S22" i="264"/>
  <c r="R22" i="264"/>
  <c r="Q22" i="264"/>
  <c r="P22" i="264"/>
  <c r="O22" i="264"/>
  <c r="N22" i="264"/>
  <c r="M22" i="264"/>
  <c r="L22" i="264"/>
  <c r="K22" i="264"/>
  <c r="J22" i="264"/>
  <c r="I22" i="264"/>
  <c r="H22" i="264"/>
  <c r="G22" i="264"/>
  <c r="C22" i="264"/>
  <c r="V21" i="264"/>
  <c r="U21" i="264"/>
  <c r="T21" i="264"/>
  <c r="S21" i="264"/>
  <c r="R21" i="264"/>
  <c r="Q21" i="264"/>
  <c r="P21" i="264"/>
  <c r="O21" i="264"/>
  <c r="N21" i="264"/>
  <c r="M21" i="264"/>
  <c r="L21" i="264"/>
  <c r="K21" i="264"/>
  <c r="J21" i="264"/>
  <c r="I21" i="264"/>
  <c r="H21" i="264"/>
  <c r="G21" i="264"/>
  <c r="C21" i="264"/>
  <c r="V20" i="264"/>
  <c r="U20" i="264"/>
  <c r="T20" i="264"/>
  <c r="S20" i="264"/>
  <c r="R20" i="264"/>
  <c r="Q20" i="264"/>
  <c r="P20" i="264"/>
  <c r="O20" i="264"/>
  <c r="N20" i="264"/>
  <c r="M20" i="264"/>
  <c r="L20" i="264"/>
  <c r="K20" i="264"/>
  <c r="J20" i="264"/>
  <c r="I20" i="264"/>
  <c r="H20" i="264"/>
  <c r="G20" i="264"/>
  <c r="C20" i="264"/>
  <c r="V19" i="264"/>
  <c r="U19" i="264"/>
  <c r="T19" i="264"/>
  <c r="S19" i="264"/>
  <c r="R19" i="264"/>
  <c r="Q19" i="264"/>
  <c r="P19" i="264"/>
  <c r="O19" i="264"/>
  <c r="N19" i="264"/>
  <c r="M19" i="264"/>
  <c r="L19" i="264"/>
  <c r="K19" i="264"/>
  <c r="J19" i="264"/>
  <c r="I19" i="264"/>
  <c r="H19" i="264"/>
  <c r="G19" i="264"/>
  <c r="C19" i="264"/>
  <c r="V18" i="264"/>
  <c r="U18" i="264"/>
  <c r="T18" i="264"/>
  <c r="S18" i="264"/>
  <c r="R18" i="264"/>
  <c r="Q18" i="264"/>
  <c r="P18" i="264"/>
  <c r="O18" i="264"/>
  <c r="N18" i="264"/>
  <c r="M18" i="264"/>
  <c r="L18" i="264"/>
  <c r="K18" i="264"/>
  <c r="J18" i="264"/>
  <c r="I18" i="264"/>
  <c r="H18" i="264"/>
  <c r="G18" i="264"/>
  <c r="C18" i="264"/>
  <c r="V17" i="264"/>
  <c r="U17" i="264"/>
  <c r="T17" i="264"/>
  <c r="S17" i="264"/>
  <c r="R17" i="264"/>
  <c r="Q17" i="264"/>
  <c r="P17" i="264"/>
  <c r="O17" i="264"/>
  <c r="N17" i="264"/>
  <c r="M17" i="264"/>
  <c r="L17" i="264"/>
  <c r="K17" i="264"/>
  <c r="J17" i="264"/>
  <c r="I17" i="264"/>
  <c r="H17" i="264"/>
  <c r="G17" i="264"/>
  <c r="C17" i="264"/>
  <c r="V16" i="264"/>
  <c r="U16" i="264"/>
  <c r="T16" i="264"/>
  <c r="S16" i="264"/>
  <c r="R16" i="264"/>
  <c r="Q16" i="264"/>
  <c r="P16" i="264"/>
  <c r="O16" i="264"/>
  <c r="N16" i="264"/>
  <c r="M16" i="264"/>
  <c r="L16" i="264"/>
  <c r="K16" i="264"/>
  <c r="J16" i="264"/>
  <c r="I16" i="264"/>
  <c r="H16" i="264"/>
  <c r="G16" i="264"/>
  <c r="C16" i="264"/>
  <c r="V15" i="264"/>
  <c r="U15" i="264"/>
  <c r="T15" i="264"/>
  <c r="S15" i="264"/>
  <c r="R15" i="264"/>
  <c r="Q15" i="264"/>
  <c r="P15" i="264"/>
  <c r="O15" i="264"/>
  <c r="N15" i="264"/>
  <c r="M15" i="264"/>
  <c r="L15" i="264"/>
  <c r="K15" i="264"/>
  <c r="J15" i="264"/>
  <c r="I15" i="264"/>
  <c r="H15" i="264"/>
  <c r="G15" i="264"/>
  <c r="C15" i="264"/>
  <c r="V14" i="264"/>
  <c r="U14" i="264"/>
  <c r="T14" i="264"/>
  <c r="S14" i="264"/>
  <c r="R14" i="264"/>
  <c r="Q14" i="264"/>
  <c r="P14" i="264"/>
  <c r="O14" i="264"/>
  <c r="N14" i="264"/>
  <c r="M14" i="264"/>
  <c r="L14" i="264"/>
  <c r="K14" i="264"/>
  <c r="J14" i="264"/>
  <c r="I14" i="264"/>
  <c r="H14" i="264"/>
  <c r="G14" i="264"/>
  <c r="C14" i="264"/>
  <c r="V13" i="264"/>
  <c r="U13" i="264"/>
  <c r="T13" i="264"/>
  <c r="S13" i="264"/>
  <c r="R13" i="264"/>
  <c r="Q13" i="264"/>
  <c r="P13" i="264"/>
  <c r="O13" i="264"/>
  <c r="N13" i="264"/>
  <c r="M13" i="264"/>
  <c r="L13" i="264"/>
  <c r="K13" i="264"/>
  <c r="J13" i="264"/>
  <c r="I13" i="264"/>
  <c r="H13" i="264"/>
  <c r="G13" i="264"/>
  <c r="C13" i="264"/>
  <c r="V12" i="264"/>
  <c r="U12" i="264"/>
  <c r="T12" i="264"/>
  <c r="S12" i="264"/>
  <c r="R12" i="264"/>
  <c r="Q12" i="264"/>
  <c r="P12" i="264"/>
  <c r="O12" i="264"/>
  <c r="N12" i="264"/>
  <c r="M12" i="264"/>
  <c r="L12" i="264"/>
  <c r="K12" i="264"/>
  <c r="J12" i="264"/>
  <c r="I12" i="264"/>
  <c r="H12" i="264"/>
  <c r="G12" i="264"/>
  <c r="C12" i="264"/>
  <c r="V11" i="264"/>
  <c r="U11" i="264"/>
  <c r="T11" i="264"/>
  <c r="S11" i="264"/>
  <c r="R11" i="264"/>
  <c r="Q11" i="264"/>
  <c r="P11" i="264"/>
  <c r="O11" i="264"/>
  <c r="N11" i="264"/>
  <c r="M11" i="264"/>
  <c r="L11" i="264"/>
  <c r="K11" i="264"/>
  <c r="J11" i="264"/>
  <c r="I11" i="264"/>
  <c r="H11" i="264"/>
  <c r="G11" i="264"/>
  <c r="C11" i="264"/>
  <c r="V10" i="264"/>
  <c r="U10" i="264"/>
  <c r="T10" i="264"/>
  <c r="S10" i="264"/>
  <c r="R10" i="264"/>
  <c r="Q10" i="264"/>
  <c r="P10" i="264"/>
  <c r="O10" i="264"/>
  <c r="N10" i="264"/>
  <c r="M10" i="264"/>
  <c r="L10" i="264"/>
  <c r="K10" i="264"/>
  <c r="J10" i="264"/>
  <c r="I10" i="264"/>
  <c r="H10" i="264"/>
  <c r="G10" i="264"/>
  <c r="C10" i="264"/>
  <c r="V9" i="264"/>
  <c r="U9" i="264"/>
  <c r="T9" i="264"/>
  <c r="S9" i="264"/>
  <c r="R9" i="264"/>
  <c r="Q9" i="264"/>
  <c r="P9" i="264"/>
  <c r="O9" i="264"/>
  <c r="N9" i="264"/>
  <c r="M9" i="264"/>
  <c r="L9" i="264"/>
  <c r="K9" i="264"/>
  <c r="J9" i="264"/>
  <c r="I9" i="264"/>
  <c r="H9" i="264"/>
  <c r="G9" i="264"/>
  <c r="C9" i="264"/>
  <c r="V8" i="264"/>
  <c r="U8" i="264"/>
  <c r="T8" i="264"/>
  <c r="T37" i="264" s="1"/>
  <c r="S8" i="264"/>
  <c r="R8" i="264"/>
  <c r="Q8" i="264"/>
  <c r="P8" i="264"/>
  <c r="P37" i="264" s="1"/>
  <c r="O8" i="264"/>
  <c r="N8" i="264"/>
  <c r="M8" i="264"/>
  <c r="L8" i="264"/>
  <c r="K8" i="264"/>
  <c r="J8" i="264"/>
  <c r="I8" i="264"/>
  <c r="H8" i="264"/>
  <c r="G8" i="264"/>
  <c r="C8" i="264"/>
  <c r="V7" i="264"/>
  <c r="U7" i="264"/>
  <c r="U37" i="264" s="1"/>
  <c r="T7" i="264"/>
  <c r="S7" i="264"/>
  <c r="R7" i="264"/>
  <c r="Q7" i="264"/>
  <c r="Q37" i="264" s="1"/>
  <c r="C11" i="6" s="1"/>
  <c r="P7" i="264"/>
  <c r="O7" i="264"/>
  <c r="N7" i="264"/>
  <c r="M7" i="264"/>
  <c r="M37" i="264" s="1"/>
  <c r="L7" i="264"/>
  <c r="K7" i="264"/>
  <c r="J7" i="264"/>
  <c r="I7" i="264"/>
  <c r="I37" i="264" s="1"/>
  <c r="H7" i="264"/>
  <c r="G7" i="264"/>
  <c r="C7" i="264"/>
  <c r="G6" i="264"/>
  <c r="F6" i="264"/>
  <c r="U5" i="264"/>
  <c r="S5" i="264"/>
  <c r="R93" i="263"/>
  <c r="R90" i="263" s="1"/>
  <c r="Q93" i="263"/>
  <c r="S93" i="263" s="1"/>
  <c r="Q92" i="263"/>
  <c r="Q91" i="263"/>
  <c r="Q90" i="263"/>
  <c r="Q89" i="263"/>
  <c r="Q87" i="263"/>
  <c r="S87" i="263" s="1"/>
  <c r="Q83" i="263"/>
  <c r="Q81" i="263"/>
  <c r="S81" i="263" s="1"/>
  <c r="Q78" i="263"/>
  <c r="Q77" i="263"/>
  <c r="R61" i="263"/>
  <c r="E10" i="134" s="1"/>
  <c r="Q61" i="263"/>
  <c r="E10" i="6" s="1"/>
  <c r="U60" i="263"/>
  <c r="S60" i="263"/>
  <c r="U59" i="263"/>
  <c r="S59" i="263"/>
  <c r="U58" i="263"/>
  <c r="S58" i="263"/>
  <c r="U57" i="263"/>
  <c r="S57" i="263"/>
  <c r="U56" i="263"/>
  <c r="S56" i="263"/>
  <c r="U55" i="263"/>
  <c r="S55" i="263"/>
  <c r="U54" i="263"/>
  <c r="S54" i="263"/>
  <c r="U53" i="263"/>
  <c r="S53" i="263"/>
  <c r="U52" i="263"/>
  <c r="S52" i="263"/>
  <c r="U51" i="263"/>
  <c r="U61" i="263" s="1"/>
  <c r="S51" i="263"/>
  <c r="V48" i="263"/>
  <c r="T48" i="263"/>
  <c r="S48" i="263"/>
  <c r="O48" i="263"/>
  <c r="Q48" i="263" s="1"/>
  <c r="C48" i="263"/>
  <c r="V47" i="263"/>
  <c r="T47" i="263"/>
  <c r="S47" i="263"/>
  <c r="O47" i="263"/>
  <c r="Q47" i="263" s="1"/>
  <c r="C47" i="263"/>
  <c r="V46" i="263"/>
  <c r="T46" i="263"/>
  <c r="S46" i="263"/>
  <c r="O46" i="263"/>
  <c r="Q46" i="263" s="1"/>
  <c r="C46" i="263"/>
  <c r="V45" i="263"/>
  <c r="T45" i="263"/>
  <c r="S45" i="263"/>
  <c r="O45" i="263"/>
  <c r="Q45" i="263" s="1"/>
  <c r="C45" i="263"/>
  <c r="V44" i="263"/>
  <c r="T44" i="263"/>
  <c r="S44" i="263"/>
  <c r="O44" i="263"/>
  <c r="Q44" i="263" s="1"/>
  <c r="C44" i="263"/>
  <c r="V43" i="263"/>
  <c r="T43" i="263"/>
  <c r="S43" i="263"/>
  <c r="O43" i="263"/>
  <c r="Q43" i="263" s="1"/>
  <c r="C43" i="263"/>
  <c r="V42" i="263"/>
  <c r="T42" i="263"/>
  <c r="S42" i="263"/>
  <c r="O42" i="263"/>
  <c r="Q42" i="263" s="1"/>
  <c r="C42" i="263"/>
  <c r="V41" i="263"/>
  <c r="T41" i="263"/>
  <c r="S41" i="263"/>
  <c r="O41" i="263"/>
  <c r="Q41" i="263" s="1"/>
  <c r="C41" i="263"/>
  <c r="V40" i="263"/>
  <c r="T40" i="263"/>
  <c r="S40" i="263"/>
  <c r="O40" i="263"/>
  <c r="Q40" i="263" s="1"/>
  <c r="C40" i="263"/>
  <c r="V39" i="263"/>
  <c r="T39" i="263"/>
  <c r="S39" i="263"/>
  <c r="O39" i="263"/>
  <c r="Q39" i="263" s="1"/>
  <c r="C39" i="263"/>
  <c r="F37" i="263"/>
  <c r="V36" i="263"/>
  <c r="U36" i="263"/>
  <c r="T36" i="263"/>
  <c r="S36" i="263"/>
  <c r="R36" i="263"/>
  <c r="Q36" i="263"/>
  <c r="P36" i="263"/>
  <c r="O36" i="263"/>
  <c r="N36" i="263"/>
  <c r="M36" i="263"/>
  <c r="L36" i="263"/>
  <c r="K36" i="263"/>
  <c r="J36" i="263"/>
  <c r="I36" i="263"/>
  <c r="H36" i="263"/>
  <c r="G36" i="263"/>
  <c r="C36" i="263"/>
  <c r="V35" i="263"/>
  <c r="U35" i="263"/>
  <c r="T35" i="263"/>
  <c r="S35" i="263"/>
  <c r="R35" i="263"/>
  <c r="Q35" i="263"/>
  <c r="P35" i="263"/>
  <c r="O35" i="263"/>
  <c r="N35" i="263"/>
  <c r="M35" i="263"/>
  <c r="L35" i="263"/>
  <c r="K35" i="263"/>
  <c r="J35" i="263"/>
  <c r="I35" i="263"/>
  <c r="H35" i="263"/>
  <c r="G35" i="263"/>
  <c r="C35" i="263"/>
  <c r="V34" i="263"/>
  <c r="U34" i="263"/>
  <c r="T34" i="263"/>
  <c r="S34" i="263"/>
  <c r="R34" i="263"/>
  <c r="Q34" i="263"/>
  <c r="P34" i="263"/>
  <c r="O34" i="263"/>
  <c r="N34" i="263"/>
  <c r="M34" i="263"/>
  <c r="L34" i="263"/>
  <c r="K34" i="263"/>
  <c r="J34" i="263"/>
  <c r="I34" i="263"/>
  <c r="H34" i="263"/>
  <c r="G34" i="263"/>
  <c r="C34" i="263"/>
  <c r="V33" i="263"/>
  <c r="U33" i="263"/>
  <c r="T33" i="263"/>
  <c r="S33" i="263"/>
  <c r="R33" i="263"/>
  <c r="Q33" i="263"/>
  <c r="P33" i="263"/>
  <c r="O33" i="263"/>
  <c r="N33" i="263"/>
  <c r="M33" i="263"/>
  <c r="L33" i="263"/>
  <c r="K33" i="263"/>
  <c r="J33" i="263"/>
  <c r="I33" i="263"/>
  <c r="H33" i="263"/>
  <c r="G33" i="263"/>
  <c r="C33" i="263"/>
  <c r="V32" i="263"/>
  <c r="U32" i="263"/>
  <c r="T32" i="263"/>
  <c r="S32" i="263"/>
  <c r="R32" i="263"/>
  <c r="Q32" i="263"/>
  <c r="P32" i="263"/>
  <c r="O32" i="263"/>
  <c r="N32" i="263"/>
  <c r="M32" i="263"/>
  <c r="L32" i="263"/>
  <c r="K32" i="263"/>
  <c r="J32" i="263"/>
  <c r="I32" i="263"/>
  <c r="H32" i="263"/>
  <c r="G32" i="263"/>
  <c r="C32" i="263"/>
  <c r="V31" i="263"/>
  <c r="U31" i="263"/>
  <c r="T31" i="263"/>
  <c r="S31" i="263"/>
  <c r="R31" i="263"/>
  <c r="Q31" i="263"/>
  <c r="P31" i="263"/>
  <c r="O31" i="263"/>
  <c r="N31" i="263"/>
  <c r="M31" i="263"/>
  <c r="L31" i="263"/>
  <c r="K31" i="263"/>
  <c r="J31" i="263"/>
  <c r="I31" i="263"/>
  <c r="H31" i="263"/>
  <c r="G31" i="263"/>
  <c r="C31" i="263"/>
  <c r="V30" i="263"/>
  <c r="U30" i="263"/>
  <c r="T30" i="263"/>
  <c r="S30" i="263"/>
  <c r="R30" i="263"/>
  <c r="Q30" i="263"/>
  <c r="P30" i="263"/>
  <c r="O30" i="263"/>
  <c r="N30" i="263"/>
  <c r="M30" i="263"/>
  <c r="L30" i="263"/>
  <c r="K30" i="263"/>
  <c r="J30" i="263"/>
  <c r="I30" i="263"/>
  <c r="H30" i="263"/>
  <c r="G30" i="263"/>
  <c r="C30" i="263"/>
  <c r="V29" i="263"/>
  <c r="U29" i="263"/>
  <c r="T29" i="263"/>
  <c r="S29" i="263"/>
  <c r="R29" i="263"/>
  <c r="Q29" i="263"/>
  <c r="P29" i="263"/>
  <c r="O29" i="263"/>
  <c r="N29" i="263"/>
  <c r="M29" i="263"/>
  <c r="L29" i="263"/>
  <c r="K29" i="263"/>
  <c r="J29" i="263"/>
  <c r="I29" i="263"/>
  <c r="H29" i="263"/>
  <c r="G29" i="263"/>
  <c r="C29" i="263"/>
  <c r="V28" i="263"/>
  <c r="U28" i="263"/>
  <c r="T28" i="263"/>
  <c r="S28" i="263"/>
  <c r="R28" i="263"/>
  <c r="Q28" i="263"/>
  <c r="P28" i="263"/>
  <c r="O28" i="263"/>
  <c r="N28" i="263"/>
  <c r="M28" i="263"/>
  <c r="L28" i="263"/>
  <c r="K28" i="263"/>
  <c r="J28" i="263"/>
  <c r="I28" i="263"/>
  <c r="H28" i="263"/>
  <c r="G28" i="263"/>
  <c r="C28" i="263"/>
  <c r="V27" i="263"/>
  <c r="U27" i="263"/>
  <c r="T27" i="263"/>
  <c r="S27" i="263"/>
  <c r="R27" i="263"/>
  <c r="Q27" i="263"/>
  <c r="P27" i="263"/>
  <c r="O27" i="263"/>
  <c r="N27" i="263"/>
  <c r="M27" i="263"/>
  <c r="L27" i="263"/>
  <c r="K27" i="263"/>
  <c r="J27" i="263"/>
  <c r="I27" i="263"/>
  <c r="H27" i="263"/>
  <c r="G27" i="263"/>
  <c r="C27" i="263"/>
  <c r="V26" i="263"/>
  <c r="U26" i="263"/>
  <c r="T26" i="263"/>
  <c r="S26" i="263"/>
  <c r="R26" i="263"/>
  <c r="Q26" i="263"/>
  <c r="P26" i="263"/>
  <c r="O26" i="263"/>
  <c r="N26" i="263"/>
  <c r="M26" i="263"/>
  <c r="L26" i="263"/>
  <c r="K26" i="263"/>
  <c r="J26" i="263"/>
  <c r="I26" i="263"/>
  <c r="H26" i="263"/>
  <c r="G26" i="263"/>
  <c r="C26" i="263"/>
  <c r="V25" i="263"/>
  <c r="U25" i="263"/>
  <c r="T25" i="263"/>
  <c r="S25" i="263"/>
  <c r="R25" i="263"/>
  <c r="Q25" i="263"/>
  <c r="P25" i="263"/>
  <c r="O25" i="263"/>
  <c r="N25" i="263"/>
  <c r="M25" i="263"/>
  <c r="L25" i="263"/>
  <c r="K25" i="263"/>
  <c r="J25" i="263"/>
  <c r="I25" i="263"/>
  <c r="H25" i="263"/>
  <c r="G25" i="263"/>
  <c r="C25" i="263"/>
  <c r="V24" i="263"/>
  <c r="U24" i="263"/>
  <c r="T24" i="263"/>
  <c r="S24" i="263"/>
  <c r="R24" i="263"/>
  <c r="Q24" i="263"/>
  <c r="P24" i="263"/>
  <c r="O24" i="263"/>
  <c r="N24" i="263"/>
  <c r="M24" i="263"/>
  <c r="L24" i="263"/>
  <c r="K24" i="263"/>
  <c r="J24" i="263"/>
  <c r="I24" i="263"/>
  <c r="H24" i="263"/>
  <c r="G24" i="263"/>
  <c r="C24" i="263"/>
  <c r="V23" i="263"/>
  <c r="U23" i="263"/>
  <c r="T23" i="263"/>
  <c r="S23" i="263"/>
  <c r="R23" i="263"/>
  <c r="Q23" i="263"/>
  <c r="P23" i="263"/>
  <c r="O23" i="263"/>
  <c r="N23" i="263"/>
  <c r="M23" i="263"/>
  <c r="L23" i="263"/>
  <c r="K23" i="263"/>
  <c r="J23" i="263"/>
  <c r="I23" i="263"/>
  <c r="H23" i="263"/>
  <c r="G23" i="263"/>
  <c r="C23" i="263"/>
  <c r="V22" i="263"/>
  <c r="U22" i="263"/>
  <c r="T22" i="263"/>
  <c r="S22" i="263"/>
  <c r="R22" i="263"/>
  <c r="Q22" i="263"/>
  <c r="P22" i="263"/>
  <c r="O22" i="263"/>
  <c r="N22" i="263"/>
  <c r="M22" i="263"/>
  <c r="L22" i="263"/>
  <c r="K22" i="263"/>
  <c r="J22" i="263"/>
  <c r="I22" i="263"/>
  <c r="H22" i="263"/>
  <c r="G22" i="263"/>
  <c r="C22" i="263"/>
  <c r="V21" i="263"/>
  <c r="U21" i="263"/>
  <c r="T21" i="263"/>
  <c r="S21" i="263"/>
  <c r="R21" i="263"/>
  <c r="Q21" i="263"/>
  <c r="P21" i="263"/>
  <c r="O21" i="263"/>
  <c r="N21" i="263"/>
  <c r="M21" i="263"/>
  <c r="L21" i="263"/>
  <c r="K21" i="263"/>
  <c r="J21" i="263"/>
  <c r="I21" i="263"/>
  <c r="H21" i="263"/>
  <c r="G21" i="263"/>
  <c r="C21" i="263"/>
  <c r="V20" i="263"/>
  <c r="U20" i="263"/>
  <c r="T20" i="263"/>
  <c r="S20" i="263"/>
  <c r="R20" i="263"/>
  <c r="Q20" i="263"/>
  <c r="P20" i="263"/>
  <c r="O20" i="263"/>
  <c r="N20" i="263"/>
  <c r="M20" i="263"/>
  <c r="L20" i="263"/>
  <c r="K20" i="263"/>
  <c r="J20" i="263"/>
  <c r="I20" i="263"/>
  <c r="H20" i="263"/>
  <c r="G20" i="263"/>
  <c r="C20" i="263"/>
  <c r="V19" i="263"/>
  <c r="U19" i="263"/>
  <c r="T19" i="263"/>
  <c r="S19" i="263"/>
  <c r="R19" i="263"/>
  <c r="Q19" i="263"/>
  <c r="P19" i="263"/>
  <c r="O19" i="263"/>
  <c r="N19" i="263"/>
  <c r="M19" i="263"/>
  <c r="L19" i="263"/>
  <c r="K19" i="263"/>
  <c r="J19" i="263"/>
  <c r="I19" i="263"/>
  <c r="H19" i="263"/>
  <c r="G19" i="263"/>
  <c r="C19" i="263"/>
  <c r="V18" i="263"/>
  <c r="U18" i="263"/>
  <c r="T18" i="263"/>
  <c r="S18" i="263"/>
  <c r="R18" i="263"/>
  <c r="Q18" i="263"/>
  <c r="P18" i="263"/>
  <c r="O18" i="263"/>
  <c r="N18" i="263"/>
  <c r="M18" i="263"/>
  <c r="L18" i="263"/>
  <c r="K18" i="263"/>
  <c r="J18" i="263"/>
  <c r="I18" i="263"/>
  <c r="H18" i="263"/>
  <c r="G18" i="263"/>
  <c r="C18" i="263"/>
  <c r="V17" i="263"/>
  <c r="U17" i="263"/>
  <c r="T17" i="263"/>
  <c r="S17" i="263"/>
  <c r="R17" i="263"/>
  <c r="Q17" i="263"/>
  <c r="P17" i="263"/>
  <c r="O17" i="263"/>
  <c r="N17" i="263"/>
  <c r="M17" i="263"/>
  <c r="L17" i="263"/>
  <c r="K17" i="263"/>
  <c r="J17" i="263"/>
  <c r="I17" i="263"/>
  <c r="H17" i="263"/>
  <c r="G17" i="263"/>
  <c r="C17" i="263"/>
  <c r="V16" i="263"/>
  <c r="U16" i="263"/>
  <c r="T16" i="263"/>
  <c r="S16" i="263"/>
  <c r="R16" i="263"/>
  <c r="Q16" i="263"/>
  <c r="P16" i="263"/>
  <c r="O16" i="263"/>
  <c r="N16" i="263"/>
  <c r="M16" i="263"/>
  <c r="L16" i="263"/>
  <c r="K16" i="263"/>
  <c r="J16" i="263"/>
  <c r="I16" i="263"/>
  <c r="H16" i="263"/>
  <c r="G16" i="263"/>
  <c r="C16" i="263"/>
  <c r="V15" i="263"/>
  <c r="U15" i="263"/>
  <c r="T15" i="263"/>
  <c r="S15" i="263"/>
  <c r="R15" i="263"/>
  <c r="Q15" i="263"/>
  <c r="P15" i="263"/>
  <c r="O15" i="263"/>
  <c r="N15" i="263"/>
  <c r="M15" i="263"/>
  <c r="L15" i="263"/>
  <c r="K15" i="263"/>
  <c r="J15" i="263"/>
  <c r="I15" i="263"/>
  <c r="H15" i="263"/>
  <c r="G15" i="263"/>
  <c r="C15" i="263"/>
  <c r="V14" i="263"/>
  <c r="U14" i="263"/>
  <c r="T14" i="263"/>
  <c r="S14" i="263"/>
  <c r="R14" i="263"/>
  <c r="Q14" i="263"/>
  <c r="P14" i="263"/>
  <c r="O14" i="263"/>
  <c r="N14" i="263"/>
  <c r="M14" i="263"/>
  <c r="L14" i="263"/>
  <c r="K14" i="263"/>
  <c r="J14" i="263"/>
  <c r="I14" i="263"/>
  <c r="H14" i="263"/>
  <c r="G14" i="263"/>
  <c r="C14" i="263"/>
  <c r="V13" i="263"/>
  <c r="U13" i="263"/>
  <c r="T13" i="263"/>
  <c r="S13" i="263"/>
  <c r="R13" i="263"/>
  <c r="Q13" i="263"/>
  <c r="P13" i="263"/>
  <c r="O13" i="263"/>
  <c r="N13" i="263"/>
  <c r="M13" i="263"/>
  <c r="L13" i="263"/>
  <c r="K13" i="263"/>
  <c r="J13" i="263"/>
  <c r="I13" i="263"/>
  <c r="H13" i="263"/>
  <c r="G13" i="263"/>
  <c r="C13" i="263"/>
  <c r="V12" i="263"/>
  <c r="U12" i="263"/>
  <c r="T12" i="263"/>
  <c r="S12" i="263"/>
  <c r="R12" i="263"/>
  <c r="Q12" i="263"/>
  <c r="P12" i="263"/>
  <c r="O12" i="263"/>
  <c r="N12" i="263"/>
  <c r="M12" i="263"/>
  <c r="L12" i="263"/>
  <c r="K12" i="263"/>
  <c r="J12" i="263"/>
  <c r="I12" i="263"/>
  <c r="H12" i="263"/>
  <c r="G12" i="263"/>
  <c r="C12" i="263"/>
  <c r="V11" i="263"/>
  <c r="U11" i="263"/>
  <c r="T11" i="263"/>
  <c r="S11" i="263"/>
  <c r="R11" i="263"/>
  <c r="Q11" i="263"/>
  <c r="P11" i="263"/>
  <c r="O11" i="263"/>
  <c r="N11" i="263"/>
  <c r="M11" i="263"/>
  <c r="L11" i="263"/>
  <c r="K11" i="263"/>
  <c r="J11" i="263"/>
  <c r="I11" i="263"/>
  <c r="H11" i="263"/>
  <c r="G11" i="263"/>
  <c r="C11" i="263"/>
  <c r="V10" i="263"/>
  <c r="U10" i="263"/>
  <c r="T10" i="263"/>
  <c r="S10" i="263"/>
  <c r="R10" i="263"/>
  <c r="Q10" i="263"/>
  <c r="P10" i="263"/>
  <c r="O10" i="263"/>
  <c r="N10" i="263"/>
  <c r="M10" i="263"/>
  <c r="L10" i="263"/>
  <c r="K10" i="263"/>
  <c r="J10" i="263"/>
  <c r="I10" i="263"/>
  <c r="H10" i="263"/>
  <c r="G10" i="263"/>
  <c r="C10" i="263"/>
  <c r="V9" i="263"/>
  <c r="U9" i="263"/>
  <c r="T9" i="263"/>
  <c r="S9" i="263"/>
  <c r="R9" i="263"/>
  <c r="Q9" i="263"/>
  <c r="P9" i="263"/>
  <c r="O9" i="263"/>
  <c r="N9" i="263"/>
  <c r="M9" i="263"/>
  <c r="L9" i="263"/>
  <c r="K9" i="263"/>
  <c r="J9" i="263"/>
  <c r="I9" i="263"/>
  <c r="H9" i="263"/>
  <c r="G9" i="263"/>
  <c r="C9" i="263"/>
  <c r="V8" i="263"/>
  <c r="U8" i="263"/>
  <c r="T8" i="263"/>
  <c r="S8" i="263"/>
  <c r="R8" i="263"/>
  <c r="Q8" i="263"/>
  <c r="P8" i="263"/>
  <c r="O8" i="263"/>
  <c r="N8" i="263"/>
  <c r="M8" i="263"/>
  <c r="L8" i="263"/>
  <c r="K8" i="263"/>
  <c r="J8" i="263"/>
  <c r="I8" i="263"/>
  <c r="H8" i="263"/>
  <c r="G8" i="263"/>
  <c r="C8" i="263"/>
  <c r="V7" i="263"/>
  <c r="U7" i="263"/>
  <c r="T7" i="263"/>
  <c r="S7" i="263"/>
  <c r="R7" i="263"/>
  <c r="Q7" i="263"/>
  <c r="P7" i="263"/>
  <c r="O7" i="263"/>
  <c r="N7" i="263"/>
  <c r="M7" i="263"/>
  <c r="L7" i="263"/>
  <c r="L37" i="263" s="1"/>
  <c r="K7" i="263"/>
  <c r="J7" i="263"/>
  <c r="I7" i="263"/>
  <c r="H7" i="263"/>
  <c r="H37" i="263" s="1"/>
  <c r="G7" i="263"/>
  <c r="C7" i="263"/>
  <c r="G6" i="263"/>
  <c r="F6" i="263"/>
  <c r="U5" i="263"/>
  <c r="S5" i="263"/>
  <c r="S93" i="262"/>
  <c r="S89" i="262" s="1"/>
  <c r="R93" i="262"/>
  <c r="R90" i="262" s="1"/>
  <c r="Q93" i="262"/>
  <c r="Q92" i="262"/>
  <c r="S91" i="262"/>
  <c r="M9" i="6" s="1"/>
  <c r="Q91" i="262"/>
  <c r="Q90" i="262"/>
  <c r="Q89" i="262"/>
  <c r="R87" i="262"/>
  <c r="Q87" i="262"/>
  <c r="Q85" i="262"/>
  <c r="Q84" i="262"/>
  <c r="Q83" i="262"/>
  <c r="S81" i="262"/>
  <c r="S79" i="262" s="1"/>
  <c r="K9" i="6" s="1"/>
  <c r="R81" i="262"/>
  <c r="Q81" i="262"/>
  <c r="Q80" i="262"/>
  <c r="R79" i="262"/>
  <c r="Q79" i="262"/>
  <c r="Q78" i="262"/>
  <c r="S77" i="262"/>
  <c r="Q77" i="262"/>
  <c r="R61" i="262"/>
  <c r="E9" i="134" s="1"/>
  <c r="Q61" i="262"/>
  <c r="E9" i="6" s="1"/>
  <c r="U60" i="262"/>
  <c r="S60" i="262"/>
  <c r="U59" i="262"/>
  <c r="S59" i="262"/>
  <c r="U58" i="262"/>
  <c r="S58" i="262"/>
  <c r="U57" i="262"/>
  <c r="S57" i="262"/>
  <c r="U56" i="262"/>
  <c r="S56" i="262"/>
  <c r="U55" i="262"/>
  <c r="S55" i="262"/>
  <c r="U54" i="262"/>
  <c r="S54" i="262"/>
  <c r="U53" i="262"/>
  <c r="S53" i="262"/>
  <c r="U52" i="262"/>
  <c r="S52" i="262"/>
  <c r="U51" i="262"/>
  <c r="S51" i="262"/>
  <c r="S61" i="262" s="1"/>
  <c r="V48" i="262"/>
  <c r="T48" i="262"/>
  <c r="S48" i="262"/>
  <c r="O48" i="262"/>
  <c r="Q48" i="262" s="1"/>
  <c r="C48" i="262"/>
  <c r="V47" i="262"/>
  <c r="T47" i="262"/>
  <c r="S47" i="262"/>
  <c r="O47" i="262"/>
  <c r="Q47" i="262" s="1"/>
  <c r="C47" i="262"/>
  <c r="V46" i="262"/>
  <c r="T46" i="262"/>
  <c r="S46" i="262"/>
  <c r="O46" i="262"/>
  <c r="Q46" i="262" s="1"/>
  <c r="C46" i="262"/>
  <c r="V45" i="262"/>
  <c r="T45" i="262"/>
  <c r="S45" i="262"/>
  <c r="O45" i="262"/>
  <c r="Q45" i="262" s="1"/>
  <c r="C45" i="262"/>
  <c r="V44" i="262"/>
  <c r="T44" i="262"/>
  <c r="S44" i="262"/>
  <c r="O44" i="262"/>
  <c r="Q44" i="262" s="1"/>
  <c r="C44" i="262"/>
  <c r="V43" i="262"/>
  <c r="T43" i="262"/>
  <c r="S43" i="262"/>
  <c r="O43" i="262"/>
  <c r="Q43" i="262" s="1"/>
  <c r="C43" i="262"/>
  <c r="V42" i="262"/>
  <c r="T42" i="262"/>
  <c r="S42" i="262"/>
  <c r="O42" i="262"/>
  <c r="Q42" i="262" s="1"/>
  <c r="C42" i="262"/>
  <c r="V41" i="262"/>
  <c r="T41" i="262"/>
  <c r="S41" i="262"/>
  <c r="O41" i="262"/>
  <c r="Q41" i="262" s="1"/>
  <c r="C41" i="262"/>
  <c r="V40" i="262"/>
  <c r="T40" i="262"/>
  <c r="S40" i="262"/>
  <c r="O40" i="262"/>
  <c r="Q40" i="262" s="1"/>
  <c r="C40" i="262"/>
  <c r="V39" i="262"/>
  <c r="T39" i="262"/>
  <c r="S39" i="262"/>
  <c r="O39" i="262"/>
  <c r="Q39" i="262" s="1"/>
  <c r="C39" i="262"/>
  <c r="F37" i="262"/>
  <c r="V36" i="262"/>
  <c r="U36" i="262"/>
  <c r="T36" i="262"/>
  <c r="S36" i="262"/>
  <c r="R36" i="262"/>
  <c r="Q36" i="262"/>
  <c r="P36" i="262"/>
  <c r="O36" i="262"/>
  <c r="N36" i="262"/>
  <c r="M36" i="262"/>
  <c r="L36" i="262"/>
  <c r="K36" i="262"/>
  <c r="J36" i="262"/>
  <c r="I36" i="262"/>
  <c r="H36" i="262"/>
  <c r="G36" i="262"/>
  <c r="C36" i="262"/>
  <c r="V35" i="262"/>
  <c r="U35" i="262"/>
  <c r="T35" i="262"/>
  <c r="S35" i="262"/>
  <c r="R35" i="262"/>
  <c r="Q35" i="262"/>
  <c r="P35" i="262"/>
  <c r="O35" i="262"/>
  <c r="N35" i="262"/>
  <c r="M35" i="262"/>
  <c r="L35" i="262"/>
  <c r="K35" i="262"/>
  <c r="J35" i="262"/>
  <c r="I35" i="262"/>
  <c r="H35" i="262"/>
  <c r="G35" i="262"/>
  <c r="C35" i="262"/>
  <c r="V34" i="262"/>
  <c r="U34" i="262"/>
  <c r="T34" i="262"/>
  <c r="S34" i="262"/>
  <c r="R34" i="262"/>
  <c r="Q34" i="262"/>
  <c r="P34" i="262"/>
  <c r="O34" i="262"/>
  <c r="N34" i="262"/>
  <c r="M34" i="262"/>
  <c r="L34" i="262"/>
  <c r="K34" i="262"/>
  <c r="J34" i="262"/>
  <c r="I34" i="262"/>
  <c r="H34" i="262"/>
  <c r="G34" i="262"/>
  <c r="C34" i="262"/>
  <c r="V33" i="262"/>
  <c r="U33" i="262"/>
  <c r="T33" i="262"/>
  <c r="S33" i="262"/>
  <c r="R33" i="262"/>
  <c r="Q33" i="262"/>
  <c r="P33" i="262"/>
  <c r="O33" i="262"/>
  <c r="N33" i="262"/>
  <c r="M33" i="262"/>
  <c r="L33" i="262"/>
  <c r="K33" i="262"/>
  <c r="J33" i="262"/>
  <c r="I33" i="262"/>
  <c r="H33" i="262"/>
  <c r="G33" i="262"/>
  <c r="C33" i="262"/>
  <c r="V32" i="262"/>
  <c r="U32" i="262"/>
  <c r="T32" i="262"/>
  <c r="S32" i="262"/>
  <c r="R32" i="262"/>
  <c r="Q32" i="262"/>
  <c r="P32" i="262"/>
  <c r="O32" i="262"/>
  <c r="N32" i="262"/>
  <c r="M32" i="262"/>
  <c r="L32" i="262"/>
  <c r="K32" i="262"/>
  <c r="J32" i="262"/>
  <c r="I32" i="262"/>
  <c r="H32" i="262"/>
  <c r="G32" i="262"/>
  <c r="C32" i="262"/>
  <c r="V31" i="262"/>
  <c r="U31" i="262"/>
  <c r="T31" i="262"/>
  <c r="S31" i="262"/>
  <c r="R31" i="262"/>
  <c r="Q31" i="262"/>
  <c r="P31" i="262"/>
  <c r="O31" i="262"/>
  <c r="N31" i="262"/>
  <c r="M31" i="262"/>
  <c r="L31" i="262"/>
  <c r="K31" i="262"/>
  <c r="J31" i="262"/>
  <c r="I31" i="262"/>
  <c r="H31" i="262"/>
  <c r="G31" i="262"/>
  <c r="C31" i="262"/>
  <c r="V30" i="262"/>
  <c r="U30" i="262"/>
  <c r="T30" i="262"/>
  <c r="S30" i="262"/>
  <c r="R30" i="262"/>
  <c r="Q30" i="262"/>
  <c r="P30" i="262"/>
  <c r="O30" i="262"/>
  <c r="N30" i="262"/>
  <c r="M30" i="262"/>
  <c r="L30" i="262"/>
  <c r="K30" i="262"/>
  <c r="J30" i="262"/>
  <c r="I30" i="262"/>
  <c r="H30" i="262"/>
  <c r="G30" i="262"/>
  <c r="C30" i="262"/>
  <c r="V29" i="262"/>
  <c r="U29" i="262"/>
  <c r="T29" i="262"/>
  <c r="S29" i="262"/>
  <c r="R29" i="262"/>
  <c r="Q29" i="262"/>
  <c r="P29" i="262"/>
  <c r="O29" i="262"/>
  <c r="N29" i="262"/>
  <c r="M29" i="262"/>
  <c r="L29" i="262"/>
  <c r="K29" i="262"/>
  <c r="J29" i="262"/>
  <c r="I29" i="262"/>
  <c r="H29" i="262"/>
  <c r="G29" i="262"/>
  <c r="C29" i="262"/>
  <c r="V28" i="262"/>
  <c r="U28" i="262"/>
  <c r="T28" i="262"/>
  <c r="S28" i="262"/>
  <c r="R28" i="262"/>
  <c r="Q28" i="262"/>
  <c r="P28" i="262"/>
  <c r="O28" i="262"/>
  <c r="N28" i="262"/>
  <c r="M28" i="262"/>
  <c r="L28" i="262"/>
  <c r="K28" i="262"/>
  <c r="J28" i="262"/>
  <c r="I28" i="262"/>
  <c r="H28" i="262"/>
  <c r="G28" i="262"/>
  <c r="C28" i="262"/>
  <c r="V27" i="262"/>
  <c r="U27" i="262"/>
  <c r="T27" i="262"/>
  <c r="S27" i="262"/>
  <c r="R27" i="262"/>
  <c r="Q27" i="262"/>
  <c r="P27" i="262"/>
  <c r="O27" i="262"/>
  <c r="N27" i="262"/>
  <c r="M27" i="262"/>
  <c r="L27" i="262"/>
  <c r="K27" i="262"/>
  <c r="J27" i="262"/>
  <c r="I27" i="262"/>
  <c r="H27" i="262"/>
  <c r="G27" i="262"/>
  <c r="C27" i="262"/>
  <c r="V26" i="262"/>
  <c r="U26" i="262"/>
  <c r="T26" i="262"/>
  <c r="S26" i="262"/>
  <c r="R26" i="262"/>
  <c r="Q26" i="262"/>
  <c r="P26" i="262"/>
  <c r="O26" i="262"/>
  <c r="N26" i="262"/>
  <c r="M26" i="262"/>
  <c r="L26" i="262"/>
  <c r="K26" i="262"/>
  <c r="J26" i="262"/>
  <c r="I26" i="262"/>
  <c r="H26" i="262"/>
  <c r="G26" i="262"/>
  <c r="C26" i="262"/>
  <c r="V25" i="262"/>
  <c r="U25" i="262"/>
  <c r="T25" i="262"/>
  <c r="S25" i="262"/>
  <c r="R25" i="262"/>
  <c r="Q25" i="262"/>
  <c r="P25" i="262"/>
  <c r="O25" i="262"/>
  <c r="N25" i="262"/>
  <c r="M25" i="262"/>
  <c r="L25" i="262"/>
  <c r="K25" i="262"/>
  <c r="J25" i="262"/>
  <c r="I25" i="262"/>
  <c r="H25" i="262"/>
  <c r="G25" i="262"/>
  <c r="C25" i="262"/>
  <c r="V24" i="262"/>
  <c r="U24" i="262"/>
  <c r="T24" i="262"/>
  <c r="S24" i="262"/>
  <c r="R24" i="262"/>
  <c r="Q24" i="262"/>
  <c r="P24" i="262"/>
  <c r="O24" i="262"/>
  <c r="N24" i="262"/>
  <c r="M24" i="262"/>
  <c r="L24" i="262"/>
  <c r="K24" i="262"/>
  <c r="J24" i="262"/>
  <c r="I24" i="262"/>
  <c r="H24" i="262"/>
  <c r="G24" i="262"/>
  <c r="C24" i="262"/>
  <c r="V23" i="262"/>
  <c r="U23" i="262"/>
  <c r="T23" i="262"/>
  <c r="S23" i="262"/>
  <c r="R23" i="262"/>
  <c r="Q23" i="262"/>
  <c r="P23" i="262"/>
  <c r="O23" i="262"/>
  <c r="N23" i="262"/>
  <c r="M23" i="262"/>
  <c r="L23" i="262"/>
  <c r="K23" i="262"/>
  <c r="J23" i="262"/>
  <c r="I23" i="262"/>
  <c r="H23" i="262"/>
  <c r="G23" i="262"/>
  <c r="C23" i="262"/>
  <c r="V22" i="262"/>
  <c r="U22" i="262"/>
  <c r="T22" i="262"/>
  <c r="S22" i="262"/>
  <c r="R22" i="262"/>
  <c r="Q22" i="262"/>
  <c r="P22" i="262"/>
  <c r="O22" i="262"/>
  <c r="N22" i="262"/>
  <c r="M22" i="262"/>
  <c r="L22" i="262"/>
  <c r="K22" i="262"/>
  <c r="J22" i="262"/>
  <c r="I22" i="262"/>
  <c r="H22" i="262"/>
  <c r="G22" i="262"/>
  <c r="C22" i="262"/>
  <c r="V21" i="262"/>
  <c r="U21" i="262"/>
  <c r="T21" i="262"/>
  <c r="S21" i="262"/>
  <c r="R21" i="262"/>
  <c r="Q21" i="262"/>
  <c r="P21" i="262"/>
  <c r="O21" i="262"/>
  <c r="N21" i="262"/>
  <c r="M21" i="262"/>
  <c r="L21" i="262"/>
  <c r="K21" i="262"/>
  <c r="J21" i="262"/>
  <c r="I21" i="262"/>
  <c r="H21" i="262"/>
  <c r="G21" i="262"/>
  <c r="C21" i="262"/>
  <c r="V20" i="262"/>
  <c r="U20" i="262"/>
  <c r="T20" i="262"/>
  <c r="S20" i="262"/>
  <c r="R20" i="262"/>
  <c r="Q20" i="262"/>
  <c r="P20" i="262"/>
  <c r="O20" i="262"/>
  <c r="N20" i="262"/>
  <c r="M20" i="262"/>
  <c r="L20" i="262"/>
  <c r="K20" i="262"/>
  <c r="J20" i="262"/>
  <c r="I20" i="262"/>
  <c r="H20" i="262"/>
  <c r="G20" i="262"/>
  <c r="C20" i="262"/>
  <c r="V19" i="262"/>
  <c r="U19" i="262"/>
  <c r="T19" i="262"/>
  <c r="S19" i="262"/>
  <c r="R19" i="262"/>
  <c r="Q19" i="262"/>
  <c r="P19" i="262"/>
  <c r="O19" i="262"/>
  <c r="N19" i="262"/>
  <c r="M19" i="262"/>
  <c r="L19" i="262"/>
  <c r="K19" i="262"/>
  <c r="J19" i="262"/>
  <c r="I19" i="262"/>
  <c r="H19" i="262"/>
  <c r="G19" i="262"/>
  <c r="C19" i="262"/>
  <c r="V18" i="262"/>
  <c r="U18" i="262"/>
  <c r="T18" i="262"/>
  <c r="S18" i="262"/>
  <c r="R18" i="262"/>
  <c r="Q18" i="262"/>
  <c r="P18" i="262"/>
  <c r="O18" i="262"/>
  <c r="N18" i="262"/>
  <c r="M18" i="262"/>
  <c r="L18" i="262"/>
  <c r="K18" i="262"/>
  <c r="J18" i="262"/>
  <c r="I18" i="262"/>
  <c r="H18" i="262"/>
  <c r="G18" i="262"/>
  <c r="C18" i="262"/>
  <c r="V17" i="262"/>
  <c r="U17" i="262"/>
  <c r="T17" i="262"/>
  <c r="S17" i="262"/>
  <c r="R17" i="262"/>
  <c r="Q17" i="262"/>
  <c r="P17" i="262"/>
  <c r="O17" i="262"/>
  <c r="N17" i="262"/>
  <c r="M17" i="262"/>
  <c r="L17" i="262"/>
  <c r="K17" i="262"/>
  <c r="J17" i="262"/>
  <c r="I17" i="262"/>
  <c r="H17" i="262"/>
  <c r="G17" i="262"/>
  <c r="C17" i="262"/>
  <c r="V16" i="262"/>
  <c r="U16" i="262"/>
  <c r="T16" i="262"/>
  <c r="S16" i="262"/>
  <c r="R16" i="262"/>
  <c r="Q16" i="262"/>
  <c r="P16" i="262"/>
  <c r="O16" i="262"/>
  <c r="N16" i="262"/>
  <c r="M16" i="262"/>
  <c r="L16" i="262"/>
  <c r="K16" i="262"/>
  <c r="J16" i="262"/>
  <c r="I16" i="262"/>
  <c r="H16" i="262"/>
  <c r="G16" i="262"/>
  <c r="C16" i="262"/>
  <c r="V15" i="262"/>
  <c r="U15" i="262"/>
  <c r="T15" i="262"/>
  <c r="S15" i="262"/>
  <c r="R15" i="262"/>
  <c r="Q15" i="262"/>
  <c r="P15" i="262"/>
  <c r="O15" i="262"/>
  <c r="N15" i="262"/>
  <c r="M15" i="262"/>
  <c r="L15" i="262"/>
  <c r="K15" i="262"/>
  <c r="J15" i="262"/>
  <c r="I15" i="262"/>
  <c r="H15" i="262"/>
  <c r="G15" i="262"/>
  <c r="C15" i="262"/>
  <c r="V14" i="262"/>
  <c r="U14" i="262"/>
  <c r="T14" i="262"/>
  <c r="S14" i="262"/>
  <c r="R14" i="262"/>
  <c r="Q14" i="262"/>
  <c r="P14" i="262"/>
  <c r="O14" i="262"/>
  <c r="N14" i="262"/>
  <c r="M14" i="262"/>
  <c r="L14" i="262"/>
  <c r="K14" i="262"/>
  <c r="J14" i="262"/>
  <c r="I14" i="262"/>
  <c r="H14" i="262"/>
  <c r="G14" i="262"/>
  <c r="C14" i="262"/>
  <c r="V13" i="262"/>
  <c r="U13" i="262"/>
  <c r="T13" i="262"/>
  <c r="S13" i="262"/>
  <c r="R13" i="262"/>
  <c r="Q13" i="262"/>
  <c r="P13" i="262"/>
  <c r="O13" i="262"/>
  <c r="N13" i="262"/>
  <c r="M13" i="262"/>
  <c r="L13" i="262"/>
  <c r="K13" i="262"/>
  <c r="J13" i="262"/>
  <c r="I13" i="262"/>
  <c r="H13" i="262"/>
  <c r="G13" i="262"/>
  <c r="C13" i="262"/>
  <c r="V12" i="262"/>
  <c r="U12" i="262"/>
  <c r="T12" i="262"/>
  <c r="S12" i="262"/>
  <c r="R12" i="262"/>
  <c r="Q12" i="262"/>
  <c r="P12" i="262"/>
  <c r="O12" i="262"/>
  <c r="N12" i="262"/>
  <c r="M12" i="262"/>
  <c r="L12" i="262"/>
  <c r="K12" i="262"/>
  <c r="J12" i="262"/>
  <c r="I12" i="262"/>
  <c r="H12" i="262"/>
  <c r="G12" i="262"/>
  <c r="C12" i="262"/>
  <c r="V11" i="262"/>
  <c r="U11" i="262"/>
  <c r="T11" i="262"/>
  <c r="S11" i="262"/>
  <c r="R11" i="262"/>
  <c r="Q11" i="262"/>
  <c r="P11" i="262"/>
  <c r="O11" i="262"/>
  <c r="N11" i="262"/>
  <c r="M11" i="262"/>
  <c r="L11" i="262"/>
  <c r="K11" i="262"/>
  <c r="J11" i="262"/>
  <c r="I11" i="262"/>
  <c r="H11" i="262"/>
  <c r="G11" i="262"/>
  <c r="C11" i="262"/>
  <c r="V10" i="262"/>
  <c r="U10" i="262"/>
  <c r="T10" i="262"/>
  <c r="S10" i="262"/>
  <c r="R10" i="262"/>
  <c r="Q10" i="262"/>
  <c r="P10" i="262"/>
  <c r="O10" i="262"/>
  <c r="N10" i="262"/>
  <c r="M10" i="262"/>
  <c r="L10" i="262"/>
  <c r="K10" i="262"/>
  <c r="J10" i="262"/>
  <c r="I10" i="262"/>
  <c r="H10" i="262"/>
  <c r="G10" i="262"/>
  <c r="C10" i="262"/>
  <c r="V9" i="262"/>
  <c r="U9" i="262"/>
  <c r="T9" i="262"/>
  <c r="S9" i="262"/>
  <c r="R9" i="262"/>
  <c r="Q9" i="262"/>
  <c r="P9" i="262"/>
  <c r="O9" i="262"/>
  <c r="N9" i="262"/>
  <c r="M9" i="262"/>
  <c r="M37" i="262" s="1"/>
  <c r="L9" i="262"/>
  <c r="K9" i="262"/>
  <c r="J9" i="262"/>
  <c r="I9" i="262"/>
  <c r="I37" i="262" s="1"/>
  <c r="H9" i="262"/>
  <c r="G9" i="262"/>
  <c r="C9" i="262"/>
  <c r="V8" i="262"/>
  <c r="V37" i="262" s="1"/>
  <c r="U8" i="262"/>
  <c r="T8" i="262"/>
  <c r="S8" i="262"/>
  <c r="R8" i="262"/>
  <c r="R37" i="262" s="1"/>
  <c r="C9" i="134" s="1"/>
  <c r="Q8" i="262"/>
  <c r="P8" i="262"/>
  <c r="O8" i="262"/>
  <c r="N8" i="262"/>
  <c r="M8" i="262"/>
  <c r="L8" i="262"/>
  <c r="K8" i="262"/>
  <c r="J8" i="262"/>
  <c r="I8" i="262"/>
  <c r="H8" i="262"/>
  <c r="G8" i="262"/>
  <c r="C8" i="262"/>
  <c r="V7" i="262"/>
  <c r="U7" i="262"/>
  <c r="T7" i="262"/>
  <c r="S7" i="262"/>
  <c r="S37" i="262" s="1"/>
  <c r="R7" i="262"/>
  <c r="Q7" i="262"/>
  <c r="P7" i="262"/>
  <c r="O7" i="262"/>
  <c r="N7" i="262"/>
  <c r="M7" i="262"/>
  <c r="L7" i="262"/>
  <c r="K7" i="262"/>
  <c r="K37" i="262" s="1"/>
  <c r="J7" i="262"/>
  <c r="I7" i="262"/>
  <c r="H7" i="262"/>
  <c r="G7" i="262"/>
  <c r="G37" i="262" s="1"/>
  <c r="C7" i="262"/>
  <c r="G6" i="262"/>
  <c r="F6" i="262"/>
  <c r="U5" i="262"/>
  <c r="S5" i="262"/>
  <c r="Q93" i="261"/>
  <c r="R93" i="261" s="1"/>
  <c r="Q92" i="261"/>
  <c r="Q91" i="261"/>
  <c r="Q90" i="261"/>
  <c r="Q89" i="261"/>
  <c r="Q87" i="261"/>
  <c r="Q86" i="261"/>
  <c r="Q81" i="261"/>
  <c r="Q77" i="261" s="1"/>
  <c r="Q80" i="261"/>
  <c r="R61" i="261"/>
  <c r="E8" i="134" s="1"/>
  <c r="Q61" i="261"/>
  <c r="E8" i="6" s="1"/>
  <c r="U60" i="261"/>
  <c r="S60" i="261"/>
  <c r="U59" i="261"/>
  <c r="S59" i="261"/>
  <c r="U58" i="261"/>
  <c r="S58" i="261"/>
  <c r="U57" i="261"/>
  <c r="S57" i="261"/>
  <c r="U56" i="261"/>
  <c r="S56" i="261"/>
  <c r="U55" i="261"/>
  <c r="S55" i="261"/>
  <c r="U54" i="261"/>
  <c r="S54" i="261"/>
  <c r="U53" i="261"/>
  <c r="S53" i="261"/>
  <c r="U52" i="261"/>
  <c r="S52" i="261"/>
  <c r="U51" i="261"/>
  <c r="U61" i="261" s="1"/>
  <c r="S51" i="261"/>
  <c r="V48" i="261"/>
  <c r="T48" i="261"/>
  <c r="S48" i="261"/>
  <c r="O48" i="261"/>
  <c r="Q48" i="261" s="1"/>
  <c r="C48" i="261"/>
  <c r="V47" i="261"/>
  <c r="T47" i="261"/>
  <c r="S47" i="261"/>
  <c r="O47" i="261"/>
  <c r="Q47" i="261" s="1"/>
  <c r="C47" i="261"/>
  <c r="V46" i="261"/>
  <c r="T46" i="261"/>
  <c r="S46" i="261"/>
  <c r="O46" i="261"/>
  <c r="Q46" i="261" s="1"/>
  <c r="C46" i="261"/>
  <c r="V45" i="261"/>
  <c r="T45" i="261"/>
  <c r="S45" i="261"/>
  <c r="O45" i="261"/>
  <c r="Q45" i="261" s="1"/>
  <c r="C45" i="261"/>
  <c r="V44" i="261"/>
  <c r="T44" i="261"/>
  <c r="S44" i="261"/>
  <c r="O44" i="261"/>
  <c r="Q44" i="261" s="1"/>
  <c r="C44" i="261"/>
  <c r="V43" i="261"/>
  <c r="T43" i="261"/>
  <c r="S43" i="261"/>
  <c r="O43" i="261"/>
  <c r="Q43" i="261" s="1"/>
  <c r="C43" i="261"/>
  <c r="V42" i="261"/>
  <c r="T42" i="261"/>
  <c r="S42" i="261"/>
  <c r="O42" i="261"/>
  <c r="Q42" i="261" s="1"/>
  <c r="C42" i="261"/>
  <c r="V41" i="261"/>
  <c r="T41" i="261"/>
  <c r="S41" i="261"/>
  <c r="O41" i="261"/>
  <c r="Q41" i="261" s="1"/>
  <c r="C41" i="261"/>
  <c r="V40" i="261"/>
  <c r="T40" i="261"/>
  <c r="S40" i="261"/>
  <c r="O40" i="261"/>
  <c r="Q40" i="261" s="1"/>
  <c r="C40" i="261"/>
  <c r="V39" i="261"/>
  <c r="T39" i="261"/>
  <c r="S39" i="261"/>
  <c r="O39" i="261"/>
  <c r="Q39" i="261" s="1"/>
  <c r="C39" i="261"/>
  <c r="F37" i="261"/>
  <c r="V36" i="261"/>
  <c r="U36" i="261"/>
  <c r="T36" i="261"/>
  <c r="S36" i="261"/>
  <c r="R36" i="261"/>
  <c r="Q36" i="261"/>
  <c r="P36" i="261"/>
  <c r="O36" i="261"/>
  <c r="N36" i="261"/>
  <c r="M36" i="261"/>
  <c r="L36" i="261"/>
  <c r="K36" i="261"/>
  <c r="J36" i="261"/>
  <c r="I36" i="261"/>
  <c r="H36" i="261"/>
  <c r="G36" i="261"/>
  <c r="C36" i="261"/>
  <c r="V35" i="261"/>
  <c r="U35" i="261"/>
  <c r="T35" i="261"/>
  <c r="S35" i="261"/>
  <c r="R35" i="261"/>
  <c r="Q35" i="261"/>
  <c r="P35" i="261"/>
  <c r="O35" i="261"/>
  <c r="N35" i="261"/>
  <c r="M35" i="261"/>
  <c r="L35" i="261"/>
  <c r="K35" i="261"/>
  <c r="J35" i="261"/>
  <c r="I35" i="261"/>
  <c r="H35" i="261"/>
  <c r="G35" i="261"/>
  <c r="C35" i="261"/>
  <c r="V34" i="261"/>
  <c r="U34" i="261"/>
  <c r="T34" i="261"/>
  <c r="S34" i="261"/>
  <c r="R34" i="261"/>
  <c r="Q34" i="261"/>
  <c r="P34" i="261"/>
  <c r="O34" i="261"/>
  <c r="N34" i="261"/>
  <c r="M34" i="261"/>
  <c r="L34" i="261"/>
  <c r="K34" i="261"/>
  <c r="J34" i="261"/>
  <c r="I34" i="261"/>
  <c r="H34" i="261"/>
  <c r="G34" i="261"/>
  <c r="C34" i="261"/>
  <c r="V33" i="261"/>
  <c r="U33" i="261"/>
  <c r="T33" i="261"/>
  <c r="S33" i="261"/>
  <c r="R33" i="261"/>
  <c r="Q33" i="261"/>
  <c r="P33" i="261"/>
  <c r="O33" i="261"/>
  <c r="N33" i="261"/>
  <c r="M33" i="261"/>
  <c r="L33" i="261"/>
  <c r="K33" i="261"/>
  <c r="J33" i="261"/>
  <c r="I33" i="261"/>
  <c r="H33" i="261"/>
  <c r="G33" i="261"/>
  <c r="C33" i="261"/>
  <c r="V32" i="261"/>
  <c r="U32" i="261"/>
  <c r="T32" i="261"/>
  <c r="S32" i="261"/>
  <c r="R32" i="261"/>
  <c r="Q32" i="261"/>
  <c r="P32" i="261"/>
  <c r="O32" i="261"/>
  <c r="N32" i="261"/>
  <c r="M32" i="261"/>
  <c r="L32" i="261"/>
  <c r="K32" i="261"/>
  <c r="J32" i="261"/>
  <c r="I32" i="261"/>
  <c r="H32" i="261"/>
  <c r="G32" i="261"/>
  <c r="C32" i="261"/>
  <c r="V31" i="261"/>
  <c r="U31" i="261"/>
  <c r="T31" i="261"/>
  <c r="S31" i="261"/>
  <c r="R31" i="261"/>
  <c r="Q31" i="261"/>
  <c r="P31" i="261"/>
  <c r="O31" i="261"/>
  <c r="N31" i="261"/>
  <c r="M31" i="261"/>
  <c r="L31" i="261"/>
  <c r="K31" i="261"/>
  <c r="J31" i="261"/>
  <c r="I31" i="261"/>
  <c r="H31" i="261"/>
  <c r="G31" i="261"/>
  <c r="C31" i="261"/>
  <c r="V30" i="261"/>
  <c r="U30" i="261"/>
  <c r="T30" i="261"/>
  <c r="S30" i="261"/>
  <c r="R30" i="261"/>
  <c r="Q30" i="261"/>
  <c r="P30" i="261"/>
  <c r="O30" i="261"/>
  <c r="N30" i="261"/>
  <c r="M30" i="261"/>
  <c r="L30" i="261"/>
  <c r="K30" i="261"/>
  <c r="J30" i="261"/>
  <c r="I30" i="261"/>
  <c r="H30" i="261"/>
  <c r="G30" i="261"/>
  <c r="C30" i="261"/>
  <c r="V29" i="261"/>
  <c r="U29" i="261"/>
  <c r="T29" i="261"/>
  <c r="S29" i="261"/>
  <c r="R29" i="261"/>
  <c r="Q29" i="261"/>
  <c r="P29" i="261"/>
  <c r="O29" i="261"/>
  <c r="N29" i="261"/>
  <c r="M29" i="261"/>
  <c r="L29" i="261"/>
  <c r="K29" i="261"/>
  <c r="J29" i="261"/>
  <c r="I29" i="261"/>
  <c r="H29" i="261"/>
  <c r="G29" i="261"/>
  <c r="C29" i="261"/>
  <c r="V28" i="261"/>
  <c r="U28" i="261"/>
  <c r="T28" i="261"/>
  <c r="S28" i="261"/>
  <c r="R28" i="261"/>
  <c r="Q28" i="261"/>
  <c r="P28" i="261"/>
  <c r="O28" i="261"/>
  <c r="N28" i="261"/>
  <c r="M28" i="261"/>
  <c r="L28" i="261"/>
  <c r="K28" i="261"/>
  <c r="J28" i="261"/>
  <c r="I28" i="261"/>
  <c r="H28" i="261"/>
  <c r="G28" i="261"/>
  <c r="C28" i="261"/>
  <c r="V27" i="261"/>
  <c r="U27" i="261"/>
  <c r="T27" i="261"/>
  <c r="S27" i="261"/>
  <c r="R27" i="261"/>
  <c r="Q27" i="261"/>
  <c r="P27" i="261"/>
  <c r="O27" i="261"/>
  <c r="N27" i="261"/>
  <c r="M27" i="261"/>
  <c r="L27" i="261"/>
  <c r="K27" i="261"/>
  <c r="J27" i="261"/>
  <c r="I27" i="261"/>
  <c r="H27" i="261"/>
  <c r="G27" i="261"/>
  <c r="C27" i="261"/>
  <c r="V26" i="261"/>
  <c r="U26" i="261"/>
  <c r="T26" i="261"/>
  <c r="S26" i="261"/>
  <c r="R26" i="261"/>
  <c r="Q26" i="261"/>
  <c r="P26" i="261"/>
  <c r="O26" i="261"/>
  <c r="N26" i="261"/>
  <c r="M26" i="261"/>
  <c r="L26" i="261"/>
  <c r="K26" i="261"/>
  <c r="J26" i="261"/>
  <c r="I26" i="261"/>
  <c r="H26" i="261"/>
  <c r="G26" i="261"/>
  <c r="C26" i="261"/>
  <c r="V25" i="261"/>
  <c r="U25" i="261"/>
  <c r="T25" i="261"/>
  <c r="S25" i="261"/>
  <c r="R25" i="261"/>
  <c r="Q25" i="261"/>
  <c r="P25" i="261"/>
  <c r="O25" i="261"/>
  <c r="N25" i="261"/>
  <c r="M25" i="261"/>
  <c r="L25" i="261"/>
  <c r="K25" i="261"/>
  <c r="J25" i="261"/>
  <c r="I25" i="261"/>
  <c r="H25" i="261"/>
  <c r="G25" i="261"/>
  <c r="C25" i="261"/>
  <c r="V24" i="261"/>
  <c r="U24" i="261"/>
  <c r="T24" i="261"/>
  <c r="S24" i="261"/>
  <c r="R24" i="261"/>
  <c r="Q24" i="261"/>
  <c r="P24" i="261"/>
  <c r="O24" i="261"/>
  <c r="N24" i="261"/>
  <c r="M24" i="261"/>
  <c r="L24" i="261"/>
  <c r="K24" i="261"/>
  <c r="J24" i="261"/>
  <c r="I24" i="261"/>
  <c r="H24" i="261"/>
  <c r="G24" i="261"/>
  <c r="C24" i="261"/>
  <c r="V23" i="261"/>
  <c r="U23" i="261"/>
  <c r="T23" i="261"/>
  <c r="S23" i="261"/>
  <c r="R23" i="261"/>
  <c r="Q23" i="261"/>
  <c r="P23" i="261"/>
  <c r="O23" i="261"/>
  <c r="N23" i="261"/>
  <c r="M23" i="261"/>
  <c r="L23" i="261"/>
  <c r="K23" i="261"/>
  <c r="J23" i="261"/>
  <c r="I23" i="261"/>
  <c r="H23" i="261"/>
  <c r="G23" i="261"/>
  <c r="C23" i="261"/>
  <c r="V22" i="261"/>
  <c r="U22" i="261"/>
  <c r="T22" i="261"/>
  <c r="S22" i="261"/>
  <c r="R22" i="261"/>
  <c r="Q22" i="261"/>
  <c r="P22" i="261"/>
  <c r="O22" i="261"/>
  <c r="N22" i="261"/>
  <c r="M22" i="261"/>
  <c r="L22" i="261"/>
  <c r="K22" i="261"/>
  <c r="J22" i="261"/>
  <c r="I22" i="261"/>
  <c r="H22" i="261"/>
  <c r="G22" i="261"/>
  <c r="C22" i="261"/>
  <c r="V21" i="261"/>
  <c r="U21" i="261"/>
  <c r="T21" i="261"/>
  <c r="S21" i="261"/>
  <c r="R21" i="261"/>
  <c r="Q21" i="261"/>
  <c r="P21" i="261"/>
  <c r="O21" i="261"/>
  <c r="N21" i="261"/>
  <c r="M21" i="261"/>
  <c r="L21" i="261"/>
  <c r="K21" i="261"/>
  <c r="J21" i="261"/>
  <c r="I21" i="261"/>
  <c r="H21" i="261"/>
  <c r="G21" i="261"/>
  <c r="C21" i="261"/>
  <c r="V20" i="261"/>
  <c r="U20" i="261"/>
  <c r="T20" i="261"/>
  <c r="S20" i="261"/>
  <c r="R20" i="261"/>
  <c r="Q20" i="261"/>
  <c r="P20" i="261"/>
  <c r="O20" i="261"/>
  <c r="N20" i="261"/>
  <c r="M20" i="261"/>
  <c r="L20" i="261"/>
  <c r="K20" i="261"/>
  <c r="J20" i="261"/>
  <c r="I20" i="261"/>
  <c r="H20" i="261"/>
  <c r="G20" i="261"/>
  <c r="C20" i="261"/>
  <c r="V19" i="261"/>
  <c r="U19" i="261"/>
  <c r="T19" i="261"/>
  <c r="S19" i="261"/>
  <c r="R19" i="261"/>
  <c r="Q19" i="261"/>
  <c r="P19" i="261"/>
  <c r="O19" i="261"/>
  <c r="N19" i="261"/>
  <c r="M19" i="261"/>
  <c r="L19" i="261"/>
  <c r="K19" i="261"/>
  <c r="J19" i="261"/>
  <c r="I19" i="261"/>
  <c r="H19" i="261"/>
  <c r="G19" i="261"/>
  <c r="C19" i="261"/>
  <c r="V18" i="261"/>
  <c r="U18" i="261"/>
  <c r="T18" i="261"/>
  <c r="S18" i="261"/>
  <c r="R18" i="261"/>
  <c r="Q18" i="261"/>
  <c r="P18" i="261"/>
  <c r="O18" i="261"/>
  <c r="N18" i="261"/>
  <c r="M18" i="261"/>
  <c r="L18" i="261"/>
  <c r="K18" i="261"/>
  <c r="J18" i="261"/>
  <c r="I18" i="261"/>
  <c r="H18" i="261"/>
  <c r="G18" i="261"/>
  <c r="C18" i="261"/>
  <c r="V17" i="261"/>
  <c r="U17" i="261"/>
  <c r="T17" i="261"/>
  <c r="S17" i="261"/>
  <c r="R17" i="261"/>
  <c r="Q17" i="261"/>
  <c r="P17" i="261"/>
  <c r="O17" i="261"/>
  <c r="N17" i="261"/>
  <c r="M17" i="261"/>
  <c r="L17" i="261"/>
  <c r="K17" i="261"/>
  <c r="J17" i="261"/>
  <c r="I17" i="261"/>
  <c r="H17" i="261"/>
  <c r="G17" i="261"/>
  <c r="C17" i="261"/>
  <c r="V16" i="261"/>
  <c r="U16" i="261"/>
  <c r="T16" i="261"/>
  <c r="S16" i="261"/>
  <c r="R16" i="261"/>
  <c r="Q16" i="261"/>
  <c r="P16" i="261"/>
  <c r="O16" i="261"/>
  <c r="N16" i="261"/>
  <c r="M16" i="261"/>
  <c r="L16" i="261"/>
  <c r="K16" i="261"/>
  <c r="J16" i="261"/>
  <c r="I16" i="261"/>
  <c r="H16" i="261"/>
  <c r="G16" i="261"/>
  <c r="C16" i="261"/>
  <c r="V15" i="261"/>
  <c r="U15" i="261"/>
  <c r="T15" i="261"/>
  <c r="S15" i="261"/>
  <c r="R15" i="261"/>
  <c r="Q15" i="261"/>
  <c r="P15" i="261"/>
  <c r="O15" i="261"/>
  <c r="N15" i="261"/>
  <c r="M15" i="261"/>
  <c r="L15" i="261"/>
  <c r="K15" i="261"/>
  <c r="J15" i="261"/>
  <c r="I15" i="261"/>
  <c r="H15" i="261"/>
  <c r="G15" i="261"/>
  <c r="C15" i="261"/>
  <c r="V14" i="261"/>
  <c r="U14" i="261"/>
  <c r="T14" i="261"/>
  <c r="S14" i="261"/>
  <c r="R14" i="261"/>
  <c r="Q14" i="261"/>
  <c r="P14" i="261"/>
  <c r="O14" i="261"/>
  <c r="N14" i="261"/>
  <c r="M14" i="261"/>
  <c r="L14" i="261"/>
  <c r="K14" i="261"/>
  <c r="J14" i="261"/>
  <c r="I14" i="261"/>
  <c r="H14" i="261"/>
  <c r="G14" i="261"/>
  <c r="C14" i="261"/>
  <c r="V13" i="261"/>
  <c r="U13" i="261"/>
  <c r="T13" i="261"/>
  <c r="S13" i="261"/>
  <c r="R13" i="261"/>
  <c r="Q13" i="261"/>
  <c r="P13" i="261"/>
  <c r="O13" i="261"/>
  <c r="N13" i="261"/>
  <c r="M13" i="261"/>
  <c r="L13" i="261"/>
  <c r="K13" i="261"/>
  <c r="J13" i="261"/>
  <c r="I13" i="261"/>
  <c r="H13" i="261"/>
  <c r="G13" i="261"/>
  <c r="C13" i="261"/>
  <c r="V12" i="261"/>
  <c r="U12" i="261"/>
  <c r="T12" i="261"/>
  <c r="S12" i="261"/>
  <c r="R12" i="261"/>
  <c r="Q12" i="261"/>
  <c r="P12" i="261"/>
  <c r="O12" i="261"/>
  <c r="N12" i="261"/>
  <c r="M12" i="261"/>
  <c r="L12" i="261"/>
  <c r="K12" i="261"/>
  <c r="J12" i="261"/>
  <c r="I12" i="261"/>
  <c r="H12" i="261"/>
  <c r="G12" i="261"/>
  <c r="C12" i="261"/>
  <c r="V11" i="261"/>
  <c r="U11" i="261"/>
  <c r="T11" i="261"/>
  <c r="S11" i="261"/>
  <c r="R11" i="261"/>
  <c r="Q11" i="261"/>
  <c r="P11" i="261"/>
  <c r="O11" i="261"/>
  <c r="N11" i="261"/>
  <c r="M11" i="261"/>
  <c r="L11" i="261"/>
  <c r="K11" i="261"/>
  <c r="J11" i="261"/>
  <c r="I11" i="261"/>
  <c r="H11" i="261"/>
  <c r="G11" i="261"/>
  <c r="C11" i="261"/>
  <c r="V10" i="261"/>
  <c r="U10" i="261"/>
  <c r="T10" i="261"/>
  <c r="S10" i="261"/>
  <c r="R10" i="261"/>
  <c r="Q10" i="261"/>
  <c r="P10" i="261"/>
  <c r="O10" i="261"/>
  <c r="N10" i="261"/>
  <c r="M10" i="261"/>
  <c r="L10" i="261"/>
  <c r="K10" i="261"/>
  <c r="J10" i="261"/>
  <c r="I10" i="261"/>
  <c r="H10" i="261"/>
  <c r="G10" i="261"/>
  <c r="C10" i="261"/>
  <c r="V9" i="261"/>
  <c r="U9" i="261"/>
  <c r="T9" i="261"/>
  <c r="S9" i="261"/>
  <c r="R9" i="261"/>
  <c r="Q9" i="261"/>
  <c r="P9" i="261"/>
  <c r="O9" i="261"/>
  <c r="N9" i="261"/>
  <c r="M9" i="261"/>
  <c r="L9" i="261"/>
  <c r="K9" i="261"/>
  <c r="J9" i="261"/>
  <c r="I9" i="261"/>
  <c r="H9" i="261"/>
  <c r="G9" i="261"/>
  <c r="C9" i="261"/>
  <c r="V8" i="261"/>
  <c r="U8" i="261"/>
  <c r="T8" i="261"/>
  <c r="S8" i="261"/>
  <c r="R8" i="261"/>
  <c r="Q8" i="261"/>
  <c r="P8" i="261"/>
  <c r="O8" i="261"/>
  <c r="N8" i="261"/>
  <c r="M8" i="261"/>
  <c r="L8" i="261"/>
  <c r="K8" i="261"/>
  <c r="J8" i="261"/>
  <c r="I8" i="261"/>
  <c r="H8" i="261"/>
  <c r="G8" i="261"/>
  <c r="C8" i="261"/>
  <c r="V7" i="261"/>
  <c r="U7" i="261"/>
  <c r="T7" i="261"/>
  <c r="T37" i="261" s="1"/>
  <c r="S7" i="261"/>
  <c r="R7" i="261"/>
  <c r="Q7" i="261"/>
  <c r="P7" i="261"/>
  <c r="P37" i="261" s="1"/>
  <c r="O7" i="261"/>
  <c r="N7" i="261"/>
  <c r="M7" i="261"/>
  <c r="L7" i="261"/>
  <c r="L37" i="261" s="1"/>
  <c r="K7" i="261"/>
  <c r="J7" i="261"/>
  <c r="I7" i="261"/>
  <c r="H7" i="261"/>
  <c r="H37" i="261" s="1"/>
  <c r="G7" i="261"/>
  <c r="C7" i="261"/>
  <c r="G6" i="261"/>
  <c r="F6" i="261"/>
  <c r="U5" i="261"/>
  <c r="S5" i="261"/>
  <c r="Q93" i="260"/>
  <c r="R93" i="260" s="1"/>
  <c r="Q87" i="260"/>
  <c r="R87" i="260" s="1"/>
  <c r="Q84" i="260"/>
  <c r="Q83" i="260"/>
  <c r="U81" i="260"/>
  <c r="U78" i="260" s="1"/>
  <c r="Q81" i="260"/>
  <c r="R81" i="260" s="1"/>
  <c r="Q79" i="260"/>
  <c r="Q78" i="260"/>
  <c r="U77" i="260"/>
  <c r="Q77" i="260"/>
  <c r="R61" i="260"/>
  <c r="E7" i="134" s="1"/>
  <c r="Q61" i="260"/>
  <c r="E7" i="6" s="1"/>
  <c r="U60" i="260"/>
  <c r="S60" i="260"/>
  <c r="U59" i="260"/>
  <c r="S59" i="260"/>
  <c r="U58" i="260"/>
  <c r="S58" i="260"/>
  <c r="U57" i="260"/>
  <c r="S57" i="260"/>
  <c r="U56" i="260"/>
  <c r="S56" i="260"/>
  <c r="U55" i="260"/>
  <c r="S55" i="260"/>
  <c r="U54" i="260"/>
  <c r="S54" i="260"/>
  <c r="U53" i="260"/>
  <c r="S53" i="260"/>
  <c r="U52" i="260"/>
  <c r="S52" i="260"/>
  <c r="U51" i="260"/>
  <c r="U61" i="260" s="1"/>
  <c r="S51" i="260"/>
  <c r="S61" i="260" s="1"/>
  <c r="V48" i="260"/>
  <c r="T48" i="260"/>
  <c r="S48" i="260"/>
  <c r="O48" i="260"/>
  <c r="Q48" i="260" s="1"/>
  <c r="C48" i="260"/>
  <c r="V47" i="260"/>
  <c r="T47" i="260"/>
  <c r="S47" i="260"/>
  <c r="O47" i="260"/>
  <c r="Q47" i="260" s="1"/>
  <c r="C47" i="260"/>
  <c r="V46" i="260"/>
  <c r="T46" i="260"/>
  <c r="S46" i="260"/>
  <c r="O46" i="260"/>
  <c r="Q46" i="260" s="1"/>
  <c r="C46" i="260"/>
  <c r="V45" i="260"/>
  <c r="T45" i="260"/>
  <c r="S45" i="260"/>
  <c r="O45" i="260"/>
  <c r="Q45" i="260" s="1"/>
  <c r="C45" i="260"/>
  <c r="V44" i="260"/>
  <c r="T44" i="260"/>
  <c r="S44" i="260"/>
  <c r="O44" i="260"/>
  <c r="Q44" i="260" s="1"/>
  <c r="C44" i="260"/>
  <c r="V43" i="260"/>
  <c r="T43" i="260"/>
  <c r="S43" i="260"/>
  <c r="O43" i="260"/>
  <c r="Q43" i="260" s="1"/>
  <c r="C43" i="260"/>
  <c r="V42" i="260"/>
  <c r="T42" i="260"/>
  <c r="S42" i="260"/>
  <c r="O42" i="260"/>
  <c r="Q42" i="260" s="1"/>
  <c r="C42" i="260"/>
  <c r="V41" i="260"/>
  <c r="T41" i="260"/>
  <c r="S41" i="260"/>
  <c r="O41" i="260"/>
  <c r="Q41" i="260" s="1"/>
  <c r="C41" i="260"/>
  <c r="V40" i="260"/>
  <c r="T40" i="260"/>
  <c r="S40" i="260"/>
  <c r="O40" i="260"/>
  <c r="Q40" i="260" s="1"/>
  <c r="C40" i="260"/>
  <c r="V39" i="260"/>
  <c r="T39" i="260"/>
  <c r="S39" i="260"/>
  <c r="O39" i="260"/>
  <c r="Q39" i="260" s="1"/>
  <c r="C39" i="260"/>
  <c r="F37" i="260"/>
  <c r="V36" i="260"/>
  <c r="U36" i="260"/>
  <c r="T36" i="260"/>
  <c r="S36" i="260"/>
  <c r="R36" i="260"/>
  <c r="Q36" i="260"/>
  <c r="P36" i="260"/>
  <c r="O36" i="260"/>
  <c r="N36" i="260"/>
  <c r="M36" i="260"/>
  <c r="L36" i="260"/>
  <c r="K36" i="260"/>
  <c r="J36" i="260"/>
  <c r="I36" i="260"/>
  <c r="H36" i="260"/>
  <c r="G36" i="260"/>
  <c r="C36" i="260"/>
  <c r="V35" i="260"/>
  <c r="U35" i="260"/>
  <c r="T35" i="260"/>
  <c r="S35" i="260"/>
  <c r="R35" i="260"/>
  <c r="Q35" i="260"/>
  <c r="P35" i="260"/>
  <c r="O35" i="260"/>
  <c r="N35" i="260"/>
  <c r="M35" i="260"/>
  <c r="L35" i="260"/>
  <c r="K35" i="260"/>
  <c r="J35" i="260"/>
  <c r="I35" i="260"/>
  <c r="H35" i="260"/>
  <c r="G35" i="260"/>
  <c r="C35" i="260"/>
  <c r="V34" i="260"/>
  <c r="U34" i="260"/>
  <c r="T34" i="260"/>
  <c r="S34" i="260"/>
  <c r="R34" i="260"/>
  <c r="Q34" i="260"/>
  <c r="P34" i="260"/>
  <c r="O34" i="260"/>
  <c r="N34" i="260"/>
  <c r="M34" i="260"/>
  <c r="L34" i="260"/>
  <c r="K34" i="260"/>
  <c r="J34" i="260"/>
  <c r="I34" i="260"/>
  <c r="H34" i="260"/>
  <c r="G34" i="260"/>
  <c r="C34" i="260"/>
  <c r="V33" i="260"/>
  <c r="U33" i="260"/>
  <c r="T33" i="260"/>
  <c r="S33" i="260"/>
  <c r="R33" i="260"/>
  <c r="Q33" i="260"/>
  <c r="P33" i="260"/>
  <c r="O33" i="260"/>
  <c r="N33" i="260"/>
  <c r="M33" i="260"/>
  <c r="L33" i="260"/>
  <c r="K33" i="260"/>
  <c r="J33" i="260"/>
  <c r="I33" i="260"/>
  <c r="H33" i="260"/>
  <c r="G33" i="260"/>
  <c r="C33" i="260"/>
  <c r="V32" i="260"/>
  <c r="U32" i="260"/>
  <c r="T32" i="260"/>
  <c r="S32" i="260"/>
  <c r="R32" i="260"/>
  <c r="Q32" i="260"/>
  <c r="P32" i="260"/>
  <c r="O32" i="260"/>
  <c r="N32" i="260"/>
  <c r="M32" i="260"/>
  <c r="L32" i="260"/>
  <c r="K32" i="260"/>
  <c r="J32" i="260"/>
  <c r="I32" i="260"/>
  <c r="H32" i="260"/>
  <c r="G32" i="260"/>
  <c r="C32" i="260"/>
  <c r="V31" i="260"/>
  <c r="U31" i="260"/>
  <c r="T31" i="260"/>
  <c r="S31" i="260"/>
  <c r="R31" i="260"/>
  <c r="Q31" i="260"/>
  <c r="P31" i="260"/>
  <c r="O31" i="260"/>
  <c r="N31" i="260"/>
  <c r="M31" i="260"/>
  <c r="L31" i="260"/>
  <c r="K31" i="260"/>
  <c r="J31" i="260"/>
  <c r="I31" i="260"/>
  <c r="H31" i="260"/>
  <c r="G31" i="260"/>
  <c r="C31" i="260"/>
  <c r="V30" i="260"/>
  <c r="U30" i="260"/>
  <c r="T30" i="260"/>
  <c r="S30" i="260"/>
  <c r="R30" i="260"/>
  <c r="Q30" i="260"/>
  <c r="P30" i="260"/>
  <c r="O30" i="260"/>
  <c r="N30" i="260"/>
  <c r="M30" i="260"/>
  <c r="L30" i="260"/>
  <c r="K30" i="260"/>
  <c r="J30" i="260"/>
  <c r="I30" i="260"/>
  <c r="H30" i="260"/>
  <c r="G30" i="260"/>
  <c r="C30" i="260"/>
  <c r="V29" i="260"/>
  <c r="U29" i="260"/>
  <c r="T29" i="260"/>
  <c r="S29" i="260"/>
  <c r="R29" i="260"/>
  <c r="Q29" i="260"/>
  <c r="P29" i="260"/>
  <c r="O29" i="260"/>
  <c r="N29" i="260"/>
  <c r="M29" i="260"/>
  <c r="L29" i="260"/>
  <c r="K29" i="260"/>
  <c r="J29" i="260"/>
  <c r="I29" i="260"/>
  <c r="H29" i="260"/>
  <c r="G29" i="260"/>
  <c r="C29" i="260"/>
  <c r="V28" i="260"/>
  <c r="U28" i="260"/>
  <c r="T28" i="260"/>
  <c r="S28" i="260"/>
  <c r="R28" i="260"/>
  <c r="Q28" i="260"/>
  <c r="P28" i="260"/>
  <c r="O28" i="260"/>
  <c r="N28" i="260"/>
  <c r="M28" i="260"/>
  <c r="L28" i="260"/>
  <c r="K28" i="260"/>
  <c r="J28" i="260"/>
  <c r="I28" i="260"/>
  <c r="H28" i="260"/>
  <c r="G28" i="260"/>
  <c r="C28" i="260"/>
  <c r="V27" i="260"/>
  <c r="U27" i="260"/>
  <c r="T27" i="260"/>
  <c r="S27" i="260"/>
  <c r="R27" i="260"/>
  <c r="Q27" i="260"/>
  <c r="P27" i="260"/>
  <c r="O27" i="260"/>
  <c r="N27" i="260"/>
  <c r="M27" i="260"/>
  <c r="L27" i="260"/>
  <c r="K27" i="260"/>
  <c r="J27" i="260"/>
  <c r="I27" i="260"/>
  <c r="H27" i="260"/>
  <c r="G27" i="260"/>
  <c r="C27" i="260"/>
  <c r="V26" i="260"/>
  <c r="U26" i="260"/>
  <c r="T26" i="260"/>
  <c r="S26" i="260"/>
  <c r="R26" i="260"/>
  <c r="Q26" i="260"/>
  <c r="P26" i="260"/>
  <c r="O26" i="260"/>
  <c r="N26" i="260"/>
  <c r="M26" i="260"/>
  <c r="L26" i="260"/>
  <c r="K26" i="260"/>
  <c r="J26" i="260"/>
  <c r="I26" i="260"/>
  <c r="H26" i="260"/>
  <c r="G26" i="260"/>
  <c r="C26" i="260"/>
  <c r="V25" i="260"/>
  <c r="U25" i="260"/>
  <c r="T25" i="260"/>
  <c r="S25" i="260"/>
  <c r="R25" i="260"/>
  <c r="Q25" i="260"/>
  <c r="P25" i="260"/>
  <c r="O25" i="260"/>
  <c r="N25" i="260"/>
  <c r="M25" i="260"/>
  <c r="L25" i="260"/>
  <c r="K25" i="260"/>
  <c r="J25" i="260"/>
  <c r="I25" i="260"/>
  <c r="H25" i="260"/>
  <c r="G25" i="260"/>
  <c r="C25" i="260"/>
  <c r="V24" i="260"/>
  <c r="U24" i="260"/>
  <c r="T24" i="260"/>
  <c r="S24" i="260"/>
  <c r="R24" i="260"/>
  <c r="Q24" i="260"/>
  <c r="P24" i="260"/>
  <c r="O24" i="260"/>
  <c r="N24" i="260"/>
  <c r="M24" i="260"/>
  <c r="L24" i="260"/>
  <c r="K24" i="260"/>
  <c r="J24" i="260"/>
  <c r="I24" i="260"/>
  <c r="H24" i="260"/>
  <c r="G24" i="260"/>
  <c r="C24" i="260"/>
  <c r="V23" i="260"/>
  <c r="U23" i="260"/>
  <c r="T23" i="260"/>
  <c r="S23" i="260"/>
  <c r="R23" i="260"/>
  <c r="Q23" i="260"/>
  <c r="P23" i="260"/>
  <c r="O23" i="260"/>
  <c r="N23" i="260"/>
  <c r="M23" i="260"/>
  <c r="L23" i="260"/>
  <c r="K23" i="260"/>
  <c r="J23" i="260"/>
  <c r="I23" i="260"/>
  <c r="H23" i="260"/>
  <c r="G23" i="260"/>
  <c r="C23" i="260"/>
  <c r="V22" i="260"/>
  <c r="U22" i="260"/>
  <c r="T22" i="260"/>
  <c r="S22" i="260"/>
  <c r="R22" i="260"/>
  <c r="Q22" i="260"/>
  <c r="P22" i="260"/>
  <c r="O22" i="260"/>
  <c r="N22" i="260"/>
  <c r="M22" i="260"/>
  <c r="L22" i="260"/>
  <c r="K22" i="260"/>
  <c r="J22" i="260"/>
  <c r="I22" i="260"/>
  <c r="H22" i="260"/>
  <c r="G22" i="260"/>
  <c r="C22" i="260"/>
  <c r="V21" i="260"/>
  <c r="U21" i="260"/>
  <c r="T21" i="260"/>
  <c r="S21" i="260"/>
  <c r="R21" i="260"/>
  <c r="Q21" i="260"/>
  <c r="P21" i="260"/>
  <c r="O21" i="260"/>
  <c r="N21" i="260"/>
  <c r="M21" i="260"/>
  <c r="L21" i="260"/>
  <c r="K21" i="260"/>
  <c r="J21" i="260"/>
  <c r="I21" i="260"/>
  <c r="H21" i="260"/>
  <c r="G21" i="260"/>
  <c r="C21" i="260"/>
  <c r="V20" i="260"/>
  <c r="U20" i="260"/>
  <c r="T20" i="260"/>
  <c r="S20" i="260"/>
  <c r="R20" i="260"/>
  <c r="Q20" i="260"/>
  <c r="P20" i="260"/>
  <c r="O20" i="260"/>
  <c r="N20" i="260"/>
  <c r="M20" i="260"/>
  <c r="L20" i="260"/>
  <c r="K20" i="260"/>
  <c r="J20" i="260"/>
  <c r="I20" i="260"/>
  <c r="H20" i="260"/>
  <c r="G20" i="260"/>
  <c r="C20" i="260"/>
  <c r="V19" i="260"/>
  <c r="U19" i="260"/>
  <c r="T19" i="260"/>
  <c r="S19" i="260"/>
  <c r="R19" i="260"/>
  <c r="Q19" i="260"/>
  <c r="P19" i="260"/>
  <c r="O19" i="260"/>
  <c r="N19" i="260"/>
  <c r="M19" i="260"/>
  <c r="L19" i="260"/>
  <c r="K19" i="260"/>
  <c r="J19" i="260"/>
  <c r="I19" i="260"/>
  <c r="H19" i="260"/>
  <c r="G19" i="260"/>
  <c r="C19" i="260"/>
  <c r="V18" i="260"/>
  <c r="U18" i="260"/>
  <c r="T18" i="260"/>
  <c r="S18" i="260"/>
  <c r="R18" i="260"/>
  <c r="Q18" i="260"/>
  <c r="P18" i="260"/>
  <c r="O18" i="260"/>
  <c r="N18" i="260"/>
  <c r="M18" i="260"/>
  <c r="L18" i="260"/>
  <c r="K18" i="260"/>
  <c r="J18" i="260"/>
  <c r="I18" i="260"/>
  <c r="H18" i="260"/>
  <c r="G18" i="260"/>
  <c r="C18" i="260"/>
  <c r="V17" i="260"/>
  <c r="U17" i="260"/>
  <c r="T17" i="260"/>
  <c r="S17" i="260"/>
  <c r="R17" i="260"/>
  <c r="Q17" i="260"/>
  <c r="P17" i="260"/>
  <c r="O17" i="260"/>
  <c r="N17" i="260"/>
  <c r="M17" i="260"/>
  <c r="L17" i="260"/>
  <c r="K17" i="260"/>
  <c r="J17" i="260"/>
  <c r="I17" i="260"/>
  <c r="H17" i="260"/>
  <c r="G17" i="260"/>
  <c r="C17" i="260"/>
  <c r="V16" i="260"/>
  <c r="U16" i="260"/>
  <c r="T16" i="260"/>
  <c r="S16" i="260"/>
  <c r="R16" i="260"/>
  <c r="Q16" i="260"/>
  <c r="P16" i="260"/>
  <c r="O16" i="260"/>
  <c r="N16" i="260"/>
  <c r="M16" i="260"/>
  <c r="L16" i="260"/>
  <c r="K16" i="260"/>
  <c r="J16" i="260"/>
  <c r="I16" i="260"/>
  <c r="H16" i="260"/>
  <c r="G16" i="260"/>
  <c r="C16" i="260"/>
  <c r="V15" i="260"/>
  <c r="U15" i="260"/>
  <c r="T15" i="260"/>
  <c r="S15" i="260"/>
  <c r="R15" i="260"/>
  <c r="Q15" i="260"/>
  <c r="P15" i="260"/>
  <c r="O15" i="260"/>
  <c r="N15" i="260"/>
  <c r="M15" i="260"/>
  <c r="L15" i="260"/>
  <c r="K15" i="260"/>
  <c r="J15" i="260"/>
  <c r="I15" i="260"/>
  <c r="H15" i="260"/>
  <c r="G15" i="260"/>
  <c r="C15" i="260"/>
  <c r="V14" i="260"/>
  <c r="U14" i="260"/>
  <c r="T14" i="260"/>
  <c r="S14" i="260"/>
  <c r="R14" i="260"/>
  <c r="Q14" i="260"/>
  <c r="P14" i="260"/>
  <c r="O14" i="260"/>
  <c r="N14" i="260"/>
  <c r="M14" i="260"/>
  <c r="L14" i="260"/>
  <c r="K14" i="260"/>
  <c r="J14" i="260"/>
  <c r="I14" i="260"/>
  <c r="H14" i="260"/>
  <c r="G14" i="260"/>
  <c r="C14" i="260"/>
  <c r="V13" i="260"/>
  <c r="U13" i="260"/>
  <c r="T13" i="260"/>
  <c r="S13" i="260"/>
  <c r="R13" i="260"/>
  <c r="Q13" i="260"/>
  <c r="P13" i="260"/>
  <c r="O13" i="260"/>
  <c r="N13" i="260"/>
  <c r="M13" i="260"/>
  <c r="L13" i="260"/>
  <c r="K13" i="260"/>
  <c r="J13" i="260"/>
  <c r="I13" i="260"/>
  <c r="H13" i="260"/>
  <c r="G13" i="260"/>
  <c r="C13" i="260"/>
  <c r="V12" i="260"/>
  <c r="U12" i="260"/>
  <c r="T12" i="260"/>
  <c r="S12" i="260"/>
  <c r="R12" i="260"/>
  <c r="Q12" i="260"/>
  <c r="P12" i="260"/>
  <c r="O12" i="260"/>
  <c r="N12" i="260"/>
  <c r="M12" i="260"/>
  <c r="L12" i="260"/>
  <c r="K12" i="260"/>
  <c r="J12" i="260"/>
  <c r="I12" i="260"/>
  <c r="H12" i="260"/>
  <c r="G12" i="260"/>
  <c r="C12" i="260"/>
  <c r="V11" i="260"/>
  <c r="U11" i="260"/>
  <c r="T11" i="260"/>
  <c r="S11" i="260"/>
  <c r="R11" i="260"/>
  <c r="Q11" i="260"/>
  <c r="P11" i="260"/>
  <c r="O11" i="260"/>
  <c r="N11" i="260"/>
  <c r="M11" i="260"/>
  <c r="L11" i="260"/>
  <c r="K11" i="260"/>
  <c r="J11" i="260"/>
  <c r="I11" i="260"/>
  <c r="H11" i="260"/>
  <c r="G11" i="260"/>
  <c r="C11" i="260"/>
  <c r="V10" i="260"/>
  <c r="U10" i="260"/>
  <c r="T10" i="260"/>
  <c r="S10" i="260"/>
  <c r="R10" i="260"/>
  <c r="Q10" i="260"/>
  <c r="P10" i="260"/>
  <c r="O10" i="260"/>
  <c r="N10" i="260"/>
  <c r="M10" i="260"/>
  <c r="L10" i="260"/>
  <c r="K10" i="260"/>
  <c r="J10" i="260"/>
  <c r="I10" i="260"/>
  <c r="H10" i="260"/>
  <c r="G10" i="260"/>
  <c r="C10" i="260"/>
  <c r="V9" i="260"/>
  <c r="U9" i="260"/>
  <c r="T9" i="260"/>
  <c r="S9" i="260"/>
  <c r="R9" i="260"/>
  <c r="Q9" i="260"/>
  <c r="P9" i="260"/>
  <c r="O9" i="260"/>
  <c r="N9" i="260"/>
  <c r="M9" i="260"/>
  <c r="L9" i="260"/>
  <c r="K9" i="260"/>
  <c r="J9" i="260"/>
  <c r="I9" i="260"/>
  <c r="H9" i="260"/>
  <c r="G9" i="260"/>
  <c r="C9" i="260"/>
  <c r="V8" i="260"/>
  <c r="U8" i="260"/>
  <c r="T8" i="260"/>
  <c r="S8" i="260"/>
  <c r="R8" i="260"/>
  <c r="Q8" i="260"/>
  <c r="P8" i="260"/>
  <c r="O8" i="260"/>
  <c r="N8" i="260"/>
  <c r="M8" i="260"/>
  <c r="L8" i="260"/>
  <c r="K8" i="260"/>
  <c r="J8" i="260"/>
  <c r="I8" i="260"/>
  <c r="H8" i="260"/>
  <c r="G8" i="260"/>
  <c r="C8" i="260"/>
  <c r="V7" i="260"/>
  <c r="U7" i="260"/>
  <c r="T7" i="260"/>
  <c r="S7" i="260"/>
  <c r="S37" i="260" s="1"/>
  <c r="R7" i="260"/>
  <c r="Q7" i="260"/>
  <c r="P7" i="260"/>
  <c r="O7" i="260"/>
  <c r="N7" i="260"/>
  <c r="M7" i="260"/>
  <c r="L7" i="260"/>
  <c r="K7" i="260"/>
  <c r="K37" i="260" s="1"/>
  <c r="J7" i="260"/>
  <c r="I7" i="260"/>
  <c r="H7" i="260"/>
  <c r="G7" i="260"/>
  <c r="G37" i="260" s="1"/>
  <c r="C7" i="260"/>
  <c r="G6" i="260"/>
  <c r="F6" i="260"/>
  <c r="U5" i="260"/>
  <c r="S5" i="260"/>
  <c r="Q93" i="259"/>
  <c r="Q92" i="259"/>
  <c r="Q91" i="259"/>
  <c r="Q87" i="259"/>
  <c r="Q86" i="259"/>
  <c r="Q84" i="259"/>
  <c r="Q81" i="259"/>
  <c r="Q79" i="259"/>
  <c r="Q78" i="259"/>
  <c r="R61" i="259"/>
  <c r="E6" i="134" s="1"/>
  <c r="Q61" i="259"/>
  <c r="E6" i="6" s="1"/>
  <c r="U60" i="259"/>
  <c r="S60" i="259"/>
  <c r="U59" i="259"/>
  <c r="S59" i="259"/>
  <c r="U58" i="259"/>
  <c r="S58" i="259"/>
  <c r="U57" i="259"/>
  <c r="S57" i="259"/>
  <c r="U56" i="259"/>
  <c r="S56" i="259"/>
  <c r="U55" i="259"/>
  <c r="S55" i="259"/>
  <c r="U54" i="259"/>
  <c r="S54" i="259"/>
  <c r="U53" i="259"/>
  <c r="S53" i="259"/>
  <c r="U52" i="259"/>
  <c r="S52" i="259"/>
  <c r="U51" i="259"/>
  <c r="S51" i="259"/>
  <c r="S61" i="259" s="1"/>
  <c r="V48" i="259"/>
  <c r="T48" i="259"/>
  <c r="S48" i="259"/>
  <c r="O48" i="259"/>
  <c r="Q48" i="259" s="1"/>
  <c r="C48" i="259"/>
  <c r="V47" i="259"/>
  <c r="T47" i="259"/>
  <c r="S47" i="259"/>
  <c r="O47" i="259"/>
  <c r="Q47" i="259" s="1"/>
  <c r="C47" i="259"/>
  <c r="V46" i="259"/>
  <c r="T46" i="259"/>
  <c r="S46" i="259"/>
  <c r="O46" i="259"/>
  <c r="Q46" i="259" s="1"/>
  <c r="C46" i="259"/>
  <c r="V45" i="259"/>
  <c r="T45" i="259"/>
  <c r="S45" i="259"/>
  <c r="O45" i="259"/>
  <c r="Q45" i="259" s="1"/>
  <c r="C45" i="259"/>
  <c r="V44" i="259"/>
  <c r="T44" i="259"/>
  <c r="S44" i="259"/>
  <c r="O44" i="259"/>
  <c r="Q44" i="259" s="1"/>
  <c r="C44" i="259"/>
  <c r="V43" i="259"/>
  <c r="T43" i="259"/>
  <c r="S43" i="259"/>
  <c r="O43" i="259"/>
  <c r="Q43" i="259" s="1"/>
  <c r="C43" i="259"/>
  <c r="V42" i="259"/>
  <c r="T42" i="259"/>
  <c r="S42" i="259"/>
  <c r="O42" i="259"/>
  <c r="Q42" i="259" s="1"/>
  <c r="C42" i="259"/>
  <c r="V41" i="259"/>
  <c r="T41" i="259"/>
  <c r="S41" i="259"/>
  <c r="O41" i="259"/>
  <c r="Q41" i="259" s="1"/>
  <c r="C41" i="259"/>
  <c r="V40" i="259"/>
  <c r="T40" i="259"/>
  <c r="S40" i="259"/>
  <c r="O40" i="259"/>
  <c r="Q40" i="259" s="1"/>
  <c r="C40" i="259"/>
  <c r="V39" i="259"/>
  <c r="T39" i="259"/>
  <c r="S39" i="259"/>
  <c r="O39" i="259"/>
  <c r="Q39" i="259" s="1"/>
  <c r="C39" i="259"/>
  <c r="F37" i="259"/>
  <c r="V36" i="259"/>
  <c r="U36" i="259"/>
  <c r="T36" i="259"/>
  <c r="S36" i="259"/>
  <c r="R36" i="259"/>
  <c r="Q36" i="259"/>
  <c r="P36" i="259"/>
  <c r="O36" i="259"/>
  <c r="N36" i="259"/>
  <c r="M36" i="259"/>
  <c r="L36" i="259"/>
  <c r="K36" i="259"/>
  <c r="J36" i="259"/>
  <c r="I36" i="259"/>
  <c r="H36" i="259"/>
  <c r="G36" i="259"/>
  <c r="C36" i="259"/>
  <c r="V35" i="259"/>
  <c r="U35" i="259"/>
  <c r="T35" i="259"/>
  <c r="S35" i="259"/>
  <c r="R35" i="259"/>
  <c r="Q35" i="259"/>
  <c r="P35" i="259"/>
  <c r="O35" i="259"/>
  <c r="N35" i="259"/>
  <c r="M35" i="259"/>
  <c r="L35" i="259"/>
  <c r="K35" i="259"/>
  <c r="J35" i="259"/>
  <c r="I35" i="259"/>
  <c r="H35" i="259"/>
  <c r="G35" i="259"/>
  <c r="C35" i="259"/>
  <c r="V34" i="259"/>
  <c r="U34" i="259"/>
  <c r="T34" i="259"/>
  <c r="S34" i="259"/>
  <c r="R34" i="259"/>
  <c r="Q34" i="259"/>
  <c r="P34" i="259"/>
  <c r="O34" i="259"/>
  <c r="N34" i="259"/>
  <c r="M34" i="259"/>
  <c r="L34" i="259"/>
  <c r="K34" i="259"/>
  <c r="J34" i="259"/>
  <c r="I34" i="259"/>
  <c r="H34" i="259"/>
  <c r="G34" i="259"/>
  <c r="C34" i="259"/>
  <c r="V33" i="259"/>
  <c r="U33" i="259"/>
  <c r="T33" i="259"/>
  <c r="S33" i="259"/>
  <c r="R33" i="259"/>
  <c r="Q33" i="259"/>
  <c r="P33" i="259"/>
  <c r="O33" i="259"/>
  <c r="N33" i="259"/>
  <c r="M33" i="259"/>
  <c r="L33" i="259"/>
  <c r="K33" i="259"/>
  <c r="J33" i="259"/>
  <c r="I33" i="259"/>
  <c r="H33" i="259"/>
  <c r="G33" i="259"/>
  <c r="C33" i="259"/>
  <c r="V32" i="259"/>
  <c r="U32" i="259"/>
  <c r="T32" i="259"/>
  <c r="S32" i="259"/>
  <c r="R32" i="259"/>
  <c r="Q32" i="259"/>
  <c r="P32" i="259"/>
  <c r="O32" i="259"/>
  <c r="N32" i="259"/>
  <c r="M32" i="259"/>
  <c r="L32" i="259"/>
  <c r="K32" i="259"/>
  <c r="J32" i="259"/>
  <c r="I32" i="259"/>
  <c r="H32" i="259"/>
  <c r="G32" i="259"/>
  <c r="C32" i="259"/>
  <c r="V31" i="259"/>
  <c r="U31" i="259"/>
  <c r="T31" i="259"/>
  <c r="S31" i="259"/>
  <c r="R31" i="259"/>
  <c r="Q31" i="259"/>
  <c r="P31" i="259"/>
  <c r="O31" i="259"/>
  <c r="N31" i="259"/>
  <c r="M31" i="259"/>
  <c r="L31" i="259"/>
  <c r="K31" i="259"/>
  <c r="J31" i="259"/>
  <c r="I31" i="259"/>
  <c r="H31" i="259"/>
  <c r="G31" i="259"/>
  <c r="C31" i="259"/>
  <c r="V30" i="259"/>
  <c r="U30" i="259"/>
  <c r="T30" i="259"/>
  <c r="S30" i="259"/>
  <c r="R30" i="259"/>
  <c r="Q30" i="259"/>
  <c r="P30" i="259"/>
  <c r="O30" i="259"/>
  <c r="N30" i="259"/>
  <c r="M30" i="259"/>
  <c r="L30" i="259"/>
  <c r="K30" i="259"/>
  <c r="J30" i="259"/>
  <c r="I30" i="259"/>
  <c r="H30" i="259"/>
  <c r="G30" i="259"/>
  <c r="C30" i="259"/>
  <c r="V29" i="259"/>
  <c r="U29" i="259"/>
  <c r="T29" i="259"/>
  <c r="S29" i="259"/>
  <c r="R29" i="259"/>
  <c r="Q29" i="259"/>
  <c r="P29" i="259"/>
  <c r="O29" i="259"/>
  <c r="N29" i="259"/>
  <c r="M29" i="259"/>
  <c r="L29" i="259"/>
  <c r="K29" i="259"/>
  <c r="J29" i="259"/>
  <c r="I29" i="259"/>
  <c r="H29" i="259"/>
  <c r="G29" i="259"/>
  <c r="C29" i="259"/>
  <c r="V28" i="259"/>
  <c r="U28" i="259"/>
  <c r="T28" i="259"/>
  <c r="S28" i="259"/>
  <c r="R28" i="259"/>
  <c r="Q28" i="259"/>
  <c r="P28" i="259"/>
  <c r="O28" i="259"/>
  <c r="N28" i="259"/>
  <c r="M28" i="259"/>
  <c r="L28" i="259"/>
  <c r="K28" i="259"/>
  <c r="J28" i="259"/>
  <c r="I28" i="259"/>
  <c r="H28" i="259"/>
  <c r="G28" i="259"/>
  <c r="C28" i="259"/>
  <c r="V27" i="259"/>
  <c r="U27" i="259"/>
  <c r="T27" i="259"/>
  <c r="S27" i="259"/>
  <c r="R27" i="259"/>
  <c r="Q27" i="259"/>
  <c r="P27" i="259"/>
  <c r="O27" i="259"/>
  <c r="N27" i="259"/>
  <c r="M27" i="259"/>
  <c r="L27" i="259"/>
  <c r="K27" i="259"/>
  <c r="J27" i="259"/>
  <c r="I27" i="259"/>
  <c r="H27" i="259"/>
  <c r="G27" i="259"/>
  <c r="C27" i="259"/>
  <c r="V26" i="259"/>
  <c r="U26" i="259"/>
  <c r="T26" i="259"/>
  <c r="S26" i="259"/>
  <c r="R26" i="259"/>
  <c r="Q26" i="259"/>
  <c r="P26" i="259"/>
  <c r="O26" i="259"/>
  <c r="N26" i="259"/>
  <c r="M26" i="259"/>
  <c r="L26" i="259"/>
  <c r="K26" i="259"/>
  <c r="J26" i="259"/>
  <c r="I26" i="259"/>
  <c r="H26" i="259"/>
  <c r="G26" i="259"/>
  <c r="C26" i="259"/>
  <c r="V25" i="259"/>
  <c r="U25" i="259"/>
  <c r="T25" i="259"/>
  <c r="S25" i="259"/>
  <c r="R25" i="259"/>
  <c r="Q25" i="259"/>
  <c r="P25" i="259"/>
  <c r="O25" i="259"/>
  <c r="N25" i="259"/>
  <c r="M25" i="259"/>
  <c r="L25" i="259"/>
  <c r="K25" i="259"/>
  <c r="J25" i="259"/>
  <c r="I25" i="259"/>
  <c r="H25" i="259"/>
  <c r="G25" i="259"/>
  <c r="C25" i="259"/>
  <c r="V24" i="259"/>
  <c r="U24" i="259"/>
  <c r="T24" i="259"/>
  <c r="S24" i="259"/>
  <c r="R24" i="259"/>
  <c r="Q24" i="259"/>
  <c r="P24" i="259"/>
  <c r="O24" i="259"/>
  <c r="N24" i="259"/>
  <c r="M24" i="259"/>
  <c r="L24" i="259"/>
  <c r="K24" i="259"/>
  <c r="J24" i="259"/>
  <c r="I24" i="259"/>
  <c r="H24" i="259"/>
  <c r="G24" i="259"/>
  <c r="C24" i="259"/>
  <c r="V23" i="259"/>
  <c r="U23" i="259"/>
  <c r="T23" i="259"/>
  <c r="S23" i="259"/>
  <c r="R23" i="259"/>
  <c r="Q23" i="259"/>
  <c r="P23" i="259"/>
  <c r="O23" i="259"/>
  <c r="N23" i="259"/>
  <c r="M23" i="259"/>
  <c r="L23" i="259"/>
  <c r="K23" i="259"/>
  <c r="J23" i="259"/>
  <c r="I23" i="259"/>
  <c r="H23" i="259"/>
  <c r="G23" i="259"/>
  <c r="C23" i="259"/>
  <c r="V22" i="259"/>
  <c r="U22" i="259"/>
  <c r="T22" i="259"/>
  <c r="S22" i="259"/>
  <c r="R22" i="259"/>
  <c r="Q22" i="259"/>
  <c r="P22" i="259"/>
  <c r="O22" i="259"/>
  <c r="N22" i="259"/>
  <c r="M22" i="259"/>
  <c r="L22" i="259"/>
  <c r="K22" i="259"/>
  <c r="J22" i="259"/>
  <c r="I22" i="259"/>
  <c r="H22" i="259"/>
  <c r="G22" i="259"/>
  <c r="C22" i="259"/>
  <c r="V21" i="259"/>
  <c r="U21" i="259"/>
  <c r="T21" i="259"/>
  <c r="S21" i="259"/>
  <c r="R21" i="259"/>
  <c r="Q21" i="259"/>
  <c r="P21" i="259"/>
  <c r="O21" i="259"/>
  <c r="N21" i="259"/>
  <c r="M21" i="259"/>
  <c r="L21" i="259"/>
  <c r="K21" i="259"/>
  <c r="J21" i="259"/>
  <c r="I21" i="259"/>
  <c r="H21" i="259"/>
  <c r="G21" i="259"/>
  <c r="C21" i="259"/>
  <c r="V20" i="259"/>
  <c r="U20" i="259"/>
  <c r="T20" i="259"/>
  <c r="S20" i="259"/>
  <c r="R20" i="259"/>
  <c r="Q20" i="259"/>
  <c r="P20" i="259"/>
  <c r="O20" i="259"/>
  <c r="N20" i="259"/>
  <c r="M20" i="259"/>
  <c r="L20" i="259"/>
  <c r="K20" i="259"/>
  <c r="J20" i="259"/>
  <c r="I20" i="259"/>
  <c r="H20" i="259"/>
  <c r="G20" i="259"/>
  <c r="C20" i="259"/>
  <c r="V19" i="259"/>
  <c r="U19" i="259"/>
  <c r="T19" i="259"/>
  <c r="S19" i="259"/>
  <c r="R19" i="259"/>
  <c r="Q19" i="259"/>
  <c r="P19" i="259"/>
  <c r="O19" i="259"/>
  <c r="N19" i="259"/>
  <c r="M19" i="259"/>
  <c r="L19" i="259"/>
  <c r="K19" i="259"/>
  <c r="J19" i="259"/>
  <c r="I19" i="259"/>
  <c r="H19" i="259"/>
  <c r="G19" i="259"/>
  <c r="C19" i="259"/>
  <c r="V18" i="259"/>
  <c r="U18" i="259"/>
  <c r="T18" i="259"/>
  <c r="S18" i="259"/>
  <c r="R18" i="259"/>
  <c r="Q18" i="259"/>
  <c r="P18" i="259"/>
  <c r="O18" i="259"/>
  <c r="N18" i="259"/>
  <c r="M18" i="259"/>
  <c r="L18" i="259"/>
  <c r="K18" i="259"/>
  <c r="J18" i="259"/>
  <c r="I18" i="259"/>
  <c r="H18" i="259"/>
  <c r="G18" i="259"/>
  <c r="C18" i="259"/>
  <c r="V17" i="259"/>
  <c r="U17" i="259"/>
  <c r="T17" i="259"/>
  <c r="S17" i="259"/>
  <c r="R17" i="259"/>
  <c r="Q17" i="259"/>
  <c r="P17" i="259"/>
  <c r="O17" i="259"/>
  <c r="N17" i="259"/>
  <c r="M17" i="259"/>
  <c r="L17" i="259"/>
  <c r="K17" i="259"/>
  <c r="J17" i="259"/>
  <c r="I17" i="259"/>
  <c r="H17" i="259"/>
  <c r="G17" i="259"/>
  <c r="C17" i="259"/>
  <c r="V16" i="259"/>
  <c r="U16" i="259"/>
  <c r="T16" i="259"/>
  <c r="S16" i="259"/>
  <c r="R16" i="259"/>
  <c r="Q16" i="259"/>
  <c r="P16" i="259"/>
  <c r="O16" i="259"/>
  <c r="N16" i="259"/>
  <c r="M16" i="259"/>
  <c r="L16" i="259"/>
  <c r="K16" i="259"/>
  <c r="J16" i="259"/>
  <c r="I16" i="259"/>
  <c r="H16" i="259"/>
  <c r="G16" i="259"/>
  <c r="C16" i="259"/>
  <c r="V15" i="259"/>
  <c r="U15" i="259"/>
  <c r="T15" i="259"/>
  <c r="S15" i="259"/>
  <c r="R15" i="259"/>
  <c r="Q15" i="259"/>
  <c r="P15" i="259"/>
  <c r="O15" i="259"/>
  <c r="N15" i="259"/>
  <c r="M15" i="259"/>
  <c r="L15" i="259"/>
  <c r="K15" i="259"/>
  <c r="J15" i="259"/>
  <c r="I15" i="259"/>
  <c r="H15" i="259"/>
  <c r="G15" i="259"/>
  <c r="C15" i="259"/>
  <c r="V14" i="259"/>
  <c r="U14" i="259"/>
  <c r="T14" i="259"/>
  <c r="S14" i="259"/>
  <c r="R14" i="259"/>
  <c r="Q14" i="259"/>
  <c r="P14" i="259"/>
  <c r="O14" i="259"/>
  <c r="N14" i="259"/>
  <c r="M14" i="259"/>
  <c r="L14" i="259"/>
  <c r="K14" i="259"/>
  <c r="J14" i="259"/>
  <c r="I14" i="259"/>
  <c r="H14" i="259"/>
  <c r="G14" i="259"/>
  <c r="C14" i="259"/>
  <c r="V13" i="259"/>
  <c r="U13" i="259"/>
  <c r="T13" i="259"/>
  <c r="S13" i="259"/>
  <c r="R13" i="259"/>
  <c r="Q13" i="259"/>
  <c r="P13" i="259"/>
  <c r="O13" i="259"/>
  <c r="N13" i="259"/>
  <c r="M13" i="259"/>
  <c r="L13" i="259"/>
  <c r="K13" i="259"/>
  <c r="J13" i="259"/>
  <c r="I13" i="259"/>
  <c r="H13" i="259"/>
  <c r="G13" i="259"/>
  <c r="C13" i="259"/>
  <c r="V12" i="259"/>
  <c r="U12" i="259"/>
  <c r="T12" i="259"/>
  <c r="S12" i="259"/>
  <c r="R12" i="259"/>
  <c r="Q12" i="259"/>
  <c r="P12" i="259"/>
  <c r="O12" i="259"/>
  <c r="N12" i="259"/>
  <c r="M12" i="259"/>
  <c r="L12" i="259"/>
  <c r="K12" i="259"/>
  <c r="J12" i="259"/>
  <c r="I12" i="259"/>
  <c r="H12" i="259"/>
  <c r="G12" i="259"/>
  <c r="C12" i="259"/>
  <c r="V11" i="259"/>
  <c r="U11" i="259"/>
  <c r="T11" i="259"/>
  <c r="S11" i="259"/>
  <c r="R11" i="259"/>
  <c r="Q11" i="259"/>
  <c r="P11" i="259"/>
  <c r="O11" i="259"/>
  <c r="N11" i="259"/>
  <c r="M11" i="259"/>
  <c r="L11" i="259"/>
  <c r="K11" i="259"/>
  <c r="J11" i="259"/>
  <c r="I11" i="259"/>
  <c r="H11" i="259"/>
  <c r="G11" i="259"/>
  <c r="C11" i="259"/>
  <c r="V10" i="259"/>
  <c r="U10" i="259"/>
  <c r="T10" i="259"/>
  <c r="S10" i="259"/>
  <c r="R10" i="259"/>
  <c r="Q10" i="259"/>
  <c r="P10" i="259"/>
  <c r="O10" i="259"/>
  <c r="N10" i="259"/>
  <c r="M10" i="259"/>
  <c r="L10" i="259"/>
  <c r="K10" i="259"/>
  <c r="J10" i="259"/>
  <c r="I10" i="259"/>
  <c r="H10" i="259"/>
  <c r="G10" i="259"/>
  <c r="C10" i="259"/>
  <c r="V9" i="259"/>
  <c r="U9" i="259"/>
  <c r="T9" i="259"/>
  <c r="S9" i="259"/>
  <c r="R9" i="259"/>
  <c r="Q9" i="259"/>
  <c r="P9" i="259"/>
  <c r="O9" i="259"/>
  <c r="N9" i="259"/>
  <c r="M9" i="259"/>
  <c r="L9" i="259"/>
  <c r="K9" i="259"/>
  <c r="J9" i="259"/>
  <c r="I9" i="259"/>
  <c r="H9" i="259"/>
  <c r="G9" i="259"/>
  <c r="C9" i="259"/>
  <c r="V8" i="259"/>
  <c r="U8" i="259"/>
  <c r="T8" i="259"/>
  <c r="S8" i="259"/>
  <c r="R8" i="259"/>
  <c r="Q8" i="259"/>
  <c r="P8" i="259"/>
  <c r="O8" i="259"/>
  <c r="N8" i="259"/>
  <c r="M8" i="259"/>
  <c r="L8" i="259"/>
  <c r="K8" i="259"/>
  <c r="J8" i="259"/>
  <c r="I8" i="259"/>
  <c r="H8" i="259"/>
  <c r="G8" i="259"/>
  <c r="C8" i="259"/>
  <c r="V7" i="259"/>
  <c r="V37" i="259" s="1"/>
  <c r="U7" i="259"/>
  <c r="T7" i="259"/>
  <c r="S7" i="259"/>
  <c r="R7" i="259"/>
  <c r="R37" i="259" s="1"/>
  <c r="C6" i="134" s="1"/>
  <c r="Q7" i="259"/>
  <c r="P7" i="259"/>
  <c r="O7" i="259"/>
  <c r="N7" i="259"/>
  <c r="N37" i="259" s="1"/>
  <c r="M7" i="259"/>
  <c r="L7" i="259"/>
  <c r="K7" i="259"/>
  <c r="J7" i="259"/>
  <c r="J37" i="259" s="1"/>
  <c r="I7" i="259"/>
  <c r="H7" i="259"/>
  <c r="G7" i="259"/>
  <c r="C7" i="259"/>
  <c r="G6" i="259"/>
  <c r="F6" i="259"/>
  <c r="U5" i="259"/>
  <c r="S5" i="259"/>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G6" i="11"/>
  <c r="F6" i="11"/>
  <c r="L8" i="7"/>
  <c r="L8" i="5"/>
  <c r="S92" i="269" l="1"/>
  <c r="S89" i="269"/>
  <c r="S90" i="269"/>
  <c r="S91" i="269"/>
  <c r="M16" i="6" s="1"/>
  <c r="S77" i="264"/>
  <c r="S78" i="264"/>
  <c r="S80" i="264"/>
  <c r="S79" i="264"/>
  <c r="K11" i="6" s="1"/>
  <c r="U93" i="266"/>
  <c r="R92" i="266"/>
  <c r="R91" i="266"/>
  <c r="R89" i="266"/>
  <c r="R90" i="266"/>
  <c r="S78" i="267"/>
  <c r="S79" i="267"/>
  <c r="K14" i="6" s="1"/>
  <c r="S77" i="267"/>
  <c r="R92" i="260"/>
  <c r="R91" i="260"/>
  <c r="R90" i="260"/>
  <c r="R89" i="260"/>
  <c r="S85" i="265"/>
  <c r="L12" i="6" s="1"/>
  <c r="U93" i="280"/>
  <c r="R92" i="280"/>
  <c r="R91" i="280"/>
  <c r="R89" i="280"/>
  <c r="R90" i="280"/>
  <c r="T37" i="260"/>
  <c r="S93" i="260"/>
  <c r="Q37" i="263"/>
  <c r="C10" i="6" s="1"/>
  <c r="S80" i="263"/>
  <c r="S79" i="263"/>
  <c r="K10" i="6" s="1"/>
  <c r="S78" i="263"/>
  <c r="S77" i="263"/>
  <c r="Q86" i="263"/>
  <c r="R87" i="263"/>
  <c r="R92" i="263"/>
  <c r="U93" i="263"/>
  <c r="Q86" i="264"/>
  <c r="R87" i="264"/>
  <c r="R92" i="264"/>
  <c r="G37" i="266"/>
  <c r="K37" i="266"/>
  <c r="S37" i="266"/>
  <c r="S87" i="266"/>
  <c r="S85" i="266" s="1"/>
  <c r="L13" i="6" s="1"/>
  <c r="R87" i="266"/>
  <c r="Q86" i="266"/>
  <c r="Q90" i="266"/>
  <c r="J37" i="269"/>
  <c r="N37" i="269"/>
  <c r="R37" i="269"/>
  <c r="C16" i="134" s="1"/>
  <c r="V37" i="269"/>
  <c r="Q91" i="269"/>
  <c r="I37" i="270"/>
  <c r="M37" i="270"/>
  <c r="Q37" i="270"/>
  <c r="C17" i="6" s="1"/>
  <c r="U37" i="270"/>
  <c r="S81" i="270"/>
  <c r="R81" i="270"/>
  <c r="S93" i="270"/>
  <c r="R93" i="270"/>
  <c r="R87" i="271"/>
  <c r="G37" i="272"/>
  <c r="K37" i="272"/>
  <c r="S37" i="272"/>
  <c r="S71" i="272" s="1"/>
  <c r="U86" i="272"/>
  <c r="U85" i="272"/>
  <c r="L19" i="134" s="1"/>
  <c r="U84" i="272"/>
  <c r="U83" i="272"/>
  <c r="R93" i="273"/>
  <c r="Q92" i="273"/>
  <c r="Q91" i="273"/>
  <c r="Q90" i="273"/>
  <c r="U81" i="275"/>
  <c r="R80" i="275"/>
  <c r="R78" i="275"/>
  <c r="R91" i="275"/>
  <c r="S87" i="278"/>
  <c r="R87" i="278"/>
  <c r="Q86" i="278"/>
  <c r="Q85" i="278"/>
  <c r="Q83" i="278"/>
  <c r="Q84" i="278"/>
  <c r="U79" i="281"/>
  <c r="K28" i="134" s="1"/>
  <c r="U77" i="281"/>
  <c r="U80" i="281"/>
  <c r="R86" i="262"/>
  <c r="R83" i="262"/>
  <c r="U81" i="265"/>
  <c r="U80" i="265" s="1"/>
  <c r="R78" i="265"/>
  <c r="S93" i="266"/>
  <c r="Q91" i="266"/>
  <c r="R81" i="267"/>
  <c r="U81" i="267" s="1"/>
  <c r="U77" i="267" s="1"/>
  <c r="Q80" i="267"/>
  <c r="Q77" i="267"/>
  <c r="R93" i="269"/>
  <c r="Q92" i="269"/>
  <c r="Q90" i="269"/>
  <c r="K37" i="259"/>
  <c r="P37" i="260"/>
  <c r="U80" i="260"/>
  <c r="R87" i="261"/>
  <c r="Q84" i="261"/>
  <c r="H37" i="262"/>
  <c r="U81" i="262"/>
  <c r="U79" i="262" s="1"/>
  <c r="K9" i="134" s="1"/>
  <c r="R78" i="262"/>
  <c r="U37" i="263"/>
  <c r="R81" i="259"/>
  <c r="Q80" i="259"/>
  <c r="R93" i="259"/>
  <c r="Q90" i="259"/>
  <c r="M37" i="260"/>
  <c r="U79" i="260"/>
  <c r="K7" i="134" s="1"/>
  <c r="S87" i="260"/>
  <c r="Q37" i="261"/>
  <c r="C8" i="6" s="1"/>
  <c r="S78" i="262"/>
  <c r="R80" i="262"/>
  <c r="S90" i="262"/>
  <c r="S92" i="262"/>
  <c r="J37" i="263"/>
  <c r="R81" i="263"/>
  <c r="Q85" i="263"/>
  <c r="N37" i="264"/>
  <c r="Q80" i="264"/>
  <c r="Q85" i="264"/>
  <c r="S87" i="264"/>
  <c r="R91" i="264"/>
  <c r="S92" i="264"/>
  <c r="V37" i="265"/>
  <c r="U61" i="265"/>
  <c r="R77" i="265"/>
  <c r="S80" i="265"/>
  <c r="S86" i="265"/>
  <c r="S93" i="265"/>
  <c r="Q91" i="265"/>
  <c r="H37" i="266"/>
  <c r="L37" i="266"/>
  <c r="P37" i="266"/>
  <c r="T37" i="266"/>
  <c r="U61" i="266"/>
  <c r="Q84" i="266"/>
  <c r="Q92" i="266"/>
  <c r="J37" i="267"/>
  <c r="N37" i="267"/>
  <c r="Q78" i="267"/>
  <c r="R93" i="267"/>
  <c r="Q91" i="267"/>
  <c r="R81" i="269"/>
  <c r="Q80" i="269"/>
  <c r="Q78" i="269"/>
  <c r="Q89" i="269"/>
  <c r="S80" i="271"/>
  <c r="S79" i="271"/>
  <c r="K18" i="6" s="1"/>
  <c r="S78" i="271"/>
  <c r="S77" i="271"/>
  <c r="Q84" i="271"/>
  <c r="Q86" i="271"/>
  <c r="S92" i="271"/>
  <c r="S91" i="271"/>
  <c r="M18" i="6" s="1"/>
  <c r="S90" i="271"/>
  <c r="S89" i="271"/>
  <c r="U80" i="272"/>
  <c r="U79" i="272"/>
  <c r="K19" i="134" s="1"/>
  <c r="U78" i="272"/>
  <c r="U77" i="272"/>
  <c r="R86" i="272"/>
  <c r="U92" i="272"/>
  <c r="U91" i="272"/>
  <c r="M19" i="134" s="1"/>
  <c r="U90" i="272"/>
  <c r="U89" i="272"/>
  <c r="U80" i="276"/>
  <c r="U77" i="276"/>
  <c r="R84" i="277"/>
  <c r="R85" i="277"/>
  <c r="U87" i="277"/>
  <c r="R86" i="277"/>
  <c r="U93" i="278"/>
  <c r="R92" i="278"/>
  <c r="R91" i="278"/>
  <c r="R89" i="278"/>
  <c r="R90" i="278"/>
  <c r="S80" i="283"/>
  <c r="S79" i="283"/>
  <c r="K30" i="6" s="1"/>
  <c r="S77" i="283"/>
  <c r="S78" i="283"/>
  <c r="U93" i="283"/>
  <c r="R91" i="283"/>
  <c r="R89" i="283"/>
  <c r="R92" i="283"/>
  <c r="R90" i="283"/>
  <c r="Q90" i="284"/>
  <c r="Q89" i="284"/>
  <c r="S93" i="284"/>
  <c r="Q92" i="284"/>
  <c r="R93" i="284"/>
  <c r="R81" i="287"/>
  <c r="Q79" i="287"/>
  <c r="Q80" i="287"/>
  <c r="Q78" i="287"/>
  <c r="Q77" i="287"/>
  <c r="U81" i="290"/>
  <c r="U77" i="290" s="1"/>
  <c r="R78" i="290"/>
  <c r="R79" i="290"/>
  <c r="R77" i="290"/>
  <c r="R80" i="290"/>
  <c r="U87" i="295"/>
  <c r="R84" i="295"/>
  <c r="R85" i="295"/>
  <c r="R86" i="295"/>
  <c r="R93" i="302"/>
  <c r="Q92" i="302"/>
  <c r="Q90" i="302"/>
  <c r="S93" i="302"/>
  <c r="Q91" i="302"/>
  <c r="Q89" i="302"/>
  <c r="R81" i="306"/>
  <c r="Q79" i="306"/>
  <c r="Q77" i="306"/>
  <c r="R42" i="308"/>
  <c r="U42" i="308" s="1"/>
  <c r="Q42" i="308"/>
  <c r="S92" i="308"/>
  <c r="S90" i="308"/>
  <c r="S89" i="308"/>
  <c r="S91" i="308"/>
  <c r="M55" i="6" s="1"/>
  <c r="Q89" i="260"/>
  <c r="R85" i="262"/>
  <c r="R92" i="262"/>
  <c r="R91" i="262"/>
  <c r="S86" i="263"/>
  <c r="S85" i="263"/>
  <c r="L10" i="6" s="1"/>
  <c r="S84" i="263"/>
  <c r="S83" i="263"/>
  <c r="R89" i="263"/>
  <c r="U92" i="264"/>
  <c r="U91" i="264"/>
  <c r="M11" i="134" s="1"/>
  <c r="U90" i="264"/>
  <c r="U89" i="264"/>
  <c r="R87" i="267"/>
  <c r="Q85" i="267"/>
  <c r="Q91" i="268"/>
  <c r="Q90" i="268"/>
  <c r="S86" i="271"/>
  <c r="S85" i="271"/>
  <c r="L18" i="6" s="1"/>
  <c r="S84" i="271"/>
  <c r="S83" i="271"/>
  <c r="U93" i="275"/>
  <c r="R92" i="275"/>
  <c r="R90" i="275"/>
  <c r="U90" i="276"/>
  <c r="U91" i="276"/>
  <c r="M23" i="134" s="1"/>
  <c r="U89" i="276"/>
  <c r="U81" i="282"/>
  <c r="R79" i="282"/>
  <c r="R77" i="282"/>
  <c r="R80" i="282"/>
  <c r="R78" i="282"/>
  <c r="S87" i="283"/>
  <c r="Q86" i="283"/>
  <c r="Q83" i="283"/>
  <c r="Q84" i="283"/>
  <c r="R87" i="283"/>
  <c r="G37" i="259"/>
  <c r="S37" i="259"/>
  <c r="H37" i="260"/>
  <c r="L37" i="260"/>
  <c r="R86" i="260"/>
  <c r="R85" i="260"/>
  <c r="R84" i="260"/>
  <c r="R83" i="260"/>
  <c r="Q92" i="260"/>
  <c r="R81" i="261"/>
  <c r="Q79" i="261"/>
  <c r="L37" i="262"/>
  <c r="P37" i="263"/>
  <c r="T37" i="263"/>
  <c r="R87" i="259"/>
  <c r="Q85" i="259"/>
  <c r="I37" i="260"/>
  <c r="Q37" i="260"/>
  <c r="C7" i="6" s="1"/>
  <c r="U37" i="260"/>
  <c r="R80" i="260"/>
  <c r="R79" i="260"/>
  <c r="R78" i="260"/>
  <c r="R77" i="260"/>
  <c r="Q86" i="260"/>
  <c r="Q91" i="260"/>
  <c r="U93" i="260"/>
  <c r="I37" i="261"/>
  <c r="M37" i="261"/>
  <c r="U37" i="261"/>
  <c r="Q83" i="261"/>
  <c r="R84" i="262"/>
  <c r="R89" i="262"/>
  <c r="N37" i="263"/>
  <c r="Q80" i="263"/>
  <c r="R91" i="263"/>
  <c r="J37" i="264"/>
  <c r="R81" i="264"/>
  <c r="R37" i="265"/>
  <c r="C12" i="134" s="1"/>
  <c r="I37" i="259"/>
  <c r="M37" i="259"/>
  <c r="Q37" i="259"/>
  <c r="C6" i="6" s="1"/>
  <c r="U37" i="259"/>
  <c r="Q77" i="259"/>
  <c r="Q83" i="259"/>
  <c r="Q89" i="259"/>
  <c r="Q80" i="260"/>
  <c r="S81" i="260"/>
  <c r="Q85" i="260"/>
  <c r="U87" i="260"/>
  <c r="Q90" i="260"/>
  <c r="J37" i="261"/>
  <c r="N37" i="261"/>
  <c r="R37" i="261"/>
  <c r="C8" i="134" s="1"/>
  <c r="V37" i="261"/>
  <c r="Q78" i="261"/>
  <c r="Q85" i="261"/>
  <c r="J37" i="262"/>
  <c r="N37" i="262"/>
  <c r="U61" i="262"/>
  <c r="R77" i="262"/>
  <c r="S80" i="262"/>
  <c r="S87" i="262"/>
  <c r="Q86" i="262"/>
  <c r="Q79" i="263"/>
  <c r="Q84" i="263"/>
  <c r="S92" i="263"/>
  <c r="S91" i="263"/>
  <c r="M10" i="6" s="1"/>
  <c r="S90" i="263"/>
  <c r="S89" i="263"/>
  <c r="G37" i="264"/>
  <c r="K37" i="264"/>
  <c r="S37" i="264"/>
  <c r="S65" i="264" s="1"/>
  <c r="H11" i="6" s="1"/>
  <c r="R37" i="264"/>
  <c r="C11" i="134" s="1"/>
  <c r="V37" i="264"/>
  <c r="S61" i="264"/>
  <c r="Q79" i="264"/>
  <c r="R90" i="264"/>
  <c r="G37" i="265"/>
  <c r="K37" i="265"/>
  <c r="S37" i="265"/>
  <c r="S65" i="265" s="1"/>
  <c r="H12" i="6" s="1"/>
  <c r="J37" i="265"/>
  <c r="N37" i="265"/>
  <c r="S77" i="265"/>
  <c r="R79" i="265"/>
  <c r="S83" i="265"/>
  <c r="R87" i="265"/>
  <c r="Q86" i="265"/>
  <c r="Q90" i="265"/>
  <c r="R93" i="265"/>
  <c r="R80" i="266"/>
  <c r="U81" i="266"/>
  <c r="Q89" i="266"/>
  <c r="G37" i="267"/>
  <c r="K37" i="267"/>
  <c r="S37" i="267"/>
  <c r="Q86" i="267"/>
  <c r="J37" i="268"/>
  <c r="N37" i="268"/>
  <c r="R37" i="268"/>
  <c r="V37" i="268"/>
  <c r="Q37" i="268"/>
  <c r="C15" i="6" s="1"/>
  <c r="U37" i="268"/>
  <c r="Q92" i="268"/>
  <c r="U61" i="269"/>
  <c r="Q79" i="269"/>
  <c r="S81" i="269"/>
  <c r="S84" i="269"/>
  <c r="G37" i="270"/>
  <c r="K37" i="270"/>
  <c r="Q78" i="270"/>
  <c r="Q80" i="270"/>
  <c r="S87" i="270"/>
  <c r="R87" i="270"/>
  <c r="Q90" i="270"/>
  <c r="Q92" i="270"/>
  <c r="J37" i="271"/>
  <c r="N37" i="271"/>
  <c r="R37" i="271"/>
  <c r="C18" i="134" s="1"/>
  <c r="V37" i="271"/>
  <c r="R81" i="271"/>
  <c r="R93" i="271"/>
  <c r="R78" i="272"/>
  <c r="R85" i="272"/>
  <c r="R90" i="272"/>
  <c r="U87" i="274"/>
  <c r="R86" i="274"/>
  <c r="R84" i="274"/>
  <c r="R77" i="275"/>
  <c r="R84" i="276"/>
  <c r="R83" i="276"/>
  <c r="R85" i="276"/>
  <c r="S81" i="277"/>
  <c r="S77" i="277" s="1"/>
  <c r="Q78" i="277"/>
  <c r="Q79" i="277"/>
  <c r="R81" i="277"/>
  <c r="Q80" i="277"/>
  <c r="U79" i="279"/>
  <c r="K26" i="134" s="1"/>
  <c r="U77" i="279"/>
  <c r="U80" i="279"/>
  <c r="S87" i="280"/>
  <c r="S85" i="280" s="1"/>
  <c r="L27" i="6" s="1"/>
  <c r="R87" i="280"/>
  <c r="Q86" i="280"/>
  <c r="Q85" i="280"/>
  <c r="Q83" i="280"/>
  <c r="Q84" i="280"/>
  <c r="U78" i="281"/>
  <c r="R93" i="282"/>
  <c r="Q92" i="282"/>
  <c r="Q91" i="282"/>
  <c r="Q89" i="282"/>
  <c r="S93" i="282"/>
  <c r="Q90" i="282"/>
  <c r="Q85" i="283"/>
  <c r="S91" i="272"/>
  <c r="M19" i="6" s="1"/>
  <c r="P37" i="273"/>
  <c r="J37" i="274"/>
  <c r="H37" i="275"/>
  <c r="H37" i="278"/>
  <c r="L37" i="278"/>
  <c r="S93" i="279"/>
  <c r="S92" i="279" s="1"/>
  <c r="Q91" i="279"/>
  <c r="H37" i="280"/>
  <c r="L37" i="280"/>
  <c r="S93" i="281"/>
  <c r="S91" i="281" s="1"/>
  <c r="M28" i="6" s="1"/>
  <c r="Q91" i="281"/>
  <c r="H37" i="282"/>
  <c r="L37" i="282"/>
  <c r="U87" i="282"/>
  <c r="U84" i="282" s="1"/>
  <c r="R84" i="282"/>
  <c r="I37" i="284"/>
  <c r="M37" i="284"/>
  <c r="Q37" i="284"/>
  <c r="C31" i="6" s="1"/>
  <c r="U37" i="284"/>
  <c r="S87" i="284"/>
  <c r="Q85" i="284"/>
  <c r="H37" i="285"/>
  <c r="L37" i="285"/>
  <c r="P37" i="285"/>
  <c r="T37" i="285"/>
  <c r="R87" i="287"/>
  <c r="R83" i="287" s="1"/>
  <c r="Q84" i="287"/>
  <c r="Q86" i="287"/>
  <c r="Q85" i="287"/>
  <c r="Q83" i="287"/>
  <c r="S84" i="290"/>
  <c r="S83" i="290"/>
  <c r="S86" i="290"/>
  <c r="S87" i="298"/>
  <c r="S84" i="298" s="1"/>
  <c r="Q86" i="298"/>
  <c r="Q85" i="298"/>
  <c r="Q84" i="298"/>
  <c r="Q83" i="298"/>
  <c r="S79" i="272"/>
  <c r="K19" i="6" s="1"/>
  <c r="H37" i="273"/>
  <c r="L37" i="273"/>
  <c r="T37" i="273"/>
  <c r="N37" i="274"/>
  <c r="Q77" i="274"/>
  <c r="Q79" i="274"/>
  <c r="Q89" i="274"/>
  <c r="Q91" i="274"/>
  <c r="L37" i="275"/>
  <c r="Q83" i="275"/>
  <c r="Q85" i="275"/>
  <c r="V37" i="276"/>
  <c r="H37" i="259"/>
  <c r="L37" i="259"/>
  <c r="P37" i="259"/>
  <c r="P65" i="259" s="1"/>
  <c r="T37" i="259"/>
  <c r="U61" i="259"/>
  <c r="J37" i="260"/>
  <c r="N37" i="260"/>
  <c r="R37" i="260"/>
  <c r="C7" i="134" s="1"/>
  <c r="V37" i="260"/>
  <c r="G37" i="261"/>
  <c r="K37" i="261"/>
  <c r="S37" i="261"/>
  <c r="S61" i="261"/>
  <c r="Q37" i="262"/>
  <c r="C9" i="6" s="1"/>
  <c r="U37" i="262"/>
  <c r="U71" i="262" s="1"/>
  <c r="P37" i="262"/>
  <c r="T37" i="262"/>
  <c r="G37" i="263"/>
  <c r="K37" i="263"/>
  <c r="S37" i="263"/>
  <c r="R37" i="263"/>
  <c r="C10" i="134" s="1"/>
  <c r="V37" i="263"/>
  <c r="I37" i="263"/>
  <c r="M37" i="263"/>
  <c r="S61" i="263"/>
  <c r="H37" i="264"/>
  <c r="L37" i="264"/>
  <c r="U61" i="264"/>
  <c r="I37" i="265"/>
  <c r="M37" i="265"/>
  <c r="Q37" i="265"/>
  <c r="C12" i="6" s="1"/>
  <c r="U37" i="265"/>
  <c r="I37" i="266"/>
  <c r="M37" i="266"/>
  <c r="Q37" i="266"/>
  <c r="C13" i="6" s="1"/>
  <c r="U37" i="266"/>
  <c r="S61" i="266"/>
  <c r="I37" i="267"/>
  <c r="M37" i="267"/>
  <c r="Q37" i="267"/>
  <c r="C14" i="6" s="1"/>
  <c r="U37" i="267"/>
  <c r="H37" i="268"/>
  <c r="L37" i="268"/>
  <c r="P37" i="268"/>
  <c r="T37" i="268"/>
  <c r="S37" i="268"/>
  <c r="S61" i="269"/>
  <c r="R37" i="270"/>
  <c r="C17" i="134" s="1"/>
  <c r="V37" i="270"/>
  <c r="G37" i="271"/>
  <c r="K37" i="271"/>
  <c r="S37" i="271"/>
  <c r="S61" i="271"/>
  <c r="H37" i="272"/>
  <c r="L37" i="272"/>
  <c r="P37" i="272"/>
  <c r="T37" i="272"/>
  <c r="U61" i="272"/>
  <c r="I37" i="273"/>
  <c r="M37" i="273"/>
  <c r="Q37" i="273"/>
  <c r="C20" i="6" s="1"/>
  <c r="U37" i="273"/>
  <c r="Q86" i="273"/>
  <c r="G37" i="274"/>
  <c r="K37" i="274"/>
  <c r="S37" i="274"/>
  <c r="R37" i="274"/>
  <c r="C21" i="134" s="1"/>
  <c r="V37" i="274"/>
  <c r="I37" i="274"/>
  <c r="M37" i="274"/>
  <c r="R43" i="274"/>
  <c r="U43" i="274" s="1"/>
  <c r="U61" i="274"/>
  <c r="R81" i="274"/>
  <c r="R93" i="274"/>
  <c r="Q37" i="275"/>
  <c r="C22" i="6" s="1"/>
  <c r="U37" i="275"/>
  <c r="P37" i="275"/>
  <c r="T37" i="275"/>
  <c r="R45" i="275"/>
  <c r="U45" i="275" s="1"/>
  <c r="R87" i="275"/>
  <c r="G37" i="276"/>
  <c r="K37" i="276"/>
  <c r="S37" i="276"/>
  <c r="S71" i="276" s="1"/>
  <c r="R37" i="276"/>
  <c r="C23" i="134" s="1"/>
  <c r="I37" i="276"/>
  <c r="Q86" i="276"/>
  <c r="R89" i="276"/>
  <c r="G37" i="277"/>
  <c r="K37" i="277"/>
  <c r="S37" i="277"/>
  <c r="R37" i="277"/>
  <c r="C24" i="134" s="1"/>
  <c r="V37" i="277"/>
  <c r="P37" i="277"/>
  <c r="Q84" i="277"/>
  <c r="Q89" i="277"/>
  <c r="R93" i="277"/>
  <c r="R80" i="278"/>
  <c r="U81" i="278"/>
  <c r="G37" i="279"/>
  <c r="K37" i="279"/>
  <c r="S37" i="279"/>
  <c r="R37" i="279"/>
  <c r="C26" i="134" s="1"/>
  <c r="V37" i="279"/>
  <c r="R79" i="279"/>
  <c r="S87" i="279"/>
  <c r="R87" i="279"/>
  <c r="Q86" i="279"/>
  <c r="Q90" i="279"/>
  <c r="R93" i="279"/>
  <c r="R80" i="280"/>
  <c r="U81" i="280"/>
  <c r="G37" i="281"/>
  <c r="K37" i="281"/>
  <c r="S37" i="281"/>
  <c r="R37" i="281"/>
  <c r="C28" i="134" s="1"/>
  <c r="V37" i="281"/>
  <c r="R79" i="281"/>
  <c r="S87" i="281"/>
  <c r="R87" i="281"/>
  <c r="Q86" i="281"/>
  <c r="Q90" i="281"/>
  <c r="R93" i="281"/>
  <c r="Q77" i="282"/>
  <c r="S78" i="282"/>
  <c r="R86" i="282"/>
  <c r="Q89" i="283"/>
  <c r="S90" i="283"/>
  <c r="S77" i="284"/>
  <c r="R81" i="284"/>
  <c r="Q80" i="284"/>
  <c r="Q84" i="284"/>
  <c r="R87" i="284"/>
  <c r="I37" i="285"/>
  <c r="M37" i="285"/>
  <c r="Q37" i="285"/>
  <c r="C32" i="6" s="1"/>
  <c r="U37" i="285"/>
  <c r="S81" i="285"/>
  <c r="R81" i="285"/>
  <c r="Q78" i="285"/>
  <c r="U87" i="285"/>
  <c r="R86" i="285"/>
  <c r="R84" i="285"/>
  <c r="G37" i="286"/>
  <c r="K37" i="286"/>
  <c r="S37" i="286"/>
  <c r="R81" i="289"/>
  <c r="Q79" i="289"/>
  <c r="Q80" i="289"/>
  <c r="Q78" i="289"/>
  <c r="Q77" i="289"/>
  <c r="S93" i="291"/>
  <c r="Q91" i="291"/>
  <c r="Q89" i="291"/>
  <c r="Q92" i="291"/>
  <c r="R93" i="291"/>
  <c r="Q90" i="291"/>
  <c r="U81" i="292"/>
  <c r="R78" i="292"/>
  <c r="R79" i="292"/>
  <c r="R77" i="292"/>
  <c r="R80" i="292"/>
  <c r="U87" i="294"/>
  <c r="R84" i="294"/>
  <c r="R85" i="294"/>
  <c r="R86" i="294"/>
  <c r="R81" i="302"/>
  <c r="Q80" i="302"/>
  <c r="Q78" i="302"/>
  <c r="S81" i="302"/>
  <c r="Q79" i="302"/>
  <c r="Q77" i="302"/>
  <c r="S80" i="308"/>
  <c r="S78" i="308"/>
  <c r="S77" i="308"/>
  <c r="S79" i="308"/>
  <c r="K55" i="6" s="1"/>
  <c r="S61" i="270"/>
  <c r="H37" i="271"/>
  <c r="L37" i="271"/>
  <c r="P37" i="271"/>
  <c r="P65" i="271" s="1"/>
  <c r="T37" i="271"/>
  <c r="U61" i="271"/>
  <c r="I37" i="272"/>
  <c r="M37" i="272"/>
  <c r="Q37" i="272"/>
  <c r="C19" i="6" s="1"/>
  <c r="U37" i="272"/>
  <c r="J37" i="273"/>
  <c r="N37" i="273"/>
  <c r="R37" i="273"/>
  <c r="C20" i="134" s="1"/>
  <c r="V37" i="273"/>
  <c r="H37" i="274"/>
  <c r="L37" i="274"/>
  <c r="P37" i="274"/>
  <c r="T37" i="274"/>
  <c r="Q78" i="274"/>
  <c r="Q80" i="274"/>
  <c r="Q90" i="274"/>
  <c r="Q92" i="274"/>
  <c r="J37" i="275"/>
  <c r="N37" i="275"/>
  <c r="S61" i="275"/>
  <c r="Q84" i="275"/>
  <c r="Q86" i="275"/>
  <c r="H37" i="276"/>
  <c r="P37" i="276"/>
  <c r="T37" i="276"/>
  <c r="U61" i="277"/>
  <c r="Q92" i="277"/>
  <c r="J37" i="278"/>
  <c r="N37" i="278"/>
  <c r="R77" i="278"/>
  <c r="S93" i="278"/>
  <c r="S89" i="278" s="1"/>
  <c r="Q91" i="278"/>
  <c r="H37" i="279"/>
  <c r="L37" i="279"/>
  <c r="U61" i="279"/>
  <c r="Q92" i="279"/>
  <c r="J37" i="280"/>
  <c r="N37" i="280"/>
  <c r="R77" i="280"/>
  <c r="S93" i="280"/>
  <c r="Q91" i="280"/>
  <c r="H37" i="281"/>
  <c r="L37" i="281"/>
  <c r="U61" i="281"/>
  <c r="Q92" i="281"/>
  <c r="J37" i="282"/>
  <c r="N37" i="282"/>
  <c r="R83" i="282"/>
  <c r="G37" i="283"/>
  <c r="K37" i="283"/>
  <c r="S37" i="283"/>
  <c r="S71" i="283" s="1"/>
  <c r="S72" i="283" s="1"/>
  <c r="S73" i="283" s="1"/>
  <c r="J30" i="6" s="1"/>
  <c r="R37" i="283"/>
  <c r="C30" i="134" s="1"/>
  <c r="V37" i="283"/>
  <c r="S61" i="283"/>
  <c r="U81" i="283"/>
  <c r="U79" i="283" s="1"/>
  <c r="K30" i="134" s="1"/>
  <c r="R79" i="283"/>
  <c r="G37" i="284"/>
  <c r="K37" i="284"/>
  <c r="S37" i="284"/>
  <c r="S65" i="284" s="1"/>
  <c r="H31" i="6" s="1"/>
  <c r="R37" i="284"/>
  <c r="C31" i="134" s="1"/>
  <c r="V37" i="284"/>
  <c r="S61" i="284"/>
  <c r="Q86" i="284"/>
  <c r="H37" i="286"/>
  <c r="L37" i="286"/>
  <c r="P37" i="286"/>
  <c r="T37" i="286"/>
  <c r="U61" i="286"/>
  <c r="H37" i="287"/>
  <c r="L37" i="287"/>
  <c r="P37" i="287"/>
  <c r="P71" i="287" s="1"/>
  <c r="T37" i="287"/>
  <c r="R87" i="289"/>
  <c r="Q84" i="289"/>
  <c r="Q86" i="289"/>
  <c r="Q85" i="289"/>
  <c r="Q83" i="289"/>
  <c r="S85" i="290"/>
  <c r="L37" i="6" s="1"/>
  <c r="S84" i="292"/>
  <c r="S83" i="292"/>
  <c r="S86" i="292"/>
  <c r="I37" i="278"/>
  <c r="M37" i="278"/>
  <c r="Q37" i="278"/>
  <c r="C25" i="6" s="1"/>
  <c r="U37" i="278"/>
  <c r="P37" i="278"/>
  <c r="T37" i="278"/>
  <c r="S61" i="278"/>
  <c r="I37" i="279"/>
  <c r="M37" i="279"/>
  <c r="Q37" i="279"/>
  <c r="C26" i="6" s="1"/>
  <c r="U37" i="279"/>
  <c r="P37" i="279"/>
  <c r="T37" i="279"/>
  <c r="S61" i="279"/>
  <c r="S65" i="279" s="1"/>
  <c r="H26" i="6" s="1"/>
  <c r="I37" i="280"/>
  <c r="M37" i="280"/>
  <c r="Q37" i="280"/>
  <c r="C27" i="6" s="1"/>
  <c r="U37" i="280"/>
  <c r="U71" i="280" s="1"/>
  <c r="P37" i="280"/>
  <c r="T37" i="280"/>
  <c r="S61" i="280"/>
  <c r="I37" i="281"/>
  <c r="M37" i="281"/>
  <c r="Q37" i="281"/>
  <c r="C28" i="6" s="1"/>
  <c r="U37" i="281"/>
  <c r="P37" i="281"/>
  <c r="P71" i="281" s="1"/>
  <c r="T37" i="281"/>
  <c r="S61" i="281"/>
  <c r="I37" i="282"/>
  <c r="M37" i="282"/>
  <c r="Q37" i="282"/>
  <c r="C29" i="6" s="1"/>
  <c r="U37" i="282"/>
  <c r="P37" i="282"/>
  <c r="T37" i="282"/>
  <c r="J37" i="284"/>
  <c r="N37" i="284"/>
  <c r="U61" i="284"/>
  <c r="J37" i="285"/>
  <c r="S93" i="285"/>
  <c r="R93" i="285"/>
  <c r="R87" i="286"/>
  <c r="Q86" i="286"/>
  <c r="R93" i="286"/>
  <c r="Q91" i="286"/>
  <c r="I37" i="287"/>
  <c r="M37" i="287"/>
  <c r="Q37" i="287"/>
  <c r="C34" i="6" s="1"/>
  <c r="U37" i="287"/>
  <c r="R87" i="288"/>
  <c r="Q86" i="288"/>
  <c r="R93" i="288"/>
  <c r="Q91" i="288"/>
  <c r="I37" i="289"/>
  <c r="M37" i="289"/>
  <c r="Q37" i="289"/>
  <c r="C36" i="6" s="1"/>
  <c r="U37" i="289"/>
  <c r="G37" i="291"/>
  <c r="K37" i="291"/>
  <c r="R37" i="291"/>
  <c r="C38" i="134" s="1"/>
  <c r="V37" i="291"/>
  <c r="S77" i="291"/>
  <c r="S83" i="291"/>
  <c r="R87" i="291"/>
  <c r="Q86" i="291"/>
  <c r="G37" i="293"/>
  <c r="K37" i="293"/>
  <c r="R37" i="293"/>
  <c r="C40" i="134" s="1"/>
  <c r="V37" i="293"/>
  <c r="U81" i="293"/>
  <c r="R78" i="293"/>
  <c r="R80" i="293"/>
  <c r="R87" i="293"/>
  <c r="Q86" i="293"/>
  <c r="Q84" i="293"/>
  <c r="S79" i="296"/>
  <c r="K43" i="6" s="1"/>
  <c r="S80" i="296"/>
  <c r="S77" i="296"/>
  <c r="S87" i="300"/>
  <c r="S84" i="300" s="1"/>
  <c r="Q86" i="300"/>
  <c r="Q85" i="300"/>
  <c r="Q84" i="300"/>
  <c r="R87" i="301"/>
  <c r="R84" i="301" s="1"/>
  <c r="Q86" i="301"/>
  <c r="Q84" i="301"/>
  <c r="S87" i="301"/>
  <c r="R93" i="311"/>
  <c r="U93" i="311" s="1"/>
  <c r="Q90" i="311"/>
  <c r="Q92" i="311"/>
  <c r="S93" i="311"/>
  <c r="Q91" i="311"/>
  <c r="R81" i="313"/>
  <c r="Q80" i="313"/>
  <c r="Q78" i="313"/>
  <c r="S81" i="313"/>
  <c r="S92" i="314"/>
  <c r="S89" i="314"/>
  <c r="S91" i="314"/>
  <c r="M61" i="6" s="1"/>
  <c r="J37" i="288"/>
  <c r="N37" i="288"/>
  <c r="R37" i="288"/>
  <c r="C35" i="134" s="1"/>
  <c r="V37" i="288"/>
  <c r="J37" i="289"/>
  <c r="N37" i="289"/>
  <c r="R37" i="289"/>
  <c r="C36" i="134" s="1"/>
  <c r="V37" i="289"/>
  <c r="R37" i="290"/>
  <c r="C37" i="134" s="1"/>
  <c r="V37" i="290"/>
  <c r="U61" i="290"/>
  <c r="Q83" i="290"/>
  <c r="R89" i="290"/>
  <c r="S93" i="290"/>
  <c r="Q91" i="290"/>
  <c r="H37" i="291"/>
  <c r="L37" i="291"/>
  <c r="P37" i="291"/>
  <c r="T37" i="291"/>
  <c r="S37" i="291"/>
  <c r="J37" i="291"/>
  <c r="N37" i="291"/>
  <c r="U81" i="291"/>
  <c r="R78" i="291"/>
  <c r="U61" i="292"/>
  <c r="Q83" i="292"/>
  <c r="R89" i="292"/>
  <c r="S93" i="292"/>
  <c r="Q91" i="292"/>
  <c r="H37" i="293"/>
  <c r="L37" i="293"/>
  <c r="P37" i="293"/>
  <c r="T37" i="293"/>
  <c r="S37" i="293"/>
  <c r="J37" i="293"/>
  <c r="N37" i="293"/>
  <c r="S84" i="293"/>
  <c r="S86" i="293"/>
  <c r="S89" i="293"/>
  <c r="S91" i="293"/>
  <c r="M40" i="6" s="1"/>
  <c r="H37" i="294"/>
  <c r="L37" i="294"/>
  <c r="P37" i="294"/>
  <c r="T37" i="294"/>
  <c r="Q78" i="294"/>
  <c r="S81" i="294"/>
  <c r="Q79" i="294"/>
  <c r="R81" i="294"/>
  <c r="Q80" i="294"/>
  <c r="U93" i="294"/>
  <c r="R89" i="294"/>
  <c r="R90" i="294"/>
  <c r="R91" i="294"/>
  <c r="Q78" i="295"/>
  <c r="S81" i="295"/>
  <c r="Q79" i="295"/>
  <c r="R81" i="295"/>
  <c r="Q80" i="295"/>
  <c r="U93" i="295"/>
  <c r="R89" i="295"/>
  <c r="R90" i="295"/>
  <c r="R91" i="295"/>
  <c r="S81" i="297"/>
  <c r="Q80" i="297"/>
  <c r="Q79" i="297"/>
  <c r="Q78" i="297"/>
  <c r="R87" i="307"/>
  <c r="Q86" i="307"/>
  <c r="Q84" i="307"/>
  <c r="S87" i="307"/>
  <c r="R81" i="309"/>
  <c r="Q80" i="309"/>
  <c r="Q78" i="309"/>
  <c r="S81" i="309"/>
  <c r="R93" i="309"/>
  <c r="Q92" i="309"/>
  <c r="Q90" i="309"/>
  <c r="S93" i="309"/>
  <c r="S80" i="310"/>
  <c r="S78" i="310"/>
  <c r="S92" i="310"/>
  <c r="S90" i="310"/>
  <c r="R42" i="311"/>
  <c r="U42" i="311" s="1"/>
  <c r="Q42" i="311"/>
  <c r="R81" i="312"/>
  <c r="R77" i="312" s="1"/>
  <c r="Q80" i="312"/>
  <c r="Q77" i="312"/>
  <c r="S81" i="312"/>
  <c r="Q79" i="312"/>
  <c r="S92" i="315"/>
  <c r="S90" i="315"/>
  <c r="S86" i="316"/>
  <c r="S84" i="316"/>
  <c r="R87" i="317"/>
  <c r="Q86" i="317"/>
  <c r="Q84" i="317"/>
  <c r="S87" i="317"/>
  <c r="G37" i="288"/>
  <c r="K37" i="288"/>
  <c r="S37" i="288"/>
  <c r="G37" i="290"/>
  <c r="K37" i="290"/>
  <c r="R87" i="290"/>
  <c r="Q86" i="290"/>
  <c r="U93" i="290"/>
  <c r="U89" i="290" s="1"/>
  <c r="R92" i="290"/>
  <c r="G37" i="292"/>
  <c r="K37" i="292"/>
  <c r="R37" i="292"/>
  <c r="C39" i="134" s="1"/>
  <c r="V37" i="292"/>
  <c r="R87" i="292"/>
  <c r="Q86" i="292"/>
  <c r="U93" i="292"/>
  <c r="U89" i="292" s="1"/>
  <c r="R92" i="292"/>
  <c r="U93" i="293"/>
  <c r="R92" i="293"/>
  <c r="R90" i="293"/>
  <c r="S90" i="294"/>
  <c r="S91" i="294"/>
  <c r="M41" i="6" s="1"/>
  <c r="S92" i="294"/>
  <c r="S90" i="295"/>
  <c r="S91" i="295"/>
  <c r="M42" i="6" s="1"/>
  <c r="S92" i="295"/>
  <c r="U85" i="296"/>
  <c r="L43" i="134" s="1"/>
  <c r="U83" i="296"/>
  <c r="U86" i="296"/>
  <c r="Q83" i="301"/>
  <c r="R47" i="302"/>
  <c r="U47" i="302" s="1"/>
  <c r="Q47" i="302"/>
  <c r="R87" i="303"/>
  <c r="Q86" i="303"/>
  <c r="Q84" i="303"/>
  <c r="S87" i="303"/>
  <c r="R81" i="304"/>
  <c r="Q80" i="304"/>
  <c r="Q78" i="304"/>
  <c r="S81" i="304"/>
  <c r="R93" i="304"/>
  <c r="Q92" i="304"/>
  <c r="Q90" i="304"/>
  <c r="S93" i="304"/>
  <c r="R48" i="308"/>
  <c r="U48" i="308" s="1"/>
  <c r="Q48" i="308"/>
  <c r="S79" i="310"/>
  <c r="K57" i="6" s="1"/>
  <c r="S91" i="310"/>
  <c r="M57" i="6" s="1"/>
  <c r="Q89" i="311"/>
  <c r="Q77" i="313"/>
  <c r="R87" i="313"/>
  <c r="Q86" i="313"/>
  <c r="Q83" i="313"/>
  <c r="S87" i="313"/>
  <c r="Q85" i="313"/>
  <c r="S86" i="314"/>
  <c r="S84" i="314"/>
  <c r="S91" i="315"/>
  <c r="M62" i="6" s="1"/>
  <c r="S85" i="316"/>
  <c r="L63" i="6" s="1"/>
  <c r="G37" i="294"/>
  <c r="K37" i="294"/>
  <c r="Q90" i="294"/>
  <c r="R37" i="295"/>
  <c r="C42" i="134" s="1"/>
  <c r="V37" i="295"/>
  <c r="Q90" i="295"/>
  <c r="J37" i="296"/>
  <c r="N37" i="296"/>
  <c r="Q89" i="296"/>
  <c r="H37" i="297"/>
  <c r="L37" i="297"/>
  <c r="Q92" i="297"/>
  <c r="H37" i="298"/>
  <c r="L37" i="298"/>
  <c r="P37" i="298"/>
  <c r="T37" i="298"/>
  <c r="G37" i="298"/>
  <c r="K37" i="298"/>
  <c r="S37" i="298"/>
  <c r="I37" i="299"/>
  <c r="M37" i="299"/>
  <c r="Q37" i="299"/>
  <c r="C46" i="6" s="1"/>
  <c r="U37" i="299"/>
  <c r="Q86" i="299"/>
  <c r="I37" i="301"/>
  <c r="M37" i="301"/>
  <c r="Q37" i="301"/>
  <c r="C48" i="6" s="1"/>
  <c r="U37" i="301"/>
  <c r="G37" i="302"/>
  <c r="K37" i="302"/>
  <c r="I37" i="303"/>
  <c r="M37" i="303"/>
  <c r="Q37" i="303"/>
  <c r="C50" i="6" s="1"/>
  <c r="U37" i="303"/>
  <c r="G37" i="304"/>
  <c r="K37" i="304"/>
  <c r="I37" i="305"/>
  <c r="M37" i="305"/>
  <c r="Q37" i="305"/>
  <c r="C52" i="6" s="1"/>
  <c r="U37" i="305"/>
  <c r="Q86" i="305"/>
  <c r="G37" i="308"/>
  <c r="K37" i="308"/>
  <c r="R37" i="309"/>
  <c r="C56" i="134" s="1"/>
  <c r="V37" i="309"/>
  <c r="Q37" i="309"/>
  <c r="C56" i="6" s="1"/>
  <c r="U37" i="309"/>
  <c r="I37" i="310"/>
  <c r="M37" i="310"/>
  <c r="R37" i="311"/>
  <c r="C58" i="134" s="1"/>
  <c r="V37" i="311"/>
  <c r="Q37" i="311"/>
  <c r="C58" i="6" s="1"/>
  <c r="U37" i="311"/>
  <c r="U71" i="311" s="1"/>
  <c r="H37" i="312"/>
  <c r="L37" i="312"/>
  <c r="P37" i="312"/>
  <c r="P71" i="312" s="1"/>
  <c r="T37" i="312"/>
  <c r="S37" i="312"/>
  <c r="Q92" i="312"/>
  <c r="R37" i="315"/>
  <c r="C62" i="134" s="1"/>
  <c r="V37" i="315"/>
  <c r="H37" i="317"/>
  <c r="L37" i="317"/>
  <c r="P37" i="317"/>
  <c r="T37" i="317"/>
  <c r="S37" i="317"/>
  <c r="J37" i="317"/>
  <c r="N37" i="317"/>
  <c r="S37" i="294"/>
  <c r="S71" i="294" s="1"/>
  <c r="J37" i="294"/>
  <c r="N37" i="294"/>
  <c r="S61" i="294"/>
  <c r="G37" i="295"/>
  <c r="K37" i="295"/>
  <c r="S61" i="295"/>
  <c r="G37" i="296"/>
  <c r="S37" i="296"/>
  <c r="S65" i="296" s="1"/>
  <c r="H43" i="6" s="1"/>
  <c r="U37" i="297"/>
  <c r="I37" i="298"/>
  <c r="M37" i="298"/>
  <c r="Q37" i="298"/>
  <c r="C45" i="6" s="1"/>
  <c r="U37" i="298"/>
  <c r="U61" i="298"/>
  <c r="J37" i="299"/>
  <c r="N37" i="299"/>
  <c r="R37" i="299"/>
  <c r="C46" i="134" s="1"/>
  <c r="V37" i="299"/>
  <c r="H37" i="300"/>
  <c r="L37" i="300"/>
  <c r="P37" i="300"/>
  <c r="T37" i="300"/>
  <c r="G37" i="300"/>
  <c r="K37" i="300"/>
  <c r="S37" i="300"/>
  <c r="U61" i="300"/>
  <c r="J37" i="301"/>
  <c r="N37" i="301"/>
  <c r="R37" i="301"/>
  <c r="C48" i="134" s="1"/>
  <c r="V37" i="301"/>
  <c r="H37" i="302"/>
  <c r="L37" i="302"/>
  <c r="P37" i="302"/>
  <c r="T37" i="302"/>
  <c r="S37" i="302"/>
  <c r="J37" i="302"/>
  <c r="N37" i="302"/>
  <c r="S61" i="302"/>
  <c r="R37" i="303"/>
  <c r="C50" i="134" s="1"/>
  <c r="V37" i="303"/>
  <c r="H37" i="304"/>
  <c r="L37" i="304"/>
  <c r="P37" i="304"/>
  <c r="T37" i="304"/>
  <c r="S37" i="304"/>
  <c r="S61" i="304"/>
  <c r="J37" i="305"/>
  <c r="N37" i="305"/>
  <c r="R37" i="305"/>
  <c r="C52" i="134" s="1"/>
  <c r="V37" i="305"/>
  <c r="U61" i="305"/>
  <c r="N37" i="307"/>
  <c r="H37" i="308"/>
  <c r="L37" i="308"/>
  <c r="P37" i="308"/>
  <c r="T37" i="308"/>
  <c r="S37" i="308"/>
  <c r="J37" i="308"/>
  <c r="N37" i="308"/>
  <c r="U61" i="308"/>
  <c r="G37" i="309"/>
  <c r="K37" i="309"/>
  <c r="S61" i="309"/>
  <c r="R37" i="310"/>
  <c r="C57" i="134" s="1"/>
  <c r="V37" i="310"/>
  <c r="Q37" i="310"/>
  <c r="C57" i="6" s="1"/>
  <c r="U37" i="310"/>
  <c r="U61" i="310"/>
  <c r="G37" i="311"/>
  <c r="K37" i="311"/>
  <c r="S49" i="311"/>
  <c r="H37" i="313"/>
  <c r="L37" i="313"/>
  <c r="P37" i="313"/>
  <c r="P71" i="313" s="1"/>
  <c r="T37" i="313"/>
  <c r="S37" i="313"/>
  <c r="S65" i="313" s="1"/>
  <c r="H60" i="6" s="1"/>
  <c r="J37" i="313"/>
  <c r="S61" i="313"/>
  <c r="H37" i="314"/>
  <c r="L37" i="314"/>
  <c r="P37" i="314"/>
  <c r="P71" i="314" s="1"/>
  <c r="T37" i="314"/>
  <c r="S37" i="314"/>
  <c r="J37" i="314"/>
  <c r="N37" i="314"/>
  <c r="U61" i="314"/>
  <c r="Q79" i="314"/>
  <c r="S81" i="314"/>
  <c r="S78" i="314" s="1"/>
  <c r="S81" i="315"/>
  <c r="Q85" i="315"/>
  <c r="S87" i="315"/>
  <c r="Q47" i="316"/>
  <c r="S81" i="316"/>
  <c r="S93" i="316"/>
  <c r="I37" i="317"/>
  <c r="M37" i="317"/>
  <c r="Q37" i="317"/>
  <c r="C64" i="6" s="1"/>
  <c r="U37" i="317"/>
  <c r="N37" i="285"/>
  <c r="U61" i="285"/>
  <c r="I37" i="286"/>
  <c r="M37" i="286"/>
  <c r="Q37" i="286"/>
  <c r="C33" i="6" s="1"/>
  <c r="U37" i="286"/>
  <c r="U71" i="286" s="1"/>
  <c r="S61" i="286"/>
  <c r="G37" i="287"/>
  <c r="K37" i="287"/>
  <c r="S37" i="287"/>
  <c r="S65" i="287" s="1"/>
  <c r="H34" i="6" s="1"/>
  <c r="I37" i="288"/>
  <c r="M37" i="288"/>
  <c r="Q37" i="288"/>
  <c r="C35" i="6" s="1"/>
  <c r="U37" i="288"/>
  <c r="U71" i="288" s="1"/>
  <c r="G37" i="289"/>
  <c r="K37" i="289"/>
  <c r="S37" i="289"/>
  <c r="S61" i="289"/>
  <c r="I37" i="290"/>
  <c r="M37" i="290"/>
  <c r="Q37" i="290"/>
  <c r="C37" i="6" s="1"/>
  <c r="U37" i="290"/>
  <c r="I37" i="291"/>
  <c r="M37" i="291"/>
  <c r="Q37" i="291"/>
  <c r="C38" i="6" s="1"/>
  <c r="U37" i="291"/>
  <c r="U71" i="291" s="1"/>
  <c r="I37" i="292"/>
  <c r="M37" i="292"/>
  <c r="Q37" i="292"/>
  <c r="C39" i="6" s="1"/>
  <c r="U37" i="292"/>
  <c r="I37" i="293"/>
  <c r="M37" i="293"/>
  <c r="Q37" i="293"/>
  <c r="C40" i="6" s="1"/>
  <c r="U37" i="293"/>
  <c r="U71" i="293" s="1"/>
  <c r="Q91" i="293"/>
  <c r="I37" i="294"/>
  <c r="M37" i="294"/>
  <c r="Q37" i="294"/>
  <c r="C41" i="6" s="1"/>
  <c r="U37" i="294"/>
  <c r="R45" i="294"/>
  <c r="U45" i="294" s="1"/>
  <c r="Q92" i="294"/>
  <c r="H37" i="295"/>
  <c r="L37" i="295"/>
  <c r="P37" i="295"/>
  <c r="T37" i="295"/>
  <c r="S37" i="295"/>
  <c r="S71" i="295" s="1"/>
  <c r="J37" i="295"/>
  <c r="N37" i="295"/>
  <c r="Q92" i="295"/>
  <c r="H37" i="296"/>
  <c r="L37" i="296"/>
  <c r="P37" i="296"/>
  <c r="T37" i="296"/>
  <c r="K37" i="296"/>
  <c r="Q37" i="296"/>
  <c r="C43" i="6" s="1"/>
  <c r="U61" i="296"/>
  <c r="J37" i="297"/>
  <c r="N37" i="297"/>
  <c r="R37" i="297"/>
  <c r="C44" i="134" s="1"/>
  <c r="V37" i="297"/>
  <c r="U61" i="297"/>
  <c r="Q85" i="297"/>
  <c r="Q90" i="297"/>
  <c r="J37" i="298"/>
  <c r="N37" i="298"/>
  <c r="R37" i="298"/>
  <c r="C45" i="134" s="1"/>
  <c r="V37" i="298"/>
  <c r="S61" i="298"/>
  <c r="Q91" i="298"/>
  <c r="Q79" i="299"/>
  <c r="Q84" i="299"/>
  <c r="I37" i="300"/>
  <c r="M37" i="300"/>
  <c r="Q37" i="300"/>
  <c r="C47" i="6" s="1"/>
  <c r="U37" i="300"/>
  <c r="S61" i="300"/>
  <c r="Q91" i="300"/>
  <c r="S81" i="301"/>
  <c r="S93" i="301"/>
  <c r="I37" i="302"/>
  <c r="M37" i="302"/>
  <c r="Q37" i="302"/>
  <c r="C49" i="6" s="1"/>
  <c r="U37" i="302"/>
  <c r="U61" i="302"/>
  <c r="S87" i="302"/>
  <c r="G37" i="303"/>
  <c r="K37" i="303"/>
  <c r="Q39" i="303"/>
  <c r="S81" i="303"/>
  <c r="S93" i="303"/>
  <c r="I37" i="304"/>
  <c r="M37" i="304"/>
  <c r="Q37" i="304"/>
  <c r="C51" i="6" s="1"/>
  <c r="U37" i="304"/>
  <c r="U71" i="304" s="1"/>
  <c r="U61" i="304"/>
  <c r="S87" i="304"/>
  <c r="G37" i="305"/>
  <c r="K37" i="305"/>
  <c r="Q77" i="305"/>
  <c r="Q84" i="305"/>
  <c r="Q89" i="305"/>
  <c r="Q84" i="306"/>
  <c r="Q86" i="306"/>
  <c r="Q89" i="306"/>
  <c r="S81" i="307"/>
  <c r="S93" i="307"/>
  <c r="I37" i="308"/>
  <c r="M37" i="308"/>
  <c r="Q84" i="308"/>
  <c r="Q86" i="308"/>
  <c r="H37" i="309"/>
  <c r="L37" i="309"/>
  <c r="P37" i="309"/>
  <c r="T37" i="309"/>
  <c r="S37" i="309"/>
  <c r="J37" i="309"/>
  <c r="N37" i="309"/>
  <c r="U61" i="309"/>
  <c r="S87" i="309"/>
  <c r="G37" i="310"/>
  <c r="K37" i="310"/>
  <c r="Q46" i="310"/>
  <c r="Q84" i="310"/>
  <c r="Q86" i="310"/>
  <c r="H37" i="311"/>
  <c r="L37" i="311"/>
  <c r="P37" i="311"/>
  <c r="T37" i="311"/>
  <c r="S37" i="311"/>
  <c r="J37" i="311"/>
  <c r="N37" i="311"/>
  <c r="S61" i="311"/>
  <c r="Q78" i="311"/>
  <c r="Q80" i="311"/>
  <c r="J37" i="312"/>
  <c r="N37" i="312"/>
  <c r="S87" i="312"/>
  <c r="Q91" i="312"/>
  <c r="S93" i="312"/>
  <c r="U61" i="313"/>
  <c r="S93" i="313"/>
  <c r="Q77" i="314"/>
  <c r="H37" i="315"/>
  <c r="L37" i="315"/>
  <c r="P37" i="315"/>
  <c r="P71" i="315" s="1"/>
  <c r="T37" i="315"/>
  <c r="S37" i="315"/>
  <c r="J37" i="315"/>
  <c r="S61" i="315"/>
  <c r="Q78" i="315"/>
  <c r="Q80" i="315"/>
  <c r="Q83" i="315"/>
  <c r="H37" i="316"/>
  <c r="L37" i="316"/>
  <c r="P37" i="316"/>
  <c r="P71" i="316" s="1"/>
  <c r="T37" i="316"/>
  <c r="S37" i="316"/>
  <c r="J37" i="316"/>
  <c r="N37" i="316"/>
  <c r="S61" i="316"/>
  <c r="Q78" i="316"/>
  <c r="Q80" i="316"/>
  <c r="Q90" i="316"/>
  <c r="Q92" i="316"/>
  <c r="R37" i="317"/>
  <c r="C64" i="134" s="1"/>
  <c r="V37" i="317"/>
  <c r="U61" i="317"/>
  <c r="S81" i="317"/>
  <c r="S93" i="317"/>
  <c r="S49" i="294"/>
  <c r="Q39" i="298"/>
  <c r="Q39" i="299"/>
  <c r="Q39" i="300"/>
  <c r="Q42" i="310"/>
  <c r="Q48" i="310"/>
  <c r="R41" i="274"/>
  <c r="U41" i="274" s="1"/>
  <c r="R47" i="274"/>
  <c r="U47" i="274" s="1"/>
  <c r="Q42" i="297"/>
  <c r="Q45" i="299"/>
  <c r="Q45" i="300"/>
  <c r="Q46" i="304"/>
  <c r="Q44" i="307"/>
  <c r="Q46" i="308"/>
  <c r="Q44" i="311"/>
  <c r="Q42" i="317"/>
  <c r="Q44" i="268"/>
  <c r="Q47" i="268"/>
  <c r="R43" i="275"/>
  <c r="U43" i="275" s="1"/>
  <c r="S49" i="283"/>
  <c r="Q44" i="301"/>
  <c r="S49" i="308"/>
  <c r="Q46" i="267"/>
  <c r="S49" i="268"/>
  <c r="R39" i="274"/>
  <c r="U39" i="274" s="1"/>
  <c r="R47" i="275"/>
  <c r="U47" i="275" s="1"/>
  <c r="Q49" i="284"/>
  <c r="D31" i="6" s="1"/>
  <c r="S49" i="287"/>
  <c r="S49" i="289"/>
  <c r="S65" i="289" s="1"/>
  <c r="H36" i="6" s="1"/>
  <c r="R47" i="294"/>
  <c r="U47" i="294" s="1"/>
  <c r="S49" i="297"/>
  <c r="Q41" i="298"/>
  <c r="Q47" i="298"/>
  <c r="S49" i="299"/>
  <c r="Q47" i="300"/>
  <c r="Q46" i="301"/>
  <c r="S49" i="302"/>
  <c r="S65" i="302" s="1"/>
  <c r="H49" i="6" s="1"/>
  <c r="Q43" i="303"/>
  <c r="Q44" i="304"/>
  <c r="Q46" i="306"/>
  <c r="Q42" i="307"/>
  <c r="S49" i="309"/>
  <c r="Q47" i="309"/>
  <c r="Q46" i="311"/>
  <c r="R47" i="317"/>
  <c r="U47" i="317" s="1"/>
  <c r="U49" i="317" s="1"/>
  <c r="U65" i="317" s="1"/>
  <c r="H64" i="134" s="1"/>
  <c r="S49" i="259"/>
  <c r="Q49" i="261"/>
  <c r="D8" i="6" s="1"/>
  <c r="S49" i="276"/>
  <c r="S49" i="277"/>
  <c r="S65" i="277" s="1"/>
  <c r="H24" i="6" s="1"/>
  <c r="S49" i="279"/>
  <c r="S49" i="280"/>
  <c r="S49" i="281"/>
  <c r="S49" i="288"/>
  <c r="S65" i="288" s="1"/>
  <c r="H35" i="6" s="1"/>
  <c r="S49" i="290"/>
  <c r="R39" i="294"/>
  <c r="Q41" i="299"/>
  <c r="Q47" i="299"/>
  <c r="Q43" i="300"/>
  <c r="Q42" i="301"/>
  <c r="Q45" i="302"/>
  <c r="Q45" i="305"/>
  <c r="Q42" i="306"/>
  <c r="S49" i="315"/>
  <c r="Q49" i="315"/>
  <c r="D62" i="6" s="1"/>
  <c r="S49" i="262"/>
  <c r="S65" i="262" s="1"/>
  <c r="H9" i="6" s="1"/>
  <c r="S49" i="265"/>
  <c r="S49" i="266"/>
  <c r="Q46" i="268"/>
  <c r="Q48" i="268"/>
  <c r="R39" i="275"/>
  <c r="S49" i="284"/>
  <c r="S49" i="285"/>
  <c r="Q46" i="297"/>
  <c r="Q39" i="308"/>
  <c r="Q41" i="308"/>
  <c r="Q43" i="308"/>
  <c r="Q45" i="308"/>
  <c r="Q47" i="308"/>
  <c r="S49" i="313"/>
  <c r="Q49" i="313"/>
  <c r="D60" i="6" s="1"/>
  <c r="S49" i="263"/>
  <c r="S65" i="263" s="1"/>
  <c r="H10" i="6" s="1"/>
  <c r="S49" i="271"/>
  <c r="R43" i="294"/>
  <c r="U43" i="294" s="1"/>
  <c r="Q41" i="303"/>
  <c r="Q48" i="303"/>
  <c r="S49" i="310"/>
  <c r="Q39" i="317"/>
  <c r="Q43" i="317"/>
  <c r="S49" i="264"/>
  <c r="R49" i="268"/>
  <c r="D15" i="134" s="1"/>
  <c r="Q41" i="268"/>
  <c r="Q43" i="268"/>
  <c r="Q45" i="268"/>
  <c r="S49" i="275"/>
  <c r="R40" i="283"/>
  <c r="U40" i="283" s="1"/>
  <c r="R42" i="283"/>
  <c r="U42" i="283" s="1"/>
  <c r="R44" i="283"/>
  <c r="U44" i="283" s="1"/>
  <c r="R46" i="283"/>
  <c r="U46" i="283" s="1"/>
  <c r="R48" i="283"/>
  <c r="U48" i="283" s="1"/>
  <c r="R40" i="284"/>
  <c r="U40" i="284" s="1"/>
  <c r="R42" i="284"/>
  <c r="U42" i="284" s="1"/>
  <c r="R44" i="284"/>
  <c r="U44" i="284" s="1"/>
  <c r="R46" i="284"/>
  <c r="U46" i="284" s="1"/>
  <c r="R48" i="284"/>
  <c r="U48" i="284" s="1"/>
  <c r="R39" i="285"/>
  <c r="U39" i="285" s="1"/>
  <c r="R41" i="285"/>
  <c r="U41" i="285" s="1"/>
  <c r="R43" i="285"/>
  <c r="U43" i="285" s="1"/>
  <c r="R45" i="285"/>
  <c r="U45" i="285" s="1"/>
  <c r="R47" i="285"/>
  <c r="U47" i="285" s="1"/>
  <c r="S49" i="300"/>
  <c r="Q40" i="301"/>
  <c r="Q40" i="309"/>
  <c r="Q42" i="309"/>
  <c r="Q44" i="309"/>
  <c r="Q46" i="309"/>
  <c r="Q48" i="309"/>
  <c r="Q44" i="310"/>
  <c r="Q40" i="311"/>
  <c r="Q48" i="311"/>
  <c r="R40" i="317"/>
  <c r="U40" i="317" s="1"/>
  <c r="S49" i="286"/>
  <c r="S49" i="292"/>
  <c r="Q42" i="296"/>
  <c r="Q45" i="296"/>
  <c r="Q41" i="302"/>
  <c r="S49" i="303"/>
  <c r="Q45" i="303"/>
  <c r="R47" i="303"/>
  <c r="U47" i="303" s="1"/>
  <c r="Q40" i="304"/>
  <c r="Q48" i="304"/>
  <c r="R46" i="317"/>
  <c r="U46" i="317" s="1"/>
  <c r="S49" i="274"/>
  <c r="R45" i="274"/>
  <c r="U45" i="274" s="1"/>
  <c r="R41" i="275"/>
  <c r="U41" i="275" s="1"/>
  <c r="R39" i="283"/>
  <c r="R41" i="283"/>
  <c r="U41" i="283" s="1"/>
  <c r="R43" i="283"/>
  <c r="U43" i="283" s="1"/>
  <c r="R45" i="283"/>
  <c r="U45" i="283" s="1"/>
  <c r="R47" i="283"/>
  <c r="U47" i="283" s="1"/>
  <c r="R39" i="284"/>
  <c r="U39" i="284" s="1"/>
  <c r="R41" i="284"/>
  <c r="U41" i="284" s="1"/>
  <c r="U49" i="284" s="1"/>
  <c r="U65" i="284" s="1"/>
  <c r="H31" i="134" s="1"/>
  <c r="R43" i="284"/>
  <c r="U43" i="284" s="1"/>
  <c r="R45" i="284"/>
  <c r="U45" i="284" s="1"/>
  <c r="R47" i="284"/>
  <c r="U47" i="284" s="1"/>
  <c r="R40" i="285"/>
  <c r="U40" i="285" s="1"/>
  <c r="R42" i="285"/>
  <c r="U42" i="285" s="1"/>
  <c r="R44" i="285"/>
  <c r="U44" i="285" s="1"/>
  <c r="R46" i="285"/>
  <c r="U46" i="285" s="1"/>
  <c r="R48" i="285"/>
  <c r="U48" i="285" s="1"/>
  <c r="Q49" i="291"/>
  <c r="D38" i="6" s="1"/>
  <c r="Q49" i="293"/>
  <c r="D40" i="6" s="1"/>
  <c r="R41" i="294"/>
  <c r="U41" i="294" s="1"/>
  <c r="Q40" i="297"/>
  <c r="Q48" i="297"/>
  <c r="S49" i="298"/>
  <c r="Q45" i="298"/>
  <c r="Q43" i="299"/>
  <c r="Q49" i="299" s="1"/>
  <c r="D46" i="6" s="1"/>
  <c r="Q41" i="300"/>
  <c r="Q39" i="301"/>
  <c r="Q41" i="301"/>
  <c r="Q43" i="301"/>
  <c r="Q45" i="301"/>
  <c r="Q47" i="301"/>
  <c r="Q43" i="302"/>
  <c r="Q40" i="306"/>
  <c r="Q48" i="306"/>
  <c r="Q40" i="307"/>
  <c r="Q48" i="307"/>
  <c r="Q39" i="309"/>
  <c r="Q41" i="309"/>
  <c r="Q43" i="309"/>
  <c r="Q45" i="309"/>
  <c r="Q49" i="314"/>
  <c r="D61" i="6" s="1"/>
  <c r="Q49" i="317"/>
  <c r="D64" i="6" s="1"/>
  <c r="R39" i="262"/>
  <c r="U39" i="262" s="1"/>
  <c r="R41" i="262"/>
  <c r="U41" i="262" s="1"/>
  <c r="R43" i="262"/>
  <c r="U43" i="262" s="1"/>
  <c r="R45" i="262"/>
  <c r="U45" i="262" s="1"/>
  <c r="R47" i="262"/>
  <c r="U47" i="262" s="1"/>
  <c r="R39" i="263"/>
  <c r="U39" i="263" s="1"/>
  <c r="R41" i="263"/>
  <c r="U41" i="263" s="1"/>
  <c r="R43" i="263"/>
  <c r="U43" i="263" s="1"/>
  <c r="R45" i="263"/>
  <c r="U45" i="263" s="1"/>
  <c r="R47" i="263"/>
  <c r="U47" i="263" s="1"/>
  <c r="R39" i="265"/>
  <c r="U39" i="265" s="1"/>
  <c r="R41" i="265"/>
  <c r="U41" i="265" s="1"/>
  <c r="R43" i="265"/>
  <c r="U43" i="265" s="1"/>
  <c r="R45" i="265"/>
  <c r="U45" i="265" s="1"/>
  <c r="R47" i="265"/>
  <c r="U47" i="265" s="1"/>
  <c r="Q40" i="267"/>
  <c r="Q48" i="267"/>
  <c r="Q40" i="269"/>
  <c r="Q42" i="269"/>
  <c r="Q44" i="269"/>
  <c r="Q46" i="269"/>
  <c r="Q48" i="269"/>
  <c r="S49" i="272"/>
  <c r="S65" i="272" s="1"/>
  <c r="H19" i="6" s="1"/>
  <c r="Q49" i="276"/>
  <c r="D23" i="6" s="1"/>
  <c r="Q39" i="286"/>
  <c r="Q41" i="286"/>
  <c r="Q43" i="286"/>
  <c r="Q45" i="286"/>
  <c r="Q47" i="286"/>
  <c r="Q39" i="287"/>
  <c r="Q41" i="287"/>
  <c r="Q43" i="287"/>
  <c r="Q45" i="287"/>
  <c r="Q47" i="287"/>
  <c r="Q39" i="288"/>
  <c r="Q41" i="288"/>
  <c r="Q43" i="288"/>
  <c r="Q45" i="288"/>
  <c r="Q47" i="288"/>
  <c r="Q39" i="289"/>
  <c r="Q41" i="289"/>
  <c r="Q43" i="289"/>
  <c r="Q45" i="289"/>
  <c r="Q47" i="289"/>
  <c r="R39" i="290"/>
  <c r="R41" i="290"/>
  <c r="U41" i="290" s="1"/>
  <c r="R43" i="290"/>
  <c r="U43" i="290" s="1"/>
  <c r="R45" i="290"/>
  <c r="U45" i="290" s="1"/>
  <c r="R47" i="290"/>
  <c r="U47" i="290" s="1"/>
  <c r="R40" i="291"/>
  <c r="U40" i="291" s="1"/>
  <c r="R42" i="291"/>
  <c r="U42" i="291" s="1"/>
  <c r="R44" i="291"/>
  <c r="U44" i="291" s="1"/>
  <c r="R46" i="291"/>
  <c r="U46" i="291" s="1"/>
  <c r="R48" i="291"/>
  <c r="U48" i="291" s="1"/>
  <c r="R39" i="292"/>
  <c r="U39" i="292" s="1"/>
  <c r="R41" i="292"/>
  <c r="U41" i="292" s="1"/>
  <c r="R43" i="292"/>
  <c r="U43" i="292" s="1"/>
  <c r="R45" i="292"/>
  <c r="U45" i="292" s="1"/>
  <c r="R47" i="292"/>
  <c r="U47" i="292" s="1"/>
  <c r="R40" i="293"/>
  <c r="U40" i="293" s="1"/>
  <c r="R42" i="293"/>
  <c r="U42" i="293" s="1"/>
  <c r="R44" i="293"/>
  <c r="U44" i="293" s="1"/>
  <c r="R46" i="293"/>
  <c r="U46" i="293" s="1"/>
  <c r="R48" i="293"/>
  <c r="U48" i="293" s="1"/>
  <c r="R40" i="295"/>
  <c r="U40" i="295" s="1"/>
  <c r="R42" i="295"/>
  <c r="U42" i="295" s="1"/>
  <c r="R44" i="295"/>
  <c r="U44" i="295" s="1"/>
  <c r="R46" i="295"/>
  <c r="U46" i="295" s="1"/>
  <c r="R48" i="295"/>
  <c r="U48" i="295" s="1"/>
  <c r="R49" i="296"/>
  <c r="D43" i="134" s="1"/>
  <c r="Q39" i="302"/>
  <c r="R44" i="317"/>
  <c r="U44" i="317" s="1"/>
  <c r="R48" i="317"/>
  <c r="U48" i="317" s="1"/>
  <c r="S49" i="260"/>
  <c r="Q49" i="263"/>
  <c r="D10" i="6" s="1"/>
  <c r="Q49" i="265"/>
  <c r="D12" i="6" s="1"/>
  <c r="S49" i="267"/>
  <c r="S65" i="267" s="1"/>
  <c r="H14" i="6" s="1"/>
  <c r="Q42" i="267"/>
  <c r="Q40" i="268"/>
  <c r="Q49" i="268" s="1"/>
  <c r="S49" i="269"/>
  <c r="Q49" i="272"/>
  <c r="D19" i="6" s="1"/>
  <c r="S49" i="273"/>
  <c r="R40" i="274"/>
  <c r="U40" i="274" s="1"/>
  <c r="R42" i="274"/>
  <c r="U42" i="274" s="1"/>
  <c r="R44" i="274"/>
  <c r="U44" i="274" s="1"/>
  <c r="R46" i="274"/>
  <c r="U46" i="274" s="1"/>
  <c r="R48" i="274"/>
  <c r="U48" i="274" s="1"/>
  <c r="R40" i="275"/>
  <c r="U40" i="275" s="1"/>
  <c r="R42" i="275"/>
  <c r="U42" i="275" s="1"/>
  <c r="R44" i="275"/>
  <c r="U44" i="275" s="1"/>
  <c r="R46" i="275"/>
  <c r="U46" i="275" s="1"/>
  <c r="R48" i="275"/>
  <c r="U48" i="275" s="1"/>
  <c r="S49" i="278"/>
  <c r="Q49" i="290"/>
  <c r="D37" i="6" s="1"/>
  <c r="S49" i="291"/>
  <c r="Q49" i="292"/>
  <c r="D39" i="6" s="1"/>
  <c r="S49" i="293"/>
  <c r="S65" i="293" s="1"/>
  <c r="H40" i="6" s="1"/>
  <c r="Q49" i="294"/>
  <c r="D41" i="6" s="1"/>
  <c r="S49" i="295"/>
  <c r="Q39" i="297"/>
  <c r="Q41" i="297"/>
  <c r="Q43" i="297"/>
  <c r="Q45" i="297"/>
  <c r="Q47" i="297"/>
  <c r="Q40" i="299"/>
  <c r="Q42" i="299"/>
  <c r="Q44" i="299"/>
  <c r="Q46" i="299"/>
  <c r="Q48" i="299"/>
  <c r="Q40" i="300"/>
  <c r="Q42" i="300"/>
  <c r="Q44" i="300"/>
  <c r="Q46" i="300"/>
  <c r="Q48" i="300"/>
  <c r="S49" i="304"/>
  <c r="S65" i="304" s="1"/>
  <c r="H51" i="6" s="1"/>
  <c r="S49" i="305"/>
  <c r="Q47" i="305"/>
  <c r="S49" i="306"/>
  <c r="Q39" i="307"/>
  <c r="Q41" i="307"/>
  <c r="Q43" i="307"/>
  <c r="Q45" i="307"/>
  <c r="Q47" i="307"/>
  <c r="Q39" i="310"/>
  <c r="Q41" i="310"/>
  <c r="Q43" i="310"/>
  <c r="Q45" i="310"/>
  <c r="Q47" i="310"/>
  <c r="Q39" i="311"/>
  <c r="Q41" i="311"/>
  <c r="Q43" i="311"/>
  <c r="Q45" i="311"/>
  <c r="Q47" i="311"/>
  <c r="Q49" i="312"/>
  <c r="D59" i="6" s="1"/>
  <c r="Q48" i="316"/>
  <c r="Q49" i="316" s="1"/>
  <c r="D63" i="6" s="1"/>
  <c r="R41" i="317"/>
  <c r="U41" i="317" s="1"/>
  <c r="R45" i="317"/>
  <c r="U45" i="317" s="1"/>
  <c r="S49" i="261"/>
  <c r="R40" i="262"/>
  <c r="U40" i="262" s="1"/>
  <c r="R42" i="262"/>
  <c r="U42" i="262" s="1"/>
  <c r="R44" i="262"/>
  <c r="U44" i="262" s="1"/>
  <c r="R46" i="262"/>
  <c r="U46" i="262" s="1"/>
  <c r="R48" i="262"/>
  <c r="U48" i="262" s="1"/>
  <c r="R40" i="263"/>
  <c r="U40" i="263" s="1"/>
  <c r="R42" i="263"/>
  <c r="U42" i="263" s="1"/>
  <c r="R44" i="263"/>
  <c r="U44" i="263" s="1"/>
  <c r="R46" i="263"/>
  <c r="U46" i="263" s="1"/>
  <c r="R48" i="263"/>
  <c r="U48" i="263" s="1"/>
  <c r="R40" i="265"/>
  <c r="U40" i="265" s="1"/>
  <c r="R42" i="265"/>
  <c r="U42" i="265" s="1"/>
  <c r="R44" i="265"/>
  <c r="U44" i="265" s="1"/>
  <c r="R46" i="265"/>
  <c r="U46" i="265" s="1"/>
  <c r="R48" i="265"/>
  <c r="U48" i="265" s="1"/>
  <c r="Q44" i="267"/>
  <c r="Q39" i="269"/>
  <c r="Q41" i="269"/>
  <c r="Q43" i="269"/>
  <c r="Q45" i="269"/>
  <c r="Q47" i="269"/>
  <c r="S49" i="270"/>
  <c r="S65" i="270" s="1"/>
  <c r="H17" i="6" s="1"/>
  <c r="Q49" i="278"/>
  <c r="D25" i="6" s="1"/>
  <c r="Q49" i="279"/>
  <c r="D26" i="6" s="1"/>
  <c r="Q40" i="286"/>
  <c r="Q42" i="286"/>
  <c r="Q44" i="286"/>
  <c r="Q46" i="286"/>
  <c r="Q48" i="286"/>
  <c r="Q40" i="287"/>
  <c r="Q42" i="287"/>
  <c r="Q44" i="287"/>
  <c r="Q46" i="287"/>
  <c r="Q48" i="287"/>
  <c r="Q40" i="288"/>
  <c r="Q42" i="288"/>
  <c r="Q44" i="288"/>
  <c r="Q46" i="288"/>
  <c r="Q48" i="288"/>
  <c r="Q40" i="289"/>
  <c r="Q42" i="289"/>
  <c r="Q44" i="289"/>
  <c r="Q46" i="289"/>
  <c r="Q48" i="289"/>
  <c r="R40" i="290"/>
  <c r="U40" i="290" s="1"/>
  <c r="R42" i="290"/>
  <c r="U42" i="290" s="1"/>
  <c r="R44" i="290"/>
  <c r="U44" i="290" s="1"/>
  <c r="R46" i="290"/>
  <c r="U46" i="290" s="1"/>
  <c r="R48" i="290"/>
  <c r="U48" i="290" s="1"/>
  <c r="R39" i="291"/>
  <c r="R41" i="291"/>
  <c r="U41" i="291" s="1"/>
  <c r="R43" i="291"/>
  <c r="U43" i="291" s="1"/>
  <c r="R45" i="291"/>
  <c r="U45" i="291" s="1"/>
  <c r="R47" i="291"/>
  <c r="U47" i="291" s="1"/>
  <c r="R40" i="292"/>
  <c r="U40" i="292" s="1"/>
  <c r="R42" i="292"/>
  <c r="U42" i="292" s="1"/>
  <c r="R44" i="292"/>
  <c r="U44" i="292" s="1"/>
  <c r="R46" i="292"/>
  <c r="U46" i="292" s="1"/>
  <c r="R48" i="292"/>
  <c r="U48" i="292" s="1"/>
  <c r="R39" i="293"/>
  <c r="R41" i="293"/>
  <c r="U41" i="293" s="1"/>
  <c r="R43" i="293"/>
  <c r="U43" i="293" s="1"/>
  <c r="R45" i="293"/>
  <c r="U45" i="293" s="1"/>
  <c r="R47" i="293"/>
  <c r="U47" i="293" s="1"/>
  <c r="R40" i="294"/>
  <c r="U40" i="294" s="1"/>
  <c r="R42" i="294"/>
  <c r="U42" i="294" s="1"/>
  <c r="R44" i="294"/>
  <c r="U44" i="294" s="1"/>
  <c r="R46" i="294"/>
  <c r="U46" i="294" s="1"/>
  <c r="R48" i="294"/>
  <c r="U48" i="294" s="1"/>
  <c r="R39" i="295"/>
  <c r="R41" i="295"/>
  <c r="U41" i="295" s="1"/>
  <c r="R43" i="295"/>
  <c r="U43" i="295" s="1"/>
  <c r="R45" i="295"/>
  <c r="U45" i="295" s="1"/>
  <c r="R47" i="295"/>
  <c r="U47" i="295" s="1"/>
  <c r="Q41" i="296"/>
  <c r="Q46" i="296"/>
  <c r="Q40" i="298"/>
  <c r="Q42" i="298"/>
  <c r="Q44" i="298"/>
  <c r="Q46" i="298"/>
  <c r="Q48" i="298"/>
  <c r="S49" i="301"/>
  <c r="S65" i="301" s="1"/>
  <c r="H48" i="6" s="1"/>
  <c r="Q40" i="302"/>
  <c r="Q42" i="302"/>
  <c r="Q44" i="302"/>
  <c r="Q46" i="302"/>
  <c r="Q48" i="302"/>
  <c r="Q40" i="303"/>
  <c r="Q42" i="303"/>
  <c r="Q44" i="303"/>
  <c r="Q46" i="303"/>
  <c r="Q39" i="304"/>
  <c r="Q41" i="304"/>
  <c r="Q43" i="304"/>
  <c r="Q45" i="304"/>
  <c r="Q47" i="304"/>
  <c r="Q39" i="305"/>
  <c r="Q41" i="305"/>
  <c r="Q39" i="306"/>
  <c r="Q41" i="306"/>
  <c r="Q43" i="306"/>
  <c r="Q45" i="306"/>
  <c r="Q47" i="306"/>
  <c r="S49" i="317"/>
  <c r="S49" i="296"/>
  <c r="L37" i="306"/>
  <c r="T37" i="306"/>
  <c r="J37" i="306"/>
  <c r="N37" i="306"/>
  <c r="Q37" i="306"/>
  <c r="C53" i="6" s="1"/>
  <c r="S37" i="306"/>
  <c r="S71" i="306" s="1"/>
  <c r="U37" i="306"/>
  <c r="U71" i="306" s="1"/>
  <c r="Q65" i="291"/>
  <c r="F38" i="6" s="1"/>
  <c r="Q71" i="291"/>
  <c r="R71" i="292"/>
  <c r="Q65" i="293"/>
  <c r="F40" i="6" s="1"/>
  <c r="Q71" i="293"/>
  <c r="U86" i="294"/>
  <c r="U85" i="294"/>
  <c r="L41" i="134" s="1"/>
  <c r="U84" i="294"/>
  <c r="U83" i="294"/>
  <c r="Q71" i="295"/>
  <c r="U71" i="295"/>
  <c r="U92" i="296"/>
  <c r="U91" i="296"/>
  <c r="M43" i="134" s="1"/>
  <c r="U90" i="296"/>
  <c r="U89" i="296"/>
  <c r="U71" i="297"/>
  <c r="U90" i="290"/>
  <c r="P65" i="291"/>
  <c r="P71" i="291"/>
  <c r="S65" i="291"/>
  <c r="H38" i="6" s="1"/>
  <c r="S71" i="291"/>
  <c r="U80" i="291"/>
  <c r="U79" i="291"/>
  <c r="K38" i="134" s="1"/>
  <c r="U78" i="291"/>
  <c r="U77" i="291"/>
  <c r="U90" i="292"/>
  <c r="P65" i="293"/>
  <c r="P71" i="293"/>
  <c r="S71" i="293"/>
  <c r="U80" i="293"/>
  <c r="U79" i="293"/>
  <c r="K40" i="134" s="1"/>
  <c r="U78" i="293"/>
  <c r="U77" i="293"/>
  <c r="R71" i="294"/>
  <c r="U92" i="294"/>
  <c r="U91" i="294"/>
  <c r="M41" i="134" s="1"/>
  <c r="U90" i="294"/>
  <c r="U89" i="294"/>
  <c r="P65" i="295"/>
  <c r="P71" i="295"/>
  <c r="S65" i="295"/>
  <c r="H42" i="6" s="1"/>
  <c r="Q65" i="290"/>
  <c r="F37" i="6" s="1"/>
  <c r="Q71" i="290"/>
  <c r="U71" i="290"/>
  <c r="R71" i="291"/>
  <c r="Q65" i="292"/>
  <c r="F39" i="6" s="1"/>
  <c r="Q71" i="292"/>
  <c r="U71" i="292"/>
  <c r="R71" i="293"/>
  <c r="U71" i="294"/>
  <c r="U86" i="295"/>
  <c r="U85" i="295"/>
  <c r="L42" i="134" s="1"/>
  <c r="U84" i="295"/>
  <c r="U83" i="295"/>
  <c r="U71" i="296"/>
  <c r="P65" i="290"/>
  <c r="P71" i="290"/>
  <c r="S65" i="290"/>
  <c r="H37" i="6" s="1"/>
  <c r="S71" i="290"/>
  <c r="U78" i="290"/>
  <c r="P65" i="292"/>
  <c r="P71" i="292"/>
  <c r="S65" i="292"/>
  <c r="H39" i="6" s="1"/>
  <c r="S71" i="292"/>
  <c r="U80" i="292"/>
  <c r="U79" i="292"/>
  <c r="K39" i="134" s="1"/>
  <c r="U78" i="292"/>
  <c r="U77" i="292"/>
  <c r="U92" i="293"/>
  <c r="U91" i="293"/>
  <c r="M40" i="134" s="1"/>
  <c r="U90" i="293"/>
  <c r="U89" i="293"/>
  <c r="P65" i="294"/>
  <c r="P71" i="294"/>
  <c r="S65" i="294"/>
  <c r="H41" i="6" s="1"/>
  <c r="R71" i="295"/>
  <c r="U92" i="295"/>
  <c r="U91" i="295"/>
  <c r="M42" i="134" s="1"/>
  <c r="U90" i="295"/>
  <c r="U89" i="295"/>
  <c r="P71" i="296"/>
  <c r="P65" i="296"/>
  <c r="Q71" i="296"/>
  <c r="Q49" i="295"/>
  <c r="R80" i="296"/>
  <c r="R79" i="296"/>
  <c r="R78" i="296"/>
  <c r="R77" i="296"/>
  <c r="S80" i="297"/>
  <c r="S79" i="297"/>
  <c r="K44" i="6" s="1"/>
  <c r="S78" i="297"/>
  <c r="S77" i="297"/>
  <c r="R71" i="299"/>
  <c r="R49" i="299"/>
  <c r="D46" i="134" s="1"/>
  <c r="U39" i="299"/>
  <c r="U49" i="299" s="1"/>
  <c r="R71" i="300"/>
  <c r="R49" i="300"/>
  <c r="D47" i="134" s="1"/>
  <c r="U39" i="300"/>
  <c r="U49" i="300" s="1"/>
  <c r="U65" i="300" s="1"/>
  <c r="H47" i="134" s="1"/>
  <c r="R71" i="301"/>
  <c r="R49" i="301"/>
  <c r="D48" i="134" s="1"/>
  <c r="U39" i="301"/>
  <c r="U49" i="301" s="1"/>
  <c r="Q71" i="304"/>
  <c r="Q71" i="305"/>
  <c r="U71" i="305"/>
  <c r="S71" i="307"/>
  <c r="U39" i="290"/>
  <c r="U39" i="293"/>
  <c r="U39" i="294"/>
  <c r="U49" i="294" s="1"/>
  <c r="U65" i="294" s="1"/>
  <c r="H41" i="134" s="1"/>
  <c r="R37" i="296"/>
  <c r="C43" i="134" s="1"/>
  <c r="V37" i="296"/>
  <c r="Q39" i="296"/>
  <c r="Q43" i="296"/>
  <c r="Q47" i="296"/>
  <c r="S78" i="296"/>
  <c r="U79" i="296"/>
  <c r="K43" i="134" s="1"/>
  <c r="U84" i="296"/>
  <c r="Q86" i="296"/>
  <c r="S87" i="296"/>
  <c r="Q91" i="296"/>
  <c r="I37" i="297"/>
  <c r="M37" i="297"/>
  <c r="R86" i="296"/>
  <c r="R85" i="296"/>
  <c r="R84" i="296"/>
  <c r="R83" i="296"/>
  <c r="R49" i="298"/>
  <c r="U39" i="298"/>
  <c r="U49" i="298" s="1"/>
  <c r="U65" i="298" s="1"/>
  <c r="H45" i="134" s="1"/>
  <c r="S92" i="298"/>
  <c r="S91" i="298"/>
  <c r="M45" i="6" s="1"/>
  <c r="S90" i="298"/>
  <c r="S89" i="298"/>
  <c r="Q71" i="299"/>
  <c r="U65" i="299"/>
  <c r="H46" i="134" s="1"/>
  <c r="U71" i="299"/>
  <c r="S92" i="299"/>
  <c r="S91" i="299"/>
  <c r="M46" i="6" s="1"/>
  <c r="S90" i="299"/>
  <c r="S89" i="299"/>
  <c r="Q71" i="300"/>
  <c r="U71" i="300"/>
  <c r="S92" i="300"/>
  <c r="S91" i="300"/>
  <c r="M47" i="6" s="1"/>
  <c r="S90" i="300"/>
  <c r="S89" i="300"/>
  <c r="Q71" i="301"/>
  <c r="U65" i="301"/>
  <c r="H48" i="134" s="1"/>
  <c r="U71" i="301"/>
  <c r="R85" i="301"/>
  <c r="R71" i="302"/>
  <c r="R49" i="302"/>
  <c r="D49" i="134" s="1"/>
  <c r="U39" i="302"/>
  <c r="U49" i="302" s="1"/>
  <c r="U65" i="302" s="1"/>
  <c r="H49" i="134" s="1"/>
  <c r="U87" i="302"/>
  <c r="R86" i="302"/>
  <c r="R85" i="302"/>
  <c r="R84" i="302"/>
  <c r="R83" i="302"/>
  <c r="R71" i="303"/>
  <c r="R49" i="303"/>
  <c r="D50" i="134" s="1"/>
  <c r="U39" i="303"/>
  <c r="U49" i="303" s="1"/>
  <c r="U81" i="303"/>
  <c r="R80" i="303"/>
  <c r="R79" i="303"/>
  <c r="R78" i="303"/>
  <c r="R77" i="303"/>
  <c r="U93" i="303"/>
  <c r="R92" i="303"/>
  <c r="R91" i="303"/>
  <c r="R90" i="303"/>
  <c r="R89" i="303"/>
  <c r="P65" i="304"/>
  <c r="P71" i="304"/>
  <c r="S71" i="304"/>
  <c r="U81" i="304"/>
  <c r="R80" i="304"/>
  <c r="R79" i="304"/>
  <c r="R78" i="304"/>
  <c r="R77" i="304"/>
  <c r="U93" i="304"/>
  <c r="R92" i="304"/>
  <c r="R91" i="304"/>
  <c r="R90" i="304"/>
  <c r="R89" i="304"/>
  <c r="P71" i="305"/>
  <c r="P65" i="305"/>
  <c r="S65" i="305"/>
  <c r="H52" i="6" s="1"/>
  <c r="S71" i="305"/>
  <c r="I37" i="296"/>
  <c r="M37" i="296"/>
  <c r="Q40" i="296"/>
  <c r="Q44" i="296"/>
  <c r="Q48" i="296"/>
  <c r="U80" i="296"/>
  <c r="Q92" i="296"/>
  <c r="S93" i="296"/>
  <c r="P37" i="297"/>
  <c r="T37" i="297"/>
  <c r="G37" i="297"/>
  <c r="K37" i="297"/>
  <c r="S37" i="297"/>
  <c r="R92" i="296"/>
  <c r="R91" i="296"/>
  <c r="R90" i="296"/>
  <c r="R89" i="296"/>
  <c r="Q71" i="297"/>
  <c r="S92" i="297"/>
  <c r="S91" i="297"/>
  <c r="M44" i="6" s="1"/>
  <c r="S90" i="297"/>
  <c r="S89" i="297"/>
  <c r="Q71" i="298"/>
  <c r="U71" i="298"/>
  <c r="S85" i="298"/>
  <c r="L45" i="6" s="1"/>
  <c r="P65" i="299"/>
  <c r="P71" i="299"/>
  <c r="S71" i="299"/>
  <c r="S65" i="299"/>
  <c r="H46" i="6" s="1"/>
  <c r="S86" i="299"/>
  <c r="S85" i="299"/>
  <c r="L46" i="6" s="1"/>
  <c r="S84" i="299"/>
  <c r="S83" i="299"/>
  <c r="P65" i="300"/>
  <c r="P71" i="300"/>
  <c r="S71" i="300"/>
  <c r="S65" i="300"/>
  <c r="H47" i="6" s="1"/>
  <c r="S85" i="300"/>
  <c r="L47" i="6" s="1"/>
  <c r="P65" i="301"/>
  <c r="P71" i="301"/>
  <c r="S71" i="301"/>
  <c r="U71" i="302"/>
  <c r="U65" i="303"/>
  <c r="H50" i="134" s="1"/>
  <c r="U71" i="303"/>
  <c r="U40" i="296"/>
  <c r="U49" i="296" s="1"/>
  <c r="U65" i="296" s="1"/>
  <c r="H43" i="134" s="1"/>
  <c r="R71" i="297"/>
  <c r="S86" i="297"/>
  <c r="S85" i="297"/>
  <c r="L44" i="6" s="1"/>
  <c r="S84" i="297"/>
  <c r="S83" i="297"/>
  <c r="P65" i="298"/>
  <c r="P71" i="298"/>
  <c r="S71" i="298"/>
  <c r="S65" i="298"/>
  <c r="H45" i="6" s="1"/>
  <c r="S80" i="298"/>
  <c r="S79" i="298"/>
  <c r="K45" i="6" s="1"/>
  <c r="S78" i="298"/>
  <c r="S77" i="298"/>
  <c r="S80" i="299"/>
  <c r="S79" i="299"/>
  <c r="K46" i="6" s="1"/>
  <c r="S78" i="299"/>
  <c r="S77" i="299"/>
  <c r="S80" i="300"/>
  <c r="S79" i="300"/>
  <c r="K47" i="6" s="1"/>
  <c r="S78" i="300"/>
  <c r="S77" i="300"/>
  <c r="U81" i="301"/>
  <c r="R80" i="301"/>
  <c r="R79" i="301"/>
  <c r="R78" i="301"/>
  <c r="R77" i="301"/>
  <c r="U93" i="301"/>
  <c r="R92" i="301"/>
  <c r="R91" i="301"/>
  <c r="R90" i="301"/>
  <c r="R89" i="301"/>
  <c r="P65" i="302"/>
  <c r="P71" i="302"/>
  <c r="S71" i="302"/>
  <c r="U81" i="302"/>
  <c r="R80" i="302"/>
  <c r="R79" i="302"/>
  <c r="R78" i="302"/>
  <c r="R77" i="302"/>
  <c r="U93" i="302"/>
  <c r="R92" i="302"/>
  <c r="R91" i="302"/>
  <c r="R90" i="302"/>
  <c r="R89" i="302"/>
  <c r="P65" i="303"/>
  <c r="P71" i="303"/>
  <c r="S71" i="303"/>
  <c r="S65" i="303"/>
  <c r="H50" i="6" s="1"/>
  <c r="U87" i="303"/>
  <c r="R86" i="303"/>
  <c r="R85" i="303"/>
  <c r="R84" i="303"/>
  <c r="R83" i="303"/>
  <c r="R71" i="304"/>
  <c r="R49" i="304"/>
  <c r="U39" i="304"/>
  <c r="U49" i="304" s="1"/>
  <c r="U87" i="304"/>
  <c r="R86" i="304"/>
  <c r="R85" i="304"/>
  <c r="R84" i="304"/>
  <c r="R83" i="304"/>
  <c r="R71" i="305"/>
  <c r="R49" i="305"/>
  <c r="U39" i="305"/>
  <c r="U49" i="305" s="1"/>
  <c r="U65" i="305" s="1"/>
  <c r="H52" i="134" s="1"/>
  <c r="Q71" i="306"/>
  <c r="Q90" i="296"/>
  <c r="R49" i="297"/>
  <c r="U39" i="297"/>
  <c r="U49" i="297" s="1"/>
  <c r="U65" i="297" s="1"/>
  <c r="H44" i="134" s="1"/>
  <c r="R80" i="307"/>
  <c r="R79" i="307"/>
  <c r="R78" i="307"/>
  <c r="R77" i="307"/>
  <c r="U81" i="307"/>
  <c r="R92" i="307"/>
  <c r="R91" i="307"/>
  <c r="R90" i="307"/>
  <c r="R89" i="307"/>
  <c r="U93" i="307"/>
  <c r="P65" i="308"/>
  <c r="P71" i="308"/>
  <c r="S65" i="308"/>
  <c r="H55" i="6" s="1"/>
  <c r="S71" i="308"/>
  <c r="R80" i="308"/>
  <c r="R79" i="308"/>
  <c r="R78" i="308"/>
  <c r="R77" i="308"/>
  <c r="U81" i="308"/>
  <c r="R92" i="308"/>
  <c r="R91" i="308"/>
  <c r="R90" i="308"/>
  <c r="R89" i="308"/>
  <c r="U93" i="308"/>
  <c r="P65" i="309"/>
  <c r="P71" i="309"/>
  <c r="S65" i="309"/>
  <c r="H56" i="6" s="1"/>
  <c r="S71" i="309"/>
  <c r="R80" i="309"/>
  <c r="R79" i="309"/>
  <c r="R78" i="309"/>
  <c r="R77" i="309"/>
  <c r="U81" i="309"/>
  <c r="R92" i="309"/>
  <c r="R91" i="309"/>
  <c r="R90" i="309"/>
  <c r="R89" i="309"/>
  <c r="U93" i="309"/>
  <c r="P65" i="310"/>
  <c r="P71" i="310"/>
  <c r="S65" i="310"/>
  <c r="H57" i="6" s="1"/>
  <c r="S71" i="310"/>
  <c r="R80" i="310"/>
  <c r="R79" i="310"/>
  <c r="R78" i="310"/>
  <c r="R77" i="310"/>
  <c r="U81" i="310"/>
  <c r="R92" i="310"/>
  <c r="R91" i="310"/>
  <c r="R90" i="310"/>
  <c r="R89" i="310"/>
  <c r="U93" i="310"/>
  <c r="P65" i="311"/>
  <c r="P71" i="311"/>
  <c r="S65" i="311"/>
  <c r="H58" i="6" s="1"/>
  <c r="S71" i="311"/>
  <c r="R80" i="311"/>
  <c r="R79" i="311"/>
  <c r="R78" i="311"/>
  <c r="R77" i="311"/>
  <c r="U81" i="311"/>
  <c r="S71" i="312"/>
  <c r="R81" i="297"/>
  <c r="R87" i="297"/>
  <c r="R93" i="297"/>
  <c r="R81" i="298"/>
  <c r="R87" i="298"/>
  <c r="R93" i="298"/>
  <c r="R81" i="299"/>
  <c r="R87" i="299"/>
  <c r="R93" i="299"/>
  <c r="R81" i="300"/>
  <c r="R87" i="300"/>
  <c r="R93" i="300"/>
  <c r="Q44" i="305"/>
  <c r="Q48" i="305"/>
  <c r="S87" i="305"/>
  <c r="G37" i="306"/>
  <c r="K37" i="306"/>
  <c r="P65" i="306"/>
  <c r="G37" i="307"/>
  <c r="K37" i="307"/>
  <c r="S49" i="307"/>
  <c r="S65" i="307" s="1"/>
  <c r="H54" i="6" s="1"/>
  <c r="P65" i="307"/>
  <c r="R86" i="305"/>
  <c r="R85" i="305"/>
  <c r="R84" i="305"/>
  <c r="R83" i="305"/>
  <c r="U87" i="305"/>
  <c r="R86" i="306"/>
  <c r="R85" i="306"/>
  <c r="R84" i="306"/>
  <c r="R83" i="306"/>
  <c r="U87" i="306"/>
  <c r="Q78" i="305"/>
  <c r="Q80" i="305"/>
  <c r="Q90" i="305"/>
  <c r="Q92" i="305"/>
  <c r="R37" i="306"/>
  <c r="C53" i="134" s="1"/>
  <c r="V37" i="306"/>
  <c r="Q78" i="306"/>
  <c r="Q80" i="306"/>
  <c r="Q90" i="306"/>
  <c r="Q92" i="306"/>
  <c r="R37" i="307"/>
  <c r="C54" i="134" s="1"/>
  <c r="V37" i="307"/>
  <c r="Q37" i="307"/>
  <c r="C54" i="6" s="1"/>
  <c r="U37" i="307"/>
  <c r="U39" i="307"/>
  <c r="U49" i="307" s="1"/>
  <c r="R49" i="307"/>
  <c r="D54" i="134" s="1"/>
  <c r="R86" i="307"/>
  <c r="R85" i="307"/>
  <c r="R84" i="307"/>
  <c r="R83" i="307"/>
  <c r="U87" i="307"/>
  <c r="R71" i="308"/>
  <c r="Q71" i="308"/>
  <c r="U71" i="308"/>
  <c r="U39" i="308"/>
  <c r="U49" i="308" s="1"/>
  <c r="R49" i="308"/>
  <c r="R86" i="308"/>
  <c r="R85" i="308"/>
  <c r="R84" i="308"/>
  <c r="R83" i="308"/>
  <c r="U87" i="308"/>
  <c r="R71" i="309"/>
  <c r="Q71" i="309"/>
  <c r="U71" i="309"/>
  <c r="U39" i="309"/>
  <c r="U49" i="309" s="1"/>
  <c r="R49" i="309"/>
  <c r="R86" i="309"/>
  <c r="R85" i="309"/>
  <c r="R84" i="309"/>
  <c r="R83" i="309"/>
  <c r="U87" i="309"/>
  <c r="Q71" i="310"/>
  <c r="U71" i="310"/>
  <c r="U39" i="310"/>
  <c r="U49" i="310" s="1"/>
  <c r="R49" i="310"/>
  <c r="D57" i="134" s="1"/>
  <c r="R86" i="310"/>
  <c r="R85" i="310"/>
  <c r="R84" i="310"/>
  <c r="R83" i="310"/>
  <c r="U87" i="310"/>
  <c r="R71" i="311"/>
  <c r="Q71" i="311"/>
  <c r="U39" i="311"/>
  <c r="U49" i="311" s="1"/>
  <c r="R49" i="311"/>
  <c r="D58" i="134" s="1"/>
  <c r="S65" i="315"/>
  <c r="H62" i="6" s="1"/>
  <c r="S71" i="315"/>
  <c r="S71" i="316"/>
  <c r="Q42" i="305"/>
  <c r="Q46" i="305"/>
  <c r="S81" i="305"/>
  <c r="S93" i="305"/>
  <c r="I37" i="306"/>
  <c r="M37" i="306"/>
  <c r="R49" i="306"/>
  <c r="D53" i="134" s="1"/>
  <c r="U39" i="306"/>
  <c r="U49" i="306" s="1"/>
  <c r="S81" i="306"/>
  <c r="S93" i="306"/>
  <c r="I37" i="307"/>
  <c r="M37" i="307"/>
  <c r="R80" i="305"/>
  <c r="R79" i="305"/>
  <c r="R78" i="305"/>
  <c r="R77" i="305"/>
  <c r="U81" i="305"/>
  <c r="R92" i="305"/>
  <c r="R91" i="305"/>
  <c r="R90" i="305"/>
  <c r="R89" i="305"/>
  <c r="U93" i="305"/>
  <c r="R80" i="306"/>
  <c r="R79" i="306"/>
  <c r="R78" i="306"/>
  <c r="R77" i="306"/>
  <c r="U81" i="306"/>
  <c r="R92" i="306"/>
  <c r="R91" i="306"/>
  <c r="R90" i="306"/>
  <c r="R89" i="306"/>
  <c r="U93" i="306"/>
  <c r="P72" i="307"/>
  <c r="P73" i="307" s="1"/>
  <c r="S71" i="314"/>
  <c r="P73" i="306"/>
  <c r="Q86" i="311"/>
  <c r="S87" i="311"/>
  <c r="S92" i="311"/>
  <c r="I37" i="312"/>
  <c r="M37" i="312"/>
  <c r="Q37" i="312"/>
  <c r="C59" i="6" s="1"/>
  <c r="U37" i="312"/>
  <c r="P65" i="312"/>
  <c r="S78" i="312"/>
  <c r="S90" i="312"/>
  <c r="G37" i="313"/>
  <c r="K37" i="313"/>
  <c r="S84" i="313"/>
  <c r="I37" i="314"/>
  <c r="M37" i="314"/>
  <c r="Q37" i="314"/>
  <c r="C61" i="6" s="1"/>
  <c r="U37" i="314"/>
  <c r="P65" i="314"/>
  <c r="S90" i="314"/>
  <c r="G37" i="315"/>
  <c r="K37" i="315"/>
  <c r="S84" i="315"/>
  <c r="I37" i="316"/>
  <c r="M37" i="316"/>
  <c r="Q37" i="316"/>
  <c r="C63" i="6" s="1"/>
  <c r="U37" i="316"/>
  <c r="R86" i="311"/>
  <c r="R85" i="311"/>
  <c r="P72" i="312"/>
  <c r="P73" i="312" s="1"/>
  <c r="R86" i="312"/>
  <c r="R85" i="312"/>
  <c r="R84" i="312"/>
  <c r="R83" i="312"/>
  <c r="U87" i="312"/>
  <c r="R71" i="313"/>
  <c r="R80" i="313"/>
  <c r="R79" i="313"/>
  <c r="R78" i="313"/>
  <c r="R77" i="313"/>
  <c r="U81" i="313"/>
  <c r="R92" i="313"/>
  <c r="R91" i="313"/>
  <c r="R90" i="313"/>
  <c r="R89" i="313"/>
  <c r="U93" i="313"/>
  <c r="P72" i="314"/>
  <c r="P73" i="314"/>
  <c r="R86" i="314"/>
  <c r="R85" i="314"/>
  <c r="R84" i="314"/>
  <c r="R83" i="314"/>
  <c r="U87" i="314"/>
  <c r="R71" i="315"/>
  <c r="R80" i="315"/>
  <c r="R79" i="315"/>
  <c r="R78" i="315"/>
  <c r="R77" i="315"/>
  <c r="U81" i="315"/>
  <c r="R92" i="315"/>
  <c r="R91" i="315"/>
  <c r="R90" i="315"/>
  <c r="R89" i="315"/>
  <c r="U93" i="315"/>
  <c r="P72" i="316"/>
  <c r="P73" i="316" s="1"/>
  <c r="R86" i="316"/>
  <c r="R85" i="316"/>
  <c r="R84" i="316"/>
  <c r="R83" i="316"/>
  <c r="U87" i="316"/>
  <c r="R71" i="317"/>
  <c r="R80" i="317"/>
  <c r="R79" i="317"/>
  <c r="R78" i="317"/>
  <c r="R77" i="317"/>
  <c r="U81" i="317"/>
  <c r="R92" i="317"/>
  <c r="R91" i="317"/>
  <c r="R90" i="317"/>
  <c r="R89" i="317"/>
  <c r="U93" i="317"/>
  <c r="R91" i="311"/>
  <c r="Q71" i="317"/>
  <c r="Q65" i="317"/>
  <c r="F64" i="6" s="1"/>
  <c r="U71" i="317"/>
  <c r="R83" i="311"/>
  <c r="R84" i="311"/>
  <c r="S90" i="311"/>
  <c r="G37" i="312"/>
  <c r="K37" i="312"/>
  <c r="I37" i="313"/>
  <c r="M37" i="313"/>
  <c r="Q37" i="313"/>
  <c r="C60" i="6" s="1"/>
  <c r="U37" i="313"/>
  <c r="P65" i="313"/>
  <c r="G37" i="314"/>
  <c r="K37" i="314"/>
  <c r="I37" i="315"/>
  <c r="M37" i="315"/>
  <c r="Q37" i="315"/>
  <c r="C62" i="6" s="1"/>
  <c r="U37" i="315"/>
  <c r="P65" i="315"/>
  <c r="G37" i="316"/>
  <c r="K37" i="316"/>
  <c r="P65" i="316"/>
  <c r="R78" i="312"/>
  <c r="R92" i="312"/>
  <c r="R91" i="312"/>
  <c r="R90" i="312"/>
  <c r="R89" i="312"/>
  <c r="U93" i="312"/>
  <c r="P72" i="313"/>
  <c r="P73" i="313" s="1"/>
  <c r="R86" i="313"/>
  <c r="R85" i="313"/>
  <c r="R84" i="313"/>
  <c r="R83" i="313"/>
  <c r="U87" i="313"/>
  <c r="R80" i="314"/>
  <c r="R79" i="314"/>
  <c r="R78" i="314"/>
  <c r="R77" i="314"/>
  <c r="U81" i="314"/>
  <c r="R92" i="314"/>
  <c r="R91" i="314"/>
  <c r="R90" i="314"/>
  <c r="R89" i="314"/>
  <c r="U93" i="314"/>
  <c r="P72" i="315"/>
  <c r="P73" i="315" s="1"/>
  <c r="R86" i="315"/>
  <c r="R85" i="315"/>
  <c r="R84" i="315"/>
  <c r="R83" i="315"/>
  <c r="U87" i="315"/>
  <c r="R80" i="316"/>
  <c r="R79" i="316"/>
  <c r="R78" i="316"/>
  <c r="R77" i="316"/>
  <c r="U81" i="316"/>
  <c r="R92" i="316"/>
  <c r="R91" i="316"/>
  <c r="R90" i="316"/>
  <c r="R89" i="316"/>
  <c r="U93" i="316"/>
  <c r="P65" i="317"/>
  <c r="P71" i="317"/>
  <c r="S65" i="317"/>
  <c r="H64" i="6" s="1"/>
  <c r="S71" i="317"/>
  <c r="R86" i="317"/>
  <c r="R85" i="317"/>
  <c r="R84" i="317"/>
  <c r="R83" i="317"/>
  <c r="U87" i="317"/>
  <c r="Q83" i="311"/>
  <c r="Q84" i="311"/>
  <c r="Q85" i="311"/>
  <c r="U87" i="311"/>
  <c r="R37" i="312"/>
  <c r="C59" i="134" s="1"/>
  <c r="V37" i="312"/>
  <c r="S49" i="312"/>
  <c r="S65" i="312" s="1"/>
  <c r="H59" i="6" s="1"/>
  <c r="R37" i="314"/>
  <c r="C61" i="134" s="1"/>
  <c r="V37" i="314"/>
  <c r="S49" i="314"/>
  <c r="S65" i="314" s="1"/>
  <c r="H61" i="6" s="1"/>
  <c r="R37" i="316"/>
  <c r="C63" i="134" s="1"/>
  <c r="V37" i="316"/>
  <c r="S49" i="316"/>
  <c r="S65" i="316" s="1"/>
  <c r="H63" i="6" s="1"/>
  <c r="R39" i="312"/>
  <c r="R40" i="312"/>
  <c r="U40" i="312" s="1"/>
  <c r="R41" i="312"/>
  <c r="U41" i="312" s="1"/>
  <c r="R42" i="312"/>
  <c r="U42" i="312" s="1"/>
  <c r="R43" i="312"/>
  <c r="U43" i="312" s="1"/>
  <c r="R44" i="312"/>
  <c r="U44" i="312" s="1"/>
  <c r="R45" i="312"/>
  <c r="U45" i="312" s="1"/>
  <c r="R46" i="312"/>
  <c r="U46" i="312" s="1"/>
  <c r="R47" i="312"/>
  <c r="U47" i="312" s="1"/>
  <c r="R48" i="312"/>
  <c r="U48" i="312" s="1"/>
  <c r="R39" i="313"/>
  <c r="R40" i="313"/>
  <c r="U40" i="313" s="1"/>
  <c r="R41" i="313"/>
  <c r="U41" i="313" s="1"/>
  <c r="R42" i="313"/>
  <c r="U42" i="313" s="1"/>
  <c r="R43" i="313"/>
  <c r="U43" i="313" s="1"/>
  <c r="R44" i="313"/>
  <c r="U44" i="313" s="1"/>
  <c r="R45" i="313"/>
  <c r="U45" i="313" s="1"/>
  <c r="R46" i="313"/>
  <c r="U46" i="313" s="1"/>
  <c r="R47" i="313"/>
  <c r="U47" i="313" s="1"/>
  <c r="R48" i="313"/>
  <c r="U48" i="313" s="1"/>
  <c r="R39" i="314"/>
  <c r="R40" i="314"/>
  <c r="U40" i="314" s="1"/>
  <c r="R41" i="314"/>
  <c r="U41" i="314" s="1"/>
  <c r="R42" i="314"/>
  <c r="U42" i="314" s="1"/>
  <c r="R43" i="314"/>
  <c r="U43" i="314" s="1"/>
  <c r="R44" i="314"/>
  <c r="U44" i="314" s="1"/>
  <c r="R45" i="314"/>
  <c r="U45" i="314" s="1"/>
  <c r="R46" i="314"/>
  <c r="U46" i="314" s="1"/>
  <c r="R47" i="314"/>
  <c r="U47" i="314" s="1"/>
  <c r="R48" i="314"/>
  <c r="U48" i="314" s="1"/>
  <c r="R39" i="315"/>
  <c r="R40" i="315"/>
  <c r="U40" i="315" s="1"/>
  <c r="R41" i="315"/>
  <c r="U41" i="315" s="1"/>
  <c r="R42" i="315"/>
  <c r="U42" i="315" s="1"/>
  <c r="R43" i="315"/>
  <c r="U43" i="315" s="1"/>
  <c r="R44" i="315"/>
  <c r="U44" i="315" s="1"/>
  <c r="R45" i="315"/>
  <c r="U45" i="315" s="1"/>
  <c r="R46" i="315"/>
  <c r="U46" i="315" s="1"/>
  <c r="R47" i="315"/>
  <c r="U47" i="315" s="1"/>
  <c r="R48" i="315"/>
  <c r="U48" i="315" s="1"/>
  <c r="R39" i="316"/>
  <c r="R40" i="316"/>
  <c r="U40" i="316" s="1"/>
  <c r="R41" i="316"/>
  <c r="U41" i="316" s="1"/>
  <c r="R42" i="316"/>
  <c r="U42" i="316" s="1"/>
  <c r="R43" i="316"/>
  <c r="U43" i="316" s="1"/>
  <c r="R44" i="316"/>
  <c r="U44" i="316" s="1"/>
  <c r="R45" i="316"/>
  <c r="U45" i="316" s="1"/>
  <c r="R46" i="316"/>
  <c r="U46" i="316" s="1"/>
  <c r="P65" i="274"/>
  <c r="P71" i="274"/>
  <c r="S80" i="274"/>
  <c r="S79" i="274"/>
  <c r="K21" i="6" s="1"/>
  <c r="S78" i="274"/>
  <c r="S77" i="274"/>
  <c r="S92" i="274"/>
  <c r="S91" i="274"/>
  <c r="M21" i="6" s="1"/>
  <c r="S90" i="274"/>
  <c r="S89" i="274"/>
  <c r="S80" i="275"/>
  <c r="S79" i="275"/>
  <c r="K22" i="6" s="1"/>
  <c r="S78" i="275"/>
  <c r="S77" i="275"/>
  <c r="S92" i="275"/>
  <c r="S91" i="275"/>
  <c r="M22" i="6" s="1"/>
  <c r="S90" i="275"/>
  <c r="S89" i="275"/>
  <c r="P65" i="276"/>
  <c r="P71" i="276"/>
  <c r="P71" i="277"/>
  <c r="P65" i="277"/>
  <c r="S71" i="274"/>
  <c r="S65" i="274"/>
  <c r="H21" i="6" s="1"/>
  <c r="R71" i="274"/>
  <c r="U86" i="274"/>
  <c r="U85" i="274"/>
  <c r="L21" i="134" s="1"/>
  <c r="U84" i="274"/>
  <c r="U83" i="274"/>
  <c r="S71" i="275"/>
  <c r="S65" i="275"/>
  <c r="H22" i="6" s="1"/>
  <c r="R71" i="275"/>
  <c r="R71" i="276"/>
  <c r="S86" i="274"/>
  <c r="S85" i="274"/>
  <c r="L21" i="6" s="1"/>
  <c r="S84" i="274"/>
  <c r="S83" i="274"/>
  <c r="S86" i="275"/>
  <c r="S85" i="275"/>
  <c r="L22" i="6" s="1"/>
  <c r="S84" i="275"/>
  <c r="S83" i="275"/>
  <c r="Q49" i="274"/>
  <c r="Q49" i="275"/>
  <c r="Q71" i="274"/>
  <c r="U71" i="274"/>
  <c r="U71" i="275"/>
  <c r="P65" i="275"/>
  <c r="P71" i="275"/>
  <c r="U80" i="275"/>
  <c r="U79" i="275"/>
  <c r="K22" i="134" s="1"/>
  <c r="U78" i="275"/>
  <c r="U77" i="275"/>
  <c r="U92" i="275"/>
  <c r="U91" i="275"/>
  <c r="M22" i="134" s="1"/>
  <c r="U90" i="275"/>
  <c r="U89" i="275"/>
  <c r="S92" i="276"/>
  <c r="S91" i="276"/>
  <c r="M23" i="6" s="1"/>
  <c r="S90" i="276"/>
  <c r="S89" i="276"/>
  <c r="S71" i="277"/>
  <c r="Q40" i="277"/>
  <c r="R40" i="277"/>
  <c r="U40" i="277" s="1"/>
  <c r="Q44" i="277"/>
  <c r="R44" i="277"/>
  <c r="U44" i="277" s="1"/>
  <c r="S80" i="279"/>
  <c r="S79" i="279"/>
  <c r="K26" i="6" s="1"/>
  <c r="S78" i="279"/>
  <c r="S77" i="279"/>
  <c r="Q71" i="280"/>
  <c r="P71" i="280"/>
  <c r="P65" i="280"/>
  <c r="S86" i="280"/>
  <c r="S92" i="281"/>
  <c r="S71" i="282"/>
  <c r="R71" i="282"/>
  <c r="U80" i="282"/>
  <c r="U79" i="282"/>
  <c r="K29" i="134" s="1"/>
  <c r="U78" i="282"/>
  <c r="U77" i="282"/>
  <c r="Q39" i="277"/>
  <c r="R39" i="277"/>
  <c r="Q43" i="277"/>
  <c r="R43" i="277"/>
  <c r="U43" i="277" s="1"/>
  <c r="S78" i="277"/>
  <c r="Q65" i="278"/>
  <c r="F25" i="6" s="1"/>
  <c r="Q71" i="278"/>
  <c r="U71" i="278"/>
  <c r="P71" i="278"/>
  <c r="P65" i="278"/>
  <c r="S80" i="278"/>
  <c r="S79" i="278"/>
  <c r="K25" i="6" s="1"/>
  <c r="S78" i="278"/>
  <c r="S77" i="278"/>
  <c r="Q71" i="279"/>
  <c r="U71" i="279"/>
  <c r="P71" i="279"/>
  <c r="P65" i="279"/>
  <c r="S86" i="279"/>
  <c r="S85" i="279"/>
  <c r="L26" i="6" s="1"/>
  <c r="S84" i="279"/>
  <c r="S83" i="279"/>
  <c r="S92" i="280"/>
  <c r="S91" i="280"/>
  <c r="M27" i="6" s="1"/>
  <c r="S90" i="280"/>
  <c r="S89" i="280"/>
  <c r="S65" i="281"/>
  <c r="H28" i="6" s="1"/>
  <c r="S71" i="281"/>
  <c r="U85" i="282"/>
  <c r="L29" i="134" s="1"/>
  <c r="U39" i="275"/>
  <c r="U49" i="275" s="1"/>
  <c r="U65" i="275" s="1"/>
  <c r="H22" i="134" s="1"/>
  <c r="J37" i="276"/>
  <c r="N37" i="276"/>
  <c r="R40" i="276"/>
  <c r="U40" i="276" s="1"/>
  <c r="R42" i="276"/>
  <c r="U42" i="276" s="1"/>
  <c r="R44" i="276"/>
  <c r="U44" i="276" s="1"/>
  <c r="R46" i="276"/>
  <c r="U46" i="276" s="1"/>
  <c r="R48" i="276"/>
  <c r="U48" i="276" s="1"/>
  <c r="U78" i="276"/>
  <c r="R86" i="276"/>
  <c r="U87" i="276"/>
  <c r="U92" i="276"/>
  <c r="J37" i="277"/>
  <c r="N37" i="277"/>
  <c r="Q49" i="282"/>
  <c r="D29" i="6" s="1"/>
  <c r="S80" i="276"/>
  <c r="S79" i="276"/>
  <c r="K23" i="6" s="1"/>
  <c r="S78" i="276"/>
  <c r="S77" i="276"/>
  <c r="Q42" i="277"/>
  <c r="R42" i="277"/>
  <c r="U42" i="277" s="1"/>
  <c r="S86" i="277"/>
  <c r="S85" i="277"/>
  <c r="L24" i="6" s="1"/>
  <c r="S84" i="277"/>
  <c r="S83" i="277"/>
  <c r="S86" i="278"/>
  <c r="S85" i="278"/>
  <c r="L25" i="6" s="1"/>
  <c r="S84" i="278"/>
  <c r="S83" i="278"/>
  <c r="S89" i="279"/>
  <c r="S65" i="280"/>
  <c r="H27" i="6" s="1"/>
  <c r="S71" i="280"/>
  <c r="R71" i="280"/>
  <c r="S80" i="281"/>
  <c r="S79" i="281"/>
  <c r="K28" i="6" s="1"/>
  <c r="S78" i="281"/>
  <c r="S77" i="281"/>
  <c r="Q71" i="282"/>
  <c r="U71" i="282"/>
  <c r="P71" i="282"/>
  <c r="P65" i="282"/>
  <c r="Q37" i="276"/>
  <c r="C23" i="6" s="1"/>
  <c r="U37" i="276"/>
  <c r="U79" i="276"/>
  <c r="K23" i="134" s="1"/>
  <c r="I37" i="277"/>
  <c r="M37" i="277"/>
  <c r="Q37" i="277"/>
  <c r="C24" i="6" s="1"/>
  <c r="U37" i="277"/>
  <c r="Q49" i="281"/>
  <c r="S86" i="276"/>
  <c r="S85" i="276"/>
  <c r="L23" i="6" s="1"/>
  <c r="S84" i="276"/>
  <c r="S83" i="276"/>
  <c r="Q41" i="277"/>
  <c r="R41" i="277"/>
  <c r="U41" i="277" s="1"/>
  <c r="S92" i="277"/>
  <c r="S91" i="277"/>
  <c r="M24" i="6" s="1"/>
  <c r="S90" i="277"/>
  <c r="S89" i="277"/>
  <c r="S65" i="278"/>
  <c r="H25" i="6" s="1"/>
  <c r="S71" i="278"/>
  <c r="R71" i="278"/>
  <c r="S90" i="278"/>
  <c r="S71" i="279"/>
  <c r="R71" i="279"/>
  <c r="S80" i="280"/>
  <c r="S79" i="280"/>
  <c r="K27" i="6" s="1"/>
  <c r="S78" i="280"/>
  <c r="S77" i="280"/>
  <c r="Q71" i="281"/>
  <c r="U71" i="281"/>
  <c r="P65" i="281"/>
  <c r="S86" i="281"/>
  <c r="S85" i="281"/>
  <c r="L28" i="6" s="1"/>
  <c r="S84" i="281"/>
  <c r="S83" i="281"/>
  <c r="R71" i="283"/>
  <c r="L37" i="276"/>
  <c r="R39" i="276"/>
  <c r="R41" i="276"/>
  <c r="U41" i="276" s="1"/>
  <c r="R43" i="276"/>
  <c r="U43" i="276" s="1"/>
  <c r="R45" i="276"/>
  <c r="U45" i="276" s="1"/>
  <c r="R47" i="276"/>
  <c r="U47" i="276" s="1"/>
  <c r="S72" i="276"/>
  <c r="S73" i="276" s="1"/>
  <c r="J23" i="6" s="1"/>
  <c r="H37" i="277"/>
  <c r="L37" i="277"/>
  <c r="Q49" i="280"/>
  <c r="U80" i="283"/>
  <c r="P65" i="285"/>
  <c r="P71" i="285"/>
  <c r="Q71" i="286"/>
  <c r="R92" i="286"/>
  <c r="R91" i="286"/>
  <c r="R90" i="286"/>
  <c r="R89" i="286"/>
  <c r="U93" i="286"/>
  <c r="Q71" i="287"/>
  <c r="U71" i="287"/>
  <c r="R92" i="287"/>
  <c r="R91" i="287"/>
  <c r="R90" i="287"/>
  <c r="R89" i="287"/>
  <c r="U93" i="287"/>
  <c r="Q71" i="288"/>
  <c r="R92" i="288"/>
  <c r="R91" i="288"/>
  <c r="R90" i="288"/>
  <c r="R89" i="288"/>
  <c r="U93" i="288"/>
  <c r="Q71" i="289"/>
  <c r="U71" i="289"/>
  <c r="R92" i="289"/>
  <c r="R91" i="289"/>
  <c r="R90" i="289"/>
  <c r="R89" i="289"/>
  <c r="U93" i="289"/>
  <c r="S49" i="282"/>
  <c r="S65" i="282" s="1"/>
  <c r="H29" i="6" s="1"/>
  <c r="R42" i="282"/>
  <c r="U42" i="282" s="1"/>
  <c r="R44" i="282"/>
  <c r="U44" i="282" s="1"/>
  <c r="R46" i="282"/>
  <c r="U46" i="282" s="1"/>
  <c r="R48" i="282"/>
  <c r="U48" i="282" s="1"/>
  <c r="J37" i="283"/>
  <c r="N37" i="283"/>
  <c r="Q49" i="283"/>
  <c r="D30" i="6" s="1"/>
  <c r="Q65" i="284"/>
  <c r="F31" i="6" s="1"/>
  <c r="U71" i="284"/>
  <c r="S65" i="285"/>
  <c r="H32" i="6" s="1"/>
  <c r="S71" i="285"/>
  <c r="R71" i="285"/>
  <c r="S80" i="285"/>
  <c r="S79" i="285"/>
  <c r="K32" i="6" s="1"/>
  <c r="S78" i="285"/>
  <c r="S77" i="285"/>
  <c r="S92" i="285"/>
  <c r="S91" i="285"/>
  <c r="M32" i="6" s="1"/>
  <c r="S90" i="285"/>
  <c r="S89" i="285"/>
  <c r="P65" i="286"/>
  <c r="P71" i="286"/>
  <c r="R86" i="286"/>
  <c r="R85" i="286"/>
  <c r="R84" i="286"/>
  <c r="R83" i="286"/>
  <c r="U87" i="286"/>
  <c r="P65" i="287"/>
  <c r="R84" i="287"/>
  <c r="P65" i="288"/>
  <c r="P71" i="288"/>
  <c r="R86" i="288"/>
  <c r="R85" i="288"/>
  <c r="R84" i="288"/>
  <c r="R83" i="288"/>
  <c r="U87" i="288"/>
  <c r="P65" i="289"/>
  <c r="P71" i="289"/>
  <c r="R86" i="289"/>
  <c r="R85" i="289"/>
  <c r="R84" i="289"/>
  <c r="R83" i="289"/>
  <c r="U87" i="289"/>
  <c r="R45" i="277"/>
  <c r="U45" i="277" s="1"/>
  <c r="R46" i="277"/>
  <c r="U46" i="277" s="1"/>
  <c r="R47" i="277"/>
  <c r="U47" i="277" s="1"/>
  <c r="R48" i="277"/>
  <c r="U48" i="277" s="1"/>
  <c r="R39" i="278"/>
  <c r="R40" i="278"/>
  <c r="U40" i="278" s="1"/>
  <c r="R41" i="278"/>
  <c r="U41" i="278" s="1"/>
  <c r="R42" i="278"/>
  <c r="U42" i="278" s="1"/>
  <c r="R43" i="278"/>
  <c r="U43" i="278" s="1"/>
  <c r="R44" i="278"/>
  <c r="U44" i="278" s="1"/>
  <c r="R45" i="278"/>
  <c r="U45" i="278" s="1"/>
  <c r="R46" i="278"/>
  <c r="U46" i="278" s="1"/>
  <c r="R47" i="278"/>
  <c r="U47" i="278" s="1"/>
  <c r="R48" i="278"/>
  <c r="U48" i="278" s="1"/>
  <c r="R39" i="279"/>
  <c r="R40" i="279"/>
  <c r="U40" i="279" s="1"/>
  <c r="R41" i="279"/>
  <c r="U41" i="279" s="1"/>
  <c r="R42" i="279"/>
  <c r="U42" i="279" s="1"/>
  <c r="R43" i="279"/>
  <c r="U43" i="279" s="1"/>
  <c r="R44" i="279"/>
  <c r="U44" i="279" s="1"/>
  <c r="R45" i="279"/>
  <c r="U45" i="279" s="1"/>
  <c r="R46" i="279"/>
  <c r="U46" i="279" s="1"/>
  <c r="R47" i="279"/>
  <c r="U47" i="279" s="1"/>
  <c r="R48" i="279"/>
  <c r="U48" i="279" s="1"/>
  <c r="R39" i="280"/>
  <c r="R40" i="280"/>
  <c r="U40" i="280" s="1"/>
  <c r="R41" i="280"/>
  <c r="U41" i="280" s="1"/>
  <c r="R42" i="280"/>
  <c r="U42" i="280" s="1"/>
  <c r="R43" i="280"/>
  <c r="U43" i="280" s="1"/>
  <c r="R44" i="280"/>
  <c r="U44" i="280" s="1"/>
  <c r="R45" i="280"/>
  <c r="U45" i="280" s="1"/>
  <c r="R46" i="280"/>
  <c r="U46" i="280" s="1"/>
  <c r="R47" i="280"/>
  <c r="U47" i="280" s="1"/>
  <c r="R48" i="280"/>
  <c r="U48" i="280" s="1"/>
  <c r="R39" i="281"/>
  <c r="R40" i="281"/>
  <c r="U40" i="281" s="1"/>
  <c r="R41" i="281"/>
  <c r="U41" i="281" s="1"/>
  <c r="R42" i="281"/>
  <c r="U42" i="281" s="1"/>
  <c r="R43" i="281"/>
  <c r="U43" i="281" s="1"/>
  <c r="R44" i="281"/>
  <c r="U44" i="281" s="1"/>
  <c r="R45" i="281"/>
  <c r="U45" i="281" s="1"/>
  <c r="R46" i="281"/>
  <c r="U46" i="281" s="1"/>
  <c r="R47" i="281"/>
  <c r="U47" i="281" s="1"/>
  <c r="R48" i="281"/>
  <c r="U48" i="281" s="1"/>
  <c r="R39" i="282"/>
  <c r="R40" i="282"/>
  <c r="U40" i="282" s="1"/>
  <c r="Q37" i="283"/>
  <c r="C30" i="6" s="1"/>
  <c r="U37" i="283"/>
  <c r="U92" i="283"/>
  <c r="U91" i="283"/>
  <c r="M30" i="134" s="1"/>
  <c r="U90" i="283"/>
  <c r="U89" i="283"/>
  <c r="P65" i="284"/>
  <c r="P71" i="284"/>
  <c r="U86" i="285"/>
  <c r="U85" i="285"/>
  <c r="L32" i="134" s="1"/>
  <c r="U84" i="285"/>
  <c r="U83" i="285"/>
  <c r="S65" i="286"/>
  <c r="H33" i="6" s="1"/>
  <c r="S71" i="286"/>
  <c r="R80" i="286"/>
  <c r="R79" i="286"/>
  <c r="R78" i="286"/>
  <c r="R77" i="286"/>
  <c r="U81" i="286"/>
  <c r="S71" i="287"/>
  <c r="R80" i="287"/>
  <c r="R79" i="287"/>
  <c r="R78" i="287"/>
  <c r="R77" i="287"/>
  <c r="U81" i="287"/>
  <c r="S71" i="288"/>
  <c r="R80" i="288"/>
  <c r="R79" i="288"/>
  <c r="R78" i="288"/>
  <c r="R77" i="288"/>
  <c r="U81" i="288"/>
  <c r="S71" i="289"/>
  <c r="R80" i="289"/>
  <c r="R79" i="289"/>
  <c r="R78" i="289"/>
  <c r="R77" i="289"/>
  <c r="U81" i="289"/>
  <c r="R41" i="282"/>
  <c r="U41" i="282" s="1"/>
  <c r="R43" i="282"/>
  <c r="U43" i="282" s="1"/>
  <c r="R45" i="282"/>
  <c r="U45" i="282" s="1"/>
  <c r="R47" i="282"/>
  <c r="U47" i="282" s="1"/>
  <c r="H37" i="283"/>
  <c r="L37" i="283"/>
  <c r="P37" i="283"/>
  <c r="T37" i="283"/>
  <c r="R84" i="283"/>
  <c r="Q49" i="285"/>
  <c r="D32" i="6" s="1"/>
  <c r="U39" i="283"/>
  <c r="R49" i="283"/>
  <c r="R71" i="284"/>
  <c r="Q71" i="285"/>
  <c r="U71" i="285"/>
  <c r="S86" i="285"/>
  <c r="S85" i="285"/>
  <c r="L32" i="6" s="1"/>
  <c r="S84" i="285"/>
  <c r="S83" i="285"/>
  <c r="R71" i="286"/>
  <c r="U39" i="286"/>
  <c r="U49" i="286" s="1"/>
  <c r="U65" i="286" s="1"/>
  <c r="H33" i="134" s="1"/>
  <c r="R49" i="286"/>
  <c r="R71" i="287"/>
  <c r="U39" i="287"/>
  <c r="U49" i="287" s="1"/>
  <c r="U65" i="287" s="1"/>
  <c r="H34" i="134" s="1"/>
  <c r="R49" i="287"/>
  <c r="R71" i="288"/>
  <c r="U39" i="288"/>
  <c r="U49" i="288" s="1"/>
  <c r="R49" i="288"/>
  <c r="R71" i="289"/>
  <c r="U39" i="289"/>
  <c r="U49" i="289" s="1"/>
  <c r="U65" i="289" s="1"/>
  <c r="H36" i="134" s="1"/>
  <c r="R49" i="289"/>
  <c r="R49" i="284"/>
  <c r="S81" i="286"/>
  <c r="S87" i="286"/>
  <c r="S93" i="286"/>
  <c r="S81" i="287"/>
  <c r="S87" i="287"/>
  <c r="S93" i="287"/>
  <c r="S81" i="288"/>
  <c r="S87" i="288"/>
  <c r="S93" i="288"/>
  <c r="S81" i="289"/>
  <c r="S87" i="289"/>
  <c r="S93" i="289"/>
  <c r="S65" i="266"/>
  <c r="H13" i="6" s="1"/>
  <c r="S71" i="266"/>
  <c r="S65" i="268"/>
  <c r="H15" i="6" s="1"/>
  <c r="S71" i="268"/>
  <c r="U49" i="267"/>
  <c r="U65" i="267" s="1"/>
  <c r="H14" i="134" s="1"/>
  <c r="P71" i="266"/>
  <c r="P65" i="266"/>
  <c r="S92" i="266"/>
  <c r="S91" i="266"/>
  <c r="M13" i="6" s="1"/>
  <c r="S90" i="266"/>
  <c r="S89" i="266"/>
  <c r="S71" i="267"/>
  <c r="U78" i="267"/>
  <c r="R71" i="266"/>
  <c r="S80" i="266"/>
  <c r="S79" i="266"/>
  <c r="K13" i="6" s="1"/>
  <c r="S78" i="266"/>
  <c r="S77" i="266"/>
  <c r="Q71" i="267"/>
  <c r="U71" i="267"/>
  <c r="Q49" i="266"/>
  <c r="U71" i="266"/>
  <c r="S86" i="266"/>
  <c r="P71" i="267"/>
  <c r="P65" i="267"/>
  <c r="Q71" i="268"/>
  <c r="U71" i="268"/>
  <c r="R87" i="268"/>
  <c r="S87" i="268"/>
  <c r="R80" i="269"/>
  <c r="R79" i="269"/>
  <c r="R78" i="269"/>
  <c r="R77" i="269"/>
  <c r="U81" i="269"/>
  <c r="R92" i="269"/>
  <c r="R91" i="269"/>
  <c r="R90" i="269"/>
  <c r="R89" i="269"/>
  <c r="U93" i="269"/>
  <c r="P65" i="270"/>
  <c r="P71" i="270"/>
  <c r="S71" i="270"/>
  <c r="Q71" i="271"/>
  <c r="U71" i="271"/>
  <c r="R71" i="272"/>
  <c r="S65" i="273"/>
  <c r="H20" i="6" s="1"/>
  <c r="S71" i="273"/>
  <c r="R92" i="273"/>
  <c r="R91" i="273"/>
  <c r="R90" i="273"/>
  <c r="R89" i="273"/>
  <c r="U93" i="273"/>
  <c r="Q41" i="267"/>
  <c r="Q45" i="267"/>
  <c r="Q79" i="267"/>
  <c r="S80" i="267"/>
  <c r="Q84" i="267"/>
  <c r="S87" i="267"/>
  <c r="G37" i="268"/>
  <c r="K37" i="268"/>
  <c r="H37" i="269"/>
  <c r="L37" i="269"/>
  <c r="P37" i="269"/>
  <c r="T37" i="269"/>
  <c r="S37" i="269"/>
  <c r="R86" i="267"/>
  <c r="R85" i="267"/>
  <c r="R84" i="267"/>
  <c r="R83" i="267"/>
  <c r="U87" i="267"/>
  <c r="R81" i="268"/>
  <c r="S81" i="268"/>
  <c r="Q71" i="272"/>
  <c r="U71" i="272"/>
  <c r="R71" i="273"/>
  <c r="R86" i="273"/>
  <c r="R85" i="273"/>
  <c r="R84" i="273"/>
  <c r="R83" i="273"/>
  <c r="U87" i="273"/>
  <c r="R39" i="266"/>
  <c r="R40" i="266"/>
  <c r="U40" i="266" s="1"/>
  <c r="R41" i="266"/>
  <c r="U41" i="266" s="1"/>
  <c r="R42" i="266"/>
  <c r="U42" i="266" s="1"/>
  <c r="R43" i="266"/>
  <c r="U43" i="266" s="1"/>
  <c r="R44" i="266"/>
  <c r="U44" i="266" s="1"/>
  <c r="R45" i="266"/>
  <c r="U45" i="266" s="1"/>
  <c r="R46" i="266"/>
  <c r="U46" i="266" s="1"/>
  <c r="R47" i="266"/>
  <c r="U47" i="266" s="1"/>
  <c r="R48" i="266"/>
  <c r="U48" i="266" s="1"/>
  <c r="R49" i="267"/>
  <c r="D14" i="134" s="1"/>
  <c r="Q90" i="267"/>
  <c r="Q92" i="267"/>
  <c r="R65" i="268"/>
  <c r="F15" i="134" s="1"/>
  <c r="Q86" i="268"/>
  <c r="G37" i="269"/>
  <c r="K37" i="269"/>
  <c r="Q49" i="273"/>
  <c r="D20" i="6" s="1"/>
  <c r="R79" i="267"/>
  <c r="R78" i="267"/>
  <c r="R77" i="267"/>
  <c r="R71" i="269"/>
  <c r="U39" i="269"/>
  <c r="U49" i="269" s="1"/>
  <c r="R49" i="269"/>
  <c r="D16" i="134" s="1"/>
  <c r="R86" i="269"/>
  <c r="R85" i="269"/>
  <c r="R84" i="269"/>
  <c r="R83" i="269"/>
  <c r="U87" i="269"/>
  <c r="R71" i="270"/>
  <c r="S65" i="271"/>
  <c r="H18" i="6" s="1"/>
  <c r="S71" i="271"/>
  <c r="P65" i="272"/>
  <c r="P71" i="272"/>
  <c r="Q71" i="273"/>
  <c r="Q65" i="273"/>
  <c r="F20" i="6" s="1"/>
  <c r="U71" i="273"/>
  <c r="R80" i="273"/>
  <c r="R79" i="273"/>
  <c r="R78" i="273"/>
  <c r="R77" i="273"/>
  <c r="U81" i="273"/>
  <c r="R37" i="267"/>
  <c r="C14" i="134" s="1"/>
  <c r="V37" i="267"/>
  <c r="Q39" i="267"/>
  <c r="Q43" i="267"/>
  <c r="Q47" i="267"/>
  <c r="S93" i="267"/>
  <c r="I37" i="268"/>
  <c r="M37" i="268"/>
  <c r="U39" i="268"/>
  <c r="U49" i="268" s="1"/>
  <c r="U65" i="268" s="1"/>
  <c r="H15" i="134" s="1"/>
  <c r="Q49" i="270"/>
  <c r="D17" i="6" s="1"/>
  <c r="R92" i="267"/>
  <c r="R91" i="267"/>
  <c r="R90" i="267"/>
  <c r="R89" i="267"/>
  <c r="U93" i="267"/>
  <c r="P65" i="268"/>
  <c r="P71" i="268"/>
  <c r="R93" i="268"/>
  <c r="S93" i="268"/>
  <c r="Q71" i="270"/>
  <c r="U71" i="270"/>
  <c r="R71" i="271"/>
  <c r="P65" i="273"/>
  <c r="P71" i="273"/>
  <c r="Q84" i="268"/>
  <c r="I37" i="269"/>
  <c r="M37" i="269"/>
  <c r="Q37" i="269"/>
  <c r="C16" i="6" s="1"/>
  <c r="U37" i="269"/>
  <c r="Q49" i="271"/>
  <c r="S81" i="273"/>
  <c r="S87" i="273"/>
  <c r="S93" i="273"/>
  <c r="R39" i="270"/>
  <c r="R40" i="270"/>
  <c r="U40" i="270" s="1"/>
  <c r="R41" i="270"/>
  <c r="U41" i="270" s="1"/>
  <c r="R42" i="270"/>
  <c r="U42" i="270" s="1"/>
  <c r="R43" i="270"/>
  <c r="U43" i="270" s="1"/>
  <c r="R44" i="270"/>
  <c r="U44" i="270" s="1"/>
  <c r="R45" i="270"/>
  <c r="U45" i="270" s="1"/>
  <c r="R46" i="270"/>
  <c r="U46" i="270" s="1"/>
  <c r="R47" i="270"/>
  <c r="U47" i="270" s="1"/>
  <c r="R48" i="270"/>
  <c r="U48" i="270" s="1"/>
  <c r="R39" i="271"/>
  <c r="R40" i="271"/>
  <c r="U40" i="271" s="1"/>
  <c r="R41" i="271"/>
  <c r="U41" i="271" s="1"/>
  <c r="R42" i="271"/>
  <c r="U42" i="271" s="1"/>
  <c r="R43" i="271"/>
  <c r="U43" i="271" s="1"/>
  <c r="R44" i="271"/>
  <c r="U44" i="271" s="1"/>
  <c r="R45" i="271"/>
  <c r="U45" i="271" s="1"/>
  <c r="R46" i="271"/>
  <c r="U46" i="271" s="1"/>
  <c r="R47" i="271"/>
  <c r="U47" i="271" s="1"/>
  <c r="R48" i="271"/>
  <c r="U48" i="271" s="1"/>
  <c r="R39" i="272"/>
  <c r="R40" i="272"/>
  <c r="U40" i="272" s="1"/>
  <c r="R41" i="272"/>
  <c r="U41" i="272" s="1"/>
  <c r="R42" i="272"/>
  <c r="U42" i="272" s="1"/>
  <c r="R43" i="272"/>
  <c r="U43" i="272" s="1"/>
  <c r="R44" i="272"/>
  <c r="U44" i="272" s="1"/>
  <c r="R45" i="272"/>
  <c r="U45" i="272" s="1"/>
  <c r="R46" i="272"/>
  <c r="U46" i="272" s="1"/>
  <c r="R47" i="272"/>
  <c r="U47" i="272" s="1"/>
  <c r="R48" i="272"/>
  <c r="U48" i="272" s="1"/>
  <c r="R39" i="273"/>
  <c r="R40" i="273"/>
  <c r="U40" i="273" s="1"/>
  <c r="R41" i="273"/>
  <c r="U41" i="273" s="1"/>
  <c r="R42" i="273"/>
  <c r="U42" i="273" s="1"/>
  <c r="R43" i="273"/>
  <c r="U43" i="273" s="1"/>
  <c r="R44" i="273"/>
  <c r="U44" i="273" s="1"/>
  <c r="R45" i="273"/>
  <c r="U45" i="273" s="1"/>
  <c r="R46" i="273"/>
  <c r="U46" i="273" s="1"/>
  <c r="R47" i="273"/>
  <c r="U47" i="273" s="1"/>
  <c r="R48" i="273"/>
  <c r="U48" i="273" s="1"/>
  <c r="S71" i="262"/>
  <c r="R71" i="262"/>
  <c r="S71" i="263"/>
  <c r="R71" i="263"/>
  <c r="Q49" i="264"/>
  <c r="Q71" i="264"/>
  <c r="U71" i="264"/>
  <c r="P65" i="264"/>
  <c r="P71" i="264"/>
  <c r="R71" i="265"/>
  <c r="Q49" i="262"/>
  <c r="D9" i="6" s="1"/>
  <c r="Q71" i="262"/>
  <c r="P65" i="262"/>
  <c r="P71" i="262"/>
  <c r="Q71" i="263"/>
  <c r="U71" i="263"/>
  <c r="P65" i="263"/>
  <c r="P71" i="263"/>
  <c r="Q65" i="265"/>
  <c r="F12" i="6" s="1"/>
  <c r="U71" i="265"/>
  <c r="U80" i="262"/>
  <c r="U78" i="262"/>
  <c r="U77" i="262"/>
  <c r="R71" i="264"/>
  <c r="P65" i="265"/>
  <c r="P71" i="265"/>
  <c r="U79" i="265"/>
  <c r="K12" i="134" s="1"/>
  <c r="U78" i="265"/>
  <c r="U77" i="265"/>
  <c r="U87" i="262"/>
  <c r="U93" i="262"/>
  <c r="R39" i="264"/>
  <c r="R40" i="264"/>
  <c r="U40" i="264" s="1"/>
  <c r="R41" i="264"/>
  <c r="U41" i="264" s="1"/>
  <c r="R42" i="264"/>
  <c r="U42" i="264" s="1"/>
  <c r="R43" i="264"/>
  <c r="U43" i="264" s="1"/>
  <c r="R44" i="264"/>
  <c r="U44" i="264" s="1"/>
  <c r="R45" i="264"/>
  <c r="U45" i="264" s="1"/>
  <c r="R46" i="264"/>
  <c r="U46" i="264" s="1"/>
  <c r="R47" i="264"/>
  <c r="U47" i="264" s="1"/>
  <c r="R48" i="264"/>
  <c r="U48" i="264" s="1"/>
  <c r="R71" i="260"/>
  <c r="S65" i="261"/>
  <c r="H8" i="6" s="1"/>
  <c r="S71" i="261"/>
  <c r="R92" i="261"/>
  <c r="R91" i="261"/>
  <c r="R90" i="261"/>
  <c r="R89" i="261"/>
  <c r="U93" i="261"/>
  <c r="Q49" i="260"/>
  <c r="Q71" i="260"/>
  <c r="U71" i="260"/>
  <c r="R71" i="261"/>
  <c r="R86" i="261"/>
  <c r="R85" i="261"/>
  <c r="R84" i="261"/>
  <c r="R83" i="261"/>
  <c r="U87" i="261"/>
  <c r="P65" i="260"/>
  <c r="P71" i="260"/>
  <c r="Q71" i="261"/>
  <c r="Q65" i="261"/>
  <c r="F8" i="6" s="1"/>
  <c r="U71" i="261"/>
  <c r="R80" i="261"/>
  <c r="R79" i="261"/>
  <c r="R78" i="261"/>
  <c r="R77" i="261"/>
  <c r="U81" i="261"/>
  <c r="S65" i="260"/>
  <c r="H7" i="6" s="1"/>
  <c r="S71" i="260"/>
  <c r="P65" i="261"/>
  <c r="P71" i="261"/>
  <c r="S81" i="261"/>
  <c r="S87" i="261"/>
  <c r="S93" i="261"/>
  <c r="R39" i="260"/>
  <c r="R40" i="260"/>
  <c r="U40" i="260" s="1"/>
  <c r="R41" i="260"/>
  <c r="U41" i="260" s="1"/>
  <c r="R42" i="260"/>
  <c r="U42" i="260" s="1"/>
  <c r="R43" i="260"/>
  <c r="U43" i="260" s="1"/>
  <c r="R44" i="260"/>
  <c r="U44" i="260" s="1"/>
  <c r="R45" i="260"/>
  <c r="U45" i="260" s="1"/>
  <c r="R46" i="260"/>
  <c r="U46" i="260" s="1"/>
  <c r="R47" i="260"/>
  <c r="U47" i="260" s="1"/>
  <c r="R48" i="260"/>
  <c r="U48" i="260" s="1"/>
  <c r="R39" i="261"/>
  <c r="R40" i="261"/>
  <c r="U40" i="261" s="1"/>
  <c r="R41" i="261"/>
  <c r="U41" i="261" s="1"/>
  <c r="R42" i="261"/>
  <c r="U42" i="261" s="1"/>
  <c r="R43" i="261"/>
  <c r="U43" i="261" s="1"/>
  <c r="R44" i="261"/>
  <c r="U44" i="261" s="1"/>
  <c r="R45" i="261"/>
  <c r="U45" i="261" s="1"/>
  <c r="R46" i="261"/>
  <c r="U46" i="261" s="1"/>
  <c r="R47" i="261"/>
  <c r="U47" i="261" s="1"/>
  <c r="R48" i="261"/>
  <c r="U48" i="261" s="1"/>
  <c r="S65" i="259"/>
  <c r="H6" i="6" s="1"/>
  <c r="S71" i="259"/>
  <c r="R71" i="259"/>
  <c r="R86" i="259"/>
  <c r="R85" i="259"/>
  <c r="R84" i="259"/>
  <c r="R83" i="259"/>
  <c r="U87" i="259"/>
  <c r="Q49" i="259"/>
  <c r="D6" i="6" s="1"/>
  <c r="R92" i="259"/>
  <c r="R91" i="259"/>
  <c r="R90" i="259"/>
  <c r="R89" i="259"/>
  <c r="U93" i="259"/>
  <c r="Q71" i="259"/>
  <c r="U71" i="259"/>
  <c r="R80" i="259"/>
  <c r="R79" i="259"/>
  <c r="R78" i="259"/>
  <c r="R77" i="259"/>
  <c r="U81" i="259"/>
  <c r="S81" i="259"/>
  <c r="S87" i="259"/>
  <c r="S93" i="259"/>
  <c r="R39" i="259"/>
  <c r="R40" i="259"/>
  <c r="U40" i="259" s="1"/>
  <c r="R41" i="259"/>
  <c r="U41" i="259" s="1"/>
  <c r="R42" i="259"/>
  <c r="U42" i="259" s="1"/>
  <c r="R43" i="259"/>
  <c r="U43" i="259" s="1"/>
  <c r="R44" i="259"/>
  <c r="U44" i="259" s="1"/>
  <c r="R45" i="259"/>
  <c r="U45" i="259" s="1"/>
  <c r="R46" i="259"/>
  <c r="U46" i="259" s="1"/>
  <c r="R47" i="259"/>
  <c r="U47" i="259" s="1"/>
  <c r="R48" i="259"/>
  <c r="U48" i="259" s="1"/>
  <c r="S79" i="301" l="1"/>
  <c r="K48" i="6" s="1"/>
  <c r="S77" i="301"/>
  <c r="S80" i="301"/>
  <c r="S78" i="301"/>
  <c r="S86" i="303"/>
  <c r="S84" i="303"/>
  <c r="S85" i="303"/>
  <c r="L50" i="6" s="1"/>
  <c r="S83" i="303"/>
  <c r="U93" i="291"/>
  <c r="R92" i="291"/>
  <c r="R90" i="291"/>
  <c r="R91" i="291"/>
  <c r="R89" i="291"/>
  <c r="R83" i="281"/>
  <c r="U87" i="281"/>
  <c r="R85" i="281"/>
  <c r="R84" i="281"/>
  <c r="R86" i="281"/>
  <c r="U79" i="280"/>
  <c r="K27" i="134" s="1"/>
  <c r="U80" i="280"/>
  <c r="U78" i="280"/>
  <c r="U77" i="280"/>
  <c r="U81" i="271"/>
  <c r="R79" i="271"/>
  <c r="R77" i="271"/>
  <c r="R80" i="271"/>
  <c r="R78" i="271"/>
  <c r="S86" i="270"/>
  <c r="S85" i="270"/>
  <c r="L17" i="6" s="1"/>
  <c r="S84" i="270"/>
  <c r="S83" i="270"/>
  <c r="U87" i="283"/>
  <c r="R85" i="283"/>
  <c r="R83" i="283"/>
  <c r="S84" i="283"/>
  <c r="S86" i="283"/>
  <c r="S85" i="283"/>
  <c r="L30" i="6" s="1"/>
  <c r="S83" i="283"/>
  <c r="S92" i="302"/>
  <c r="S90" i="302"/>
  <c r="S91" i="302"/>
  <c r="M49" i="6" s="1"/>
  <c r="S89" i="302"/>
  <c r="S92" i="284"/>
  <c r="S90" i="284"/>
  <c r="S91" i="284"/>
  <c r="M31" i="6" s="1"/>
  <c r="S89" i="284"/>
  <c r="U89" i="278"/>
  <c r="U92" i="278"/>
  <c r="U90" i="278"/>
  <c r="U91" i="278"/>
  <c r="M25" i="134" s="1"/>
  <c r="U81" i="263"/>
  <c r="R80" i="263"/>
  <c r="R77" i="263"/>
  <c r="R79" i="263"/>
  <c r="R78" i="263"/>
  <c r="R92" i="270"/>
  <c r="R91" i="270"/>
  <c r="R90" i="270"/>
  <c r="R89" i="270"/>
  <c r="U93" i="270"/>
  <c r="S91" i="260"/>
  <c r="M7" i="6" s="1"/>
  <c r="S92" i="260"/>
  <c r="S90" i="260"/>
  <c r="S89" i="260"/>
  <c r="P71" i="259"/>
  <c r="S71" i="264"/>
  <c r="Q71" i="265"/>
  <c r="Q65" i="263"/>
  <c r="F10" i="6" s="1"/>
  <c r="N10" i="6" s="1"/>
  <c r="R80" i="267"/>
  <c r="P71" i="271"/>
  <c r="S83" i="266"/>
  <c r="U79" i="267"/>
  <c r="K14" i="134" s="1"/>
  <c r="U49" i="283"/>
  <c r="R85" i="287"/>
  <c r="Q71" i="284"/>
  <c r="U77" i="283"/>
  <c r="S91" i="278"/>
  <c r="M25" i="6" s="1"/>
  <c r="S90" i="279"/>
  <c r="U86" i="282"/>
  <c r="Q65" i="279"/>
  <c r="F26" i="6" s="1"/>
  <c r="O26" i="6" s="1"/>
  <c r="S79" i="277"/>
  <c r="K24" i="6" s="1"/>
  <c r="S89" i="281"/>
  <c r="S83" i="280"/>
  <c r="R71" i="277"/>
  <c r="R73" i="277" s="1"/>
  <c r="R79" i="312"/>
  <c r="R92" i="311"/>
  <c r="U65" i="306"/>
  <c r="H53" i="134" s="1"/>
  <c r="U65" i="311"/>
  <c r="H58" i="134" s="1"/>
  <c r="U65" i="309"/>
  <c r="H56" i="134" s="1"/>
  <c r="S86" i="300"/>
  <c r="S86" i="298"/>
  <c r="R86" i="301"/>
  <c r="U79" i="290"/>
  <c r="K37" i="134" s="1"/>
  <c r="Q71" i="294"/>
  <c r="U91" i="292"/>
  <c r="M39" i="134" s="1"/>
  <c r="U91" i="290"/>
  <c r="M37" i="134" s="1"/>
  <c r="S71" i="296"/>
  <c r="S91" i="317"/>
  <c r="M64" i="6" s="1"/>
  <c r="S89" i="317"/>
  <c r="S92" i="317"/>
  <c r="S90" i="317"/>
  <c r="S91" i="313"/>
  <c r="M60" i="6" s="1"/>
  <c r="S89" i="313"/>
  <c r="S92" i="313"/>
  <c r="S90" i="313"/>
  <c r="S85" i="312"/>
  <c r="L59" i="6" s="1"/>
  <c r="S83" i="312"/>
  <c r="S86" i="312"/>
  <c r="S84" i="312"/>
  <c r="S79" i="307"/>
  <c r="K54" i="6" s="1"/>
  <c r="S77" i="307"/>
  <c r="S80" i="307"/>
  <c r="S78" i="307"/>
  <c r="S79" i="303"/>
  <c r="K50" i="6" s="1"/>
  <c r="S77" i="303"/>
  <c r="S80" i="303"/>
  <c r="S78" i="303"/>
  <c r="S85" i="302"/>
  <c r="L49" i="6" s="1"/>
  <c r="S83" i="302"/>
  <c r="S86" i="302"/>
  <c r="S84" i="302"/>
  <c r="S86" i="315"/>
  <c r="S85" i="315"/>
  <c r="L62" i="6" s="1"/>
  <c r="S83" i="315"/>
  <c r="S80" i="312"/>
  <c r="S77" i="312"/>
  <c r="S79" i="312"/>
  <c r="K59" i="6" s="1"/>
  <c r="U81" i="294"/>
  <c r="R79" i="294"/>
  <c r="R80" i="294"/>
  <c r="R77" i="294"/>
  <c r="R78" i="294"/>
  <c r="S89" i="292"/>
  <c r="S91" i="292"/>
  <c r="M39" i="6" s="1"/>
  <c r="S92" i="292"/>
  <c r="S90" i="292"/>
  <c r="S91" i="311"/>
  <c r="M58" i="6" s="1"/>
  <c r="S89" i="311"/>
  <c r="S86" i="301"/>
  <c r="S84" i="301"/>
  <c r="S85" i="301"/>
  <c r="L48" i="6" s="1"/>
  <c r="S83" i="301"/>
  <c r="U81" i="285"/>
  <c r="R79" i="285"/>
  <c r="R77" i="285"/>
  <c r="R80" i="285"/>
  <c r="R78" i="285"/>
  <c r="U93" i="281"/>
  <c r="R92" i="281"/>
  <c r="R90" i="281"/>
  <c r="R91" i="281"/>
  <c r="R89" i="281"/>
  <c r="R83" i="279"/>
  <c r="U87" i="279"/>
  <c r="R85" i="279"/>
  <c r="R86" i="279"/>
  <c r="R84" i="279"/>
  <c r="U79" i="278"/>
  <c r="K25" i="134" s="1"/>
  <c r="U80" i="278"/>
  <c r="U78" i="278"/>
  <c r="U77" i="278"/>
  <c r="U93" i="274"/>
  <c r="R91" i="274"/>
  <c r="R89" i="274"/>
  <c r="R90" i="274"/>
  <c r="R92" i="274"/>
  <c r="S90" i="282"/>
  <c r="S92" i="282"/>
  <c r="S91" i="282"/>
  <c r="M29" i="6" s="1"/>
  <c r="S89" i="282"/>
  <c r="U93" i="282"/>
  <c r="R89" i="282"/>
  <c r="R92" i="282"/>
  <c r="R90" i="282"/>
  <c r="R91" i="282"/>
  <c r="R79" i="277"/>
  <c r="U81" i="277"/>
  <c r="R80" i="277"/>
  <c r="R77" i="277"/>
  <c r="R78" i="277"/>
  <c r="R71" i="268"/>
  <c r="R72" i="268" s="1"/>
  <c r="R73" i="268" s="1"/>
  <c r="C15" i="134"/>
  <c r="U79" i="266"/>
  <c r="K13" i="134" s="1"/>
  <c r="U78" i="266"/>
  <c r="U80" i="266"/>
  <c r="U77" i="266"/>
  <c r="S77" i="260"/>
  <c r="S79" i="260"/>
  <c r="K7" i="6" s="1"/>
  <c r="S80" i="260"/>
  <c r="S78" i="260"/>
  <c r="S92" i="270"/>
  <c r="S91" i="270"/>
  <c r="M17" i="6" s="1"/>
  <c r="S90" i="270"/>
  <c r="S89" i="270"/>
  <c r="U87" i="264"/>
  <c r="R85" i="264"/>
  <c r="R86" i="264"/>
  <c r="R84" i="264"/>
  <c r="R83" i="264"/>
  <c r="R85" i="263"/>
  <c r="U87" i="263"/>
  <c r="R86" i="263"/>
  <c r="R84" i="263"/>
  <c r="R83" i="263"/>
  <c r="S91" i="307"/>
  <c r="M54" i="6" s="1"/>
  <c r="S89" i="307"/>
  <c r="S92" i="307"/>
  <c r="S90" i="307"/>
  <c r="S91" i="303"/>
  <c r="M50" i="6" s="1"/>
  <c r="S89" i="303"/>
  <c r="S92" i="303"/>
  <c r="S90" i="303"/>
  <c r="S80" i="314"/>
  <c r="S79" i="314"/>
  <c r="K61" i="6" s="1"/>
  <c r="S77" i="314"/>
  <c r="S92" i="304"/>
  <c r="S90" i="304"/>
  <c r="S91" i="304"/>
  <c r="M51" i="6" s="1"/>
  <c r="S89" i="304"/>
  <c r="U91" i="311"/>
  <c r="M58" i="134" s="1"/>
  <c r="U92" i="311"/>
  <c r="U89" i="311"/>
  <c r="U90" i="311"/>
  <c r="S71" i="265"/>
  <c r="S84" i="266"/>
  <c r="Q71" i="266"/>
  <c r="U80" i="267"/>
  <c r="U65" i="288"/>
  <c r="H35" i="134" s="1"/>
  <c r="S71" i="284"/>
  <c r="U87" i="287"/>
  <c r="R86" i="287"/>
  <c r="R86" i="283"/>
  <c r="U78" i="283"/>
  <c r="S92" i="278"/>
  <c r="S65" i="276"/>
  <c r="H23" i="6" s="1"/>
  <c r="S91" i="279"/>
  <c r="M26" i="6" s="1"/>
  <c r="U83" i="282"/>
  <c r="R71" i="281"/>
  <c r="S80" i="277"/>
  <c r="S90" i="281"/>
  <c r="S84" i="280"/>
  <c r="U81" i="312"/>
  <c r="R80" i="312"/>
  <c r="R89" i="311"/>
  <c r="S71" i="313"/>
  <c r="R71" i="310"/>
  <c r="Q71" i="302"/>
  <c r="S83" i="300"/>
  <c r="S83" i="298"/>
  <c r="R83" i="301"/>
  <c r="U87" i="301"/>
  <c r="R71" i="298"/>
  <c r="R72" i="298" s="1"/>
  <c r="R73" i="298" s="1"/>
  <c r="U80" i="290"/>
  <c r="Q65" i="294"/>
  <c r="F41" i="6" s="1"/>
  <c r="U92" i="292"/>
  <c r="U92" i="290"/>
  <c r="Q49" i="308"/>
  <c r="S79" i="317"/>
  <c r="K64" i="6" s="1"/>
  <c r="S77" i="317"/>
  <c r="S80" i="317"/>
  <c r="S78" i="317"/>
  <c r="S85" i="304"/>
  <c r="L51" i="6" s="1"/>
  <c r="S83" i="304"/>
  <c r="S86" i="304"/>
  <c r="S84" i="304"/>
  <c r="S91" i="316"/>
  <c r="M63" i="6" s="1"/>
  <c r="S89" i="316"/>
  <c r="S92" i="316"/>
  <c r="S90" i="316"/>
  <c r="S86" i="313"/>
  <c r="S83" i="313"/>
  <c r="S85" i="313"/>
  <c r="L60" i="6" s="1"/>
  <c r="U87" i="292"/>
  <c r="R83" i="292"/>
  <c r="R85" i="292"/>
  <c r="R86" i="292"/>
  <c r="R84" i="292"/>
  <c r="U87" i="290"/>
  <c r="R83" i="290"/>
  <c r="R85" i="290"/>
  <c r="R86" i="290"/>
  <c r="R84" i="290"/>
  <c r="S80" i="295"/>
  <c r="S77" i="295"/>
  <c r="S78" i="295"/>
  <c r="S79" i="295"/>
  <c r="K42" i="6" s="1"/>
  <c r="U87" i="293"/>
  <c r="R83" i="293"/>
  <c r="R85" i="293"/>
  <c r="R84" i="293"/>
  <c r="R86" i="293"/>
  <c r="U93" i="285"/>
  <c r="R91" i="285"/>
  <c r="R89" i="285"/>
  <c r="R90" i="285"/>
  <c r="R92" i="285"/>
  <c r="S80" i="302"/>
  <c r="S78" i="302"/>
  <c r="S79" i="302"/>
  <c r="K49" i="6" s="1"/>
  <c r="S77" i="302"/>
  <c r="U81" i="284"/>
  <c r="R77" i="284"/>
  <c r="R79" i="284"/>
  <c r="R78" i="284"/>
  <c r="R80" i="284"/>
  <c r="U93" i="279"/>
  <c r="R92" i="279"/>
  <c r="R90" i="279"/>
  <c r="R91" i="279"/>
  <c r="R89" i="279"/>
  <c r="U81" i="274"/>
  <c r="R79" i="274"/>
  <c r="R77" i="274"/>
  <c r="R80" i="274"/>
  <c r="R78" i="274"/>
  <c r="S83" i="284"/>
  <c r="S85" i="284"/>
  <c r="L31" i="6" s="1"/>
  <c r="S86" i="284"/>
  <c r="S84" i="284"/>
  <c r="S78" i="269"/>
  <c r="S80" i="269"/>
  <c r="S77" i="269"/>
  <c r="S79" i="269"/>
  <c r="K16" i="6" s="1"/>
  <c r="U87" i="265"/>
  <c r="R83" i="265"/>
  <c r="R85" i="265"/>
  <c r="R86" i="265"/>
  <c r="R84" i="265"/>
  <c r="S84" i="262"/>
  <c r="S85" i="262"/>
  <c r="L9" i="6" s="1"/>
  <c r="S83" i="262"/>
  <c r="S86" i="262"/>
  <c r="U92" i="260"/>
  <c r="U89" i="260"/>
  <c r="U90" i="260"/>
  <c r="U91" i="260"/>
  <c r="M7" i="134" s="1"/>
  <c r="U93" i="284"/>
  <c r="R91" i="284"/>
  <c r="R92" i="284"/>
  <c r="R90" i="284"/>
  <c r="R89" i="284"/>
  <c r="U85" i="277"/>
  <c r="L24" i="134" s="1"/>
  <c r="U86" i="277"/>
  <c r="U83" i="277"/>
  <c r="U84" i="277"/>
  <c r="R83" i="278"/>
  <c r="R86" i="278"/>
  <c r="R84" i="278"/>
  <c r="U87" i="278"/>
  <c r="R85" i="278"/>
  <c r="R80" i="270"/>
  <c r="R79" i="270"/>
  <c r="R78" i="270"/>
  <c r="R77" i="270"/>
  <c r="U81" i="270"/>
  <c r="U89" i="280"/>
  <c r="U92" i="280"/>
  <c r="U90" i="280"/>
  <c r="U91" i="280"/>
  <c r="M27" i="134" s="1"/>
  <c r="S80" i="304"/>
  <c r="S78" i="304"/>
  <c r="S79" i="304"/>
  <c r="K51" i="6" s="1"/>
  <c r="S77" i="304"/>
  <c r="S86" i="317"/>
  <c r="S84" i="317"/>
  <c r="S85" i="317"/>
  <c r="L64" i="6" s="1"/>
  <c r="S83" i="317"/>
  <c r="U81" i="295"/>
  <c r="R79" i="295"/>
  <c r="R80" i="295"/>
  <c r="R77" i="295"/>
  <c r="R78" i="295"/>
  <c r="S80" i="313"/>
  <c r="S78" i="313"/>
  <c r="S79" i="313"/>
  <c r="K60" i="6" s="1"/>
  <c r="S77" i="313"/>
  <c r="S89" i="291"/>
  <c r="S92" i="291"/>
  <c r="S90" i="291"/>
  <c r="S91" i="291"/>
  <c r="M38" i="6" s="1"/>
  <c r="R49" i="285"/>
  <c r="Q65" i="285"/>
  <c r="F32" i="6" s="1"/>
  <c r="S65" i="283"/>
  <c r="H30" i="6" s="1"/>
  <c r="Q71" i="275"/>
  <c r="Q73" i="275" s="1"/>
  <c r="R90" i="311"/>
  <c r="U65" i="310"/>
  <c r="H57" i="134" s="1"/>
  <c r="U65" i="308"/>
  <c r="H55" i="134" s="1"/>
  <c r="U65" i="304"/>
  <c r="H51" i="134" s="1"/>
  <c r="Q71" i="303"/>
  <c r="U49" i="290"/>
  <c r="U65" i="290" s="1"/>
  <c r="H37" i="134" s="1"/>
  <c r="R71" i="290"/>
  <c r="S92" i="312"/>
  <c r="S89" i="312"/>
  <c r="S91" i="312"/>
  <c r="M59" i="6" s="1"/>
  <c r="S85" i="309"/>
  <c r="L56" i="6" s="1"/>
  <c r="S83" i="309"/>
  <c r="S86" i="309"/>
  <c r="S84" i="309"/>
  <c r="S91" i="301"/>
  <c r="M48" i="6" s="1"/>
  <c r="S89" i="301"/>
  <c r="S92" i="301"/>
  <c r="S90" i="301"/>
  <c r="S79" i="316"/>
  <c r="K63" i="6" s="1"/>
  <c r="S77" i="316"/>
  <c r="S78" i="316"/>
  <c r="S80" i="316"/>
  <c r="S79" i="315"/>
  <c r="K62" i="6" s="1"/>
  <c r="S77" i="315"/>
  <c r="S78" i="315"/>
  <c r="S80" i="315"/>
  <c r="S92" i="309"/>
  <c r="S90" i="309"/>
  <c r="S91" i="309"/>
  <c r="M56" i="6" s="1"/>
  <c r="S89" i="309"/>
  <c r="S80" i="309"/>
  <c r="S78" i="309"/>
  <c r="S79" i="309"/>
  <c r="K56" i="6" s="1"/>
  <c r="S77" i="309"/>
  <c r="S86" i="307"/>
  <c r="S84" i="307"/>
  <c r="S85" i="307"/>
  <c r="L54" i="6" s="1"/>
  <c r="S83" i="307"/>
  <c r="S80" i="294"/>
  <c r="S77" i="294"/>
  <c r="S78" i="294"/>
  <c r="S79" i="294"/>
  <c r="K41" i="6" s="1"/>
  <c r="S89" i="290"/>
  <c r="S91" i="290"/>
  <c r="M37" i="6" s="1"/>
  <c r="S92" i="290"/>
  <c r="S90" i="290"/>
  <c r="U87" i="291"/>
  <c r="R83" i="291"/>
  <c r="R86" i="291"/>
  <c r="R84" i="291"/>
  <c r="R85" i="291"/>
  <c r="U87" i="284"/>
  <c r="R86" i="284"/>
  <c r="R84" i="284"/>
  <c r="R85" i="284"/>
  <c r="R83" i="284"/>
  <c r="U93" i="277"/>
  <c r="R92" i="277"/>
  <c r="R89" i="277"/>
  <c r="R90" i="277"/>
  <c r="R91" i="277"/>
  <c r="U87" i="275"/>
  <c r="R85" i="275"/>
  <c r="R83" i="275"/>
  <c r="R86" i="275"/>
  <c r="R84" i="275"/>
  <c r="R83" i="280"/>
  <c r="R86" i="280"/>
  <c r="R84" i="280"/>
  <c r="U87" i="280"/>
  <c r="R85" i="280"/>
  <c r="U93" i="271"/>
  <c r="R91" i="271"/>
  <c r="R89" i="271"/>
  <c r="R92" i="271"/>
  <c r="R90" i="271"/>
  <c r="R86" i="270"/>
  <c r="R85" i="270"/>
  <c r="R84" i="270"/>
  <c r="R83" i="270"/>
  <c r="U87" i="270"/>
  <c r="U93" i="265"/>
  <c r="R92" i="265"/>
  <c r="R91" i="265"/>
  <c r="R89" i="265"/>
  <c r="R90" i="265"/>
  <c r="U83" i="260"/>
  <c r="U84" i="260"/>
  <c r="U86" i="260"/>
  <c r="U85" i="260"/>
  <c r="L7" i="134" s="1"/>
  <c r="U81" i="264"/>
  <c r="R80" i="264"/>
  <c r="R77" i="264"/>
  <c r="R79" i="264"/>
  <c r="R78" i="264"/>
  <c r="S89" i="265"/>
  <c r="S91" i="265"/>
  <c r="M12" i="6" s="1"/>
  <c r="S92" i="265"/>
  <c r="S90" i="265"/>
  <c r="S86" i="264"/>
  <c r="S83" i="264"/>
  <c r="S85" i="264"/>
  <c r="L11" i="6" s="1"/>
  <c r="S84" i="264"/>
  <c r="S86" i="260"/>
  <c r="S85" i="260"/>
  <c r="L7" i="6" s="1"/>
  <c r="S83" i="260"/>
  <c r="S84" i="260"/>
  <c r="U87" i="271"/>
  <c r="R86" i="271"/>
  <c r="R84" i="271"/>
  <c r="R85" i="271"/>
  <c r="R83" i="271"/>
  <c r="S80" i="270"/>
  <c r="S79" i="270"/>
  <c r="K17" i="6" s="1"/>
  <c r="S78" i="270"/>
  <c r="S77" i="270"/>
  <c r="R83" i="266"/>
  <c r="R86" i="266"/>
  <c r="R84" i="266"/>
  <c r="U87" i="266"/>
  <c r="R85" i="266"/>
  <c r="U91" i="263"/>
  <c r="M10" i="134" s="1"/>
  <c r="U90" i="263"/>
  <c r="U92" i="263"/>
  <c r="U89" i="263"/>
  <c r="U89" i="266"/>
  <c r="U92" i="266"/>
  <c r="U90" i="266"/>
  <c r="U91" i="266"/>
  <c r="M13" i="134" s="1"/>
  <c r="D55" i="6"/>
  <c r="Q65" i="308"/>
  <c r="F55" i="6" s="1"/>
  <c r="Q49" i="298"/>
  <c r="D45" i="6" s="1"/>
  <c r="Q49" i="300"/>
  <c r="D47" i="6" s="1"/>
  <c r="Q49" i="305"/>
  <c r="Q65" i="305" s="1"/>
  <c r="R65" i="310"/>
  <c r="F57" i="134" s="1"/>
  <c r="Q49" i="303"/>
  <c r="D50" i="6" s="1"/>
  <c r="Q49" i="309"/>
  <c r="Q65" i="282"/>
  <c r="F29" i="6" s="1"/>
  <c r="N29" i="6" s="1"/>
  <c r="R65" i="303"/>
  <c r="F50" i="134" s="1"/>
  <c r="U49" i="285"/>
  <c r="U65" i="285" s="1"/>
  <c r="H32" i="134" s="1"/>
  <c r="R49" i="291"/>
  <c r="D38" i="134" s="1"/>
  <c r="U49" i="263"/>
  <c r="U65" i="263" s="1"/>
  <c r="H10" i="134" s="1"/>
  <c r="U49" i="265"/>
  <c r="U65" i="265" s="1"/>
  <c r="H12" i="134" s="1"/>
  <c r="Q49" i="301"/>
  <c r="Q65" i="300"/>
  <c r="F47" i="6" s="1"/>
  <c r="O57" i="134"/>
  <c r="Q57" i="134"/>
  <c r="N57" i="134"/>
  <c r="P57" i="134"/>
  <c r="N12" i="6"/>
  <c r="O12" i="6"/>
  <c r="P12" i="6"/>
  <c r="Q12" i="6"/>
  <c r="R65" i="284"/>
  <c r="F31" i="134" s="1"/>
  <c r="D31" i="134"/>
  <c r="R65" i="287"/>
  <c r="F34" i="134" s="1"/>
  <c r="D34" i="134"/>
  <c r="N32" i="6"/>
  <c r="O32" i="6"/>
  <c r="Q32" i="6"/>
  <c r="P32" i="6"/>
  <c r="N25" i="6"/>
  <c r="Q25" i="6"/>
  <c r="O25" i="6"/>
  <c r="P25" i="6"/>
  <c r="Q65" i="275"/>
  <c r="F22" i="6" s="1"/>
  <c r="D22" i="6"/>
  <c r="R65" i="309"/>
  <c r="F56" i="134" s="1"/>
  <c r="D56" i="134"/>
  <c r="N37" i="6"/>
  <c r="Q37" i="6"/>
  <c r="O37" i="6"/>
  <c r="P37" i="6"/>
  <c r="N40" i="6"/>
  <c r="O40" i="6"/>
  <c r="P40" i="6"/>
  <c r="Q40" i="6"/>
  <c r="Q49" i="289"/>
  <c r="R49" i="274"/>
  <c r="Q65" i="259"/>
  <c r="F6" i="6" s="1"/>
  <c r="R49" i="263"/>
  <c r="R49" i="265"/>
  <c r="Q65" i="262"/>
  <c r="F9" i="6" s="1"/>
  <c r="Q65" i="272"/>
  <c r="F19" i="6" s="1"/>
  <c r="Q65" i="299"/>
  <c r="F46" i="6" s="1"/>
  <c r="U49" i="292"/>
  <c r="U65" i="292" s="1"/>
  <c r="H39" i="134" s="1"/>
  <c r="R65" i="301"/>
  <c r="F48" i="134" s="1"/>
  <c r="R65" i="300"/>
  <c r="F47" i="134" s="1"/>
  <c r="R65" i="299"/>
  <c r="F46" i="134" s="1"/>
  <c r="Q49" i="304"/>
  <c r="R49" i="293"/>
  <c r="Q49" i="307"/>
  <c r="D54" i="6" s="1"/>
  <c r="Q49" i="287"/>
  <c r="P10" i="6"/>
  <c r="N55" i="6"/>
  <c r="P55" i="6"/>
  <c r="O55" i="6"/>
  <c r="Q55" i="6"/>
  <c r="R65" i="298"/>
  <c r="F45" i="134" s="1"/>
  <c r="D45" i="134"/>
  <c r="N41" i="6"/>
  <c r="Q41" i="6"/>
  <c r="P41" i="6"/>
  <c r="O41" i="6"/>
  <c r="Q65" i="271"/>
  <c r="F18" i="6" s="1"/>
  <c r="D18" i="6"/>
  <c r="Q65" i="268"/>
  <c r="F15" i="6" s="1"/>
  <c r="D15" i="6"/>
  <c r="R65" i="285"/>
  <c r="F32" i="134" s="1"/>
  <c r="D32" i="134"/>
  <c r="R65" i="286"/>
  <c r="F33" i="134" s="1"/>
  <c r="D33" i="134"/>
  <c r="P26" i="6"/>
  <c r="R65" i="308"/>
  <c r="F55" i="134" s="1"/>
  <c r="D55" i="134"/>
  <c r="R65" i="305"/>
  <c r="F52" i="134" s="1"/>
  <c r="D52" i="134"/>
  <c r="R65" i="304"/>
  <c r="F51" i="134" s="1"/>
  <c r="D51" i="134"/>
  <c r="N39" i="6"/>
  <c r="P39" i="6"/>
  <c r="O39" i="6"/>
  <c r="Q39" i="6"/>
  <c r="Q49" i="311"/>
  <c r="R49" i="275"/>
  <c r="R49" i="262"/>
  <c r="Q65" i="270"/>
  <c r="F17" i="6" s="1"/>
  <c r="U49" i="274"/>
  <c r="U65" i="274" s="1"/>
  <c r="H21" i="134" s="1"/>
  <c r="R65" i="302"/>
  <c r="F49" i="134" s="1"/>
  <c r="U49" i="293"/>
  <c r="U65" i="293" s="1"/>
  <c r="H40" i="134" s="1"/>
  <c r="Q49" i="269"/>
  <c r="D16" i="6" s="1"/>
  <c r="Q49" i="310"/>
  <c r="Q49" i="297"/>
  <c r="R49" i="292"/>
  <c r="Q49" i="288"/>
  <c r="N20" i="6"/>
  <c r="O20" i="6"/>
  <c r="Q20" i="6"/>
  <c r="P20" i="6"/>
  <c r="R49" i="295"/>
  <c r="Q65" i="264"/>
  <c r="F11" i="6" s="1"/>
  <c r="D11" i="6"/>
  <c r="Q15" i="134"/>
  <c r="O15" i="134"/>
  <c r="N15" i="134"/>
  <c r="P15" i="134"/>
  <c r="R65" i="289"/>
  <c r="F36" i="134" s="1"/>
  <c r="D36" i="134"/>
  <c r="Q65" i="280"/>
  <c r="F27" i="6" s="1"/>
  <c r="D27" i="6"/>
  <c r="D52" i="6"/>
  <c r="N50" i="134"/>
  <c r="O50" i="134"/>
  <c r="Q50" i="134"/>
  <c r="P50" i="134"/>
  <c r="N8" i="6"/>
  <c r="O8" i="6"/>
  <c r="P8" i="6"/>
  <c r="Q8" i="6"/>
  <c r="Q65" i="260"/>
  <c r="F7" i="6" s="1"/>
  <c r="D7" i="6"/>
  <c r="Q65" i="266"/>
  <c r="F13" i="6" s="1"/>
  <c r="D13" i="6"/>
  <c r="R65" i="288"/>
  <c r="F35" i="134" s="1"/>
  <c r="D35" i="134"/>
  <c r="R65" i="283"/>
  <c r="F30" i="134" s="1"/>
  <c r="D30" i="134"/>
  <c r="N31" i="6"/>
  <c r="P31" i="6"/>
  <c r="O31" i="6"/>
  <c r="Q31" i="6"/>
  <c r="Q65" i="281"/>
  <c r="F28" i="6" s="1"/>
  <c r="D28" i="6"/>
  <c r="Q29" i="6"/>
  <c r="P29" i="6"/>
  <c r="O29" i="6"/>
  <c r="Q65" i="274"/>
  <c r="F21" i="6" s="1"/>
  <c r="D21" i="6"/>
  <c r="N64" i="6"/>
  <c r="O64" i="6"/>
  <c r="P64" i="6"/>
  <c r="Q64" i="6"/>
  <c r="R65" i="297"/>
  <c r="F44" i="134" s="1"/>
  <c r="D44" i="134"/>
  <c r="Q65" i="295"/>
  <c r="F42" i="6" s="1"/>
  <c r="D42" i="6"/>
  <c r="N38" i="6"/>
  <c r="Q38" i="6"/>
  <c r="P38" i="6"/>
  <c r="O38" i="6"/>
  <c r="R65" i="269"/>
  <c r="F16" i="134" s="1"/>
  <c r="R49" i="317"/>
  <c r="R65" i="311"/>
  <c r="F58" i="134" s="1"/>
  <c r="U39" i="295"/>
  <c r="U49" i="295" s="1"/>
  <c r="U65" i="295" s="1"/>
  <c r="H42" i="134" s="1"/>
  <c r="U39" i="291"/>
  <c r="U49" i="291" s="1"/>
  <c r="U65" i="291" s="1"/>
  <c r="H38" i="134" s="1"/>
  <c r="Q49" i="306"/>
  <c r="Q49" i="302"/>
  <c r="R49" i="294"/>
  <c r="R49" i="290"/>
  <c r="Q49" i="286"/>
  <c r="U49" i="262"/>
  <c r="U65" i="262" s="1"/>
  <c r="H9" i="134" s="1"/>
  <c r="S65" i="306"/>
  <c r="H53" i="6" s="1"/>
  <c r="S66" i="316"/>
  <c r="S67" i="316" s="1"/>
  <c r="I63" i="6" s="1"/>
  <c r="P74" i="312"/>
  <c r="P75" i="312" s="1"/>
  <c r="U66" i="306"/>
  <c r="U67" i="306" s="1"/>
  <c r="I53" i="134" s="1"/>
  <c r="R66" i="305"/>
  <c r="R67" i="305" s="1"/>
  <c r="U66" i="296"/>
  <c r="U67" i="296" s="1"/>
  <c r="I43" i="134" s="1"/>
  <c r="U66" i="317"/>
  <c r="U67" i="317" s="1"/>
  <c r="I64" i="134" s="1"/>
  <c r="P74" i="307"/>
  <c r="P75" i="307"/>
  <c r="U66" i="305"/>
  <c r="U67" i="305" s="1"/>
  <c r="I52" i="134" s="1"/>
  <c r="U66" i="292"/>
  <c r="U67" i="292" s="1"/>
  <c r="I39" i="134" s="1"/>
  <c r="S66" i="312"/>
  <c r="S67" i="312" s="1"/>
  <c r="I59" i="6" s="1"/>
  <c r="U66" i="309"/>
  <c r="U67" i="309" s="1"/>
  <c r="I56" i="134" s="1"/>
  <c r="S66" i="307"/>
  <c r="S67" i="307" s="1"/>
  <c r="I54" i="6" s="1"/>
  <c r="R66" i="297"/>
  <c r="R67" i="297" s="1"/>
  <c r="P74" i="315"/>
  <c r="P75" i="315" s="1"/>
  <c r="R66" i="309"/>
  <c r="R67" i="309" s="1"/>
  <c r="U66" i="308"/>
  <c r="U67" i="308" s="1"/>
  <c r="I55" i="134" s="1"/>
  <c r="U66" i="297"/>
  <c r="U67" i="297" s="1"/>
  <c r="I44" i="134" s="1"/>
  <c r="U66" i="294"/>
  <c r="U67" i="294" s="1"/>
  <c r="I41" i="134" s="1"/>
  <c r="U66" i="290"/>
  <c r="U67" i="290" s="1"/>
  <c r="I37" i="134" s="1"/>
  <c r="U39" i="316"/>
  <c r="U49" i="316" s="1"/>
  <c r="U65" i="316" s="1"/>
  <c r="H63" i="134" s="1"/>
  <c r="R49" i="316"/>
  <c r="D63" i="134" s="1"/>
  <c r="U39" i="314"/>
  <c r="U49" i="314" s="1"/>
  <c r="R49" i="314"/>
  <c r="D61" i="134" s="1"/>
  <c r="U39" i="312"/>
  <c r="U49" i="312" s="1"/>
  <c r="U65" i="312" s="1"/>
  <c r="H59" i="134" s="1"/>
  <c r="R49" i="312"/>
  <c r="D59" i="134" s="1"/>
  <c r="R71" i="314"/>
  <c r="U86" i="311"/>
  <c r="U85" i="311"/>
  <c r="L58" i="134" s="1"/>
  <c r="U84" i="311"/>
  <c r="U83" i="311"/>
  <c r="U86" i="317"/>
  <c r="U85" i="317"/>
  <c r="L64" i="134" s="1"/>
  <c r="U84" i="317"/>
  <c r="U83" i="317"/>
  <c r="P67" i="317"/>
  <c r="P66" i="317"/>
  <c r="U86" i="313"/>
  <c r="U85" i="313"/>
  <c r="L60" i="134" s="1"/>
  <c r="U84" i="313"/>
  <c r="U83" i="313"/>
  <c r="U80" i="312"/>
  <c r="U79" i="312"/>
  <c r="K59" i="134" s="1"/>
  <c r="U78" i="312"/>
  <c r="U77" i="312"/>
  <c r="P66" i="315"/>
  <c r="P67" i="315" s="1"/>
  <c r="U71" i="313"/>
  <c r="Q72" i="317"/>
  <c r="Q73" i="317" s="1"/>
  <c r="U92" i="315"/>
  <c r="U91" i="315"/>
  <c r="M62" i="134" s="1"/>
  <c r="U90" i="315"/>
  <c r="U89" i="315"/>
  <c r="U86" i="314"/>
  <c r="U85" i="314"/>
  <c r="L61" i="134" s="1"/>
  <c r="U84" i="314"/>
  <c r="U83" i="314"/>
  <c r="U80" i="313"/>
  <c r="U79" i="313"/>
  <c r="K60" i="134" s="1"/>
  <c r="U78" i="313"/>
  <c r="U77" i="313"/>
  <c r="U71" i="316"/>
  <c r="U71" i="312"/>
  <c r="S73" i="314"/>
  <c r="J61" i="6" s="1"/>
  <c r="S72" i="314"/>
  <c r="U92" i="305"/>
  <c r="U91" i="305"/>
  <c r="M52" i="134" s="1"/>
  <c r="U90" i="305"/>
  <c r="U89" i="305"/>
  <c r="S91" i="306"/>
  <c r="M53" i="6" s="1"/>
  <c r="S89" i="306"/>
  <c r="S92" i="306"/>
  <c r="S90" i="306"/>
  <c r="S72" i="315"/>
  <c r="S73" i="315" s="1"/>
  <c r="J62" i="6" s="1"/>
  <c r="U72" i="311"/>
  <c r="U73" i="311" s="1"/>
  <c r="J58" i="134" s="1"/>
  <c r="R72" i="311"/>
  <c r="R73" i="311" s="1"/>
  <c r="Q72" i="310"/>
  <c r="Q73" i="310" s="1"/>
  <c r="U86" i="308"/>
  <c r="U85" i="308"/>
  <c r="L55" i="134" s="1"/>
  <c r="U84" i="308"/>
  <c r="U83" i="308"/>
  <c r="U71" i="307"/>
  <c r="U65" i="307"/>
  <c r="H54" i="134" s="1"/>
  <c r="P66" i="307"/>
  <c r="P67" i="307" s="1"/>
  <c r="P66" i="306"/>
  <c r="P67" i="306" s="1"/>
  <c r="U81" i="300"/>
  <c r="R80" i="300"/>
  <c r="R79" i="300"/>
  <c r="R78" i="300"/>
  <c r="R77" i="300"/>
  <c r="U93" i="298"/>
  <c r="R92" i="298"/>
  <c r="R91" i="298"/>
  <c r="R90" i="298"/>
  <c r="R89" i="298"/>
  <c r="U87" i="297"/>
  <c r="R86" i="297"/>
  <c r="R85" i="297"/>
  <c r="R84" i="297"/>
  <c r="R83" i="297"/>
  <c r="U80" i="311"/>
  <c r="U79" i="311"/>
  <c r="K58" i="134" s="1"/>
  <c r="U78" i="311"/>
  <c r="U77" i="311"/>
  <c r="P67" i="311"/>
  <c r="P66" i="311"/>
  <c r="S66" i="310"/>
  <c r="S67" i="310" s="1"/>
  <c r="I57" i="6" s="1"/>
  <c r="U80" i="309"/>
  <c r="U79" i="309"/>
  <c r="K56" i="134" s="1"/>
  <c r="U78" i="309"/>
  <c r="U77" i="309"/>
  <c r="P66" i="309"/>
  <c r="P67" i="309" s="1"/>
  <c r="S66" i="308"/>
  <c r="S67" i="308" s="1"/>
  <c r="I55" i="6" s="1"/>
  <c r="U80" i="307"/>
  <c r="U79" i="307"/>
  <c r="K54" i="134" s="1"/>
  <c r="U78" i="307"/>
  <c r="U77" i="307"/>
  <c r="U86" i="304"/>
  <c r="U85" i="304"/>
  <c r="L51" i="134" s="1"/>
  <c r="U84" i="304"/>
  <c r="U83" i="304"/>
  <c r="P72" i="303"/>
  <c r="P73" i="303" s="1"/>
  <c r="S66" i="302"/>
  <c r="S67" i="302" s="1"/>
  <c r="I49" i="6" s="1"/>
  <c r="U92" i="301"/>
  <c r="U91" i="301"/>
  <c r="M48" i="134" s="1"/>
  <c r="U90" i="301"/>
  <c r="U89" i="301"/>
  <c r="P72" i="298"/>
  <c r="P73" i="298" s="1"/>
  <c r="P66" i="301"/>
  <c r="P67" i="301" s="1"/>
  <c r="P66" i="300"/>
  <c r="P67" i="300" s="1"/>
  <c r="P66" i="299"/>
  <c r="P67" i="299" s="1"/>
  <c r="S91" i="296"/>
  <c r="M43" i="6" s="1"/>
  <c r="S90" i="296"/>
  <c r="S89" i="296"/>
  <c r="S92" i="296"/>
  <c r="S72" i="306"/>
  <c r="S73" i="306" s="1"/>
  <c r="J53" i="6" s="1"/>
  <c r="P66" i="305"/>
  <c r="P67" i="305" s="1"/>
  <c r="S66" i="304"/>
  <c r="S67" i="304" s="1"/>
  <c r="I51" i="6" s="1"/>
  <c r="U92" i="303"/>
  <c r="U91" i="303"/>
  <c r="M50" i="134" s="1"/>
  <c r="U90" i="303"/>
  <c r="U89" i="303"/>
  <c r="R72" i="303"/>
  <c r="R73" i="303" s="1"/>
  <c r="U72" i="301"/>
  <c r="U73" i="301"/>
  <c r="J48" i="134" s="1"/>
  <c r="U72" i="300"/>
  <c r="U73" i="300" s="1"/>
  <c r="J47" i="134" s="1"/>
  <c r="U72" i="299"/>
  <c r="U73" i="299" s="1"/>
  <c r="J46" i="134" s="1"/>
  <c r="R71" i="296"/>
  <c r="R65" i="296"/>
  <c r="F43" i="134" s="1"/>
  <c r="Q72" i="305"/>
  <c r="Q73" i="305" s="1"/>
  <c r="R66" i="300"/>
  <c r="R67" i="300" s="1"/>
  <c r="P67" i="296"/>
  <c r="P66" i="296"/>
  <c r="S72" i="294"/>
  <c r="S73" i="294"/>
  <c r="J41" i="6" s="1"/>
  <c r="S72" i="292"/>
  <c r="S73" i="292" s="1"/>
  <c r="J39" i="6" s="1"/>
  <c r="S72" i="290"/>
  <c r="S73" i="290" s="1"/>
  <c r="J37" i="6" s="1"/>
  <c r="U73" i="296"/>
  <c r="J43" i="134" s="1"/>
  <c r="U72" i="296"/>
  <c r="Q72" i="294"/>
  <c r="Q73" i="294" s="1"/>
  <c r="U73" i="292"/>
  <c r="J39" i="134" s="1"/>
  <c r="U72" i="292"/>
  <c r="Q72" i="290"/>
  <c r="Q73" i="290" s="1"/>
  <c r="S66" i="295"/>
  <c r="S67" i="295" s="1"/>
  <c r="I42" i="6" s="1"/>
  <c r="R72" i="294"/>
  <c r="R73" i="294" s="1"/>
  <c r="P66" i="293"/>
  <c r="P67" i="293" s="1"/>
  <c r="P66" i="291"/>
  <c r="P67" i="291" s="1"/>
  <c r="R72" i="292"/>
  <c r="R73" i="292" s="1"/>
  <c r="Q66" i="291"/>
  <c r="Q67" i="291" s="1"/>
  <c r="R71" i="312"/>
  <c r="P72" i="317"/>
  <c r="P73" i="317" s="1"/>
  <c r="U86" i="315"/>
  <c r="U85" i="315"/>
  <c r="L62" i="134" s="1"/>
  <c r="U84" i="315"/>
  <c r="U83" i="315"/>
  <c r="U80" i="314"/>
  <c r="U79" i="314"/>
  <c r="K61" i="134" s="1"/>
  <c r="U78" i="314"/>
  <c r="U77" i="314"/>
  <c r="U92" i="312"/>
  <c r="U91" i="312"/>
  <c r="M59" i="134" s="1"/>
  <c r="U90" i="312"/>
  <c r="U89" i="312"/>
  <c r="P66" i="313"/>
  <c r="P67" i="313" s="1"/>
  <c r="Q66" i="317"/>
  <c r="Q67" i="317" s="1"/>
  <c r="R72" i="317"/>
  <c r="R73" i="317" s="1"/>
  <c r="U92" i="313"/>
  <c r="U91" i="313"/>
  <c r="M60" i="134" s="1"/>
  <c r="U90" i="313"/>
  <c r="U89" i="313"/>
  <c r="U86" i="312"/>
  <c r="U85" i="312"/>
  <c r="L59" i="134" s="1"/>
  <c r="U84" i="312"/>
  <c r="U83" i="312"/>
  <c r="Q71" i="314"/>
  <c r="Q65" i="314"/>
  <c r="F61" i="6" s="1"/>
  <c r="P66" i="312"/>
  <c r="P67" i="312" s="1"/>
  <c r="P74" i="306"/>
  <c r="P75" i="306" s="1"/>
  <c r="S66" i="313"/>
  <c r="S67" i="313" s="1"/>
  <c r="I60" i="6" s="1"/>
  <c r="U80" i="306"/>
  <c r="U79" i="306"/>
  <c r="K53" i="134" s="1"/>
  <c r="U78" i="306"/>
  <c r="U77" i="306"/>
  <c r="S79" i="305"/>
  <c r="K52" i="6" s="1"/>
  <c r="S77" i="305"/>
  <c r="S80" i="305"/>
  <c r="S78" i="305"/>
  <c r="Q72" i="311"/>
  <c r="Q73" i="311"/>
  <c r="U86" i="309"/>
  <c r="U85" i="309"/>
  <c r="L56" i="134" s="1"/>
  <c r="U84" i="309"/>
  <c r="U83" i="309"/>
  <c r="U72" i="308"/>
  <c r="U73" i="308" s="1"/>
  <c r="J55" i="134" s="1"/>
  <c r="R72" i="308"/>
  <c r="R73" i="308"/>
  <c r="R65" i="307"/>
  <c r="F54" i="134" s="1"/>
  <c r="R71" i="307"/>
  <c r="U86" i="305"/>
  <c r="U85" i="305"/>
  <c r="L52" i="134" s="1"/>
  <c r="U84" i="305"/>
  <c r="U83" i="305"/>
  <c r="S86" i="305"/>
  <c r="S84" i="305"/>
  <c r="S85" i="305"/>
  <c r="L52" i="6" s="1"/>
  <c r="S83" i="305"/>
  <c r="U87" i="300"/>
  <c r="R86" i="300"/>
  <c r="R85" i="300"/>
  <c r="R84" i="300"/>
  <c r="R83" i="300"/>
  <c r="U81" i="299"/>
  <c r="R80" i="299"/>
  <c r="R79" i="299"/>
  <c r="R78" i="299"/>
  <c r="R77" i="299"/>
  <c r="U93" i="297"/>
  <c r="R92" i="297"/>
  <c r="R91" i="297"/>
  <c r="R90" i="297"/>
  <c r="R89" i="297"/>
  <c r="P72" i="311"/>
  <c r="P73" i="311" s="1"/>
  <c r="S72" i="310"/>
  <c r="S73" i="310" s="1"/>
  <c r="J57" i="6" s="1"/>
  <c r="U92" i="309"/>
  <c r="U91" i="309"/>
  <c r="M56" i="134" s="1"/>
  <c r="U90" i="309"/>
  <c r="U89" i="309"/>
  <c r="P72" i="309"/>
  <c r="P73" i="309" s="1"/>
  <c r="S72" i="308"/>
  <c r="S73" i="308" s="1"/>
  <c r="J55" i="6" s="1"/>
  <c r="U92" i="307"/>
  <c r="U91" i="307"/>
  <c r="M54" i="134" s="1"/>
  <c r="U90" i="307"/>
  <c r="U89" i="307"/>
  <c r="R72" i="305"/>
  <c r="R73" i="305" s="1"/>
  <c r="R72" i="304"/>
  <c r="R73" i="304" s="1"/>
  <c r="S72" i="303"/>
  <c r="S73" i="303" s="1"/>
  <c r="J50" i="6" s="1"/>
  <c r="U80" i="302"/>
  <c r="U79" i="302"/>
  <c r="K49" i="134" s="1"/>
  <c r="U78" i="302"/>
  <c r="U77" i="302"/>
  <c r="P66" i="302"/>
  <c r="P67" i="302" s="1"/>
  <c r="S72" i="298"/>
  <c r="S73" i="298" s="1"/>
  <c r="J45" i="6" s="1"/>
  <c r="Q72" i="303"/>
  <c r="Q73" i="303" s="1"/>
  <c r="Q72" i="302"/>
  <c r="Q73" i="302" s="1"/>
  <c r="P72" i="301"/>
  <c r="P73" i="301" s="1"/>
  <c r="P72" i="300"/>
  <c r="P73" i="300" s="1"/>
  <c r="P72" i="299"/>
  <c r="P73" i="299" s="1"/>
  <c r="Q72" i="298"/>
  <c r="Q73" i="298" s="1"/>
  <c r="S71" i="297"/>
  <c r="S65" i="297"/>
  <c r="H44" i="6" s="1"/>
  <c r="P65" i="297"/>
  <c r="P71" i="297"/>
  <c r="S66" i="305"/>
  <c r="S67" i="305" s="1"/>
  <c r="I52" i="6" s="1"/>
  <c r="U80" i="304"/>
  <c r="U79" i="304"/>
  <c r="K51" i="134" s="1"/>
  <c r="U78" i="304"/>
  <c r="U77" i="304"/>
  <c r="P66" i="304"/>
  <c r="P67" i="304" s="1"/>
  <c r="U86" i="301"/>
  <c r="U85" i="301"/>
  <c r="L48" i="134" s="1"/>
  <c r="U84" i="301"/>
  <c r="U83" i="301"/>
  <c r="Q66" i="300"/>
  <c r="Q67" i="300" s="1"/>
  <c r="Q66" i="299"/>
  <c r="Q67" i="299" s="1"/>
  <c r="S86" i="296"/>
  <c r="S85" i="296"/>
  <c r="L43" i="6" s="1"/>
  <c r="S84" i="296"/>
  <c r="S83" i="296"/>
  <c r="S72" i="307"/>
  <c r="S73" i="307" s="1"/>
  <c r="J54" i="6" s="1"/>
  <c r="Q72" i="304"/>
  <c r="Q73" i="304" s="1"/>
  <c r="R72" i="301"/>
  <c r="R73" i="301" s="1"/>
  <c r="R72" i="300"/>
  <c r="R73" i="300" s="1"/>
  <c r="R72" i="299"/>
  <c r="R73" i="299" s="1"/>
  <c r="Q72" i="296"/>
  <c r="Q73" i="296" s="1"/>
  <c r="R72" i="295"/>
  <c r="R73" i="295" s="1"/>
  <c r="P66" i="294"/>
  <c r="P67" i="294" s="1"/>
  <c r="P66" i="292"/>
  <c r="P67" i="292" s="1"/>
  <c r="P66" i="290"/>
  <c r="P67" i="290" s="1"/>
  <c r="R72" i="293"/>
  <c r="R73" i="293" s="1"/>
  <c r="Q66" i="292"/>
  <c r="Q67" i="292" s="1"/>
  <c r="S72" i="295"/>
  <c r="S73" i="295" s="1"/>
  <c r="J42" i="6" s="1"/>
  <c r="P72" i="293"/>
  <c r="P73" i="293" s="1"/>
  <c r="P72" i="291"/>
  <c r="P73" i="291" s="1"/>
  <c r="U72" i="297"/>
  <c r="U73" i="297" s="1"/>
  <c r="J44" i="134" s="1"/>
  <c r="U72" i="295"/>
  <c r="U73" i="295" s="1"/>
  <c r="J42" i="134" s="1"/>
  <c r="U72" i="293"/>
  <c r="U73" i="293" s="1"/>
  <c r="J40" i="134" s="1"/>
  <c r="Q72" i="291"/>
  <c r="Q73" i="291" s="1"/>
  <c r="U39" i="315"/>
  <c r="U49" i="315" s="1"/>
  <c r="R49" i="315"/>
  <c r="U39" i="313"/>
  <c r="U49" i="313" s="1"/>
  <c r="U65" i="313" s="1"/>
  <c r="H60" i="134" s="1"/>
  <c r="R49" i="313"/>
  <c r="S66" i="317"/>
  <c r="S67" i="317" s="1"/>
  <c r="I64" i="6" s="1"/>
  <c r="U80" i="316"/>
  <c r="U79" i="316"/>
  <c r="K63" i="134" s="1"/>
  <c r="U78" i="316"/>
  <c r="U77" i="316"/>
  <c r="U92" i="314"/>
  <c r="U91" i="314"/>
  <c r="M61" i="134" s="1"/>
  <c r="U90" i="314"/>
  <c r="U89" i="314"/>
  <c r="Q71" i="315"/>
  <c r="Q65" i="315"/>
  <c r="F62" i="6" s="1"/>
  <c r="U80" i="317"/>
  <c r="U79" i="317"/>
  <c r="K64" i="134" s="1"/>
  <c r="U78" i="317"/>
  <c r="U77" i="317"/>
  <c r="P74" i="316"/>
  <c r="P75" i="316" s="1"/>
  <c r="R72" i="315"/>
  <c r="R73" i="315" s="1"/>
  <c r="U71" i="314"/>
  <c r="U65" i="314"/>
  <c r="H61" i="134" s="1"/>
  <c r="S72" i="313"/>
  <c r="S73" i="313" s="1"/>
  <c r="J60" i="6" s="1"/>
  <c r="U92" i="306"/>
  <c r="U91" i="306"/>
  <c r="M53" i="134" s="1"/>
  <c r="U90" i="306"/>
  <c r="U89" i="306"/>
  <c r="S91" i="305"/>
  <c r="M52" i="6" s="1"/>
  <c r="S89" i="305"/>
  <c r="S92" i="305"/>
  <c r="S90" i="305"/>
  <c r="S72" i="316"/>
  <c r="S73" i="316" s="1"/>
  <c r="J63" i="6" s="1"/>
  <c r="U86" i="310"/>
  <c r="U85" i="310"/>
  <c r="L57" i="134" s="1"/>
  <c r="U84" i="310"/>
  <c r="U83" i="310"/>
  <c r="U66" i="310"/>
  <c r="U67" i="310" s="1"/>
  <c r="I57" i="134" s="1"/>
  <c r="R66" i="310"/>
  <c r="R67" i="310" s="1"/>
  <c r="U72" i="309"/>
  <c r="U73" i="309" s="1"/>
  <c r="J56" i="134" s="1"/>
  <c r="R72" i="309"/>
  <c r="R73" i="309" s="1"/>
  <c r="Q72" i="308"/>
  <c r="Q73" i="308" s="1"/>
  <c r="U86" i="306"/>
  <c r="U85" i="306"/>
  <c r="L53" i="134" s="1"/>
  <c r="U84" i="306"/>
  <c r="U83" i="306"/>
  <c r="U93" i="300"/>
  <c r="R92" i="300"/>
  <c r="R91" i="300"/>
  <c r="R90" i="300"/>
  <c r="R89" i="300"/>
  <c r="U87" i="299"/>
  <c r="R86" i="299"/>
  <c r="R85" i="299"/>
  <c r="R84" i="299"/>
  <c r="R83" i="299"/>
  <c r="U81" i="298"/>
  <c r="R80" i="298"/>
  <c r="R79" i="298"/>
  <c r="R78" i="298"/>
  <c r="R77" i="298"/>
  <c r="S72" i="312"/>
  <c r="S73" i="312" s="1"/>
  <c r="J59" i="6" s="1"/>
  <c r="S66" i="311"/>
  <c r="S67" i="311" s="1"/>
  <c r="I58" i="6" s="1"/>
  <c r="U80" i="310"/>
  <c r="U79" i="310"/>
  <c r="K57" i="134" s="1"/>
  <c r="U78" i="310"/>
  <c r="U77" i="310"/>
  <c r="P66" i="310"/>
  <c r="P67" i="310" s="1"/>
  <c r="S66" i="309"/>
  <c r="S67" i="309" s="1"/>
  <c r="I56" i="6" s="1"/>
  <c r="U80" i="308"/>
  <c r="U79" i="308"/>
  <c r="K55" i="134" s="1"/>
  <c r="U78" i="308"/>
  <c r="U77" i="308"/>
  <c r="P66" i="308"/>
  <c r="P67" i="308" s="1"/>
  <c r="Q72" i="306"/>
  <c r="Q73" i="306" s="1"/>
  <c r="S66" i="303"/>
  <c r="S67" i="303" s="1"/>
  <c r="I50" i="6" s="1"/>
  <c r="U92" i="302"/>
  <c r="U91" i="302"/>
  <c r="M49" i="134" s="1"/>
  <c r="U90" i="302"/>
  <c r="U89" i="302"/>
  <c r="P72" i="302"/>
  <c r="P73" i="302"/>
  <c r="S66" i="298"/>
  <c r="S67" i="298" s="1"/>
  <c r="I45" i="6" s="1"/>
  <c r="R72" i="297"/>
  <c r="R73" i="297" s="1"/>
  <c r="U66" i="303"/>
  <c r="U67" i="303" s="1"/>
  <c r="I50" i="134" s="1"/>
  <c r="U66" i="302"/>
  <c r="U67" i="302" s="1"/>
  <c r="I49" i="134" s="1"/>
  <c r="S72" i="301"/>
  <c r="S73" i="301" s="1"/>
  <c r="J48" i="6" s="1"/>
  <c r="S72" i="300"/>
  <c r="S73" i="300" s="1"/>
  <c r="J47" i="6" s="1"/>
  <c r="S72" i="299"/>
  <c r="S73" i="299" s="1"/>
  <c r="J46" i="6" s="1"/>
  <c r="U66" i="298"/>
  <c r="U67" i="298" s="1"/>
  <c r="I45" i="134" s="1"/>
  <c r="S72" i="305"/>
  <c r="S73" i="305" s="1"/>
  <c r="J52" i="6" s="1"/>
  <c r="U92" i="304"/>
  <c r="U91" i="304"/>
  <c r="M51" i="134" s="1"/>
  <c r="U90" i="304"/>
  <c r="U89" i="304"/>
  <c r="P72" i="304"/>
  <c r="P73" i="304" s="1"/>
  <c r="U86" i="302"/>
  <c r="U85" i="302"/>
  <c r="L49" i="134" s="1"/>
  <c r="U84" i="302"/>
  <c r="U83" i="302"/>
  <c r="R66" i="302"/>
  <c r="R67" i="302" s="1"/>
  <c r="Q72" i="301"/>
  <c r="Q73" i="301" s="1"/>
  <c r="Q73" i="300"/>
  <c r="Q72" i="300"/>
  <c r="Q72" i="299"/>
  <c r="Q73" i="299" s="1"/>
  <c r="U72" i="305"/>
  <c r="U73" i="305" s="1"/>
  <c r="J52" i="134" s="1"/>
  <c r="P72" i="294"/>
  <c r="P73" i="294" s="1"/>
  <c r="P73" i="292"/>
  <c r="P72" i="292"/>
  <c r="P72" i="290"/>
  <c r="P73" i="290" s="1"/>
  <c r="U72" i="294"/>
  <c r="U73" i="294" s="1"/>
  <c r="J41" i="134" s="1"/>
  <c r="Q72" i="292"/>
  <c r="Q73" i="292" s="1"/>
  <c r="U72" i="290"/>
  <c r="U73" i="290" s="1"/>
  <c r="J37" i="134" s="1"/>
  <c r="P66" i="295"/>
  <c r="P67" i="295" s="1"/>
  <c r="S66" i="293"/>
  <c r="S67" i="293" s="1"/>
  <c r="I40" i="6" s="1"/>
  <c r="S66" i="291"/>
  <c r="S67" i="291" s="1"/>
  <c r="I38" i="6" s="1"/>
  <c r="R72" i="290"/>
  <c r="R73" i="290" s="1"/>
  <c r="S66" i="296"/>
  <c r="S67" i="296" s="1"/>
  <c r="I43" i="6" s="1"/>
  <c r="Q66" i="293"/>
  <c r="Q67" i="293" s="1"/>
  <c r="Q49" i="296"/>
  <c r="R71" i="316"/>
  <c r="S72" i="317"/>
  <c r="S73" i="317" s="1"/>
  <c r="J64" i="6" s="1"/>
  <c r="U92" i="316"/>
  <c r="U91" i="316"/>
  <c r="M63" i="134" s="1"/>
  <c r="U90" i="316"/>
  <c r="U89" i="316"/>
  <c r="P74" i="313"/>
  <c r="P75" i="313" s="1"/>
  <c r="P66" i="316"/>
  <c r="P67" i="316" s="1"/>
  <c r="U71" i="315"/>
  <c r="U65" i="315"/>
  <c r="H62" i="134" s="1"/>
  <c r="Q71" i="313"/>
  <c r="Q65" i="313"/>
  <c r="F60" i="6" s="1"/>
  <c r="U72" i="317"/>
  <c r="U73" i="317"/>
  <c r="J64" i="134" s="1"/>
  <c r="U92" i="317"/>
  <c r="U91" i="317"/>
  <c r="M64" i="134" s="1"/>
  <c r="U90" i="317"/>
  <c r="U89" i="317"/>
  <c r="U86" i="316"/>
  <c r="U85" i="316"/>
  <c r="L63" i="134" s="1"/>
  <c r="U84" i="316"/>
  <c r="U83" i="316"/>
  <c r="U80" i="315"/>
  <c r="U79" i="315"/>
  <c r="K62" i="134" s="1"/>
  <c r="U78" i="315"/>
  <c r="U77" i="315"/>
  <c r="P74" i="314"/>
  <c r="P75" i="314" s="1"/>
  <c r="R72" i="313"/>
  <c r="R73" i="313" s="1"/>
  <c r="Q71" i="316"/>
  <c r="Q65" i="316"/>
  <c r="F63" i="6" s="1"/>
  <c r="P66" i="314"/>
  <c r="P67" i="314" s="1"/>
  <c r="Q71" i="312"/>
  <c r="Q65" i="312"/>
  <c r="F59" i="6" s="1"/>
  <c r="S86" i="311"/>
  <c r="S85" i="311"/>
  <c r="L58" i="6" s="1"/>
  <c r="S84" i="311"/>
  <c r="S83" i="311"/>
  <c r="S66" i="314"/>
  <c r="S67" i="314" s="1"/>
  <c r="I61" i="6" s="1"/>
  <c r="U80" i="305"/>
  <c r="U79" i="305"/>
  <c r="K52" i="134" s="1"/>
  <c r="U78" i="305"/>
  <c r="U77" i="305"/>
  <c r="S79" i="306"/>
  <c r="K53" i="6" s="1"/>
  <c r="S77" i="306"/>
  <c r="S80" i="306"/>
  <c r="S78" i="306"/>
  <c r="S66" i="315"/>
  <c r="S67" i="315" s="1"/>
  <c r="I62" i="6" s="1"/>
  <c r="R66" i="311"/>
  <c r="U72" i="310"/>
  <c r="U73" i="310" s="1"/>
  <c r="J57" i="134" s="1"/>
  <c r="R72" i="310"/>
  <c r="R73" i="310" s="1"/>
  <c r="Q72" i="309"/>
  <c r="Q73" i="309" s="1"/>
  <c r="Q66" i="308"/>
  <c r="Q67" i="308" s="1"/>
  <c r="U86" i="307"/>
  <c r="U85" i="307"/>
  <c r="L54" i="134" s="1"/>
  <c r="U84" i="307"/>
  <c r="U83" i="307"/>
  <c r="Q71" i="307"/>
  <c r="R71" i="306"/>
  <c r="R65" i="306"/>
  <c r="F53" i="134" s="1"/>
  <c r="U93" i="299"/>
  <c r="R92" i="299"/>
  <c r="R91" i="299"/>
  <c r="R90" i="299"/>
  <c r="R89" i="299"/>
  <c r="U87" i="298"/>
  <c r="R86" i="298"/>
  <c r="R85" i="298"/>
  <c r="R84" i="298"/>
  <c r="R83" i="298"/>
  <c r="U81" i="297"/>
  <c r="R80" i="297"/>
  <c r="R79" i="297"/>
  <c r="R78" i="297"/>
  <c r="R77" i="297"/>
  <c r="S72" i="311"/>
  <c r="S73" i="311" s="1"/>
  <c r="J58" i="6" s="1"/>
  <c r="U92" i="310"/>
  <c r="U91" i="310"/>
  <c r="M57" i="134" s="1"/>
  <c r="U90" i="310"/>
  <c r="U89" i="310"/>
  <c r="P72" i="310"/>
  <c r="P73" i="310" s="1"/>
  <c r="S72" i="309"/>
  <c r="S73" i="309" s="1"/>
  <c r="J56" i="6" s="1"/>
  <c r="U92" i="308"/>
  <c r="U91" i="308"/>
  <c r="M55" i="134" s="1"/>
  <c r="U90" i="308"/>
  <c r="U89" i="308"/>
  <c r="P72" i="308"/>
  <c r="P73" i="308" s="1"/>
  <c r="U72" i="306"/>
  <c r="U73" i="306" s="1"/>
  <c r="J53" i="134" s="1"/>
  <c r="U86" i="303"/>
  <c r="U85" i="303"/>
  <c r="L50" i="134" s="1"/>
  <c r="U84" i="303"/>
  <c r="U83" i="303"/>
  <c r="P66" i="303"/>
  <c r="P67" i="303" s="1"/>
  <c r="S72" i="302"/>
  <c r="S73" i="302" s="1"/>
  <c r="J49" i="6" s="1"/>
  <c r="U80" i="301"/>
  <c r="U79" i="301"/>
  <c r="K48" i="134" s="1"/>
  <c r="U78" i="301"/>
  <c r="U77" i="301"/>
  <c r="P66" i="298"/>
  <c r="P67" i="298"/>
  <c r="U72" i="303"/>
  <c r="U73" i="303" s="1"/>
  <c r="J50" i="134" s="1"/>
  <c r="U72" i="302"/>
  <c r="U73" i="302"/>
  <c r="J49" i="134" s="1"/>
  <c r="S66" i="301"/>
  <c r="S67" i="301" s="1"/>
  <c r="I48" i="6" s="1"/>
  <c r="S66" i="300"/>
  <c r="S67" i="300" s="1"/>
  <c r="I47" i="6" s="1"/>
  <c r="S66" i="299"/>
  <c r="S67" i="299" s="1"/>
  <c r="I46" i="6" s="1"/>
  <c r="U72" i="298"/>
  <c r="U73" i="298" s="1"/>
  <c r="J45" i="134" s="1"/>
  <c r="Q72" i="297"/>
  <c r="Q73" i="297" s="1"/>
  <c r="P72" i="305"/>
  <c r="P73" i="305" s="1"/>
  <c r="S72" i="304"/>
  <c r="S73" i="304" s="1"/>
  <c r="J51" i="6" s="1"/>
  <c r="U80" i="303"/>
  <c r="U79" i="303"/>
  <c r="K50" i="134" s="1"/>
  <c r="U78" i="303"/>
  <c r="U77" i="303"/>
  <c r="R66" i="303"/>
  <c r="R67" i="303" s="1"/>
  <c r="R72" i="302"/>
  <c r="R73" i="302"/>
  <c r="U66" i="301"/>
  <c r="U67" i="301" s="1"/>
  <c r="I48" i="134" s="1"/>
  <c r="U66" i="300"/>
  <c r="U67" i="300" s="1"/>
  <c r="I47" i="134" s="1"/>
  <c r="U66" i="299"/>
  <c r="U67" i="299"/>
  <c r="I46" i="134" s="1"/>
  <c r="U72" i="304"/>
  <c r="U73" i="304" s="1"/>
  <c r="J51" i="134" s="1"/>
  <c r="P72" i="296"/>
  <c r="P73" i="296" s="1"/>
  <c r="S66" i="294"/>
  <c r="S67" i="294" s="1"/>
  <c r="I41" i="6" s="1"/>
  <c r="S66" i="292"/>
  <c r="S67" i="292" s="1"/>
  <c r="I39" i="6" s="1"/>
  <c r="S66" i="290"/>
  <c r="S67" i="290" s="1"/>
  <c r="I37" i="6" s="1"/>
  <c r="Q66" i="294"/>
  <c r="Q67" i="294" s="1"/>
  <c r="R72" i="291"/>
  <c r="R73" i="291" s="1"/>
  <c r="Q66" i="290"/>
  <c r="Q67" i="290" s="1"/>
  <c r="P72" i="295"/>
  <c r="P73" i="295" s="1"/>
  <c r="S72" i="293"/>
  <c r="S73" i="293" s="1"/>
  <c r="J40" i="6" s="1"/>
  <c r="S72" i="291"/>
  <c r="S73" i="291" s="1"/>
  <c r="J38" i="6" s="1"/>
  <c r="S72" i="296"/>
  <c r="S73" i="296" s="1"/>
  <c r="J43" i="6" s="1"/>
  <c r="Q72" i="295"/>
  <c r="Q73" i="295" s="1"/>
  <c r="Q72" i="293"/>
  <c r="Q73" i="293"/>
  <c r="U72" i="291"/>
  <c r="U73" i="291" s="1"/>
  <c r="J38" i="134" s="1"/>
  <c r="R66" i="284"/>
  <c r="R67" i="284" s="1"/>
  <c r="R66" i="287"/>
  <c r="R67" i="287" s="1"/>
  <c r="U66" i="286"/>
  <c r="U67" i="286" s="1"/>
  <c r="I33" i="134" s="1"/>
  <c r="Q66" i="275"/>
  <c r="Q67" i="275" s="1"/>
  <c r="U66" i="289"/>
  <c r="U67" i="289" s="1"/>
  <c r="I36" i="134" s="1"/>
  <c r="S74" i="283"/>
  <c r="S75" i="283" s="1"/>
  <c r="S66" i="282"/>
  <c r="S67" i="282" s="1"/>
  <c r="I29" i="6" s="1"/>
  <c r="R66" i="289"/>
  <c r="R67" i="289" s="1"/>
  <c r="Q66" i="280"/>
  <c r="Q67" i="280" s="1"/>
  <c r="U66" i="275"/>
  <c r="U67" i="275" s="1"/>
  <c r="I22" i="134" s="1"/>
  <c r="U66" i="284"/>
  <c r="U67" i="284" s="1"/>
  <c r="I31" i="134" s="1"/>
  <c r="R66" i="288"/>
  <c r="R67" i="288" s="1"/>
  <c r="U67" i="287"/>
  <c r="I34" i="134" s="1"/>
  <c r="U66" i="287"/>
  <c r="R66" i="283"/>
  <c r="R67" i="283" s="1"/>
  <c r="S74" i="276"/>
  <c r="S75" i="276" s="1"/>
  <c r="Q66" i="281"/>
  <c r="Q67" i="281" s="1"/>
  <c r="Q66" i="274"/>
  <c r="Q67" i="274" s="1"/>
  <c r="S80" i="289"/>
  <c r="S79" i="289"/>
  <c r="K36" i="6" s="1"/>
  <c r="S78" i="289"/>
  <c r="S77" i="289"/>
  <c r="S92" i="287"/>
  <c r="S91" i="287"/>
  <c r="M34" i="6" s="1"/>
  <c r="S90" i="287"/>
  <c r="S89" i="287"/>
  <c r="S86" i="286"/>
  <c r="S85" i="286"/>
  <c r="L33" i="6" s="1"/>
  <c r="S84" i="286"/>
  <c r="S83" i="286"/>
  <c r="Q72" i="285"/>
  <c r="Q73" i="285"/>
  <c r="S66" i="284"/>
  <c r="S67" i="284" s="1"/>
  <c r="I31" i="6" s="1"/>
  <c r="P65" i="283"/>
  <c r="P71" i="283"/>
  <c r="S73" i="289"/>
  <c r="J36" i="6" s="1"/>
  <c r="S72" i="289"/>
  <c r="S66" i="288"/>
  <c r="S67" i="288" s="1"/>
  <c r="I35" i="6" s="1"/>
  <c r="U80" i="286"/>
  <c r="U79" i="286"/>
  <c r="K33" i="134" s="1"/>
  <c r="U78" i="286"/>
  <c r="U77" i="286"/>
  <c r="P66" i="284"/>
  <c r="P67" i="284" s="1"/>
  <c r="P66" i="289"/>
  <c r="P67" i="289" s="1"/>
  <c r="U86" i="287"/>
  <c r="U85" i="287"/>
  <c r="L34" i="134" s="1"/>
  <c r="U84" i="287"/>
  <c r="U83" i="287"/>
  <c r="P72" i="286"/>
  <c r="P73" i="286" s="1"/>
  <c r="S72" i="285"/>
  <c r="S73" i="285" s="1"/>
  <c r="J32" i="6" s="1"/>
  <c r="Q66" i="284"/>
  <c r="Q67" i="284" s="1"/>
  <c r="U72" i="289"/>
  <c r="U73" i="289"/>
  <c r="J36" i="134" s="1"/>
  <c r="U92" i="288"/>
  <c r="U91" i="288"/>
  <c r="M35" i="134" s="1"/>
  <c r="U90" i="288"/>
  <c r="U89" i="288"/>
  <c r="Q72" i="288"/>
  <c r="Q73" i="288" s="1"/>
  <c r="P67" i="285"/>
  <c r="P66" i="285"/>
  <c r="U72" i="281"/>
  <c r="U73" i="281" s="1"/>
  <c r="J28" i="134" s="1"/>
  <c r="U71" i="276"/>
  <c r="U72" i="282"/>
  <c r="U73" i="282"/>
  <c r="J29" i="134" s="1"/>
  <c r="R72" i="280"/>
  <c r="R73" i="280" s="1"/>
  <c r="S72" i="281"/>
  <c r="S73" i="281"/>
  <c r="J28" i="6" s="1"/>
  <c r="P66" i="278"/>
  <c r="P67" i="278" s="1"/>
  <c r="Q72" i="278"/>
  <c r="Q73" i="278" s="1"/>
  <c r="R49" i="277"/>
  <c r="U39" i="277"/>
  <c r="U49" i="277" s="1"/>
  <c r="P72" i="280"/>
  <c r="P73" i="280" s="1"/>
  <c r="S66" i="277"/>
  <c r="S67" i="277" s="1"/>
  <c r="I24" i="6" s="1"/>
  <c r="P72" i="277"/>
  <c r="P73" i="277"/>
  <c r="P66" i="274"/>
  <c r="P67" i="274" s="1"/>
  <c r="S86" i="289"/>
  <c r="S85" i="289"/>
  <c r="L36" i="6" s="1"/>
  <c r="S84" i="289"/>
  <c r="S83" i="289"/>
  <c r="S80" i="288"/>
  <c r="S79" i="288"/>
  <c r="K35" i="6" s="1"/>
  <c r="S78" i="288"/>
  <c r="S77" i="288"/>
  <c r="S92" i="286"/>
  <c r="S91" i="286"/>
  <c r="M33" i="6" s="1"/>
  <c r="S90" i="286"/>
  <c r="S89" i="286"/>
  <c r="R72" i="289"/>
  <c r="R73" i="289" s="1"/>
  <c r="R72" i="288"/>
  <c r="R73" i="288" s="1"/>
  <c r="R72" i="287"/>
  <c r="R73" i="287"/>
  <c r="R72" i="286"/>
  <c r="R73" i="286" s="1"/>
  <c r="Q66" i="285"/>
  <c r="Q67" i="285" s="1"/>
  <c r="S72" i="284"/>
  <c r="S73" i="284" s="1"/>
  <c r="J31" i="6" s="1"/>
  <c r="U80" i="289"/>
  <c r="U79" i="289"/>
  <c r="K36" i="134" s="1"/>
  <c r="U78" i="289"/>
  <c r="U77" i="289"/>
  <c r="S72" i="288"/>
  <c r="S73" i="288" s="1"/>
  <c r="J35" i="6" s="1"/>
  <c r="S66" i="287"/>
  <c r="S67" i="287" s="1"/>
  <c r="I34" i="6" s="1"/>
  <c r="P72" i="284"/>
  <c r="P73" i="284"/>
  <c r="Q71" i="283"/>
  <c r="Q65" i="283"/>
  <c r="F30" i="6" s="1"/>
  <c r="R49" i="281"/>
  <c r="U39" i="281"/>
  <c r="U49" i="281" s="1"/>
  <c r="U65" i="281" s="1"/>
  <c r="H28" i="134" s="1"/>
  <c r="R49" i="279"/>
  <c r="U39" i="279"/>
  <c r="U49" i="279" s="1"/>
  <c r="U65" i="279" s="1"/>
  <c r="H26" i="134" s="1"/>
  <c r="P72" i="289"/>
  <c r="P73" i="289"/>
  <c r="P66" i="288"/>
  <c r="P67" i="288" s="1"/>
  <c r="U86" i="286"/>
  <c r="U85" i="286"/>
  <c r="L33" i="134" s="1"/>
  <c r="U84" i="286"/>
  <c r="U83" i="286"/>
  <c r="U92" i="289"/>
  <c r="U91" i="289"/>
  <c r="M36" i="134" s="1"/>
  <c r="U90" i="289"/>
  <c r="U89" i="289"/>
  <c r="Q72" i="289"/>
  <c r="Q73" i="289"/>
  <c r="U72" i="286"/>
  <c r="U73" i="286"/>
  <c r="J33" i="134" s="1"/>
  <c r="P72" i="285"/>
  <c r="P73" i="285" s="1"/>
  <c r="R72" i="283"/>
  <c r="R73" i="283" s="1"/>
  <c r="R73" i="279"/>
  <c r="R72" i="279"/>
  <c r="R72" i="278"/>
  <c r="R73" i="278" s="1"/>
  <c r="Q71" i="277"/>
  <c r="S66" i="276"/>
  <c r="S67" i="276" s="1"/>
  <c r="I23" i="6" s="1"/>
  <c r="P72" i="282"/>
  <c r="P73" i="282" s="1"/>
  <c r="Q72" i="282"/>
  <c r="Q73" i="282" s="1"/>
  <c r="S66" i="280"/>
  <c r="S67" i="280" s="1"/>
  <c r="I27" i="6" s="1"/>
  <c r="P72" i="279"/>
  <c r="P73" i="279" s="1"/>
  <c r="U72" i="278"/>
  <c r="U73" i="278"/>
  <c r="J25" i="134" s="1"/>
  <c r="R72" i="282"/>
  <c r="R73" i="282" s="1"/>
  <c r="P66" i="280"/>
  <c r="P67" i="280"/>
  <c r="Q72" i="280"/>
  <c r="Q73" i="280" s="1"/>
  <c r="S72" i="277"/>
  <c r="S73" i="277" s="1"/>
  <c r="J24" i="6" s="1"/>
  <c r="U72" i="275"/>
  <c r="U73" i="275" s="1"/>
  <c r="J22" i="134" s="1"/>
  <c r="U72" i="274"/>
  <c r="U73" i="274"/>
  <c r="J21" i="134" s="1"/>
  <c r="R72" i="275"/>
  <c r="R73" i="275" s="1"/>
  <c r="R72" i="274"/>
  <c r="R73" i="274" s="1"/>
  <c r="P66" i="277"/>
  <c r="P67" i="277" s="1"/>
  <c r="P72" i="274"/>
  <c r="P73" i="274"/>
  <c r="S92" i="289"/>
  <c r="S91" i="289"/>
  <c r="M36" i="6" s="1"/>
  <c r="S90" i="289"/>
  <c r="S89" i="289"/>
  <c r="S86" i="288"/>
  <c r="S85" i="288"/>
  <c r="L35" i="6" s="1"/>
  <c r="S84" i="288"/>
  <c r="S83" i="288"/>
  <c r="S80" i="287"/>
  <c r="S79" i="287"/>
  <c r="K34" i="6" s="1"/>
  <c r="S78" i="287"/>
  <c r="S77" i="287"/>
  <c r="U80" i="288"/>
  <c r="U79" i="288"/>
  <c r="K35" i="134" s="1"/>
  <c r="U78" i="288"/>
  <c r="U77" i="288"/>
  <c r="S72" i="287"/>
  <c r="S73" i="287" s="1"/>
  <c r="J34" i="6" s="1"/>
  <c r="S66" i="286"/>
  <c r="S67" i="286" s="1"/>
  <c r="I33" i="6" s="1"/>
  <c r="U65" i="283"/>
  <c r="H30" i="134" s="1"/>
  <c r="U71" i="283"/>
  <c r="U86" i="289"/>
  <c r="U85" i="289"/>
  <c r="L36" i="134" s="1"/>
  <c r="U84" i="289"/>
  <c r="U83" i="289"/>
  <c r="P72" i="288"/>
  <c r="P73" i="288" s="1"/>
  <c r="P66" i="287"/>
  <c r="P67" i="287" s="1"/>
  <c r="R72" i="285"/>
  <c r="R73" i="285" s="1"/>
  <c r="U72" i="284"/>
  <c r="U73" i="284"/>
  <c r="J31" i="134" s="1"/>
  <c r="U72" i="287"/>
  <c r="U73" i="287"/>
  <c r="J34" i="134" s="1"/>
  <c r="U92" i="286"/>
  <c r="U91" i="286"/>
  <c r="M33" i="134" s="1"/>
  <c r="U90" i="286"/>
  <c r="U89" i="286"/>
  <c r="Q72" i="286"/>
  <c r="Q73" i="286" s="1"/>
  <c r="P72" i="281"/>
  <c r="P73" i="281" s="1"/>
  <c r="S66" i="279"/>
  <c r="S67" i="279" s="1"/>
  <c r="I26" i="6" s="1"/>
  <c r="S66" i="278"/>
  <c r="S67" i="278" s="1"/>
  <c r="I25" i="6" s="1"/>
  <c r="U71" i="277"/>
  <c r="U65" i="277"/>
  <c r="H24" i="134" s="1"/>
  <c r="P66" i="282"/>
  <c r="P67" i="282" s="1"/>
  <c r="Q66" i="282"/>
  <c r="Q67" i="282" s="1"/>
  <c r="S72" i="280"/>
  <c r="S73" i="280" s="1"/>
  <c r="J27" i="6" s="1"/>
  <c r="U85" i="276"/>
  <c r="L23" i="134" s="1"/>
  <c r="U84" i="276"/>
  <c r="U83" i="276"/>
  <c r="U86" i="276"/>
  <c r="R73" i="281"/>
  <c r="R72" i="281"/>
  <c r="P66" i="279"/>
  <c r="P67" i="279" s="1"/>
  <c r="Q72" i="279"/>
  <c r="Q73" i="279" s="1"/>
  <c r="S72" i="282"/>
  <c r="S73" i="282" s="1"/>
  <c r="J29" i="6" s="1"/>
  <c r="U72" i="280"/>
  <c r="U73" i="280" s="1"/>
  <c r="J27" i="134" s="1"/>
  <c r="P66" i="275"/>
  <c r="P67" i="275"/>
  <c r="S72" i="275"/>
  <c r="S73" i="275" s="1"/>
  <c r="J22" i="6" s="1"/>
  <c r="S72" i="274"/>
  <c r="S73" i="274" s="1"/>
  <c r="J21" i="6" s="1"/>
  <c r="P67" i="276"/>
  <c r="P66" i="276"/>
  <c r="S92" i="288"/>
  <c r="S91" i="288"/>
  <c r="M35" i="6" s="1"/>
  <c r="S90" i="288"/>
  <c r="S89" i="288"/>
  <c r="S86" i="287"/>
  <c r="S85" i="287"/>
  <c r="L34" i="6" s="1"/>
  <c r="S84" i="287"/>
  <c r="S83" i="287"/>
  <c r="S80" i="286"/>
  <c r="S79" i="286"/>
  <c r="K33" i="6" s="1"/>
  <c r="S78" i="286"/>
  <c r="S77" i="286"/>
  <c r="U72" i="285"/>
  <c r="U73" i="285" s="1"/>
  <c r="J32" i="134" s="1"/>
  <c r="R72" i="284"/>
  <c r="R73" i="284" s="1"/>
  <c r="S66" i="289"/>
  <c r="S67" i="289" s="1"/>
  <c r="I36" i="6" s="1"/>
  <c r="U80" i="287"/>
  <c r="U79" i="287"/>
  <c r="K34" i="134" s="1"/>
  <c r="U78" i="287"/>
  <c r="U77" i="287"/>
  <c r="S73" i="286"/>
  <c r="J33" i="6" s="1"/>
  <c r="S72" i="286"/>
  <c r="S66" i="283"/>
  <c r="S67" i="283" s="1"/>
  <c r="I30" i="6" s="1"/>
  <c r="R49" i="282"/>
  <c r="U39" i="282"/>
  <c r="U49" i="282" s="1"/>
  <c r="U65" i="282" s="1"/>
  <c r="H29" i="134" s="1"/>
  <c r="R49" i="280"/>
  <c r="U39" i="280"/>
  <c r="U49" i="280" s="1"/>
  <c r="U65" i="280" s="1"/>
  <c r="H27" i="134" s="1"/>
  <c r="R49" i="278"/>
  <c r="U39" i="278"/>
  <c r="U49" i="278" s="1"/>
  <c r="U65" i="278" s="1"/>
  <c r="H25" i="134" s="1"/>
  <c r="U86" i="288"/>
  <c r="U85" i="288"/>
  <c r="L35" i="134" s="1"/>
  <c r="U84" i="288"/>
  <c r="U83" i="288"/>
  <c r="P72" i="287"/>
  <c r="P73" i="287"/>
  <c r="P66" i="286"/>
  <c r="P67" i="286" s="1"/>
  <c r="S66" i="285"/>
  <c r="S67" i="285" s="1"/>
  <c r="I32" i="6" s="1"/>
  <c r="Q72" i="284"/>
  <c r="Q73" i="284" s="1"/>
  <c r="U72" i="288"/>
  <c r="U73" i="288"/>
  <c r="J35" i="134" s="1"/>
  <c r="U92" i="287"/>
  <c r="U91" i="287"/>
  <c r="M34" i="134" s="1"/>
  <c r="U90" i="287"/>
  <c r="U89" i="287"/>
  <c r="Q72" i="287"/>
  <c r="Q73" i="287" s="1"/>
  <c r="U39" i="276"/>
  <c r="U49" i="276" s="1"/>
  <c r="U65" i="276" s="1"/>
  <c r="H23" i="134" s="1"/>
  <c r="R49" i="276"/>
  <c r="P66" i="281"/>
  <c r="P67" i="281" s="1"/>
  <c r="Q72" i="281"/>
  <c r="Q73" i="281" s="1"/>
  <c r="S72" i="279"/>
  <c r="S73" i="279"/>
  <c r="J26" i="6" s="1"/>
  <c r="S72" i="278"/>
  <c r="S73" i="278" s="1"/>
  <c r="J25" i="6" s="1"/>
  <c r="Q71" i="276"/>
  <c r="Q65" i="276"/>
  <c r="F23" i="6" s="1"/>
  <c r="S66" i="281"/>
  <c r="S67" i="281" s="1"/>
  <c r="I28" i="6" s="1"/>
  <c r="U72" i="279"/>
  <c r="U73" i="279"/>
  <c r="J26" i="134" s="1"/>
  <c r="P72" i="278"/>
  <c r="P73" i="278" s="1"/>
  <c r="Q66" i="278"/>
  <c r="Q67" i="278" s="1"/>
  <c r="R72" i="277"/>
  <c r="P72" i="275"/>
  <c r="P73" i="275"/>
  <c r="Q72" i="275"/>
  <c r="Q72" i="274"/>
  <c r="Q73" i="274" s="1"/>
  <c r="R72" i="276"/>
  <c r="R73" i="276" s="1"/>
  <c r="S66" i="275"/>
  <c r="S67" i="275"/>
  <c r="I22" i="6" s="1"/>
  <c r="S66" i="274"/>
  <c r="S67" i="274" s="1"/>
  <c r="I21" i="6" s="1"/>
  <c r="P72" i="276"/>
  <c r="P73" i="276" s="1"/>
  <c r="Q49" i="277"/>
  <c r="R74" i="268"/>
  <c r="R75" i="268" s="1"/>
  <c r="Q66" i="266"/>
  <c r="Q67" i="266" s="1"/>
  <c r="U66" i="268"/>
  <c r="U67" i="268" s="1"/>
  <c r="I15" i="134" s="1"/>
  <c r="Q66" i="268"/>
  <c r="Q67" i="268" s="1"/>
  <c r="S80" i="273"/>
  <c r="S79" i="273"/>
  <c r="K20" i="6" s="1"/>
  <c r="S78" i="273"/>
  <c r="S77" i="273"/>
  <c r="P66" i="273"/>
  <c r="P67" i="273" s="1"/>
  <c r="Q72" i="270"/>
  <c r="Q73" i="270" s="1"/>
  <c r="P66" i="268"/>
  <c r="P67" i="268" s="1"/>
  <c r="U80" i="273"/>
  <c r="U79" i="273"/>
  <c r="K20" i="134" s="1"/>
  <c r="U78" i="273"/>
  <c r="U77" i="273"/>
  <c r="Q72" i="273"/>
  <c r="Q73" i="273"/>
  <c r="S66" i="271"/>
  <c r="S67" i="271" s="1"/>
  <c r="I18" i="6" s="1"/>
  <c r="R66" i="268"/>
  <c r="R67" i="268" s="1"/>
  <c r="R72" i="273"/>
  <c r="R73" i="273" s="1"/>
  <c r="Q66" i="272"/>
  <c r="Q67" i="272" s="1"/>
  <c r="S80" i="268"/>
  <c r="S79" i="268"/>
  <c r="K15" i="6" s="1"/>
  <c r="S78" i="268"/>
  <c r="S77" i="268"/>
  <c r="U86" i="267"/>
  <c r="U85" i="267"/>
  <c r="L14" i="134" s="1"/>
  <c r="U84" i="267"/>
  <c r="U83" i="267"/>
  <c r="S84" i="267"/>
  <c r="S86" i="267"/>
  <c r="S83" i="267"/>
  <c r="S85" i="267"/>
  <c r="L14" i="6" s="1"/>
  <c r="S66" i="273"/>
  <c r="S67" i="273" s="1"/>
  <c r="I20" i="6" s="1"/>
  <c r="S66" i="270"/>
  <c r="S67" i="270" s="1"/>
  <c r="I17" i="6" s="1"/>
  <c r="U80" i="269"/>
  <c r="U79" i="269"/>
  <c r="K16" i="134" s="1"/>
  <c r="U78" i="269"/>
  <c r="U77" i="269"/>
  <c r="P72" i="267"/>
  <c r="P73" i="267" s="1"/>
  <c r="Q72" i="267"/>
  <c r="Q73" i="267"/>
  <c r="S72" i="267"/>
  <c r="S73" i="267" s="1"/>
  <c r="J14" i="6" s="1"/>
  <c r="S66" i="266"/>
  <c r="S67" i="266" s="1"/>
  <c r="I13" i="6" s="1"/>
  <c r="U39" i="273"/>
  <c r="U49" i="273" s="1"/>
  <c r="U65" i="273" s="1"/>
  <c r="H20" i="134" s="1"/>
  <c r="R49" i="273"/>
  <c r="U39" i="271"/>
  <c r="U49" i="271" s="1"/>
  <c r="U65" i="271" s="1"/>
  <c r="H18" i="134" s="1"/>
  <c r="R49" i="271"/>
  <c r="S86" i="273"/>
  <c r="S85" i="273"/>
  <c r="L20" i="6" s="1"/>
  <c r="S84" i="273"/>
  <c r="S83" i="273"/>
  <c r="Q71" i="269"/>
  <c r="Q65" i="269"/>
  <c r="F16" i="6" s="1"/>
  <c r="P72" i="273"/>
  <c r="P73" i="273" s="1"/>
  <c r="R72" i="271"/>
  <c r="R73" i="271"/>
  <c r="Q66" i="270"/>
  <c r="Q67" i="270" s="1"/>
  <c r="P72" i="268"/>
  <c r="P73" i="268" s="1"/>
  <c r="R71" i="267"/>
  <c r="R65" i="267"/>
  <c r="F14" i="134" s="1"/>
  <c r="Q66" i="273"/>
  <c r="Q67" i="273" s="1"/>
  <c r="S72" i="271"/>
  <c r="S73" i="271" s="1"/>
  <c r="J18" i="6" s="1"/>
  <c r="U86" i="269"/>
  <c r="U85" i="269"/>
  <c r="L16" i="134" s="1"/>
  <c r="U84" i="269"/>
  <c r="U83" i="269"/>
  <c r="R66" i="269"/>
  <c r="R67" i="269" s="1"/>
  <c r="U86" i="273"/>
  <c r="U85" i="273"/>
  <c r="L20" i="134" s="1"/>
  <c r="U84" i="273"/>
  <c r="U83" i="273"/>
  <c r="P66" i="271"/>
  <c r="P67" i="271" s="1"/>
  <c r="P65" i="269"/>
  <c r="P71" i="269"/>
  <c r="S72" i="273"/>
  <c r="S73" i="273" s="1"/>
  <c r="J20" i="6" s="1"/>
  <c r="U72" i="271"/>
  <c r="U73" i="271" s="1"/>
  <c r="J18" i="134" s="1"/>
  <c r="S72" i="270"/>
  <c r="S73" i="270" s="1"/>
  <c r="J17" i="6" s="1"/>
  <c r="U92" i="269"/>
  <c r="U91" i="269"/>
  <c r="M16" i="134" s="1"/>
  <c r="U90" i="269"/>
  <c r="U89" i="269"/>
  <c r="U72" i="268"/>
  <c r="U73" i="268" s="1"/>
  <c r="J15" i="134" s="1"/>
  <c r="P66" i="267"/>
  <c r="P67" i="267" s="1"/>
  <c r="Q72" i="266"/>
  <c r="Q73" i="266" s="1"/>
  <c r="U72" i="267"/>
  <c r="U73" i="267" s="1"/>
  <c r="J14" i="134" s="1"/>
  <c r="P72" i="266"/>
  <c r="P73" i="266" s="1"/>
  <c r="S72" i="266"/>
  <c r="S73" i="266" s="1"/>
  <c r="J13" i="6" s="1"/>
  <c r="S92" i="273"/>
  <c r="S91" i="273"/>
  <c r="M20" i="6" s="1"/>
  <c r="S90" i="273"/>
  <c r="S89" i="273"/>
  <c r="U65" i="269"/>
  <c r="H16" i="134" s="1"/>
  <c r="U71" i="269"/>
  <c r="S66" i="272"/>
  <c r="S67" i="272" s="1"/>
  <c r="I19" i="6" s="1"/>
  <c r="R92" i="268"/>
  <c r="R91" i="268"/>
  <c r="R90" i="268"/>
  <c r="R89" i="268"/>
  <c r="U93" i="268"/>
  <c r="S91" i="267"/>
  <c r="M14" i="6" s="1"/>
  <c r="S89" i="267"/>
  <c r="S92" i="267"/>
  <c r="S90" i="267"/>
  <c r="P66" i="272"/>
  <c r="P67" i="272" s="1"/>
  <c r="R72" i="269"/>
  <c r="R73" i="269" s="1"/>
  <c r="R49" i="266"/>
  <c r="U39" i="266"/>
  <c r="U49" i="266" s="1"/>
  <c r="U65" i="266" s="1"/>
  <c r="H13" i="134" s="1"/>
  <c r="U72" i="272"/>
  <c r="U73" i="272" s="1"/>
  <c r="J19" i="134" s="1"/>
  <c r="P72" i="271"/>
  <c r="P73" i="271" s="1"/>
  <c r="U92" i="273"/>
  <c r="U91" i="273"/>
  <c r="M20" i="134" s="1"/>
  <c r="U90" i="273"/>
  <c r="U89" i="273"/>
  <c r="Q72" i="271"/>
  <c r="Q73" i="271" s="1"/>
  <c r="P66" i="270"/>
  <c r="P67" i="270" s="1"/>
  <c r="R86" i="268"/>
  <c r="R85" i="268"/>
  <c r="R84" i="268"/>
  <c r="R83" i="268"/>
  <c r="U87" i="268"/>
  <c r="U72" i="266"/>
  <c r="U73" i="266" s="1"/>
  <c r="J13" i="134" s="1"/>
  <c r="U66" i="267"/>
  <c r="U67" i="267" s="1"/>
  <c r="I14" i="134" s="1"/>
  <c r="R72" i="266"/>
  <c r="R73" i="266" s="1"/>
  <c r="P66" i="266"/>
  <c r="P67" i="266" s="1"/>
  <c r="S66" i="268"/>
  <c r="S67" i="268" s="1"/>
  <c r="I15" i="6" s="1"/>
  <c r="U39" i="272"/>
  <c r="U49" i="272" s="1"/>
  <c r="U65" i="272" s="1"/>
  <c r="H19" i="134" s="1"/>
  <c r="R49" i="272"/>
  <c r="U39" i="270"/>
  <c r="U49" i="270" s="1"/>
  <c r="U65" i="270" s="1"/>
  <c r="H17" i="134" s="1"/>
  <c r="R49" i="270"/>
  <c r="S73" i="272"/>
  <c r="J19" i="6" s="1"/>
  <c r="S72" i="272"/>
  <c r="U72" i="270"/>
  <c r="U73" i="270" s="1"/>
  <c r="J17" i="134" s="1"/>
  <c r="S92" i="268"/>
  <c r="S91" i="268"/>
  <c r="M15" i="6" s="1"/>
  <c r="S90" i="268"/>
  <c r="S89" i="268"/>
  <c r="U92" i="267"/>
  <c r="U91" i="267"/>
  <c r="M14" i="134" s="1"/>
  <c r="U90" i="267"/>
  <c r="U89" i="267"/>
  <c r="U72" i="273"/>
  <c r="U73" i="273" s="1"/>
  <c r="J20" i="134" s="1"/>
  <c r="P72" i="272"/>
  <c r="P73" i="272" s="1"/>
  <c r="R72" i="270"/>
  <c r="R73" i="270" s="1"/>
  <c r="Q72" i="272"/>
  <c r="Q73" i="272" s="1"/>
  <c r="R80" i="268"/>
  <c r="R79" i="268"/>
  <c r="R78" i="268"/>
  <c r="R77" i="268"/>
  <c r="U81" i="268"/>
  <c r="S65" i="269"/>
  <c r="H16" i="6" s="1"/>
  <c r="S71" i="269"/>
  <c r="R72" i="272"/>
  <c r="R73" i="272"/>
  <c r="P72" i="270"/>
  <c r="P73" i="270" s="1"/>
  <c r="S86" i="268"/>
  <c r="S85" i="268"/>
  <c r="L15" i="6" s="1"/>
  <c r="S84" i="268"/>
  <c r="S83" i="268"/>
  <c r="Q72" i="268"/>
  <c r="Q73" i="268" s="1"/>
  <c r="S66" i="267"/>
  <c r="S67" i="267" s="1"/>
  <c r="I14" i="6" s="1"/>
  <c r="S72" i="268"/>
  <c r="S73" i="268"/>
  <c r="J15" i="6" s="1"/>
  <c r="Q49" i="267"/>
  <c r="Q66" i="264"/>
  <c r="Q67" i="264" s="1"/>
  <c r="U66" i="265"/>
  <c r="U67" i="265" s="1"/>
  <c r="I12" i="134" s="1"/>
  <c r="P66" i="263"/>
  <c r="P67" i="263" s="1"/>
  <c r="Q72" i="263"/>
  <c r="Q73" i="263" s="1"/>
  <c r="U66" i="262"/>
  <c r="U67" i="262" s="1"/>
  <c r="I9" i="134" s="1"/>
  <c r="R72" i="265"/>
  <c r="R73" i="265" s="1"/>
  <c r="U72" i="264"/>
  <c r="U73" i="264" s="1"/>
  <c r="J11" i="134" s="1"/>
  <c r="S66" i="265"/>
  <c r="S67" i="265" s="1"/>
  <c r="I12" i="6" s="1"/>
  <c r="S66" i="263"/>
  <c r="S67" i="263" s="1"/>
  <c r="I10" i="6" s="1"/>
  <c r="S66" i="262"/>
  <c r="S67" i="262" s="1"/>
  <c r="I9" i="6" s="1"/>
  <c r="U39" i="264"/>
  <c r="U49" i="264" s="1"/>
  <c r="U65" i="264" s="1"/>
  <c r="H11" i="134" s="1"/>
  <c r="R49" i="264"/>
  <c r="R72" i="264"/>
  <c r="R73" i="264" s="1"/>
  <c r="U72" i="265"/>
  <c r="U73" i="265" s="1"/>
  <c r="J12" i="134" s="1"/>
  <c r="P72" i="263"/>
  <c r="P73" i="263" s="1"/>
  <c r="Q66" i="263"/>
  <c r="Q67" i="263" s="1"/>
  <c r="U72" i="262"/>
  <c r="U73" i="262"/>
  <c r="J9" i="134" s="1"/>
  <c r="P66" i="264"/>
  <c r="P67" i="264" s="1"/>
  <c r="Q72" i="264"/>
  <c r="Q73" i="264"/>
  <c r="S72" i="265"/>
  <c r="S73" i="265" s="1"/>
  <c r="J12" i="6" s="1"/>
  <c r="S72" i="263"/>
  <c r="S73" i="263" s="1"/>
  <c r="J10" i="6" s="1"/>
  <c r="S73" i="262"/>
  <c r="J9" i="6" s="1"/>
  <c r="S72" i="262"/>
  <c r="U86" i="262"/>
  <c r="U85" i="262"/>
  <c r="L9" i="134" s="1"/>
  <c r="U84" i="262"/>
  <c r="U83" i="262"/>
  <c r="P66" i="265"/>
  <c r="P67" i="265" s="1"/>
  <c r="S66" i="264"/>
  <c r="S67" i="264" s="1"/>
  <c r="I11" i="6" s="1"/>
  <c r="Q72" i="265"/>
  <c r="Q73" i="265" s="1"/>
  <c r="U66" i="263"/>
  <c r="U67" i="263" s="1"/>
  <c r="I10" i="134" s="1"/>
  <c r="P66" i="262"/>
  <c r="P67" i="262" s="1"/>
  <c r="Q72" i="262"/>
  <c r="Q73" i="262" s="1"/>
  <c r="P72" i="264"/>
  <c r="P73" i="264" s="1"/>
  <c r="U92" i="262"/>
  <c r="U91" i="262"/>
  <c r="M9" i="134" s="1"/>
  <c r="U90" i="262"/>
  <c r="U89" i="262"/>
  <c r="P72" i="265"/>
  <c r="P73" i="265" s="1"/>
  <c r="S72" i="264"/>
  <c r="S73" i="264" s="1"/>
  <c r="J11" i="6" s="1"/>
  <c r="Q66" i="265"/>
  <c r="Q67" i="265" s="1"/>
  <c r="U72" i="263"/>
  <c r="U73" i="263" s="1"/>
  <c r="J10" i="134" s="1"/>
  <c r="P72" i="262"/>
  <c r="P73" i="262" s="1"/>
  <c r="R72" i="263"/>
  <c r="R73" i="263" s="1"/>
  <c r="R72" i="262"/>
  <c r="R73" i="262" s="1"/>
  <c r="Q66" i="260"/>
  <c r="Q67" i="260" s="1"/>
  <c r="S80" i="261"/>
  <c r="S79" i="261"/>
  <c r="K8" i="6" s="1"/>
  <c r="S78" i="261"/>
  <c r="S77" i="261"/>
  <c r="S66" i="260"/>
  <c r="S67" i="260" s="1"/>
  <c r="I7" i="6" s="1"/>
  <c r="Q66" i="261"/>
  <c r="Q67" i="261" s="1"/>
  <c r="U86" i="261"/>
  <c r="U85" i="261"/>
  <c r="L8" i="134" s="1"/>
  <c r="U84" i="261"/>
  <c r="U83" i="261"/>
  <c r="U92" i="261"/>
  <c r="U91" i="261"/>
  <c r="M8" i="134" s="1"/>
  <c r="U90" i="261"/>
  <c r="U89" i="261"/>
  <c r="U39" i="261"/>
  <c r="U49" i="261" s="1"/>
  <c r="U65" i="261" s="1"/>
  <c r="H8" i="134" s="1"/>
  <c r="R49" i="261"/>
  <c r="S86" i="261"/>
  <c r="S85" i="261"/>
  <c r="L8" i="6" s="1"/>
  <c r="S84" i="261"/>
  <c r="S83" i="261"/>
  <c r="S72" i="260"/>
  <c r="S73" i="260" s="1"/>
  <c r="J7" i="6" s="1"/>
  <c r="P66" i="260"/>
  <c r="P67" i="260" s="1"/>
  <c r="U72" i="260"/>
  <c r="U73" i="260" s="1"/>
  <c r="J7" i="134" s="1"/>
  <c r="R72" i="260"/>
  <c r="R73" i="260" s="1"/>
  <c r="S92" i="261"/>
  <c r="S91" i="261"/>
  <c r="M8" i="6" s="1"/>
  <c r="S90" i="261"/>
  <c r="S89" i="261"/>
  <c r="P66" i="261"/>
  <c r="P67" i="261" s="1"/>
  <c r="U72" i="261"/>
  <c r="U73" i="261" s="1"/>
  <c r="J8" i="134" s="1"/>
  <c r="P72" i="260"/>
  <c r="P73" i="260" s="1"/>
  <c r="Q72" i="260"/>
  <c r="Q73" i="260" s="1"/>
  <c r="S66" i="261"/>
  <c r="S67" i="261" s="1"/>
  <c r="I8" i="6" s="1"/>
  <c r="U39" i="260"/>
  <c r="U49" i="260" s="1"/>
  <c r="U65" i="260" s="1"/>
  <c r="H7" i="134" s="1"/>
  <c r="R49" i="260"/>
  <c r="P72" i="261"/>
  <c r="P73" i="261" s="1"/>
  <c r="U80" i="261"/>
  <c r="U79" i="261"/>
  <c r="K8" i="134" s="1"/>
  <c r="U78" i="261"/>
  <c r="U77" i="261"/>
  <c r="Q72" i="261"/>
  <c r="Q73" i="261" s="1"/>
  <c r="R72" i="261"/>
  <c r="R73" i="261" s="1"/>
  <c r="S72" i="261"/>
  <c r="S73" i="261" s="1"/>
  <c r="J8" i="6" s="1"/>
  <c r="S92" i="259"/>
  <c r="S91" i="259"/>
  <c r="M6" i="6" s="1"/>
  <c r="S90" i="259"/>
  <c r="S89" i="259"/>
  <c r="P66" i="259"/>
  <c r="P67" i="259" s="1"/>
  <c r="Q66" i="259"/>
  <c r="Q67" i="259" s="1"/>
  <c r="U86" i="259"/>
  <c r="U85" i="259"/>
  <c r="L6" i="134" s="1"/>
  <c r="U84" i="259"/>
  <c r="U83" i="259"/>
  <c r="S66" i="259"/>
  <c r="S67" i="259" s="1"/>
  <c r="I6" i="6" s="1"/>
  <c r="U39" i="259"/>
  <c r="U49" i="259" s="1"/>
  <c r="U65" i="259" s="1"/>
  <c r="H6" i="134" s="1"/>
  <c r="R49" i="259"/>
  <c r="P72" i="259"/>
  <c r="P73" i="259"/>
  <c r="S72" i="259"/>
  <c r="S73" i="259" s="1"/>
  <c r="J6" i="6" s="1"/>
  <c r="S80" i="259"/>
  <c r="S79" i="259"/>
  <c r="K6" i="6" s="1"/>
  <c r="S78" i="259"/>
  <c r="S77" i="259"/>
  <c r="U72" i="259"/>
  <c r="U73" i="259" s="1"/>
  <c r="J6" i="134" s="1"/>
  <c r="U92" i="259"/>
  <c r="U91" i="259"/>
  <c r="M6" i="134" s="1"/>
  <c r="U90" i="259"/>
  <c r="U89" i="259"/>
  <c r="S86" i="259"/>
  <c r="S85" i="259"/>
  <c r="L6" i="6" s="1"/>
  <c r="S84" i="259"/>
  <c r="S83" i="259"/>
  <c r="U80" i="259"/>
  <c r="U79" i="259"/>
  <c r="K6" i="134" s="1"/>
  <c r="U78" i="259"/>
  <c r="U77" i="259"/>
  <c r="Q72" i="259"/>
  <c r="Q73" i="259" s="1"/>
  <c r="R72" i="259"/>
  <c r="R73" i="259" s="1"/>
  <c r="F52" i="6" l="1"/>
  <c r="Q66" i="305"/>
  <c r="U84" i="266"/>
  <c r="U85" i="266"/>
  <c r="L13" i="134" s="1"/>
  <c r="U86" i="266"/>
  <c r="U83" i="266"/>
  <c r="U86" i="271"/>
  <c r="U85" i="271"/>
  <c r="L18" i="134" s="1"/>
  <c r="U84" i="271"/>
  <c r="U83" i="271"/>
  <c r="U92" i="271"/>
  <c r="U91" i="271"/>
  <c r="M18" i="134" s="1"/>
  <c r="U90" i="271"/>
  <c r="U89" i="271"/>
  <c r="U85" i="284"/>
  <c r="L31" i="134" s="1"/>
  <c r="U84" i="284"/>
  <c r="U83" i="284"/>
  <c r="U86" i="284"/>
  <c r="U77" i="295"/>
  <c r="U80" i="295"/>
  <c r="U79" i="295"/>
  <c r="K42" i="134" s="1"/>
  <c r="U78" i="295"/>
  <c r="U84" i="265"/>
  <c r="U83" i="265"/>
  <c r="U86" i="265"/>
  <c r="U85" i="265"/>
  <c r="L12" i="134" s="1"/>
  <c r="U89" i="285"/>
  <c r="U92" i="285"/>
  <c r="U90" i="285"/>
  <c r="U91" i="285"/>
  <c r="M32" i="134" s="1"/>
  <c r="U89" i="281"/>
  <c r="U91" i="281"/>
  <c r="M28" i="134" s="1"/>
  <c r="U92" i="281"/>
  <c r="U90" i="281"/>
  <c r="U77" i="294"/>
  <c r="U80" i="294"/>
  <c r="U79" i="294"/>
  <c r="K41" i="134" s="1"/>
  <c r="U78" i="294"/>
  <c r="U91" i="270"/>
  <c r="M17" i="134" s="1"/>
  <c r="U89" i="270"/>
  <c r="U90" i="270"/>
  <c r="U92" i="270"/>
  <c r="U84" i="283"/>
  <c r="U83" i="283"/>
  <c r="U86" i="283"/>
  <c r="U85" i="283"/>
  <c r="L30" i="134" s="1"/>
  <c r="Q66" i="262"/>
  <c r="Q67" i="262" s="1"/>
  <c r="U66" i="288"/>
  <c r="U67" i="288" s="1"/>
  <c r="I35" i="134" s="1"/>
  <c r="R66" i="286"/>
  <c r="R67" i="286" s="1"/>
  <c r="U66" i="304"/>
  <c r="U67" i="304" s="1"/>
  <c r="I51" i="134" s="1"/>
  <c r="Q26" i="6"/>
  <c r="O10" i="6"/>
  <c r="R65" i="291"/>
  <c r="U80" i="264"/>
  <c r="U79" i="264"/>
  <c r="K11" i="134" s="1"/>
  <c r="U78" i="264"/>
  <c r="U77" i="264"/>
  <c r="U83" i="291"/>
  <c r="U86" i="291"/>
  <c r="U85" i="291"/>
  <c r="L38" i="134" s="1"/>
  <c r="U84" i="291"/>
  <c r="U78" i="270"/>
  <c r="U79" i="270"/>
  <c r="K17" i="134" s="1"/>
  <c r="U77" i="270"/>
  <c r="U80" i="270"/>
  <c r="U80" i="274"/>
  <c r="U79" i="274"/>
  <c r="K21" i="134" s="1"/>
  <c r="U77" i="274"/>
  <c r="U78" i="274"/>
  <c r="U83" i="293"/>
  <c r="U86" i="293"/>
  <c r="U85" i="293"/>
  <c r="L40" i="134" s="1"/>
  <c r="U84" i="293"/>
  <c r="U86" i="264"/>
  <c r="U85" i="264"/>
  <c r="L11" i="134" s="1"/>
  <c r="U84" i="264"/>
  <c r="U83" i="264"/>
  <c r="U91" i="282"/>
  <c r="M29" i="134" s="1"/>
  <c r="U92" i="282"/>
  <c r="U90" i="282"/>
  <c r="U89" i="282"/>
  <c r="U77" i="285"/>
  <c r="U80" i="285"/>
  <c r="U79" i="285"/>
  <c r="K32" i="134" s="1"/>
  <c r="U78" i="285"/>
  <c r="U77" i="263"/>
  <c r="U78" i="263"/>
  <c r="U80" i="263"/>
  <c r="U79" i="263"/>
  <c r="K10" i="134" s="1"/>
  <c r="U80" i="271"/>
  <c r="U79" i="271"/>
  <c r="K18" i="134" s="1"/>
  <c r="U78" i="271"/>
  <c r="U77" i="271"/>
  <c r="U84" i="281"/>
  <c r="U85" i="281"/>
  <c r="L28" i="134" s="1"/>
  <c r="U83" i="281"/>
  <c r="U86" i="281"/>
  <c r="Q66" i="279"/>
  <c r="Q67" i="279" s="1"/>
  <c r="U66" i="311"/>
  <c r="U67" i="311" s="1"/>
  <c r="I58" i="134" s="1"/>
  <c r="N26" i="6"/>
  <c r="Q10" i="6"/>
  <c r="Q65" i="303"/>
  <c r="F50" i="6" s="1"/>
  <c r="Q65" i="298"/>
  <c r="F45" i="6" s="1"/>
  <c r="U92" i="265"/>
  <c r="U89" i="265"/>
  <c r="U91" i="265"/>
  <c r="M12" i="134" s="1"/>
  <c r="U90" i="265"/>
  <c r="U84" i="280"/>
  <c r="U86" i="280"/>
  <c r="U85" i="280"/>
  <c r="L27" i="134" s="1"/>
  <c r="U83" i="280"/>
  <c r="U85" i="275"/>
  <c r="L22" i="134" s="1"/>
  <c r="U86" i="275"/>
  <c r="U84" i="275"/>
  <c r="U83" i="275"/>
  <c r="U89" i="279"/>
  <c r="U91" i="279"/>
  <c r="M26" i="134" s="1"/>
  <c r="U90" i="279"/>
  <c r="U92" i="279"/>
  <c r="U86" i="290"/>
  <c r="U83" i="290"/>
  <c r="U85" i="290"/>
  <c r="L37" i="134" s="1"/>
  <c r="U84" i="290"/>
  <c r="U92" i="274"/>
  <c r="U91" i="274"/>
  <c r="M21" i="134" s="1"/>
  <c r="U90" i="274"/>
  <c r="U89" i="274"/>
  <c r="U84" i="279"/>
  <c r="U85" i="279"/>
  <c r="L26" i="134" s="1"/>
  <c r="U83" i="279"/>
  <c r="U86" i="279"/>
  <c r="U66" i="285"/>
  <c r="U67" i="285" s="1"/>
  <c r="I32" i="134" s="1"/>
  <c r="U83" i="270"/>
  <c r="U86" i="270"/>
  <c r="U84" i="270"/>
  <c r="U85" i="270"/>
  <c r="L17" i="134" s="1"/>
  <c r="U90" i="277"/>
  <c r="U91" i="277"/>
  <c r="M24" i="134" s="1"/>
  <c r="U89" i="277"/>
  <c r="U92" i="277"/>
  <c r="U84" i="278"/>
  <c r="U86" i="278"/>
  <c r="U85" i="278"/>
  <c r="L25" i="134" s="1"/>
  <c r="U83" i="278"/>
  <c r="U91" i="284"/>
  <c r="M31" i="134" s="1"/>
  <c r="U90" i="284"/>
  <c r="U89" i="284"/>
  <c r="U92" i="284"/>
  <c r="U79" i="284"/>
  <c r="K31" i="134" s="1"/>
  <c r="U78" i="284"/>
  <c r="U77" i="284"/>
  <c r="U80" i="284"/>
  <c r="U86" i="292"/>
  <c r="U85" i="292"/>
  <c r="L39" i="134" s="1"/>
  <c r="U84" i="292"/>
  <c r="U83" i="292"/>
  <c r="U86" i="263"/>
  <c r="U83" i="263"/>
  <c r="U84" i="263"/>
  <c r="U85" i="263"/>
  <c r="L10" i="134" s="1"/>
  <c r="U80" i="277"/>
  <c r="U77" i="277"/>
  <c r="U78" i="277"/>
  <c r="U79" i="277"/>
  <c r="K24" i="134" s="1"/>
  <c r="U89" i="291"/>
  <c r="U92" i="291"/>
  <c r="U91" i="291"/>
  <c r="M38" i="134" s="1"/>
  <c r="U90" i="291"/>
  <c r="U66" i="295"/>
  <c r="U67" i="295" s="1"/>
  <c r="I42" i="134" s="1"/>
  <c r="U66" i="274"/>
  <c r="U67" i="274" s="1"/>
  <c r="I21" i="134" s="1"/>
  <c r="S66" i="306"/>
  <c r="S67" i="306" s="1"/>
  <c r="I53" i="6" s="1"/>
  <c r="R65" i="312"/>
  <c r="F59" i="134" s="1"/>
  <c r="O59" i="134" s="1"/>
  <c r="R66" i="298"/>
  <c r="R67" i="298" s="1"/>
  <c r="U66" i="291"/>
  <c r="U67" i="291" s="1"/>
  <c r="I38" i="134" s="1"/>
  <c r="R65" i="316"/>
  <c r="F63" i="134" s="1"/>
  <c r="R66" i="301"/>
  <c r="R67" i="301" s="1"/>
  <c r="R68" i="301" s="1"/>
  <c r="R69" i="301" s="1"/>
  <c r="D48" i="6"/>
  <c r="Q65" i="301"/>
  <c r="D56" i="6"/>
  <c r="Q65" i="309"/>
  <c r="R65" i="314"/>
  <c r="F61" i="134" s="1"/>
  <c r="R65" i="278"/>
  <c r="F25" i="134" s="1"/>
  <c r="D25" i="134"/>
  <c r="R65" i="277"/>
  <c r="F24" i="134" s="1"/>
  <c r="D24" i="134"/>
  <c r="N63" i="134"/>
  <c r="O63" i="134"/>
  <c r="Q63" i="134"/>
  <c r="P63" i="134"/>
  <c r="R65" i="317"/>
  <c r="D64" i="134"/>
  <c r="N55" i="134"/>
  <c r="O55" i="134"/>
  <c r="Q55" i="134"/>
  <c r="P55" i="134"/>
  <c r="N46" i="134"/>
  <c r="O46" i="134"/>
  <c r="Q46" i="134"/>
  <c r="P46" i="134"/>
  <c r="N50" i="6"/>
  <c r="Q50" i="6"/>
  <c r="P50" i="6"/>
  <c r="O50" i="6"/>
  <c r="R65" i="259"/>
  <c r="F6" i="134" s="1"/>
  <c r="D6" i="134"/>
  <c r="R65" i="272"/>
  <c r="F19" i="134" s="1"/>
  <c r="D19" i="134"/>
  <c r="N16" i="6"/>
  <c r="O16" i="6"/>
  <c r="Q16" i="6"/>
  <c r="P16" i="6"/>
  <c r="R65" i="273"/>
  <c r="F20" i="134" s="1"/>
  <c r="D20" i="134"/>
  <c r="N23" i="6"/>
  <c r="P23" i="6"/>
  <c r="O23" i="6"/>
  <c r="Q23" i="6"/>
  <c r="R65" i="276"/>
  <c r="F23" i="134" s="1"/>
  <c r="D23" i="134"/>
  <c r="N30" i="6"/>
  <c r="P30" i="6"/>
  <c r="O30" i="6"/>
  <c r="Q30" i="6"/>
  <c r="Q65" i="296"/>
  <c r="F43" i="6" s="1"/>
  <c r="D43" i="6"/>
  <c r="N43" i="134"/>
  <c r="O43" i="134"/>
  <c r="Q43" i="134"/>
  <c r="P43" i="134"/>
  <c r="D37" i="134"/>
  <c r="R65" i="290"/>
  <c r="O16" i="134"/>
  <c r="Q16" i="134"/>
  <c r="N16" i="134"/>
  <c r="P16" i="134"/>
  <c r="O44" i="134"/>
  <c r="Q44" i="134"/>
  <c r="N44" i="134"/>
  <c r="P44" i="134"/>
  <c r="N28" i="6"/>
  <c r="O28" i="6"/>
  <c r="P28" i="6"/>
  <c r="Q28" i="6"/>
  <c r="Q35" i="134"/>
  <c r="O35" i="134"/>
  <c r="N35" i="134"/>
  <c r="P35" i="134"/>
  <c r="P7" i="6"/>
  <c r="O7" i="6"/>
  <c r="N7" i="6"/>
  <c r="Q7" i="6"/>
  <c r="N27" i="6"/>
  <c r="P27" i="6"/>
  <c r="O27" i="6"/>
  <c r="Q27" i="6"/>
  <c r="N11" i="6"/>
  <c r="P11" i="6"/>
  <c r="O11" i="6"/>
  <c r="Q11" i="6"/>
  <c r="D44" i="6"/>
  <c r="Q65" i="297"/>
  <c r="N49" i="134"/>
  <c r="O49" i="134"/>
  <c r="Q49" i="134"/>
  <c r="P49" i="134"/>
  <c r="D22" i="134"/>
  <c r="R65" i="275"/>
  <c r="D40" i="134"/>
  <c r="R65" i="293"/>
  <c r="N47" i="134"/>
  <c r="O47" i="134"/>
  <c r="Q47" i="134"/>
  <c r="P47" i="134"/>
  <c r="N19" i="6"/>
  <c r="P19" i="6"/>
  <c r="O19" i="6"/>
  <c r="Q19" i="6"/>
  <c r="O6" i="6"/>
  <c r="P6" i="6"/>
  <c r="N6" i="6"/>
  <c r="Q6" i="6"/>
  <c r="N56" i="134"/>
  <c r="O56" i="134"/>
  <c r="Q56" i="134"/>
  <c r="P56" i="134"/>
  <c r="O34" i="134"/>
  <c r="N34" i="134"/>
  <c r="Q34" i="134"/>
  <c r="P34" i="134"/>
  <c r="Q66" i="271"/>
  <c r="Q67" i="271" s="1"/>
  <c r="U66" i="293"/>
  <c r="U67" i="293" s="1"/>
  <c r="I40" i="134" s="1"/>
  <c r="Q67" i="305"/>
  <c r="Q68" i="305" s="1"/>
  <c r="Q69" i="305" s="1"/>
  <c r="Q66" i="295"/>
  <c r="Q67" i="295" s="1"/>
  <c r="R65" i="266"/>
  <c r="F13" i="134" s="1"/>
  <c r="D13" i="134"/>
  <c r="Q65" i="277"/>
  <c r="F24" i="6" s="1"/>
  <c r="D24" i="6"/>
  <c r="R65" i="281"/>
  <c r="F28" i="134" s="1"/>
  <c r="D28" i="134"/>
  <c r="R65" i="315"/>
  <c r="F62" i="134" s="1"/>
  <c r="D62" i="134"/>
  <c r="D53" i="6"/>
  <c r="Q65" i="306"/>
  <c r="D39" i="134"/>
  <c r="R65" i="292"/>
  <c r="N18" i="6"/>
  <c r="P18" i="6"/>
  <c r="O18" i="6"/>
  <c r="Q18" i="6"/>
  <c r="N46" i="6"/>
  <c r="P46" i="6"/>
  <c r="O46" i="6"/>
  <c r="Q46" i="6"/>
  <c r="R65" i="271"/>
  <c r="F18" i="134" s="1"/>
  <c r="D18" i="134"/>
  <c r="N59" i="6"/>
  <c r="P59" i="6"/>
  <c r="O59" i="6"/>
  <c r="Q59" i="6"/>
  <c r="N62" i="6"/>
  <c r="P62" i="6"/>
  <c r="O62" i="6"/>
  <c r="Q62" i="6"/>
  <c r="Q54" i="134"/>
  <c r="N54" i="134"/>
  <c r="O54" i="134"/>
  <c r="P54" i="134"/>
  <c r="N61" i="6"/>
  <c r="Q61" i="6"/>
  <c r="P61" i="6"/>
  <c r="O61" i="6"/>
  <c r="N59" i="134"/>
  <c r="D49" i="6"/>
  <c r="Q65" i="302"/>
  <c r="Q58" i="134"/>
  <c r="N58" i="134"/>
  <c r="O58" i="134"/>
  <c r="P58" i="134"/>
  <c r="N42" i="6"/>
  <c r="P42" i="6"/>
  <c r="Q42" i="6"/>
  <c r="O42" i="6"/>
  <c r="N21" i="6"/>
  <c r="Q21" i="6"/>
  <c r="O21" i="6"/>
  <c r="P21" i="6"/>
  <c r="O30" i="134"/>
  <c r="N30" i="134"/>
  <c r="Q30" i="134"/>
  <c r="P30" i="134"/>
  <c r="N13" i="6"/>
  <c r="Q13" i="6"/>
  <c r="O13" i="6"/>
  <c r="P13" i="6"/>
  <c r="N52" i="6"/>
  <c r="O52" i="6"/>
  <c r="P52" i="6"/>
  <c r="Q52" i="6"/>
  <c r="O36" i="134"/>
  <c r="N36" i="134"/>
  <c r="Q36" i="134"/>
  <c r="P36" i="134"/>
  <c r="D35" i="6"/>
  <c r="Q65" i="288"/>
  <c r="N17" i="6"/>
  <c r="Q17" i="6"/>
  <c r="P17" i="6"/>
  <c r="O17" i="6"/>
  <c r="D34" i="6"/>
  <c r="Q65" i="287"/>
  <c r="D12" i="134"/>
  <c r="R65" i="265"/>
  <c r="D36" i="6"/>
  <c r="Q65" i="289"/>
  <c r="N22" i="6"/>
  <c r="P22" i="6"/>
  <c r="Q22" i="6"/>
  <c r="O22" i="6"/>
  <c r="Q31" i="134"/>
  <c r="O31" i="134"/>
  <c r="P31" i="134"/>
  <c r="N31" i="134"/>
  <c r="R66" i="285"/>
  <c r="R67" i="285" s="1"/>
  <c r="R65" i="282"/>
  <c r="F29" i="134" s="1"/>
  <c r="D29" i="134"/>
  <c r="O53" i="134"/>
  <c r="Q53" i="134"/>
  <c r="N53" i="134"/>
  <c r="P53" i="134"/>
  <c r="N60" i="6"/>
  <c r="O60" i="6"/>
  <c r="Q60" i="6"/>
  <c r="P60" i="6"/>
  <c r="D33" i="6"/>
  <c r="Q65" i="286"/>
  <c r="R65" i="262"/>
  <c r="D9" i="134"/>
  <c r="N51" i="134"/>
  <c r="O51" i="134"/>
  <c r="P51" i="134"/>
  <c r="Q51" i="134"/>
  <c r="O32" i="134"/>
  <c r="Q32" i="134"/>
  <c r="N32" i="134"/>
  <c r="P32" i="134"/>
  <c r="R65" i="263"/>
  <c r="D10" i="134"/>
  <c r="N45" i="6"/>
  <c r="Q45" i="6"/>
  <c r="O45" i="6"/>
  <c r="P45" i="6"/>
  <c r="R65" i="264"/>
  <c r="F11" i="134" s="1"/>
  <c r="D11" i="134"/>
  <c r="Q65" i="267"/>
  <c r="F14" i="6" s="1"/>
  <c r="D14" i="6"/>
  <c r="R65" i="270"/>
  <c r="F17" i="134" s="1"/>
  <c r="D17" i="134"/>
  <c r="R65" i="260"/>
  <c r="F7" i="134" s="1"/>
  <c r="D7" i="134"/>
  <c r="R65" i="261"/>
  <c r="F8" i="134" s="1"/>
  <c r="D8" i="134"/>
  <c r="O14" i="134"/>
  <c r="N14" i="134"/>
  <c r="Q14" i="134"/>
  <c r="P14" i="134"/>
  <c r="R65" i="280"/>
  <c r="F27" i="134" s="1"/>
  <c r="D27" i="134"/>
  <c r="R65" i="279"/>
  <c r="F26" i="134" s="1"/>
  <c r="D26" i="134"/>
  <c r="N63" i="6"/>
  <c r="P63" i="6"/>
  <c r="O63" i="6"/>
  <c r="Q63" i="6"/>
  <c r="R65" i="313"/>
  <c r="F60" i="134" s="1"/>
  <c r="D60" i="134"/>
  <c r="O61" i="134"/>
  <c r="Q61" i="134"/>
  <c r="N61" i="134"/>
  <c r="P61" i="134"/>
  <c r="D41" i="134"/>
  <c r="R65" i="294"/>
  <c r="D42" i="134"/>
  <c r="R65" i="295"/>
  <c r="D57" i="6"/>
  <c r="Q65" i="310"/>
  <c r="D58" i="6"/>
  <c r="Q65" i="311"/>
  <c r="N52" i="134"/>
  <c r="O52" i="134"/>
  <c r="Q52" i="134"/>
  <c r="P52" i="134"/>
  <c r="N33" i="134"/>
  <c r="O33" i="134"/>
  <c r="P33" i="134"/>
  <c r="Q33" i="134"/>
  <c r="N15" i="6"/>
  <c r="P15" i="6"/>
  <c r="O15" i="6"/>
  <c r="Q15" i="6"/>
  <c r="N45" i="134"/>
  <c r="O45" i="134"/>
  <c r="Q45" i="134"/>
  <c r="P45" i="134"/>
  <c r="D51" i="6"/>
  <c r="Q65" i="304"/>
  <c r="N48" i="134"/>
  <c r="O48" i="134"/>
  <c r="Q48" i="134"/>
  <c r="P48" i="134"/>
  <c r="N9" i="6"/>
  <c r="O9" i="6"/>
  <c r="P9" i="6"/>
  <c r="Q9" i="6"/>
  <c r="D21" i="134"/>
  <c r="R65" i="274"/>
  <c r="N47" i="6"/>
  <c r="P47" i="6"/>
  <c r="O47" i="6"/>
  <c r="Q47" i="6"/>
  <c r="Q65" i="307"/>
  <c r="F54" i="6" s="1"/>
  <c r="R67" i="311"/>
  <c r="R66" i="299"/>
  <c r="R67" i="299" s="1"/>
  <c r="R68" i="299" s="1"/>
  <c r="R69" i="299" s="1"/>
  <c r="Q66" i="298"/>
  <c r="Q67" i="298" s="1"/>
  <c r="Q68" i="298" s="1"/>
  <c r="Q69" i="298" s="1"/>
  <c r="Q66" i="303"/>
  <c r="Q67" i="303" s="1"/>
  <c r="Q68" i="303" s="1"/>
  <c r="Q69" i="303" s="1"/>
  <c r="R66" i="304"/>
  <c r="R67" i="304" s="1"/>
  <c r="R68" i="304" s="1"/>
  <c r="R69" i="304" s="1"/>
  <c r="R66" i="308"/>
  <c r="R67" i="308" s="1"/>
  <c r="R68" i="303"/>
  <c r="R69" i="303" s="1"/>
  <c r="S68" i="306"/>
  <c r="S69" i="306" s="1"/>
  <c r="P74" i="308"/>
  <c r="P75" i="308" s="1"/>
  <c r="U74" i="310"/>
  <c r="U75" i="310" s="1"/>
  <c r="S68" i="315"/>
  <c r="S69" i="315" s="1"/>
  <c r="P68" i="314"/>
  <c r="P69" i="314" s="1"/>
  <c r="P68" i="295"/>
  <c r="P69" i="295" s="1"/>
  <c r="U74" i="305"/>
  <c r="U75" i="305" s="1"/>
  <c r="U74" i="309"/>
  <c r="U75" i="309" s="1"/>
  <c r="U74" i="293"/>
  <c r="U75" i="293" s="1"/>
  <c r="P74" i="293"/>
  <c r="P75" i="293" s="1"/>
  <c r="Q68" i="292"/>
  <c r="Q69" i="292" s="1"/>
  <c r="P68" i="294"/>
  <c r="P69" i="294" s="1"/>
  <c r="R74" i="300"/>
  <c r="R75" i="300" s="1"/>
  <c r="Q68" i="299"/>
  <c r="Q69" i="299" s="1"/>
  <c r="P68" i="304"/>
  <c r="P69" i="304" s="1"/>
  <c r="P74" i="300"/>
  <c r="P75" i="300" s="1"/>
  <c r="R74" i="304"/>
  <c r="R75" i="304" s="1"/>
  <c r="P74" i="309"/>
  <c r="P75" i="309" s="1"/>
  <c r="S68" i="313"/>
  <c r="S69" i="313" s="1"/>
  <c r="P68" i="313"/>
  <c r="P69" i="313" s="1"/>
  <c r="P68" i="291"/>
  <c r="P69" i="291" s="1"/>
  <c r="R74" i="303"/>
  <c r="R75" i="303" s="1"/>
  <c r="P74" i="298"/>
  <c r="P75" i="298" s="1"/>
  <c r="P68" i="315"/>
  <c r="P69" i="315" s="1"/>
  <c r="U68" i="308"/>
  <c r="U69" i="308" s="1"/>
  <c r="R68" i="297"/>
  <c r="R69" i="297" s="1"/>
  <c r="U68" i="291"/>
  <c r="U69" i="291" s="1"/>
  <c r="S68" i="316"/>
  <c r="S69" i="316" s="1"/>
  <c r="S74" i="296"/>
  <c r="S75" i="296" s="1"/>
  <c r="Q68" i="290"/>
  <c r="Q69" i="290" s="1"/>
  <c r="P74" i="305"/>
  <c r="P75" i="305" s="1"/>
  <c r="U74" i="306"/>
  <c r="U75" i="306" s="1"/>
  <c r="S74" i="311"/>
  <c r="S75" i="311" s="1"/>
  <c r="U68" i="311"/>
  <c r="U69" i="311" s="1"/>
  <c r="R74" i="313"/>
  <c r="R75" i="313" s="1"/>
  <c r="P68" i="316"/>
  <c r="P69" i="316" s="1"/>
  <c r="P74" i="290"/>
  <c r="P75" i="290" s="1"/>
  <c r="P68" i="308"/>
  <c r="P69" i="308" s="1"/>
  <c r="U68" i="310"/>
  <c r="U69" i="310" s="1"/>
  <c r="U66" i="313"/>
  <c r="U67" i="313" s="1"/>
  <c r="I60" i="134" s="1"/>
  <c r="P74" i="291"/>
  <c r="P75" i="291" s="1"/>
  <c r="P68" i="292"/>
  <c r="P69" i="292" s="1"/>
  <c r="R74" i="299"/>
  <c r="R75" i="299" s="1"/>
  <c r="S74" i="307"/>
  <c r="S75" i="307" s="1"/>
  <c r="P74" i="299"/>
  <c r="P75" i="299" s="1"/>
  <c r="S74" i="303"/>
  <c r="S75" i="303" s="1"/>
  <c r="S74" i="308"/>
  <c r="S75" i="308" s="1"/>
  <c r="Q68" i="317"/>
  <c r="Q69" i="317" s="1"/>
  <c r="R74" i="294"/>
  <c r="R75" i="294" s="1"/>
  <c r="P74" i="303"/>
  <c r="P75" i="303" s="1"/>
  <c r="S74" i="315"/>
  <c r="S75" i="315" s="1"/>
  <c r="U68" i="297"/>
  <c r="U69" i="297" s="1"/>
  <c r="U68" i="293"/>
  <c r="U69" i="293" s="1"/>
  <c r="S68" i="312"/>
  <c r="S69" i="312" s="1"/>
  <c r="Q68" i="295"/>
  <c r="Q69" i="295" s="1"/>
  <c r="U68" i="296"/>
  <c r="U69" i="296" s="1"/>
  <c r="U74" i="291"/>
  <c r="U75" i="291" s="1"/>
  <c r="P74" i="295"/>
  <c r="P75" i="295" s="1"/>
  <c r="Q68" i="294"/>
  <c r="Q69" i="294" s="1"/>
  <c r="P69" i="303"/>
  <c r="P68" i="303"/>
  <c r="P74" i="310"/>
  <c r="P75" i="310" s="1"/>
  <c r="S68" i="296"/>
  <c r="S69" i="296" s="1"/>
  <c r="Q74" i="292"/>
  <c r="Q75" i="292" s="1"/>
  <c r="P74" i="294"/>
  <c r="P75" i="294" s="1"/>
  <c r="Q74" i="299"/>
  <c r="Q75" i="299" s="1"/>
  <c r="S74" i="305"/>
  <c r="S75" i="305" s="1"/>
  <c r="P68" i="310"/>
  <c r="P69" i="310" s="1"/>
  <c r="S74" i="313"/>
  <c r="S75" i="313" s="1"/>
  <c r="Q74" i="291"/>
  <c r="Q75" i="291" s="1"/>
  <c r="U74" i="297"/>
  <c r="U75" i="297" s="1"/>
  <c r="P68" i="290"/>
  <c r="P69" i="290" s="1"/>
  <c r="Q74" i="296"/>
  <c r="Q75" i="296" s="1"/>
  <c r="Q74" i="304"/>
  <c r="Q75" i="304" s="1"/>
  <c r="Q74" i="298"/>
  <c r="Q75" i="298" s="1"/>
  <c r="Q74" i="302"/>
  <c r="Q75" i="302" s="1"/>
  <c r="P69" i="302"/>
  <c r="P68" i="302"/>
  <c r="P74" i="311"/>
  <c r="P75" i="311" s="1"/>
  <c r="P68" i="312"/>
  <c r="P69" i="312" s="1"/>
  <c r="Q74" i="290"/>
  <c r="Q75" i="290" s="1"/>
  <c r="P68" i="300"/>
  <c r="P69" i="300" s="1"/>
  <c r="Q74" i="310"/>
  <c r="Q75" i="310" s="1"/>
  <c r="Q74" i="317"/>
  <c r="Q75" i="317" s="1"/>
  <c r="R68" i="298"/>
  <c r="R69" i="298" s="1"/>
  <c r="U68" i="309"/>
  <c r="U69" i="309" s="1"/>
  <c r="U68" i="292"/>
  <c r="U69" i="292" s="1"/>
  <c r="U68" i="317"/>
  <c r="U69" i="317" s="1"/>
  <c r="P74" i="296"/>
  <c r="P75" i="296" s="1"/>
  <c r="Q74" i="297"/>
  <c r="Q75" i="297" s="1"/>
  <c r="S74" i="309"/>
  <c r="S75" i="309" s="1"/>
  <c r="Q74" i="309"/>
  <c r="Q75" i="309" s="1"/>
  <c r="S68" i="314"/>
  <c r="S69" i="314" s="1"/>
  <c r="S74" i="317"/>
  <c r="S75" i="317" s="1"/>
  <c r="Q68" i="293"/>
  <c r="Q69" i="293" s="1"/>
  <c r="S68" i="291"/>
  <c r="S69" i="291" s="1"/>
  <c r="U74" i="290"/>
  <c r="U75" i="290" s="1"/>
  <c r="R74" i="298"/>
  <c r="R75" i="298" s="1"/>
  <c r="Q74" i="301"/>
  <c r="Q75" i="301" s="1"/>
  <c r="S74" i="312"/>
  <c r="S75" i="312" s="1"/>
  <c r="Q74" i="308"/>
  <c r="Q75" i="308" s="1"/>
  <c r="S74" i="316"/>
  <c r="S75" i="316" s="1"/>
  <c r="R74" i="315"/>
  <c r="R75" i="315" s="1"/>
  <c r="S68" i="317"/>
  <c r="S69" i="317" s="1"/>
  <c r="U74" i="295"/>
  <c r="U75" i="295" s="1"/>
  <c r="R74" i="293"/>
  <c r="R75" i="293" s="1"/>
  <c r="R74" i="295"/>
  <c r="R75" i="295" s="1"/>
  <c r="R74" i="301"/>
  <c r="R75" i="301" s="1"/>
  <c r="S68" i="305"/>
  <c r="S69" i="305" s="1"/>
  <c r="P74" i="301"/>
  <c r="P75" i="301" s="1"/>
  <c r="S75" i="298"/>
  <c r="S74" i="298"/>
  <c r="R75" i="305"/>
  <c r="R74" i="305"/>
  <c r="S74" i="310"/>
  <c r="S75" i="310" s="1"/>
  <c r="P74" i="317"/>
  <c r="P75" i="317" s="1"/>
  <c r="S74" i="292"/>
  <c r="S75" i="292" s="1"/>
  <c r="U74" i="300"/>
  <c r="U75" i="300" s="1"/>
  <c r="P68" i="307"/>
  <c r="P69" i="307" s="1"/>
  <c r="U68" i="294"/>
  <c r="U69" i="294" s="1"/>
  <c r="R68" i="309"/>
  <c r="R69" i="309" s="1"/>
  <c r="S68" i="307"/>
  <c r="S69" i="307" s="1"/>
  <c r="U68" i="305"/>
  <c r="U69" i="305" s="1"/>
  <c r="Q74" i="295"/>
  <c r="Q75" i="295" s="1"/>
  <c r="S74" i="293"/>
  <c r="S75" i="293" s="1"/>
  <c r="S68" i="292"/>
  <c r="S69" i="292" s="1"/>
  <c r="U68" i="299"/>
  <c r="U69" i="299" s="1"/>
  <c r="U68" i="301"/>
  <c r="U69" i="301" s="1"/>
  <c r="S68" i="299"/>
  <c r="S69" i="299" s="1"/>
  <c r="S68" i="301"/>
  <c r="S69" i="301" s="1"/>
  <c r="U74" i="303"/>
  <c r="U75" i="303" s="1"/>
  <c r="S75" i="302"/>
  <c r="S74" i="302"/>
  <c r="U92" i="299"/>
  <c r="U91" i="299"/>
  <c r="M46" i="134" s="1"/>
  <c r="U90" i="299"/>
  <c r="U89" i="299"/>
  <c r="Q72" i="307"/>
  <c r="Q73" i="307" s="1"/>
  <c r="U72" i="315"/>
  <c r="U73" i="315" s="1"/>
  <c r="J62" i="134" s="1"/>
  <c r="R66" i="316"/>
  <c r="R67" i="316" s="1"/>
  <c r="U68" i="298"/>
  <c r="U69" i="298" s="1"/>
  <c r="S75" i="300"/>
  <c r="S74" i="300"/>
  <c r="U68" i="302"/>
  <c r="U69" i="302" s="1"/>
  <c r="R74" i="297"/>
  <c r="R75" i="297" s="1"/>
  <c r="P74" i="302"/>
  <c r="P75" i="302" s="1"/>
  <c r="Q74" i="306"/>
  <c r="Q75" i="306" s="1"/>
  <c r="S68" i="309"/>
  <c r="S69" i="309" s="1"/>
  <c r="S68" i="311"/>
  <c r="S69" i="311" s="1"/>
  <c r="U80" i="298"/>
  <c r="U79" i="298"/>
  <c r="K45" i="134" s="1"/>
  <c r="U78" i="298"/>
  <c r="U77" i="298"/>
  <c r="U72" i="314"/>
  <c r="U73" i="314" s="1"/>
  <c r="J61" i="134" s="1"/>
  <c r="S72" i="297"/>
  <c r="S73" i="297" s="1"/>
  <c r="J44" i="6" s="1"/>
  <c r="Q74" i="303"/>
  <c r="Q75" i="303" s="1"/>
  <c r="R72" i="307"/>
  <c r="R73" i="307" s="1"/>
  <c r="U74" i="308"/>
  <c r="U75" i="308" s="1"/>
  <c r="Q74" i="311"/>
  <c r="Q75" i="311" s="1"/>
  <c r="Q66" i="314"/>
  <c r="Q67" i="314" s="1"/>
  <c r="R66" i="296"/>
  <c r="R67" i="296" s="1"/>
  <c r="U80" i="300"/>
  <c r="U79" i="300"/>
  <c r="K47" i="134" s="1"/>
  <c r="U78" i="300"/>
  <c r="U77" i="300"/>
  <c r="U72" i="312"/>
  <c r="U73" i="312" s="1"/>
  <c r="J59" i="134" s="1"/>
  <c r="R66" i="314"/>
  <c r="R67" i="314" s="1"/>
  <c r="U86" i="298"/>
  <c r="U85" i="298"/>
  <c r="L45" i="134" s="1"/>
  <c r="U84" i="298"/>
  <c r="U83" i="298"/>
  <c r="Q66" i="307"/>
  <c r="Q67" i="307" s="1"/>
  <c r="U74" i="317"/>
  <c r="U75" i="317" s="1"/>
  <c r="U66" i="315"/>
  <c r="U67" i="315" s="1"/>
  <c r="I62" i="134" s="1"/>
  <c r="R72" i="316"/>
  <c r="R73" i="316" s="1"/>
  <c r="U66" i="314"/>
  <c r="U67" i="314" s="1"/>
  <c r="I61" i="134" s="1"/>
  <c r="S66" i="297"/>
  <c r="S67" i="297" s="1"/>
  <c r="I44" i="6" s="1"/>
  <c r="U86" i="300"/>
  <c r="U85" i="300"/>
  <c r="L47" i="134" s="1"/>
  <c r="U84" i="300"/>
  <c r="U83" i="300"/>
  <c r="U92" i="298"/>
  <c r="U91" i="298"/>
  <c r="M45" i="134" s="1"/>
  <c r="U90" i="298"/>
  <c r="U89" i="298"/>
  <c r="R74" i="311"/>
  <c r="R75" i="311" s="1"/>
  <c r="U66" i="312"/>
  <c r="U67" i="312" s="1"/>
  <c r="I59" i="134" s="1"/>
  <c r="R73" i="314"/>
  <c r="R72" i="314"/>
  <c r="U68" i="290"/>
  <c r="U69" i="290" s="1"/>
  <c r="U68" i="304"/>
  <c r="U69" i="304" s="1"/>
  <c r="R68" i="305"/>
  <c r="R69" i="305" s="1"/>
  <c r="U68" i="306"/>
  <c r="U69" i="306" s="1"/>
  <c r="Q74" i="293"/>
  <c r="Q75" i="293" s="1"/>
  <c r="S74" i="291"/>
  <c r="S75" i="291" s="1"/>
  <c r="R75" i="291"/>
  <c r="R74" i="291"/>
  <c r="S68" i="290"/>
  <c r="S69" i="290" s="1"/>
  <c r="S68" i="294"/>
  <c r="S69" i="294" s="1"/>
  <c r="U74" i="304"/>
  <c r="U75" i="304" s="1"/>
  <c r="U68" i="300"/>
  <c r="U69" i="300" s="1"/>
  <c r="R74" i="302"/>
  <c r="R75" i="302" s="1"/>
  <c r="S74" i="304"/>
  <c r="S75" i="304" s="1"/>
  <c r="U74" i="298"/>
  <c r="U75" i="298" s="1"/>
  <c r="S68" i="300"/>
  <c r="S69" i="300" s="1"/>
  <c r="U74" i="302"/>
  <c r="U75" i="302" s="1"/>
  <c r="P69" i="298"/>
  <c r="P68" i="298"/>
  <c r="U80" i="297"/>
  <c r="U79" i="297"/>
  <c r="K44" i="134" s="1"/>
  <c r="U78" i="297"/>
  <c r="U77" i="297"/>
  <c r="R72" i="306"/>
  <c r="R73" i="306" s="1"/>
  <c r="Q72" i="312"/>
  <c r="Q73" i="312" s="1"/>
  <c r="Q72" i="316"/>
  <c r="Q73" i="316" s="1"/>
  <c r="Q72" i="313"/>
  <c r="Q73" i="313" s="1"/>
  <c r="R75" i="290"/>
  <c r="R74" i="290"/>
  <c r="S68" i="293"/>
  <c r="S69" i="293" s="1"/>
  <c r="P74" i="304"/>
  <c r="P75" i="304" s="1"/>
  <c r="S75" i="299"/>
  <c r="S74" i="299"/>
  <c r="S75" i="301"/>
  <c r="S74" i="301"/>
  <c r="U68" i="303"/>
  <c r="U69" i="303" s="1"/>
  <c r="S68" i="298"/>
  <c r="S69" i="298" s="1"/>
  <c r="S68" i="303"/>
  <c r="S69" i="303" s="1"/>
  <c r="U92" i="300"/>
  <c r="U91" i="300"/>
  <c r="M47" i="134" s="1"/>
  <c r="U90" i="300"/>
  <c r="U89" i="300"/>
  <c r="Q72" i="315"/>
  <c r="Q73" i="315" s="1"/>
  <c r="P66" i="297"/>
  <c r="P67" i="297" s="1"/>
  <c r="U80" i="299"/>
  <c r="U79" i="299"/>
  <c r="K46" i="134" s="1"/>
  <c r="U78" i="299"/>
  <c r="U77" i="299"/>
  <c r="R74" i="308"/>
  <c r="R75" i="308" s="1"/>
  <c r="R74" i="317"/>
  <c r="R75" i="317" s="1"/>
  <c r="R72" i="312"/>
  <c r="R73" i="312" s="1"/>
  <c r="R74" i="292"/>
  <c r="R75" i="292" s="1"/>
  <c r="P68" i="293"/>
  <c r="P69" i="293" s="1"/>
  <c r="S68" i="295"/>
  <c r="S69" i="295" s="1"/>
  <c r="Q74" i="294"/>
  <c r="Q75" i="294" s="1"/>
  <c r="S74" i="290"/>
  <c r="S75" i="290" s="1"/>
  <c r="S74" i="294"/>
  <c r="S75" i="294" s="1"/>
  <c r="Q74" i="305"/>
  <c r="Q75" i="305" s="1"/>
  <c r="U74" i="299"/>
  <c r="U75" i="299" s="1"/>
  <c r="U74" i="301"/>
  <c r="U75" i="301" s="1"/>
  <c r="S68" i="304"/>
  <c r="S69" i="304" s="1"/>
  <c r="S74" i="306"/>
  <c r="S75" i="306" s="1"/>
  <c r="P68" i="299"/>
  <c r="P69" i="299" s="1"/>
  <c r="P68" i="301"/>
  <c r="P69" i="301" s="1"/>
  <c r="S68" i="302"/>
  <c r="S69" i="302" s="1"/>
  <c r="S68" i="308"/>
  <c r="S69" i="308" s="1"/>
  <c r="S68" i="310"/>
  <c r="S69" i="310" s="1"/>
  <c r="U86" i="297"/>
  <c r="U85" i="297"/>
  <c r="L44" i="134" s="1"/>
  <c r="U84" i="297"/>
  <c r="U83" i="297"/>
  <c r="U72" i="307"/>
  <c r="U73" i="307" s="1"/>
  <c r="J54" i="134" s="1"/>
  <c r="S74" i="314"/>
  <c r="S75" i="314" s="1"/>
  <c r="U72" i="316"/>
  <c r="U73" i="316" s="1"/>
  <c r="J63" i="134" s="1"/>
  <c r="U72" i="313"/>
  <c r="U73" i="313" s="1"/>
  <c r="J60" i="134" s="1"/>
  <c r="P68" i="317"/>
  <c r="P69" i="317" s="1"/>
  <c r="R66" i="306"/>
  <c r="R67" i="306" s="1"/>
  <c r="Q68" i="308"/>
  <c r="Q69" i="308" s="1"/>
  <c r="R74" i="310"/>
  <c r="R75" i="310" s="1"/>
  <c r="R68" i="311"/>
  <c r="R69" i="311" s="1"/>
  <c r="Q66" i="312"/>
  <c r="Q67" i="312" s="1"/>
  <c r="Q66" i="316"/>
  <c r="Q67" i="316" s="1"/>
  <c r="Q66" i="313"/>
  <c r="Q67" i="313" s="1"/>
  <c r="Q66" i="296"/>
  <c r="Q67" i="296" s="1"/>
  <c r="U74" i="294"/>
  <c r="U75" i="294" s="1"/>
  <c r="P74" i="292"/>
  <c r="P75" i="292" s="1"/>
  <c r="Q74" i="300"/>
  <c r="Q75" i="300"/>
  <c r="R68" i="302"/>
  <c r="R69" i="302" s="1"/>
  <c r="U86" i="299"/>
  <c r="U85" i="299"/>
  <c r="L46" i="134" s="1"/>
  <c r="U84" i="299"/>
  <c r="U83" i="299"/>
  <c r="R74" i="309"/>
  <c r="R75" i="309" s="1"/>
  <c r="R68" i="310"/>
  <c r="R69" i="310" s="1"/>
  <c r="Q66" i="315"/>
  <c r="Q67" i="315" s="1"/>
  <c r="S74" i="295"/>
  <c r="S75" i="295" s="1"/>
  <c r="Q68" i="300"/>
  <c r="Q69" i="300" s="1"/>
  <c r="P72" i="297"/>
  <c r="P73" i="297"/>
  <c r="U92" i="297"/>
  <c r="U91" i="297"/>
  <c r="M44" i="134" s="1"/>
  <c r="U90" i="297"/>
  <c r="U89" i="297"/>
  <c r="R66" i="307"/>
  <c r="R67" i="307" s="1"/>
  <c r="Q72" i="314"/>
  <c r="Q73" i="314" s="1"/>
  <c r="Q68" i="291"/>
  <c r="Q69" i="291" s="1"/>
  <c r="U74" i="292"/>
  <c r="U75" i="292"/>
  <c r="U74" i="296"/>
  <c r="U75" i="296" s="1"/>
  <c r="P68" i="296"/>
  <c r="P69" i="296"/>
  <c r="R68" i="300"/>
  <c r="R69" i="300" s="1"/>
  <c r="R72" i="296"/>
  <c r="R73" i="296" s="1"/>
  <c r="P68" i="305"/>
  <c r="P69" i="305" s="1"/>
  <c r="P68" i="309"/>
  <c r="P69" i="309" s="1"/>
  <c r="P68" i="311"/>
  <c r="P69" i="311" s="1"/>
  <c r="P68" i="306"/>
  <c r="P69" i="306" s="1"/>
  <c r="U66" i="307"/>
  <c r="U67" i="307" s="1"/>
  <c r="I54" i="134" s="1"/>
  <c r="U74" i="311"/>
  <c r="U75" i="311"/>
  <c r="U66" i="316"/>
  <c r="U67" i="316" s="1"/>
  <c r="I63" i="134" s="1"/>
  <c r="U68" i="295"/>
  <c r="U69" i="295" s="1"/>
  <c r="R74" i="276"/>
  <c r="R75" i="276" s="1"/>
  <c r="Q74" i="281"/>
  <c r="Q75" i="281" s="1"/>
  <c r="U66" i="276"/>
  <c r="U67" i="276" s="1"/>
  <c r="I23" i="134" s="1"/>
  <c r="S74" i="275"/>
  <c r="S75" i="275" s="1"/>
  <c r="S74" i="282"/>
  <c r="S75" i="282" s="1"/>
  <c r="Q68" i="282"/>
  <c r="Q69" i="282" s="1"/>
  <c r="S68" i="278"/>
  <c r="S69" i="278" s="1"/>
  <c r="P68" i="287"/>
  <c r="P69" i="287" s="1"/>
  <c r="S68" i="286"/>
  <c r="S69" i="286" s="1"/>
  <c r="U74" i="275"/>
  <c r="U75" i="275"/>
  <c r="P74" i="282"/>
  <c r="P75" i="282" s="1"/>
  <c r="R74" i="278"/>
  <c r="R75" i="278" s="1"/>
  <c r="S74" i="288"/>
  <c r="S75" i="288" s="1"/>
  <c r="R74" i="288"/>
  <c r="R75" i="288"/>
  <c r="P74" i="286"/>
  <c r="P75" i="286"/>
  <c r="U68" i="289"/>
  <c r="U69" i="289" s="1"/>
  <c r="R68" i="284"/>
  <c r="R69" i="284" s="1"/>
  <c r="Q74" i="287"/>
  <c r="Q75" i="287" s="1"/>
  <c r="U74" i="280"/>
  <c r="U75" i="280" s="1"/>
  <c r="R74" i="285"/>
  <c r="R75" i="285"/>
  <c r="Q74" i="280"/>
  <c r="Q75" i="280" s="1"/>
  <c r="Q74" i="282"/>
  <c r="Q75" i="282" s="1"/>
  <c r="S68" i="287"/>
  <c r="S69" i="287" s="1"/>
  <c r="P68" i="274"/>
  <c r="P69" i="274" s="1"/>
  <c r="Q74" i="288"/>
  <c r="Q75" i="288" s="1"/>
  <c r="S74" i="285"/>
  <c r="S75" i="285" s="1"/>
  <c r="Q68" i="280"/>
  <c r="Q69" i="280" s="1"/>
  <c r="R68" i="286"/>
  <c r="R69" i="286" s="1"/>
  <c r="P74" i="278"/>
  <c r="P75" i="278" s="1"/>
  <c r="Q74" i="284"/>
  <c r="Q75" i="284" s="1"/>
  <c r="P68" i="277"/>
  <c r="P69" i="277"/>
  <c r="Q68" i="279"/>
  <c r="Q69" i="279" s="1"/>
  <c r="Q68" i="284"/>
  <c r="Q69" i="284" s="1"/>
  <c r="S68" i="284"/>
  <c r="S69" i="284" s="1"/>
  <c r="R68" i="283"/>
  <c r="R69" i="283" s="1"/>
  <c r="S68" i="274"/>
  <c r="S69" i="274" s="1"/>
  <c r="Q74" i="274"/>
  <c r="Q75" i="274" s="1"/>
  <c r="S74" i="278"/>
  <c r="S75" i="278" s="1"/>
  <c r="R74" i="284"/>
  <c r="R75" i="284" s="1"/>
  <c r="Q74" i="279"/>
  <c r="Q75" i="279" s="1"/>
  <c r="P68" i="282"/>
  <c r="P69" i="282" s="1"/>
  <c r="Q74" i="286"/>
  <c r="Q75" i="286" s="1"/>
  <c r="P74" i="288"/>
  <c r="P75" i="288"/>
  <c r="S74" i="287"/>
  <c r="S75" i="287"/>
  <c r="R74" i="275"/>
  <c r="R75" i="275"/>
  <c r="P74" i="285"/>
  <c r="P75" i="285" s="1"/>
  <c r="R74" i="286"/>
  <c r="R75" i="286" s="1"/>
  <c r="P68" i="278"/>
  <c r="P69" i="278" s="1"/>
  <c r="P68" i="289"/>
  <c r="P69" i="289" s="1"/>
  <c r="Q68" i="274"/>
  <c r="Q69" i="274" s="1"/>
  <c r="R68" i="289"/>
  <c r="R69" i="289" s="1"/>
  <c r="R68" i="285"/>
  <c r="R69" i="285" s="1"/>
  <c r="Q74" i="275"/>
  <c r="Q75" i="275" s="1"/>
  <c r="R74" i="277"/>
  <c r="R75" i="277" s="1"/>
  <c r="S68" i="281"/>
  <c r="S69" i="281" s="1"/>
  <c r="P68" i="286"/>
  <c r="P69" i="286" s="1"/>
  <c r="R66" i="278"/>
  <c r="R67" i="278" s="1"/>
  <c r="R66" i="282"/>
  <c r="R67" i="282" s="1"/>
  <c r="S74" i="286"/>
  <c r="S75" i="286" s="1"/>
  <c r="P68" i="276"/>
  <c r="P69" i="276" s="1"/>
  <c r="R74" i="281"/>
  <c r="R75" i="281" s="1"/>
  <c r="U72" i="277"/>
  <c r="U73" i="277" s="1"/>
  <c r="J24" i="134" s="1"/>
  <c r="S68" i="279"/>
  <c r="S69" i="279" s="1"/>
  <c r="R74" i="282"/>
  <c r="R75" i="282" s="1"/>
  <c r="S68" i="280"/>
  <c r="S69" i="280" s="1"/>
  <c r="R74" i="279"/>
  <c r="R75" i="279" s="1"/>
  <c r="P68" i="288"/>
  <c r="P69" i="288" s="1"/>
  <c r="R66" i="279"/>
  <c r="R67" i="279" s="1"/>
  <c r="Q73" i="283"/>
  <c r="Q72" i="283"/>
  <c r="S74" i="284"/>
  <c r="S75" i="284" s="1"/>
  <c r="S68" i="277"/>
  <c r="S69" i="277" s="1"/>
  <c r="R66" i="277"/>
  <c r="R67" i="277" s="1"/>
  <c r="R74" i="280"/>
  <c r="R75" i="280" s="1"/>
  <c r="P68" i="285"/>
  <c r="P69" i="285" s="1"/>
  <c r="P68" i="284"/>
  <c r="P69" i="284" s="1"/>
  <c r="S74" i="289"/>
  <c r="S75" i="289" s="1"/>
  <c r="U68" i="287"/>
  <c r="U69" i="287" s="1"/>
  <c r="U68" i="284"/>
  <c r="U69" i="284" s="1"/>
  <c r="S68" i="282"/>
  <c r="S69" i="282" s="1"/>
  <c r="U68" i="286"/>
  <c r="U69" i="286" s="1"/>
  <c r="R66" i="276"/>
  <c r="R67" i="276" s="1"/>
  <c r="U66" i="278"/>
  <c r="U67" i="278" s="1"/>
  <c r="I25" i="134" s="1"/>
  <c r="U66" i="282"/>
  <c r="U67" i="282" s="1"/>
  <c r="I29" i="134" s="1"/>
  <c r="U66" i="277"/>
  <c r="U67" i="277" s="1"/>
  <c r="I24" i="134" s="1"/>
  <c r="Q72" i="277"/>
  <c r="Q73" i="277" s="1"/>
  <c r="U66" i="279"/>
  <c r="U67" i="279" s="1"/>
  <c r="I26" i="134" s="1"/>
  <c r="Q66" i="283"/>
  <c r="Q67" i="283" s="1"/>
  <c r="U72" i="276"/>
  <c r="U73" i="276" s="1"/>
  <c r="J23" i="134" s="1"/>
  <c r="Q72" i="276"/>
  <c r="Q73" i="276" s="1"/>
  <c r="U66" i="283"/>
  <c r="U67" i="283" s="1"/>
  <c r="I30" i="134" s="1"/>
  <c r="R66" i="281"/>
  <c r="R67" i="281" s="1"/>
  <c r="P66" i="283"/>
  <c r="P67" i="283" s="1"/>
  <c r="P74" i="276"/>
  <c r="P75" i="276" s="1"/>
  <c r="S68" i="275"/>
  <c r="S69" i="275" s="1"/>
  <c r="P74" i="275"/>
  <c r="P75" i="275" s="1"/>
  <c r="Q68" i="278"/>
  <c r="Q69" i="278" s="1"/>
  <c r="U74" i="279"/>
  <c r="U75" i="279" s="1"/>
  <c r="Q66" i="276"/>
  <c r="Q67" i="276" s="1"/>
  <c r="S74" i="279"/>
  <c r="S75" i="279" s="1"/>
  <c r="P68" i="281"/>
  <c r="P69" i="281" s="1"/>
  <c r="U74" i="288"/>
  <c r="U75" i="288" s="1"/>
  <c r="S68" i="285"/>
  <c r="S69" i="285" s="1"/>
  <c r="P74" i="287"/>
  <c r="P75" i="287" s="1"/>
  <c r="U66" i="280"/>
  <c r="U67" i="280" s="1"/>
  <c r="I27" i="134" s="1"/>
  <c r="S68" i="283"/>
  <c r="S69" i="283" s="1"/>
  <c r="S68" i="289"/>
  <c r="S69" i="289" s="1"/>
  <c r="U74" i="285"/>
  <c r="U75" i="285" s="1"/>
  <c r="S74" i="274"/>
  <c r="S75" i="274" s="1"/>
  <c r="P68" i="275"/>
  <c r="P69" i="275" s="1"/>
  <c r="P68" i="279"/>
  <c r="P69" i="279" s="1"/>
  <c r="S74" i="280"/>
  <c r="S75" i="280" s="1"/>
  <c r="P74" i="281"/>
  <c r="P75" i="281" s="1"/>
  <c r="U74" i="287"/>
  <c r="U75" i="287" s="1"/>
  <c r="U74" i="284"/>
  <c r="U75" i="284" s="1"/>
  <c r="U72" i="283"/>
  <c r="U73" i="283" s="1"/>
  <c r="J30" i="134" s="1"/>
  <c r="P74" i="274"/>
  <c r="P75" i="274" s="1"/>
  <c r="R74" i="274"/>
  <c r="R75" i="274" s="1"/>
  <c r="U74" i="274"/>
  <c r="U75" i="274" s="1"/>
  <c r="S74" i="277"/>
  <c r="S75" i="277" s="1"/>
  <c r="P68" i="280"/>
  <c r="P69" i="280" s="1"/>
  <c r="U74" i="278"/>
  <c r="U75" i="278" s="1"/>
  <c r="P74" i="279"/>
  <c r="P75" i="279" s="1"/>
  <c r="S68" i="276"/>
  <c r="S69" i="276" s="1"/>
  <c r="R74" i="283"/>
  <c r="R75" i="283" s="1"/>
  <c r="U74" i="286"/>
  <c r="U75" i="286" s="1"/>
  <c r="Q75" i="289"/>
  <c r="Q74" i="289"/>
  <c r="P74" i="289"/>
  <c r="P75" i="289" s="1"/>
  <c r="U66" i="281"/>
  <c r="U67" i="281" s="1"/>
  <c r="I28" i="134" s="1"/>
  <c r="P74" i="284"/>
  <c r="P75" i="284" s="1"/>
  <c r="Q68" i="285"/>
  <c r="Q69" i="285" s="1"/>
  <c r="R74" i="287"/>
  <c r="R75" i="287" s="1"/>
  <c r="R74" i="289"/>
  <c r="R75" i="289" s="1"/>
  <c r="P75" i="277"/>
  <c r="P74" i="277"/>
  <c r="P75" i="280"/>
  <c r="P74" i="280"/>
  <c r="Q74" i="278"/>
  <c r="Q75" i="278" s="1"/>
  <c r="S74" i="281"/>
  <c r="S75" i="281" s="1"/>
  <c r="U75" i="282"/>
  <c r="U74" i="282"/>
  <c r="U75" i="281"/>
  <c r="U74" i="281"/>
  <c r="U74" i="289"/>
  <c r="U75" i="289" s="1"/>
  <c r="S68" i="288"/>
  <c r="S69" i="288" s="1"/>
  <c r="P72" i="283"/>
  <c r="P73" i="283" s="1"/>
  <c r="Q74" i="285"/>
  <c r="Q75" i="285" s="1"/>
  <c r="Q68" i="281"/>
  <c r="Q69" i="281" s="1"/>
  <c r="R68" i="288"/>
  <c r="R69" i="288" s="1"/>
  <c r="U68" i="275"/>
  <c r="U69" i="275" s="1"/>
  <c r="U68" i="274"/>
  <c r="U69" i="274" s="1"/>
  <c r="Q68" i="275"/>
  <c r="Q69" i="275" s="1"/>
  <c r="R68" i="287"/>
  <c r="R69" i="287" s="1"/>
  <c r="U74" i="273"/>
  <c r="U75" i="273" s="1"/>
  <c r="S74" i="266"/>
  <c r="S75" i="266" s="1"/>
  <c r="P68" i="267"/>
  <c r="P69" i="267" s="1"/>
  <c r="S74" i="273"/>
  <c r="S75" i="273" s="1"/>
  <c r="R68" i="269"/>
  <c r="R69" i="269" s="1"/>
  <c r="S68" i="266"/>
  <c r="S69" i="266" s="1"/>
  <c r="S68" i="271"/>
  <c r="S69" i="271" s="1"/>
  <c r="U68" i="268"/>
  <c r="U69" i="268" s="1"/>
  <c r="S68" i="267"/>
  <c r="S69" i="267" s="1"/>
  <c r="P74" i="272"/>
  <c r="P75" i="272" s="1"/>
  <c r="R74" i="266"/>
  <c r="R75" i="266" s="1"/>
  <c r="P68" i="272"/>
  <c r="P69" i="272" s="1"/>
  <c r="Q74" i="266"/>
  <c r="Q75" i="266" s="1"/>
  <c r="U74" i="271"/>
  <c r="U75" i="271" s="1"/>
  <c r="P68" i="271"/>
  <c r="P69" i="271" s="1"/>
  <c r="P68" i="268"/>
  <c r="P69" i="268" s="1"/>
  <c r="Q68" i="268"/>
  <c r="Q69" i="268" s="1"/>
  <c r="Q68" i="266"/>
  <c r="Q69" i="266" s="1"/>
  <c r="P74" i="270"/>
  <c r="P75" i="270" s="1"/>
  <c r="R74" i="270"/>
  <c r="R75" i="270" s="1"/>
  <c r="P68" i="266"/>
  <c r="P69" i="266" s="1"/>
  <c r="R74" i="269"/>
  <c r="R75" i="269" s="1"/>
  <c r="U74" i="267"/>
  <c r="U75" i="267" s="1"/>
  <c r="S74" i="270"/>
  <c r="S75" i="270" s="1"/>
  <c r="Q68" i="273"/>
  <c r="Q69" i="273" s="1"/>
  <c r="Q68" i="270"/>
  <c r="Q69" i="270" s="1"/>
  <c r="P68" i="273"/>
  <c r="P69" i="273" s="1"/>
  <c r="U74" i="270"/>
  <c r="U75" i="270" s="1"/>
  <c r="P68" i="270"/>
  <c r="P69" i="270" s="1"/>
  <c r="S68" i="272"/>
  <c r="S69" i="272" s="1"/>
  <c r="P75" i="266"/>
  <c r="P74" i="266"/>
  <c r="U74" i="268"/>
  <c r="U75" i="268" s="1"/>
  <c r="S74" i="271"/>
  <c r="S75" i="271" s="1"/>
  <c r="P74" i="268"/>
  <c r="P75" i="268" s="1"/>
  <c r="P74" i="273"/>
  <c r="P75" i="273" s="1"/>
  <c r="R74" i="273"/>
  <c r="R75" i="273" s="1"/>
  <c r="S74" i="268"/>
  <c r="S75" i="268" s="1"/>
  <c r="Q74" i="268"/>
  <c r="Q75" i="268" s="1"/>
  <c r="R74" i="272"/>
  <c r="R75" i="272" s="1"/>
  <c r="U80" i="268"/>
  <c r="U79" i="268"/>
  <c r="K15" i="134" s="1"/>
  <c r="U78" i="268"/>
  <c r="U77" i="268"/>
  <c r="S74" i="272"/>
  <c r="S75" i="272" s="1"/>
  <c r="U66" i="272"/>
  <c r="U67" i="272" s="1"/>
  <c r="I19" i="134" s="1"/>
  <c r="U68" i="267"/>
  <c r="U69" i="267" s="1"/>
  <c r="P74" i="271"/>
  <c r="P75" i="271" s="1"/>
  <c r="U66" i="266"/>
  <c r="U67" i="266" s="1"/>
  <c r="I13" i="134" s="1"/>
  <c r="R73" i="267"/>
  <c r="R72" i="267"/>
  <c r="U66" i="271"/>
  <c r="U67" i="271" s="1"/>
  <c r="I18" i="134" s="1"/>
  <c r="S66" i="269"/>
  <c r="S67" i="269" s="1"/>
  <c r="I16" i="6" s="1"/>
  <c r="R66" i="272"/>
  <c r="R67" i="272" s="1"/>
  <c r="U86" i="268"/>
  <c r="U85" i="268"/>
  <c r="L15" i="134" s="1"/>
  <c r="U84" i="268"/>
  <c r="U83" i="268"/>
  <c r="R66" i="267"/>
  <c r="R67" i="267" s="1"/>
  <c r="R66" i="271"/>
  <c r="R67" i="271" s="1"/>
  <c r="Q75" i="267"/>
  <c r="Q74" i="267"/>
  <c r="S68" i="270"/>
  <c r="S69" i="270" s="1"/>
  <c r="Q68" i="272"/>
  <c r="Q69" i="272" s="1"/>
  <c r="R68" i="268"/>
  <c r="R69" i="268" s="1"/>
  <c r="Q74" i="273"/>
  <c r="Q75" i="273" s="1"/>
  <c r="Q74" i="270"/>
  <c r="Q75" i="270" s="1"/>
  <c r="Q68" i="271"/>
  <c r="Q69" i="271" s="1"/>
  <c r="S73" i="269"/>
  <c r="J16" i="6" s="1"/>
  <c r="S72" i="269"/>
  <c r="U66" i="270"/>
  <c r="U67" i="270" s="1"/>
  <c r="I17" i="134" s="1"/>
  <c r="Q74" i="271"/>
  <c r="Q75" i="271" s="1"/>
  <c r="U74" i="272"/>
  <c r="U75" i="272" s="1"/>
  <c r="U92" i="268"/>
  <c r="U91" i="268"/>
  <c r="M15" i="134" s="1"/>
  <c r="U90" i="268"/>
  <c r="U89" i="268"/>
  <c r="U66" i="269"/>
  <c r="U67" i="269" s="1"/>
  <c r="I16" i="134" s="1"/>
  <c r="P66" i="269"/>
  <c r="P67" i="269" s="1"/>
  <c r="Q72" i="269"/>
  <c r="Q73" i="269" s="1"/>
  <c r="U67" i="273"/>
  <c r="I20" i="134" s="1"/>
  <c r="U66" i="273"/>
  <c r="S74" i="267"/>
  <c r="S75" i="267" s="1"/>
  <c r="P74" i="267"/>
  <c r="P75" i="267" s="1"/>
  <c r="Q74" i="272"/>
  <c r="Q75" i="272" s="1"/>
  <c r="R66" i="270"/>
  <c r="R67" i="270" s="1"/>
  <c r="S68" i="268"/>
  <c r="S69" i="268" s="1"/>
  <c r="U74" i="266"/>
  <c r="U75" i="266" s="1"/>
  <c r="R66" i="266"/>
  <c r="R67" i="266" s="1"/>
  <c r="U72" i="269"/>
  <c r="U73" i="269" s="1"/>
  <c r="J16" i="134" s="1"/>
  <c r="P72" i="269"/>
  <c r="P73" i="269" s="1"/>
  <c r="R74" i="271"/>
  <c r="R75" i="271" s="1"/>
  <c r="Q66" i="269"/>
  <c r="Q67" i="269" s="1"/>
  <c r="R66" i="273"/>
  <c r="R67" i="273" s="1"/>
  <c r="S68" i="273"/>
  <c r="S69" i="273" s="1"/>
  <c r="P74" i="265"/>
  <c r="P75" i="265" s="1"/>
  <c r="P68" i="265"/>
  <c r="P69" i="265"/>
  <c r="Q68" i="263"/>
  <c r="Q69" i="263" s="1"/>
  <c r="R74" i="264"/>
  <c r="R75" i="264" s="1"/>
  <c r="S68" i="263"/>
  <c r="S69" i="263" s="1"/>
  <c r="U68" i="262"/>
  <c r="U69" i="262" s="1"/>
  <c r="P74" i="262"/>
  <c r="P75" i="262" s="1"/>
  <c r="S74" i="264"/>
  <c r="S75" i="264" s="1"/>
  <c r="P68" i="262"/>
  <c r="P69" i="262" s="1"/>
  <c r="S68" i="264"/>
  <c r="S69" i="264" s="1"/>
  <c r="S74" i="263"/>
  <c r="S75" i="263" s="1"/>
  <c r="U74" i="265"/>
  <c r="U75" i="265" s="1"/>
  <c r="S68" i="262"/>
  <c r="S69" i="262" s="1"/>
  <c r="R74" i="265"/>
  <c r="R75" i="265" s="1"/>
  <c r="U68" i="265"/>
  <c r="U69" i="265" s="1"/>
  <c r="Q68" i="265"/>
  <c r="Q69" i="265" s="1"/>
  <c r="Q74" i="262"/>
  <c r="Q75" i="262" s="1"/>
  <c r="Q74" i="265"/>
  <c r="Q75" i="265" s="1"/>
  <c r="U74" i="264"/>
  <c r="U75" i="264" s="1"/>
  <c r="P68" i="263"/>
  <c r="P69" i="263" s="1"/>
  <c r="Q68" i="264"/>
  <c r="Q69" i="264" s="1"/>
  <c r="R74" i="262"/>
  <c r="R75" i="262" s="1"/>
  <c r="P74" i="264"/>
  <c r="P75" i="264" s="1"/>
  <c r="S68" i="265"/>
  <c r="S69" i="265" s="1"/>
  <c r="Q74" i="263"/>
  <c r="Q75" i="263" s="1"/>
  <c r="U68" i="263"/>
  <c r="U69" i="263" s="1"/>
  <c r="S74" i="262"/>
  <c r="S75" i="262" s="1"/>
  <c r="S74" i="265"/>
  <c r="S75" i="265" s="1"/>
  <c r="P68" i="264"/>
  <c r="P69" i="264" s="1"/>
  <c r="U66" i="264"/>
  <c r="U67" i="264" s="1"/>
  <c r="I11" i="134" s="1"/>
  <c r="R66" i="264"/>
  <c r="R67" i="264" s="1"/>
  <c r="R74" i="263"/>
  <c r="R75" i="263" s="1"/>
  <c r="Q68" i="262"/>
  <c r="Q69" i="262" s="1"/>
  <c r="U74" i="263"/>
  <c r="U75" i="263" s="1"/>
  <c r="Q75" i="264"/>
  <c r="Q74" i="264"/>
  <c r="U74" i="262"/>
  <c r="U75" i="262" s="1"/>
  <c r="P74" i="263"/>
  <c r="P75" i="263" s="1"/>
  <c r="P74" i="260"/>
  <c r="P75" i="260" s="1"/>
  <c r="Q68" i="260"/>
  <c r="Q69" i="260" s="1"/>
  <c r="P74" i="261"/>
  <c r="P75" i="261" s="1"/>
  <c r="Q74" i="260"/>
  <c r="Q75" i="260" s="1"/>
  <c r="R74" i="260"/>
  <c r="R75" i="260" s="1"/>
  <c r="S74" i="260"/>
  <c r="S75" i="260" s="1"/>
  <c r="S68" i="260"/>
  <c r="S69" i="260" s="1"/>
  <c r="Q75" i="261"/>
  <c r="Q74" i="261"/>
  <c r="S68" i="261"/>
  <c r="S69" i="261" s="1"/>
  <c r="P68" i="261"/>
  <c r="P69" i="261" s="1"/>
  <c r="P68" i="260"/>
  <c r="P69" i="260" s="1"/>
  <c r="Q68" i="261"/>
  <c r="Q69" i="261" s="1"/>
  <c r="R74" i="261"/>
  <c r="R75" i="261" s="1"/>
  <c r="U74" i="261"/>
  <c r="U75" i="261" s="1"/>
  <c r="U74" i="260"/>
  <c r="U75" i="260" s="1"/>
  <c r="S74" i="261"/>
  <c r="S75" i="261" s="1"/>
  <c r="U66" i="260"/>
  <c r="U67" i="260" s="1"/>
  <c r="I7" i="134" s="1"/>
  <c r="U66" i="261"/>
  <c r="U67" i="261" s="1"/>
  <c r="I8" i="134" s="1"/>
  <c r="R66" i="261"/>
  <c r="R67" i="261" s="1"/>
  <c r="S74" i="259"/>
  <c r="S75" i="259" s="1"/>
  <c r="P68" i="259"/>
  <c r="P69" i="259" s="1"/>
  <c r="R74" i="259"/>
  <c r="R75" i="259" s="1"/>
  <c r="U74" i="259"/>
  <c r="U75" i="259" s="1"/>
  <c r="P74" i="259"/>
  <c r="P75" i="259" s="1"/>
  <c r="S68" i="259"/>
  <c r="S69" i="259" s="1"/>
  <c r="U66" i="259"/>
  <c r="U67" i="259" s="1"/>
  <c r="I6" i="134" s="1"/>
  <c r="Q75" i="259"/>
  <c r="Q74" i="259"/>
  <c r="R66" i="259"/>
  <c r="R67" i="259" s="1"/>
  <c r="Q68" i="259"/>
  <c r="Q69" i="259" s="1"/>
  <c r="R66" i="315" l="1"/>
  <c r="R67" i="315" s="1"/>
  <c r="P59" i="134"/>
  <c r="U68" i="285"/>
  <c r="U69" i="285" s="1"/>
  <c r="Q66" i="277"/>
  <c r="Q67" i="277" s="1"/>
  <c r="Q59" i="134"/>
  <c r="U68" i="288"/>
  <c r="U69" i="288" s="1"/>
  <c r="R66" i="312"/>
  <c r="R67" i="312" s="1"/>
  <c r="F38" i="134"/>
  <c r="R66" i="291"/>
  <c r="R67" i="291" s="1"/>
  <c r="R68" i="291" s="1"/>
  <c r="R69" i="291" s="1"/>
  <c r="F48" i="6"/>
  <c r="Q66" i="301"/>
  <c r="Q67" i="301" s="1"/>
  <c r="Q68" i="301" s="1"/>
  <c r="Q69" i="301" s="1"/>
  <c r="F56" i="6"/>
  <c r="Q66" i="309"/>
  <c r="Q67" i="309" s="1"/>
  <c r="Q68" i="309" s="1"/>
  <c r="Q69" i="309" s="1"/>
  <c r="R68" i="308"/>
  <c r="R69" i="308" s="1"/>
  <c r="N60" i="134"/>
  <c r="O60" i="134"/>
  <c r="Q60" i="134"/>
  <c r="P60" i="134"/>
  <c r="F22" i="134"/>
  <c r="R66" i="275"/>
  <c r="R67" i="275" s="1"/>
  <c r="R68" i="275" s="1"/>
  <c r="R69" i="275" s="1"/>
  <c r="F51" i="6"/>
  <c r="Q66" i="304"/>
  <c r="Q67" i="304" s="1"/>
  <c r="Q68" i="304" s="1"/>
  <c r="Q69" i="304" s="1"/>
  <c r="F57" i="6"/>
  <c r="Q66" i="310"/>
  <c r="Q67" i="310" s="1"/>
  <c r="Q68" i="310" s="1"/>
  <c r="Q69" i="310" s="1"/>
  <c r="F41" i="134"/>
  <c r="R66" i="294"/>
  <c r="R67" i="294" s="1"/>
  <c r="R68" i="294" s="1"/>
  <c r="R69" i="294" s="1"/>
  <c r="Q62" i="134"/>
  <c r="N62" i="134"/>
  <c r="O62" i="134"/>
  <c r="P62" i="134"/>
  <c r="N24" i="6"/>
  <c r="O24" i="6"/>
  <c r="Q24" i="6"/>
  <c r="P24" i="6"/>
  <c r="Q23" i="134"/>
  <c r="O23" i="134"/>
  <c r="N23" i="134"/>
  <c r="P23" i="134"/>
  <c r="Q19" i="134"/>
  <c r="O19" i="134"/>
  <c r="P19" i="134"/>
  <c r="N19" i="134"/>
  <c r="F64" i="134"/>
  <c r="R66" i="317"/>
  <c r="R67" i="317" s="1"/>
  <c r="N25" i="134"/>
  <c r="O25" i="134"/>
  <c r="P25" i="134"/>
  <c r="Q25" i="134"/>
  <c r="R66" i="260"/>
  <c r="R67" i="260" s="1"/>
  <c r="Q66" i="267"/>
  <c r="Q7" i="134"/>
  <c r="O7" i="134"/>
  <c r="P7" i="134"/>
  <c r="N7" i="134"/>
  <c r="F10" i="134"/>
  <c r="R66" i="263"/>
  <c r="R67" i="263" s="1"/>
  <c r="F34" i="6"/>
  <c r="Q66" i="287"/>
  <c r="Q67" i="287" s="1"/>
  <c r="Q68" i="287" s="1"/>
  <c r="Q69" i="287" s="1"/>
  <c r="F39" i="134"/>
  <c r="R66" i="292"/>
  <c r="R67" i="292" s="1"/>
  <c r="R68" i="292" s="1"/>
  <c r="R69" i="292" s="1"/>
  <c r="F21" i="134"/>
  <c r="R66" i="274"/>
  <c r="R67" i="274" s="1"/>
  <c r="R68" i="274" s="1"/>
  <c r="R69" i="274" s="1"/>
  <c r="F58" i="6"/>
  <c r="Q66" i="311"/>
  <c r="Q67" i="311" s="1"/>
  <c r="Q68" i="311" s="1"/>
  <c r="Q69" i="311" s="1"/>
  <c r="F42" i="134"/>
  <c r="R66" i="295"/>
  <c r="R67" i="295" s="1"/>
  <c r="R68" i="295" s="1"/>
  <c r="R69" i="295" s="1"/>
  <c r="F33" i="6"/>
  <c r="Q66" i="286"/>
  <c r="Q67" i="286" s="1"/>
  <c r="Q68" i="286" s="1"/>
  <c r="Q69" i="286" s="1"/>
  <c r="O18" i="134"/>
  <c r="N18" i="134"/>
  <c r="Q18" i="134"/>
  <c r="P18" i="134"/>
  <c r="O28" i="134"/>
  <c r="N28" i="134"/>
  <c r="Q28" i="134"/>
  <c r="P28" i="134"/>
  <c r="N13" i="134"/>
  <c r="O13" i="134"/>
  <c r="Q13" i="134"/>
  <c r="P13" i="134"/>
  <c r="N43" i="6"/>
  <c r="P43" i="6"/>
  <c r="O43" i="6"/>
  <c r="Q43" i="6"/>
  <c r="O20" i="134"/>
  <c r="N20" i="134"/>
  <c r="Q20" i="134"/>
  <c r="P20" i="134"/>
  <c r="O6" i="134"/>
  <c r="N6" i="134"/>
  <c r="Q6" i="134"/>
  <c r="P6" i="134"/>
  <c r="O24" i="134"/>
  <c r="Q24" i="134"/>
  <c r="N24" i="134"/>
  <c r="P24" i="134"/>
  <c r="Q27" i="134"/>
  <c r="O27" i="134"/>
  <c r="N27" i="134"/>
  <c r="P27" i="134"/>
  <c r="N14" i="6"/>
  <c r="P14" i="6"/>
  <c r="Q14" i="6"/>
  <c r="O14" i="6"/>
  <c r="F36" i="6"/>
  <c r="Q66" i="289"/>
  <c r="Q67" i="289" s="1"/>
  <c r="F49" i="6"/>
  <c r="Q66" i="302"/>
  <c r="Q67" i="302" s="1"/>
  <c r="Q68" i="302" s="1"/>
  <c r="Q69" i="302" s="1"/>
  <c r="F37" i="134"/>
  <c r="R66" i="290"/>
  <c r="R67" i="290" s="1"/>
  <c r="R68" i="290" s="1"/>
  <c r="R69" i="290" s="1"/>
  <c r="N54" i="6"/>
  <c r="P54" i="6"/>
  <c r="O54" i="6"/>
  <c r="Q54" i="6"/>
  <c r="O26" i="134"/>
  <c r="N26" i="134"/>
  <c r="Q26" i="134"/>
  <c r="P26" i="134"/>
  <c r="O8" i="134"/>
  <c r="Q8" i="134"/>
  <c r="N8" i="134"/>
  <c r="P8" i="134"/>
  <c r="N17" i="134"/>
  <c r="O17" i="134"/>
  <c r="P17" i="134"/>
  <c r="Q17" i="134"/>
  <c r="Q11" i="134"/>
  <c r="O11" i="134"/>
  <c r="N11" i="134"/>
  <c r="P11" i="134"/>
  <c r="F9" i="134"/>
  <c r="R66" i="262"/>
  <c r="R67" i="262" s="1"/>
  <c r="N29" i="134"/>
  <c r="O29" i="134"/>
  <c r="Q29" i="134"/>
  <c r="P29" i="134"/>
  <c r="F12" i="134"/>
  <c r="R66" i="265"/>
  <c r="R67" i="265" s="1"/>
  <c r="R68" i="265" s="1"/>
  <c r="R69" i="265" s="1"/>
  <c r="F35" i="6"/>
  <c r="Q66" i="288"/>
  <c r="Q67" i="288" s="1"/>
  <c r="F53" i="6"/>
  <c r="Q66" i="306"/>
  <c r="Q67" i="306" s="1"/>
  <c r="Q68" i="306" s="1"/>
  <c r="Q69" i="306" s="1"/>
  <c r="F40" i="134"/>
  <c r="R66" i="293"/>
  <c r="R67" i="293" s="1"/>
  <c r="R68" i="293" s="1"/>
  <c r="R69" i="293" s="1"/>
  <c r="F44" i="6"/>
  <c r="Q66" i="297"/>
  <c r="Q67" i="297" s="1"/>
  <c r="Q68" i="297" s="1"/>
  <c r="Q69" i="297" s="1"/>
  <c r="Q67" i="267"/>
  <c r="Q68" i="267" s="1"/>
  <c r="Q69" i="267" s="1"/>
  <c r="R66" i="280"/>
  <c r="R67" i="280" s="1"/>
  <c r="R68" i="280" s="1"/>
  <c r="R69" i="280" s="1"/>
  <c r="R66" i="313"/>
  <c r="R67" i="313" s="1"/>
  <c r="R68" i="313" s="1"/>
  <c r="R69" i="313" s="1"/>
  <c r="R68" i="306"/>
  <c r="R69" i="306" s="1"/>
  <c r="Q68" i="312"/>
  <c r="Q69" i="312" s="1"/>
  <c r="U74" i="316"/>
  <c r="U75" i="316" s="1"/>
  <c r="Q74" i="315"/>
  <c r="Q75" i="315" s="1"/>
  <c r="Q74" i="313"/>
  <c r="Q75" i="313" s="1"/>
  <c r="R68" i="315"/>
  <c r="R69" i="315" s="1"/>
  <c r="R68" i="296"/>
  <c r="R69" i="296" s="1"/>
  <c r="U74" i="314"/>
  <c r="U75" i="314" s="1"/>
  <c r="R68" i="316"/>
  <c r="R69" i="316" s="1"/>
  <c r="R74" i="296"/>
  <c r="R75" i="296" s="1"/>
  <c r="Q68" i="316"/>
  <c r="Q69" i="316" s="1"/>
  <c r="U74" i="313"/>
  <c r="U75" i="313" s="1"/>
  <c r="P68" i="297"/>
  <c r="P69" i="297" s="1"/>
  <c r="S68" i="297"/>
  <c r="S69" i="297" s="1"/>
  <c r="R74" i="316"/>
  <c r="R75" i="316"/>
  <c r="Q68" i="307"/>
  <c r="Q69" i="307" s="1"/>
  <c r="U74" i="312"/>
  <c r="U75" i="312" s="1"/>
  <c r="S74" i="297"/>
  <c r="S75" i="297" s="1"/>
  <c r="R68" i="307"/>
  <c r="R69" i="307" s="1"/>
  <c r="Q68" i="313"/>
  <c r="Q69" i="313" s="1"/>
  <c r="U74" i="307"/>
  <c r="U75" i="307" s="1"/>
  <c r="Q74" i="312"/>
  <c r="Q75" i="312" s="1"/>
  <c r="R68" i="312"/>
  <c r="R69" i="312" s="1"/>
  <c r="R68" i="314"/>
  <c r="R69" i="314" s="1"/>
  <c r="Q74" i="307"/>
  <c r="Q75" i="307" s="1"/>
  <c r="Q74" i="316"/>
  <c r="Q75" i="316" s="1"/>
  <c r="Q68" i="314"/>
  <c r="Q69" i="314" s="1"/>
  <c r="R74" i="307"/>
  <c r="R75" i="307" s="1"/>
  <c r="U74" i="315"/>
  <c r="U75" i="315" s="1"/>
  <c r="Q68" i="315"/>
  <c r="Q69" i="315" s="1"/>
  <c r="U68" i="316"/>
  <c r="U69" i="316" s="1"/>
  <c r="U68" i="307"/>
  <c r="U69" i="307" s="1"/>
  <c r="Q68" i="296"/>
  <c r="Q69" i="296" s="1"/>
  <c r="R74" i="306"/>
  <c r="R75" i="306" s="1"/>
  <c r="U68" i="312"/>
  <c r="U69" i="312" s="1"/>
  <c r="U68" i="314"/>
  <c r="U69" i="314" s="1"/>
  <c r="U68" i="315"/>
  <c r="U69" i="315" s="1"/>
  <c r="Q74" i="314"/>
  <c r="Q75" i="314" s="1"/>
  <c r="R74" i="312"/>
  <c r="R75" i="312" s="1"/>
  <c r="R74" i="314"/>
  <c r="R75" i="314" s="1"/>
  <c r="U68" i="313"/>
  <c r="U69" i="313" s="1"/>
  <c r="P74" i="297"/>
  <c r="P75" i="297"/>
  <c r="Q68" i="276"/>
  <c r="Q69" i="276" s="1"/>
  <c r="U74" i="276"/>
  <c r="U75" i="276" s="1"/>
  <c r="U68" i="277"/>
  <c r="U69" i="277" s="1"/>
  <c r="R68" i="279"/>
  <c r="R69" i="279" s="1"/>
  <c r="U68" i="281"/>
  <c r="U69" i="281" s="1"/>
  <c r="U74" i="283"/>
  <c r="U75" i="283" s="1"/>
  <c r="Q74" i="277"/>
  <c r="Q75" i="277" s="1"/>
  <c r="U68" i="278"/>
  <c r="U69" i="278" s="1"/>
  <c r="U74" i="277"/>
  <c r="U75" i="277" s="1"/>
  <c r="R68" i="281"/>
  <c r="R69" i="281" s="1"/>
  <c r="U68" i="279"/>
  <c r="U69" i="279" s="1"/>
  <c r="R68" i="277"/>
  <c r="R69" i="277" s="1"/>
  <c r="R68" i="278"/>
  <c r="R69" i="278" s="1"/>
  <c r="U68" i="276"/>
  <c r="U69" i="276" s="1"/>
  <c r="P74" i="283"/>
  <c r="P75" i="283" s="1"/>
  <c r="U68" i="280"/>
  <c r="U69" i="280" s="1"/>
  <c r="Q68" i="283"/>
  <c r="Q69" i="283" s="1"/>
  <c r="Q74" i="283"/>
  <c r="Q75" i="283" s="1"/>
  <c r="R68" i="282"/>
  <c r="R69" i="282" s="1"/>
  <c r="Q68" i="277"/>
  <c r="Q69" i="277" s="1"/>
  <c r="P68" i="283"/>
  <c r="P69" i="283" s="1"/>
  <c r="U68" i="283"/>
  <c r="U69" i="283" s="1"/>
  <c r="Q75" i="276"/>
  <c r="Q74" i="276"/>
  <c r="U68" i="282"/>
  <c r="U69" i="282" s="1"/>
  <c r="R68" i="276"/>
  <c r="R69" i="276" s="1"/>
  <c r="R68" i="270"/>
  <c r="R69" i="270" s="1"/>
  <c r="Q74" i="269"/>
  <c r="Q75" i="269" s="1"/>
  <c r="R68" i="272"/>
  <c r="R69" i="272" s="1"/>
  <c r="U68" i="266"/>
  <c r="U69" i="266" s="1"/>
  <c r="Q68" i="269"/>
  <c r="Q69" i="269" s="1"/>
  <c r="R68" i="266"/>
  <c r="R69" i="266" s="1"/>
  <c r="R68" i="267"/>
  <c r="R69" i="267" s="1"/>
  <c r="P74" i="269"/>
  <c r="P75" i="269" s="1"/>
  <c r="S68" i="269"/>
  <c r="S69" i="269" s="1"/>
  <c r="R68" i="273"/>
  <c r="R69" i="273" s="1"/>
  <c r="U74" i="269"/>
  <c r="U75" i="269" s="1"/>
  <c r="R68" i="271"/>
  <c r="R69" i="271" s="1"/>
  <c r="U68" i="269"/>
  <c r="U69" i="269" s="1"/>
  <c r="S74" i="269"/>
  <c r="S75" i="269" s="1"/>
  <c r="R74" i="267"/>
  <c r="R75" i="267" s="1"/>
  <c r="U68" i="272"/>
  <c r="U69" i="272" s="1"/>
  <c r="U68" i="273"/>
  <c r="U69" i="273" s="1"/>
  <c r="P68" i="269"/>
  <c r="P69" i="269" s="1"/>
  <c r="U68" i="270"/>
  <c r="U69" i="270" s="1"/>
  <c r="U68" i="271"/>
  <c r="U69" i="271" s="1"/>
  <c r="R68" i="264"/>
  <c r="R69" i="264" s="1"/>
  <c r="U68" i="264"/>
  <c r="U69" i="264" s="1"/>
  <c r="R68" i="260"/>
  <c r="R69" i="260" s="1"/>
  <c r="R68" i="261"/>
  <c r="R69" i="261" s="1"/>
  <c r="U68" i="260"/>
  <c r="U69" i="260" s="1"/>
  <c r="U68" i="261"/>
  <c r="U69" i="261" s="1"/>
  <c r="R68" i="259"/>
  <c r="R69" i="259" s="1"/>
  <c r="U68" i="259"/>
  <c r="U69" i="259" s="1"/>
  <c r="P38" i="134" l="1"/>
  <c r="O38" i="134"/>
  <c r="N38" i="134"/>
  <c r="Q38" i="134"/>
  <c r="N48" i="6"/>
  <c r="P48" i="6"/>
  <c r="Q48" i="6"/>
  <c r="O48" i="6"/>
  <c r="O56" i="6"/>
  <c r="N56" i="6"/>
  <c r="P56" i="6"/>
  <c r="Q56" i="6"/>
  <c r="R68" i="262"/>
  <c r="R69" i="262" s="1"/>
  <c r="R68" i="263"/>
  <c r="R69" i="263" s="1"/>
  <c r="O10" i="134"/>
  <c r="N10" i="134"/>
  <c r="Q10" i="134"/>
  <c r="P10" i="134"/>
  <c r="N44" i="6"/>
  <c r="O44" i="6"/>
  <c r="Q44" i="6"/>
  <c r="P44" i="6"/>
  <c r="N9" i="134"/>
  <c r="O9" i="134"/>
  <c r="P9" i="134"/>
  <c r="Q9" i="134"/>
  <c r="O42" i="134"/>
  <c r="N42" i="134"/>
  <c r="Q42" i="134"/>
  <c r="P42" i="134"/>
  <c r="N41" i="134"/>
  <c r="O41" i="134"/>
  <c r="P41" i="134"/>
  <c r="Q41" i="134"/>
  <c r="O12" i="134"/>
  <c r="N12" i="134"/>
  <c r="Q12" i="134"/>
  <c r="P12" i="134"/>
  <c r="N49" i="6"/>
  <c r="Q49" i="6"/>
  <c r="P49" i="6"/>
  <c r="O49" i="6"/>
  <c r="R68" i="317"/>
  <c r="R69" i="317" s="1"/>
  <c r="N51" i="6"/>
  <c r="P51" i="6"/>
  <c r="O51" i="6"/>
  <c r="Q51" i="6"/>
  <c r="O40" i="134"/>
  <c r="Q40" i="134"/>
  <c r="N40" i="134"/>
  <c r="P40" i="134"/>
  <c r="N35" i="6"/>
  <c r="P35" i="6"/>
  <c r="O35" i="6"/>
  <c r="Q35" i="6"/>
  <c r="N37" i="134"/>
  <c r="O37" i="134"/>
  <c r="Q37" i="134"/>
  <c r="P37" i="134"/>
  <c r="N36" i="6"/>
  <c r="O36" i="6"/>
  <c r="Q36" i="6"/>
  <c r="P36" i="6"/>
  <c r="Q39" i="134"/>
  <c r="O39" i="134"/>
  <c r="P39" i="134"/>
  <c r="N39" i="134"/>
  <c r="N57" i="6"/>
  <c r="Q57" i="6"/>
  <c r="O57" i="6"/>
  <c r="P57" i="6"/>
  <c r="O22" i="134"/>
  <c r="N22" i="134"/>
  <c r="Q22" i="134"/>
  <c r="P22" i="134"/>
  <c r="N53" i="6"/>
  <c r="Q53" i="6"/>
  <c r="O53" i="6"/>
  <c r="P53" i="6"/>
  <c r="N21" i="134"/>
  <c r="O21" i="134"/>
  <c r="Q21" i="134"/>
  <c r="P21" i="134"/>
  <c r="Q68" i="288"/>
  <c r="Q69" i="288" s="1"/>
  <c r="Q68" i="289"/>
  <c r="Q69" i="289" s="1"/>
  <c r="N33" i="6"/>
  <c r="Q33" i="6"/>
  <c r="O33" i="6"/>
  <c r="P33" i="6"/>
  <c r="N58" i="6"/>
  <c r="P58" i="6"/>
  <c r="Q58" i="6"/>
  <c r="O58" i="6"/>
  <c r="N34" i="6"/>
  <c r="P34" i="6"/>
  <c r="Q34" i="6"/>
  <c r="O34" i="6"/>
  <c r="N64" i="134"/>
  <c r="O64" i="134"/>
  <c r="Q64" i="134"/>
  <c r="P64" i="134"/>
  <c r="B33" i="258"/>
  <c r="C33" i="258"/>
  <c r="A33" i="258"/>
  <c r="F32" i="7"/>
  <c r="F10" i="7"/>
  <c r="V40" i="11"/>
  <c r="V41" i="11"/>
  <c r="V42" i="11"/>
  <c r="V43" i="11"/>
  <c r="V44" i="11"/>
  <c r="V45" i="11"/>
  <c r="V46" i="11"/>
  <c r="V47" i="11"/>
  <c r="V48" i="11"/>
  <c r="V39" i="11"/>
  <c r="T40" i="11"/>
  <c r="T41" i="11"/>
  <c r="T42" i="11"/>
  <c r="T43" i="11"/>
  <c r="T44" i="11"/>
  <c r="T45" i="11"/>
  <c r="T46" i="11"/>
  <c r="T47" i="11"/>
  <c r="T48" i="11"/>
  <c r="T39" i="11"/>
  <c r="F176" i="5" l="1"/>
  <c r="F106" i="5"/>
  <c r="F62" i="5"/>
  <c r="F162" i="5"/>
  <c r="F118" i="5"/>
  <c r="F68" i="5"/>
  <c r="F30" i="5"/>
  <c r="F11" i="5"/>
  <c r="F194" i="5"/>
  <c r="F170" i="5"/>
  <c r="F138" i="5"/>
  <c r="F122" i="5"/>
  <c r="F102" i="5"/>
  <c r="F82" i="5"/>
  <c r="F70" i="5"/>
  <c r="F58" i="5"/>
  <c r="F34" i="5"/>
  <c r="F20" i="5"/>
  <c r="F12" i="5"/>
  <c r="H176" i="5"/>
  <c r="H88" i="5"/>
  <c r="H68" i="5"/>
  <c r="H40" i="5"/>
  <c r="H20" i="5"/>
  <c r="H12" i="5"/>
  <c r="F146" i="5"/>
  <c r="F88" i="5"/>
  <c r="F40" i="5"/>
  <c r="F22" i="5"/>
  <c r="F14" i="5"/>
  <c r="F182" i="5"/>
  <c r="F154" i="5"/>
  <c r="F130" i="5"/>
  <c r="F114" i="5"/>
  <c r="F90" i="5"/>
  <c r="F75" i="5"/>
  <c r="F66" i="5"/>
  <c r="F42" i="5"/>
  <c r="F23" i="5"/>
  <c r="F18" i="5"/>
  <c r="F10" i="5"/>
  <c r="H202" i="5"/>
  <c r="H194" i="5"/>
  <c r="H190" i="5"/>
  <c r="H186" i="5"/>
  <c r="H182" i="5"/>
  <c r="H178" i="5"/>
  <c r="H174" i="5"/>
  <c r="H170" i="5"/>
  <c r="H166" i="5"/>
  <c r="H162" i="5"/>
  <c r="H158" i="5"/>
  <c r="H154" i="5"/>
  <c r="H150" i="5"/>
  <c r="H146" i="5"/>
  <c r="H142" i="5"/>
  <c r="H138" i="5"/>
  <c r="H134" i="5"/>
  <c r="H130" i="5"/>
  <c r="H126" i="5"/>
  <c r="H122" i="5"/>
  <c r="H118" i="5"/>
  <c r="H114" i="5"/>
  <c r="H106" i="5"/>
  <c r="H102" i="5"/>
  <c r="H94" i="5"/>
  <c r="H90" i="5"/>
  <c r="H82" i="5"/>
  <c r="H78" i="5"/>
  <c r="H74" i="5"/>
  <c r="H70" i="5"/>
  <c r="H66" i="5"/>
  <c r="H62" i="5"/>
  <c r="H58" i="5"/>
  <c r="H50" i="5"/>
  <c r="H42" i="5"/>
  <c r="H34" i="5"/>
  <c r="H30" i="5"/>
  <c r="H22" i="5"/>
  <c r="H18" i="5"/>
  <c r="H14" i="5"/>
  <c r="H10" i="5"/>
  <c r="F202" i="5"/>
  <c r="F126" i="5"/>
  <c r="F74" i="5"/>
  <c r="F190" i="5"/>
  <c r="F134" i="5"/>
  <c r="F94" i="5"/>
  <c r="F78" i="5"/>
  <c r="F50" i="5"/>
  <c r="F19" i="5"/>
  <c r="H75" i="5"/>
  <c r="H23" i="5"/>
  <c r="H19" i="5"/>
  <c r="H11" i="5"/>
  <c r="G56" i="5"/>
  <c r="G52" i="5"/>
  <c r="G24" i="5"/>
  <c r="G20" i="5"/>
  <c r="G10" i="5"/>
  <c r="G98" i="5"/>
  <c r="G130" i="5"/>
  <c r="G162" i="5"/>
  <c r="G194" i="5"/>
  <c r="G26" i="5"/>
  <c r="G84" i="5"/>
  <c r="G116" i="5"/>
  <c r="G148" i="5"/>
  <c r="G180" i="5"/>
  <c r="G108" i="5"/>
  <c r="G172" i="5"/>
  <c r="G64" i="5"/>
  <c r="G128" i="5"/>
  <c r="G192" i="5"/>
  <c r="G30" i="5"/>
  <c r="G62" i="5"/>
  <c r="G94" i="5"/>
  <c r="G126" i="5"/>
  <c r="G158" i="5"/>
  <c r="G190" i="5"/>
  <c r="G88" i="5"/>
  <c r="G120" i="5"/>
  <c r="G152" i="5"/>
  <c r="G184" i="5"/>
  <c r="G48" i="5"/>
  <c r="G46" i="5"/>
  <c r="G110" i="5"/>
  <c r="G82" i="5"/>
  <c r="F33" i="7"/>
  <c r="F31" i="7"/>
  <c r="F29" i="7"/>
  <c r="F27" i="7"/>
  <c r="F25" i="7"/>
  <c r="F23" i="7"/>
  <c r="F21" i="7"/>
  <c r="F19" i="7"/>
  <c r="F17" i="7"/>
  <c r="F15" i="7"/>
  <c r="F13" i="7"/>
  <c r="F11" i="7"/>
  <c r="F9" i="7"/>
  <c r="F7" i="7"/>
  <c r="F30" i="7"/>
  <c r="F28" i="7"/>
  <c r="F26" i="7"/>
  <c r="F24" i="7"/>
  <c r="F22" i="7"/>
  <c r="F20" i="7"/>
  <c r="F18" i="7"/>
  <c r="F16" i="7"/>
  <c r="F14" i="7"/>
  <c r="F12" i="7"/>
  <c r="F8" i="7"/>
  <c r="G65" i="134"/>
  <c r="G204" i="5"/>
  <c r="G140" i="5"/>
  <c r="G76" i="5"/>
  <c r="G16" i="5"/>
  <c r="G9" i="5"/>
  <c r="G160" i="5"/>
  <c r="G96" i="5"/>
  <c r="G28" i="5"/>
  <c r="G203" i="5"/>
  <c r="G195" i="5"/>
  <c r="G187" i="5"/>
  <c r="G179" i="5"/>
  <c r="G171" i="5"/>
  <c r="G163" i="5"/>
  <c r="G155" i="5"/>
  <c r="G147" i="5"/>
  <c r="G139" i="5"/>
  <c r="G131" i="5"/>
  <c r="G123" i="5"/>
  <c r="G115" i="5"/>
  <c r="G107" i="5"/>
  <c r="G99" i="5"/>
  <c r="G91" i="5"/>
  <c r="G83" i="5"/>
  <c r="G75" i="5"/>
  <c r="G67" i="5"/>
  <c r="G59" i="5"/>
  <c r="G51" i="5"/>
  <c r="G43" i="5"/>
  <c r="G35" i="5"/>
  <c r="G27" i="5"/>
  <c r="G19" i="5"/>
  <c r="G15" i="5"/>
  <c r="G201" i="5"/>
  <c r="G197" i="5"/>
  <c r="G193" i="5"/>
  <c r="G189" i="5"/>
  <c r="G185" i="5"/>
  <c r="G181" i="5"/>
  <c r="G177" i="5"/>
  <c r="G173" i="5"/>
  <c r="G169" i="5"/>
  <c r="G165" i="5"/>
  <c r="G161" i="5"/>
  <c r="G157" i="5"/>
  <c r="G153" i="5"/>
  <c r="G149" i="5"/>
  <c r="G145" i="5"/>
  <c r="G141" i="5"/>
  <c r="G137" i="5"/>
  <c r="G133" i="5"/>
  <c r="G129" i="5"/>
  <c r="G125" i="5"/>
  <c r="G121" i="5"/>
  <c r="G117" i="5"/>
  <c r="G113" i="5"/>
  <c r="G109" i="5"/>
  <c r="G105" i="5"/>
  <c r="G101" i="5"/>
  <c r="G97" i="5"/>
  <c r="G93" i="5"/>
  <c r="G89" i="5"/>
  <c r="G85" i="5"/>
  <c r="G81" i="5"/>
  <c r="G77" i="5"/>
  <c r="G73" i="5"/>
  <c r="G69" i="5"/>
  <c r="G65" i="5"/>
  <c r="G61" i="5"/>
  <c r="G57" i="5"/>
  <c r="G53" i="5"/>
  <c r="G49" i="5"/>
  <c r="G45" i="5"/>
  <c r="G41" i="5"/>
  <c r="G37" i="5"/>
  <c r="G33" i="5"/>
  <c r="G29" i="5"/>
  <c r="G25" i="5"/>
  <c r="G21" i="5"/>
  <c r="G17" i="5"/>
  <c r="G13" i="5"/>
  <c r="G8" i="5"/>
  <c r="G199" i="5"/>
  <c r="G191" i="5"/>
  <c r="G183" i="5"/>
  <c r="G175" i="5"/>
  <c r="G167" i="5"/>
  <c r="G159" i="5"/>
  <c r="G151" i="5"/>
  <c r="G143" i="5"/>
  <c r="G135" i="5"/>
  <c r="G127" i="5"/>
  <c r="G119" i="5"/>
  <c r="G111" i="5"/>
  <c r="G103" i="5"/>
  <c r="G95" i="5"/>
  <c r="G87" i="5"/>
  <c r="G79" i="5"/>
  <c r="G71" i="5"/>
  <c r="G63" i="5"/>
  <c r="G55" i="5"/>
  <c r="G47" i="5"/>
  <c r="G39" i="5"/>
  <c r="G31" i="5"/>
  <c r="G23" i="5"/>
  <c r="G11" i="5"/>
  <c r="G178" i="5"/>
  <c r="G174" i="5"/>
  <c r="G150" i="5"/>
  <c r="G146" i="5"/>
  <c r="G142" i="5"/>
  <c r="G114" i="5"/>
  <c r="G90" i="5"/>
  <c r="G86" i="5"/>
  <c r="G78" i="5"/>
  <c r="G66" i="5"/>
  <c r="G50" i="5"/>
  <c r="G34" i="5"/>
  <c r="G22" i="5"/>
  <c r="G18" i="5"/>
  <c r="G14" i="5"/>
  <c r="E7" i="7"/>
  <c r="E9" i="7"/>
  <c r="E11" i="7"/>
  <c r="E13" i="7"/>
  <c r="E15" i="7"/>
  <c r="E19" i="7"/>
  <c r="E23" i="7"/>
  <c r="E25" i="7"/>
  <c r="E27" i="7"/>
  <c r="E31" i="7"/>
  <c r="E33" i="7"/>
  <c r="E8" i="7"/>
  <c r="E10" i="7"/>
  <c r="E14" i="7"/>
  <c r="E16" i="7"/>
  <c r="E18" i="7"/>
  <c r="E22" i="7"/>
  <c r="E24" i="7"/>
  <c r="E26" i="7"/>
  <c r="E28" i="7"/>
  <c r="E30" i="7"/>
  <c r="E32" i="7"/>
  <c r="F142" i="5" l="1"/>
  <c r="H15" i="5"/>
  <c r="H31" i="5"/>
  <c r="H39" i="5"/>
  <c r="H47" i="5"/>
  <c r="H55" i="5"/>
  <c r="H63" i="5"/>
  <c r="H71" i="5"/>
  <c r="H83" i="5"/>
  <c r="H91" i="5"/>
  <c r="H99" i="5"/>
  <c r="H107" i="5"/>
  <c r="H115" i="5"/>
  <c r="H123" i="5"/>
  <c r="H131" i="5"/>
  <c r="H139" i="5"/>
  <c r="H147" i="5"/>
  <c r="H155" i="5"/>
  <c r="H163" i="5"/>
  <c r="H171" i="5"/>
  <c r="H179" i="5"/>
  <c r="H187" i="5"/>
  <c r="H195" i="5"/>
  <c r="H203" i="5"/>
  <c r="H26" i="5"/>
  <c r="H46" i="5"/>
  <c r="H86" i="5"/>
  <c r="H110" i="5"/>
  <c r="H9" i="5"/>
  <c r="H17" i="5"/>
  <c r="H25" i="5"/>
  <c r="H33" i="5"/>
  <c r="H41" i="5"/>
  <c r="H49" i="5"/>
  <c r="H57" i="5"/>
  <c r="H65" i="5"/>
  <c r="H73" i="5"/>
  <c r="H81" i="5"/>
  <c r="H89" i="5"/>
  <c r="H97" i="5"/>
  <c r="H105" i="5"/>
  <c r="H113" i="5"/>
  <c r="H121" i="5"/>
  <c r="H129" i="5"/>
  <c r="H137" i="5"/>
  <c r="H145" i="5"/>
  <c r="H153" i="5"/>
  <c r="H161" i="5"/>
  <c r="H169" i="5"/>
  <c r="H177" i="5"/>
  <c r="H185" i="5"/>
  <c r="H193" i="5"/>
  <c r="H201" i="5"/>
  <c r="F16" i="5"/>
  <c r="F28" i="5"/>
  <c r="F36" i="5"/>
  <c r="F48" i="5"/>
  <c r="F56" i="5"/>
  <c r="F64" i="5"/>
  <c r="F76" i="5"/>
  <c r="F84" i="5"/>
  <c r="F96" i="5"/>
  <c r="F104" i="5"/>
  <c r="F112" i="5"/>
  <c r="F120" i="5"/>
  <c r="F128" i="5"/>
  <c r="H136" i="5"/>
  <c r="F144" i="5"/>
  <c r="F152" i="5"/>
  <c r="F160" i="5"/>
  <c r="F168" i="5"/>
  <c r="F180" i="5"/>
  <c r="F188" i="5"/>
  <c r="F196" i="5"/>
  <c r="F204" i="5"/>
  <c r="F186" i="5"/>
  <c r="F35" i="5"/>
  <c r="F51" i="5"/>
  <c r="F67" i="5"/>
  <c r="F87" i="5"/>
  <c r="F103" i="5"/>
  <c r="F119" i="5"/>
  <c r="F135" i="5"/>
  <c r="F151" i="5"/>
  <c r="F167" i="5"/>
  <c r="F183" i="5"/>
  <c r="F199" i="5"/>
  <c r="F38" i="5"/>
  <c r="F54" i="5"/>
  <c r="F98" i="5"/>
  <c r="F178" i="5"/>
  <c r="F13" i="5"/>
  <c r="F21" i="5"/>
  <c r="F29" i="5"/>
  <c r="F37" i="5"/>
  <c r="F45" i="5"/>
  <c r="F53" i="5"/>
  <c r="F61" i="5"/>
  <c r="F69" i="5"/>
  <c r="F77" i="5"/>
  <c r="F85" i="5"/>
  <c r="F93" i="5"/>
  <c r="F101" i="5"/>
  <c r="F109" i="5"/>
  <c r="F117" i="5"/>
  <c r="F125" i="5"/>
  <c r="F133" i="5"/>
  <c r="F141" i="5"/>
  <c r="F149" i="5"/>
  <c r="F157" i="5"/>
  <c r="F165" i="5"/>
  <c r="F173" i="5"/>
  <c r="F181" i="5"/>
  <c r="F189" i="5"/>
  <c r="F197" i="5"/>
  <c r="H16" i="5"/>
  <c r="H28" i="5"/>
  <c r="H36" i="5"/>
  <c r="H48" i="5"/>
  <c r="H56" i="5"/>
  <c r="H64" i="5"/>
  <c r="H76" i="5"/>
  <c r="H84" i="5"/>
  <c r="H96" i="5"/>
  <c r="H104" i="5"/>
  <c r="H112" i="5"/>
  <c r="H120" i="5"/>
  <c r="H128" i="5"/>
  <c r="F136" i="5"/>
  <c r="H144" i="5"/>
  <c r="H152" i="5"/>
  <c r="H160" i="5"/>
  <c r="H168" i="5"/>
  <c r="H180" i="5"/>
  <c r="H188" i="5"/>
  <c r="H196" i="5"/>
  <c r="H204" i="5"/>
  <c r="F27" i="5"/>
  <c r="F43" i="5"/>
  <c r="F59" i="5"/>
  <c r="F79" i="5"/>
  <c r="F95" i="5"/>
  <c r="F111" i="5"/>
  <c r="F127" i="5"/>
  <c r="F143" i="5"/>
  <c r="F159" i="5"/>
  <c r="F175" i="5"/>
  <c r="F191" i="5"/>
  <c r="F174" i="5"/>
  <c r="H27" i="5"/>
  <c r="H35" i="5"/>
  <c r="H43" i="5"/>
  <c r="H51" i="5"/>
  <c r="H59" i="5"/>
  <c r="H67" i="5"/>
  <c r="H79" i="5"/>
  <c r="H87" i="5"/>
  <c r="H95" i="5"/>
  <c r="H103" i="5"/>
  <c r="H111" i="5"/>
  <c r="H119" i="5"/>
  <c r="H127" i="5"/>
  <c r="H135" i="5"/>
  <c r="H143" i="5"/>
  <c r="H151" i="5"/>
  <c r="H159" i="5"/>
  <c r="H167" i="5"/>
  <c r="H175" i="5"/>
  <c r="H183" i="5"/>
  <c r="H191" i="5"/>
  <c r="H199" i="5"/>
  <c r="H38" i="5"/>
  <c r="H54" i="5"/>
  <c r="H98" i="5"/>
  <c r="F166" i="5"/>
  <c r="H13" i="5"/>
  <c r="H21" i="5"/>
  <c r="H29" i="5"/>
  <c r="H37" i="5"/>
  <c r="H45" i="5"/>
  <c r="H53" i="5"/>
  <c r="H61" i="5"/>
  <c r="H69" i="5"/>
  <c r="H77" i="5"/>
  <c r="H85" i="5"/>
  <c r="H93" i="5"/>
  <c r="H101" i="5"/>
  <c r="H109" i="5"/>
  <c r="H117" i="5"/>
  <c r="H125" i="5"/>
  <c r="H133" i="5"/>
  <c r="H141" i="5"/>
  <c r="H149" i="5"/>
  <c r="H157" i="5"/>
  <c r="H165" i="5"/>
  <c r="H173" i="5"/>
  <c r="H181" i="5"/>
  <c r="H189" i="5"/>
  <c r="H197" i="5"/>
  <c r="F8" i="5"/>
  <c r="H24" i="5"/>
  <c r="F32" i="5"/>
  <c r="F44" i="5"/>
  <c r="F52" i="5"/>
  <c r="F60" i="5"/>
  <c r="F72" i="5"/>
  <c r="F80" i="5"/>
  <c r="F92" i="5"/>
  <c r="F100" i="5"/>
  <c r="F108" i="5"/>
  <c r="F116" i="5"/>
  <c r="F124" i="5"/>
  <c r="F132" i="5"/>
  <c r="F140" i="5"/>
  <c r="F148" i="5"/>
  <c r="F156" i="5"/>
  <c r="F164" i="5"/>
  <c r="F172" i="5"/>
  <c r="F184" i="5"/>
  <c r="H192" i="5"/>
  <c r="F200" i="5"/>
  <c r="H198" i="5"/>
  <c r="G182" i="5"/>
  <c r="G118" i="5"/>
  <c r="G54" i="5"/>
  <c r="G186" i="5"/>
  <c r="G122" i="5"/>
  <c r="G58" i="5"/>
  <c r="G32" i="5"/>
  <c r="G198" i="5"/>
  <c r="G166" i="5"/>
  <c r="G134" i="5"/>
  <c r="G102" i="5"/>
  <c r="G70" i="5"/>
  <c r="G38" i="5"/>
  <c r="G200" i="5"/>
  <c r="G168" i="5"/>
  <c r="G136" i="5"/>
  <c r="G104" i="5"/>
  <c r="G72" i="5"/>
  <c r="G40" i="5"/>
  <c r="G188" i="5"/>
  <c r="G156" i="5"/>
  <c r="G124" i="5"/>
  <c r="G92" i="5"/>
  <c r="G60" i="5"/>
  <c r="G202" i="5"/>
  <c r="G170" i="5"/>
  <c r="G138" i="5"/>
  <c r="G106" i="5"/>
  <c r="G74" i="5"/>
  <c r="G42" i="5"/>
  <c r="G12" i="5"/>
  <c r="F158" i="5"/>
  <c r="F15" i="5"/>
  <c r="F31" i="5"/>
  <c r="F39" i="5"/>
  <c r="F47" i="5"/>
  <c r="F55" i="5"/>
  <c r="F63" i="5"/>
  <c r="F71" i="5"/>
  <c r="F83" i="5"/>
  <c r="F91" i="5"/>
  <c r="F99" i="5"/>
  <c r="F107" i="5"/>
  <c r="F115" i="5"/>
  <c r="F123" i="5"/>
  <c r="F131" i="5"/>
  <c r="F139" i="5"/>
  <c r="F147" i="5"/>
  <c r="F155" i="5"/>
  <c r="F163" i="5"/>
  <c r="F171" i="5"/>
  <c r="F179" i="5"/>
  <c r="F187" i="5"/>
  <c r="F195" i="5"/>
  <c r="F203" i="5"/>
  <c r="F26" i="5"/>
  <c r="F46" i="5"/>
  <c r="F86" i="5"/>
  <c r="F110" i="5"/>
  <c r="F150" i="5"/>
  <c r="F9" i="5"/>
  <c r="F17" i="5"/>
  <c r="F25" i="5"/>
  <c r="F33" i="5"/>
  <c r="F41" i="5"/>
  <c r="F49" i="5"/>
  <c r="F57" i="5"/>
  <c r="F65" i="5"/>
  <c r="F73" i="5"/>
  <c r="F81" i="5"/>
  <c r="F89" i="5"/>
  <c r="F97" i="5"/>
  <c r="F105" i="5"/>
  <c r="F113" i="5"/>
  <c r="F121" i="5"/>
  <c r="F129" i="5"/>
  <c r="F137" i="5"/>
  <c r="F145" i="5"/>
  <c r="F153" i="5"/>
  <c r="F161" i="5"/>
  <c r="F169" i="5"/>
  <c r="F177" i="5"/>
  <c r="F185" i="5"/>
  <c r="F193" i="5"/>
  <c r="F201" i="5"/>
  <c r="H8" i="5"/>
  <c r="F24" i="5"/>
  <c r="H32" i="5"/>
  <c r="H44" i="5"/>
  <c r="H52" i="5"/>
  <c r="H60" i="5"/>
  <c r="H72" i="5"/>
  <c r="H80" i="5"/>
  <c r="H92" i="5"/>
  <c r="H100" i="5"/>
  <c r="H108" i="5"/>
  <c r="H116" i="5"/>
  <c r="H124" i="5"/>
  <c r="H132" i="5"/>
  <c r="H140" i="5"/>
  <c r="H148" i="5"/>
  <c r="H156" i="5"/>
  <c r="H164" i="5"/>
  <c r="H172" i="5"/>
  <c r="H184" i="5"/>
  <c r="F192" i="5"/>
  <c r="H200" i="5"/>
  <c r="F198" i="5"/>
  <c r="G154" i="5"/>
  <c r="G44" i="5"/>
  <c r="G176" i="5"/>
  <c r="G144" i="5"/>
  <c r="G112" i="5"/>
  <c r="G80" i="5"/>
  <c r="G196" i="5"/>
  <c r="G164" i="5"/>
  <c r="G132" i="5"/>
  <c r="G100" i="5"/>
  <c r="G68" i="5"/>
  <c r="G36" i="5"/>
  <c r="E147" i="5"/>
  <c r="E171" i="5"/>
  <c r="E114" i="5"/>
  <c r="E169" i="5"/>
  <c r="E95" i="5"/>
  <c r="E184" i="5"/>
  <c r="E149" i="5"/>
  <c r="E85" i="5"/>
  <c r="E195" i="5"/>
  <c r="E39" i="5"/>
  <c r="E79" i="5"/>
  <c r="E135" i="5"/>
  <c r="E175" i="5"/>
  <c r="E38" i="5"/>
  <c r="E134" i="5"/>
  <c r="E156" i="5"/>
  <c r="E70" i="5"/>
  <c r="E54" i="5"/>
  <c r="E36" i="5"/>
  <c r="E165" i="5"/>
  <c r="E86" i="5"/>
  <c r="E23" i="5"/>
  <c r="E201" i="5"/>
  <c r="E73" i="5"/>
  <c r="E78" i="5"/>
  <c r="E194" i="5"/>
  <c r="E59" i="5"/>
  <c r="E139" i="5"/>
  <c r="E177" i="5"/>
  <c r="E202" i="5"/>
  <c r="E122" i="5"/>
  <c r="E29" i="7"/>
  <c r="E189" i="5"/>
  <c r="E190" i="5"/>
  <c r="E34" i="5"/>
  <c r="E102" i="5"/>
  <c r="E198" i="5"/>
  <c r="E32" i="5"/>
  <c r="E51" i="5"/>
  <c r="E67" i="5"/>
  <c r="E115" i="5"/>
  <c r="E131" i="5"/>
  <c r="E31" i="5"/>
  <c r="E176" i="5"/>
  <c r="E108" i="5"/>
  <c r="E140" i="5"/>
  <c r="E172" i="5"/>
  <c r="E188" i="5"/>
  <c r="E126" i="5"/>
  <c r="E94" i="5"/>
  <c r="E26" i="5"/>
  <c r="E130" i="5"/>
  <c r="E128" i="5"/>
  <c r="E8" i="5"/>
  <c r="E75" i="5"/>
  <c r="E203" i="5"/>
  <c r="E87" i="5"/>
  <c r="E151" i="5"/>
  <c r="E183" i="5"/>
  <c r="E49" i="5"/>
  <c r="E110" i="5"/>
  <c r="E118" i="5"/>
  <c r="E40" i="5"/>
  <c r="E106" i="5"/>
  <c r="E74" i="5"/>
  <c r="E180" i="5"/>
  <c r="E137" i="5"/>
  <c r="E20" i="7"/>
  <c r="E21" i="7"/>
  <c r="E15" i="5"/>
  <c r="E159" i="5"/>
  <c r="E196" i="5"/>
  <c r="E68" i="5"/>
  <c r="E12" i="5"/>
  <c r="E44" i="5"/>
  <c r="E185" i="5"/>
  <c r="E153" i="5"/>
  <c r="E47" i="5"/>
  <c r="E63" i="5"/>
  <c r="E111" i="5"/>
  <c r="E127" i="5"/>
  <c r="E143" i="5"/>
  <c r="E191" i="5"/>
  <c r="E11" i="5"/>
  <c r="E19" i="5"/>
  <c r="E83" i="5"/>
  <c r="E99" i="5"/>
  <c r="E155" i="5"/>
  <c r="E163" i="5"/>
  <c r="E187" i="5"/>
  <c r="E45" i="5"/>
  <c r="E181" i="5"/>
  <c r="E90" i="5"/>
  <c r="E158" i="5"/>
  <c r="E82" i="5"/>
  <c r="E116" i="5"/>
  <c r="E24" i="5"/>
  <c r="E56" i="5"/>
  <c r="E104" i="5"/>
  <c r="E120" i="5"/>
  <c r="E200" i="5"/>
  <c r="E124" i="5"/>
  <c r="E37" i="5"/>
  <c r="E10" i="5"/>
  <c r="E58" i="5"/>
  <c r="E154" i="5"/>
  <c r="E12" i="7"/>
  <c r="E17" i="7"/>
  <c r="E132" i="5"/>
  <c r="E76" i="5"/>
  <c r="E164" i="5"/>
  <c r="E193" i="5"/>
  <c r="E81" i="5"/>
  <c r="E55" i="5"/>
  <c r="E71" i="5"/>
  <c r="E103" i="5"/>
  <c r="E119" i="5"/>
  <c r="E167" i="5"/>
  <c r="E199" i="5"/>
  <c r="E27" i="5"/>
  <c r="E35" i="5"/>
  <c r="E43" i="5"/>
  <c r="E91" i="5"/>
  <c r="E107" i="5"/>
  <c r="E123" i="5"/>
  <c r="E179" i="5"/>
  <c r="E69" i="5"/>
  <c r="E142" i="5"/>
  <c r="E42" i="5"/>
  <c r="E98" i="5"/>
  <c r="E178" i="5"/>
  <c r="E52" i="5"/>
  <c r="E66" i="5"/>
  <c r="E48" i="5"/>
  <c r="E64" i="5"/>
  <c r="E112" i="5"/>
  <c r="E192" i="5"/>
  <c r="E197" i="5"/>
  <c r="E182" i="5"/>
  <c r="E22" i="5"/>
  <c r="E13" i="5"/>
  <c r="E92" i="5"/>
  <c r="E173" i="5"/>
  <c r="E60" i="5"/>
  <c r="E72" i="5"/>
  <c r="E97" i="5"/>
  <c r="E117" i="5"/>
  <c r="E125" i="5"/>
  <c r="E141" i="5"/>
  <c r="E101" i="5"/>
  <c r="E136" i="5"/>
  <c r="E170" i="5"/>
  <c r="E88" i="5"/>
  <c r="E25" i="5"/>
  <c r="E89" i="5"/>
  <c r="E113" i="5"/>
  <c r="E144" i="5"/>
  <c r="E57" i="5"/>
  <c r="E53" i="5"/>
  <c r="E77" i="5"/>
  <c r="E93" i="5"/>
  <c r="E109" i="5"/>
  <c r="E133" i="5"/>
  <c r="E61" i="5"/>
  <c r="E84" i="5"/>
  <c r="E129" i="5"/>
  <c r="E96" i="5"/>
  <c r="E41" i="5"/>
  <c r="E121" i="5"/>
  <c r="E204" i="5"/>
  <c r="E20" i="5"/>
  <c r="E152" i="5"/>
  <c r="E168" i="5"/>
  <c r="E17" i="5"/>
  <c r="E21" i="5"/>
  <c r="E160" i="5"/>
  <c r="E100" i="5"/>
  <c r="E29" i="5"/>
  <c r="E138" i="5"/>
  <c r="E146" i="5"/>
  <c r="E162" i="5"/>
  <c r="E186" i="5"/>
  <c r="E18" i="5"/>
  <c r="E16" i="5"/>
  <c r="E9" i="5"/>
  <c r="E33" i="5"/>
  <c r="E65" i="5"/>
  <c r="E145" i="5"/>
  <c r="E157" i="5"/>
  <c r="E105" i="5"/>
  <c r="E148" i="5"/>
  <c r="E28" i="5"/>
  <c r="E161" i="5"/>
  <c r="E30" i="5"/>
  <c r="E80" i="5"/>
  <c r="E46" i="5"/>
  <c r="E50" i="5"/>
  <c r="E150" i="5"/>
  <c r="E166" i="5"/>
  <c r="E174" i="5"/>
  <c r="E14" i="5"/>
  <c r="E62" i="5"/>
  <c r="E5" i="7" l="1"/>
  <c r="F5" i="7"/>
  <c r="E6" i="7"/>
  <c r="F6" i="7"/>
  <c r="H16" i="7"/>
  <c r="G16" i="7"/>
  <c r="H14" i="7"/>
  <c r="G14" i="7"/>
  <c r="H27" i="7"/>
  <c r="G27" i="7"/>
  <c r="H8" i="7"/>
  <c r="G8" i="7"/>
  <c r="H13" i="7"/>
  <c r="G13" i="7"/>
  <c r="H21" i="7"/>
  <c r="G21" i="7"/>
  <c r="H28" i="7"/>
  <c r="G28" i="7"/>
  <c r="H6" i="7"/>
  <c r="G6" i="7"/>
  <c r="H12" i="7"/>
  <c r="G12" i="7"/>
  <c r="H17" i="7"/>
  <c r="G17" i="7"/>
  <c r="H10" i="7"/>
  <c r="G10" i="7"/>
  <c r="H25" i="7"/>
  <c r="G25" i="7"/>
  <c r="H7" i="7"/>
  <c r="G7" i="7"/>
  <c r="H33" i="7"/>
  <c r="G33" i="7"/>
  <c r="H11" i="7"/>
  <c r="G11" i="7"/>
  <c r="H26" i="7"/>
  <c r="G26" i="7"/>
  <c r="H29" i="7"/>
  <c r="G29" i="7"/>
  <c r="H9" i="7"/>
  <c r="G9" i="7"/>
  <c r="H20" i="7"/>
  <c r="G20" i="7"/>
  <c r="H18" i="7"/>
  <c r="G18" i="7"/>
  <c r="H31" i="7"/>
  <c r="G31" i="7"/>
  <c r="H15" i="7"/>
  <c r="G15" i="7"/>
  <c r="H24" i="7"/>
  <c r="G24" i="7"/>
  <c r="H19" i="7"/>
  <c r="G19" i="7"/>
  <c r="H22" i="7"/>
  <c r="G22" i="7"/>
  <c r="H32" i="7"/>
  <c r="G32" i="7"/>
  <c r="H5" i="7"/>
  <c r="G5" i="7"/>
  <c r="H30" i="7"/>
  <c r="G30" i="7"/>
  <c r="H23" i="7"/>
  <c r="G23" i="7"/>
  <c r="G4" i="7"/>
  <c r="H4" i="7" l="1"/>
  <c r="H34" i="7" s="1"/>
  <c r="Q93" i="11" l="1"/>
  <c r="Q92" i="11" s="1"/>
  <c r="Q87" i="11"/>
  <c r="Q86" i="11" s="1"/>
  <c r="Q81" i="11"/>
  <c r="Q80" i="11" s="1"/>
  <c r="O7" i="11"/>
  <c r="U11" i="11"/>
  <c r="U12" i="11"/>
  <c r="U13" i="11"/>
  <c r="U14" i="11"/>
  <c r="U16" i="11"/>
  <c r="U17" i="11"/>
  <c r="U18" i="11"/>
  <c r="U19" i="11"/>
  <c r="U20" i="11"/>
  <c r="U21" i="11"/>
  <c r="U22" i="11"/>
  <c r="U23" i="11"/>
  <c r="U24" i="11"/>
  <c r="U25" i="11"/>
  <c r="U26" i="11"/>
  <c r="U27" i="11"/>
  <c r="U28" i="11"/>
  <c r="U29" i="11"/>
  <c r="U30" i="11"/>
  <c r="U31" i="11"/>
  <c r="U32" i="11"/>
  <c r="U33" i="11"/>
  <c r="U34" i="11"/>
  <c r="U35" i="11"/>
  <c r="U36" i="11"/>
  <c r="O39" i="11"/>
  <c r="R39" i="11" s="1"/>
  <c r="U39" i="11" s="1"/>
  <c r="O40" i="11"/>
  <c r="R40" i="11" s="1"/>
  <c r="U40" i="11" s="1"/>
  <c r="O41" i="11"/>
  <c r="R41" i="11" s="1"/>
  <c r="O42" i="11"/>
  <c r="Q42" i="11" s="1"/>
  <c r="O43" i="11"/>
  <c r="Q43" i="11" s="1"/>
  <c r="O44" i="11"/>
  <c r="Q44" i="11" s="1"/>
  <c r="O45" i="11"/>
  <c r="Q45" i="11" s="1"/>
  <c r="O46" i="11"/>
  <c r="R46" i="11" s="1"/>
  <c r="U46" i="11" s="1"/>
  <c r="O47" i="11"/>
  <c r="Q47" i="11" s="1"/>
  <c r="O48" i="11"/>
  <c r="R48" i="11" s="1"/>
  <c r="U48" i="11" s="1"/>
  <c r="S11" i="11"/>
  <c r="S12" i="11"/>
  <c r="S13" i="11"/>
  <c r="S14" i="11"/>
  <c r="S16" i="11"/>
  <c r="S17" i="11"/>
  <c r="S18" i="11"/>
  <c r="S19" i="11"/>
  <c r="S20" i="11"/>
  <c r="S21" i="11"/>
  <c r="S22" i="11"/>
  <c r="S23" i="11"/>
  <c r="S24" i="11"/>
  <c r="S25" i="11"/>
  <c r="S26" i="11"/>
  <c r="S27" i="11"/>
  <c r="S28" i="11"/>
  <c r="S29" i="11"/>
  <c r="S30" i="11"/>
  <c r="S31" i="11"/>
  <c r="S32" i="11"/>
  <c r="S33" i="11"/>
  <c r="S34" i="11"/>
  <c r="S35" i="11"/>
  <c r="S36" i="11"/>
  <c r="S42" i="11"/>
  <c r="S43" i="11"/>
  <c r="S44" i="11"/>
  <c r="S45" i="11"/>
  <c r="S46" i="11"/>
  <c r="S47" i="11"/>
  <c r="S48" i="11"/>
  <c r="D35" i="3"/>
  <c r="H66" i="134" s="1"/>
  <c r="C35" i="3"/>
  <c r="H66" i="6" s="1"/>
  <c r="G65" i="6"/>
  <c r="R11" i="11"/>
  <c r="R12" i="11"/>
  <c r="R13" i="11"/>
  <c r="R14" i="11"/>
  <c r="R16" i="11"/>
  <c r="R17" i="11"/>
  <c r="R18" i="11"/>
  <c r="R19" i="11"/>
  <c r="R20" i="11"/>
  <c r="R21" i="11"/>
  <c r="R22" i="11"/>
  <c r="R23" i="11"/>
  <c r="R24" i="11"/>
  <c r="R25" i="11"/>
  <c r="R26" i="11"/>
  <c r="R27" i="11"/>
  <c r="R28" i="11"/>
  <c r="R29" i="11"/>
  <c r="R30" i="11"/>
  <c r="R31" i="11"/>
  <c r="R32" i="11"/>
  <c r="R33" i="11"/>
  <c r="R34" i="11"/>
  <c r="R35" i="11"/>
  <c r="R36" i="11"/>
  <c r="Q11" i="11"/>
  <c r="Q12" i="11"/>
  <c r="Q13" i="11"/>
  <c r="Q14" i="11"/>
  <c r="Q16" i="11"/>
  <c r="Q17" i="11"/>
  <c r="Q18" i="11"/>
  <c r="Q19" i="11"/>
  <c r="Q20" i="11"/>
  <c r="Q21" i="11"/>
  <c r="Q22" i="11"/>
  <c r="Q23" i="11"/>
  <c r="Q24" i="11"/>
  <c r="Q25" i="11"/>
  <c r="Q26" i="11"/>
  <c r="Q27" i="11"/>
  <c r="Q28" i="11"/>
  <c r="Q29" i="11"/>
  <c r="Q30" i="11"/>
  <c r="Q31" i="11"/>
  <c r="Q32" i="11"/>
  <c r="Q33" i="11"/>
  <c r="Q34" i="11"/>
  <c r="Q35" i="11"/>
  <c r="Q36" i="11"/>
  <c r="U5" i="11"/>
  <c r="S5" i="11"/>
  <c r="R61" i="11"/>
  <c r="Q61" i="11"/>
  <c r="U60" i="11"/>
  <c r="S60" i="11"/>
  <c r="U59" i="11"/>
  <c r="S59" i="11"/>
  <c r="U58" i="11"/>
  <c r="S58" i="11"/>
  <c r="U57" i="11"/>
  <c r="S57" i="11"/>
  <c r="U56" i="11"/>
  <c r="S56" i="11"/>
  <c r="U55" i="11"/>
  <c r="S55" i="11"/>
  <c r="U54" i="11"/>
  <c r="S54" i="11"/>
  <c r="U53" i="11"/>
  <c r="S53" i="11"/>
  <c r="U52" i="11"/>
  <c r="S52" i="11"/>
  <c r="U51" i="11"/>
  <c r="S51" i="11"/>
  <c r="C48" i="11"/>
  <c r="C47" i="11"/>
  <c r="C46" i="11"/>
  <c r="C45" i="11"/>
  <c r="C44" i="11"/>
  <c r="C43" i="11"/>
  <c r="C42" i="11"/>
  <c r="C41" i="11"/>
  <c r="C40" i="11"/>
  <c r="C39" i="11"/>
  <c r="F37" i="11"/>
  <c r="V36" i="11"/>
  <c r="T36" i="11"/>
  <c r="P36" i="11"/>
  <c r="O36" i="11"/>
  <c r="N36" i="11"/>
  <c r="M36" i="11"/>
  <c r="L36" i="11"/>
  <c r="K36" i="11"/>
  <c r="J36" i="11"/>
  <c r="I36" i="11"/>
  <c r="C36" i="11"/>
  <c r="V35" i="11"/>
  <c r="T35" i="11"/>
  <c r="P35" i="11"/>
  <c r="O35" i="11"/>
  <c r="N35" i="11"/>
  <c r="M35" i="11"/>
  <c r="L35" i="11"/>
  <c r="K35" i="11"/>
  <c r="J35" i="11"/>
  <c r="I35" i="11"/>
  <c r="C35" i="11"/>
  <c r="V34" i="11"/>
  <c r="T34" i="11"/>
  <c r="P34" i="11"/>
  <c r="O34" i="11"/>
  <c r="N34" i="11"/>
  <c r="M34" i="11"/>
  <c r="L34" i="11"/>
  <c r="K34" i="11"/>
  <c r="J34" i="11"/>
  <c r="I34" i="11"/>
  <c r="C34" i="11"/>
  <c r="V33" i="11"/>
  <c r="T33" i="11"/>
  <c r="P33" i="11"/>
  <c r="O33" i="11"/>
  <c r="N33" i="11"/>
  <c r="M33" i="11"/>
  <c r="L33" i="11"/>
  <c r="K33" i="11"/>
  <c r="J33" i="11"/>
  <c r="I33" i="11"/>
  <c r="C33" i="11"/>
  <c r="V32" i="11"/>
  <c r="T32" i="11"/>
  <c r="P32" i="11"/>
  <c r="O32" i="11"/>
  <c r="N32" i="11"/>
  <c r="M32" i="11"/>
  <c r="L32" i="11"/>
  <c r="K32" i="11"/>
  <c r="J32" i="11"/>
  <c r="I32" i="11"/>
  <c r="C32" i="11"/>
  <c r="V31" i="11"/>
  <c r="T31" i="11"/>
  <c r="P31" i="11"/>
  <c r="O31" i="11"/>
  <c r="N31" i="11"/>
  <c r="M31" i="11"/>
  <c r="L31" i="11"/>
  <c r="K31" i="11"/>
  <c r="J31" i="11"/>
  <c r="I31" i="11"/>
  <c r="C31" i="11"/>
  <c r="V30" i="11"/>
  <c r="T30" i="11"/>
  <c r="P30" i="11"/>
  <c r="O30" i="11"/>
  <c r="N30" i="11"/>
  <c r="M30" i="11"/>
  <c r="L30" i="11"/>
  <c r="K30" i="11"/>
  <c r="J30" i="11"/>
  <c r="I30" i="11"/>
  <c r="C30" i="11"/>
  <c r="V29" i="11"/>
  <c r="T29" i="11"/>
  <c r="P29" i="11"/>
  <c r="O29" i="11"/>
  <c r="N29" i="11"/>
  <c r="M29" i="11"/>
  <c r="L29" i="11"/>
  <c r="K29" i="11"/>
  <c r="J29" i="11"/>
  <c r="I29" i="11"/>
  <c r="C29" i="11"/>
  <c r="V28" i="11"/>
  <c r="T28" i="11"/>
  <c r="P28" i="11"/>
  <c r="O28" i="11"/>
  <c r="N28" i="11"/>
  <c r="M28" i="11"/>
  <c r="L28" i="11"/>
  <c r="K28" i="11"/>
  <c r="J28" i="11"/>
  <c r="I28" i="11"/>
  <c r="C28" i="11"/>
  <c r="V27" i="11"/>
  <c r="T27" i="11"/>
  <c r="P27" i="11"/>
  <c r="O27" i="11"/>
  <c r="N27" i="11"/>
  <c r="M27" i="11"/>
  <c r="L27" i="11"/>
  <c r="K27" i="11"/>
  <c r="J27" i="11"/>
  <c r="I27" i="11"/>
  <c r="C27" i="11"/>
  <c r="V26" i="11"/>
  <c r="T26" i="11"/>
  <c r="P26" i="11"/>
  <c r="O26" i="11"/>
  <c r="N26" i="11"/>
  <c r="M26" i="11"/>
  <c r="L26" i="11"/>
  <c r="K26" i="11"/>
  <c r="J26" i="11"/>
  <c r="I26" i="11"/>
  <c r="C26" i="11"/>
  <c r="V25" i="11"/>
  <c r="T25" i="11"/>
  <c r="P25" i="11"/>
  <c r="O25" i="11"/>
  <c r="N25" i="11"/>
  <c r="M25" i="11"/>
  <c r="L25" i="11"/>
  <c r="K25" i="11"/>
  <c r="J25" i="11"/>
  <c r="I25" i="11"/>
  <c r="C25" i="11"/>
  <c r="V24" i="11"/>
  <c r="T24" i="11"/>
  <c r="P24" i="11"/>
  <c r="O24" i="11"/>
  <c r="N24" i="11"/>
  <c r="M24" i="11"/>
  <c r="L24" i="11"/>
  <c r="K24" i="11"/>
  <c r="J24" i="11"/>
  <c r="I24" i="11"/>
  <c r="C24" i="11"/>
  <c r="V23" i="11"/>
  <c r="T23" i="11"/>
  <c r="P23" i="11"/>
  <c r="O23" i="11"/>
  <c r="N23" i="11"/>
  <c r="M23" i="11"/>
  <c r="L23" i="11"/>
  <c r="K23" i="11"/>
  <c r="J23" i="11"/>
  <c r="I23" i="11"/>
  <c r="C23" i="11"/>
  <c r="V22" i="11"/>
  <c r="T22" i="11"/>
  <c r="P22" i="11"/>
  <c r="O22" i="11"/>
  <c r="N22" i="11"/>
  <c r="M22" i="11"/>
  <c r="L22" i="11"/>
  <c r="K22" i="11"/>
  <c r="J22" i="11"/>
  <c r="I22" i="11"/>
  <c r="C22" i="11"/>
  <c r="V21" i="11"/>
  <c r="T21" i="11"/>
  <c r="P21" i="11"/>
  <c r="O21" i="11"/>
  <c r="N21" i="11"/>
  <c r="M21" i="11"/>
  <c r="L21" i="11"/>
  <c r="K21" i="11"/>
  <c r="J21" i="11"/>
  <c r="I21" i="11"/>
  <c r="C21" i="11"/>
  <c r="V20" i="11"/>
  <c r="T20" i="11"/>
  <c r="P20" i="11"/>
  <c r="O20" i="11"/>
  <c r="N20" i="11"/>
  <c r="M20" i="11"/>
  <c r="L20" i="11"/>
  <c r="K20" i="11"/>
  <c r="J20" i="11"/>
  <c r="I20" i="11"/>
  <c r="C20" i="11"/>
  <c r="V19" i="11"/>
  <c r="T19" i="11"/>
  <c r="P19" i="11"/>
  <c r="O19" i="11"/>
  <c r="N19" i="11"/>
  <c r="M19" i="11"/>
  <c r="L19" i="11"/>
  <c r="K19" i="11"/>
  <c r="J19" i="11"/>
  <c r="I19" i="11"/>
  <c r="C19" i="11"/>
  <c r="V18" i="11"/>
  <c r="T18" i="11"/>
  <c r="P18" i="11"/>
  <c r="O18" i="11"/>
  <c r="N18" i="11"/>
  <c r="M18" i="11"/>
  <c r="L18" i="11"/>
  <c r="K18" i="11"/>
  <c r="J18" i="11"/>
  <c r="I18" i="11"/>
  <c r="C18" i="11"/>
  <c r="V17" i="11"/>
  <c r="T17" i="11"/>
  <c r="P17" i="11"/>
  <c r="O17" i="11"/>
  <c r="N17" i="11"/>
  <c r="M17" i="11"/>
  <c r="L17" i="11"/>
  <c r="K17" i="11"/>
  <c r="J17" i="11"/>
  <c r="I17" i="11"/>
  <c r="C17" i="11"/>
  <c r="V16" i="11"/>
  <c r="T16" i="11"/>
  <c r="P16" i="11"/>
  <c r="O16" i="11"/>
  <c r="N16" i="11"/>
  <c r="M16" i="11"/>
  <c r="L16" i="11"/>
  <c r="K16" i="11"/>
  <c r="J16" i="11"/>
  <c r="I16" i="11"/>
  <c r="C16" i="11"/>
  <c r="O15" i="11"/>
  <c r="K15" i="11"/>
  <c r="N15" i="11" s="1"/>
  <c r="J15" i="11"/>
  <c r="M15" i="11" s="1"/>
  <c r="C15" i="11"/>
  <c r="V14" i="11"/>
  <c r="T14" i="11"/>
  <c r="P14" i="11"/>
  <c r="O14" i="11"/>
  <c r="N14" i="11"/>
  <c r="M14" i="11"/>
  <c r="L14" i="11"/>
  <c r="K14" i="11"/>
  <c r="J14" i="11"/>
  <c r="I14" i="11"/>
  <c r="C14" i="11"/>
  <c r="V13" i="11"/>
  <c r="T13" i="11"/>
  <c r="P13" i="11"/>
  <c r="O13" i="11"/>
  <c r="N13" i="11"/>
  <c r="M13" i="11"/>
  <c r="L13" i="11"/>
  <c r="K13" i="11"/>
  <c r="J13" i="11"/>
  <c r="I13" i="11"/>
  <c r="C13" i="11"/>
  <c r="V12" i="11"/>
  <c r="T12" i="11"/>
  <c r="P12" i="11"/>
  <c r="O12" i="11"/>
  <c r="N12" i="11"/>
  <c r="M12" i="11"/>
  <c r="L12" i="11"/>
  <c r="K12" i="11"/>
  <c r="J12" i="11"/>
  <c r="I12" i="11"/>
  <c r="C12" i="11"/>
  <c r="V11" i="11"/>
  <c r="T11" i="11"/>
  <c r="P11" i="11"/>
  <c r="O11" i="11"/>
  <c r="N11" i="11"/>
  <c r="M11" i="11"/>
  <c r="L11" i="11"/>
  <c r="K11" i="11"/>
  <c r="J11" i="11"/>
  <c r="I11" i="11"/>
  <c r="C11" i="11"/>
  <c r="O10" i="11"/>
  <c r="K10" i="11"/>
  <c r="N10" i="11" s="1"/>
  <c r="J10" i="11"/>
  <c r="M10" i="11" s="1"/>
  <c r="C10" i="11"/>
  <c r="O9" i="11"/>
  <c r="K9" i="11"/>
  <c r="N9" i="11" s="1"/>
  <c r="C9" i="11"/>
  <c r="O8" i="11"/>
  <c r="C8" i="11"/>
  <c r="C7" i="11"/>
  <c r="Q85" i="11"/>
  <c r="Q83" i="11"/>
  <c r="Q84" i="11"/>
  <c r="S87" i="11"/>
  <c r="Q91" i="11"/>
  <c r="Q89" i="11"/>
  <c r="Q90" i="11"/>
  <c r="S93" i="11"/>
  <c r="R93" i="11"/>
  <c r="R87" i="11"/>
  <c r="R81" i="11"/>
  <c r="R80" i="11" s="1"/>
  <c r="Q78" i="11"/>
  <c r="S90" i="11"/>
  <c r="K8" i="11"/>
  <c r="N8" i="11" s="1"/>
  <c r="E5" i="134" l="1"/>
  <c r="E65" i="134" s="1"/>
  <c r="Q79" i="11"/>
  <c r="R85" i="11"/>
  <c r="R86" i="11"/>
  <c r="Q77" i="11"/>
  <c r="R90" i="11"/>
  <c r="R92" i="11"/>
  <c r="S81" i="11"/>
  <c r="S91" i="11"/>
  <c r="M5" i="6" s="1"/>
  <c r="S92" i="11"/>
  <c r="S83" i="11"/>
  <c r="S86" i="11"/>
  <c r="E65" i="6"/>
  <c r="E5" i="6"/>
  <c r="R45" i="11"/>
  <c r="U45" i="11" s="1"/>
  <c r="J8" i="11"/>
  <c r="M8" i="11" s="1"/>
  <c r="I9" i="11"/>
  <c r="L9" i="11" s="1"/>
  <c r="P9" i="11"/>
  <c r="J9" i="11"/>
  <c r="M9" i="11" s="1"/>
  <c r="R43" i="11"/>
  <c r="U43" i="11" s="1"/>
  <c r="R47" i="11"/>
  <c r="U47" i="11" s="1"/>
  <c r="Q41" i="11"/>
  <c r="S41" i="11" s="1"/>
  <c r="R91" i="11"/>
  <c r="R44" i="11"/>
  <c r="U44" i="11" s="1"/>
  <c r="S77" i="11"/>
  <c r="Q39" i="11"/>
  <c r="S39" i="11" s="1"/>
  <c r="Q46" i="11"/>
  <c r="Q48" i="11"/>
  <c r="S79" i="11"/>
  <c r="K5" i="6" s="1"/>
  <c r="S89" i="11"/>
  <c r="R84" i="11"/>
  <c r="U87" i="11"/>
  <c r="R83" i="11"/>
  <c r="U93" i="11"/>
  <c r="S84" i="11"/>
  <c r="S85" i="11"/>
  <c r="L5" i="6" s="1"/>
  <c r="R77" i="11"/>
  <c r="U61" i="11"/>
  <c r="R78" i="11"/>
  <c r="R79" i="11"/>
  <c r="R89" i="11"/>
  <c r="U81" i="11"/>
  <c r="U80" i="11" s="1"/>
  <c r="S61" i="11"/>
  <c r="Q40" i="11"/>
  <c r="S40" i="11" s="1"/>
  <c r="R42" i="11"/>
  <c r="U42" i="11" s="1"/>
  <c r="P10" i="11"/>
  <c r="I10" i="11"/>
  <c r="M65" i="6"/>
  <c r="P15" i="11"/>
  <c r="I15" i="11"/>
  <c r="H37" i="11"/>
  <c r="P7" i="11"/>
  <c r="I8" i="11"/>
  <c r="P8" i="11"/>
  <c r="G37" i="11"/>
  <c r="K7" i="11" s="1"/>
  <c r="N7" i="11" s="1"/>
  <c r="N37" i="11" s="1"/>
  <c r="U41" i="11"/>
  <c r="S78" i="11" l="1"/>
  <c r="S80" i="11"/>
  <c r="U91" i="11"/>
  <c r="M5" i="134" s="1"/>
  <c r="U92" i="11"/>
  <c r="U85" i="11"/>
  <c r="L5" i="134" s="1"/>
  <c r="U86" i="11"/>
  <c r="M65" i="134"/>
  <c r="L65" i="6"/>
  <c r="L65" i="134"/>
  <c r="K65" i="6"/>
  <c r="S49" i="11"/>
  <c r="T9" i="11"/>
  <c r="Q9" i="11"/>
  <c r="S9" i="11" s="1"/>
  <c r="E4" i="7"/>
  <c r="Q49" i="11"/>
  <c r="D5" i="6" s="1"/>
  <c r="R49" i="11"/>
  <c r="D5" i="134" s="1"/>
  <c r="U49" i="11"/>
  <c r="U84" i="11"/>
  <c r="U83" i="11"/>
  <c r="U89" i="11"/>
  <c r="U90" i="11"/>
  <c r="K37" i="11"/>
  <c r="I7" i="11"/>
  <c r="I37" i="11" s="1"/>
  <c r="J7" i="11"/>
  <c r="M7" i="11" s="1"/>
  <c r="M37" i="11" s="1"/>
  <c r="P37" i="11"/>
  <c r="P71" i="11" s="1"/>
  <c r="P72" i="11" s="1"/>
  <c r="P73" i="11" s="1"/>
  <c r="P74" i="11" s="1"/>
  <c r="U78" i="11"/>
  <c r="U79" i="11"/>
  <c r="K5" i="134" s="1"/>
  <c r="U77" i="11"/>
  <c r="L10" i="11"/>
  <c r="Q10" i="11"/>
  <c r="S10" i="11" s="1"/>
  <c r="T10" i="11"/>
  <c r="L15" i="11"/>
  <c r="Q15" i="11"/>
  <c r="S15" i="11" s="1"/>
  <c r="T15" i="11"/>
  <c r="Q8" i="11"/>
  <c r="S8" i="11" s="1"/>
  <c r="L8" i="11"/>
  <c r="T8" i="11"/>
  <c r="R9" i="11"/>
  <c r="V9" i="11"/>
  <c r="K65" i="134" l="1"/>
  <c r="D65" i="6"/>
  <c r="E7" i="5"/>
  <c r="G7" i="5"/>
  <c r="D65" i="134"/>
  <c r="F4" i="7"/>
  <c r="F34" i="7" s="1"/>
  <c r="J37" i="11"/>
  <c r="P65" i="11"/>
  <c r="P66" i="11" s="1"/>
  <c r="P67" i="11" s="1"/>
  <c r="T7" i="11"/>
  <c r="Q7" i="11"/>
  <c r="S7" i="11" s="1"/>
  <c r="S37" i="11" s="1"/>
  <c r="L7" i="11"/>
  <c r="L37" i="11" s="1"/>
  <c r="V10" i="11"/>
  <c r="R10" i="11"/>
  <c r="U10" i="11" s="1"/>
  <c r="V15" i="11"/>
  <c r="R15" i="11"/>
  <c r="U15" i="11" s="1"/>
  <c r="V8" i="11"/>
  <c r="R8" i="11"/>
  <c r="U8" i="11" s="1"/>
  <c r="U9" i="11"/>
  <c r="P75" i="11"/>
  <c r="P68" i="11" l="1"/>
  <c r="P69" i="11" s="1"/>
  <c r="H7" i="5"/>
  <c r="E6" i="5"/>
  <c r="T37" i="11"/>
  <c r="G6" i="5"/>
  <c r="Q37" i="11"/>
  <c r="C5" i="6" s="1"/>
  <c r="R7" i="11"/>
  <c r="U7" i="11" s="1"/>
  <c r="U37" i="11" s="1"/>
  <c r="U71" i="11" s="1"/>
  <c r="U72" i="11" s="1"/>
  <c r="U73" i="11" s="1"/>
  <c r="J5" i="134" s="1"/>
  <c r="V7" i="11"/>
  <c r="S65" i="11"/>
  <c r="H5" i="6" s="1"/>
  <c r="S71" i="11"/>
  <c r="S72" i="11" s="1"/>
  <c r="S73" i="11" s="1"/>
  <c r="J5" i="6" s="1"/>
  <c r="J65" i="6" l="1"/>
  <c r="S74" i="11"/>
  <c r="S75" i="11" s="1"/>
  <c r="J65" i="134"/>
  <c r="U74" i="11"/>
  <c r="U75" i="11" s="1"/>
  <c r="F7" i="5"/>
  <c r="H6" i="5"/>
  <c r="F6" i="5"/>
  <c r="C65" i="6"/>
  <c r="E5" i="5"/>
  <c r="V37" i="11"/>
  <c r="Q65" i="11"/>
  <c r="F5" i="6" s="1"/>
  <c r="Q71" i="11"/>
  <c r="Q72" i="11" s="1"/>
  <c r="Q73" i="11" s="1"/>
  <c r="R37" i="11"/>
  <c r="C5" i="134" s="1"/>
  <c r="H65" i="6"/>
  <c r="H68" i="6" s="1"/>
  <c r="S66" i="11"/>
  <c r="S67" i="11" s="1"/>
  <c r="I5" i="6" s="1"/>
  <c r="U65" i="11"/>
  <c r="H5" i="134" s="1"/>
  <c r="N5" i="6" l="1"/>
  <c r="O5" i="6"/>
  <c r="P5" i="6"/>
  <c r="Q5" i="6"/>
  <c r="Q74" i="11"/>
  <c r="Q75" i="11" s="1"/>
  <c r="S68" i="11"/>
  <c r="S69" i="11" s="1"/>
  <c r="C65" i="134"/>
  <c r="F5" i="5"/>
  <c r="F205" i="5" s="1"/>
  <c r="F65" i="6"/>
  <c r="R71" i="11"/>
  <c r="R72" i="11" s="1"/>
  <c r="R73" i="11" s="1"/>
  <c r="Q66" i="11"/>
  <c r="Q67" i="11" s="1"/>
  <c r="R65" i="11"/>
  <c r="F5" i="134" s="1"/>
  <c r="J69" i="6"/>
  <c r="L69" i="6"/>
  <c r="K69" i="6"/>
  <c r="M69" i="6"/>
  <c r="I65" i="6"/>
  <c r="I69" i="6" s="1"/>
  <c r="U66" i="11"/>
  <c r="U67" i="11" s="1"/>
  <c r="H65" i="134"/>
  <c r="H68" i="134" s="1"/>
  <c r="U68" i="11" l="1"/>
  <c r="U69" i="11" s="1"/>
  <c r="I5" i="134"/>
  <c r="N5" i="134"/>
  <c r="O5" i="134"/>
  <c r="Q5" i="134"/>
  <c r="P5" i="134"/>
  <c r="Q68" i="11"/>
  <c r="Q69" i="11" s="1"/>
  <c r="R74" i="11"/>
  <c r="R75" i="11" s="1"/>
  <c r="R66" i="11"/>
  <c r="R67" i="11" s="1"/>
  <c r="I65" i="134"/>
  <c r="I69" i="134" s="1"/>
  <c r="G5" i="5"/>
  <c r="K69" i="134"/>
  <c r="L69" i="134"/>
  <c r="M69" i="134"/>
  <c r="J69" i="134"/>
  <c r="R68" i="11" l="1"/>
  <c r="R69" i="11" s="1"/>
  <c r="F65" i="134"/>
  <c r="H5" i="5"/>
  <c r="H205" i="5" s="1"/>
</calcChain>
</file>

<file path=xl/sharedStrings.xml><?xml version="1.0" encoding="utf-8"?>
<sst xmlns="http://schemas.openxmlformats.org/spreadsheetml/2006/main" count="6354" uniqueCount="212">
  <si>
    <t>Ühik</t>
  </si>
  <si>
    <t>kg</t>
  </si>
  <si>
    <t>Pakend</t>
  </si>
  <si>
    <t>x</t>
  </si>
  <si>
    <t>Analüüs</t>
  </si>
  <si>
    <t>X</t>
  </si>
  <si>
    <t>BRUTO</t>
  </si>
  <si>
    <t>Toorme hind pakendite kohta kokku</t>
  </si>
  <si>
    <t>Toorme hind toodetava koguse kohta kokku</t>
  </si>
  <si>
    <t>Toorme hind pakendite kohta</t>
  </si>
  <si>
    <t>Toorme vajadus pakendite kohta</t>
  </si>
  <si>
    <t>Toorme hind toodetava koguse kohta</t>
  </si>
  <si>
    <t>Toorme vajadus toodetava koguse kohta</t>
  </si>
  <si>
    <t>Ühiku hind</t>
  </si>
  <si>
    <t>Tooraine</t>
  </si>
  <si>
    <t>ok</t>
  </si>
  <si>
    <t>Ok</t>
  </si>
  <si>
    <t>Pakendite vajadus pakendite kohta</t>
  </si>
  <si>
    <t>Pakendite hind pakendite kohta</t>
  </si>
  <si>
    <t>Pakendite vajadus toodetava koguse kohta</t>
  </si>
  <si>
    <t>Pakendite hind toodetava koguse kohta</t>
  </si>
  <si>
    <t>Pakendite hind toodetava koguse kohta kokku</t>
  </si>
  <si>
    <t>Pakendite hind pakendite kohta kokku</t>
  </si>
  <si>
    <t>Laipni lūgti izmantot pārtikas kalkulatoru!</t>
  </si>
  <si>
    <t xml:space="preserve">Darba lapa „Sākums“ – Šajā lapā definējiet, vai esat pievienotās vērtības nodokļa maksātājs. Uzklikšķinot uz zilā lodziņa atveras nolaižamā izvēlne, kur varat izdarīt attiecīgo izvēli. Pievienotās vērtības procents šobrīd ir ievadīts, taču ja tas mainās, tad attiecīgajā lapā to var izmainīt un tas atspoguļosies arī citās darba lapās. </t>
  </si>
  <si>
    <t xml:space="preserve">Darba lapa „Izejvielas“ – Šajā lapā iespējams  ievadīt izejvielas, to vienības un vienības cenu. Kilograma cenas aprēķināšanai var izmantot palīgkalkulatoru. Tajā pārtikas kalkulators uzrāda arī izejvielu nepieciešamību atbilstoši produktu kartēm. </t>
  </si>
  <si>
    <t>Darba lapa „Iepakojums“ – darba lapā iespējams ievadīt dažādus iepakojumu veidus, to vienības un vienību cenu. Pārtikas kalkulators šeit arī aprēķina iepakojuma nepieciešamību atbilstoši produktu kartēm.</t>
  </si>
  <si>
    <t>Darba lapa „Citi izdevumi“ – šajā darba lapā zilajos lodziņos iespējams mainīt pastāvīgo izdevumu nosaukumus un definēt tos pastāvīgos izdevumus, kas vēlāk atspoguļosies analīzes lapā. Papildus šeit var ievadīt mainīgos izdevumus, kas parādīsies produktu kartē zem citiem izdevumiem.</t>
  </si>
  <si>
    <t>Darba lapas „Analīze – ražošanas apjoms“ un "Analīze – iepakotā produkcija" – Uzklikšķinot uz attiecīgās produkta kartes nosaukuma, programma Jūs novirzīs uz attiecīgo produkta karti, kur attiecīgi varēsiet ievadīt informāciju par katru konkrēto produktu. Rindā ’Pastāvīgo izdevumu koriģēšana’ var ievadīt procentu, par kādu pastāvīgos izdevumus var palielināt vai samazināt.</t>
  </si>
  <si>
    <t>Darba lapa „Produkta karte“- šajā darba lapā jāaizpilda zilie lodziņi, tāpat kā citās darba lapās. Ievadiet produkta nosaukumu, iepakojuma svaru. Nolaižamajā izvēlnē izvēlieties, vai tiek aprēķināts produkta bruto vai neto svars. Tad izvēlieties ražošanas apjomu un iepakojumu skaitu. Dzeltenie lodziņi ir paredzēti kontrolei un tie uzrāda maksimāli iespējamo iepakojumu skaitu pie dotā ražošanas apjoma, kā arī maksimālo ražošanas apjomu pie ievadītā iepakojumu skaita. Tālāk nolaižamajā izvēlnē izvēlieties izejvielas, tās tika iepriekš ievadītas darba lapā „Izejvielas“. NB! Ja izejvielu darba lapā tiek izmainīts kāds no izvejvielu nosaukumiem, tad arī produktu kartēs šī izejviela ir jāizvēlas vēlreiz no jauna nolaižamajā izvēlnē, lai kalkulators varētu veikt aprēķinus. Pēc tam ievadiet izejvielu karstās un aukstās apstrādes zudumus procentos, kā arī izejvielas bruto vai neto svaru. Analoģiskā veidā aizpildiet arī iepakojumu sarakstu un to patēriņu uz 1 kg un uz vienu iepakoto produktu. Tad ievadiet vienības mainīgās izmaksas. Ievadiet mainīgās izmaksas arī uz 1 kg un iepakoto produkta vienību. Virzoties uz leju, variet ievadīt produkta uzcenojumu procentos un ievadīt arī konkurentu produkcijas cenas, lai varētu tās salīdzināt ar sava produkta cenu.</t>
  </si>
  <si>
    <t>Sākums</t>
  </si>
  <si>
    <t xml:space="preserve">Vai Jūs esat pievienotās vērtības nodokļa maksātājs?    </t>
  </si>
  <si>
    <t>Ievadiet pievienotās vērtības nodokļa likmi</t>
  </si>
  <si>
    <t>Jā</t>
  </si>
  <si>
    <t>Izejvielas un izejvielu nepieciešamība</t>
  </si>
  <si>
    <t xml:space="preserve">Izejvielas nepieciešamība atbilstoši produkta kartei </t>
  </si>
  <si>
    <t>Nosaukums</t>
  </si>
  <si>
    <t>Vienība</t>
  </si>
  <si>
    <t>Cena €</t>
  </si>
  <si>
    <t xml:space="preserve">Uz visu ražošanas apjomu </t>
  </si>
  <si>
    <t>Visa ražošanas apjoma izejvielu patēriņš</t>
  </si>
  <si>
    <t xml:space="preserve">Uz iepakoto produkciju </t>
  </si>
  <si>
    <t>Iepakotās produkcijas izejvielu patēriņš</t>
  </si>
  <si>
    <t xml:space="preserve">Palīgkalkulators </t>
  </si>
  <si>
    <t>Iepakojumā esošas izejvielas svars (kg)</t>
  </si>
  <si>
    <t>Iepakojuma cena</t>
  </si>
  <si>
    <t>1 kg cena</t>
  </si>
  <si>
    <t>Kopā</t>
  </si>
  <si>
    <t>Iepakojums un iepakošanas nepieciešamība</t>
  </si>
  <si>
    <t>Iepakošanas nepieciešamība atbilstoši produkta kartei</t>
  </si>
  <si>
    <t>Iepakojuma nosaukums</t>
  </si>
  <si>
    <t>Visa ražošanas apjoma iepakojuma patēriņš</t>
  </si>
  <si>
    <t>Iepakotās produkcijas iepakojuma patēriņš</t>
  </si>
  <si>
    <t>Iepakojums (kg, gab)</t>
  </si>
  <si>
    <t xml:space="preserve">Iepakojuma izmaksas </t>
  </si>
  <si>
    <t>1 kg, gab cena</t>
  </si>
  <si>
    <t>Pastāvīgās izmaksas</t>
  </si>
  <si>
    <t>Izmaksu veids</t>
  </si>
  <si>
    <t>Ražošanas apjoma izmaksas</t>
  </si>
  <si>
    <t>Iepakotā ražošanas apjoma izmaksas</t>
  </si>
  <si>
    <t xml:space="preserve">Mainīgo izmaksu veids </t>
  </si>
  <si>
    <t>Analīze – ražošanas apjoms</t>
  </si>
  <si>
    <t xml:space="preserve">Mainīgās izmaksas uz vienu kilogramu </t>
  </si>
  <si>
    <t>Mainīgo izmaksu struktūra %</t>
  </si>
  <si>
    <t xml:space="preserve">Produkta karte </t>
  </si>
  <si>
    <t xml:space="preserve">Produkta nosaukums </t>
  </si>
  <si>
    <t>Izejviela</t>
  </si>
  <si>
    <t>Iepakojums</t>
  </si>
  <si>
    <t>Citas</t>
  </si>
  <si>
    <t>Ražošanas apjoms kg</t>
  </si>
  <si>
    <t>Ražošanas apjoma izmaksas </t>
  </si>
  <si>
    <t>Ražošanas apjoma ieņēmumi ar cenu A</t>
  </si>
  <si>
    <t>Ražošanas apjoma ieņēmumi ar cenu B</t>
  </si>
  <si>
    <t>Ražošanas apjoma ieņēmumi ar cenu C</t>
  </si>
  <si>
    <t>Ražošanas apjoma ieņēmumi ar cenu D</t>
  </si>
  <si>
    <t>Ražošanas apjoma ieņēmumi ar cenu E</t>
  </si>
  <si>
    <t>Pastāvīgās izmaksas kopā</t>
  </si>
  <si>
    <t>Pastāvīgās izmaksas korekcija (%)</t>
  </si>
  <si>
    <t>Kopējie izdevumi</t>
  </si>
  <si>
    <t xml:space="preserve">Ienākums - izmaksas </t>
  </si>
  <si>
    <t xml:space="preserve">Analīze – iepakotā produkcija </t>
  </si>
  <si>
    <t xml:space="preserve">Mainīgās izmaksas uz vienu iepakojuma vienību </t>
  </si>
  <si>
    <t>Iepakotie produkti gab</t>
  </si>
  <si>
    <t>Iepakotā ražošanas apjoma ieņēmumi ar cenu A</t>
  </si>
  <si>
    <t>Iepakotā ražošanas apjoma ieņēmumi ar cenu B</t>
  </si>
  <si>
    <t>Iepakotā ražošanas apjoma ieņēmumi ar cenu C</t>
  </si>
  <si>
    <t>Iepakotā ražošanas apjoma ieņēmumi ar cenu D</t>
  </si>
  <si>
    <t>Iepakotā ražošanas apjoma ieņēmumi ar cenu E</t>
  </si>
  <si>
    <t>Produkta nosaukums</t>
  </si>
  <si>
    <t xml:space="preserve">Izvēlēties aprēķināmo svaru </t>
  </si>
  <si>
    <t>Nr. p.k.</t>
  </si>
  <si>
    <t>Aukstās apstrādes zudumi AAZ %</t>
  </si>
  <si>
    <t>Karstās apstrādes zudumi KAZ, iepakošanas zudumi %</t>
  </si>
  <si>
    <t>Bruto svars - AAZ</t>
  </si>
  <si>
    <t>Bruto svars</t>
  </si>
  <si>
    <t>Neto svars</t>
  </si>
  <si>
    <t xml:space="preserve">Bruto svars iepakojumā </t>
  </si>
  <si>
    <t>Neto svars iepakojumā</t>
  </si>
  <si>
    <t>Izejvielas vienības cena</t>
  </si>
  <si>
    <t xml:space="preserve">Receptes izmaksas </t>
  </si>
  <si>
    <t xml:space="preserve">Izmaksas uz 1 kg neto svara </t>
  </si>
  <si>
    <t xml:space="preserve">Iepakotās produkcijas vienības izmaksas </t>
  </si>
  <si>
    <t xml:space="preserve">Izmaksas uz ražošanas apjomu </t>
  </si>
  <si>
    <t xml:space="preserve">Bruto svars uz ražošanas apjomu </t>
  </si>
  <si>
    <t xml:space="preserve">Iepakotās produkcijas izmaksas </t>
  </si>
  <si>
    <t xml:space="preserve">Iepakotās produkcijas bruto svars </t>
  </si>
  <si>
    <t xml:space="preserve">Recepšu apjomu attīstīšana atbilstoši ievadei </t>
  </si>
  <si>
    <t>Uz 1 kg gatavās produkcijas</t>
  </si>
  <si>
    <t xml:space="preserve">Uz iepakoto produkta vienību </t>
  </si>
  <si>
    <t>Ievades</t>
  </si>
  <si>
    <t>Aprēķināmie rādītāji</t>
  </si>
  <si>
    <t xml:space="preserve">Ražošanas apjoms </t>
  </si>
  <si>
    <t>Iepakotie produkti</t>
  </si>
  <si>
    <t xml:space="preserve">Maksimālais iepakojumu skaits </t>
  </si>
  <si>
    <t xml:space="preserve">Maksimālais ražošanas apjoms </t>
  </si>
  <si>
    <t xml:space="preserve"> gab </t>
  </si>
  <si>
    <t xml:space="preserve">Izejvielas kopā </t>
  </si>
  <si>
    <t>Iepakojums uz 1 kg produkta</t>
  </si>
  <si>
    <t xml:space="preserve">Iepakojuma daļu skaits uz iepakoto produktu </t>
  </si>
  <si>
    <t xml:space="preserve">Izdevumi par iepakojumu uz 1 kg neto svara </t>
  </si>
  <si>
    <t>Iepakotās produkta vienības iepakojuma izmaksas</t>
  </si>
  <si>
    <t>Iepakojuma izmaksas uz ražošanas apjomu</t>
  </si>
  <si>
    <t>Iepakojumi uz ražošanas apjomu</t>
  </si>
  <si>
    <t>Iepakotās produkcijas iepakojuma izmaksas</t>
  </si>
  <si>
    <t xml:space="preserve">Iepakojumi uz iepakoto produkciju </t>
  </si>
  <si>
    <t xml:space="preserve">Iepakojumi kopā </t>
  </si>
  <si>
    <t>Citi mainīgie izdevumi</t>
  </si>
  <si>
    <t xml:space="preserve">Citi mainīgie izdevumi kopā </t>
  </si>
  <si>
    <t xml:space="preserve">Cenu veidošanās un salīdzinošās cenas </t>
  </si>
  <si>
    <t xml:space="preserve">KOPĀ izejvielu, iepakojuma un citas mainīgās izmaksas </t>
  </si>
  <si>
    <t>A: Uzcenojums</t>
  </si>
  <si>
    <t xml:space="preserve">Kopējās izejvielu un iepakojuma izmaksas, un citas mainīgās izmaksas kopā ar uzcenojumu </t>
  </si>
  <si>
    <t>Pievienotās vērtības nodoklis</t>
  </si>
  <si>
    <t>Kopā ar pievienotās vērtības nodokli</t>
  </si>
  <si>
    <t xml:space="preserve">KOPĀ izejvielu izmaksas </t>
  </si>
  <si>
    <t>B: Uzcenojums</t>
  </si>
  <si>
    <t>Kopējās izejvielu izmaksas kopā ar uzcenojumu</t>
  </si>
  <si>
    <t>C: Salīdzinošā cena</t>
  </si>
  <si>
    <t>Pievienotās vērtības nodokļa maksātājs?</t>
  </si>
  <si>
    <t>C: Uzcenojums</t>
  </si>
  <si>
    <t xml:space="preserve">Plānotais uzcenojuma procents </t>
  </si>
  <si>
    <t>Iepakojuma lielums</t>
  </si>
  <si>
    <t>Pārdošanas cena</t>
  </si>
  <si>
    <t>D: Salīdzinošā cena</t>
  </si>
  <si>
    <t>D: Uzcenojums</t>
  </si>
  <si>
    <t>E: Salīdzinošā cena</t>
  </si>
  <si>
    <t>E: Uzcenojums</t>
  </si>
  <si>
    <t>Uzcenojums (%)</t>
  </si>
  <si>
    <t>Receptes</t>
  </si>
  <si>
    <t>1 kg neto svara</t>
  </si>
  <si>
    <t>Iepakotās produkcijas vienības</t>
  </si>
  <si>
    <t>Iepakotās produkcijas</t>
  </si>
  <si>
    <t>Produkta karte 1</t>
  </si>
  <si>
    <t>Produkta karte 2</t>
  </si>
  <si>
    <t>Produkta karte 3</t>
  </si>
  <si>
    <t>Produkta karte 4</t>
  </si>
  <si>
    <t>Produkta karte 5</t>
  </si>
  <si>
    <t>Produkta karte 6</t>
  </si>
  <si>
    <t>Produkta karte 7</t>
  </si>
  <si>
    <t>Produkta karte 8</t>
  </si>
  <si>
    <t>Produkta karte 9</t>
  </si>
  <si>
    <t>Produkta karte 10</t>
  </si>
  <si>
    <t>Produkta karte 11</t>
  </si>
  <si>
    <t>Produkta karte 12</t>
  </si>
  <si>
    <t>Produkta karte 13</t>
  </si>
  <si>
    <t>Produkta karte 14</t>
  </si>
  <si>
    <t>Produkta karte 15</t>
  </si>
  <si>
    <t>Produkta karte 16</t>
  </si>
  <si>
    <t>Produkta karte 17</t>
  </si>
  <si>
    <t>Produkta karte 18</t>
  </si>
  <si>
    <t>Produkta karte 19</t>
  </si>
  <si>
    <t>Produkta karte 20</t>
  </si>
  <si>
    <t>Produkta karte 21</t>
  </si>
  <si>
    <t>Produkta karte 22</t>
  </si>
  <si>
    <t>Produkta karte 23</t>
  </si>
  <si>
    <t>Produkta karte 24</t>
  </si>
  <si>
    <t>Produkta karte 25</t>
  </si>
  <si>
    <t>Produkta karte 26</t>
  </si>
  <si>
    <t>Produkta karte 27</t>
  </si>
  <si>
    <t>Produkta karte 28</t>
  </si>
  <si>
    <t>Produkta karte 29</t>
  </si>
  <si>
    <t>Produkta karte 30</t>
  </si>
  <si>
    <t>Produkta karte 31</t>
  </si>
  <si>
    <t>Produkta karte 32</t>
  </si>
  <si>
    <t>Produkta karte 33</t>
  </si>
  <si>
    <t>Produkta karte 34</t>
  </si>
  <si>
    <t>Produkta karte 35</t>
  </si>
  <si>
    <t>Produkta karte 36</t>
  </si>
  <si>
    <t>Produkta karte 37</t>
  </si>
  <si>
    <t>Produkta karte 38</t>
  </si>
  <si>
    <t>Produkta karte 39</t>
  </si>
  <si>
    <t>Produkta karte 40</t>
  </si>
  <si>
    <t>Produkta karte 41</t>
  </si>
  <si>
    <t>Produkta karte 42</t>
  </si>
  <si>
    <t>Produkta karte 43</t>
  </si>
  <si>
    <t>Produkta karte 44</t>
  </si>
  <si>
    <t>Produkta karte 45</t>
  </si>
  <si>
    <t>Produkta karte 46</t>
  </si>
  <si>
    <t>Produkta karte 47</t>
  </si>
  <si>
    <t>Produkta karte 48</t>
  </si>
  <si>
    <t>Produkta karte 49</t>
  </si>
  <si>
    <t>Produkta karte 50</t>
  </si>
  <si>
    <t>Produkta karte 51</t>
  </si>
  <si>
    <t>Produkta karte 52</t>
  </si>
  <si>
    <t>Produkta karte 53</t>
  </si>
  <si>
    <t>Produkta karte 54</t>
  </si>
  <si>
    <t>Produkta karte 55</t>
  </si>
  <si>
    <t>Produkta karte 56</t>
  </si>
  <si>
    <t>Produkta karte 57</t>
  </si>
  <si>
    <t>Produkta karte 58</t>
  </si>
  <si>
    <t>Produkta karte 59</t>
  </si>
  <si>
    <t>Produkta karte 60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</si>
</sst>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 &quot;kr&quot;_-;\-* #,##0\ &quot;kr&quot;_-;_-* &quot;-&quot;\ &quot;kr&quot;_-;_-@_-"/>
    <numFmt numFmtId="165" formatCode="[$€-2]\ #,##0.00"/>
    <numFmt numFmtId="166" formatCode="0.000"/>
    <numFmt numFmtId="167" formatCode="#,##0.00\ [$€-1]"/>
    <numFmt numFmtId="168" formatCode="0.00\ \k\r"/>
    <numFmt numFmtId="169" formatCode="#,##0.000\ [$€-1]"/>
    <numFmt numFmtId="170" formatCode="0.0000"/>
    <numFmt numFmtId="171" formatCode="0.00_ \€;[Red]\-0.00_ \€"/>
    <numFmt numFmtId="172" formatCode="0_ \t\k"/>
    <numFmt numFmtId="173" formatCode="0.00_ \k&quot;g&quot;"/>
    <numFmt numFmtId="174" formatCode="\-#,##0.00\ [$€-1]"/>
    <numFmt numFmtId="175" formatCode="#,##0.00\ [$€-47E]"/>
    <numFmt numFmtId="176" formatCode="#,##0.00\ [$€-425]"/>
    <numFmt numFmtId="177" formatCode="#,##0.00\ &quot;€&quot;"/>
    <numFmt numFmtId="178" formatCode="0.0%"/>
    <numFmt numFmtId="179" formatCode="#,##0.0"/>
    <numFmt numFmtId="180" formatCode="0.0"/>
  </numFmts>
  <fonts count="28" x14ac:knownFonts="1">
    <font>
      <sz val="11"/>
      <color theme="1"/>
      <name val="Calibri"/>
      <family val="2"/>
      <charset val="186"/>
      <scheme val="minor"/>
    </font>
    <font>
      <sz val="11"/>
      <color indexed="8"/>
      <name val="Calibri"/>
      <family val="2"/>
      <charset val="186"/>
    </font>
    <font>
      <b/>
      <sz val="11"/>
      <color indexed="8"/>
      <name val="Calibri"/>
      <family val="2"/>
      <charset val="186"/>
    </font>
    <font>
      <sz val="10"/>
      <name val="Arial"/>
      <family val="2"/>
      <charset val="186"/>
    </font>
    <font>
      <b/>
      <sz val="12"/>
      <name val="Arial"/>
      <family val="2"/>
      <charset val="186"/>
    </font>
    <font>
      <b/>
      <sz val="10"/>
      <color indexed="8"/>
      <name val="Arial"/>
      <family val="2"/>
      <charset val="186"/>
    </font>
    <font>
      <b/>
      <sz val="10"/>
      <name val="Arial"/>
      <family val="2"/>
      <charset val="186"/>
    </font>
    <font>
      <b/>
      <sz val="10"/>
      <name val="Arial"/>
      <family val="2"/>
    </font>
    <font>
      <sz val="10"/>
      <name val="Arial"/>
      <family val="2"/>
    </font>
    <font>
      <sz val="10"/>
      <color indexed="8"/>
      <name val="Arial"/>
      <family val="2"/>
      <charset val="186"/>
    </font>
    <font>
      <i/>
      <sz val="11"/>
      <color indexed="8"/>
      <name val="Calibri"/>
      <family val="2"/>
      <charset val="186"/>
    </font>
    <font>
      <sz val="11"/>
      <color indexed="63"/>
      <name val="Arial"/>
      <family val="2"/>
      <charset val="186"/>
    </font>
    <font>
      <sz val="11"/>
      <color indexed="8"/>
      <name val="Calibri"/>
      <family val="2"/>
    </font>
    <font>
      <b/>
      <sz val="11"/>
      <color indexed="8"/>
      <name val="Calibri"/>
      <family val="2"/>
    </font>
    <font>
      <b/>
      <sz val="14"/>
      <color indexed="8"/>
      <name val="Calibri"/>
      <family val="2"/>
      <charset val="186"/>
    </font>
    <font>
      <u/>
      <sz val="11"/>
      <color theme="10"/>
      <name val="Calibri"/>
      <family val="2"/>
      <charset val="186"/>
    </font>
    <font>
      <b/>
      <sz val="11"/>
      <color theme="1"/>
      <name val="Calibri"/>
      <family val="2"/>
      <charset val="186"/>
      <scheme val="minor"/>
    </font>
    <font>
      <b/>
      <sz val="11"/>
      <name val="Calibri"/>
      <family val="2"/>
      <charset val="186"/>
    </font>
    <font>
      <b/>
      <sz val="12"/>
      <color theme="1"/>
      <name val="Calibri"/>
      <family val="2"/>
      <scheme val="minor"/>
    </font>
    <font>
      <b/>
      <sz val="12"/>
      <color indexed="8"/>
      <name val="Calibri"/>
      <family val="2"/>
      <charset val="186"/>
    </font>
    <font>
      <sz val="11"/>
      <color theme="1"/>
      <name val="Arial"/>
      <family val="2"/>
    </font>
    <font>
      <sz val="11"/>
      <color indexed="63"/>
      <name val="Arial"/>
      <family val="2"/>
    </font>
    <font>
      <u/>
      <sz val="11"/>
      <color theme="10"/>
      <name val="Arial"/>
      <family val="2"/>
    </font>
    <font>
      <sz val="11"/>
      <color indexed="8"/>
      <name val="Arial"/>
      <family val="2"/>
    </font>
    <font>
      <b/>
      <sz val="11"/>
      <color indexed="8"/>
      <name val="Arial"/>
      <family val="2"/>
    </font>
    <font>
      <b/>
      <sz val="11"/>
      <color theme="1"/>
      <name val="Arial"/>
      <family val="2"/>
      <charset val="186"/>
    </font>
    <font>
      <b/>
      <sz val="12"/>
      <color rgb="FF000000"/>
      <name val="Calibri"/>
      <family val="2"/>
      <charset val="186"/>
      <scheme val="minor"/>
    </font>
    <font>
      <sz val="11"/>
      <name val="Arial"/>
      <family val="2"/>
    </font>
  </fonts>
  <fills count="8">
    <fill>
      <patternFill patternType="none"/>
    </fill>
    <fill>
      <patternFill patternType="gray125"/>
    </fill>
    <fill>
      <patternFill patternType="solid">
        <fgColor indexed="13"/>
        <bgColor indexed="64"/>
      </patternFill>
    </fill>
    <fill>
      <patternFill patternType="solid">
        <fgColor indexed="40"/>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s>
  <cellStyleXfs count="10">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xf numFmtId="0" fontId="3" fillId="0" borderId="0"/>
    <xf numFmtId="0" fontId="3" fillId="0" borderId="0"/>
    <xf numFmtId="0" fontId="1" fillId="0" borderId="0"/>
    <xf numFmtId="0" fontId="1" fillId="0" borderId="0"/>
  </cellStyleXfs>
  <cellXfs count="277">
    <xf numFmtId="0" fontId="0" fillId="0" borderId="0" xfId="0"/>
    <xf numFmtId="165" fontId="0" fillId="0" borderId="0" xfId="0" applyNumberFormat="1"/>
    <xf numFmtId="0" fontId="3" fillId="0" borderId="0" xfId="5" applyFont="1" applyBorder="1"/>
    <xf numFmtId="165" fontId="3" fillId="0" borderId="0" xfId="5" applyNumberFormat="1" applyFont="1" applyBorder="1" applyAlignment="1">
      <alignment horizontal="centerContinuous"/>
    </xf>
    <xf numFmtId="165" fontId="6" fillId="0" borderId="1" xfId="1" applyNumberFormat="1" applyFont="1" applyFill="1" applyBorder="1" applyAlignment="1">
      <alignment wrapText="1"/>
    </xf>
    <xf numFmtId="0" fontId="3" fillId="0" borderId="1" xfId="5" applyFont="1" applyBorder="1"/>
    <xf numFmtId="167" fontId="3" fillId="0" borderId="1" xfId="1" applyNumberFormat="1" applyFont="1" applyFill="1" applyBorder="1"/>
    <xf numFmtId="0" fontId="10" fillId="0" borderId="0" xfId="0" applyFont="1"/>
    <xf numFmtId="0" fontId="6" fillId="0" borderId="1" xfId="5" applyFont="1" applyBorder="1" applyAlignment="1">
      <alignment horizontal="left" wrapText="1"/>
    </xf>
    <xf numFmtId="0" fontId="6" fillId="0" borderId="1" xfId="5" applyFont="1" applyBorder="1" applyAlignment="1">
      <alignment horizontal="center" wrapText="1"/>
    </xf>
    <xf numFmtId="0" fontId="0" fillId="0" borderId="0" xfId="0" applyAlignment="1">
      <alignment wrapText="1"/>
    </xf>
    <xf numFmtId="166" fontId="0" fillId="0" borderId="0" xfId="0" applyNumberFormat="1"/>
    <xf numFmtId="0" fontId="2" fillId="0" borderId="0" xfId="0" applyFont="1"/>
    <xf numFmtId="167" fontId="0" fillId="0" borderId="1" xfId="0" applyNumberFormat="1" applyBorder="1"/>
    <xf numFmtId="0" fontId="0" fillId="0" borderId="1" xfId="0" applyBorder="1"/>
    <xf numFmtId="165" fontId="0" fillId="0" borderId="1" xfId="0" applyNumberFormat="1" applyBorder="1"/>
    <xf numFmtId="0" fontId="0" fillId="0" borderId="3" xfId="0" applyBorder="1"/>
    <xf numFmtId="165" fontId="0" fillId="0" borderId="3" xfId="0" applyNumberFormat="1" applyBorder="1"/>
    <xf numFmtId="0" fontId="2" fillId="0" borderId="4" xfId="0" applyFont="1" applyBorder="1"/>
    <xf numFmtId="0" fontId="2" fillId="0" borderId="5" xfId="0" applyFont="1" applyBorder="1"/>
    <xf numFmtId="0" fontId="0" fillId="0" borderId="2" xfId="0" applyBorder="1"/>
    <xf numFmtId="165" fontId="0" fillId="0" borderId="2" xfId="0" applyNumberFormat="1" applyBorder="1"/>
    <xf numFmtId="0" fontId="0" fillId="0" borderId="6" xfId="0" applyBorder="1"/>
    <xf numFmtId="0" fontId="0" fillId="0" borderId="7" xfId="0" applyBorder="1" applyAlignment="1"/>
    <xf numFmtId="165" fontId="6" fillId="0" borderId="0" xfId="5" applyNumberFormat="1" applyFont="1" applyBorder="1" applyAlignment="1">
      <alignment horizontal="centerContinuous"/>
    </xf>
    <xf numFmtId="0" fontId="0" fillId="0" borderId="8" xfId="0" applyBorder="1"/>
    <xf numFmtId="0" fontId="0" fillId="0" borderId="10" xfId="0" applyBorder="1"/>
    <xf numFmtId="0" fontId="0" fillId="0" borderId="11" xfId="0" applyBorder="1"/>
    <xf numFmtId="0" fontId="2" fillId="0" borderId="1" xfId="0" applyFont="1" applyBorder="1"/>
    <xf numFmtId="2" fontId="0" fillId="2" borderId="13" xfId="0" applyNumberFormat="1" applyFill="1" applyBorder="1"/>
    <xf numFmtId="165" fontId="2" fillId="0" borderId="1" xfId="0" applyNumberFormat="1" applyFont="1" applyBorder="1"/>
    <xf numFmtId="0" fontId="0" fillId="0" borderId="0" xfId="0" applyAlignment="1">
      <alignment horizontal="center"/>
    </xf>
    <xf numFmtId="170" fontId="0" fillId="2" borderId="13" xfId="0" applyNumberFormat="1" applyFill="1" applyBorder="1"/>
    <xf numFmtId="0" fontId="6" fillId="0" borderId="14" xfId="5" applyFont="1" applyBorder="1" applyAlignment="1">
      <alignment horizontal="center" wrapText="1"/>
    </xf>
    <xf numFmtId="0" fontId="3" fillId="0" borderId="14" xfId="5" applyFont="1" applyBorder="1"/>
    <xf numFmtId="0" fontId="3" fillId="0" borderId="15" xfId="5" applyFont="1" applyBorder="1"/>
    <xf numFmtId="0" fontId="2" fillId="0" borderId="5" xfId="0" applyFont="1" applyBorder="1" applyAlignment="1">
      <alignment horizontal="center"/>
    </xf>
    <xf numFmtId="168" fontId="6" fillId="0" borderId="16" xfId="5" applyNumberFormat="1" applyFont="1" applyBorder="1"/>
    <xf numFmtId="168" fontId="3" fillId="0" borderId="17" xfId="1" applyNumberFormat="1" applyFont="1" applyBorder="1"/>
    <xf numFmtId="168" fontId="3" fillId="0" borderId="18" xfId="1" applyNumberFormat="1" applyFont="1" applyBorder="1"/>
    <xf numFmtId="166" fontId="3" fillId="0" borderId="6" xfId="5" applyNumberFormat="1" applyFont="1" applyBorder="1"/>
    <xf numFmtId="167" fontId="3" fillId="0" borderId="19" xfId="1" applyNumberFormat="1" applyFont="1" applyFill="1" applyBorder="1"/>
    <xf numFmtId="0" fontId="3" fillId="0" borderId="20" xfId="5" applyFont="1" applyBorder="1"/>
    <xf numFmtId="169" fontId="0" fillId="0" borderId="2" xfId="0" applyNumberFormat="1" applyBorder="1"/>
    <xf numFmtId="0" fontId="0" fillId="0" borderId="4" xfId="0" applyBorder="1"/>
    <xf numFmtId="0" fontId="0" fillId="0" borderId="5" xfId="0" applyBorder="1"/>
    <xf numFmtId="165" fontId="0" fillId="0" borderId="5" xfId="0" applyNumberFormat="1" applyBorder="1"/>
    <xf numFmtId="165" fontId="0" fillId="0" borderId="21" xfId="0" applyNumberFormat="1" applyBorder="1"/>
    <xf numFmtId="0" fontId="0" fillId="0" borderId="22" xfId="0" applyBorder="1"/>
    <xf numFmtId="0" fontId="2" fillId="0" borderId="16" xfId="0" applyFont="1" applyBorder="1"/>
    <xf numFmtId="0" fontId="2" fillId="0" borderId="17" xfId="0" applyFont="1" applyBorder="1"/>
    <xf numFmtId="0" fontId="2" fillId="0" borderId="17" xfId="0" applyFont="1" applyFill="1" applyBorder="1"/>
    <xf numFmtId="165" fontId="2" fillId="0" borderId="17" xfId="0" applyNumberFormat="1" applyFont="1" applyBorder="1"/>
    <xf numFmtId="0" fontId="2" fillId="0" borderId="19" xfId="0" applyFont="1" applyBorder="1"/>
    <xf numFmtId="0" fontId="0" fillId="0" borderId="2" xfId="0" applyFill="1" applyBorder="1"/>
    <xf numFmtId="0" fontId="6" fillId="0" borderId="23" xfId="5" applyFont="1" applyBorder="1" applyAlignment="1">
      <alignment horizontal="center"/>
    </xf>
    <xf numFmtId="0" fontId="6" fillId="0" borderId="24" xfId="5" applyFont="1" applyFill="1" applyBorder="1" applyAlignment="1">
      <alignment horizontal="center" wrapText="1"/>
    </xf>
    <xf numFmtId="0" fontId="6" fillId="0" borderId="1" xfId="5" applyFont="1" applyFill="1" applyBorder="1" applyAlignment="1">
      <alignment horizontal="center" wrapText="1"/>
    </xf>
    <xf numFmtId="0" fontId="6" fillId="0" borderId="25" xfId="5" applyFont="1" applyFill="1" applyBorder="1" applyAlignment="1">
      <alignment horizontal="center" wrapText="1"/>
    </xf>
    <xf numFmtId="166" fontId="6" fillId="0" borderId="26" xfId="5" applyNumberFormat="1" applyFont="1" applyBorder="1" applyAlignment="1">
      <alignment horizontal="center"/>
    </xf>
    <xf numFmtId="0" fontId="5" fillId="0" borderId="0" xfId="0" applyFont="1"/>
    <xf numFmtId="165" fontId="9" fillId="0" borderId="0" xfId="0" applyNumberFormat="1" applyFont="1"/>
    <xf numFmtId="0" fontId="9" fillId="0" borderId="0" xfId="0" applyFont="1"/>
    <xf numFmtId="166" fontId="9" fillId="0" borderId="0" xfId="0" applyNumberFormat="1" applyFont="1"/>
    <xf numFmtId="0" fontId="9" fillId="0" borderId="0" xfId="0" applyFont="1" applyFill="1"/>
    <xf numFmtId="0" fontId="5" fillId="0" borderId="0" xfId="0" applyFont="1" applyFill="1"/>
    <xf numFmtId="0" fontId="5" fillId="0" borderId="2" xfId="5" applyFont="1" applyFill="1" applyBorder="1" applyAlignment="1">
      <alignment horizontal="center" wrapText="1"/>
    </xf>
    <xf numFmtId="0" fontId="6" fillId="0" borderId="2" xfId="5" applyFont="1" applyFill="1" applyBorder="1" applyAlignment="1">
      <alignment horizontal="center" wrapText="1"/>
    </xf>
    <xf numFmtId="0" fontId="6" fillId="0" borderId="20" xfId="5" applyFont="1" applyFill="1" applyBorder="1" applyAlignment="1">
      <alignment horizontal="center" wrapText="1"/>
    </xf>
    <xf numFmtId="2" fontId="3" fillId="0" borderId="18" xfId="1" applyNumberFormat="1" applyFont="1" applyFill="1" applyBorder="1"/>
    <xf numFmtId="167" fontId="3" fillId="0" borderId="3" xfId="1" applyNumberFormat="1" applyFont="1" applyFill="1" applyBorder="1"/>
    <xf numFmtId="0" fontId="0" fillId="0" borderId="0" xfId="0" applyBorder="1"/>
    <xf numFmtId="165" fontId="0" fillId="0" borderId="0" xfId="0" applyNumberFormat="1" applyBorder="1"/>
    <xf numFmtId="0" fontId="7" fillId="0" borderId="10" xfId="5" applyFont="1" applyBorder="1"/>
    <xf numFmtId="0" fontId="0" fillId="0" borderId="7" xfId="0" applyBorder="1"/>
    <xf numFmtId="0" fontId="2" fillId="0" borderId="7" xfId="0" applyFont="1" applyBorder="1"/>
    <xf numFmtId="0" fontId="2" fillId="0" borderId="28" xfId="0" applyFont="1" applyBorder="1"/>
    <xf numFmtId="165" fontId="2" fillId="0" borderId="28" xfId="0" applyNumberFormat="1" applyFont="1" applyBorder="1"/>
    <xf numFmtId="0" fontId="2" fillId="0" borderId="23" xfId="0" applyFont="1" applyBorder="1"/>
    <xf numFmtId="165" fontId="2" fillId="0" borderId="23" xfId="0" applyNumberFormat="1" applyFont="1" applyBorder="1"/>
    <xf numFmtId="165" fontId="0" fillId="0" borderId="7" xfId="0" applyNumberFormat="1" applyBorder="1"/>
    <xf numFmtId="10" fontId="0" fillId="0" borderId="7" xfId="0" applyNumberFormat="1" applyFill="1" applyBorder="1"/>
    <xf numFmtId="0" fontId="0" fillId="0" borderId="7" xfId="0" applyFont="1" applyBorder="1"/>
    <xf numFmtId="167" fontId="0" fillId="0" borderId="20" xfId="0" applyNumberFormat="1" applyBorder="1"/>
    <xf numFmtId="167" fontId="2" fillId="0" borderId="17" xfId="0" applyNumberFormat="1" applyFont="1" applyBorder="1"/>
    <xf numFmtId="167" fontId="0" fillId="0" borderId="2" xfId="0" applyNumberFormat="1" applyFill="1" applyBorder="1"/>
    <xf numFmtId="167" fontId="0" fillId="0" borderId="2" xfId="0" applyNumberFormat="1" applyBorder="1"/>
    <xf numFmtId="167" fontId="0" fillId="0" borderId="3" xfId="0" applyNumberFormat="1" applyBorder="1"/>
    <xf numFmtId="167" fontId="2" fillId="0" borderId="17" xfId="0" applyNumberFormat="1" applyFont="1" applyFill="1" applyBorder="1" applyAlignment="1">
      <alignment horizontal="center"/>
    </xf>
    <xf numFmtId="167" fontId="2" fillId="0" borderId="1" xfId="0" applyNumberFormat="1" applyFont="1" applyBorder="1"/>
    <xf numFmtId="167" fontId="0" fillId="0" borderId="20" xfId="0" applyNumberFormat="1" applyFill="1" applyBorder="1"/>
    <xf numFmtId="167" fontId="2" fillId="0" borderId="28" xfId="0" applyNumberFormat="1" applyFont="1" applyFill="1" applyBorder="1"/>
    <xf numFmtId="0" fontId="6" fillId="0" borderId="30" xfId="5" applyFont="1" applyFill="1" applyBorder="1" applyAlignment="1">
      <alignment horizontal="center" wrapText="1"/>
    </xf>
    <xf numFmtId="0" fontId="6" fillId="0" borderId="31" xfId="5" applyFont="1" applyFill="1" applyBorder="1" applyAlignment="1">
      <alignment horizontal="center" wrapText="1"/>
    </xf>
    <xf numFmtId="166" fontId="8" fillId="0" borderId="24" xfId="5" applyNumberFormat="1" applyFont="1" applyFill="1" applyBorder="1" applyProtection="1"/>
    <xf numFmtId="166" fontId="8" fillId="0" borderId="32" xfId="5" applyNumberFormat="1" applyFont="1" applyFill="1" applyBorder="1" applyProtection="1"/>
    <xf numFmtId="0" fontId="2" fillId="0" borderId="0" xfId="0" applyFont="1" applyFill="1"/>
    <xf numFmtId="0" fontId="11" fillId="0" borderId="0" xfId="0" applyFont="1"/>
    <xf numFmtId="166" fontId="2" fillId="0" borderId="5" xfId="0" applyNumberFormat="1" applyFont="1" applyBorder="1" applyAlignment="1">
      <alignment horizontal="left"/>
    </xf>
    <xf numFmtId="0" fontId="2" fillId="0" borderId="5" xfId="0" applyFont="1" applyBorder="1" applyAlignment="1">
      <alignment horizontal="left"/>
    </xf>
    <xf numFmtId="0" fontId="2" fillId="4" borderId="5" xfId="0" applyFont="1" applyFill="1" applyBorder="1" applyAlignment="1">
      <alignment horizontal="left"/>
    </xf>
    <xf numFmtId="167" fontId="2" fillId="0" borderId="1" xfId="0" applyNumberFormat="1" applyFont="1" applyFill="1" applyBorder="1"/>
    <xf numFmtId="167" fontId="2" fillId="0" borderId="7" xfId="0" applyNumberFormat="1" applyFont="1" applyBorder="1"/>
    <xf numFmtId="167" fontId="0" fillId="0" borderId="1" xfId="0" applyNumberFormat="1" applyFont="1" applyBorder="1"/>
    <xf numFmtId="167" fontId="0" fillId="0" borderId="1" xfId="0" applyNumberFormat="1" applyFont="1" applyFill="1" applyBorder="1"/>
    <xf numFmtId="165" fontId="0" fillId="0" borderId="1" xfId="0" applyNumberFormat="1" applyFont="1" applyBorder="1"/>
    <xf numFmtId="0" fontId="2" fillId="0" borderId="1" xfId="0" applyFont="1" applyBorder="1" applyAlignment="1">
      <alignment horizontal="left" wrapText="1"/>
    </xf>
    <xf numFmtId="10" fontId="8" fillId="3" borderId="1" xfId="5" applyNumberFormat="1" applyFont="1" applyFill="1" applyBorder="1" applyProtection="1">
      <protection locked="0"/>
    </xf>
    <xf numFmtId="0" fontId="12" fillId="0" borderId="7" xfId="0" applyFont="1" applyBorder="1"/>
    <xf numFmtId="0" fontId="12" fillId="0" borderId="7" xfId="0" applyFont="1" applyBorder="1" applyAlignment="1">
      <alignment horizontal="right"/>
    </xf>
    <xf numFmtId="0" fontId="0" fillId="0" borderId="23" xfId="0" applyBorder="1"/>
    <xf numFmtId="0" fontId="12" fillId="0" borderId="23" xfId="0" applyFont="1" applyBorder="1" applyAlignment="1">
      <alignment horizontal="right"/>
    </xf>
    <xf numFmtId="0" fontId="12" fillId="0" borderId="23" xfId="0" applyFont="1" applyBorder="1"/>
    <xf numFmtId="0" fontId="12" fillId="0" borderId="0" xfId="0" applyFont="1"/>
    <xf numFmtId="167" fontId="3" fillId="0" borderId="35" xfId="1" applyNumberFormat="1" applyFont="1" applyFill="1" applyBorder="1"/>
    <xf numFmtId="2" fontId="3" fillId="0" borderId="35" xfId="1" applyNumberFormat="1" applyFont="1" applyFill="1" applyBorder="1"/>
    <xf numFmtId="165" fontId="6" fillId="0" borderId="5" xfId="1" applyNumberFormat="1" applyFont="1" applyFill="1" applyBorder="1" applyAlignment="1">
      <alignment wrapText="1"/>
    </xf>
    <xf numFmtId="0" fontId="0" fillId="0" borderId="36" xfId="0" applyBorder="1"/>
    <xf numFmtId="0" fontId="0" fillId="0" borderId="6" xfId="0" applyFill="1" applyBorder="1" applyAlignment="1"/>
    <xf numFmtId="165" fontId="6" fillId="0" borderId="2" xfId="1" applyNumberFormat="1" applyFont="1" applyFill="1" applyBorder="1" applyAlignment="1">
      <alignment wrapText="1"/>
    </xf>
    <xf numFmtId="0" fontId="5" fillId="2" borderId="1" xfId="0" applyFont="1" applyFill="1" applyBorder="1"/>
    <xf numFmtId="0" fontId="6" fillId="0" borderId="37" xfId="5" applyFont="1" applyBorder="1" applyAlignment="1">
      <alignment horizontal="center"/>
    </xf>
    <xf numFmtId="165" fontId="6" fillId="0" borderId="29" xfId="5" applyNumberFormat="1" applyFont="1" applyFill="1" applyBorder="1" applyAlignment="1">
      <alignment wrapText="1"/>
    </xf>
    <xf numFmtId="167" fontId="9" fillId="0" borderId="29" xfId="0" applyNumberFormat="1" applyFont="1" applyFill="1" applyBorder="1"/>
    <xf numFmtId="0" fontId="6" fillId="0" borderId="38" xfId="5" applyFont="1" applyBorder="1" applyAlignment="1">
      <alignment horizontal="center"/>
    </xf>
    <xf numFmtId="0" fontId="6" fillId="0" borderId="31" xfId="5" applyFont="1" applyBorder="1" applyAlignment="1">
      <alignment horizontal="center"/>
    </xf>
    <xf numFmtId="167" fontId="3" fillId="0" borderId="41" xfId="5" applyNumberFormat="1" applyFont="1" applyFill="1" applyBorder="1" applyAlignment="1">
      <alignment horizontal="center"/>
    </xf>
    <xf numFmtId="166" fontId="3" fillId="0" borderId="42" xfId="5" applyNumberFormat="1" applyFont="1" applyBorder="1"/>
    <xf numFmtId="166" fontId="8" fillId="0" borderId="22" xfId="5" applyNumberFormat="1" applyFont="1" applyFill="1" applyBorder="1" applyProtection="1"/>
    <xf numFmtId="166" fontId="3" fillId="0" borderId="33" xfId="5" applyNumberFormat="1" applyFont="1" applyBorder="1"/>
    <xf numFmtId="166" fontId="3" fillId="0" borderId="34" xfId="5" applyNumberFormat="1" applyFont="1" applyBorder="1"/>
    <xf numFmtId="0" fontId="0" fillId="0" borderId="23" xfId="0" applyFont="1" applyBorder="1"/>
    <xf numFmtId="0" fontId="0" fillId="0" borderId="23" xfId="0" applyFont="1" applyFill="1" applyBorder="1"/>
    <xf numFmtId="167" fontId="2" fillId="4" borderId="28" xfId="0" applyNumberFormat="1" applyFont="1" applyFill="1" applyBorder="1"/>
    <xf numFmtId="165" fontId="2" fillId="4" borderId="28" xfId="0" applyNumberFormat="1" applyFont="1" applyFill="1" applyBorder="1"/>
    <xf numFmtId="167" fontId="2" fillId="4" borderId="43" xfId="0" applyNumberFormat="1" applyFont="1" applyFill="1" applyBorder="1"/>
    <xf numFmtId="0" fontId="2" fillId="4" borderId="44" xfId="0" applyFont="1" applyFill="1" applyBorder="1"/>
    <xf numFmtId="0" fontId="0" fillId="0" borderId="45" xfId="0" applyBorder="1"/>
    <xf numFmtId="0" fontId="13" fillId="0" borderId="0" xfId="0" applyFont="1"/>
    <xf numFmtId="0" fontId="0" fillId="0" borderId="0" xfId="0" applyAlignment="1">
      <alignment vertical="justify" wrapText="1"/>
    </xf>
    <xf numFmtId="167" fontId="0" fillId="0" borderId="0" xfId="0" applyNumberFormat="1"/>
    <xf numFmtId="0" fontId="16" fillId="0" borderId="1" xfId="0" applyFont="1" applyBorder="1"/>
    <xf numFmtId="166" fontId="3" fillId="0" borderId="24" xfId="5" applyNumberFormat="1" applyFont="1" applyFill="1" applyBorder="1"/>
    <xf numFmtId="166" fontId="3" fillId="0" borderId="1" xfId="5" applyNumberFormat="1" applyFont="1" applyFill="1" applyBorder="1"/>
    <xf numFmtId="166" fontId="3" fillId="0" borderId="25" xfId="5" applyNumberFormat="1" applyFont="1" applyFill="1" applyBorder="1"/>
    <xf numFmtId="166" fontId="3" fillId="0" borderId="24" xfId="5" applyNumberFormat="1" applyFont="1" applyBorder="1"/>
    <xf numFmtId="166" fontId="3" fillId="0" borderId="1" xfId="5" applyNumberFormat="1" applyFont="1" applyBorder="1"/>
    <xf numFmtId="166" fontId="3" fillId="0" borderId="25" xfId="5" applyNumberFormat="1" applyFont="1" applyBorder="1"/>
    <xf numFmtId="166" fontId="3" fillId="0" borderId="46" xfId="5" applyNumberFormat="1" applyFont="1" applyBorder="1"/>
    <xf numFmtId="166" fontId="3" fillId="0" borderId="47" xfId="5" applyNumberFormat="1" applyFont="1" applyBorder="1"/>
    <xf numFmtId="166" fontId="3" fillId="0" borderId="48" xfId="5" applyNumberFormat="1" applyFont="1" applyBorder="1"/>
    <xf numFmtId="175" fontId="2" fillId="0" borderId="1" xfId="0" applyNumberFormat="1" applyFont="1" applyFill="1" applyBorder="1"/>
    <xf numFmtId="0" fontId="2" fillId="0" borderId="0" xfId="0" applyFont="1" applyBorder="1"/>
    <xf numFmtId="165" fontId="2" fillId="0" borderId="0" xfId="0" applyNumberFormat="1" applyFont="1" applyBorder="1"/>
    <xf numFmtId="167" fontId="2" fillId="0" borderId="0" xfId="0" applyNumberFormat="1" applyFont="1" applyFill="1" applyBorder="1"/>
    <xf numFmtId="0" fontId="14" fillId="0" borderId="0" xfId="0" applyFont="1" applyBorder="1"/>
    <xf numFmtId="0" fontId="0" fillId="0" borderId="0" xfId="0" applyFill="1"/>
    <xf numFmtId="0" fontId="6" fillId="0" borderId="39" xfId="5" applyFont="1" applyFill="1" applyBorder="1" applyAlignment="1">
      <alignment horizontal="center" wrapText="1"/>
    </xf>
    <xf numFmtId="0" fontId="6" fillId="0" borderId="40" xfId="5" applyFont="1" applyFill="1" applyBorder="1" applyAlignment="1">
      <alignment horizontal="center" wrapText="1"/>
    </xf>
    <xf numFmtId="0" fontId="2" fillId="0" borderId="5" xfId="0" applyFont="1" applyFill="1" applyBorder="1" applyAlignment="1">
      <alignment horizontal="left" wrapText="1"/>
    </xf>
    <xf numFmtId="165" fontId="2" fillId="0" borderId="5" xfId="0" applyNumberFormat="1" applyFont="1" applyFill="1" applyBorder="1" applyAlignment="1">
      <alignment horizontal="left" wrapText="1"/>
    </xf>
    <xf numFmtId="165" fontId="2" fillId="0" borderId="5" xfId="0" applyNumberFormat="1" applyFont="1" applyFill="1" applyBorder="1" applyAlignment="1">
      <alignment horizontal="left"/>
    </xf>
    <xf numFmtId="0" fontId="17" fillId="0" borderId="21" xfId="0" applyFont="1" applyFill="1" applyBorder="1" applyAlignment="1">
      <alignment horizontal="left" wrapText="1"/>
    </xf>
    <xf numFmtId="0" fontId="2" fillId="0" borderId="34" xfId="0" applyFont="1" applyFill="1" applyBorder="1" applyAlignment="1">
      <alignment horizontal="left" wrapText="1"/>
    </xf>
    <xf numFmtId="165" fontId="16" fillId="0" borderId="1" xfId="0" applyNumberFormat="1" applyFont="1" applyFill="1" applyBorder="1" applyAlignment="1">
      <alignment horizontal="left" wrapText="1"/>
    </xf>
    <xf numFmtId="0" fontId="16" fillId="0" borderId="1" xfId="0" applyFont="1" applyFill="1" applyBorder="1" applyAlignment="1">
      <alignment horizontal="left" wrapText="1"/>
    </xf>
    <xf numFmtId="0" fontId="2" fillId="5" borderId="1" xfId="0" applyFont="1" applyFill="1" applyBorder="1" applyAlignment="1">
      <alignment wrapText="1"/>
    </xf>
    <xf numFmtId="0" fontId="0" fillId="0" borderId="49" xfId="0" applyBorder="1"/>
    <xf numFmtId="0" fontId="11" fillId="0" borderId="0" xfId="0" applyFont="1" applyBorder="1" applyAlignment="1">
      <alignment wrapText="1"/>
    </xf>
    <xf numFmtId="0" fontId="20" fillId="0" borderId="0" xfId="0" applyFont="1"/>
    <xf numFmtId="0" fontId="21" fillId="0" borderId="0" xfId="0" applyFont="1" applyBorder="1" applyAlignment="1">
      <alignment wrapText="1"/>
    </xf>
    <xf numFmtId="0" fontId="21" fillId="0" borderId="0" xfId="0" applyFont="1" applyAlignment="1">
      <alignment wrapText="1"/>
    </xf>
    <xf numFmtId="0" fontId="21" fillId="0" borderId="1" xfId="0" applyFont="1" applyBorder="1" applyAlignment="1">
      <alignment wrapText="1"/>
    </xf>
    <xf numFmtId="0" fontId="22" fillId="0" borderId="1" xfId="4" applyFont="1" applyBorder="1" applyAlignment="1" applyProtection="1"/>
    <xf numFmtId="0" fontId="23" fillId="4" borderId="1" xfId="4" applyFont="1" applyFill="1" applyBorder="1" applyAlignment="1" applyProtection="1"/>
    <xf numFmtId="167" fontId="23" fillId="0" borderId="1" xfId="0" applyNumberFormat="1" applyFont="1" applyBorder="1"/>
    <xf numFmtId="173" fontId="23" fillId="0" borderId="1" xfId="0" applyNumberFormat="1" applyFont="1" applyBorder="1"/>
    <xf numFmtId="174" fontId="23" fillId="0" borderId="1" xfId="0" applyNumberFormat="1" applyFont="1" applyBorder="1"/>
    <xf numFmtId="167" fontId="23" fillId="4" borderId="1" xfId="0" applyNumberFormat="1" applyFont="1" applyFill="1" applyBorder="1"/>
    <xf numFmtId="167" fontId="20" fillId="0" borderId="1" xfId="0" applyNumberFormat="1" applyFont="1" applyBorder="1"/>
    <xf numFmtId="2" fontId="23" fillId="0" borderId="1" xfId="0" applyNumberFormat="1" applyFont="1" applyBorder="1"/>
    <xf numFmtId="0" fontId="20" fillId="0" borderId="1" xfId="0" applyFont="1" applyBorder="1"/>
    <xf numFmtId="167" fontId="23" fillId="0" borderId="1" xfId="0" applyNumberFormat="1" applyFont="1" applyFill="1" applyBorder="1"/>
    <xf numFmtId="174" fontId="20" fillId="0" borderId="1" xfId="0" applyNumberFormat="1" applyFont="1" applyBorder="1"/>
    <xf numFmtId="171" fontId="20" fillId="0" borderId="1" xfId="0" applyNumberFormat="1" applyFont="1" applyBorder="1"/>
    <xf numFmtId="0" fontId="24" fillId="0" borderId="0" xfId="0" applyFont="1"/>
    <xf numFmtId="172" fontId="21" fillId="0" borderId="1" xfId="0" applyNumberFormat="1" applyFont="1" applyBorder="1"/>
    <xf numFmtId="174" fontId="21" fillId="0" borderId="1" xfId="0" applyNumberFormat="1" applyFont="1" applyBorder="1"/>
    <xf numFmtId="176" fontId="23" fillId="0" borderId="1" xfId="0" applyNumberFormat="1" applyFont="1" applyBorder="1"/>
    <xf numFmtId="176" fontId="21" fillId="0" borderId="1" xfId="0" applyNumberFormat="1" applyFont="1" applyBorder="1"/>
    <xf numFmtId="172" fontId="23" fillId="0" borderId="1" xfId="0" applyNumberFormat="1" applyFont="1" applyBorder="1"/>
    <xf numFmtId="0" fontId="0" fillId="7" borderId="0" xfId="0" applyFill="1"/>
    <xf numFmtId="177" fontId="0" fillId="0" borderId="0" xfId="0" applyNumberFormat="1"/>
    <xf numFmtId="177" fontId="0" fillId="0" borderId="1" xfId="0" applyNumberFormat="1" applyBorder="1"/>
    <xf numFmtId="177" fontId="0" fillId="0" borderId="0" xfId="0" applyNumberFormat="1" applyBorder="1"/>
    <xf numFmtId="177" fontId="0" fillId="7" borderId="0" xfId="0" applyNumberFormat="1" applyFill="1"/>
    <xf numFmtId="166" fontId="0" fillId="7" borderId="0" xfId="0" applyNumberFormat="1" applyFill="1"/>
    <xf numFmtId="0" fontId="25" fillId="0" borderId="0" xfId="0" applyFont="1"/>
    <xf numFmtId="178" fontId="20" fillId="0" borderId="1" xfId="0" applyNumberFormat="1" applyFont="1" applyBorder="1"/>
    <xf numFmtId="179" fontId="0" fillId="0" borderId="2" xfId="0" applyNumberFormat="1" applyBorder="1"/>
    <xf numFmtId="180" fontId="0" fillId="0" borderId="1" xfId="0" applyNumberFormat="1" applyBorder="1"/>
    <xf numFmtId="166" fontId="0" fillId="0" borderId="1" xfId="0" applyNumberFormat="1" applyBorder="1"/>
    <xf numFmtId="166" fontId="3" fillId="0" borderId="1" xfId="1" applyNumberFormat="1" applyFont="1" applyFill="1" applyBorder="1"/>
    <xf numFmtId="166" fontId="3" fillId="0" borderId="3" xfId="1" applyNumberFormat="1" applyFont="1" applyFill="1" applyBorder="1"/>
    <xf numFmtId="180" fontId="0" fillId="0" borderId="2" xfId="0" applyNumberFormat="1" applyBorder="1"/>
    <xf numFmtId="9" fontId="0" fillId="3" borderId="0" xfId="0" applyNumberFormat="1" applyFill="1" applyAlignment="1" applyProtection="1">
      <alignment horizontal="center"/>
      <protection locked="0"/>
    </xf>
    <xf numFmtId="0" fontId="3" fillId="6" borderId="1" xfId="5" applyFont="1" applyFill="1" applyBorder="1" applyProtection="1">
      <protection locked="0"/>
    </xf>
    <xf numFmtId="0" fontId="3" fillId="6" borderId="14" xfId="5" applyFont="1" applyFill="1" applyBorder="1" applyProtection="1">
      <protection locked="0"/>
    </xf>
    <xf numFmtId="167" fontId="9" fillId="6" borderId="1" xfId="8" applyNumberFormat="1" applyFont="1" applyFill="1" applyBorder="1" applyProtection="1">
      <protection locked="0"/>
    </xf>
    <xf numFmtId="167" fontId="9" fillId="6" borderId="1" xfId="0" applyNumberFormat="1" applyFont="1" applyFill="1" applyBorder="1" applyProtection="1">
      <protection locked="0"/>
    </xf>
    <xf numFmtId="0" fontId="0" fillId="0" borderId="9" xfId="0" applyBorder="1" applyProtection="1">
      <protection locked="0"/>
    </xf>
    <xf numFmtId="2" fontId="0" fillId="0" borderId="12" xfId="0" applyNumberFormat="1" applyBorder="1" applyProtection="1">
      <protection locked="0"/>
    </xf>
    <xf numFmtId="0" fontId="1" fillId="6" borderId="1" xfId="9" applyFill="1" applyBorder="1" applyProtection="1">
      <protection locked="0"/>
    </xf>
    <xf numFmtId="167" fontId="9" fillId="6" borderId="1" xfId="9" applyNumberFormat="1" applyFont="1" applyFill="1" applyBorder="1" applyProtection="1">
      <protection locked="0"/>
    </xf>
    <xf numFmtId="0" fontId="0" fillId="6" borderId="1" xfId="0" applyFill="1" applyBorder="1" applyProtection="1">
      <protection locked="0"/>
    </xf>
    <xf numFmtId="0" fontId="0" fillId="3" borderId="1" xfId="0" applyFill="1" applyBorder="1" applyProtection="1">
      <protection locked="0"/>
    </xf>
    <xf numFmtId="167" fontId="0" fillId="3" borderId="1" xfId="0" applyNumberFormat="1" applyFill="1" applyBorder="1" applyProtection="1">
      <protection locked="0"/>
    </xf>
    <xf numFmtId="10" fontId="23" fillId="3" borderId="1" xfId="0" applyNumberFormat="1" applyFont="1" applyFill="1" applyBorder="1" applyProtection="1">
      <protection locked="0"/>
    </xf>
    <xf numFmtId="0" fontId="18" fillId="3" borderId="1" xfId="0" applyFont="1" applyFill="1" applyBorder="1" applyAlignment="1" applyProtection="1">
      <protection locked="0"/>
    </xf>
    <xf numFmtId="0" fontId="19" fillId="3" borderId="27" xfId="0" applyFont="1" applyFill="1" applyBorder="1" applyProtection="1">
      <protection locked="0"/>
    </xf>
    <xf numFmtId="0" fontId="5" fillId="3" borderId="29" xfId="0" applyFont="1" applyFill="1" applyBorder="1" applyProtection="1">
      <protection locked="0"/>
    </xf>
    <xf numFmtId="0" fontId="5" fillId="3" borderId="1" xfId="0" applyFont="1" applyFill="1" applyBorder="1" applyProtection="1">
      <protection locked="0"/>
    </xf>
    <xf numFmtId="166" fontId="8" fillId="3" borderId="14" xfId="5" applyNumberFormat="1" applyFont="1" applyFill="1" applyBorder="1" applyProtection="1">
      <protection locked="0"/>
    </xf>
    <xf numFmtId="0" fontId="3" fillId="3" borderId="1" xfId="5" applyFont="1" applyFill="1" applyBorder="1" applyProtection="1">
      <protection locked="0"/>
    </xf>
    <xf numFmtId="0" fontId="0" fillId="3" borderId="2" xfId="0" applyFill="1" applyBorder="1" applyProtection="1">
      <protection locked="0"/>
    </xf>
    <xf numFmtId="0" fontId="0" fillId="3" borderId="3" xfId="0" applyFill="1" applyBorder="1" applyProtection="1">
      <protection locked="0"/>
    </xf>
    <xf numFmtId="167" fontId="0" fillId="3" borderId="2" xfId="0" applyNumberFormat="1" applyFill="1" applyBorder="1" applyProtection="1">
      <protection locked="0"/>
    </xf>
    <xf numFmtId="167" fontId="0" fillId="3" borderId="3" xfId="0" applyNumberFormat="1" applyFill="1" applyBorder="1" applyProtection="1">
      <protection locked="0"/>
    </xf>
    <xf numFmtId="10" fontId="0" fillId="3" borderId="7" xfId="0" applyNumberFormat="1" applyFill="1" applyBorder="1" applyProtection="1">
      <protection locked="0"/>
    </xf>
    <xf numFmtId="0" fontId="0" fillId="3" borderId="7" xfId="0" applyFont="1" applyFill="1" applyBorder="1" applyProtection="1">
      <protection locked="0"/>
    </xf>
    <xf numFmtId="10" fontId="0" fillId="3" borderId="7" xfId="0" applyNumberFormat="1" applyFont="1" applyFill="1" applyBorder="1" applyProtection="1">
      <protection locked="0"/>
    </xf>
    <xf numFmtId="173" fontId="0" fillId="3" borderId="23" xfId="0" applyNumberFormat="1" applyFont="1" applyFill="1" applyBorder="1" applyProtection="1">
      <protection locked="0"/>
    </xf>
    <xf numFmtId="167" fontId="0" fillId="3" borderId="23" xfId="0" applyNumberFormat="1" applyFont="1" applyFill="1" applyBorder="1" applyProtection="1">
      <protection locked="0"/>
    </xf>
    <xf numFmtId="0" fontId="0" fillId="3" borderId="23" xfId="0" applyFont="1" applyFill="1" applyBorder="1" applyProtection="1">
      <protection locked="0"/>
    </xf>
    <xf numFmtId="10" fontId="0" fillId="3" borderId="23" xfId="0" applyNumberFormat="1" applyFont="1" applyFill="1" applyBorder="1" applyProtection="1">
      <protection locked="0"/>
    </xf>
    <xf numFmtId="173" fontId="0" fillId="3" borderId="7" xfId="0" applyNumberFormat="1" applyFont="1" applyFill="1" applyBorder="1" applyProtection="1">
      <protection locked="0"/>
    </xf>
    <xf numFmtId="167" fontId="0" fillId="3" borderId="7" xfId="0" applyNumberFormat="1" applyFont="1" applyFill="1" applyBorder="1" applyProtection="1">
      <protection locked="0"/>
    </xf>
    <xf numFmtId="0" fontId="26" fillId="0" borderId="0" xfId="0" applyFont="1"/>
    <xf numFmtId="0" fontId="26" fillId="0" borderId="0" xfId="0" applyFont="1" applyAlignment="1">
      <alignment vertical="center"/>
    </xf>
    <xf numFmtId="165" fontId="2" fillId="0" borderId="0" xfId="0" applyNumberFormat="1" applyFont="1" applyFill="1" applyBorder="1"/>
    <xf numFmtId="0" fontId="2" fillId="0" borderId="0" xfId="0" applyFont="1" applyFill="1" applyBorder="1"/>
    <xf numFmtId="165" fontId="0" fillId="0" borderId="0" xfId="0" applyNumberFormat="1" applyFill="1" applyBorder="1"/>
    <xf numFmtId="0" fontId="0" fillId="0" borderId="0" xfId="0" applyFill="1" applyBorder="1"/>
    <xf numFmtId="0" fontId="0" fillId="3" borderId="0" xfId="0" applyFill="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vertical="justify" wrapText="1"/>
    </xf>
    <xf numFmtId="0" fontId="0" fillId="0" borderId="0" xfId="0" applyAlignment="1">
      <alignment horizontal="left" vertical="top" wrapText="1" readingOrder="1"/>
    </xf>
    <xf numFmtId="0" fontId="0" fillId="0" borderId="0" xfId="0" applyAlignment="1">
      <alignment horizontal="left" vertical="top" readingOrder="1"/>
    </xf>
    <xf numFmtId="0" fontId="16" fillId="0" borderId="14" xfId="0" applyFont="1" applyBorder="1" applyAlignment="1">
      <alignment horizontal="center"/>
    </xf>
    <xf numFmtId="0" fontId="16" fillId="0" borderId="7" xfId="0" applyFont="1" applyBorder="1" applyAlignment="1">
      <alignment horizontal="center"/>
    </xf>
    <xf numFmtId="0" fontId="16" fillId="0" borderId="29" xfId="0" applyFont="1" applyBorder="1" applyAlignment="1">
      <alignment horizontal="center"/>
    </xf>
    <xf numFmtId="0" fontId="16" fillId="0" borderId="1" xfId="0" applyFont="1" applyFill="1" applyBorder="1" applyAlignment="1">
      <alignment horizontal="center"/>
    </xf>
    <xf numFmtId="0" fontId="21" fillId="0" borderId="1" xfId="0" applyFont="1" applyBorder="1" applyAlignment="1">
      <alignment horizontal="center" wrapText="1"/>
    </xf>
    <xf numFmtId="0" fontId="27" fillId="0" borderId="14" xfId="0" applyFont="1" applyFill="1" applyBorder="1" applyAlignment="1"/>
    <xf numFmtId="0" fontId="27" fillId="0" borderId="29" xfId="0" applyFont="1" applyFill="1" applyBorder="1" applyAlignment="1"/>
    <xf numFmtId="0" fontId="23" fillId="0" borderId="14" xfId="0" applyFont="1" applyBorder="1" applyAlignment="1">
      <alignment horizontal="left"/>
    </xf>
    <xf numFmtId="0" fontId="23" fillId="0" borderId="29" xfId="0" applyFont="1" applyBorder="1" applyAlignment="1">
      <alignment horizontal="left"/>
    </xf>
    <xf numFmtId="0" fontId="23" fillId="0" borderId="14" xfId="0" applyFont="1" applyBorder="1" applyAlignment="1"/>
    <xf numFmtId="0" fontId="23" fillId="0" borderId="29" xfId="0" applyFont="1" applyBorder="1" applyAlignment="1"/>
    <xf numFmtId="0" fontId="27" fillId="0" borderId="14" xfId="0" applyFont="1" applyBorder="1" applyAlignment="1"/>
    <xf numFmtId="0" fontId="27" fillId="0" borderId="29" xfId="0" applyFont="1" applyBorder="1" applyAlignment="1"/>
    <xf numFmtId="0" fontId="20" fillId="0" borderId="15" xfId="0" applyFont="1" applyBorder="1" applyAlignment="1">
      <alignment horizontal="center"/>
    </xf>
    <xf numFmtId="0" fontId="20" fillId="0" borderId="45" xfId="0" applyFont="1" applyBorder="1" applyAlignment="1">
      <alignment horizontal="center"/>
    </xf>
    <xf numFmtId="0" fontId="20" fillId="0" borderId="27" xfId="0" applyFont="1" applyBorder="1" applyAlignment="1">
      <alignment horizontal="center"/>
    </xf>
    <xf numFmtId="0" fontId="0" fillId="0" borderId="7" xfId="0" applyBorder="1" applyAlignment="1">
      <alignment horizontal="right"/>
    </xf>
    <xf numFmtId="0" fontId="6" fillId="0" borderId="42" xfId="5" applyFont="1" applyBorder="1" applyAlignment="1">
      <alignment horizontal="center"/>
    </xf>
    <xf numFmtId="0" fontId="6" fillId="0" borderId="33" xfId="5" applyFont="1" applyBorder="1" applyAlignment="1">
      <alignment horizontal="center"/>
    </xf>
    <xf numFmtId="0" fontId="6" fillId="0" borderId="34" xfId="5" applyFont="1" applyBorder="1" applyAlignment="1">
      <alignment horizontal="center"/>
    </xf>
    <xf numFmtId="0" fontId="4" fillId="4" borderId="10" xfId="5" applyFont="1" applyFill="1" applyBorder="1" applyAlignment="1">
      <alignment horizontal="center"/>
    </xf>
    <xf numFmtId="0" fontId="4" fillId="4" borderId="0" xfId="5" applyFont="1" applyFill="1" applyBorder="1" applyAlignment="1">
      <alignment horizontal="center"/>
    </xf>
    <xf numFmtId="0" fontId="5" fillId="0" borderId="1" xfId="0" applyFont="1" applyBorder="1" applyAlignment="1">
      <alignment horizontal="center"/>
    </xf>
    <xf numFmtId="0" fontId="5" fillId="0" borderId="42"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xf numFmtId="0" fontId="6" fillId="0" borderId="4" xfId="5" applyFont="1" applyBorder="1" applyAlignment="1">
      <alignment horizontal="center"/>
    </xf>
    <xf numFmtId="0" fontId="6" fillId="0" borderId="5" xfId="5" applyFont="1" applyBorder="1" applyAlignment="1">
      <alignment horizontal="center"/>
    </xf>
    <xf numFmtId="0" fontId="6" fillId="0" borderId="22" xfId="5" applyFont="1" applyBorder="1" applyAlignment="1">
      <alignment horizontal="center"/>
    </xf>
  </cellXfs>
  <cellStyles count="10">
    <cellStyle name="Currency [0] 2" xfId="1"/>
    <cellStyle name="Currency [0] 2 2" xfId="2"/>
    <cellStyle name="Currency [0] 3" xfId="3"/>
    <cellStyle name="Hyperlink" xfId="4" builtinId="8"/>
    <cellStyle name="Normaallaad_Pakend" xfId="9"/>
    <cellStyle name="Normaallaad_Toore" xfId="8"/>
    <cellStyle name="Normal" xfId="0" builtinId="0"/>
    <cellStyle name="Normal 2" xfId="5"/>
    <cellStyle name="Normal 2 2" xfId="6"/>
    <cellStyle name="Normal 3" xfId="7"/>
  </cellStyles>
  <dxfs count="8">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6</xdr:col>
      <xdr:colOff>352425</xdr:colOff>
      <xdr:row>27</xdr:row>
      <xdr:rowOff>152400</xdr:rowOff>
    </xdr:to>
    <xdr:pic>
      <xdr:nvPicPr>
        <xdr:cNvPr id="3" name="Picture 2" descr="Pdf-p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3971925" cy="529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95250</xdr:colOff>
      <xdr:row>0</xdr:row>
      <xdr:rowOff>47625</xdr:rowOff>
    </xdr:from>
    <xdr:to>
      <xdr:col>13</xdr:col>
      <xdr:colOff>285750</xdr:colOff>
      <xdr:row>5</xdr:row>
      <xdr:rowOff>142875</xdr:rowOff>
    </xdr:to>
    <xdr:pic>
      <xdr:nvPicPr>
        <xdr:cNvPr id="1046" name="Pilt 1"/>
        <xdr:cNvPicPr>
          <a:picLocks noChangeAspect="1" noChangeArrowheads="1"/>
        </xdr:cNvPicPr>
      </xdr:nvPicPr>
      <xdr:blipFill>
        <a:blip xmlns:r="http://schemas.openxmlformats.org/officeDocument/2006/relationships" r:embed="rId1" cstate="print"/>
        <a:srcRect/>
        <a:stretch>
          <a:fillRect/>
        </a:stretch>
      </xdr:blipFill>
      <xdr:spPr bwMode="auto">
        <a:xfrm>
          <a:off x="2667000" y="47625"/>
          <a:ext cx="5676900" cy="12477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is/Downloads/FoCa_02082013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us"/>
      <sheetName val="Toore"/>
      <sheetName val="Pakend"/>
      <sheetName val="Muud kulud"/>
      <sheetName val="Analüüs"/>
      <sheetName val="Toormevajadus"/>
      <sheetName val="Toormevajadus print"/>
      <sheetName val="Tootekaart 1"/>
      <sheetName val="Tootekaart 2"/>
      <sheetName val="Tootekaart 3"/>
      <sheetName val="Tootekaart 4"/>
      <sheetName val="Tootekaart 5"/>
      <sheetName val="Tootekaart 6"/>
      <sheetName val="Tootekaart 7"/>
      <sheetName val="Tootekaart 8"/>
      <sheetName val="Tootekaart 9"/>
      <sheetName val="Tootekaart 10"/>
      <sheetName val="Tootekaart 11"/>
      <sheetName val="Tootekaart 12"/>
      <sheetName val="Tootekaart 13"/>
      <sheetName val="Tootekaart 14"/>
      <sheetName val="Tootekaart 15"/>
      <sheetName val="Tootekaart 16"/>
      <sheetName val="Tootekaart 17"/>
      <sheetName val="Tootekaart 18"/>
      <sheetName val="Tootekaart 19"/>
      <sheetName val="Tootekaart 20"/>
      <sheetName val="Tootekaart 21"/>
      <sheetName val="Tootekaart 22"/>
      <sheetName val="Tootekaart 23"/>
      <sheetName val="Tootekaart 24"/>
      <sheetName val="Tootekaart 25"/>
      <sheetName val="Tootekaart 26"/>
      <sheetName val="Tootekaart 27"/>
      <sheetName val="Tootekaart 28"/>
      <sheetName val="Tootekaart 29"/>
      <sheetName val="Tootekaart 30"/>
      <sheetName val="Tootekaart 31"/>
      <sheetName val="Tootekaart 32"/>
      <sheetName val="Tootekaart 33"/>
      <sheetName val="Tootekaart 34"/>
      <sheetName val="Tootekaart 35"/>
      <sheetName val="Tootekaart 36"/>
      <sheetName val="Tootekaart 37"/>
      <sheetName val="Tootekaart 38"/>
      <sheetName val="Tootekaart 39"/>
      <sheetName val="Tootekaart 40"/>
      <sheetName val="Tootekaart 41"/>
      <sheetName val="Tootekaart 42"/>
      <sheetName val="Tootekaart 43"/>
      <sheetName val="Tootekaart 44"/>
      <sheetName val="Tootekaart 45"/>
      <sheetName val="Tootekaart 46"/>
      <sheetName val="Tootekaart 47"/>
      <sheetName val="Tootekaart 48"/>
      <sheetName val="Tootekaart 49"/>
      <sheetName val="Tootekaart 50"/>
      <sheetName val="Tootekaart 51"/>
      <sheetName val="Tootekaart 52"/>
      <sheetName val="Tootekaart 53"/>
      <sheetName val="Tootekaart 54"/>
      <sheetName val="Tootekaart 55"/>
      <sheetName val="Tootekaart 56"/>
      <sheetName val="Tootekaart 57"/>
      <sheetName val="Tootekaart 58"/>
      <sheetName val="Tootekaart 59"/>
      <sheetName val="Tootekaart 60"/>
    </sheetNames>
    <sheetDataSet>
      <sheetData sheetId="0"/>
      <sheetData sheetId="1"/>
      <sheetData sheetId="2"/>
      <sheetData sheetId="3"/>
      <sheetData sheetId="4"/>
      <sheetData sheetId="5"/>
      <sheetData sheetId="6"/>
      <sheetData sheetId="7">
        <row r="7">
          <cell r="C7" t="str">
            <v/>
          </cell>
        </row>
      </sheetData>
      <sheetData sheetId="8">
        <row r="7">
          <cell r="C7" t="str">
            <v/>
          </cell>
        </row>
      </sheetData>
      <sheetData sheetId="9">
        <row r="7">
          <cell r="C7" t="str">
            <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I7" sqref="I7"/>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L72:N72"/>
    <mergeCell ref="D5:F5"/>
    <mergeCell ref="G5:H5"/>
    <mergeCell ref="L66:N66"/>
    <mergeCell ref="A1:C1"/>
    <mergeCell ref="L2:M2"/>
    <mergeCell ref="A3:C3"/>
    <mergeCell ref="D4:H4"/>
    <mergeCell ref="I4:K4"/>
    <mergeCell ref="L4:N4"/>
  </mergeCells>
  <phoneticPr fontId="0" type="noConversion"/>
  <dataValidations count="6">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3">
      <formula1>"Jā,Nē"</formula1>
    </dataValidation>
    <dataValidation type="list" allowBlank="1" showInputMessage="1" showErrorMessage="1" sqref="H89 H77">
      <formula1>"Jā,Nē"</formula1>
    </dataValidation>
  </dataValidations>
  <pageMargins left="0.11811023622047245" right="0.11811023622047245" top="0.19685039370078741" bottom="0.15748031496062992" header="0" footer="0"/>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31"/>
  <sheetViews>
    <sheetView topLeftCell="A10" workbookViewId="0">
      <selection activeCell="L9" sqref="L9"/>
    </sheetView>
  </sheetViews>
  <sheetFormatPr defaultRowHeight="15" x14ac:dyDescent="0.25"/>
  <cols>
    <col min="1" max="3" width="13.85546875" customWidth="1"/>
  </cols>
  <sheetData>
    <row r="1" spans="1:10" ht="15.75" x14ac:dyDescent="0.25">
      <c r="A1" s="237" t="s">
        <v>30</v>
      </c>
    </row>
    <row r="3" spans="1:10" ht="30" customHeight="1" x14ac:dyDescent="0.25">
      <c r="A3" s="246" t="s">
        <v>31</v>
      </c>
      <c r="B3" s="246"/>
      <c r="C3" s="246"/>
      <c r="D3" s="243" t="s">
        <v>33</v>
      </c>
      <c r="E3" s="31"/>
    </row>
    <row r="4" spans="1:10" x14ac:dyDescent="0.25">
      <c r="A4" s="247" t="s">
        <v>32</v>
      </c>
      <c r="B4" s="247"/>
      <c r="C4" s="247"/>
      <c r="D4" s="205">
        <v>0.2</v>
      </c>
      <c r="E4" s="31"/>
    </row>
    <row r="8" spans="1:10" x14ac:dyDescent="0.25">
      <c r="A8" t="s">
        <v>23</v>
      </c>
    </row>
    <row r="9" spans="1:10" ht="62.25" customHeight="1" x14ac:dyDescent="0.25">
      <c r="A9" s="245" t="s">
        <v>24</v>
      </c>
      <c r="B9" s="245"/>
      <c r="C9" s="245"/>
      <c r="D9" s="245"/>
      <c r="E9" s="245"/>
      <c r="F9" s="245"/>
      <c r="G9" s="245"/>
      <c r="H9" s="245"/>
      <c r="I9" s="139"/>
      <c r="J9" s="139"/>
    </row>
    <row r="10" spans="1:10" ht="44.25" customHeight="1" x14ac:dyDescent="0.25">
      <c r="A10" s="245" t="s">
        <v>25</v>
      </c>
      <c r="B10" s="245"/>
      <c r="C10" s="245"/>
      <c r="D10" s="245"/>
      <c r="E10" s="245"/>
      <c r="F10" s="245"/>
      <c r="G10" s="245"/>
      <c r="H10" s="245"/>
      <c r="I10" s="139"/>
      <c r="J10" s="139"/>
    </row>
    <row r="11" spans="1:10" ht="29.25" customHeight="1" x14ac:dyDescent="0.25">
      <c r="A11" s="245" t="s">
        <v>26</v>
      </c>
      <c r="B11" s="245"/>
      <c r="C11" s="245"/>
      <c r="D11" s="245"/>
      <c r="E11" s="245"/>
      <c r="F11" s="245"/>
      <c r="G11" s="245"/>
      <c r="H11" s="245"/>
      <c r="I11" s="139"/>
      <c r="J11" s="139"/>
    </row>
    <row r="12" spans="1:10" ht="46.5" customHeight="1" x14ac:dyDescent="0.25">
      <c r="A12" s="245" t="s">
        <v>27</v>
      </c>
      <c r="B12" s="245"/>
      <c r="C12" s="245"/>
      <c r="D12" s="245"/>
      <c r="E12" s="245"/>
      <c r="F12" s="245"/>
      <c r="G12" s="245"/>
      <c r="H12" s="245"/>
      <c r="I12" s="139"/>
      <c r="J12" s="139"/>
    </row>
    <row r="13" spans="1:10" ht="78" customHeight="1" x14ac:dyDescent="0.25">
      <c r="A13" s="244" t="s">
        <v>28</v>
      </c>
      <c r="B13" s="244"/>
      <c r="C13" s="244"/>
      <c r="D13" s="244"/>
      <c r="E13" s="244"/>
      <c r="F13" s="244"/>
      <c r="G13" s="244"/>
      <c r="H13" s="244"/>
      <c r="I13" s="139"/>
      <c r="J13" s="139"/>
    </row>
    <row r="14" spans="1:10" ht="223.5" customHeight="1" x14ac:dyDescent="0.25">
      <c r="A14" s="245" t="s">
        <v>29</v>
      </c>
      <c r="B14" s="245"/>
      <c r="C14" s="245"/>
      <c r="D14" s="245"/>
      <c r="E14" s="245"/>
      <c r="F14" s="245"/>
      <c r="G14" s="245"/>
      <c r="H14" s="245"/>
      <c r="I14" s="139"/>
      <c r="J14" s="139"/>
    </row>
    <row r="15" spans="1:10" x14ac:dyDescent="0.25">
      <c r="A15" s="139"/>
      <c r="B15" s="139"/>
      <c r="C15" s="139"/>
      <c r="D15" s="139"/>
      <c r="E15" s="139"/>
      <c r="F15" s="139"/>
      <c r="G15" s="139"/>
      <c r="H15" s="139"/>
      <c r="I15" s="139"/>
      <c r="J15" s="139"/>
    </row>
    <row r="16" spans="1:10" x14ac:dyDescent="0.25">
      <c r="A16" s="139"/>
      <c r="B16" s="139"/>
      <c r="C16" s="139"/>
      <c r="D16" s="139"/>
      <c r="E16" s="139"/>
      <c r="F16" s="139"/>
      <c r="G16" s="139"/>
      <c r="H16" s="139"/>
      <c r="I16" s="139"/>
      <c r="J16" s="139"/>
    </row>
    <row r="17" spans="1:10" x14ac:dyDescent="0.25">
      <c r="A17" s="139"/>
      <c r="B17" s="139"/>
      <c r="C17" s="139"/>
      <c r="D17" s="139"/>
      <c r="E17" s="139"/>
      <c r="F17" s="139"/>
      <c r="G17" s="139"/>
      <c r="H17" s="139"/>
      <c r="I17" s="139"/>
      <c r="J17" s="139"/>
    </row>
    <row r="18" spans="1:10" x14ac:dyDescent="0.25">
      <c r="A18" s="139"/>
      <c r="B18" s="139"/>
      <c r="C18" s="139"/>
      <c r="D18" s="139"/>
      <c r="E18" s="139"/>
      <c r="F18" s="139"/>
      <c r="G18" s="139"/>
      <c r="H18" s="139"/>
      <c r="I18" s="139"/>
      <c r="J18" s="139"/>
    </row>
    <row r="19" spans="1:10" x14ac:dyDescent="0.25">
      <c r="A19" s="139"/>
      <c r="B19" s="139"/>
      <c r="C19" s="139"/>
      <c r="D19" s="139"/>
      <c r="E19" s="139"/>
      <c r="F19" s="139"/>
      <c r="G19" s="139"/>
      <c r="H19" s="139"/>
      <c r="I19" s="139"/>
      <c r="J19" s="139"/>
    </row>
    <row r="20" spans="1:10" x14ac:dyDescent="0.25">
      <c r="A20" s="139"/>
      <c r="B20" s="139"/>
      <c r="C20" s="139"/>
      <c r="D20" s="139"/>
      <c r="E20" s="139"/>
      <c r="F20" s="139"/>
      <c r="G20" s="139"/>
      <c r="H20" s="139"/>
      <c r="I20" s="139"/>
      <c r="J20" s="139"/>
    </row>
    <row r="21" spans="1:10" x14ac:dyDescent="0.25">
      <c r="A21" s="139"/>
      <c r="B21" s="139"/>
      <c r="C21" s="139"/>
      <c r="D21" s="139"/>
      <c r="E21" s="139"/>
      <c r="F21" s="139"/>
      <c r="G21" s="139"/>
      <c r="H21" s="139"/>
      <c r="I21" s="139"/>
      <c r="J21" s="139"/>
    </row>
    <row r="22" spans="1:10" x14ac:dyDescent="0.25">
      <c r="A22" s="139"/>
      <c r="B22" s="139"/>
      <c r="C22" s="139"/>
      <c r="D22" s="139"/>
      <c r="E22" s="139"/>
      <c r="F22" s="139"/>
      <c r="G22" s="139"/>
      <c r="H22" s="139"/>
      <c r="I22" s="139"/>
      <c r="J22" s="139"/>
    </row>
    <row r="23" spans="1:10" x14ac:dyDescent="0.25">
      <c r="A23" s="139"/>
      <c r="B23" s="139"/>
      <c r="C23" s="139"/>
      <c r="D23" s="139"/>
      <c r="E23" s="139"/>
      <c r="F23" s="139"/>
      <c r="G23" s="139"/>
      <c r="H23" s="139"/>
      <c r="I23" s="139"/>
      <c r="J23" s="139"/>
    </row>
    <row r="24" spans="1:10" x14ac:dyDescent="0.25">
      <c r="A24" s="139"/>
      <c r="B24" s="139"/>
      <c r="C24" s="139"/>
      <c r="D24" s="139"/>
      <c r="E24" s="139"/>
      <c r="F24" s="139"/>
      <c r="G24" s="139"/>
      <c r="H24" s="139"/>
      <c r="I24" s="139"/>
      <c r="J24" s="139"/>
    </row>
    <row r="25" spans="1:10" x14ac:dyDescent="0.25">
      <c r="A25" s="139"/>
      <c r="B25" s="139"/>
      <c r="C25" s="139"/>
      <c r="D25" s="139"/>
      <c r="E25" s="139"/>
      <c r="F25" s="139"/>
      <c r="G25" s="139"/>
      <c r="H25" s="139"/>
      <c r="I25" s="139"/>
      <c r="J25" s="139"/>
    </row>
    <row r="26" spans="1:10" x14ac:dyDescent="0.25">
      <c r="A26" s="139"/>
      <c r="B26" s="139"/>
      <c r="C26" s="139"/>
      <c r="D26" s="139"/>
      <c r="E26" s="139"/>
      <c r="F26" s="139"/>
      <c r="G26" s="139"/>
      <c r="H26" s="139"/>
      <c r="I26" s="139"/>
      <c r="J26" s="139"/>
    </row>
    <row r="27" spans="1:10" x14ac:dyDescent="0.25">
      <c r="A27" s="139"/>
      <c r="B27" s="139"/>
      <c r="C27" s="139"/>
      <c r="D27" s="139"/>
      <c r="E27" s="139"/>
      <c r="F27" s="139"/>
      <c r="G27" s="139"/>
      <c r="H27" s="139"/>
      <c r="I27" s="139"/>
      <c r="J27" s="139"/>
    </row>
    <row r="28" spans="1:10" x14ac:dyDescent="0.25">
      <c r="A28" s="139"/>
      <c r="B28" s="139"/>
      <c r="C28" s="139"/>
      <c r="D28" s="139"/>
      <c r="E28" s="139"/>
      <c r="F28" s="139"/>
      <c r="G28" s="139"/>
      <c r="H28" s="139"/>
      <c r="I28" s="139"/>
      <c r="J28" s="139"/>
    </row>
    <row r="29" spans="1:10" x14ac:dyDescent="0.25">
      <c r="A29" s="139"/>
      <c r="B29" s="139"/>
      <c r="C29" s="139"/>
      <c r="D29" s="139"/>
      <c r="E29" s="139"/>
      <c r="F29" s="139"/>
      <c r="G29" s="139"/>
      <c r="H29" s="139"/>
      <c r="I29" s="139"/>
      <c r="J29" s="139"/>
    </row>
    <row r="30" spans="1:10" x14ac:dyDescent="0.25">
      <c r="A30" s="139"/>
      <c r="B30" s="139"/>
      <c r="C30" s="139"/>
      <c r="D30" s="139"/>
      <c r="E30" s="139"/>
      <c r="F30" s="139"/>
      <c r="G30" s="139"/>
      <c r="H30" s="139"/>
      <c r="I30" s="139"/>
      <c r="J30" s="139"/>
    </row>
    <row r="31" spans="1:10" x14ac:dyDescent="0.25">
      <c r="A31" s="139"/>
      <c r="B31" s="139"/>
      <c r="C31" s="139"/>
      <c r="D31" s="139"/>
      <c r="E31" s="139"/>
      <c r="F31" s="139"/>
      <c r="G31" s="139"/>
      <c r="H31" s="139"/>
      <c r="I31" s="139"/>
      <c r="J31" s="139"/>
    </row>
  </sheetData>
  <sheetProtection password="D006" sheet="1" objects="1" scenarios="1"/>
  <mergeCells count="8">
    <mergeCell ref="A13:H13"/>
    <mergeCell ref="A14:H14"/>
    <mergeCell ref="A3:C3"/>
    <mergeCell ref="A4:C4"/>
    <mergeCell ref="A9:H9"/>
    <mergeCell ref="A10:H10"/>
    <mergeCell ref="A11:H11"/>
    <mergeCell ref="A12:H12"/>
  </mergeCells>
  <phoneticPr fontId="0" type="noConversion"/>
  <dataValidations count="1">
    <dataValidation type="list" allowBlank="1" showInputMessage="1" showErrorMessage="1" sqref="D3">
      <formula1>"_,Jā,Nē"</formula1>
    </dataValidation>
  </dataValidation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L205"/>
  <sheetViews>
    <sheetView topLeftCell="A176" workbookViewId="0">
      <selection activeCell="F204" sqref="F204"/>
    </sheetView>
  </sheetViews>
  <sheetFormatPr defaultRowHeight="15" x14ac:dyDescent="0.25"/>
  <cols>
    <col min="2" max="2" width="17.7109375" customWidth="1"/>
    <col min="5" max="8" width="14.5703125" customWidth="1"/>
    <col min="11" max="11" width="36" bestFit="1" customWidth="1"/>
    <col min="12" max="12" width="11.140625" customWidth="1"/>
  </cols>
  <sheetData>
    <row r="1" spans="2:12" ht="15.75" x14ac:dyDescent="0.25">
      <c r="B1" s="238" t="s">
        <v>34</v>
      </c>
    </row>
    <row r="2" spans="2:12" x14ac:dyDescent="0.25">
      <c r="B2" s="12"/>
    </row>
    <row r="3" spans="2:12" x14ac:dyDescent="0.25">
      <c r="E3" s="248" t="s">
        <v>35</v>
      </c>
      <c r="F3" s="249"/>
      <c r="G3" s="249"/>
      <c r="H3" s="250"/>
    </row>
    <row r="4" spans="2:12" ht="60" x14ac:dyDescent="0.25">
      <c r="B4" s="28" t="s">
        <v>36</v>
      </c>
      <c r="C4" s="28" t="s">
        <v>37</v>
      </c>
      <c r="D4" s="28" t="s">
        <v>38</v>
      </c>
      <c r="E4" s="166" t="s">
        <v>39</v>
      </c>
      <c r="F4" s="166" t="s">
        <v>40</v>
      </c>
      <c r="G4" s="166" t="s">
        <v>41</v>
      </c>
      <c r="H4" s="166" t="s">
        <v>42</v>
      </c>
    </row>
    <row r="5" spans="2:12" ht="15.75" thickBot="1" x14ac:dyDescent="0.3">
      <c r="B5" s="206"/>
      <c r="C5" s="207"/>
      <c r="D5" s="208"/>
      <c r="E5" s="201" t="str">
        <f>Toormevajadus!BL3</f>
        <v/>
      </c>
      <c r="F5" s="193" t="str">
        <f>Toormevajadus!BM3</f>
        <v/>
      </c>
      <c r="G5" s="201" t="str">
        <f>Toormevajadus!DV3</f>
        <v/>
      </c>
      <c r="H5" s="193" t="str">
        <f>Toormevajadus!DW3</f>
        <v/>
      </c>
      <c r="K5" s="12" t="s">
        <v>43</v>
      </c>
    </row>
    <row r="6" spans="2:12" x14ac:dyDescent="0.25">
      <c r="B6" s="206"/>
      <c r="C6" s="207"/>
      <c r="D6" s="208"/>
      <c r="E6" s="201" t="str">
        <f>Toormevajadus!BL4</f>
        <v/>
      </c>
      <c r="F6" s="193" t="str">
        <f>Toormevajadus!BM4</f>
        <v/>
      </c>
      <c r="G6" s="201" t="str">
        <f>Toormevajadus!DV4</f>
        <v/>
      </c>
      <c r="H6" s="193" t="str">
        <f>Toormevajadus!DW4</f>
        <v/>
      </c>
      <c r="K6" s="25" t="s">
        <v>44</v>
      </c>
      <c r="L6" s="210"/>
    </row>
    <row r="7" spans="2:12" x14ac:dyDescent="0.25">
      <c r="B7" s="206"/>
      <c r="C7" s="207"/>
      <c r="D7" s="208"/>
      <c r="E7" s="201" t="str">
        <f>Toormevajadus!BL5</f>
        <v/>
      </c>
      <c r="F7" s="193" t="str">
        <f>Toormevajadus!BM5</f>
        <v/>
      </c>
      <c r="G7" s="201" t="str">
        <f>Toormevajadus!DV5</f>
        <v/>
      </c>
      <c r="H7" s="193" t="str">
        <f>Toormevajadus!DW5</f>
        <v/>
      </c>
      <c r="K7" s="26" t="s">
        <v>45</v>
      </c>
      <c r="L7" s="211"/>
    </row>
    <row r="8" spans="2:12" ht="15.75" thickBot="1" x14ac:dyDescent="0.3">
      <c r="B8" s="206"/>
      <c r="C8" s="207"/>
      <c r="D8" s="208"/>
      <c r="E8" s="201" t="str">
        <f>Toormevajadus!BL6</f>
        <v/>
      </c>
      <c r="F8" s="193" t="str">
        <f>Toormevajadus!BM6</f>
        <v/>
      </c>
      <c r="G8" s="201" t="str">
        <f>Toormevajadus!DV6</f>
        <v/>
      </c>
      <c r="H8" s="193" t="str">
        <f>Toormevajadus!DW6</f>
        <v/>
      </c>
      <c r="K8" s="27" t="s">
        <v>46</v>
      </c>
      <c r="L8" s="29" t="str">
        <f>IF(OR(L6="",L7=""),"",L7/L6)</f>
        <v/>
      </c>
    </row>
    <row r="9" spans="2:12" x14ac:dyDescent="0.25">
      <c r="B9" s="206"/>
      <c r="C9" s="207"/>
      <c r="D9" s="208"/>
      <c r="E9" s="201" t="str">
        <f>Toormevajadus!BL7</f>
        <v/>
      </c>
      <c r="F9" s="193" t="str">
        <f>Toormevajadus!BM7</f>
        <v/>
      </c>
      <c r="G9" s="201" t="str">
        <f>Toormevajadus!DV7</f>
        <v/>
      </c>
      <c r="H9" s="193" t="str">
        <f>Toormevajadus!DW7</f>
        <v/>
      </c>
    </row>
    <row r="10" spans="2:12" x14ac:dyDescent="0.25">
      <c r="B10" s="206"/>
      <c r="C10" s="207"/>
      <c r="D10" s="208"/>
      <c r="E10" s="201" t="str">
        <f>Toormevajadus!BL8</f>
        <v/>
      </c>
      <c r="F10" s="193" t="str">
        <f>Toormevajadus!BM8</f>
        <v/>
      </c>
      <c r="G10" s="201" t="str">
        <f>Toormevajadus!DV8</f>
        <v/>
      </c>
      <c r="H10" s="193" t="str">
        <f>Toormevajadus!DW8</f>
        <v/>
      </c>
    </row>
    <row r="11" spans="2:12" x14ac:dyDescent="0.25">
      <c r="B11" s="206"/>
      <c r="C11" s="207"/>
      <c r="D11" s="208"/>
      <c r="E11" s="201" t="str">
        <f>Toormevajadus!BL9</f>
        <v/>
      </c>
      <c r="F11" s="193" t="str">
        <f>Toormevajadus!BM9</f>
        <v/>
      </c>
      <c r="G11" s="201" t="str">
        <f>Toormevajadus!DV9</f>
        <v/>
      </c>
      <c r="H11" s="193" t="str">
        <f>Toormevajadus!DW9</f>
        <v/>
      </c>
    </row>
    <row r="12" spans="2:12" x14ac:dyDescent="0.25">
      <c r="B12" s="206"/>
      <c r="C12" s="207"/>
      <c r="D12" s="208"/>
      <c r="E12" s="201" t="str">
        <f>Toormevajadus!BL10</f>
        <v/>
      </c>
      <c r="F12" s="193" t="str">
        <f>Toormevajadus!BM10</f>
        <v/>
      </c>
      <c r="G12" s="201" t="str">
        <f>Toormevajadus!DV10</f>
        <v/>
      </c>
      <c r="H12" s="193" t="str">
        <f>Toormevajadus!DW10</f>
        <v/>
      </c>
    </row>
    <row r="13" spans="2:12" x14ac:dyDescent="0.25">
      <c r="B13" s="206"/>
      <c r="C13" s="207"/>
      <c r="D13" s="208"/>
      <c r="E13" s="201" t="str">
        <f>Toormevajadus!BL11</f>
        <v/>
      </c>
      <c r="F13" s="193" t="str">
        <f>Toormevajadus!BM11</f>
        <v/>
      </c>
      <c r="G13" s="201" t="str">
        <f>Toormevajadus!DV11</f>
        <v/>
      </c>
      <c r="H13" s="193" t="str">
        <f>Toormevajadus!DW11</f>
        <v/>
      </c>
    </row>
    <row r="14" spans="2:12" x14ac:dyDescent="0.25">
      <c r="B14" s="206"/>
      <c r="C14" s="207"/>
      <c r="D14" s="208"/>
      <c r="E14" s="201" t="str">
        <f>Toormevajadus!BL12</f>
        <v/>
      </c>
      <c r="F14" s="193" t="str">
        <f>Toormevajadus!BM12</f>
        <v/>
      </c>
      <c r="G14" s="201" t="str">
        <f>Toormevajadus!DV12</f>
        <v/>
      </c>
      <c r="H14" s="193" t="str">
        <f>Toormevajadus!DW12</f>
        <v/>
      </c>
    </row>
    <row r="15" spans="2:12" x14ac:dyDescent="0.25">
      <c r="B15" s="206"/>
      <c r="C15" s="207"/>
      <c r="D15" s="208"/>
      <c r="E15" s="201" t="str">
        <f>Toormevajadus!BL13</f>
        <v/>
      </c>
      <c r="F15" s="193" t="str">
        <f>Toormevajadus!BM13</f>
        <v/>
      </c>
      <c r="G15" s="201" t="str">
        <f>Toormevajadus!DV13</f>
        <v/>
      </c>
      <c r="H15" s="193" t="str">
        <f>Toormevajadus!DW13</f>
        <v/>
      </c>
    </row>
    <row r="16" spans="2:12" x14ac:dyDescent="0.25">
      <c r="B16" s="206"/>
      <c r="C16" s="207"/>
      <c r="D16" s="208"/>
      <c r="E16" s="201" t="str">
        <f>Toormevajadus!BL14</f>
        <v/>
      </c>
      <c r="F16" s="193" t="str">
        <f>Toormevajadus!BM14</f>
        <v/>
      </c>
      <c r="G16" s="201" t="str">
        <f>Toormevajadus!DV14</f>
        <v/>
      </c>
      <c r="H16" s="193" t="str">
        <f>Toormevajadus!DW14</f>
        <v/>
      </c>
    </row>
    <row r="17" spans="2:8" x14ac:dyDescent="0.25">
      <c r="B17" s="206"/>
      <c r="C17" s="207"/>
      <c r="D17" s="208"/>
      <c r="E17" s="201" t="str">
        <f>Toormevajadus!BL15</f>
        <v/>
      </c>
      <c r="F17" s="193" t="str">
        <f>Toormevajadus!BM15</f>
        <v/>
      </c>
      <c r="G17" s="201" t="str">
        <f>Toormevajadus!DV15</f>
        <v/>
      </c>
      <c r="H17" s="193" t="str">
        <f>Toormevajadus!DW15</f>
        <v/>
      </c>
    </row>
    <row r="18" spans="2:8" x14ac:dyDescent="0.25">
      <c r="B18" s="206"/>
      <c r="C18" s="207"/>
      <c r="D18" s="208"/>
      <c r="E18" s="201" t="str">
        <f>Toormevajadus!BL16</f>
        <v/>
      </c>
      <c r="F18" s="193" t="str">
        <f>Toormevajadus!BM16</f>
        <v/>
      </c>
      <c r="G18" s="201" t="str">
        <f>Toormevajadus!DV16</f>
        <v/>
      </c>
      <c r="H18" s="193" t="str">
        <f>Toormevajadus!DW16</f>
        <v/>
      </c>
    </row>
    <row r="19" spans="2:8" x14ac:dyDescent="0.25">
      <c r="B19" s="206"/>
      <c r="C19" s="207"/>
      <c r="D19" s="208"/>
      <c r="E19" s="201" t="str">
        <f>Toormevajadus!BL17</f>
        <v/>
      </c>
      <c r="F19" s="193" t="str">
        <f>Toormevajadus!BM17</f>
        <v/>
      </c>
      <c r="G19" s="201" t="str">
        <f>Toormevajadus!DV17</f>
        <v/>
      </c>
      <c r="H19" s="193" t="str">
        <f>Toormevajadus!DW17</f>
        <v/>
      </c>
    </row>
    <row r="20" spans="2:8" x14ac:dyDescent="0.25">
      <c r="B20" s="206"/>
      <c r="C20" s="207"/>
      <c r="D20" s="208"/>
      <c r="E20" s="201" t="str">
        <f>Toormevajadus!BL18</f>
        <v/>
      </c>
      <c r="F20" s="193" t="str">
        <f>Toormevajadus!BM18</f>
        <v/>
      </c>
      <c r="G20" s="201" t="str">
        <f>Toormevajadus!DV18</f>
        <v/>
      </c>
      <c r="H20" s="193" t="str">
        <f>Toormevajadus!DW18</f>
        <v/>
      </c>
    </row>
    <row r="21" spans="2:8" x14ac:dyDescent="0.25">
      <c r="B21" s="206"/>
      <c r="C21" s="207"/>
      <c r="D21" s="208"/>
      <c r="E21" s="201" t="str">
        <f>Toormevajadus!BL19</f>
        <v/>
      </c>
      <c r="F21" s="193" t="str">
        <f>Toormevajadus!BM19</f>
        <v/>
      </c>
      <c r="G21" s="201" t="str">
        <f>Toormevajadus!DV19</f>
        <v/>
      </c>
      <c r="H21" s="193" t="str">
        <f>Toormevajadus!DW19</f>
        <v/>
      </c>
    </row>
    <row r="22" spans="2:8" x14ac:dyDescent="0.25">
      <c r="B22" s="206"/>
      <c r="C22" s="207"/>
      <c r="D22" s="209"/>
      <c r="E22" s="201" t="str">
        <f>Toormevajadus!BL20</f>
        <v/>
      </c>
      <c r="F22" s="193" t="str">
        <f>Toormevajadus!BM20</f>
        <v/>
      </c>
      <c r="G22" s="201" t="str">
        <f>Toormevajadus!DV20</f>
        <v/>
      </c>
      <c r="H22" s="193" t="str">
        <f>Toormevajadus!DW20</f>
        <v/>
      </c>
    </row>
    <row r="23" spans="2:8" x14ac:dyDescent="0.25">
      <c r="B23" s="206"/>
      <c r="C23" s="207"/>
      <c r="D23" s="209"/>
      <c r="E23" s="201" t="str">
        <f>Toormevajadus!BL21</f>
        <v/>
      </c>
      <c r="F23" s="193" t="str">
        <f>Toormevajadus!BM21</f>
        <v/>
      </c>
      <c r="G23" s="201" t="str">
        <f>Toormevajadus!DV21</f>
        <v/>
      </c>
      <c r="H23" s="193" t="str">
        <f>Toormevajadus!DW21</f>
        <v/>
      </c>
    </row>
    <row r="24" spans="2:8" x14ac:dyDescent="0.25">
      <c r="B24" s="206"/>
      <c r="C24" s="207"/>
      <c r="D24" s="209"/>
      <c r="E24" s="201" t="str">
        <f>Toormevajadus!BL22</f>
        <v/>
      </c>
      <c r="F24" s="193" t="str">
        <f>Toormevajadus!BM22</f>
        <v/>
      </c>
      <c r="G24" s="201" t="str">
        <f>Toormevajadus!DV22</f>
        <v/>
      </c>
      <c r="H24" s="193" t="str">
        <f>Toormevajadus!DW22</f>
        <v/>
      </c>
    </row>
    <row r="25" spans="2:8" x14ac:dyDescent="0.25">
      <c r="B25" s="206"/>
      <c r="C25" s="207"/>
      <c r="D25" s="209"/>
      <c r="E25" s="201" t="str">
        <f>Toormevajadus!BL23</f>
        <v/>
      </c>
      <c r="F25" s="193" t="str">
        <f>Toormevajadus!BM23</f>
        <v/>
      </c>
      <c r="G25" s="201" t="str">
        <f>Toormevajadus!DV23</f>
        <v/>
      </c>
      <c r="H25" s="193" t="str">
        <f>Toormevajadus!DW23</f>
        <v/>
      </c>
    </row>
    <row r="26" spans="2:8" x14ac:dyDescent="0.25">
      <c r="B26" s="206"/>
      <c r="C26" s="207"/>
      <c r="D26" s="209"/>
      <c r="E26" s="201" t="str">
        <f>Toormevajadus!BL24</f>
        <v/>
      </c>
      <c r="F26" s="193" t="str">
        <f>Toormevajadus!BM24</f>
        <v/>
      </c>
      <c r="G26" s="201" t="str">
        <f>Toormevajadus!DV24</f>
        <v/>
      </c>
      <c r="H26" s="193" t="str">
        <f>Toormevajadus!DW24</f>
        <v/>
      </c>
    </row>
    <row r="27" spans="2:8" x14ac:dyDescent="0.25">
      <c r="B27" s="206"/>
      <c r="C27" s="207"/>
      <c r="D27" s="209"/>
      <c r="E27" s="201" t="str">
        <f>Toormevajadus!BL25</f>
        <v/>
      </c>
      <c r="F27" s="193" t="str">
        <f>Toormevajadus!BM25</f>
        <v/>
      </c>
      <c r="G27" s="201" t="str">
        <f>Toormevajadus!DV25</f>
        <v/>
      </c>
      <c r="H27" s="193" t="str">
        <f>Toormevajadus!DW25</f>
        <v/>
      </c>
    </row>
    <row r="28" spans="2:8" x14ac:dyDescent="0.25">
      <c r="B28" s="206"/>
      <c r="C28" s="207"/>
      <c r="D28" s="209"/>
      <c r="E28" s="201" t="str">
        <f>Toormevajadus!BL26</f>
        <v/>
      </c>
      <c r="F28" s="193" t="str">
        <f>Toormevajadus!BM26</f>
        <v/>
      </c>
      <c r="G28" s="201" t="str">
        <f>Toormevajadus!DV26</f>
        <v/>
      </c>
      <c r="H28" s="193" t="str">
        <f>Toormevajadus!DW26</f>
        <v/>
      </c>
    </row>
    <row r="29" spans="2:8" x14ac:dyDescent="0.25">
      <c r="B29" s="206"/>
      <c r="C29" s="207"/>
      <c r="D29" s="209"/>
      <c r="E29" s="201" t="str">
        <f>Toormevajadus!BL27</f>
        <v/>
      </c>
      <c r="F29" s="193" t="str">
        <f>Toormevajadus!BM27</f>
        <v/>
      </c>
      <c r="G29" s="201" t="str">
        <f>Toormevajadus!DV27</f>
        <v/>
      </c>
      <c r="H29" s="193" t="str">
        <f>Toormevajadus!DW27</f>
        <v/>
      </c>
    </row>
    <row r="30" spans="2:8" x14ac:dyDescent="0.25">
      <c r="B30" s="206"/>
      <c r="C30" s="207"/>
      <c r="D30" s="209"/>
      <c r="E30" s="201" t="str">
        <f>Toormevajadus!BL28</f>
        <v/>
      </c>
      <c r="F30" s="193" t="str">
        <f>Toormevajadus!BM28</f>
        <v/>
      </c>
      <c r="G30" s="201" t="str">
        <f>Toormevajadus!DV28</f>
        <v/>
      </c>
      <c r="H30" s="193" t="str">
        <f>Toormevajadus!DW28</f>
        <v/>
      </c>
    </row>
    <row r="31" spans="2:8" x14ac:dyDescent="0.25">
      <c r="B31" s="206"/>
      <c r="C31" s="207"/>
      <c r="D31" s="209"/>
      <c r="E31" s="201" t="str">
        <f>Toormevajadus!BL29</f>
        <v/>
      </c>
      <c r="F31" s="193" t="str">
        <f>Toormevajadus!BM29</f>
        <v/>
      </c>
      <c r="G31" s="201" t="str">
        <f>Toormevajadus!DV29</f>
        <v/>
      </c>
      <c r="H31" s="193" t="str">
        <f>Toormevajadus!DW29</f>
        <v/>
      </c>
    </row>
    <row r="32" spans="2:8" x14ac:dyDescent="0.25">
      <c r="B32" s="206"/>
      <c r="C32" s="207"/>
      <c r="D32" s="209"/>
      <c r="E32" s="201" t="str">
        <f>Toormevajadus!BL30</f>
        <v/>
      </c>
      <c r="F32" s="193" t="str">
        <f>Toormevajadus!BM30</f>
        <v/>
      </c>
      <c r="G32" s="201" t="str">
        <f>Toormevajadus!DV30</f>
        <v/>
      </c>
      <c r="H32" s="193" t="str">
        <f>Toormevajadus!DW30</f>
        <v/>
      </c>
    </row>
    <row r="33" spans="2:8" x14ac:dyDescent="0.25">
      <c r="B33" s="206"/>
      <c r="C33" s="207"/>
      <c r="D33" s="209"/>
      <c r="E33" s="201" t="str">
        <f>Toormevajadus!BL31</f>
        <v/>
      </c>
      <c r="F33" s="193" t="str">
        <f>Toormevajadus!BM31</f>
        <v/>
      </c>
      <c r="G33" s="201" t="str">
        <f>Toormevajadus!DV31</f>
        <v/>
      </c>
      <c r="H33" s="193" t="str">
        <f>Toormevajadus!DW31</f>
        <v/>
      </c>
    </row>
    <row r="34" spans="2:8" x14ac:dyDescent="0.25">
      <c r="B34" s="206"/>
      <c r="C34" s="207"/>
      <c r="D34" s="209"/>
      <c r="E34" s="201" t="str">
        <f>Toormevajadus!BL32</f>
        <v/>
      </c>
      <c r="F34" s="193" t="str">
        <f>Toormevajadus!BM32</f>
        <v/>
      </c>
      <c r="G34" s="201" t="str">
        <f>Toormevajadus!DV32</f>
        <v/>
      </c>
      <c r="H34" s="193" t="str">
        <f>Toormevajadus!DW32</f>
        <v/>
      </c>
    </row>
    <row r="35" spans="2:8" x14ac:dyDescent="0.25">
      <c r="B35" s="206"/>
      <c r="C35" s="207"/>
      <c r="D35" s="209"/>
      <c r="E35" s="201" t="str">
        <f>Toormevajadus!BL33</f>
        <v/>
      </c>
      <c r="F35" s="193" t="str">
        <f>Toormevajadus!BM33</f>
        <v/>
      </c>
      <c r="G35" s="201" t="str">
        <f>Toormevajadus!DV33</f>
        <v/>
      </c>
      <c r="H35" s="193" t="str">
        <f>Toormevajadus!DW33</f>
        <v/>
      </c>
    </row>
    <row r="36" spans="2:8" x14ac:dyDescent="0.25">
      <c r="B36" s="206"/>
      <c r="C36" s="207"/>
      <c r="D36" s="209"/>
      <c r="E36" s="201" t="str">
        <f>Toormevajadus!BL34</f>
        <v/>
      </c>
      <c r="F36" s="193" t="str">
        <f>Toormevajadus!BM34</f>
        <v/>
      </c>
      <c r="G36" s="201" t="str">
        <f>Toormevajadus!DV34</f>
        <v/>
      </c>
      <c r="H36" s="193" t="str">
        <f>Toormevajadus!DW34</f>
        <v/>
      </c>
    </row>
    <row r="37" spans="2:8" x14ac:dyDescent="0.25">
      <c r="B37" s="206"/>
      <c r="C37" s="207"/>
      <c r="D37" s="209"/>
      <c r="E37" s="201" t="str">
        <f>Toormevajadus!BL35</f>
        <v/>
      </c>
      <c r="F37" s="193" t="str">
        <f>Toormevajadus!BM35</f>
        <v/>
      </c>
      <c r="G37" s="201" t="str">
        <f>Toormevajadus!DV35</f>
        <v/>
      </c>
      <c r="H37" s="193" t="str">
        <f>Toormevajadus!DW35</f>
        <v/>
      </c>
    </row>
    <row r="38" spans="2:8" x14ac:dyDescent="0.25">
      <c r="B38" s="206"/>
      <c r="C38" s="207"/>
      <c r="D38" s="209"/>
      <c r="E38" s="201" t="str">
        <f>Toormevajadus!BL36</f>
        <v/>
      </c>
      <c r="F38" s="193" t="str">
        <f>Toormevajadus!BM36</f>
        <v/>
      </c>
      <c r="G38" s="201" t="str">
        <f>Toormevajadus!DV36</f>
        <v/>
      </c>
      <c r="H38" s="193" t="str">
        <f>Toormevajadus!DW36</f>
        <v/>
      </c>
    </row>
    <row r="39" spans="2:8" x14ac:dyDescent="0.25">
      <c r="B39" s="206"/>
      <c r="C39" s="207"/>
      <c r="D39" s="209"/>
      <c r="E39" s="201" t="str">
        <f>Toormevajadus!BL37</f>
        <v/>
      </c>
      <c r="F39" s="193" t="str">
        <f>Toormevajadus!BM37</f>
        <v/>
      </c>
      <c r="G39" s="201" t="str">
        <f>Toormevajadus!DV37</f>
        <v/>
      </c>
      <c r="H39" s="193" t="str">
        <f>Toormevajadus!DW37</f>
        <v/>
      </c>
    </row>
    <row r="40" spans="2:8" x14ac:dyDescent="0.25">
      <c r="B40" s="206"/>
      <c r="C40" s="207"/>
      <c r="D40" s="209"/>
      <c r="E40" s="201" t="str">
        <f>Toormevajadus!BL38</f>
        <v/>
      </c>
      <c r="F40" s="193" t="str">
        <f>Toormevajadus!BM38</f>
        <v/>
      </c>
      <c r="G40" s="201" t="str">
        <f>Toormevajadus!DV38</f>
        <v/>
      </c>
      <c r="H40" s="193" t="str">
        <f>Toormevajadus!DW38</f>
        <v/>
      </c>
    </row>
    <row r="41" spans="2:8" x14ac:dyDescent="0.25">
      <c r="B41" s="206"/>
      <c r="C41" s="207"/>
      <c r="D41" s="209"/>
      <c r="E41" s="201" t="str">
        <f>Toormevajadus!BL39</f>
        <v/>
      </c>
      <c r="F41" s="193" t="str">
        <f>Toormevajadus!BM39</f>
        <v/>
      </c>
      <c r="G41" s="201" t="str">
        <f>Toormevajadus!DV39</f>
        <v/>
      </c>
      <c r="H41" s="193" t="str">
        <f>Toormevajadus!DW39</f>
        <v/>
      </c>
    </row>
    <row r="42" spans="2:8" x14ac:dyDescent="0.25">
      <c r="B42" s="206"/>
      <c r="C42" s="207"/>
      <c r="D42" s="209"/>
      <c r="E42" s="201" t="str">
        <f>Toormevajadus!BL40</f>
        <v/>
      </c>
      <c r="F42" s="193" t="str">
        <f>Toormevajadus!BM40</f>
        <v/>
      </c>
      <c r="G42" s="201" t="str">
        <f>Toormevajadus!DV40</f>
        <v/>
      </c>
      <c r="H42" s="193" t="str">
        <f>Toormevajadus!DW40</f>
        <v/>
      </c>
    </row>
    <row r="43" spans="2:8" x14ac:dyDescent="0.25">
      <c r="B43" s="206"/>
      <c r="C43" s="207"/>
      <c r="D43" s="209"/>
      <c r="E43" s="201" t="str">
        <f>Toormevajadus!BL41</f>
        <v/>
      </c>
      <c r="F43" s="193" t="str">
        <f>Toormevajadus!BM41</f>
        <v/>
      </c>
      <c r="G43" s="201" t="str">
        <f>Toormevajadus!DV41</f>
        <v/>
      </c>
      <c r="H43" s="193" t="str">
        <f>Toormevajadus!DW41</f>
        <v/>
      </c>
    </row>
    <row r="44" spans="2:8" x14ac:dyDescent="0.25">
      <c r="B44" s="206"/>
      <c r="C44" s="207"/>
      <c r="D44" s="209"/>
      <c r="E44" s="201" t="str">
        <f>Toormevajadus!BL42</f>
        <v/>
      </c>
      <c r="F44" s="193" t="str">
        <f>Toormevajadus!BM42</f>
        <v/>
      </c>
      <c r="G44" s="201" t="str">
        <f>Toormevajadus!DV42</f>
        <v/>
      </c>
      <c r="H44" s="193" t="str">
        <f>Toormevajadus!DW42</f>
        <v/>
      </c>
    </row>
    <row r="45" spans="2:8" x14ac:dyDescent="0.25">
      <c r="B45" s="206"/>
      <c r="C45" s="207"/>
      <c r="D45" s="209"/>
      <c r="E45" s="201" t="str">
        <f>Toormevajadus!BL43</f>
        <v/>
      </c>
      <c r="F45" s="193" t="str">
        <f>Toormevajadus!BM43</f>
        <v/>
      </c>
      <c r="G45" s="201" t="str">
        <f>Toormevajadus!DV43</f>
        <v/>
      </c>
      <c r="H45" s="193" t="str">
        <f>Toormevajadus!DW43</f>
        <v/>
      </c>
    </row>
    <row r="46" spans="2:8" x14ac:dyDescent="0.25">
      <c r="B46" s="206"/>
      <c r="C46" s="207"/>
      <c r="D46" s="209"/>
      <c r="E46" s="201" t="str">
        <f>Toormevajadus!BL44</f>
        <v/>
      </c>
      <c r="F46" s="193" t="str">
        <f>Toormevajadus!BM44</f>
        <v/>
      </c>
      <c r="G46" s="201" t="str">
        <f>Toormevajadus!DV44</f>
        <v/>
      </c>
      <c r="H46" s="193" t="str">
        <f>Toormevajadus!DW44</f>
        <v/>
      </c>
    </row>
    <row r="47" spans="2:8" x14ac:dyDescent="0.25">
      <c r="B47" s="206"/>
      <c r="C47" s="207"/>
      <c r="D47" s="209"/>
      <c r="E47" s="201" t="str">
        <f>Toormevajadus!BL45</f>
        <v/>
      </c>
      <c r="F47" s="193" t="str">
        <f>Toormevajadus!BM45</f>
        <v/>
      </c>
      <c r="G47" s="201" t="str">
        <f>Toormevajadus!DV45</f>
        <v/>
      </c>
      <c r="H47" s="193" t="str">
        <f>Toormevajadus!DW45</f>
        <v/>
      </c>
    </row>
    <row r="48" spans="2:8" x14ac:dyDescent="0.25">
      <c r="B48" s="206"/>
      <c r="C48" s="207"/>
      <c r="D48" s="209"/>
      <c r="E48" s="201" t="str">
        <f>Toormevajadus!BL46</f>
        <v/>
      </c>
      <c r="F48" s="193" t="str">
        <f>Toormevajadus!BM46</f>
        <v/>
      </c>
      <c r="G48" s="201" t="str">
        <f>Toormevajadus!DV46</f>
        <v/>
      </c>
      <c r="H48" s="193" t="str">
        <f>Toormevajadus!DW46</f>
        <v/>
      </c>
    </row>
    <row r="49" spans="2:8" x14ac:dyDescent="0.25">
      <c r="B49" s="206"/>
      <c r="C49" s="207"/>
      <c r="D49" s="209"/>
      <c r="E49" s="201" t="str">
        <f>Toormevajadus!BL47</f>
        <v/>
      </c>
      <c r="F49" s="193" t="str">
        <f>Toormevajadus!BM47</f>
        <v/>
      </c>
      <c r="G49" s="201" t="str">
        <f>Toormevajadus!DV47</f>
        <v/>
      </c>
      <c r="H49" s="193" t="str">
        <f>Toormevajadus!DW47</f>
        <v/>
      </c>
    </row>
    <row r="50" spans="2:8" x14ac:dyDescent="0.25">
      <c r="B50" s="206"/>
      <c r="C50" s="207"/>
      <c r="D50" s="209"/>
      <c r="E50" s="201" t="str">
        <f>Toormevajadus!BL48</f>
        <v/>
      </c>
      <c r="F50" s="193" t="str">
        <f>Toormevajadus!BM48</f>
        <v/>
      </c>
      <c r="G50" s="201" t="str">
        <f>Toormevajadus!DV48</f>
        <v/>
      </c>
      <c r="H50" s="193" t="str">
        <f>Toormevajadus!DW48</f>
        <v/>
      </c>
    </row>
    <row r="51" spans="2:8" x14ac:dyDescent="0.25">
      <c r="B51" s="206"/>
      <c r="C51" s="207"/>
      <c r="D51" s="209"/>
      <c r="E51" s="201" t="str">
        <f>Toormevajadus!BL49</f>
        <v/>
      </c>
      <c r="F51" s="193" t="str">
        <f>Toormevajadus!BM49</f>
        <v/>
      </c>
      <c r="G51" s="201" t="str">
        <f>Toormevajadus!DV49</f>
        <v/>
      </c>
      <c r="H51" s="193" t="str">
        <f>Toormevajadus!DW49</f>
        <v/>
      </c>
    </row>
    <row r="52" spans="2:8" x14ac:dyDescent="0.25">
      <c r="B52" s="206"/>
      <c r="C52" s="207"/>
      <c r="D52" s="209"/>
      <c r="E52" s="201" t="str">
        <f>Toormevajadus!BL50</f>
        <v/>
      </c>
      <c r="F52" s="193" t="str">
        <f>Toormevajadus!BM50</f>
        <v/>
      </c>
      <c r="G52" s="201" t="str">
        <f>Toormevajadus!DV50</f>
        <v/>
      </c>
      <c r="H52" s="193" t="str">
        <f>Toormevajadus!DW50</f>
        <v/>
      </c>
    </row>
    <row r="53" spans="2:8" x14ac:dyDescent="0.25">
      <c r="B53" s="206"/>
      <c r="C53" s="207"/>
      <c r="D53" s="209"/>
      <c r="E53" s="201" t="str">
        <f>Toormevajadus!BL51</f>
        <v/>
      </c>
      <c r="F53" s="193" t="str">
        <f>Toormevajadus!BM51</f>
        <v/>
      </c>
      <c r="G53" s="201" t="str">
        <f>Toormevajadus!DV51</f>
        <v/>
      </c>
      <c r="H53" s="193" t="str">
        <f>Toormevajadus!DW51</f>
        <v/>
      </c>
    </row>
    <row r="54" spans="2:8" x14ac:dyDescent="0.25">
      <c r="B54" s="206"/>
      <c r="C54" s="207"/>
      <c r="D54" s="209"/>
      <c r="E54" s="201" t="str">
        <f>Toormevajadus!BL52</f>
        <v/>
      </c>
      <c r="F54" s="193" t="str">
        <f>Toormevajadus!BM52</f>
        <v/>
      </c>
      <c r="G54" s="201" t="str">
        <f>Toormevajadus!DV52</f>
        <v/>
      </c>
      <c r="H54" s="193" t="str">
        <f>Toormevajadus!DW52</f>
        <v/>
      </c>
    </row>
    <row r="55" spans="2:8" x14ac:dyDescent="0.25">
      <c r="B55" s="206"/>
      <c r="C55" s="207"/>
      <c r="D55" s="209"/>
      <c r="E55" s="201" t="str">
        <f>Toormevajadus!BL53</f>
        <v/>
      </c>
      <c r="F55" s="193" t="str">
        <f>Toormevajadus!BM53</f>
        <v/>
      </c>
      <c r="G55" s="201" t="str">
        <f>Toormevajadus!DV53</f>
        <v/>
      </c>
      <c r="H55" s="193" t="str">
        <f>Toormevajadus!DW53</f>
        <v/>
      </c>
    </row>
    <row r="56" spans="2:8" x14ac:dyDescent="0.25">
      <c r="B56" s="206"/>
      <c r="C56" s="207"/>
      <c r="D56" s="209"/>
      <c r="E56" s="201" t="str">
        <f>Toormevajadus!BL54</f>
        <v/>
      </c>
      <c r="F56" s="193" t="str">
        <f>Toormevajadus!BM54</f>
        <v/>
      </c>
      <c r="G56" s="201" t="str">
        <f>Toormevajadus!DV54</f>
        <v/>
      </c>
      <c r="H56" s="193" t="str">
        <f>Toormevajadus!DW54</f>
        <v/>
      </c>
    </row>
    <row r="57" spans="2:8" x14ac:dyDescent="0.25">
      <c r="B57" s="206"/>
      <c r="C57" s="207"/>
      <c r="D57" s="209"/>
      <c r="E57" s="201" t="str">
        <f>Toormevajadus!BL55</f>
        <v/>
      </c>
      <c r="F57" s="193" t="str">
        <f>Toormevajadus!BM55</f>
        <v/>
      </c>
      <c r="G57" s="201" t="str">
        <f>Toormevajadus!DV55</f>
        <v/>
      </c>
      <c r="H57" s="193" t="str">
        <f>Toormevajadus!DW55</f>
        <v/>
      </c>
    </row>
    <row r="58" spans="2:8" x14ac:dyDescent="0.25">
      <c r="B58" s="206"/>
      <c r="C58" s="207"/>
      <c r="D58" s="209"/>
      <c r="E58" s="201" t="str">
        <f>Toormevajadus!BL56</f>
        <v/>
      </c>
      <c r="F58" s="193" t="str">
        <f>Toormevajadus!BM56</f>
        <v/>
      </c>
      <c r="G58" s="201" t="str">
        <f>Toormevajadus!DV56</f>
        <v/>
      </c>
      <c r="H58" s="193" t="str">
        <f>Toormevajadus!DW56</f>
        <v/>
      </c>
    </row>
    <row r="59" spans="2:8" x14ac:dyDescent="0.25">
      <c r="B59" s="206"/>
      <c r="C59" s="207"/>
      <c r="D59" s="209"/>
      <c r="E59" s="201" t="str">
        <f>Toormevajadus!BL57</f>
        <v/>
      </c>
      <c r="F59" s="193" t="str">
        <f>Toormevajadus!BM57</f>
        <v/>
      </c>
      <c r="G59" s="201" t="str">
        <f>Toormevajadus!DV57</f>
        <v/>
      </c>
      <c r="H59" s="193" t="str">
        <f>Toormevajadus!DW57</f>
        <v/>
      </c>
    </row>
    <row r="60" spans="2:8" x14ac:dyDescent="0.25">
      <c r="B60" s="206"/>
      <c r="C60" s="207"/>
      <c r="D60" s="209"/>
      <c r="E60" s="201" t="str">
        <f>Toormevajadus!BL58</f>
        <v/>
      </c>
      <c r="F60" s="193" t="str">
        <f>Toormevajadus!BM58</f>
        <v/>
      </c>
      <c r="G60" s="201" t="str">
        <f>Toormevajadus!DV58</f>
        <v/>
      </c>
      <c r="H60" s="193" t="str">
        <f>Toormevajadus!DW58</f>
        <v/>
      </c>
    </row>
    <row r="61" spans="2:8" x14ac:dyDescent="0.25">
      <c r="B61" s="206"/>
      <c r="C61" s="207"/>
      <c r="D61" s="209"/>
      <c r="E61" s="201" t="str">
        <f>Toormevajadus!BL59</f>
        <v/>
      </c>
      <c r="F61" s="193" t="str">
        <f>Toormevajadus!BM59</f>
        <v/>
      </c>
      <c r="G61" s="201" t="str">
        <f>Toormevajadus!DV59</f>
        <v/>
      </c>
      <c r="H61" s="193" t="str">
        <f>Toormevajadus!DW59</f>
        <v/>
      </c>
    </row>
    <row r="62" spans="2:8" x14ac:dyDescent="0.25">
      <c r="B62" s="206"/>
      <c r="C62" s="207"/>
      <c r="D62" s="209"/>
      <c r="E62" s="201" t="str">
        <f>Toormevajadus!BL60</f>
        <v/>
      </c>
      <c r="F62" s="193" t="str">
        <f>Toormevajadus!BM60</f>
        <v/>
      </c>
      <c r="G62" s="201" t="str">
        <f>Toormevajadus!DV60</f>
        <v/>
      </c>
      <c r="H62" s="193" t="str">
        <f>Toormevajadus!DW60</f>
        <v/>
      </c>
    </row>
    <row r="63" spans="2:8" x14ac:dyDescent="0.25">
      <c r="B63" s="206"/>
      <c r="C63" s="207"/>
      <c r="D63" s="209"/>
      <c r="E63" s="201" t="str">
        <f>Toormevajadus!BL61</f>
        <v/>
      </c>
      <c r="F63" s="193" t="str">
        <f>Toormevajadus!BM61</f>
        <v/>
      </c>
      <c r="G63" s="201" t="str">
        <f>Toormevajadus!DV61</f>
        <v/>
      </c>
      <c r="H63" s="193" t="str">
        <f>Toormevajadus!DW61</f>
        <v/>
      </c>
    </row>
    <row r="64" spans="2:8" x14ac:dyDescent="0.25">
      <c r="B64" s="206"/>
      <c r="C64" s="207"/>
      <c r="D64" s="209"/>
      <c r="E64" s="201" t="str">
        <f>Toormevajadus!BL62</f>
        <v/>
      </c>
      <c r="F64" s="193" t="str">
        <f>Toormevajadus!BM62</f>
        <v/>
      </c>
      <c r="G64" s="201" t="str">
        <f>Toormevajadus!DV62</f>
        <v/>
      </c>
      <c r="H64" s="193" t="str">
        <f>Toormevajadus!DW62</f>
        <v/>
      </c>
    </row>
    <row r="65" spans="2:8" x14ac:dyDescent="0.25">
      <c r="B65" s="206"/>
      <c r="C65" s="207"/>
      <c r="D65" s="209"/>
      <c r="E65" s="201" t="str">
        <f>Toormevajadus!BL63</f>
        <v/>
      </c>
      <c r="F65" s="193" t="str">
        <f>Toormevajadus!BM63</f>
        <v/>
      </c>
      <c r="G65" s="201" t="str">
        <f>Toormevajadus!DV63</f>
        <v/>
      </c>
      <c r="H65" s="193" t="str">
        <f>Toormevajadus!DW63</f>
        <v/>
      </c>
    </row>
    <row r="66" spans="2:8" x14ac:dyDescent="0.25">
      <c r="B66" s="206"/>
      <c r="C66" s="207"/>
      <c r="D66" s="209"/>
      <c r="E66" s="201" t="str">
        <f>Toormevajadus!BL64</f>
        <v/>
      </c>
      <c r="F66" s="193" t="str">
        <f>Toormevajadus!BM64</f>
        <v/>
      </c>
      <c r="G66" s="201" t="str">
        <f>Toormevajadus!DV64</f>
        <v/>
      </c>
      <c r="H66" s="193" t="str">
        <f>Toormevajadus!DW64</f>
        <v/>
      </c>
    </row>
    <row r="67" spans="2:8" x14ac:dyDescent="0.25">
      <c r="B67" s="206"/>
      <c r="C67" s="207"/>
      <c r="D67" s="209"/>
      <c r="E67" s="201" t="str">
        <f>Toormevajadus!BL65</f>
        <v/>
      </c>
      <c r="F67" s="193" t="str">
        <f>Toormevajadus!BM65</f>
        <v/>
      </c>
      <c r="G67" s="201" t="str">
        <f>Toormevajadus!DV65</f>
        <v/>
      </c>
      <c r="H67" s="193" t="str">
        <f>Toormevajadus!DW65</f>
        <v/>
      </c>
    </row>
    <row r="68" spans="2:8" x14ac:dyDescent="0.25">
      <c r="B68" s="206"/>
      <c r="C68" s="207"/>
      <c r="D68" s="209"/>
      <c r="E68" s="201" t="str">
        <f>Toormevajadus!BL66</f>
        <v/>
      </c>
      <c r="F68" s="193" t="str">
        <f>Toormevajadus!BM66</f>
        <v/>
      </c>
      <c r="G68" s="201" t="str">
        <f>Toormevajadus!DV66</f>
        <v/>
      </c>
      <c r="H68" s="193" t="str">
        <f>Toormevajadus!DW66</f>
        <v/>
      </c>
    </row>
    <row r="69" spans="2:8" x14ac:dyDescent="0.25">
      <c r="B69" s="206"/>
      <c r="C69" s="207"/>
      <c r="D69" s="209"/>
      <c r="E69" s="201" t="str">
        <f>Toormevajadus!BL67</f>
        <v/>
      </c>
      <c r="F69" s="193" t="str">
        <f>Toormevajadus!BM67</f>
        <v/>
      </c>
      <c r="G69" s="201" t="str">
        <f>Toormevajadus!DV67</f>
        <v/>
      </c>
      <c r="H69" s="193" t="str">
        <f>Toormevajadus!DW67</f>
        <v/>
      </c>
    </row>
    <row r="70" spans="2:8" x14ac:dyDescent="0.25">
      <c r="B70" s="206"/>
      <c r="C70" s="207"/>
      <c r="D70" s="209"/>
      <c r="E70" s="201" t="str">
        <f>Toormevajadus!BL68</f>
        <v/>
      </c>
      <c r="F70" s="193" t="str">
        <f>Toormevajadus!BM68</f>
        <v/>
      </c>
      <c r="G70" s="201" t="str">
        <f>Toormevajadus!DV68</f>
        <v/>
      </c>
      <c r="H70" s="193" t="str">
        <f>Toormevajadus!DW68</f>
        <v/>
      </c>
    </row>
    <row r="71" spans="2:8" x14ac:dyDescent="0.25">
      <c r="B71" s="206"/>
      <c r="C71" s="207"/>
      <c r="D71" s="209"/>
      <c r="E71" s="201" t="str">
        <f>Toormevajadus!BL69</f>
        <v/>
      </c>
      <c r="F71" s="193" t="str">
        <f>Toormevajadus!BM69</f>
        <v/>
      </c>
      <c r="G71" s="201" t="str">
        <f>Toormevajadus!DV69</f>
        <v/>
      </c>
      <c r="H71" s="193" t="str">
        <f>Toormevajadus!DW69</f>
        <v/>
      </c>
    </row>
    <row r="72" spans="2:8" x14ac:dyDescent="0.25">
      <c r="B72" s="206"/>
      <c r="C72" s="207"/>
      <c r="D72" s="209"/>
      <c r="E72" s="201" t="str">
        <f>Toormevajadus!BL70</f>
        <v/>
      </c>
      <c r="F72" s="193" t="str">
        <f>Toormevajadus!BM70</f>
        <v/>
      </c>
      <c r="G72" s="201" t="str">
        <f>Toormevajadus!DV70</f>
        <v/>
      </c>
      <c r="H72" s="193" t="str">
        <f>Toormevajadus!DW70</f>
        <v/>
      </c>
    </row>
    <row r="73" spans="2:8" x14ac:dyDescent="0.25">
      <c r="B73" s="206"/>
      <c r="C73" s="207"/>
      <c r="D73" s="209"/>
      <c r="E73" s="201" t="str">
        <f>Toormevajadus!BL71</f>
        <v/>
      </c>
      <c r="F73" s="193" t="str">
        <f>Toormevajadus!BM71</f>
        <v/>
      </c>
      <c r="G73" s="201" t="str">
        <f>Toormevajadus!DV71</f>
        <v/>
      </c>
      <c r="H73" s="193" t="str">
        <f>Toormevajadus!DW71</f>
        <v/>
      </c>
    </row>
    <row r="74" spans="2:8" x14ac:dyDescent="0.25">
      <c r="B74" s="206"/>
      <c r="C74" s="207"/>
      <c r="D74" s="209"/>
      <c r="E74" s="201" t="str">
        <f>Toormevajadus!BL72</f>
        <v/>
      </c>
      <c r="F74" s="193" t="str">
        <f>Toormevajadus!BM72</f>
        <v/>
      </c>
      <c r="G74" s="201" t="str">
        <f>Toormevajadus!DV72</f>
        <v/>
      </c>
      <c r="H74" s="193" t="str">
        <f>Toormevajadus!DW72</f>
        <v/>
      </c>
    </row>
    <row r="75" spans="2:8" x14ac:dyDescent="0.25">
      <c r="B75" s="206"/>
      <c r="C75" s="207"/>
      <c r="D75" s="209"/>
      <c r="E75" s="201" t="str">
        <f>Toormevajadus!BL73</f>
        <v/>
      </c>
      <c r="F75" s="193" t="str">
        <f>Toormevajadus!BM73</f>
        <v/>
      </c>
      <c r="G75" s="201" t="str">
        <f>Toormevajadus!DV73</f>
        <v/>
      </c>
      <c r="H75" s="193" t="str">
        <f>Toormevajadus!DW73</f>
        <v/>
      </c>
    </row>
    <row r="76" spans="2:8" x14ac:dyDescent="0.25">
      <c r="B76" s="206"/>
      <c r="C76" s="207"/>
      <c r="D76" s="209"/>
      <c r="E76" s="201" t="str">
        <f>Toormevajadus!BL74</f>
        <v/>
      </c>
      <c r="F76" s="193" t="str">
        <f>Toormevajadus!BM74</f>
        <v/>
      </c>
      <c r="G76" s="201" t="str">
        <f>Toormevajadus!DV74</f>
        <v/>
      </c>
      <c r="H76" s="193" t="str">
        <f>Toormevajadus!DW74</f>
        <v/>
      </c>
    </row>
    <row r="77" spans="2:8" x14ac:dyDescent="0.25">
      <c r="B77" s="206"/>
      <c r="C77" s="207"/>
      <c r="D77" s="209"/>
      <c r="E77" s="201" t="str">
        <f>Toormevajadus!BL75</f>
        <v/>
      </c>
      <c r="F77" s="193" t="str">
        <f>Toormevajadus!BM75</f>
        <v/>
      </c>
      <c r="G77" s="201" t="str">
        <f>Toormevajadus!DV75</f>
        <v/>
      </c>
      <c r="H77" s="193" t="str">
        <f>Toormevajadus!DW75</f>
        <v/>
      </c>
    </row>
    <row r="78" spans="2:8" x14ac:dyDescent="0.25">
      <c r="B78" s="206"/>
      <c r="C78" s="207"/>
      <c r="D78" s="209"/>
      <c r="E78" s="201" t="str">
        <f>Toormevajadus!BL76</f>
        <v/>
      </c>
      <c r="F78" s="193" t="str">
        <f>Toormevajadus!BM76</f>
        <v/>
      </c>
      <c r="G78" s="201" t="str">
        <f>Toormevajadus!DV76</f>
        <v/>
      </c>
      <c r="H78" s="193" t="str">
        <f>Toormevajadus!DW76</f>
        <v/>
      </c>
    </row>
    <row r="79" spans="2:8" x14ac:dyDescent="0.25">
      <c r="B79" s="206"/>
      <c r="C79" s="207"/>
      <c r="D79" s="209"/>
      <c r="E79" s="201" t="str">
        <f>Toormevajadus!BL77</f>
        <v/>
      </c>
      <c r="F79" s="193" t="str">
        <f>Toormevajadus!BM77</f>
        <v/>
      </c>
      <c r="G79" s="201" t="str">
        <f>Toormevajadus!DV77</f>
        <v/>
      </c>
      <c r="H79" s="193" t="str">
        <f>Toormevajadus!DW77</f>
        <v/>
      </c>
    </row>
    <row r="80" spans="2:8" x14ac:dyDescent="0.25">
      <c r="B80" s="206"/>
      <c r="C80" s="207"/>
      <c r="D80" s="209"/>
      <c r="E80" s="201" t="str">
        <f>Toormevajadus!BL78</f>
        <v/>
      </c>
      <c r="F80" s="193" t="str">
        <f>Toormevajadus!BM78</f>
        <v/>
      </c>
      <c r="G80" s="201" t="str">
        <f>Toormevajadus!DV78</f>
        <v/>
      </c>
      <c r="H80" s="193" t="str">
        <f>Toormevajadus!DW78</f>
        <v/>
      </c>
    </row>
    <row r="81" spans="2:8" x14ac:dyDescent="0.25">
      <c r="B81" s="206"/>
      <c r="C81" s="207"/>
      <c r="D81" s="209"/>
      <c r="E81" s="201" t="str">
        <f>Toormevajadus!BL79</f>
        <v/>
      </c>
      <c r="F81" s="193" t="str">
        <f>Toormevajadus!BM79</f>
        <v/>
      </c>
      <c r="G81" s="201" t="str">
        <f>Toormevajadus!DV79</f>
        <v/>
      </c>
      <c r="H81" s="193" t="str">
        <f>Toormevajadus!DW79</f>
        <v/>
      </c>
    </row>
    <row r="82" spans="2:8" x14ac:dyDescent="0.25">
      <c r="B82" s="206"/>
      <c r="C82" s="207"/>
      <c r="D82" s="209"/>
      <c r="E82" s="201" t="str">
        <f>Toormevajadus!BL80</f>
        <v/>
      </c>
      <c r="F82" s="193" t="str">
        <f>Toormevajadus!BM80</f>
        <v/>
      </c>
      <c r="G82" s="201" t="str">
        <f>Toormevajadus!DV80</f>
        <v/>
      </c>
      <c r="H82" s="193" t="str">
        <f>Toormevajadus!DW80</f>
        <v/>
      </c>
    </row>
    <row r="83" spans="2:8" x14ac:dyDescent="0.25">
      <c r="B83" s="206"/>
      <c r="C83" s="207"/>
      <c r="D83" s="209"/>
      <c r="E83" s="201" t="str">
        <f>Toormevajadus!BL81</f>
        <v/>
      </c>
      <c r="F83" s="193" t="str">
        <f>Toormevajadus!BM81</f>
        <v/>
      </c>
      <c r="G83" s="201" t="str">
        <f>Toormevajadus!DV81</f>
        <v/>
      </c>
      <c r="H83" s="193" t="str">
        <f>Toormevajadus!DW81</f>
        <v/>
      </c>
    </row>
    <row r="84" spans="2:8" x14ac:dyDescent="0.25">
      <c r="B84" s="206"/>
      <c r="C84" s="207"/>
      <c r="D84" s="209"/>
      <c r="E84" s="201" t="str">
        <f>Toormevajadus!BL82</f>
        <v/>
      </c>
      <c r="F84" s="193" t="str">
        <f>Toormevajadus!BM82</f>
        <v/>
      </c>
      <c r="G84" s="201" t="str">
        <f>Toormevajadus!DV82</f>
        <v/>
      </c>
      <c r="H84" s="193" t="str">
        <f>Toormevajadus!DW82</f>
        <v/>
      </c>
    </row>
    <row r="85" spans="2:8" x14ac:dyDescent="0.25">
      <c r="B85" s="206"/>
      <c r="C85" s="207"/>
      <c r="D85" s="209"/>
      <c r="E85" s="201" t="str">
        <f>Toormevajadus!BL83</f>
        <v/>
      </c>
      <c r="F85" s="193" t="str">
        <f>Toormevajadus!BM83</f>
        <v/>
      </c>
      <c r="G85" s="201" t="str">
        <f>Toormevajadus!DV83</f>
        <v/>
      </c>
      <c r="H85" s="193" t="str">
        <f>Toormevajadus!DW83</f>
        <v/>
      </c>
    </row>
    <row r="86" spans="2:8" x14ac:dyDescent="0.25">
      <c r="B86" s="206"/>
      <c r="C86" s="207"/>
      <c r="D86" s="209"/>
      <c r="E86" s="201" t="str">
        <f>Toormevajadus!BL84</f>
        <v/>
      </c>
      <c r="F86" s="193" t="str">
        <f>Toormevajadus!BM84</f>
        <v/>
      </c>
      <c r="G86" s="201" t="str">
        <f>Toormevajadus!DV84</f>
        <v/>
      </c>
      <c r="H86" s="193" t="str">
        <f>Toormevajadus!DW84</f>
        <v/>
      </c>
    </row>
    <row r="87" spans="2:8" x14ac:dyDescent="0.25">
      <c r="B87" s="206"/>
      <c r="C87" s="207"/>
      <c r="D87" s="209"/>
      <c r="E87" s="201" t="str">
        <f>Toormevajadus!BL85</f>
        <v/>
      </c>
      <c r="F87" s="193" t="str">
        <f>Toormevajadus!BM85</f>
        <v/>
      </c>
      <c r="G87" s="201" t="str">
        <f>Toormevajadus!DV85</f>
        <v/>
      </c>
      <c r="H87" s="193" t="str">
        <f>Toormevajadus!DW85</f>
        <v/>
      </c>
    </row>
    <row r="88" spans="2:8" x14ac:dyDescent="0.25">
      <c r="B88" s="206"/>
      <c r="C88" s="207"/>
      <c r="D88" s="209"/>
      <c r="E88" s="201" t="str">
        <f>Toormevajadus!BL86</f>
        <v/>
      </c>
      <c r="F88" s="193" t="str">
        <f>Toormevajadus!BM86</f>
        <v/>
      </c>
      <c r="G88" s="201" t="str">
        <f>Toormevajadus!DV86</f>
        <v/>
      </c>
      <c r="H88" s="193" t="str">
        <f>Toormevajadus!DW86</f>
        <v/>
      </c>
    </row>
    <row r="89" spans="2:8" x14ac:dyDescent="0.25">
      <c r="B89" s="206"/>
      <c r="C89" s="207"/>
      <c r="D89" s="209"/>
      <c r="E89" s="201" t="str">
        <f>Toormevajadus!BL87</f>
        <v/>
      </c>
      <c r="F89" s="193" t="str">
        <f>Toormevajadus!BM87</f>
        <v/>
      </c>
      <c r="G89" s="201" t="str">
        <f>Toormevajadus!DV87</f>
        <v/>
      </c>
      <c r="H89" s="193" t="str">
        <f>Toormevajadus!DW87</f>
        <v/>
      </c>
    </row>
    <row r="90" spans="2:8" x14ac:dyDescent="0.25">
      <c r="B90" s="206"/>
      <c r="C90" s="207"/>
      <c r="D90" s="209"/>
      <c r="E90" s="201" t="str">
        <f>Toormevajadus!BL88</f>
        <v/>
      </c>
      <c r="F90" s="193" t="str">
        <f>Toormevajadus!BM88</f>
        <v/>
      </c>
      <c r="G90" s="201" t="str">
        <f>Toormevajadus!DV88</f>
        <v/>
      </c>
      <c r="H90" s="193" t="str">
        <f>Toormevajadus!DW88</f>
        <v/>
      </c>
    </row>
    <row r="91" spans="2:8" x14ac:dyDescent="0.25">
      <c r="B91" s="206"/>
      <c r="C91" s="207"/>
      <c r="D91" s="209"/>
      <c r="E91" s="201" t="str">
        <f>Toormevajadus!BL89</f>
        <v/>
      </c>
      <c r="F91" s="193" t="str">
        <f>Toormevajadus!BM89</f>
        <v/>
      </c>
      <c r="G91" s="201" t="str">
        <f>Toormevajadus!DV89</f>
        <v/>
      </c>
      <c r="H91" s="193" t="str">
        <f>Toormevajadus!DW89</f>
        <v/>
      </c>
    </row>
    <row r="92" spans="2:8" x14ac:dyDescent="0.25">
      <c r="B92" s="206"/>
      <c r="C92" s="207"/>
      <c r="D92" s="209"/>
      <c r="E92" s="201" t="str">
        <f>Toormevajadus!BL90</f>
        <v/>
      </c>
      <c r="F92" s="193" t="str">
        <f>Toormevajadus!BM90</f>
        <v/>
      </c>
      <c r="G92" s="201" t="str">
        <f>Toormevajadus!DV90</f>
        <v/>
      </c>
      <c r="H92" s="193" t="str">
        <f>Toormevajadus!DW90</f>
        <v/>
      </c>
    </row>
    <row r="93" spans="2:8" x14ac:dyDescent="0.25">
      <c r="B93" s="206"/>
      <c r="C93" s="207"/>
      <c r="D93" s="209"/>
      <c r="E93" s="201" t="str">
        <f>Toormevajadus!BL91</f>
        <v/>
      </c>
      <c r="F93" s="193" t="str">
        <f>Toormevajadus!BM91</f>
        <v/>
      </c>
      <c r="G93" s="201" t="str">
        <f>Toormevajadus!DV91</f>
        <v/>
      </c>
      <c r="H93" s="193" t="str">
        <f>Toormevajadus!DW91</f>
        <v/>
      </c>
    </row>
    <row r="94" spans="2:8" x14ac:dyDescent="0.25">
      <c r="B94" s="206"/>
      <c r="C94" s="207"/>
      <c r="D94" s="209"/>
      <c r="E94" s="201" t="str">
        <f>Toormevajadus!BL92</f>
        <v/>
      </c>
      <c r="F94" s="193" t="str">
        <f>Toormevajadus!BM92</f>
        <v/>
      </c>
      <c r="G94" s="201" t="str">
        <f>Toormevajadus!DV92</f>
        <v/>
      </c>
      <c r="H94" s="193" t="str">
        <f>Toormevajadus!DW92</f>
        <v/>
      </c>
    </row>
    <row r="95" spans="2:8" x14ac:dyDescent="0.25">
      <c r="B95" s="206"/>
      <c r="C95" s="207"/>
      <c r="D95" s="209"/>
      <c r="E95" s="201" t="str">
        <f>Toormevajadus!BL93</f>
        <v/>
      </c>
      <c r="F95" s="193" t="str">
        <f>Toormevajadus!BM93</f>
        <v/>
      </c>
      <c r="G95" s="201" t="str">
        <f>Toormevajadus!DV93</f>
        <v/>
      </c>
      <c r="H95" s="193" t="str">
        <f>Toormevajadus!DW93</f>
        <v/>
      </c>
    </row>
    <row r="96" spans="2:8" x14ac:dyDescent="0.25">
      <c r="B96" s="206"/>
      <c r="C96" s="207"/>
      <c r="D96" s="209"/>
      <c r="E96" s="201" t="str">
        <f>Toormevajadus!BL94</f>
        <v/>
      </c>
      <c r="F96" s="193" t="str">
        <f>Toormevajadus!BM94</f>
        <v/>
      </c>
      <c r="G96" s="201" t="str">
        <f>Toormevajadus!DV94</f>
        <v/>
      </c>
      <c r="H96" s="193" t="str">
        <f>Toormevajadus!DW94</f>
        <v/>
      </c>
    </row>
    <row r="97" spans="2:8" x14ac:dyDescent="0.25">
      <c r="B97" s="206"/>
      <c r="C97" s="207"/>
      <c r="D97" s="209"/>
      <c r="E97" s="201" t="str">
        <f>Toormevajadus!BL95</f>
        <v/>
      </c>
      <c r="F97" s="193" t="str">
        <f>Toormevajadus!BM95</f>
        <v/>
      </c>
      <c r="G97" s="201" t="str">
        <f>Toormevajadus!DV95</f>
        <v/>
      </c>
      <c r="H97" s="193" t="str">
        <f>Toormevajadus!DW95</f>
        <v/>
      </c>
    </row>
    <row r="98" spans="2:8" x14ac:dyDescent="0.25">
      <c r="B98" s="206"/>
      <c r="C98" s="207"/>
      <c r="D98" s="209"/>
      <c r="E98" s="201" t="str">
        <f>Toormevajadus!BL96</f>
        <v/>
      </c>
      <c r="F98" s="193" t="str">
        <f>Toormevajadus!BM96</f>
        <v/>
      </c>
      <c r="G98" s="201" t="str">
        <f>Toormevajadus!DV96</f>
        <v/>
      </c>
      <c r="H98" s="193" t="str">
        <f>Toormevajadus!DW96</f>
        <v/>
      </c>
    </row>
    <row r="99" spans="2:8" x14ac:dyDescent="0.25">
      <c r="B99" s="206"/>
      <c r="C99" s="207"/>
      <c r="D99" s="209"/>
      <c r="E99" s="201" t="str">
        <f>Toormevajadus!BL97</f>
        <v/>
      </c>
      <c r="F99" s="193" t="str">
        <f>Toormevajadus!BM97</f>
        <v/>
      </c>
      <c r="G99" s="201" t="str">
        <f>Toormevajadus!DV97</f>
        <v/>
      </c>
      <c r="H99" s="193" t="str">
        <f>Toormevajadus!DW97</f>
        <v/>
      </c>
    </row>
    <row r="100" spans="2:8" x14ac:dyDescent="0.25">
      <c r="B100" s="206"/>
      <c r="C100" s="207"/>
      <c r="D100" s="209"/>
      <c r="E100" s="201" t="str">
        <f>Toormevajadus!BL98</f>
        <v/>
      </c>
      <c r="F100" s="193" t="str">
        <f>Toormevajadus!BM98</f>
        <v/>
      </c>
      <c r="G100" s="201" t="str">
        <f>Toormevajadus!DV98</f>
        <v/>
      </c>
      <c r="H100" s="193" t="str">
        <f>Toormevajadus!DW98</f>
        <v/>
      </c>
    </row>
    <row r="101" spans="2:8" x14ac:dyDescent="0.25">
      <c r="B101" s="206"/>
      <c r="C101" s="207"/>
      <c r="D101" s="209"/>
      <c r="E101" s="201" t="str">
        <f>Toormevajadus!BL99</f>
        <v/>
      </c>
      <c r="F101" s="193" t="str">
        <f>Toormevajadus!BM99</f>
        <v/>
      </c>
      <c r="G101" s="201" t="str">
        <f>Toormevajadus!DV99</f>
        <v/>
      </c>
      <c r="H101" s="193" t="str">
        <f>Toormevajadus!DW99</f>
        <v/>
      </c>
    </row>
    <row r="102" spans="2:8" x14ac:dyDescent="0.25">
      <c r="B102" s="206"/>
      <c r="C102" s="207"/>
      <c r="D102" s="209"/>
      <c r="E102" s="201" t="str">
        <f>Toormevajadus!BL100</f>
        <v/>
      </c>
      <c r="F102" s="193" t="str">
        <f>Toormevajadus!BM100</f>
        <v/>
      </c>
      <c r="G102" s="201" t="str">
        <f>Toormevajadus!DV100</f>
        <v/>
      </c>
      <c r="H102" s="193" t="str">
        <f>Toormevajadus!DW100</f>
        <v/>
      </c>
    </row>
    <row r="103" spans="2:8" x14ac:dyDescent="0.25">
      <c r="B103" s="206"/>
      <c r="C103" s="207"/>
      <c r="D103" s="209"/>
      <c r="E103" s="201" t="str">
        <f>Toormevajadus!BL101</f>
        <v/>
      </c>
      <c r="F103" s="193" t="str">
        <f>Toormevajadus!BM101</f>
        <v/>
      </c>
      <c r="G103" s="201" t="str">
        <f>Toormevajadus!DV101</f>
        <v/>
      </c>
      <c r="H103" s="193" t="str">
        <f>Toormevajadus!DW101</f>
        <v/>
      </c>
    </row>
    <row r="104" spans="2:8" x14ac:dyDescent="0.25">
      <c r="B104" s="206"/>
      <c r="C104" s="207"/>
      <c r="D104" s="209"/>
      <c r="E104" s="201" t="str">
        <f>Toormevajadus!BL102</f>
        <v/>
      </c>
      <c r="F104" s="193" t="str">
        <f>Toormevajadus!BM102</f>
        <v/>
      </c>
      <c r="G104" s="201" t="str">
        <f>Toormevajadus!DV102</f>
        <v/>
      </c>
      <c r="H104" s="193" t="str">
        <f>Toormevajadus!DW102</f>
        <v/>
      </c>
    </row>
    <row r="105" spans="2:8" x14ac:dyDescent="0.25">
      <c r="B105" s="206"/>
      <c r="C105" s="207"/>
      <c r="D105" s="209"/>
      <c r="E105" s="201" t="str">
        <f>Toormevajadus!BL103</f>
        <v/>
      </c>
      <c r="F105" s="193" t="str">
        <f>Toormevajadus!BM103</f>
        <v/>
      </c>
      <c r="G105" s="201" t="str">
        <f>Toormevajadus!DV103</f>
        <v/>
      </c>
      <c r="H105" s="193" t="str">
        <f>Toormevajadus!DW103</f>
        <v/>
      </c>
    </row>
    <row r="106" spans="2:8" x14ac:dyDescent="0.25">
      <c r="B106" s="206"/>
      <c r="C106" s="207"/>
      <c r="D106" s="209"/>
      <c r="E106" s="201" t="str">
        <f>Toormevajadus!BL104</f>
        <v/>
      </c>
      <c r="F106" s="193" t="str">
        <f>Toormevajadus!BM104</f>
        <v/>
      </c>
      <c r="G106" s="201" t="str">
        <f>Toormevajadus!DV104</f>
        <v/>
      </c>
      <c r="H106" s="193" t="str">
        <f>Toormevajadus!DW104</f>
        <v/>
      </c>
    </row>
    <row r="107" spans="2:8" x14ac:dyDescent="0.25">
      <c r="B107" s="206"/>
      <c r="C107" s="207"/>
      <c r="D107" s="209"/>
      <c r="E107" s="201" t="str">
        <f>Toormevajadus!BL105</f>
        <v/>
      </c>
      <c r="F107" s="193" t="str">
        <f>Toormevajadus!BM105</f>
        <v/>
      </c>
      <c r="G107" s="201" t="str">
        <f>Toormevajadus!DV105</f>
        <v/>
      </c>
      <c r="H107" s="193" t="str">
        <f>Toormevajadus!DW105</f>
        <v/>
      </c>
    </row>
    <row r="108" spans="2:8" x14ac:dyDescent="0.25">
      <c r="B108" s="206"/>
      <c r="C108" s="207"/>
      <c r="D108" s="209"/>
      <c r="E108" s="201" t="str">
        <f>Toormevajadus!BL106</f>
        <v/>
      </c>
      <c r="F108" s="193" t="str">
        <f>Toormevajadus!BM106</f>
        <v/>
      </c>
      <c r="G108" s="201" t="str">
        <f>Toormevajadus!DV106</f>
        <v/>
      </c>
      <c r="H108" s="193" t="str">
        <f>Toormevajadus!DW106</f>
        <v/>
      </c>
    </row>
    <row r="109" spans="2:8" x14ac:dyDescent="0.25">
      <c r="B109" s="206"/>
      <c r="C109" s="207"/>
      <c r="D109" s="209"/>
      <c r="E109" s="201" t="str">
        <f>Toormevajadus!BL107</f>
        <v/>
      </c>
      <c r="F109" s="193" t="str">
        <f>Toormevajadus!BM107</f>
        <v/>
      </c>
      <c r="G109" s="201" t="str">
        <f>Toormevajadus!DV107</f>
        <v/>
      </c>
      <c r="H109" s="193" t="str">
        <f>Toormevajadus!DW107</f>
        <v/>
      </c>
    </row>
    <row r="110" spans="2:8" x14ac:dyDescent="0.25">
      <c r="B110" s="206"/>
      <c r="C110" s="207"/>
      <c r="D110" s="209"/>
      <c r="E110" s="201" t="str">
        <f>Toormevajadus!BL108</f>
        <v/>
      </c>
      <c r="F110" s="193" t="str">
        <f>Toormevajadus!BM108</f>
        <v/>
      </c>
      <c r="G110" s="201" t="str">
        <f>Toormevajadus!DV108</f>
        <v/>
      </c>
      <c r="H110" s="193" t="str">
        <f>Toormevajadus!DW108</f>
        <v/>
      </c>
    </row>
    <row r="111" spans="2:8" x14ac:dyDescent="0.25">
      <c r="B111" s="206"/>
      <c r="C111" s="207"/>
      <c r="D111" s="209"/>
      <c r="E111" s="201" t="str">
        <f>Toormevajadus!BL109</f>
        <v/>
      </c>
      <c r="F111" s="193" t="str">
        <f>Toormevajadus!BM109</f>
        <v/>
      </c>
      <c r="G111" s="201" t="str">
        <f>Toormevajadus!DV109</f>
        <v/>
      </c>
      <c r="H111" s="193" t="str">
        <f>Toormevajadus!DW109</f>
        <v/>
      </c>
    </row>
    <row r="112" spans="2:8" x14ac:dyDescent="0.25">
      <c r="B112" s="206"/>
      <c r="C112" s="207"/>
      <c r="D112" s="209"/>
      <c r="E112" s="201" t="str">
        <f>Toormevajadus!BL110</f>
        <v/>
      </c>
      <c r="F112" s="193" t="str">
        <f>Toormevajadus!BM110</f>
        <v/>
      </c>
      <c r="G112" s="201" t="str">
        <f>Toormevajadus!DV110</f>
        <v/>
      </c>
      <c r="H112" s="193" t="str">
        <f>Toormevajadus!DW110</f>
        <v/>
      </c>
    </row>
    <row r="113" spans="2:8" x14ac:dyDescent="0.25">
      <c r="B113" s="206"/>
      <c r="C113" s="207"/>
      <c r="D113" s="209"/>
      <c r="E113" s="201" t="str">
        <f>Toormevajadus!BL111</f>
        <v/>
      </c>
      <c r="F113" s="193" t="str">
        <f>Toormevajadus!BM111</f>
        <v/>
      </c>
      <c r="G113" s="201" t="str">
        <f>Toormevajadus!DV111</f>
        <v/>
      </c>
      <c r="H113" s="193" t="str">
        <f>Toormevajadus!DW111</f>
        <v/>
      </c>
    </row>
    <row r="114" spans="2:8" x14ac:dyDescent="0.25">
      <c r="B114" s="206"/>
      <c r="C114" s="207"/>
      <c r="D114" s="209"/>
      <c r="E114" s="201" t="str">
        <f>Toormevajadus!BL112</f>
        <v/>
      </c>
      <c r="F114" s="193" t="str">
        <f>Toormevajadus!BM112</f>
        <v/>
      </c>
      <c r="G114" s="201" t="str">
        <f>Toormevajadus!DV112</f>
        <v/>
      </c>
      <c r="H114" s="193" t="str">
        <f>Toormevajadus!DW112</f>
        <v/>
      </c>
    </row>
    <row r="115" spans="2:8" x14ac:dyDescent="0.25">
      <c r="B115" s="206"/>
      <c r="C115" s="207"/>
      <c r="D115" s="209"/>
      <c r="E115" s="201" t="str">
        <f>Toormevajadus!BL113</f>
        <v/>
      </c>
      <c r="F115" s="193" t="str">
        <f>Toormevajadus!BM113</f>
        <v/>
      </c>
      <c r="G115" s="201" t="str">
        <f>Toormevajadus!DV113</f>
        <v/>
      </c>
      <c r="H115" s="193" t="str">
        <f>Toormevajadus!DW113</f>
        <v/>
      </c>
    </row>
    <row r="116" spans="2:8" x14ac:dyDescent="0.25">
      <c r="B116" s="206"/>
      <c r="C116" s="207"/>
      <c r="D116" s="209"/>
      <c r="E116" s="201" t="str">
        <f>Toormevajadus!BL114</f>
        <v/>
      </c>
      <c r="F116" s="193" t="str">
        <f>Toormevajadus!BM114</f>
        <v/>
      </c>
      <c r="G116" s="201" t="str">
        <f>Toormevajadus!DV114</f>
        <v/>
      </c>
      <c r="H116" s="193" t="str">
        <f>Toormevajadus!DW114</f>
        <v/>
      </c>
    </row>
    <row r="117" spans="2:8" x14ac:dyDescent="0.25">
      <c r="B117" s="206"/>
      <c r="C117" s="207"/>
      <c r="D117" s="209"/>
      <c r="E117" s="201" t="str">
        <f>Toormevajadus!BL115</f>
        <v/>
      </c>
      <c r="F117" s="193" t="str">
        <f>Toormevajadus!BM115</f>
        <v/>
      </c>
      <c r="G117" s="201" t="str">
        <f>Toormevajadus!DV115</f>
        <v/>
      </c>
      <c r="H117" s="193" t="str">
        <f>Toormevajadus!DW115</f>
        <v/>
      </c>
    </row>
    <row r="118" spans="2:8" x14ac:dyDescent="0.25">
      <c r="B118" s="206"/>
      <c r="C118" s="207"/>
      <c r="D118" s="209"/>
      <c r="E118" s="201" t="str">
        <f>Toormevajadus!BL116</f>
        <v/>
      </c>
      <c r="F118" s="193" t="str">
        <f>Toormevajadus!BM116</f>
        <v/>
      </c>
      <c r="G118" s="201" t="str">
        <f>Toormevajadus!DV116</f>
        <v/>
      </c>
      <c r="H118" s="193" t="str">
        <f>Toormevajadus!DW116</f>
        <v/>
      </c>
    </row>
    <row r="119" spans="2:8" x14ac:dyDescent="0.25">
      <c r="B119" s="206"/>
      <c r="C119" s="207"/>
      <c r="D119" s="209"/>
      <c r="E119" s="201" t="str">
        <f>Toormevajadus!BL117</f>
        <v/>
      </c>
      <c r="F119" s="193" t="str">
        <f>Toormevajadus!BM117</f>
        <v/>
      </c>
      <c r="G119" s="201" t="str">
        <f>Toormevajadus!DV117</f>
        <v/>
      </c>
      <c r="H119" s="193" t="str">
        <f>Toormevajadus!DW117</f>
        <v/>
      </c>
    </row>
    <row r="120" spans="2:8" x14ac:dyDescent="0.25">
      <c r="B120" s="206"/>
      <c r="C120" s="207"/>
      <c r="D120" s="209"/>
      <c r="E120" s="201" t="str">
        <f>Toormevajadus!BL118</f>
        <v/>
      </c>
      <c r="F120" s="193" t="str">
        <f>Toormevajadus!BM118</f>
        <v/>
      </c>
      <c r="G120" s="201" t="str">
        <f>Toormevajadus!DV118</f>
        <v/>
      </c>
      <c r="H120" s="193" t="str">
        <f>Toormevajadus!DW118</f>
        <v/>
      </c>
    </row>
    <row r="121" spans="2:8" x14ac:dyDescent="0.25">
      <c r="B121" s="206"/>
      <c r="C121" s="207"/>
      <c r="D121" s="209"/>
      <c r="E121" s="201" t="str">
        <f>Toormevajadus!BL119</f>
        <v/>
      </c>
      <c r="F121" s="193" t="str">
        <f>Toormevajadus!BM119</f>
        <v/>
      </c>
      <c r="G121" s="201" t="str">
        <f>Toormevajadus!DV119</f>
        <v/>
      </c>
      <c r="H121" s="193" t="str">
        <f>Toormevajadus!DW119</f>
        <v/>
      </c>
    </row>
    <row r="122" spans="2:8" x14ac:dyDescent="0.25">
      <c r="B122" s="206"/>
      <c r="C122" s="207"/>
      <c r="D122" s="209"/>
      <c r="E122" s="201" t="str">
        <f>Toormevajadus!BL120</f>
        <v/>
      </c>
      <c r="F122" s="193" t="str">
        <f>Toormevajadus!BM120</f>
        <v/>
      </c>
      <c r="G122" s="201" t="str">
        <f>Toormevajadus!DV120</f>
        <v/>
      </c>
      <c r="H122" s="193" t="str">
        <f>Toormevajadus!DW120</f>
        <v/>
      </c>
    </row>
    <row r="123" spans="2:8" x14ac:dyDescent="0.25">
      <c r="B123" s="206"/>
      <c r="C123" s="207"/>
      <c r="D123" s="209"/>
      <c r="E123" s="201" t="str">
        <f>Toormevajadus!BL121</f>
        <v/>
      </c>
      <c r="F123" s="193" t="str">
        <f>Toormevajadus!BM121</f>
        <v/>
      </c>
      <c r="G123" s="201" t="str">
        <f>Toormevajadus!DV121</f>
        <v/>
      </c>
      <c r="H123" s="193" t="str">
        <f>Toormevajadus!DW121</f>
        <v/>
      </c>
    </row>
    <row r="124" spans="2:8" x14ac:dyDescent="0.25">
      <c r="B124" s="206"/>
      <c r="C124" s="207"/>
      <c r="D124" s="209"/>
      <c r="E124" s="201" t="str">
        <f>Toormevajadus!BL122</f>
        <v/>
      </c>
      <c r="F124" s="193" t="str">
        <f>Toormevajadus!BM122</f>
        <v/>
      </c>
      <c r="G124" s="201" t="str">
        <f>Toormevajadus!DV122</f>
        <v/>
      </c>
      <c r="H124" s="193" t="str">
        <f>Toormevajadus!DW122</f>
        <v/>
      </c>
    </row>
    <row r="125" spans="2:8" x14ac:dyDescent="0.25">
      <c r="B125" s="206"/>
      <c r="C125" s="207"/>
      <c r="D125" s="209"/>
      <c r="E125" s="201" t="str">
        <f>Toormevajadus!BL123</f>
        <v/>
      </c>
      <c r="F125" s="193" t="str">
        <f>Toormevajadus!BM123</f>
        <v/>
      </c>
      <c r="G125" s="201" t="str">
        <f>Toormevajadus!DV123</f>
        <v/>
      </c>
      <c r="H125" s="193" t="str">
        <f>Toormevajadus!DW123</f>
        <v/>
      </c>
    </row>
    <row r="126" spans="2:8" x14ac:dyDescent="0.25">
      <c r="B126" s="206"/>
      <c r="C126" s="207"/>
      <c r="D126" s="209"/>
      <c r="E126" s="201" t="str">
        <f>Toormevajadus!BL124</f>
        <v/>
      </c>
      <c r="F126" s="193" t="str">
        <f>Toormevajadus!BM124</f>
        <v/>
      </c>
      <c r="G126" s="201" t="str">
        <f>Toormevajadus!DV124</f>
        <v/>
      </c>
      <c r="H126" s="193" t="str">
        <f>Toormevajadus!DW124</f>
        <v/>
      </c>
    </row>
    <row r="127" spans="2:8" x14ac:dyDescent="0.25">
      <c r="B127" s="206"/>
      <c r="C127" s="207"/>
      <c r="D127" s="209"/>
      <c r="E127" s="201" t="str">
        <f>Toormevajadus!BL125</f>
        <v/>
      </c>
      <c r="F127" s="193" t="str">
        <f>Toormevajadus!BM125</f>
        <v/>
      </c>
      <c r="G127" s="201" t="str">
        <f>Toormevajadus!DV125</f>
        <v/>
      </c>
      <c r="H127" s="193" t="str">
        <f>Toormevajadus!DW125</f>
        <v/>
      </c>
    </row>
    <row r="128" spans="2:8" x14ac:dyDescent="0.25">
      <c r="B128" s="206"/>
      <c r="C128" s="207"/>
      <c r="D128" s="209"/>
      <c r="E128" s="201" t="str">
        <f>Toormevajadus!BL126</f>
        <v/>
      </c>
      <c r="F128" s="193" t="str">
        <f>Toormevajadus!BM126</f>
        <v/>
      </c>
      <c r="G128" s="201" t="str">
        <f>Toormevajadus!DV126</f>
        <v/>
      </c>
      <c r="H128" s="193" t="str">
        <f>Toormevajadus!DW126</f>
        <v/>
      </c>
    </row>
    <row r="129" spans="2:8" x14ac:dyDescent="0.25">
      <c r="B129" s="206"/>
      <c r="C129" s="207"/>
      <c r="D129" s="209"/>
      <c r="E129" s="201" t="str">
        <f>Toormevajadus!BL127</f>
        <v/>
      </c>
      <c r="F129" s="193" t="str">
        <f>Toormevajadus!BM127</f>
        <v/>
      </c>
      <c r="G129" s="201" t="str">
        <f>Toormevajadus!DV127</f>
        <v/>
      </c>
      <c r="H129" s="193" t="str">
        <f>Toormevajadus!DW127</f>
        <v/>
      </c>
    </row>
    <row r="130" spans="2:8" x14ac:dyDescent="0.25">
      <c r="B130" s="206"/>
      <c r="C130" s="207"/>
      <c r="D130" s="209"/>
      <c r="E130" s="201" t="str">
        <f>Toormevajadus!BL128</f>
        <v/>
      </c>
      <c r="F130" s="193" t="str">
        <f>Toormevajadus!BM128</f>
        <v/>
      </c>
      <c r="G130" s="201" t="str">
        <f>Toormevajadus!DV128</f>
        <v/>
      </c>
      <c r="H130" s="193" t="str">
        <f>Toormevajadus!DW128</f>
        <v/>
      </c>
    </row>
    <row r="131" spans="2:8" x14ac:dyDescent="0.25">
      <c r="B131" s="206"/>
      <c r="C131" s="207"/>
      <c r="D131" s="209"/>
      <c r="E131" s="201" t="str">
        <f>Toormevajadus!BL129</f>
        <v/>
      </c>
      <c r="F131" s="193" t="str">
        <f>Toormevajadus!BM129</f>
        <v/>
      </c>
      <c r="G131" s="201" t="str">
        <f>Toormevajadus!DV129</f>
        <v/>
      </c>
      <c r="H131" s="193" t="str">
        <f>Toormevajadus!DW129</f>
        <v/>
      </c>
    </row>
    <row r="132" spans="2:8" x14ac:dyDescent="0.25">
      <c r="B132" s="206"/>
      <c r="C132" s="207"/>
      <c r="D132" s="209"/>
      <c r="E132" s="201" t="str">
        <f>Toormevajadus!BL130</f>
        <v/>
      </c>
      <c r="F132" s="193" t="str">
        <f>Toormevajadus!BM130</f>
        <v/>
      </c>
      <c r="G132" s="201" t="str">
        <f>Toormevajadus!DV130</f>
        <v/>
      </c>
      <c r="H132" s="193" t="str">
        <f>Toormevajadus!DW130</f>
        <v/>
      </c>
    </row>
    <row r="133" spans="2:8" x14ac:dyDescent="0.25">
      <c r="B133" s="206"/>
      <c r="C133" s="207"/>
      <c r="D133" s="209"/>
      <c r="E133" s="201" t="str">
        <f>Toormevajadus!BL131</f>
        <v/>
      </c>
      <c r="F133" s="193" t="str">
        <f>Toormevajadus!BM131</f>
        <v/>
      </c>
      <c r="G133" s="201" t="str">
        <f>Toormevajadus!DV131</f>
        <v/>
      </c>
      <c r="H133" s="193" t="str">
        <f>Toormevajadus!DW131</f>
        <v/>
      </c>
    </row>
    <row r="134" spans="2:8" x14ac:dyDescent="0.25">
      <c r="B134" s="206"/>
      <c r="C134" s="207"/>
      <c r="D134" s="209"/>
      <c r="E134" s="201" t="str">
        <f>Toormevajadus!BL132</f>
        <v/>
      </c>
      <c r="F134" s="193" t="str">
        <f>Toormevajadus!BM132</f>
        <v/>
      </c>
      <c r="G134" s="201" t="str">
        <f>Toormevajadus!DV132</f>
        <v/>
      </c>
      <c r="H134" s="193" t="str">
        <f>Toormevajadus!DW132</f>
        <v/>
      </c>
    </row>
    <row r="135" spans="2:8" x14ac:dyDescent="0.25">
      <c r="B135" s="206"/>
      <c r="C135" s="207"/>
      <c r="D135" s="209"/>
      <c r="E135" s="201" t="str">
        <f>Toormevajadus!BL133</f>
        <v/>
      </c>
      <c r="F135" s="193" t="str">
        <f>Toormevajadus!BM133</f>
        <v/>
      </c>
      <c r="G135" s="201" t="str">
        <f>Toormevajadus!DV133</f>
        <v/>
      </c>
      <c r="H135" s="193" t="str">
        <f>Toormevajadus!DW133</f>
        <v/>
      </c>
    </row>
    <row r="136" spans="2:8" x14ac:dyDescent="0.25">
      <c r="B136" s="206"/>
      <c r="C136" s="207"/>
      <c r="D136" s="209"/>
      <c r="E136" s="201" t="str">
        <f>Toormevajadus!BL134</f>
        <v/>
      </c>
      <c r="F136" s="193" t="str">
        <f>Toormevajadus!BM134</f>
        <v/>
      </c>
      <c r="G136" s="201" t="str">
        <f>Toormevajadus!DV134</f>
        <v/>
      </c>
      <c r="H136" s="193" t="str">
        <f>Toormevajadus!DW134</f>
        <v/>
      </c>
    </row>
    <row r="137" spans="2:8" x14ac:dyDescent="0.25">
      <c r="B137" s="206"/>
      <c r="C137" s="207"/>
      <c r="D137" s="209"/>
      <c r="E137" s="201" t="str">
        <f>Toormevajadus!BL135</f>
        <v/>
      </c>
      <c r="F137" s="193" t="str">
        <f>Toormevajadus!BM135</f>
        <v/>
      </c>
      <c r="G137" s="201" t="str">
        <f>Toormevajadus!DV135</f>
        <v/>
      </c>
      <c r="H137" s="193" t="str">
        <f>Toormevajadus!DW135</f>
        <v/>
      </c>
    </row>
    <row r="138" spans="2:8" x14ac:dyDescent="0.25">
      <c r="B138" s="206"/>
      <c r="C138" s="207"/>
      <c r="D138" s="209"/>
      <c r="E138" s="201" t="str">
        <f>Toormevajadus!BL136</f>
        <v/>
      </c>
      <c r="F138" s="193" t="str">
        <f>Toormevajadus!BM136</f>
        <v/>
      </c>
      <c r="G138" s="201" t="str">
        <f>Toormevajadus!DV136</f>
        <v/>
      </c>
      <c r="H138" s="193" t="str">
        <f>Toormevajadus!DW136</f>
        <v/>
      </c>
    </row>
    <row r="139" spans="2:8" x14ac:dyDescent="0.25">
      <c r="B139" s="206"/>
      <c r="C139" s="207"/>
      <c r="D139" s="209"/>
      <c r="E139" s="201" t="str">
        <f>Toormevajadus!BL137</f>
        <v/>
      </c>
      <c r="F139" s="193" t="str">
        <f>Toormevajadus!BM137</f>
        <v/>
      </c>
      <c r="G139" s="201" t="str">
        <f>Toormevajadus!DV137</f>
        <v/>
      </c>
      <c r="H139" s="193" t="str">
        <f>Toormevajadus!DW137</f>
        <v/>
      </c>
    </row>
    <row r="140" spans="2:8" x14ac:dyDescent="0.25">
      <c r="B140" s="206"/>
      <c r="C140" s="207"/>
      <c r="D140" s="209"/>
      <c r="E140" s="201" t="str">
        <f>Toormevajadus!BL138</f>
        <v/>
      </c>
      <c r="F140" s="193" t="str">
        <f>Toormevajadus!BM138</f>
        <v/>
      </c>
      <c r="G140" s="201" t="str">
        <f>Toormevajadus!DV138</f>
        <v/>
      </c>
      <c r="H140" s="193" t="str">
        <f>Toormevajadus!DW138</f>
        <v/>
      </c>
    </row>
    <row r="141" spans="2:8" x14ac:dyDescent="0.25">
      <c r="B141" s="206"/>
      <c r="C141" s="207"/>
      <c r="D141" s="209"/>
      <c r="E141" s="201" t="str">
        <f>Toormevajadus!BL139</f>
        <v/>
      </c>
      <c r="F141" s="193" t="str">
        <f>Toormevajadus!BM139</f>
        <v/>
      </c>
      <c r="G141" s="201" t="str">
        <f>Toormevajadus!DV139</f>
        <v/>
      </c>
      <c r="H141" s="193" t="str">
        <f>Toormevajadus!DW139</f>
        <v/>
      </c>
    </row>
    <row r="142" spans="2:8" x14ac:dyDescent="0.25">
      <c r="B142" s="206"/>
      <c r="C142" s="207"/>
      <c r="D142" s="209"/>
      <c r="E142" s="201" t="str">
        <f>Toormevajadus!BL140</f>
        <v/>
      </c>
      <c r="F142" s="193" t="str">
        <f>Toormevajadus!BM140</f>
        <v/>
      </c>
      <c r="G142" s="201" t="str">
        <f>Toormevajadus!DV140</f>
        <v/>
      </c>
      <c r="H142" s="193" t="str">
        <f>Toormevajadus!DW140</f>
        <v/>
      </c>
    </row>
    <row r="143" spans="2:8" x14ac:dyDescent="0.25">
      <c r="B143" s="206"/>
      <c r="C143" s="207"/>
      <c r="D143" s="209"/>
      <c r="E143" s="201" t="str">
        <f>Toormevajadus!BL141</f>
        <v/>
      </c>
      <c r="F143" s="193" t="str">
        <f>Toormevajadus!BM141</f>
        <v/>
      </c>
      <c r="G143" s="201" t="str">
        <f>Toormevajadus!DV141</f>
        <v/>
      </c>
      <c r="H143" s="193" t="str">
        <f>Toormevajadus!DW141</f>
        <v/>
      </c>
    </row>
    <row r="144" spans="2:8" x14ac:dyDescent="0.25">
      <c r="B144" s="206"/>
      <c r="C144" s="207"/>
      <c r="D144" s="209"/>
      <c r="E144" s="201" t="str">
        <f>Toormevajadus!BL142</f>
        <v/>
      </c>
      <c r="F144" s="193" t="str">
        <f>Toormevajadus!BM142</f>
        <v/>
      </c>
      <c r="G144" s="201" t="str">
        <f>Toormevajadus!DV142</f>
        <v/>
      </c>
      <c r="H144" s="193" t="str">
        <f>Toormevajadus!DW142</f>
        <v/>
      </c>
    </row>
    <row r="145" spans="2:8" x14ac:dyDescent="0.25">
      <c r="B145" s="206"/>
      <c r="C145" s="207"/>
      <c r="D145" s="209"/>
      <c r="E145" s="201" t="str">
        <f>Toormevajadus!BL143</f>
        <v/>
      </c>
      <c r="F145" s="193" t="str">
        <f>Toormevajadus!BM143</f>
        <v/>
      </c>
      <c r="G145" s="201" t="str">
        <f>Toormevajadus!DV143</f>
        <v/>
      </c>
      <c r="H145" s="193" t="str">
        <f>Toormevajadus!DW143</f>
        <v/>
      </c>
    </row>
    <row r="146" spans="2:8" x14ac:dyDescent="0.25">
      <c r="B146" s="206"/>
      <c r="C146" s="207"/>
      <c r="D146" s="209"/>
      <c r="E146" s="201" t="str">
        <f>Toormevajadus!BL144</f>
        <v/>
      </c>
      <c r="F146" s="193" t="str">
        <f>Toormevajadus!BM144</f>
        <v/>
      </c>
      <c r="G146" s="201" t="str">
        <f>Toormevajadus!DV144</f>
        <v/>
      </c>
      <c r="H146" s="193" t="str">
        <f>Toormevajadus!DW144</f>
        <v/>
      </c>
    </row>
    <row r="147" spans="2:8" x14ac:dyDescent="0.25">
      <c r="B147" s="206"/>
      <c r="C147" s="207"/>
      <c r="D147" s="209"/>
      <c r="E147" s="201" t="str">
        <f>Toormevajadus!BL145</f>
        <v/>
      </c>
      <c r="F147" s="193" t="str">
        <f>Toormevajadus!BM145</f>
        <v/>
      </c>
      <c r="G147" s="201" t="str">
        <f>Toormevajadus!DV145</f>
        <v/>
      </c>
      <c r="H147" s="193" t="str">
        <f>Toormevajadus!DW145</f>
        <v/>
      </c>
    </row>
    <row r="148" spans="2:8" x14ac:dyDescent="0.25">
      <c r="B148" s="206"/>
      <c r="C148" s="207"/>
      <c r="D148" s="209"/>
      <c r="E148" s="201" t="str">
        <f>Toormevajadus!BL146</f>
        <v/>
      </c>
      <c r="F148" s="193" t="str">
        <f>Toormevajadus!BM146</f>
        <v/>
      </c>
      <c r="G148" s="201" t="str">
        <f>Toormevajadus!DV146</f>
        <v/>
      </c>
      <c r="H148" s="193" t="str">
        <f>Toormevajadus!DW146</f>
        <v/>
      </c>
    </row>
    <row r="149" spans="2:8" x14ac:dyDescent="0.25">
      <c r="B149" s="206"/>
      <c r="C149" s="207"/>
      <c r="D149" s="209"/>
      <c r="E149" s="201" t="str">
        <f>Toormevajadus!BL147</f>
        <v/>
      </c>
      <c r="F149" s="193" t="str">
        <f>Toormevajadus!BM147</f>
        <v/>
      </c>
      <c r="G149" s="201" t="str">
        <f>Toormevajadus!DV147</f>
        <v/>
      </c>
      <c r="H149" s="193" t="str">
        <f>Toormevajadus!DW147</f>
        <v/>
      </c>
    </row>
    <row r="150" spans="2:8" x14ac:dyDescent="0.25">
      <c r="B150" s="206"/>
      <c r="C150" s="207"/>
      <c r="D150" s="209"/>
      <c r="E150" s="201" t="str">
        <f>Toormevajadus!BL148</f>
        <v/>
      </c>
      <c r="F150" s="193" t="str">
        <f>Toormevajadus!BM148</f>
        <v/>
      </c>
      <c r="G150" s="201" t="str">
        <f>Toormevajadus!DV148</f>
        <v/>
      </c>
      <c r="H150" s="193" t="str">
        <f>Toormevajadus!DW148</f>
        <v/>
      </c>
    </row>
    <row r="151" spans="2:8" x14ac:dyDescent="0.25">
      <c r="B151" s="206"/>
      <c r="C151" s="207"/>
      <c r="D151" s="209"/>
      <c r="E151" s="201" t="str">
        <f>Toormevajadus!BL149</f>
        <v/>
      </c>
      <c r="F151" s="193" t="str">
        <f>Toormevajadus!BM149</f>
        <v/>
      </c>
      <c r="G151" s="201" t="str">
        <f>Toormevajadus!DV149</f>
        <v/>
      </c>
      <c r="H151" s="193" t="str">
        <f>Toormevajadus!DW149</f>
        <v/>
      </c>
    </row>
    <row r="152" spans="2:8" x14ac:dyDescent="0.25">
      <c r="B152" s="206"/>
      <c r="C152" s="207"/>
      <c r="D152" s="209"/>
      <c r="E152" s="201" t="str">
        <f>Toormevajadus!BL150</f>
        <v/>
      </c>
      <c r="F152" s="193" t="str">
        <f>Toormevajadus!BM150</f>
        <v/>
      </c>
      <c r="G152" s="201" t="str">
        <f>Toormevajadus!DV150</f>
        <v/>
      </c>
      <c r="H152" s="193" t="str">
        <f>Toormevajadus!DW150</f>
        <v/>
      </c>
    </row>
    <row r="153" spans="2:8" x14ac:dyDescent="0.25">
      <c r="B153" s="206"/>
      <c r="C153" s="207"/>
      <c r="D153" s="209"/>
      <c r="E153" s="201" t="str">
        <f>Toormevajadus!BL151</f>
        <v/>
      </c>
      <c r="F153" s="193" t="str">
        <f>Toormevajadus!BM151</f>
        <v/>
      </c>
      <c r="G153" s="201" t="str">
        <f>Toormevajadus!DV151</f>
        <v/>
      </c>
      <c r="H153" s="193" t="str">
        <f>Toormevajadus!DW151</f>
        <v/>
      </c>
    </row>
    <row r="154" spans="2:8" x14ac:dyDescent="0.25">
      <c r="B154" s="206"/>
      <c r="C154" s="207"/>
      <c r="D154" s="209"/>
      <c r="E154" s="201" t="str">
        <f>Toormevajadus!BL152</f>
        <v/>
      </c>
      <c r="F154" s="193" t="str">
        <f>Toormevajadus!BM152</f>
        <v/>
      </c>
      <c r="G154" s="201" t="str">
        <f>Toormevajadus!DV152</f>
        <v/>
      </c>
      <c r="H154" s="193" t="str">
        <f>Toormevajadus!DW152</f>
        <v/>
      </c>
    </row>
    <row r="155" spans="2:8" x14ac:dyDescent="0.25">
      <c r="B155" s="206"/>
      <c r="C155" s="207"/>
      <c r="D155" s="209"/>
      <c r="E155" s="201" t="str">
        <f>Toormevajadus!BL153</f>
        <v/>
      </c>
      <c r="F155" s="193" t="str">
        <f>Toormevajadus!BM153</f>
        <v/>
      </c>
      <c r="G155" s="201" t="str">
        <f>Toormevajadus!DV153</f>
        <v/>
      </c>
      <c r="H155" s="193" t="str">
        <f>Toormevajadus!DW153</f>
        <v/>
      </c>
    </row>
    <row r="156" spans="2:8" x14ac:dyDescent="0.25">
      <c r="B156" s="206"/>
      <c r="C156" s="207"/>
      <c r="D156" s="209"/>
      <c r="E156" s="201" t="str">
        <f>Toormevajadus!BL154</f>
        <v/>
      </c>
      <c r="F156" s="193" t="str">
        <f>Toormevajadus!BM154</f>
        <v/>
      </c>
      <c r="G156" s="201" t="str">
        <f>Toormevajadus!DV154</f>
        <v/>
      </c>
      <c r="H156" s="193" t="str">
        <f>Toormevajadus!DW154</f>
        <v/>
      </c>
    </row>
    <row r="157" spans="2:8" x14ac:dyDescent="0.25">
      <c r="B157" s="206"/>
      <c r="C157" s="207"/>
      <c r="D157" s="209"/>
      <c r="E157" s="201" t="str">
        <f>Toormevajadus!BL155</f>
        <v/>
      </c>
      <c r="F157" s="193" t="str">
        <f>Toormevajadus!BM155</f>
        <v/>
      </c>
      <c r="G157" s="201" t="str">
        <f>Toormevajadus!DV155</f>
        <v/>
      </c>
      <c r="H157" s="193" t="str">
        <f>Toormevajadus!DW155</f>
        <v/>
      </c>
    </row>
    <row r="158" spans="2:8" x14ac:dyDescent="0.25">
      <c r="B158" s="206"/>
      <c r="C158" s="207"/>
      <c r="D158" s="209"/>
      <c r="E158" s="201" t="str">
        <f>Toormevajadus!BL156</f>
        <v/>
      </c>
      <c r="F158" s="193" t="str">
        <f>Toormevajadus!BM156</f>
        <v/>
      </c>
      <c r="G158" s="201" t="str">
        <f>Toormevajadus!DV156</f>
        <v/>
      </c>
      <c r="H158" s="193" t="str">
        <f>Toormevajadus!DW156</f>
        <v/>
      </c>
    </row>
    <row r="159" spans="2:8" x14ac:dyDescent="0.25">
      <c r="B159" s="206"/>
      <c r="C159" s="207"/>
      <c r="D159" s="209"/>
      <c r="E159" s="201" t="str">
        <f>Toormevajadus!BL157</f>
        <v/>
      </c>
      <c r="F159" s="193" t="str">
        <f>Toormevajadus!BM157</f>
        <v/>
      </c>
      <c r="G159" s="201" t="str">
        <f>Toormevajadus!DV157</f>
        <v/>
      </c>
      <c r="H159" s="193" t="str">
        <f>Toormevajadus!DW157</f>
        <v/>
      </c>
    </row>
    <row r="160" spans="2:8" x14ac:dyDescent="0.25">
      <c r="B160" s="206"/>
      <c r="C160" s="207"/>
      <c r="D160" s="209"/>
      <c r="E160" s="201" t="str">
        <f>Toormevajadus!BL158</f>
        <v/>
      </c>
      <c r="F160" s="193" t="str">
        <f>Toormevajadus!BM158</f>
        <v/>
      </c>
      <c r="G160" s="201" t="str">
        <f>Toormevajadus!DV158</f>
        <v/>
      </c>
      <c r="H160" s="193" t="str">
        <f>Toormevajadus!DW158</f>
        <v/>
      </c>
    </row>
    <row r="161" spans="2:8" x14ac:dyDescent="0.25">
      <c r="B161" s="206"/>
      <c r="C161" s="207"/>
      <c r="D161" s="209"/>
      <c r="E161" s="201" t="str">
        <f>Toormevajadus!BL159</f>
        <v/>
      </c>
      <c r="F161" s="193" t="str">
        <f>Toormevajadus!BM159</f>
        <v/>
      </c>
      <c r="G161" s="201" t="str">
        <f>Toormevajadus!DV159</f>
        <v/>
      </c>
      <c r="H161" s="193" t="str">
        <f>Toormevajadus!DW159</f>
        <v/>
      </c>
    </row>
    <row r="162" spans="2:8" x14ac:dyDescent="0.25">
      <c r="B162" s="206"/>
      <c r="C162" s="207"/>
      <c r="D162" s="209"/>
      <c r="E162" s="201" t="str">
        <f>Toormevajadus!BL160</f>
        <v/>
      </c>
      <c r="F162" s="193" t="str">
        <f>Toormevajadus!BM160</f>
        <v/>
      </c>
      <c r="G162" s="201" t="str">
        <f>Toormevajadus!DV160</f>
        <v/>
      </c>
      <c r="H162" s="193" t="str">
        <f>Toormevajadus!DW160</f>
        <v/>
      </c>
    </row>
    <row r="163" spans="2:8" x14ac:dyDescent="0.25">
      <c r="B163" s="206"/>
      <c r="C163" s="207"/>
      <c r="D163" s="209"/>
      <c r="E163" s="201" t="str">
        <f>Toormevajadus!BL161</f>
        <v/>
      </c>
      <c r="F163" s="193" t="str">
        <f>Toormevajadus!BM161</f>
        <v/>
      </c>
      <c r="G163" s="201" t="str">
        <f>Toormevajadus!DV161</f>
        <v/>
      </c>
      <c r="H163" s="193" t="str">
        <f>Toormevajadus!DW161</f>
        <v/>
      </c>
    </row>
    <row r="164" spans="2:8" x14ac:dyDescent="0.25">
      <c r="B164" s="206"/>
      <c r="C164" s="207"/>
      <c r="D164" s="209"/>
      <c r="E164" s="201" t="str">
        <f>Toormevajadus!BL162</f>
        <v/>
      </c>
      <c r="F164" s="193" t="str">
        <f>Toormevajadus!BM162</f>
        <v/>
      </c>
      <c r="G164" s="201" t="str">
        <f>Toormevajadus!DV162</f>
        <v/>
      </c>
      <c r="H164" s="193" t="str">
        <f>Toormevajadus!DW162</f>
        <v/>
      </c>
    </row>
    <row r="165" spans="2:8" x14ac:dyDescent="0.25">
      <c r="B165" s="206"/>
      <c r="C165" s="207"/>
      <c r="D165" s="209"/>
      <c r="E165" s="201" t="str">
        <f>Toormevajadus!BL163</f>
        <v/>
      </c>
      <c r="F165" s="193" t="str">
        <f>Toormevajadus!BM163</f>
        <v/>
      </c>
      <c r="G165" s="201" t="str">
        <f>Toormevajadus!DV163</f>
        <v/>
      </c>
      <c r="H165" s="193" t="str">
        <f>Toormevajadus!DW163</f>
        <v/>
      </c>
    </row>
    <row r="166" spans="2:8" x14ac:dyDescent="0.25">
      <c r="B166" s="206"/>
      <c r="C166" s="207"/>
      <c r="D166" s="209"/>
      <c r="E166" s="201" t="str">
        <f>Toormevajadus!BL164</f>
        <v/>
      </c>
      <c r="F166" s="193" t="str">
        <f>Toormevajadus!BM164</f>
        <v/>
      </c>
      <c r="G166" s="201" t="str">
        <f>Toormevajadus!DV164</f>
        <v/>
      </c>
      <c r="H166" s="193" t="str">
        <f>Toormevajadus!DW164</f>
        <v/>
      </c>
    </row>
    <row r="167" spans="2:8" x14ac:dyDescent="0.25">
      <c r="B167" s="206"/>
      <c r="C167" s="207"/>
      <c r="D167" s="209"/>
      <c r="E167" s="201" t="str">
        <f>Toormevajadus!BL165</f>
        <v/>
      </c>
      <c r="F167" s="193" t="str">
        <f>Toormevajadus!BM165</f>
        <v/>
      </c>
      <c r="G167" s="201" t="str">
        <f>Toormevajadus!DV165</f>
        <v/>
      </c>
      <c r="H167" s="193" t="str">
        <f>Toormevajadus!DW165</f>
        <v/>
      </c>
    </row>
    <row r="168" spans="2:8" x14ac:dyDescent="0.25">
      <c r="B168" s="206"/>
      <c r="C168" s="207"/>
      <c r="D168" s="209"/>
      <c r="E168" s="201" t="str">
        <f>Toormevajadus!BL166</f>
        <v/>
      </c>
      <c r="F168" s="193" t="str">
        <f>Toormevajadus!BM166</f>
        <v/>
      </c>
      <c r="G168" s="201" t="str">
        <f>Toormevajadus!DV166</f>
        <v/>
      </c>
      <c r="H168" s="193" t="str">
        <f>Toormevajadus!DW166</f>
        <v/>
      </c>
    </row>
    <row r="169" spans="2:8" x14ac:dyDescent="0.25">
      <c r="B169" s="206"/>
      <c r="C169" s="207"/>
      <c r="D169" s="209"/>
      <c r="E169" s="201" t="str">
        <f>Toormevajadus!BL167</f>
        <v/>
      </c>
      <c r="F169" s="193" t="str">
        <f>Toormevajadus!BM167</f>
        <v/>
      </c>
      <c r="G169" s="201" t="str">
        <f>Toormevajadus!DV167</f>
        <v/>
      </c>
      <c r="H169" s="193" t="str">
        <f>Toormevajadus!DW167</f>
        <v/>
      </c>
    </row>
    <row r="170" spans="2:8" x14ac:dyDescent="0.25">
      <c r="B170" s="206"/>
      <c r="C170" s="207"/>
      <c r="D170" s="209"/>
      <c r="E170" s="201" t="str">
        <f>Toormevajadus!BL168</f>
        <v/>
      </c>
      <c r="F170" s="193" t="str">
        <f>Toormevajadus!BM168</f>
        <v/>
      </c>
      <c r="G170" s="201" t="str">
        <f>Toormevajadus!DV168</f>
        <v/>
      </c>
      <c r="H170" s="193" t="str">
        <f>Toormevajadus!DW168</f>
        <v/>
      </c>
    </row>
    <row r="171" spans="2:8" x14ac:dyDescent="0.25">
      <c r="B171" s="206"/>
      <c r="C171" s="207"/>
      <c r="D171" s="209"/>
      <c r="E171" s="201" t="str">
        <f>Toormevajadus!BL169</f>
        <v/>
      </c>
      <c r="F171" s="193" t="str">
        <f>Toormevajadus!BM169</f>
        <v/>
      </c>
      <c r="G171" s="201" t="str">
        <f>Toormevajadus!DV169</f>
        <v/>
      </c>
      <c r="H171" s="193" t="str">
        <f>Toormevajadus!DW169</f>
        <v/>
      </c>
    </row>
    <row r="172" spans="2:8" x14ac:dyDescent="0.25">
      <c r="B172" s="206"/>
      <c r="C172" s="207"/>
      <c r="D172" s="209"/>
      <c r="E172" s="201" t="str">
        <f>Toormevajadus!BL170</f>
        <v/>
      </c>
      <c r="F172" s="193" t="str">
        <f>Toormevajadus!BM170</f>
        <v/>
      </c>
      <c r="G172" s="201" t="str">
        <f>Toormevajadus!DV170</f>
        <v/>
      </c>
      <c r="H172" s="193" t="str">
        <f>Toormevajadus!DW170</f>
        <v/>
      </c>
    </row>
    <row r="173" spans="2:8" x14ac:dyDescent="0.25">
      <c r="B173" s="206"/>
      <c r="C173" s="207"/>
      <c r="D173" s="209"/>
      <c r="E173" s="201" t="str">
        <f>Toormevajadus!BL171</f>
        <v/>
      </c>
      <c r="F173" s="193" t="str">
        <f>Toormevajadus!BM171</f>
        <v/>
      </c>
      <c r="G173" s="201" t="str">
        <f>Toormevajadus!DV171</f>
        <v/>
      </c>
      <c r="H173" s="193" t="str">
        <f>Toormevajadus!DW171</f>
        <v/>
      </c>
    </row>
    <row r="174" spans="2:8" x14ac:dyDescent="0.25">
      <c r="B174" s="206"/>
      <c r="C174" s="207"/>
      <c r="D174" s="209"/>
      <c r="E174" s="201" t="str">
        <f>Toormevajadus!BL172</f>
        <v/>
      </c>
      <c r="F174" s="193" t="str">
        <f>Toormevajadus!BM172</f>
        <v/>
      </c>
      <c r="G174" s="201" t="str">
        <f>Toormevajadus!DV172</f>
        <v/>
      </c>
      <c r="H174" s="193" t="str">
        <f>Toormevajadus!DW172</f>
        <v/>
      </c>
    </row>
    <row r="175" spans="2:8" x14ac:dyDescent="0.25">
      <c r="B175" s="206"/>
      <c r="C175" s="207"/>
      <c r="D175" s="209"/>
      <c r="E175" s="201" t="str">
        <f>Toormevajadus!BL173</f>
        <v/>
      </c>
      <c r="F175" s="193" t="str">
        <f>Toormevajadus!BM173</f>
        <v/>
      </c>
      <c r="G175" s="201" t="str">
        <f>Toormevajadus!DV173</f>
        <v/>
      </c>
      <c r="H175" s="193" t="str">
        <f>Toormevajadus!DW173</f>
        <v/>
      </c>
    </row>
    <row r="176" spans="2:8" x14ac:dyDescent="0.25">
      <c r="B176" s="206"/>
      <c r="C176" s="207"/>
      <c r="D176" s="209"/>
      <c r="E176" s="201" t="str">
        <f>Toormevajadus!BL174</f>
        <v/>
      </c>
      <c r="F176" s="193" t="str">
        <f>Toormevajadus!BM174</f>
        <v/>
      </c>
      <c r="G176" s="201" t="str">
        <f>Toormevajadus!DV174</f>
        <v/>
      </c>
      <c r="H176" s="193" t="str">
        <f>Toormevajadus!DW174</f>
        <v/>
      </c>
    </row>
    <row r="177" spans="2:8" x14ac:dyDescent="0.25">
      <c r="B177" s="206"/>
      <c r="C177" s="207"/>
      <c r="D177" s="209"/>
      <c r="E177" s="201" t="str">
        <f>Toormevajadus!BL175</f>
        <v/>
      </c>
      <c r="F177" s="193" t="str">
        <f>Toormevajadus!BM175</f>
        <v/>
      </c>
      <c r="G177" s="201" t="str">
        <f>Toormevajadus!DV175</f>
        <v/>
      </c>
      <c r="H177" s="193" t="str">
        <f>Toormevajadus!DW175</f>
        <v/>
      </c>
    </row>
    <row r="178" spans="2:8" x14ac:dyDescent="0.25">
      <c r="B178" s="206"/>
      <c r="C178" s="207"/>
      <c r="D178" s="209"/>
      <c r="E178" s="201" t="str">
        <f>Toormevajadus!BL176</f>
        <v/>
      </c>
      <c r="F178" s="193" t="str">
        <f>Toormevajadus!BM176</f>
        <v/>
      </c>
      <c r="G178" s="201" t="str">
        <f>Toormevajadus!DV176</f>
        <v/>
      </c>
      <c r="H178" s="193" t="str">
        <f>Toormevajadus!DW176</f>
        <v/>
      </c>
    </row>
    <row r="179" spans="2:8" x14ac:dyDescent="0.25">
      <c r="B179" s="206"/>
      <c r="C179" s="207"/>
      <c r="D179" s="209"/>
      <c r="E179" s="201" t="str">
        <f>Toormevajadus!BL177</f>
        <v/>
      </c>
      <c r="F179" s="193" t="str">
        <f>Toormevajadus!BM177</f>
        <v/>
      </c>
      <c r="G179" s="201" t="str">
        <f>Toormevajadus!DV177</f>
        <v/>
      </c>
      <c r="H179" s="193" t="str">
        <f>Toormevajadus!DW177</f>
        <v/>
      </c>
    </row>
    <row r="180" spans="2:8" x14ac:dyDescent="0.25">
      <c r="B180" s="206"/>
      <c r="C180" s="207"/>
      <c r="D180" s="209"/>
      <c r="E180" s="201" t="str">
        <f>Toormevajadus!BL178</f>
        <v/>
      </c>
      <c r="F180" s="193" t="str">
        <f>Toormevajadus!BM178</f>
        <v/>
      </c>
      <c r="G180" s="201" t="str">
        <f>Toormevajadus!DV178</f>
        <v/>
      </c>
      <c r="H180" s="193" t="str">
        <f>Toormevajadus!DW178</f>
        <v/>
      </c>
    </row>
    <row r="181" spans="2:8" x14ac:dyDescent="0.25">
      <c r="B181" s="206"/>
      <c r="C181" s="207"/>
      <c r="D181" s="209"/>
      <c r="E181" s="201" t="str">
        <f>Toormevajadus!BL179</f>
        <v/>
      </c>
      <c r="F181" s="193" t="str">
        <f>Toormevajadus!BM179</f>
        <v/>
      </c>
      <c r="G181" s="201" t="str">
        <f>Toormevajadus!DV179</f>
        <v/>
      </c>
      <c r="H181" s="193" t="str">
        <f>Toormevajadus!DW179</f>
        <v/>
      </c>
    </row>
    <row r="182" spans="2:8" x14ac:dyDescent="0.25">
      <c r="B182" s="206"/>
      <c r="C182" s="207"/>
      <c r="D182" s="209"/>
      <c r="E182" s="201" t="str">
        <f>Toormevajadus!BL180</f>
        <v/>
      </c>
      <c r="F182" s="193" t="str">
        <f>Toormevajadus!BM180</f>
        <v/>
      </c>
      <c r="G182" s="201" t="str">
        <f>Toormevajadus!DV180</f>
        <v/>
      </c>
      <c r="H182" s="193" t="str">
        <f>Toormevajadus!DW180</f>
        <v/>
      </c>
    </row>
    <row r="183" spans="2:8" x14ac:dyDescent="0.25">
      <c r="B183" s="206"/>
      <c r="C183" s="207"/>
      <c r="D183" s="209"/>
      <c r="E183" s="201" t="str">
        <f>Toormevajadus!BL181</f>
        <v/>
      </c>
      <c r="F183" s="193" t="str">
        <f>Toormevajadus!BM181</f>
        <v/>
      </c>
      <c r="G183" s="201" t="str">
        <f>Toormevajadus!DV181</f>
        <v/>
      </c>
      <c r="H183" s="193" t="str">
        <f>Toormevajadus!DW181</f>
        <v/>
      </c>
    </row>
    <row r="184" spans="2:8" x14ac:dyDescent="0.25">
      <c r="B184" s="206"/>
      <c r="C184" s="207"/>
      <c r="D184" s="209"/>
      <c r="E184" s="201" t="str">
        <f>Toormevajadus!BL182</f>
        <v/>
      </c>
      <c r="F184" s="193" t="str">
        <f>Toormevajadus!BM182</f>
        <v/>
      </c>
      <c r="G184" s="201" t="str">
        <f>Toormevajadus!DV182</f>
        <v/>
      </c>
      <c r="H184" s="193" t="str">
        <f>Toormevajadus!DW182</f>
        <v/>
      </c>
    </row>
    <row r="185" spans="2:8" x14ac:dyDescent="0.25">
      <c r="B185" s="206"/>
      <c r="C185" s="207"/>
      <c r="D185" s="209"/>
      <c r="E185" s="201" t="str">
        <f>Toormevajadus!BL183</f>
        <v/>
      </c>
      <c r="F185" s="193" t="str">
        <f>Toormevajadus!BM183</f>
        <v/>
      </c>
      <c r="G185" s="201" t="str">
        <f>Toormevajadus!DV183</f>
        <v/>
      </c>
      <c r="H185" s="193" t="str">
        <f>Toormevajadus!DW183</f>
        <v/>
      </c>
    </row>
    <row r="186" spans="2:8" x14ac:dyDescent="0.25">
      <c r="B186" s="206"/>
      <c r="C186" s="207"/>
      <c r="D186" s="209"/>
      <c r="E186" s="201" t="str">
        <f>Toormevajadus!BL184</f>
        <v/>
      </c>
      <c r="F186" s="193" t="str">
        <f>Toormevajadus!BM184</f>
        <v/>
      </c>
      <c r="G186" s="201" t="str">
        <f>Toormevajadus!DV184</f>
        <v/>
      </c>
      <c r="H186" s="193" t="str">
        <f>Toormevajadus!DW184</f>
        <v/>
      </c>
    </row>
    <row r="187" spans="2:8" x14ac:dyDescent="0.25">
      <c r="B187" s="206"/>
      <c r="C187" s="207"/>
      <c r="D187" s="209"/>
      <c r="E187" s="201" t="str">
        <f>Toormevajadus!BL185</f>
        <v/>
      </c>
      <c r="F187" s="193" t="str">
        <f>Toormevajadus!BM185</f>
        <v/>
      </c>
      <c r="G187" s="201" t="str">
        <f>Toormevajadus!DV185</f>
        <v/>
      </c>
      <c r="H187" s="193" t="str">
        <f>Toormevajadus!DW185</f>
        <v/>
      </c>
    </row>
    <row r="188" spans="2:8" x14ac:dyDescent="0.25">
      <c r="B188" s="206"/>
      <c r="C188" s="207"/>
      <c r="D188" s="209"/>
      <c r="E188" s="201" t="str">
        <f>Toormevajadus!BL186</f>
        <v/>
      </c>
      <c r="F188" s="193" t="str">
        <f>Toormevajadus!BM186</f>
        <v/>
      </c>
      <c r="G188" s="201" t="str">
        <f>Toormevajadus!DV186</f>
        <v/>
      </c>
      <c r="H188" s="193" t="str">
        <f>Toormevajadus!DW186</f>
        <v/>
      </c>
    </row>
    <row r="189" spans="2:8" x14ac:dyDescent="0.25">
      <c r="B189" s="206"/>
      <c r="C189" s="207"/>
      <c r="D189" s="209"/>
      <c r="E189" s="201" t="str">
        <f>Toormevajadus!BL187</f>
        <v/>
      </c>
      <c r="F189" s="193" t="str">
        <f>Toormevajadus!BM187</f>
        <v/>
      </c>
      <c r="G189" s="201" t="str">
        <f>Toormevajadus!DV187</f>
        <v/>
      </c>
      <c r="H189" s="193" t="str">
        <f>Toormevajadus!DW187</f>
        <v/>
      </c>
    </row>
    <row r="190" spans="2:8" x14ac:dyDescent="0.25">
      <c r="B190" s="206"/>
      <c r="C190" s="207"/>
      <c r="D190" s="209"/>
      <c r="E190" s="201" t="str">
        <f>Toormevajadus!BL188</f>
        <v/>
      </c>
      <c r="F190" s="193" t="str">
        <f>Toormevajadus!BM188</f>
        <v/>
      </c>
      <c r="G190" s="201" t="str">
        <f>Toormevajadus!DV188</f>
        <v/>
      </c>
      <c r="H190" s="193" t="str">
        <f>Toormevajadus!DW188</f>
        <v/>
      </c>
    </row>
    <row r="191" spans="2:8" x14ac:dyDescent="0.25">
      <c r="B191" s="206"/>
      <c r="C191" s="207"/>
      <c r="D191" s="209"/>
      <c r="E191" s="201" t="str">
        <f>Toormevajadus!BL189</f>
        <v/>
      </c>
      <c r="F191" s="193" t="str">
        <f>Toormevajadus!BM189</f>
        <v/>
      </c>
      <c r="G191" s="201" t="str">
        <f>Toormevajadus!DV189</f>
        <v/>
      </c>
      <c r="H191" s="193" t="str">
        <f>Toormevajadus!DW189</f>
        <v/>
      </c>
    </row>
    <row r="192" spans="2:8" x14ac:dyDescent="0.25">
      <c r="B192" s="206"/>
      <c r="C192" s="207"/>
      <c r="D192" s="209"/>
      <c r="E192" s="201" t="str">
        <f>Toormevajadus!BL190</f>
        <v/>
      </c>
      <c r="F192" s="193" t="str">
        <f>Toormevajadus!BM190</f>
        <v/>
      </c>
      <c r="G192" s="201" t="str">
        <f>Toormevajadus!DV190</f>
        <v/>
      </c>
      <c r="H192" s="193" t="str">
        <f>Toormevajadus!DW190</f>
        <v/>
      </c>
    </row>
    <row r="193" spans="2:8" x14ac:dyDescent="0.25">
      <c r="B193" s="206"/>
      <c r="C193" s="207"/>
      <c r="D193" s="209"/>
      <c r="E193" s="201" t="str">
        <f>Toormevajadus!BL191</f>
        <v/>
      </c>
      <c r="F193" s="193" t="str">
        <f>Toormevajadus!BM191</f>
        <v/>
      </c>
      <c r="G193" s="201" t="str">
        <f>Toormevajadus!DV191</f>
        <v/>
      </c>
      <c r="H193" s="193" t="str">
        <f>Toormevajadus!DW191</f>
        <v/>
      </c>
    </row>
    <row r="194" spans="2:8" x14ac:dyDescent="0.25">
      <c r="B194" s="206"/>
      <c r="C194" s="207"/>
      <c r="D194" s="209"/>
      <c r="E194" s="201" t="str">
        <f>Toormevajadus!BL192</f>
        <v/>
      </c>
      <c r="F194" s="193" t="str">
        <f>Toormevajadus!BM192</f>
        <v/>
      </c>
      <c r="G194" s="201" t="str">
        <f>Toormevajadus!DV192</f>
        <v/>
      </c>
      <c r="H194" s="193" t="str">
        <f>Toormevajadus!DW192</f>
        <v/>
      </c>
    </row>
    <row r="195" spans="2:8" x14ac:dyDescent="0.25">
      <c r="B195" s="206"/>
      <c r="C195" s="207"/>
      <c r="D195" s="209"/>
      <c r="E195" s="201" t="str">
        <f>Toormevajadus!BL193</f>
        <v/>
      </c>
      <c r="F195" s="193" t="str">
        <f>Toormevajadus!BM193</f>
        <v/>
      </c>
      <c r="G195" s="201" t="str">
        <f>Toormevajadus!DV193</f>
        <v/>
      </c>
      <c r="H195" s="193" t="str">
        <f>Toormevajadus!DW193</f>
        <v/>
      </c>
    </row>
    <row r="196" spans="2:8" x14ac:dyDescent="0.25">
      <c r="B196" s="206"/>
      <c r="C196" s="207"/>
      <c r="D196" s="209"/>
      <c r="E196" s="201" t="str">
        <f>Toormevajadus!BL194</f>
        <v/>
      </c>
      <c r="F196" s="193" t="str">
        <f>Toormevajadus!BM194</f>
        <v/>
      </c>
      <c r="G196" s="201" t="str">
        <f>Toormevajadus!DV194</f>
        <v/>
      </c>
      <c r="H196" s="193" t="str">
        <f>Toormevajadus!DW194</f>
        <v/>
      </c>
    </row>
    <row r="197" spans="2:8" x14ac:dyDescent="0.25">
      <c r="B197" s="206"/>
      <c r="C197" s="207"/>
      <c r="D197" s="209"/>
      <c r="E197" s="201" t="str">
        <f>Toormevajadus!BL195</f>
        <v/>
      </c>
      <c r="F197" s="193" t="str">
        <f>Toormevajadus!BM195</f>
        <v/>
      </c>
      <c r="G197" s="201" t="str">
        <f>Toormevajadus!DV195</f>
        <v/>
      </c>
      <c r="H197" s="193" t="str">
        <f>Toormevajadus!DW195</f>
        <v/>
      </c>
    </row>
    <row r="198" spans="2:8" x14ac:dyDescent="0.25">
      <c r="B198" s="206"/>
      <c r="C198" s="207"/>
      <c r="D198" s="209"/>
      <c r="E198" s="201" t="str">
        <f>Toormevajadus!BL196</f>
        <v/>
      </c>
      <c r="F198" s="193" t="str">
        <f>Toormevajadus!BM196</f>
        <v/>
      </c>
      <c r="G198" s="201" t="str">
        <f>Toormevajadus!DV196</f>
        <v/>
      </c>
      <c r="H198" s="193" t="str">
        <f>Toormevajadus!DW196</f>
        <v/>
      </c>
    </row>
    <row r="199" spans="2:8" x14ac:dyDescent="0.25">
      <c r="B199" s="206"/>
      <c r="C199" s="207"/>
      <c r="D199" s="209"/>
      <c r="E199" s="201" t="str">
        <f>Toormevajadus!BL197</f>
        <v/>
      </c>
      <c r="F199" s="193" t="str">
        <f>Toormevajadus!BM197</f>
        <v/>
      </c>
      <c r="G199" s="201" t="str">
        <f>Toormevajadus!DV197</f>
        <v/>
      </c>
      <c r="H199" s="193" t="str">
        <f>Toormevajadus!DW197</f>
        <v/>
      </c>
    </row>
    <row r="200" spans="2:8" x14ac:dyDescent="0.25">
      <c r="B200" s="206"/>
      <c r="C200" s="207"/>
      <c r="D200" s="209"/>
      <c r="E200" s="201" t="str">
        <f>Toormevajadus!BL198</f>
        <v/>
      </c>
      <c r="F200" s="193" t="str">
        <f>Toormevajadus!BM198</f>
        <v/>
      </c>
      <c r="G200" s="201" t="str">
        <f>Toormevajadus!DV198</f>
        <v/>
      </c>
      <c r="H200" s="193" t="str">
        <f>Toormevajadus!DW198</f>
        <v/>
      </c>
    </row>
    <row r="201" spans="2:8" x14ac:dyDescent="0.25">
      <c r="B201" s="206"/>
      <c r="C201" s="207"/>
      <c r="D201" s="209"/>
      <c r="E201" s="201" t="str">
        <f>Toormevajadus!BL199</f>
        <v/>
      </c>
      <c r="F201" s="193" t="str">
        <f>Toormevajadus!BM199</f>
        <v/>
      </c>
      <c r="G201" s="201" t="str">
        <f>Toormevajadus!DV199</f>
        <v/>
      </c>
      <c r="H201" s="193" t="str">
        <f>Toormevajadus!DW199</f>
        <v/>
      </c>
    </row>
    <row r="202" spans="2:8" x14ac:dyDescent="0.25">
      <c r="B202" s="206"/>
      <c r="C202" s="207"/>
      <c r="D202" s="209"/>
      <c r="E202" s="201" t="str">
        <f>Toormevajadus!BL200</f>
        <v/>
      </c>
      <c r="F202" s="193" t="str">
        <f>Toormevajadus!BM200</f>
        <v/>
      </c>
      <c r="G202" s="201" t="str">
        <f>Toormevajadus!DV200</f>
        <v/>
      </c>
      <c r="H202" s="193" t="str">
        <f>Toormevajadus!DW200</f>
        <v/>
      </c>
    </row>
    <row r="203" spans="2:8" x14ac:dyDescent="0.25">
      <c r="B203" s="206"/>
      <c r="C203" s="207"/>
      <c r="D203" s="209"/>
      <c r="E203" s="201" t="str">
        <f>Toormevajadus!BL201</f>
        <v/>
      </c>
      <c r="F203" s="193" t="str">
        <f>Toormevajadus!BM201</f>
        <v/>
      </c>
      <c r="G203" s="201" t="str">
        <f>Toormevajadus!DV201</f>
        <v/>
      </c>
      <c r="H203" s="193" t="str">
        <f>Toormevajadus!DW201</f>
        <v/>
      </c>
    </row>
    <row r="204" spans="2:8" x14ac:dyDescent="0.25">
      <c r="B204" s="206"/>
      <c r="C204" s="207"/>
      <c r="D204" s="209"/>
      <c r="E204" s="201" t="str">
        <f>Toormevajadus!BL202</f>
        <v/>
      </c>
      <c r="F204" s="193" t="str">
        <f>Toormevajadus!BM202</f>
        <v/>
      </c>
      <c r="G204" s="201" t="str">
        <f>Toormevajadus!DV202</f>
        <v/>
      </c>
      <c r="H204" s="193" t="str">
        <f>Toormevajadus!DW202</f>
        <v/>
      </c>
    </row>
    <row r="205" spans="2:8" x14ac:dyDescent="0.25">
      <c r="E205" s="141" t="s">
        <v>47</v>
      </c>
      <c r="F205" s="193">
        <f>SUM(F5:F204)</f>
        <v>0</v>
      </c>
      <c r="G205" s="194"/>
      <c r="H205" s="193">
        <f t="shared" ref="H205" si="0">SUM(H5:H204)</f>
        <v>0</v>
      </c>
    </row>
  </sheetData>
  <sheetProtection password="D006" sheet="1" objects="1" scenarios="1"/>
  <mergeCells count="1">
    <mergeCell ref="E3:H3"/>
  </mergeCells>
  <phoneticPr fontId="0" type="noConversion"/>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B39" sqref="B39"/>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L35"/>
  <sheetViews>
    <sheetView topLeftCell="A7" workbookViewId="0">
      <selection activeCell="H33" sqref="H33"/>
    </sheetView>
  </sheetViews>
  <sheetFormatPr defaultRowHeight="15" x14ac:dyDescent="0.25"/>
  <cols>
    <col min="2" max="2" width="17.7109375" customWidth="1"/>
    <col min="5" max="8" width="12.5703125" customWidth="1"/>
    <col min="11" max="11" width="20.42578125" bestFit="1" customWidth="1"/>
    <col min="12" max="12" width="11.140625" customWidth="1"/>
  </cols>
  <sheetData>
    <row r="1" spans="2:12" x14ac:dyDescent="0.25">
      <c r="B1" s="12" t="s">
        <v>48</v>
      </c>
      <c r="E1" s="156"/>
      <c r="F1" s="156"/>
      <c r="G1" s="156"/>
      <c r="H1" s="156"/>
      <c r="I1" s="156"/>
    </row>
    <row r="2" spans="2:12" x14ac:dyDescent="0.25">
      <c r="E2" s="251" t="s">
        <v>49</v>
      </c>
      <c r="F2" s="251"/>
      <c r="G2" s="251"/>
      <c r="H2" s="251"/>
      <c r="I2" s="156"/>
    </row>
    <row r="3" spans="2:12" ht="45" customHeight="1" x14ac:dyDescent="0.25">
      <c r="B3" s="28" t="s">
        <v>50</v>
      </c>
      <c r="C3" s="28" t="s">
        <v>37</v>
      </c>
      <c r="D3" s="28" t="s">
        <v>38</v>
      </c>
      <c r="E3" s="166" t="s">
        <v>39</v>
      </c>
      <c r="F3" s="166" t="s">
        <v>51</v>
      </c>
      <c r="G3" s="166" t="s">
        <v>41</v>
      </c>
      <c r="H3" s="166" t="s">
        <v>52</v>
      </c>
    </row>
    <row r="4" spans="2:12" x14ac:dyDescent="0.25">
      <c r="B4" s="212"/>
      <c r="C4" s="212"/>
      <c r="D4" s="213"/>
      <c r="E4" s="200" t="str">
        <f>Pakendivajadus!BL3</f>
        <v/>
      </c>
      <c r="F4" s="193" t="str">
        <f>Pakendivajadus!BM3</f>
        <v/>
      </c>
      <c r="G4" s="200" t="str">
        <f>Pakendivajadus!DV3</f>
        <v/>
      </c>
      <c r="H4" s="193" t="str">
        <f>Pakendivajadus!DW3</f>
        <v/>
      </c>
    </row>
    <row r="5" spans="2:12" ht="15.75" thickBot="1" x14ac:dyDescent="0.3">
      <c r="B5" s="212"/>
      <c r="C5" s="212"/>
      <c r="D5" s="213"/>
      <c r="E5" s="200" t="str">
        <f>Pakendivajadus!BL4</f>
        <v/>
      </c>
      <c r="F5" s="193" t="str">
        <f>Pakendivajadus!BM4</f>
        <v/>
      </c>
      <c r="G5" s="200" t="str">
        <f>Pakendivajadus!DV4</f>
        <v/>
      </c>
      <c r="H5" s="193" t="str">
        <f>Pakendivajadus!DW4</f>
        <v/>
      </c>
      <c r="K5" s="12" t="s">
        <v>43</v>
      </c>
    </row>
    <row r="6" spans="2:12" x14ac:dyDescent="0.25">
      <c r="B6" s="212"/>
      <c r="C6" s="212"/>
      <c r="D6" s="213"/>
      <c r="E6" s="200" t="str">
        <f>Pakendivajadus!BL5</f>
        <v/>
      </c>
      <c r="F6" s="193" t="str">
        <f>Pakendivajadus!BM5</f>
        <v/>
      </c>
      <c r="G6" s="200" t="str">
        <f>Pakendivajadus!DV5</f>
        <v/>
      </c>
      <c r="H6" s="193" t="str">
        <f>Pakendivajadus!DW5</f>
        <v/>
      </c>
      <c r="K6" s="25" t="s">
        <v>53</v>
      </c>
      <c r="L6" s="210"/>
    </row>
    <row r="7" spans="2:12" x14ac:dyDescent="0.25">
      <c r="B7" s="214"/>
      <c r="C7" s="214"/>
      <c r="D7" s="209"/>
      <c r="E7" s="200" t="str">
        <f>Pakendivajadus!BL6</f>
        <v/>
      </c>
      <c r="F7" s="193" t="str">
        <f>Pakendivajadus!BM6</f>
        <v/>
      </c>
      <c r="G7" s="200" t="str">
        <f>Pakendivajadus!DV6</f>
        <v/>
      </c>
      <c r="H7" s="193" t="str">
        <f>Pakendivajadus!DW6</f>
        <v/>
      </c>
      <c r="K7" s="26" t="s">
        <v>54</v>
      </c>
      <c r="L7" s="211"/>
    </row>
    <row r="8" spans="2:12" ht="15.75" thickBot="1" x14ac:dyDescent="0.3">
      <c r="B8" s="214"/>
      <c r="C8" s="214"/>
      <c r="D8" s="209"/>
      <c r="E8" s="200" t="str">
        <f>Pakendivajadus!BL7</f>
        <v/>
      </c>
      <c r="F8" s="193" t="str">
        <f>Pakendivajadus!BM7</f>
        <v/>
      </c>
      <c r="G8" s="200" t="str">
        <f>Pakendivajadus!DV7</f>
        <v/>
      </c>
      <c r="H8" s="193" t="str">
        <f>Pakendivajadus!DW7</f>
        <v/>
      </c>
      <c r="K8" s="27" t="s">
        <v>55</v>
      </c>
      <c r="L8" s="32" t="str">
        <f>IF(OR(L6="",L7=""),"",L7/L6)</f>
        <v/>
      </c>
    </row>
    <row r="9" spans="2:12" x14ac:dyDescent="0.25">
      <c r="B9" s="214"/>
      <c r="C9" s="214"/>
      <c r="D9" s="209"/>
      <c r="E9" s="200" t="str">
        <f>Pakendivajadus!BL8</f>
        <v/>
      </c>
      <c r="F9" s="193" t="str">
        <f>Pakendivajadus!BM8</f>
        <v/>
      </c>
      <c r="G9" s="200" t="str">
        <f>Pakendivajadus!DV8</f>
        <v/>
      </c>
      <c r="H9" s="193" t="str">
        <f>Pakendivajadus!DW8</f>
        <v/>
      </c>
    </row>
    <row r="10" spans="2:12" x14ac:dyDescent="0.25">
      <c r="B10" s="214"/>
      <c r="C10" s="214"/>
      <c r="D10" s="209"/>
      <c r="E10" s="200" t="str">
        <f>Pakendivajadus!BL9</f>
        <v/>
      </c>
      <c r="F10" s="193" t="str">
        <f>Pakendivajadus!BM9</f>
        <v/>
      </c>
      <c r="G10" s="200" t="str">
        <f>Pakendivajadus!DV9</f>
        <v/>
      </c>
      <c r="H10" s="193" t="str">
        <f>Pakendivajadus!DW9</f>
        <v/>
      </c>
    </row>
    <row r="11" spans="2:12" x14ac:dyDescent="0.25">
      <c r="B11" s="214"/>
      <c r="C11" s="214"/>
      <c r="D11" s="209"/>
      <c r="E11" s="200" t="str">
        <f>Pakendivajadus!BL10</f>
        <v/>
      </c>
      <c r="F11" s="193" t="str">
        <f>Pakendivajadus!BM10</f>
        <v/>
      </c>
      <c r="G11" s="200" t="str">
        <f>Pakendivajadus!DV10</f>
        <v/>
      </c>
      <c r="H11" s="193" t="str">
        <f>Pakendivajadus!DW10</f>
        <v/>
      </c>
    </row>
    <row r="12" spans="2:12" x14ac:dyDescent="0.25">
      <c r="B12" s="214"/>
      <c r="C12" s="214"/>
      <c r="D12" s="209"/>
      <c r="E12" s="200" t="str">
        <f>Pakendivajadus!BL11</f>
        <v/>
      </c>
      <c r="F12" s="193" t="str">
        <f>Pakendivajadus!BM11</f>
        <v/>
      </c>
      <c r="G12" s="200" t="str">
        <f>Pakendivajadus!DV11</f>
        <v/>
      </c>
      <c r="H12" s="193" t="str">
        <f>Pakendivajadus!DW11</f>
        <v/>
      </c>
    </row>
    <row r="13" spans="2:12" x14ac:dyDescent="0.25">
      <c r="B13" s="214"/>
      <c r="C13" s="214"/>
      <c r="D13" s="209"/>
      <c r="E13" s="200" t="str">
        <f>Pakendivajadus!BL12</f>
        <v/>
      </c>
      <c r="F13" s="193" t="str">
        <f>Pakendivajadus!BM12</f>
        <v/>
      </c>
      <c r="G13" s="200" t="str">
        <f>Pakendivajadus!DV12</f>
        <v/>
      </c>
      <c r="H13" s="193" t="str">
        <f>Pakendivajadus!DW12</f>
        <v/>
      </c>
    </row>
    <row r="14" spans="2:12" x14ac:dyDescent="0.25">
      <c r="B14" s="214"/>
      <c r="C14" s="214"/>
      <c r="D14" s="209"/>
      <c r="E14" s="200" t="str">
        <f>Pakendivajadus!BL13</f>
        <v/>
      </c>
      <c r="F14" s="193" t="str">
        <f>Pakendivajadus!BM13</f>
        <v/>
      </c>
      <c r="G14" s="200" t="str">
        <f>Pakendivajadus!DV13</f>
        <v/>
      </c>
      <c r="H14" s="193" t="str">
        <f>Pakendivajadus!DW13</f>
        <v/>
      </c>
    </row>
    <row r="15" spans="2:12" x14ac:dyDescent="0.25">
      <c r="B15" s="214"/>
      <c r="C15" s="214"/>
      <c r="D15" s="209"/>
      <c r="E15" s="200" t="str">
        <f>Pakendivajadus!BL14</f>
        <v/>
      </c>
      <c r="F15" s="193" t="str">
        <f>Pakendivajadus!BM14</f>
        <v/>
      </c>
      <c r="G15" s="200" t="str">
        <f>Pakendivajadus!DV14</f>
        <v/>
      </c>
      <c r="H15" s="193" t="str">
        <f>Pakendivajadus!DW14</f>
        <v/>
      </c>
    </row>
    <row r="16" spans="2:12" x14ac:dyDescent="0.25">
      <c r="B16" s="214"/>
      <c r="C16" s="214"/>
      <c r="D16" s="209"/>
      <c r="E16" s="200" t="str">
        <f>Pakendivajadus!BL15</f>
        <v/>
      </c>
      <c r="F16" s="193" t="str">
        <f>Pakendivajadus!BM15</f>
        <v/>
      </c>
      <c r="G16" s="200" t="str">
        <f>Pakendivajadus!DV15</f>
        <v/>
      </c>
      <c r="H16" s="193" t="str">
        <f>Pakendivajadus!DW15</f>
        <v/>
      </c>
    </row>
    <row r="17" spans="2:8" x14ac:dyDescent="0.25">
      <c r="B17" s="214"/>
      <c r="C17" s="214"/>
      <c r="D17" s="209"/>
      <c r="E17" s="200" t="str">
        <f>Pakendivajadus!BL16</f>
        <v/>
      </c>
      <c r="F17" s="193" t="str">
        <f>Pakendivajadus!BM16</f>
        <v/>
      </c>
      <c r="G17" s="200" t="str">
        <f>Pakendivajadus!DV16</f>
        <v/>
      </c>
      <c r="H17" s="193" t="str">
        <f>Pakendivajadus!DW16</f>
        <v/>
      </c>
    </row>
    <row r="18" spans="2:8" x14ac:dyDescent="0.25">
      <c r="B18" s="214"/>
      <c r="C18" s="214"/>
      <c r="D18" s="209"/>
      <c r="E18" s="200" t="str">
        <f>Pakendivajadus!BL17</f>
        <v/>
      </c>
      <c r="F18" s="193" t="str">
        <f>Pakendivajadus!BM17</f>
        <v/>
      </c>
      <c r="G18" s="200" t="str">
        <f>Pakendivajadus!DV17</f>
        <v/>
      </c>
      <c r="H18" s="193" t="str">
        <f>Pakendivajadus!DW17</f>
        <v/>
      </c>
    </row>
    <row r="19" spans="2:8" x14ac:dyDescent="0.25">
      <c r="B19" s="214"/>
      <c r="C19" s="214"/>
      <c r="D19" s="209"/>
      <c r="E19" s="200" t="str">
        <f>Pakendivajadus!BL18</f>
        <v/>
      </c>
      <c r="F19" s="193" t="str">
        <f>Pakendivajadus!BM18</f>
        <v/>
      </c>
      <c r="G19" s="200" t="str">
        <f>Pakendivajadus!DV18</f>
        <v/>
      </c>
      <c r="H19" s="193" t="str">
        <f>Pakendivajadus!DW18</f>
        <v/>
      </c>
    </row>
    <row r="20" spans="2:8" x14ac:dyDescent="0.25">
      <c r="B20" s="214"/>
      <c r="C20" s="214"/>
      <c r="D20" s="209"/>
      <c r="E20" s="200" t="str">
        <f>Pakendivajadus!BL19</f>
        <v/>
      </c>
      <c r="F20" s="193" t="str">
        <f>Pakendivajadus!BM19</f>
        <v/>
      </c>
      <c r="G20" s="200" t="str">
        <f>Pakendivajadus!DV19</f>
        <v/>
      </c>
      <c r="H20" s="193" t="str">
        <f>Pakendivajadus!DW19</f>
        <v/>
      </c>
    </row>
    <row r="21" spans="2:8" x14ac:dyDescent="0.25">
      <c r="B21" s="214"/>
      <c r="C21" s="214"/>
      <c r="D21" s="209"/>
      <c r="E21" s="200" t="str">
        <f>Pakendivajadus!BL20</f>
        <v/>
      </c>
      <c r="F21" s="193" t="str">
        <f>Pakendivajadus!BM20</f>
        <v/>
      </c>
      <c r="G21" s="200" t="str">
        <f>Pakendivajadus!DV20</f>
        <v/>
      </c>
      <c r="H21" s="193" t="str">
        <f>Pakendivajadus!DW20</f>
        <v/>
      </c>
    </row>
    <row r="22" spans="2:8" x14ac:dyDescent="0.25">
      <c r="B22" s="214"/>
      <c r="C22" s="214"/>
      <c r="D22" s="209"/>
      <c r="E22" s="200" t="str">
        <f>Pakendivajadus!BL21</f>
        <v/>
      </c>
      <c r="F22" s="193" t="str">
        <f>Pakendivajadus!BM21</f>
        <v/>
      </c>
      <c r="G22" s="200" t="str">
        <f>Pakendivajadus!DV21</f>
        <v/>
      </c>
      <c r="H22" s="193" t="str">
        <f>Pakendivajadus!DW21</f>
        <v/>
      </c>
    </row>
    <row r="23" spans="2:8" x14ac:dyDescent="0.25">
      <c r="B23" s="214"/>
      <c r="C23" s="214"/>
      <c r="D23" s="209"/>
      <c r="E23" s="200" t="str">
        <f>Pakendivajadus!BL22</f>
        <v/>
      </c>
      <c r="F23" s="193" t="str">
        <f>Pakendivajadus!BM22</f>
        <v/>
      </c>
      <c r="G23" s="200" t="str">
        <f>Pakendivajadus!DV22</f>
        <v/>
      </c>
      <c r="H23" s="193" t="str">
        <f>Pakendivajadus!DW22</f>
        <v/>
      </c>
    </row>
    <row r="24" spans="2:8" x14ac:dyDescent="0.25">
      <c r="B24" s="214"/>
      <c r="C24" s="214"/>
      <c r="D24" s="209"/>
      <c r="E24" s="200" t="str">
        <f>Pakendivajadus!BL23</f>
        <v/>
      </c>
      <c r="F24" s="193" t="str">
        <f>Pakendivajadus!BM23</f>
        <v/>
      </c>
      <c r="G24" s="200" t="str">
        <f>Pakendivajadus!DV23</f>
        <v/>
      </c>
      <c r="H24" s="193" t="str">
        <f>Pakendivajadus!DW23</f>
        <v/>
      </c>
    </row>
    <row r="25" spans="2:8" x14ac:dyDescent="0.25">
      <c r="B25" s="214"/>
      <c r="C25" s="214"/>
      <c r="D25" s="209"/>
      <c r="E25" s="200" t="str">
        <f>Pakendivajadus!BL24</f>
        <v/>
      </c>
      <c r="F25" s="193" t="str">
        <f>Pakendivajadus!BM24</f>
        <v/>
      </c>
      <c r="G25" s="200" t="str">
        <f>Pakendivajadus!DV24</f>
        <v/>
      </c>
      <c r="H25" s="193" t="str">
        <f>Pakendivajadus!DW24</f>
        <v/>
      </c>
    </row>
    <row r="26" spans="2:8" x14ac:dyDescent="0.25">
      <c r="B26" s="214"/>
      <c r="C26" s="214"/>
      <c r="D26" s="209"/>
      <c r="E26" s="200" t="str">
        <f>Pakendivajadus!BL25</f>
        <v/>
      </c>
      <c r="F26" s="193" t="str">
        <f>Pakendivajadus!BM25</f>
        <v/>
      </c>
      <c r="G26" s="200" t="str">
        <f>Pakendivajadus!DV25</f>
        <v/>
      </c>
      <c r="H26" s="193" t="str">
        <f>Pakendivajadus!DW25</f>
        <v/>
      </c>
    </row>
    <row r="27" spans="2:8" x14ac:dyDescent="0.25">
      <c r="B27" s="214"/>
      <c r="C27" s="214"/>
      <c r="D27" s="209"/>
      <c r="E27" s="200" t="str">
        <f>Pakendivajadus!BL26</f>
        <v/>
      </c>
      <c r="F27" s="193" t="str">
        <f>Pakendivajadus!BM26</f>
        <v/>
      </c>
      <c r="G27" s="200" t="str">
        <f>Pakendivajadus!DV26</f>
        <v/>
      </c>
      <c r="H27" s="193" t="str">
        <f>Pakendivajadus!DW26</f>
        <v/>
      </c>
    </row>
    <row r="28" spans="2:8" x14ac:dyDescent="0.25">
      <c r="B28" s="214"/>
      <c r="C28" s="214"/>
      <c r="D28" s="209"/>
      <c r="E28" s="200" t="str">
        <f>Pakendivajadus!BL27</f>
        <v/>
      </c>
      <c r="F28" s="193" t="str">
        <f>Pakendivajadus!BM27</f>
        <v/>
      </c>
      <c r="G28" s="200" t="str">
        <f>Pakendivajadus!DV27</f>
        <v/>
      </c>
      <c r="H28" s="193" t="str">
        <f>Pakendivajadus!DW27</f>
        <v/>
      </c>
    </row>
    <row r="29" spans="2:8" x14ac:dyDescent="0.25">
      <c r="B29" s="214"/>
      <c r="C29" s="214"/>
      <c r="D29" s="209"/>
      <c r="E29" s="200" t="str">
        <f>Pakendivajadus!BL28</f>
        <v/>
      </c>
      <c r="F29" s="193" t="str">
        <f>Pakendivajadus!BM28</f>
        <v/>
      </c>
      <c r="G29" s="200" t="str">
        <f>Pakendivajadus!DV28</f>
        <v/>
      </c>
      <c r="H29" s="193" t="str">
        <f>Pakendivajadus!DW28</f>
        <v/>
      </c>
    </row>
    <row r="30" spans="2:8" x14ac:dyDescent="0.25">
      <c r="B30" s="214"/>
      <c r="C30" s="214"/>
      <c r="D30" s="209"/>
      <c r="E30" s="200" t="str">
        <f>Pakendivajadus!BL29</f>
        <v/>
      </c>
      <c r="F30" s="193" t="str">
        <f>Pakendivajadus!BM29</f>
        <v/>
      </c>
      <c r="G30" s="200" t="str">
        <f>Pakendivajadus!DV29</f>
        <v/>
      </c>
      <c r="H30" s="193" t="str">
        <f>Pakendivajadus!DW29</f>
        <v/>
      </c>
    </row>
    <row r="31" spans="2:8" x14ac:dyDescent="0.25">
      <c r="B31" s="214"/>
      <c r="C31" s="214"/>
      <c r="D31" s="209"/>
      <c r="E31" s="200" t="str">
        <f>Pakendivajadus!BL30</f>
        <v/>
      </c>
      <c r="F31" s="193" t="str">
        <f>Pakendivajadus!BM30</f>
        <v/>
      </c>
      <c r="G31" s="200" t="str">
        <f>Pakendivajadus!DV30</f>
        <v/>
      </c>
      <c r="H31" s="193" t="str">
        <f>Pakendivajadus!DW30</f>
        <v/>
      </c>
    </row>
    <row r="32" spans="2:8" x14ac:dyDescent="0.25">
      <c r="B32" s="214"/>
      <c r="C32" s="214"/>
      <c r="D32" s="209"/>
      <c r="E32" s="200" t="str">
        <f>Pakendivajadus!BL31</f>
        <v/>
      </c>
      <c r="F32" s="193" t="str">
        <f>Pakendivajadus!BM31</f>
        <v/>
      </c>
      <c r="G32" s="200" t="str">
        <f>Pakendivajadus!DV31</f>
        <v/>
      </c>
      <c r="H32" s="193" t="str">
        <f>Pakendivajadus!DW31</f>
        <v/>
      </c>
    </row>
    <row r="33" spans="2:8" x14ac:dyDescent="0.25">
      <c r="B33" s="214"/>
      <c r="C33" s="214"/>
      <c r="D33" s="209"/>
      <c r="E33" s="200" t="str">
        <f>Pakendivajadus!BL32</f>
        <v/>
      </c>
      <c r="F33" s="193" t="str">
        <f>Pakendivajadus!BM32</f>
        <v/>
      </c>
      <c r="G33" s="200" t="str">
        <f>Pakendivajadus!DV32</f>
        <v/>
      </c>
      <c r="H33" s="193" t="str">
        <f>Pakendivajadus!DW32</f>
        <v/>
      </c>
    </row>
    <row r="34" spans="2:8" x14ac:dyDescent="0.25">
      <c r="B34" s="137"/>
      <c r="C34" s="137"/>
      <c r="E34" s="141" t="s">
        <v>47</v>
      </c>
      <c r="F34" s="193">
        <f>SUM(F4:F33)</f>
        <v>0</v>
      </c>
      <c r="H34" s="193">
        <f>SUM(H4:H33)</f>
        <v>0</v>
      </c>
    </row>
    <row r="35" spans="2:8" x14ac:dyDescent="0.25">
      <c r="B35" s="71"/>
      <c r="C35" s="71"/>
      <c r="D35" s="71"/>
    </row>
  </sheetData>
  <sheetProtection password="D006" sheet="1" objects="1" scenarios="1"/>
  <mergeCells count="1">
    <mergeCell ref="E2:H2"/>
  </mergeCells>
  <phoneticPr fontId="0" type="noConversion"/>
  <pageMargins left="0.7" right="0.7"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F35"/>
  <sheetViews>
    <sheetView workbookViewId="0">
      <selection activeCell="F34" activeCellId="1" sqref="B5:D34 F5:F34"/>
    </sheetView>
  </sheetViews>
  <sheetFormatPr defaultRowHeight="15" x14ac:dyDescent="0.25"/>
  <cols>
    <col min="2" max="2" width="18.7109375" customWidth="1"/>
    <col min="3" max="3" width="17.5703125" customWidth="1"/>
    <col min="4" max="4" width="19.5703125" customWidth="1"/>
    <col min="6" max="6" width="23.5703125" customWidth="1"/>
  </cols>
  <sheetData>
    <row r="1" spans="2:6" ht="15.75" x14ac:dyDescent="0.25">
      <c r="B1" s="238" t="s">
        <v>56</v>
      </c>
    </row>
    <row r="4" spans="2:6" ht="30" customHeight="1" x14ac:dyDescent="0.25">
      <c r="B4" s="28" t="s">
        <v>57</v>
      </c>
      <c r="C4" s="106" t="s">
        <v>58</v>
      </c>
      <c r="D4" s="106" t="s">
        <v>59</v>
      </c>
      <c r="F4" s="141" t="s">
        <v>60</v>
      </c>
    </row>
    <row r="5" spans="2:6" x14ac:dyDescent="0.25">
      <c r="B5" s="215"/>
      <c r="C5" s="216"/>
      <c r="D5" s="216"/>
      <c r="F5" s="216"/>
    </row>
    <row r="6" spans="2:6" x14ac:dyDescent="0.25">
      <c r="B6" s="215"/>
      <c r="C6" s="216"/>
      <c r="D6" s="216"/>
      <c r="F6" s="216"/>
    </row>
    <row r="7" spans="2:6" x14ac:dyDescent="0.25">
      <c r="B7" s="215"/>
      <c r="C7" s="216"/>
      <c r="D7" s="216"/>
      <c r="F7" s="216"/>
    </row>
    <row r="8" spans="2:6" x14ac:dyDescent="0.25">
      <c r="B8" s="215"/>
      <c r="C8" s="216"/>
      <c r="D8" s="216"/>
      <c r="F8" s="216"/>
    </row>
    <row r="9" spans="2:6" x14ac:dyDescent="0.25">
      <c r="B9" s="215"/>
      <c r="C9" s="216"/>
      <c r="D9" s="216"/>
      <c r="F9" s="216"/>
    </row>
    <row r="10" spans="2:6" x14ac:dyDescent="0.25">
      <c r="B10" s="215"/>
      <c r="C10" s="216"/>
      <c r="D10" s="216"/>
      <c r="F10" s="216"/>
    </row>
    <row r="11" spans="2:6" x14ac:dyDescent="0.25">
      <c r="B11" s="215"/>
      <c r="C11" s="216"/>
      <c r="D11" s="216"/>
      <c r="F11" s="216"/>
    </row>
    <row r="12" spans="2:6" x14ac:dyDescent="0.25">
      <c r="B12" s="215"/>
      <c r="C12" s="216"/>
      <c r="D12" s="216"/>
      <c r="F12" s="216"/>
    </row>
    <row r="13" spans="2:6" x14ac:dyDescent="0.25">
      <c r="B13" s="215"/>
      <c r="C13" s="216"/>
      <c r="D13" s="216"/>
      <c r="F13" s="216"/>
    </row>
    <row r="14" spans="2:6" x14ac:dyDescent="0.25">
      <c r="B14" s="215"/>
      <c r="C14" s="216"/>
      <c r="D14" s="216"/>
      <c r="F14" s="216"/>
    </row>
    <row r="15" spans="2:6" x14ac:dyDescent="0.25">
      <c r="B15" s="215"/>
      <c r="C15" s="216"/>
      <c r="D15" s="216"/>
      <c r="F15" s="216"/>
    </row>
    <row r="16" spans="2:6" x14ac:dyDescent="0.25">
      <c r="B16" s="215"/>
      <c r="C16" s="216"/>
      <c r="D16" s="216"/>
      <c r="F16" s="216"/>
    </row>
    <row r="17" spans="2:6" x14ac:dyDescent="0.25">
      <c r="B17" s="215"/>
      <c r="C17" s="216"/>
      <c r="D17" s="216"/>
      <c r="F17" s="216"/>
    </row>
    <row r="18" spans="2:6" x14ac:dyDescent="0.25">
      <c r="B18" s="215"/>
      <c r="C18" s="216"/>
      <c r="D18" s="216"/>
      <c r="F18" s="216"/>
    </row>
    <row r="19" spans="2:6" x14ac:dyDescent="0.25">
      <c r="B19" s="215"/>
      <c r="C19" s="216"/>
      <c r="D19" s="216"/>
      <c r="F19" s="216"/>
    </row>
    <row r="20" spans="2:6" x14ac:dyDescent="0.25">
      <c r="B20" s="215"/>
      <c r="C20" s="216"/>
      <c r="D20" s="216"/>
      <c r="F20" s="216"/>
    </row>
    <row r="21" spans="2:6" x14ac:dyDescent="0.25">
      <c r="B21" s="215"/>
      <c r="C21" s="216"/>
      <c r="D21" s="216"/>
      <c r="F21" s="216"/>
    </row>
    <row r="22" spans="2:6" x14ac:dyDescent="0.25">
      <c r="B22" s="215"/>
      <c r="C22" s="216"/>
      <c r="D22" s="216"/>
      <c r="F22" s="216"/>
    </row>
    <row r="23" spans="2:6" x14ac:dyDescent="0.25">
      <c r="B23" s="215"/>
      <c r="C23" s="216"/>
      <c r="D23" s="216"/>
      <c r="F23" s="216"/>
    </row>
    <row r="24" spans="2:6" x14ac:dyDescent="0.25">
      <c r="B24" s="215"/>
      <c r="C24" s="216"/>
      <c r="D24" s="216"/>
      <c r="F24" s="216"/>
    </row>
    <row r="25" spans="2:6" x14ac:dyDescent="0.25">
      <c r="B25" s="215"/>
      <c r="C25" s="216"/>
      <c r="D25" s="216"/>
      <c r="F25" s="216"/>
    </row>
    <row r="26" spans="2:6" x14ac:dyDescent="0.25">
      <c r="B26" s="215"/>
      <c r="C26" s="216"/>
      <c r="D26" s="216"/>
      <c r="F26" s="216"/>
    </row>
    <row r="27" spans="2:6" x14ac:dyDescent="0.25">
      <c r="B27" s="215"/>
      <c r="C27" s="216"/>
      <c r="D27" s="216"/>
      <c r="F27" s="216"/>
    </row>
    <row r="28" spans="2:6" x14ac:dyDescent="0.25">
      <c r="B28" s="215"/>
      <c r="C28" s="216"/>
      <c r="D28" s="216"/>
      <c r="F28" s="216"/>
    </row>
    <row r="29" spans="2:6" x14ac:dyDescent="0.25">
      <c r="B29" s="215"/>
      <c r="C29" s="216"/>
      <c r="D29" s="216"/>
      <c r="F29" s="216"/>
    </row>
    <row r="30" spans="2:6" x14ac:dyDescent="0.25">
      <c r="B30" s="215"/>
      <c r="C30" s="216"/>
      <c r="D30" s="216"/>
      <c r="F30" s="216"/>
    </row>
    <row r="31" spans="2:6" x14ac:dyDescent="0.25">
      <c r="B31" s="215"/>
      <c r="C31" s="216"/>
      <c r="D31" s="216"/>
      <c r="F31" s="216"/>
    </row>
    <row r="32" spans="2:6" x14ac:dyDescent="0.25">
      <c r="B32" s="215"/>
      <c r="C32" s="216"/>
      <c r="D32" s="216"/>
      <c r="F32" s="216"/>
    </row>
    <row r="33" spans="2:6" x14ac:dyDescent="0.25">
      <c r="B33" s="215"/>
      <c r="C33" s="216"/>
      <c r="D33" s="216"/>
      <c r="F33" s="216"/>
    </row>
    <row r="34" spans="2:6" x14ac:dyDescent="0.25">
      <c r="B34" s="215"/>
      <c r="C34" s="216"/>
      <c r="D34" s="216"/>
      <c r="F34" s="216"/>
    </row>
    <row r="35" spans="2:6" x14ac:dyDescent="0.25">
      <c r="B35" s="138" t="s">
        <v>47</v>
      </c>
      <c r="C35" s="140">
        <f>SUM(C5:C34)</f>
        <v>0</v>
      </c>
      <c r="D35" s="140">
        <f>SUM(D5:D34)</f>
        <v>0</v>
      </c>
    </row>
  </sheetData>
  <sheetProtection password="D006" sheet="1" objects="1" scenarios="1"/>
  <phoneticPr fontId="0" type="noConversion"/>
  <pageMargins left="0.7" right="0.7" top="0.75" bottom="0.75" header="0.3" footer="0.3"/>
  <pageSetup paperSize="9" scale="9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sqref="A1:C1"/>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E25" sqref="E25"/>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81"/>
  <sheetViews>
    <sheetView topLeftCell="A2" zoomScale="70" zoomScaleNormal="70" workbookViewId="0">
      <pane xSplit="2" ySplit="3" topLeftCell="C34" activePane="bottomRight" state="frozen"/>
      <selection activeCell="F5" sqref="F5"/>
      <selection pane="topRight" activeCell="F5" sqref="F5"/>
      <selection pane="bottomLeft" activeCell="F5" sqref="F5"/>
      <selection pane="bottomRight" activeCell="H66" sqref="H66"/>
    </sheetView>
  </sheetViews>
  <sheetFormatPr defaultRowHeight="15" x14ac:dyDescent="0.25"/>
  <cols>
    <col min="1" max="1" width="18.140625" customWidth="1"/>
    <col min="2" max="2" width="26.140625" customWidth="1"/>
    <col min="3" max="6" width="12" customWidth="1"/>
    <col min="7" max="13" width="15.7109375" customWidth="1"/>
    <col min="14" max="17" width="12" customWidth="1"/>
  </cols>
  <sheetData>
    <row r="1" spans="1:19" x14ac:dyDescent="0.25">
      <c r="A1" s="12" t="s">
        <v>4</v>
      </c>
      <c r="B1" s="12"/>
    </row>
    <row r="2" spans="1:19" x14ac:dyDescent="0.25">
      <c r="A2" s="197" t="s">
        <v>61</v>
      </c>
      <c r="B2" s="169"/>
      <c r="C2" s="169"/>
      <c r="D2" s="169"/>
      <c r="E2" s="169"/>
      <c r="F2" s="169"/>
      <c r="G2" s="169"/>
      <c r="H2" s="169"/>
      <c r="I2" s="169"/>
      <c r="J2" s="169"/>
      <c r="K2" s="169"/>
      <c r="L2" s="169"/>
      <c r="M2" s="169"/>
      <c r="N2" s="169"/>
      <c r="O2" s="169"/>
      <c r="P2" s="169"/>
      <c r="Q2" s="169"/>
    </row>
    <row r="3" spans="1:19" ht="15" customHeight="1" x14ac:dyDescent="0.25">
      <c r="A3" s="169"/>
      <c r="B3" s="169"/>
      <c r="C3" s="252" t="s">
        <v>62</v>
      </c>
      <c r="D3" s="252"/>
      <c r="E3" s="252"/>
      <c r="F3" s="252"/>
      <c r="G3" s="170"/>
      <c r="H3" s="170"/>
      <c r="I3" s="170"/>
      <c r="J3" s="170"/>
      <c r="K3" s="170"/>
      <c r="L3" s="170"/>
      <c r="M3" s="170"/>
      <c r="N3" s="252" t="s">
        <v>63</v>
      </c>
      <c r="O3" s="252"/>
      <c r="P3" s="252"/>
      <c r="Q3" s="252"/>
      <c r="R3" s="168"/>
      <c r="S3" s="71"/>
    </row>
    <row r="4" spans="1:19" ht="57.75" customHeight="1" x14ac:dyDescent="0.25">
      <c r="A4" s="171" t="s">
        <v>64</v>
      </c>
      <c r="B4" s="171" t="s">
        <v>65</v>
      </c>
      <c r="C4" s="172" t="s">
        <v>66</v>
      </c>
      <c r="D4" s="172" t="s">
        <v>67</v>
      </c>
      <c r="E4" s="172" t="s">
        <v>68</v>
      </c>
      <c r="F4" s="172" t="s">
        <v>47</v>
      </c>
      <c r="G4" s="172" t="s">
        <v>69</v>
      </c>
      <c r="H4" s="172" t="s">
        <v>70</v>
      </c>
      <c r="I4" s="172" t="s">
        <v>71</v>
      </c>
      <c r="J4" s="172" t="s">
        <v>72</v>
      </c>
      <c r="K4" s="172" t="s">
        <v>73</v>
      </c>
      <c r="L4" s="172" t="s">
        <v>74</v>
      </c>
      <c r="M4" s="172" t="s">
        <v>75</v>
      </c>
      <c r="N4" s="172" t="s">
        <v>66</v>
      </c>
      <c r="O4" s="172" t="s">
        <v>67</v>
      </c>
      <c r="P4" s="172" t="s">
        <v>68</v>
      </c>
      <c r="Q4" s="172" t="s">
        <v>47</v>
      </c>
      <c r="R4" s="168"/>
      <c r="S4" s="71"/>
    </row>
    <row r="5" spans="1:19" x14ac:dyDescent="0.25">
      <c r="A5" s="173" t="s">
        <v>152</v>
      </c>
      <c r="B5" s="174" t="str">
        <f>IF('Produkta karte 1'!$D$1="","",'Produkta karte 1'!$D$1)</f>
        <v/>
      </c>
      <c r="C5" s="175">
        <f>'Produkta karte 1'!$Q$37</f>
        <v>0</v>
      </c>
      <c r="D5" s="175">
        <f>'Produkta karte 1'!$Q$49</f>
        <v>0</v>
      </c>
      <c r="E5" s="175">
        <f>'Produkta karte 1'!$Q$61</f>
        <v>0</v>
      </c>
      <c r="F5" s="175">
        <f>'Produkta karte 1'!$Q$65</f>
        <v>0</v>
      </c>
      <c r="G5" s="176">
        <f>'Produkta karte 1'!$S$3</f>
        <v>0</v>
      </c>
      <c r="H5" s="177">
        <f>'Produkta karte 1'!$S$65</f>
        <v>0</v>
      </c>
      <c r="I5" s="178">
        <f>'Produkta karte 1'!$S$67</f>
        <v>0</v>
      </c>
      <c r="J5" s="178">
        <f>'Produkta karte 1'!$S$73</f>
        <v>0</v>
      </c>
      <c r="K5" s="178" t="str">
        <f>'Produkta karte 1'!$S$79</f>
        <v/>
      </c>
      <c r="L5" s="178" t="str">
        <f>'Produkta karte 1'!$S$85</f>
        <v/>
      </c>
      <c r="M5" s="178" t="str">
        <f>'Produkta karte 1'!$S$91</f>
        <v/>
      </c>
      <c r="N5" s="198" t="str">
        <f>IF(F5=0,"",C5/F5)</f>
        <v/>
      </c>
      <c r="O5" s="198" t="str">
        <f>IF(F5=0,"",D5/F5)</f>
        <v/>
      </c>
      <c r="P5" s="198" t="str">
        <f>IF(F5=0,"",E5/F5)</f>
        <v/>
      </c>
      <c r="Q5" s="198" t="str">
        <f>IF(F5=0,"",SUM(N5:P5))</f>
        <v/>
      </c>
      <c r="R5" s="167"/>
    </row>
    <row r="6" spans="1:19" x14ac:dyDescent="0.25">
      <c r="A6" s="173" t="s">
        <v>153</v>
      </c>
      <c r="B6" s="174" t="str">
        <f>IF('Produkta karte 2'!$D$1="","",'Produkta karte 2'!$D$1)</f>
        <v/>
      </c>
      <c r="C6" s="175">
        <f>'Produkta karte 2'!$Q$37</f>
        <v>0</v>
      </c>
      <c r="D6" s="175">
        <f>'Produkta karte 2'!$Q$49</f>
        <v>0</v>
      </c>
      <c r="E6" s="175">
        <f>'Produkta karte 2'!$Q$61</f>
        <v>0</v>
      </c>
      <c r="F6" s="175">
        <f>'Produkta karte 2'!$Q$65</f>
        <v>0</v>
      </c>
      <c r="G6" s="176">
        <f>'Produkta karte 2'!$S$3</f>
        <v>0</v>
      </c>
      <c r="H6" s="177">
        <f>'Produkta karte 2'!$S$65</f>
        <v>0</v>
      </c>
      <c r="I6" s="178">
        <f>'Produkta karte 2'!$S$67</f>
        <v>0</v>
      </c>
      <c r="J6" s="178">
        <f>'Produkta karte 2'!$S$73</f>
        <v>0</v>
      </c>
      <c r="K6" s="178" t="str">
        <f>'Produkta karte 2'!$S$79</f>
        <v/>
      </c>
      <c r="L6" s="178" t="str">
        <f>'Produkta karte 2'!$S$85</f>
        <v/>
      </c>
      <c r="M6" s="178" t="str">
        <f>'Produkta karte 2'!$S$91</f>
        <v/>
      </c>
      <c r="N6" s="198" t="str">
        <f t="shared" ref="N6:N64" si="0">IF(F6=0,"",C6/F6)</f>
        <v/>
      </c>
      <c r="O6" s="198" t="str">
        <f t="shared" ref="O6:O64" si="1">IF(F6=0,"",D6/F6)</f>
        <v/>
      </c>
      <c r="P6" s="198" t="str">
        <f t="shared" ref="P6:P64" si="2">IF(F6=0,"",E6/F6)</f>
        <v/>
      </c>
      <c r="Q6" s="198" t="str">
        <f t="shared" ref="Q6:Q64" si="3">IF(F6=0,"",SUM(N6:P6))</f>
        <v/>
      </c>
    </row>
    <row r="7" spans="1:19" x14ac:dyDescent="0.25">
      <c r="A7" s="173" t="s">
        <v>154</v>
      </c>
      <c r="B7" s="174" t="str">
        <f>IF('Produkta karte 3'!$D$1="","",'Produkta karte 3'!$D$1)</f>
        <v/>
      </c>
      <c r="C7" s="175">
        <f>'Produkta karte 3'!$Q$37</f>
        <v>0</v>
      </c>
      <c r="D7" s="175">
        <f>'Produkta karte 3'!$Q$49</f>
        <v>0</v>
      </c>
      <c r="E7" s="175">
        <f>'Produkta karte 3'!$Q$61</f>
        <v>0</v>
      </c>
      <c r="F7" s="175">
        <f>'Produkta karte 3'!$Q$65</f>
        <v>0</v>
      </c>
      <c r="G7" s="176">
        <f>'Produkta karte 3'!$S$3</f>
        <v>0</v>
      </c>
      <c r="H7" s="177">
        <f>'Produkta karte 3'!$S$65</f>
        <v>0</v>
      </c>
      <c r="I7" s="178">
        <f>'Produkta karte 3'!$S$67</f>
        <v>0</v>
      </c>
      <c r="J7" s="178">
        <f>'Produkta karte 3'!$S$73</f>
        <v>0</v>
      </c>
      <c r="K7" s="178" t="str">
        <f>'Produkta karte 3'!$S$79</f>
        <v/>
      </c>
      <c r="L7" s="178" t="str">
        <f>'Produkta karte 3'!$S$85</f>
        <v/>
      </c>
      <c r="M7" s="178" t="str">
        <f>'Produkta karte 3'!$S$91</f>
        <v/>
      </c>
      <c r="N7" s="198" t="str">
        <f t="shared" si="0"/>
        <v/>
      </c>
      <c r="O7" s="198" t="str">
        <f t="shared" si="1"/>
        <v/>
      </c>
      <c r="P7" s="198" t="str">
        <f t="shared" si="2"/>
        <v/>
      </c>
      <c r="Q7" s="198" t="str">
        <f t="shared" si="3"/>
        <v/>
      </c>
    </row>
    <row r="8" spans="1:19" x14ac:dyDescent="0.25">
      <c r="A8" s="173" t="s">
        <v>155</v>
      </c>
      <c r="B8" s="174" t="str">
        <f>IF('Produkta karte 4'!$D$1="","",'Produkta karte 4'!$D$1)</f>
        <v/>
      </c>
      <c r="C8" s="175">
        <f>'Produkta karte 4'!$Q$37</f>
        <v>0</v>
      </c>
      <c r="D8" s="175">
        <f>'Produkta karte 4'!$Q$49</f>
        <v>0</v>
      </c>
      <c r="E8" s="175">
        <f>'Produkta karte 4'!$Q$61</f>
        <v>0</v>
      </c>
      <c r="F8" s="175">
        <f>'Produkta karte 4'!$Q$65</f>
        <v>0</v>
      </c>
      <c r="G8" s="176">
        <f>'Produkta karte 4'!$S$3</f>
        <v>0</v>
      </c>
      <c r="H8" s="177">
        <f>'Produkta karte 4'!$S$65</f>
        <v>0</v>
      </c>
      <c r="I8" s="178">
        <f>'Produkta karte 4'!$S$67</f>
        <v>0</v>
      </c>
      <c r="J8" s="178">
        <f>'Produkta karte 4'!$S$73</f>
        <v>0</v>
      </c>
      <c r="K8" s="178" t="str">
        <f>'Produkta karte 4'!$S$79</f>
        <v/>
      </c>
      <c r="L8" s="178" t="str">
        <f>'Produkta karte 4'!$S$85</f>
        <v/>
      </c>
      <c r="M8" s="178" t="str">
        <f>'Produkta karte 4'!$S$91</f>
        <v/>
      </c>
      <c r="N8" s="198" t="str">
        <f t="shared" si="0"/>
        <v/>
      </c>
      <c r="O8" s="198" t="str">
        <f t="shared" si="1"/>
        <v/>
      </c>
      <c r="P8" s="198" t="str">
        <f t="shared" si="2"/>
        <v/>
      </c>
      <c r="Q8" s="198" t="str">
        <f t="shared" si="3"/>
        <v/>
      </c>
    </row>
    <row r="9" spans="1:19" x14ac:dyDescent="0.25">
      <c r="A9" s="173" t="s">
        <v>156</v>
      </c>
      <c r="B9" s="174" t="str">
        <f>IF('Produkta karte 5'!$D$1="","",'Produkta karte 5'!$D$1)</f>
        <v/>
      </c>
      <c r="C9" s="175">
        <f>'Produkta karte 5'!$Q$37</f>
        <v>0</v>
      </c>
      <c r="D9" s="175">
        <f>'Produkta karte 5'!$Q$49</f>
        <v>0</v>
      </c>
      <c r="E9" s="175">
        <f>'Produkta karte 5'!$Q$61</f>
        <v>0</v>
      </c>
      <c r="F9" s="175">
        <f>'Produkta karte 5'!$Q$65</f>
        <v>0</v>
      </c>
      <c r="G9" s="176">
        <f>'Produkta karte 5'!$S$3</f>
        <v>0</v>
      </c>
      <c r="H9" s="177">
        <f>'Produkta karte 5'!$S$65</f>
        <v>0</v>
      </c>
      <c r="I9" s="178">
        <f>'Produkta karte 5'!$S$67</f>
        <v>0</v>
      </c>
      <c r="J9" s="178">
        <f>'Produkta karte 5'!$S$73</f>
        <v>0</v>
      </c>
      <c r="K9" s="178" t="str">
        <f>'Produkta karte 5'!$S$79</f>
        <v/>
      </c>
      <c r="L9" s="178" t="str">
        <f>'Produkta karte 5'!$S$85</f>
        <v/>
      </c>
      <c r="M9" s="178" t="str">
        <f>'Produkta karte 5'!$S$91</f>
        <v/>
      </c>
      <c r="N9" s="198" t="str">
        <f t="shared" si="0"/>
        <v/>
      </c>
      <c r="O9" s="198" t="str">
        <f t="shared" si="1"/>
        <v/>
      </c>
      <c r="P9" s="198" t="str">
        <f t="shared" si="2"/>
        <v/>
      </c>
      <c r="Q9" s="198" t="str">
        <f t="shared" si="3"/>
        <v/>
      </c>
    </row>
    <row r="10" spans="1:19" x14ac:dyDescent="0.25">
      <c r="A10" s="173" t="s">
        <v>157</v>
      </c>
      <c r="B10" s="174" t="str">
        <f>IF('Produkta karte 6'!$D$1="","",'Produkta karte 6'!$D$1)</f>
        <v/>
      </c>
      <c r="C10" s="175">
        <f>'Produkta karte 6'!$Q$37</f>
        <v>0</v>
      </c>
      <c r="D10" s="175">
        <f>'Produkta karte 6'!$Q$49</f>
        <v>0</v>
      </c>
      <c r="E10" s="175">
        <f>'Produkta karte 6'!$Q$61</f>
        <v>0</v>
      </c>
      <c r="F10" s="175">
        <f>'Produkta karte 6'!$Q$65</f>
        <v>0</v>
      </c>
      <c r="G10" s="176">
        <f>'Produkta karte 6'!$S$3</f>
        <v>0</v>
      </c>
      <c r="H10" s="177">
        <f>'Produkta karte 6'!$S$65</f>
        <v>0</v>
      </c>
      <c r="I10" s="178">
        <f>'Produkta karte 6'!$S$67</f>
        <v>0</v>
      </c>
      <c r="J10" s="178">
        <f>'Produkta karte 6'!$S$73</f>
        <v>0</v>
      </c>
      <c r="K10" s="178" t="str">
        <f>'Produkta karte 6'!$S$79</f>
        <v/>
      </c>
      <c r="L10" s="178" t="str">
        <f>'Produkta karte 6'!$S$85</f>
        <v/>
      </c>
      <c r="M10" s="178" t="str">
        <f>'Produkta karte 6'!$S$91</f>
        <v/>
      </c>
      <c r="N10" s="198" t="str">
        <f t="shared" si="0"/>
        <v/>
      </c>
      <c r="O10" s="198" t="str">
        <f t="shared" si="1"/>
        <v/>
      </c>
      <c r="P10" s="198" t="str">
        <f t="shared" si="2"/>
        <v/>
      </c>
      <c r="Q10" s="198" t="str">
        <f t="shared" si="3"/>
        <v/>
      </c>
    </row>
    <row r="11" spans="1:19" x14ac:dyDescent="0.25">
      <c r="A11" s="173" t="s">
        <v>158</v>
      </c>
      <c r="B11" s="174" t="str">
        <f>IF('Produkta karte 7'!$D$1="","",'Produkta karte 7'!$D$1)</f>
        <v/>
      </c>
      <c r="C11" s="175">
        <f>'Produkta karte 7'!$Q$37</f>
        <v>0</v>
      </c>
      <c r="D11" s="175">
        <f>'Produkta karte 7'!$Q$49</f>
        <v>0</v>
      </c>
      <c r="E11" s="175">
        <f>'Produkta karte 7'!$Q$61</f>
        <v>0</v>
      </c>
      <c r="F11" s="175">
        <f>'Produkta karte 7'!$Q$65</f>
        <v>0</v>
      </c>
      <c r="G11" s="176">
        <f>'Produkta karte 7'!$S$3</f>
        <v>0</v>
      </c>
      <c r="H11" s="177">
        <f>'Produkta karte 7'!$S$65</f>
        <v>0</v>
      </c>
      <c r="I11" s="178">
        <f>'Produkta karte 7'!$S$67</f>
        <v>0</v>
      </c>
      <c r="J11" s="175">
        <f>'Produkta karte 7'!$S$73</f>
        <v>0</v>
      </c>
      <c r="K11" s="175" t="str">
        <f>'Produkta karte 7'!$S$79</f>
        <v/>
      </c>
      <c r="L11" s="175" t="str">
        <f>'Produkta karte 7'!$S$85</f>
        <v/>
      </c>
      <c r="M11" s="175" t="str">
        <f>'Produkta karte 7'!$S$91</f>
        <v/>
      </c>
      <c r="N11" s="198" t="str">
        <f t="shared" si="0"/>
        <v/>
      </c>
      <c r="O11" s="198" t="str">
        <f t="shared" si="1"/>
        <v/>
      </c>
      <c r="P11" s="198" t="str">
        <f t="shared" si="2"/>
        <v/>
      </c>
      <c r="Q11" s="198" t="str">
        <f t="shared" si="3"/>
        <v/>
      </c>
    </row>
    <row r="12" spans="1:19" x14ac:dyDescent="0.25">
      <c r="A12" s="173" t="s">
        <v>159</v>
      </c>
      <c r="B12" s="174" t="str">
        <f>IF('Produkta karte 8'!$D$1="","",'Produkta karte 8'!$D$1)</f>
        <v/>
      </c>
      <c r="C12" s="175">
        <f>'Produkta karte 8'!$Q$37</f>
        <v>0</v>
      </c>
      <c r="D12" s="175">
        <f>'Produkta karte 8'!$Q$49</f>
        <v>0</v>
      </c>
      <c r="E12" s="175">
        <f>'Produkta karte 8'!$Q$61</f>
        <v>0</v>
      </c>
      <c r="F12" s="175">
        <f>'Produkta karte 8'!$Q$65</f>
        <v>0</v>
      </c>
      <c r="G12" s="176">
        <f>'Produkta karte 8'!$S$3</f>
        <v>0</v>
      </c>
      <c r="H12" s="177">
        <f>'Produkta karte 8'!$S$65</f>
        <v>0</v>
      </c>
      <c r="I12" s="178">
        <f>'Produkta karte 8'!$S$67</f>
        <v>0</v>
      </c>
      <c r="J12" s="175">
        <f>'Produkta karte 8'!$S$73</f>
        <v>0</v>
      </c>
      <c r="K12" s="175" t="str">
        <f>'Produkta karte 8'!$S$79</f>
        <v/>
      </c>
      <c r="L12" s="175" t="str">
        <f>'Produkta karte 8'!$S$85</f>
        <v/>
      </c>
      <c r="M12" s="175" t="str">
        <f>'Produkta karte 8'!$S$91</f>
        <v/>
      </c>
      <c r="N12" s="198" t="str">
        <f t="shared" si="0"/>
        <v/>
      </c>
      <c r="O12" s="198" t="str">
        <f t="shared" si="1"/>
        <v/>
      </c>
      <c r="P12" s="198" t="str">
        <f t="shared" si="2"/>
        <v/>
      </c>
      <c r="Q12" s="198" t="str">
        <f t="shared" si="3"/>
        <v/>
      </c>
    </row>
    <row r="13" spans="1:19" x14ac:dyDescent="0.25">
      <c r="A13" s="173" t="s">
        <v>160</v>
      </c>
      <c r="B13" s="174" t="str">
        <f>IF('Produkta karte 9'!$D$1="","",'Produkta karte 9'!$D$1)</f>
        <v/>
      </c>
      <c r="C13" s="175">
        <f>'Produkta karte 9'!$Q$37</f>
        <v>0</v>
      </c>
      <c r="D13" s="175">
        <f>'Produkta karte 9'!$Q$49</f>
        <v>0</v>
      </c>
      <c r="E13" s="175">
        <f>'Produkta karte 9'!$Q$61</f>
        <v>0</v>
      </c>
      <c r="F13" s="175">
        <f>'Produkta karte 9'!$Q$65</f>
        <v>0</v>
      </c>
      <c r="G13" s="176">
        <f>'Produkta karte 9'!$S$3</f>
        <v>0</v>
      </c>
      <c r="H13" s="177">
        <f>'Produkta karte 9'!$S$65</f>
        <v>0</v>
      </c>
      <c r="I13" s="178">
        <f>'Produkta karte 9'!$S$67</f>
        <v>0</v>
      </c>
      <c r="J13" s="175">
        <f>'Produkta karte 9'!$S$73</f>
        <v>0</v>
      </c>
      <c r="K13" s="175" t="str">
        <f>'Produkta karte 9'!$S$79</f>
        <v/>
      </c>
      <c r="L13" s="175" t="str">
        <f>'Produkta karte 9'!$S$85</f>
        <v/>
      </c>
      <c r="M13" s="175" t="str">
        <f>'Produkta karte 9'!$S$91</f>
        <v/>
      </c>
      <c r="N13" s="198" t="str">
        <f t="shared" si="0"/>
        <v/>
      </c>
      <c r="O13" s="198" t="str">
        <f t="shared" si="1"/>
        <v/>
      </c>
      <c r="P13" s="198" t="str">
        <f t="shared" si="2"/>
        <v/>
      </c>
      <c r="Q13" s="198" t="str">
        <f t="shared" si="3"/>
        <v/>
      </c>
    </row>
    <row r="14" spans="1:19" x14ac:dyDescent="0.25">
      <c r="A14" s="173" t="s">
        <v>161</v>
      </c>
      <c r="B14" s="174" t="str">
        <f>IF('Produkta karte 10'!$D$1="","",'Produkta karte 10'!$D$1)</f>
        <v/>
      </c>
      <c r="C14" s="175">
        <f>'Produkta karte 10'!$Q$37</f>
        <v>0</v>
      </c>
      <c r="D14" s="175">
        <f>'Produkta karte 10'!$Q$49</f>
        <v>0</v>
      </c>
      <c r="E14" s="175">
        <f>'Produkta karte 10'!$Q$61</f>
        <v>0</v>
      </c>
      <c r="F14" s="175">
        <f>'Produkta karte 10'!$Q$65</f>
        <v>0</v>
      </c>
      <c r="G14" s="176">
        <f>'Produkta karte 10'!$S$3</f>
        <v>0</v>
      </c>
      <c r="H14" s="177">
        <f>'Produkta karte 10'!$S$65</f>
        <v>0</v>
      </c>
      <c r="I14" s="178">
        <f>'Produkta karte 10'!$S$67</f>
        <v>0</v>
      </c>
      <c r="J14" s="175">
        <f>'Produkta karte 10'!$S$73</f>
        <v>0</v>
      </c>
      <c r="K14" s="175" t="str">
        <f>'Produkta karte 10'!$S$79</f>
        <v/>
      </c>
      <c r="L14" s="175" t="str">
        <f>'Produkta karte 10'!$S$85</f>
        <v/>
      </c>
      <c r="M14" s="175" t="str">
        <f>'Produkta karte 10'!$S$91</f>
        <v/>
      </c>
      <c r="N14" s="198" t="str">
        <f t="shared" si="0"/>
        <v/>
      </c>
      <c r="O14" s="198" t="str">
        <f t="shared" si="1"/>
        <v/>
      </c>
      <c r="P14" s="198" t="str">
        <f t="shared" si="2"/>
        <v/>
      </c>
      <c r="Q14" s="198" t="str">
        <f t="shared" si="3"/>
        <v/>
      </c>
    </row>
    <row r="15" spans="1:19" x14ac:dyDescent="0.25">
      <c r="A15" s="173" t="s">
        <v>162</v>
      </c>
      <c r="B15" s="174" t="str">
        <f>IF('Produkta karte 11'!$D$1="","",'Produkta karte 11'!$D$1)</f>
        <v/>
      </c>
      <c r="C15" s="175">
        <f>'Produkta karte 11'!$Q$37</f>
        <v>0</v>
      </c>
      <c r="D15" s="175">
        <f>'Produkta karte 11'!$Q$49</f>
        <v>0</v>
      </c>
      <c r="E15" s="175">
        <f>'Produkta karte 11'!$Q$61</f>
        <v>0</v>
      </c>
      <c r="F15" s="175">
        <f>'Produkta karte 11'!$Q$65</f>
        <v>0</v>
      </c>
      <c r="G15" s="176">
        <f>'Produkta karte 11'!$S$3</f>
        <v>0</v>
      </c>
      <c r="H15" s="177">
        <f>'Produkta karte 11'!$S$65</f>
        <v>0</v>
      </c>
      <c r="I15" s="178">
        <f>'Produkta karte 11'!$S$67</f>
        <v>0</v>
      </c>
      <c r="J15" s="175">
        <f>'Produkta karte 11'!$S$73</f>
        <v>0</v>
      </c>
      <c r="K15" s="175" t="str">
        <f>'Produkta karte 11'!$S$79</f>
        <v/>
      </c>
      <c r="L15" s="175" t="str">
        <f>'Produkta karte 11'!$S$85</f>
        <v/>
      </c>
      <c r="M15" s="175" t="str">
        <f>'Produkta karte 11'!$S$91</f>
        <v/>
      </c>
      <c r="N15" s="198" t="str">
        <f t="shared" si="0"/>
        <v/>
      </c>
      <c r="O15" s="198" t="str">
        <f t="shared" si="1"/>
        <v/>
      </c>
      <c r="P15" s="198" t="str">
        <f t="shared" si="2"/>
        <v/>
      </c>
      <c r="Q15" s="198" t="str">
        <f t="shared" si="3"/>
        <v/>
      </c>
    </row>
    <row r="16" spans="1:19" x14ac:dyDescent="0.25">
      <c r="A16" s="173" t="s">
        <v>163</v>
      </c>
      <c r="B16" s="174" t="str">
        <f>IF('Produkta karte 12'!$D$1="","",'Produkta karte 12'!$D$1)</f>
        <v/>
      </c>
      <c r="C16" s="175">
        <f>'Produkta karte 12'!$Q$37</f>
        <v>0</v>
      </c>
      <c r="D16" s="175">
        <f>'Produkta karte 12'!$Q$49</f>
        <v>0</v>
      </c>
      <c r="E16" s="175">
        <f>'Produkta karte 12'!$Q$61</f>
        <v>0</v>
      </c>
      <c r="F16" s="175">
        <f>'Produkta karte 12'!$Q$65</f>
        <v>0</v>
      </c>
      <c r="G16" s="176">
        <f>'Produkta karte 12'!$S$3</f>
        <v>0</v>
      </c>
      <c r="H16" s="177">
        <f>'Produkta karte 12'!$S$65</f>
        <v>0</v>
      </c>
      <c r="I16" s="178">
        <f>'Produkta karte 12'!$S$67</f>
        <v>0</v>
      </c>
      <c r="J16" s="175">
        <f>'Produkta karte 12'!$S$73</f>
        <v>0</v>
      </c>
      <c r="K16" s="175" t="str">
        <f>'Produkta karte 12'!$S$79</f>
        <v/>
      </c>
      <c r="L16" s="175" t="str">
        <f>'Produkta karte 12'!$S$85</f>
        <v/>
      </c>
      <c r="M16" s="175" t="str">
        <f>'Produkta karte 12'!$S$91</f>
        <v/>
      </c>
      <c r="N16" s="198" t="str">
        <f t="shared" si="0"/>
        <v/>
      </c>
      <c r="O16" s="198" t="str">
        <f t="shared" si="1"/>
        <v/>
      </c>
      <c r="P16" s="198" t="str">
        <f t="shared" si="2"/>
        <v/>
      </c>
      <c r="Q16" s="198" t="str">
        <f t="shared" si="3"/>
        <v/>
      </c>
    </row>
    <row r="17" spans="1:17" x14ac:dyDescent="0.25">
      <c r="A17" s="173" t="s">
        <v>164</v>
      </c>
      <c r="B17" s="174" t="str">
        <f>IF('Produkta karte 13'!$D$1="","",'Produkta karte 13'!$D$1)</f>
        <v/>
      </c>
      <c r="C17" s="175">
        <f>'Produkta karte 13'!$Q$37</f>
        <v>0</v>
      </c>
      <c r="D17" s="175">
        <f>'Produkta karte 13'!$Q$49</f>
        <v>0</v>
      </c>
      <c r="E17" s="175">
        <f>'Produkta karte 13'!$Q$61</f>
        <v>0</v>
      </c>
      <c r="F17" s="175">
        <f>'Produkta karte 13'!$Q$65</f>
        <v>0</v>
      </c>
      <c r="G17" s="176">
        <f>'Produkta karte 13'!$S$3</f>
        <v>0</v>
      </c>
      <c r="H17" s="177">
        <f>'Produkta karte 13'!$S$65</f>
        <v>0</v>
      </c>
      <c r="I17" s="178">
        <f>'Produkta karte 13'!$S$67</f>
        <v>0</v>
      </c>
      <c r="J17" s="175">
        <f>'Produkta karte 13'!$S$73</f>
        <v>0</v>
      </c>
      <c r="K17" s="175" t="str">
        <f>'Produkta karte 13'!$S$79</f>
        <v/>
      </c>
      <c r="L17" s="175" t="str">
        <f>'Produkta karte 13'!$S$85</f>
        <v/>
      </c>
      <c r="M17" s="175" t="str">
        <f>'Produkta karte 13'!$S$91</f>
        <v/>
      </c>
      <c r="N17" s="198" t="str">
        <f t="shared" si="0"/>
        <v/>
      </c>
      <c r="O17" s="198" t="str">
        <f t="shared" si="1"/>
        <v/>
      </c>
      <c r="P17" s="198" t="str">
        <f t="shared" si="2"/>
        <v/>
      </c>
      <c r="Q17" s="198" t="str">
        <f t="shared" si="3"/>
        <v/>
      </c>
    </row>
    <row r="18" spans="1:17" x14ac:dyDescent="0.25">
      <c r="A18" s="173" t="s">
        <v>165</v>
      </c>
      <c r="B18" s="174" t="str">
        <f>IF('Produkta karte 14'!$D$1="","",'Produkta karte 14'!$D$1)</f>
        <v/>
      </c>
      <c r="C18" s="175">
        <f>'Produkta karte 14'!$Q$37</f>
        <v>0</v>
      </c>
      <c r="D18" s="175">
        <f>'Produkta karte 14'!$Q$49</f>
        <v>0</v>
      </c>
      <c r="E18" s="175">
        <f>'Produkta karte 14'!$Q$61</f>
        <v>0</v>
      </c>
      <c r="F18" s="175">
        <f>'Produkta karte 14'!$Q$65</f>
        <v>0</v>
      </c>
      <c r="G18" s="176">
        <f>'Produkta karte 14'!$S$3</f>
        <v>0</v>
      </c>
      <c r="H18" s="177">
        <f>'Produkta karte 14'!$S$65</f>
        <v>0</v>
      </c>
      <c r="I18" s="178">
        <f>'Produkta karte 14'!$S$67</f>
        <v>0</v>
      </c>
      <c r="J18" s="175">
        <f>'Produkta karte 14'!$S$73</f>
        <v>0</v>
      </c>
      <c r="K18" s="175" t="str">
        <f>'Produkta karte 14'!$S$79</f>
        <v/>
      </c>
      <c r="L18" s="175" t="str">
        <f>'Produkta karte 14'!$S$85</f>
        <v/>
      </c>
      <c r="M18" s="175" t="str">
        <f>'Produkta karte 14'!$S$91</f>
        <v/>
      </c>
      <c r="N18" s="198" t="str">
        <f t="shared" si="0"/>
        <v/>
      </c>
      <c r="O18" s="198" t="str">
        <f t="shared" si="1"/>
        <v/>
      </c>
      <c r="P18" s="198" t="str">
        <f t="shared" si="2"/>
        <v/>
      </c>
      <c r="Q18" s="198" t="str">
        <f t="shared" si="3"/>
        <v/>
      </c>
    </row>
    <row r="19" spans="1:17" x14ac:dyDescent="0.25">
      <c r="A19" s="173" t="s">
        <v>166</v>
      </c>
      <c r="B19" s="174" t="str">
        <f>IF('Produkta karte 15'!$D$1="","",'Produkta karte 15'!$D$1)</f>
        <v/>
      </c>
      <c r="C19" s="175">
        <f>'Produkta karte 15'!$Q$37</f>
        <v>0</v>
      </c>
      <c r="D19" s="175">
        <f>'Produkta karte 15'!$Q$49</f>
        <v>0</v>
      </c>
      <c r="E19" s="175">
        <f>'Produkta karte 15'!$Q$61</f>
        <v>0</v>
      </c>
      <c r="F19" s="175">
        <f>'Produkta karte 15'!$Q$65</f>
        <v>0</v>
      </c>
      <c r="G19" s="176">
        <f>'Produkta karte 15'!$S$3</f>
        <v>0</v>
      </c>
      <c r="H19" s="177">
        <f>'Produkta karte 15'!$S$65</f>
        <v>0</v>
      </c>
      <c r="I19" s="178">
        <f>'Produkta karte 15'!$S$67</f>
        <v>0</v>
      </c>
      <c r="J19" s="175">
        <f>'Produkta karte 15'!$S$73</f>
        <v>0</v>
      </c>
      <c r="K19" s="175" t="str">
        <f>'Produkta karte 15'!$S$79</f>
        <v/>
      </c>
      <c r="L19" s="175" t="str">
        <f>'Produkta karte 15'!$S$85</f>
        <v/>
      </c>
      <c r="M19" s="175" t="str">
        <f>'Produkta karte 15'!$S$91</f>
        <v/>
      </c>
      <c r="N19" s="198" t="str">
        <f t="shared" si="0"/>
        <v/>
      </c>
      <c r="O19" s="198" t="str">
        <f t="shared" si="1"/>
        <v/>
      </c>
      <c r="P19" s="198" t="str">
        <f t="shared" si="2"/>
        <v/>
      </c>
      <c r="Q19" s="198" t="str">
        <f t="shared" si="3"/>
        <v/>
      </c>
    </row>
    <row r="20" spans="1:17" x14ac:dyDescent="0.25">
      <c r="A20" s="173" t="s">
        <v>167</v>
      </c>
      <c r="B20" s="174" t="str">
        <f>IF('Produkta karte 16'!$D$1="","",'Produkta karte 16'!$D$1)</f>
        <v/>
      </c>
      <c r="C20" s="175">
        <f>'Produkta karte 16'!$Q$37</f>
        <v>0</v>
      </c>
      <c r="D20" s="175">
        <f>'Produkta karte 16'!$Q$49</f>
        <v>0</v>
      </c>
      <c r="E20" s="175">
        <f>'Produkta karte 16'!$Q$61</f>
        <v>0</v>
      </c>
      <c r="F20" s="175">
        <f>'Produkta karte 16'!$Q$65</f>
        <v>0</v>
      </c>
      <c r="G20" s="176">
        <f>'Produkta karte 16'!$S$3</f>
        <v>0</v>
      </c>
      <c r="H20" s="177">
        <f>'Produkta karte 16'!$S$65</f>
        <v>0</v>
      </c>
      <c r="I20" s="178">
        <f>'Produkta karte 16'!$S$67</f>
        <v>0</v>
      </c>
      <c r="J20" s="175">
        <f>'Produkta karte 16'!$S$73</f>
        <v>0</v>
      </c>
      <c r="K20" s="175" t="str">
        <f>'Produkta karte 16'!$S$79</f>
        <v/>
      </c>
      <c r="L20" s="175" t="str">
        <f>'Produkta karte 16'!$S$85</f>
        <v/>
      </c>
      <c r="M20" s="175" t="str">
        <f>'Produkta karte 16'!$S$91</f>
        <v/>
      </c>
      <c r="N20" s="198" t="str">
        <f t="shared" si="0"/>
        <v/>
      </c>
      <c r="O20" s="198" t="str">
        <f t="shared" si="1"/>
        <v/>
      </c>
      <c r="P20" s="198" t="str">
        <f t="shared" si="2"/>
        <v/>
      </c>
      <c r="Q20" s="198" t="str">
        <f t="shared" si="3"/>
        <v/>
      </c>
    </row>
    <row r="21" spans="1:17" x14ac:dyDescent="0.25">
      <c r="A21" s="173" t="s">
        <v>168</v>
      </c>
      <c r="B21" s="174" t="str">
        <f>IF('Produkta karte 17'!$D$1="","",'Produkta karte 17'!$D$1)</f>
        <v/>
      </c>
      <c r="C21" s="175">
        <f>'Produkta karte 17'!$Q$37</f>
        <v>0</v>
      </c>
      <c r="D21" s="175">
        <f>'Produkta karte 17'!$Q$49</f>
        <v>0</v>
      </c>
      <c r="E21" s="175">
        <f>'Produkta karte 17'!$Q$61</f>
        <v>0</v>
      </c>
      <c r="F21" s="175">
        <f>'Produkta karte 17'!$Q$65</f>
        <v>0</v>
      </c>
      <c r="G21" s="176">
        <f>'Produkta karte 17'!$S$3</f>
        <v>0</v>
      </c>
      <c r="H21" s="177">
        <f>'Produkta karte 17'!$S$65</f>
        <v>0</v>
      </c>
      <c r="I21" s="178">
        <f>'Produkta karte 17'!$S$67</f>
        <v>0</v>
      </c>
      <c r="J21" s="175">
        <f>'Produkta karte 17'!$S$73</f>
        <v>0</v>
      </c>
      <c r="K21" s="175" t="str">
        <f>'Produkta karte 17'!$S$79</f>
        <v/>
      </c>
      <c r="L21" s="175" t="str">
        <f>'Produkta karte 17'!$S$85</f>
        <v/>
      </c>
      <c r="M21" s="175" t="str">
        <f>'Produkta karte 17'!$S$91</f>
        <v/>
      </c>
      <c r="N21" s="198" t="str">
        <f t="shared" si="0"/>
        <v/>
      </c>
      <c r="O21" s="198" t="str">
        <f t="shared" si="1"/>
        <v/>
      </c>
      <c r="P21" s="198" t="str">
        <f t="shared" si="2"/>
        <v/>
      </c>
      <c r="Q21" s="198" t="str">
        <f t="shared" si="3"/>
        <v/>
      </c>
    </row>
    <row r="22" spans="1:17" x14ac:dyDescent="0.25">
      <c r="A22" s="173" t="s">
        <v>169</v>
      </c>
      <c r="B22" s="174" t="str">
        <f>IF('Produkta karte 18'!$D$1="","",'Produkta karte 18'!$D$1)</f>
        <v/>
      </c>
      <c r="C22" s="175">
        <f>'Produkta karte 18'!$Q$37</f>
        <v>0</v>
      </c>
      <c r="D22" s="175">
        <f>'Produkta karte 18'!$Q$49</f>
        <v>0</v>
      </c>
      <c r="E22" s="175">
        <f>'Produkta karte 18'!$Q$61</f>
        <v>0</v>
      </c>
      <c r="F22" s="175">
        <f>'Produkta karte 18'!$Q$65</f>
        <v>0</v>
      </c>
      <c r="G22" s="176">
        <f>'Produkta karte 18'!$S$3</f>
        <v>0</v>
      </c>
      <c r="H22" s="177">
        <f>'Produkta karte 18'!$S$65</f>
        <v>0</v>
      </c>
      <c r="I22" s="178">
        <f>'Produkta karte 18'!$S$67</f>
        <v>0</v>
      </c>
      <c r="J22" s="175">
        <f>'Produkta karte 18'!$S$73</f>
        <v>0</v>
      </c>
      <c r="K22" s="175" t="str">
        <f>'Produkta karte 18'!$S$79</f>
        <v/>
      </c>
      <c r="L22" s="175" t="str">
        <f>'Produkta karte 18'!$S$85</f>
        <v/>
      </c>
      <c r="M22" s="175" t="str">
        <f>'Produkta karte 18'!$S$91</f>
        <v/>
      </c>
      <c r="N22" s="198" t="str">
        <f t="shared" si="0"/>
        <v/>
      </c>
      <c r="O22" s="198" t="str">
        <f t="shared" si="1"/>
        <v/>
      </c>
      <c r="P22" s="198" t="str">
        <f t="shared" si="2"/>
        <v/>
      </c>
      <c r="Q22" s="198" t="str">
        <f t="shared" si="3"/>
        <v/>
      </c>
    </row>
    <row r="23" spans="1:17" x14ac:dyDescent="0.25">
      <c r="A23" s="173" t="s">
        <v>170</v>
      </c>
      <c r="B23" s="174" t="str">
        <f>IF('Produkta karte 19'!$D$1="","",'Produkta karte 19'!$D$1)</f>
        <v/>
      </c>
      <c r="C23" s="175">
        <f>'Produkta karte 19'!$Q$37</f>
        <v>0</v>
      </c>
      <c r="D23" s="175">
        <f>'Produkta karte 19'!$Q$49</f>
        <v>0</v>
      </c>
      <c r="E23" s="175">
        <f>'Produkta karte 19'!$Q$61</f>
        <v>0</v>
      </c>
      <c r="F23" s="175">
        <f>'Produkta karte 19'!$Q$65</f>
        <v>0</v>
      </c>
      <c r="G23" s="176">
        <f>'Produkta karte 19'!$S$3</f>
        <v>0</v>
      </c>
      <c r="H23" s="177">
        <f>'Produkta karte 19'!$S$65</f>
        <v>0</v>
      </c>
      <c r="I23" s="178">
        <f>'Produkta karte 19'!$S$67</f>
        <v>0</v>
      </c>
      <c r="J23" s="175">
        <f>'Produkta karte 19'!$S$73</f>
        <v>0</v>
      </c>
      <c r="K23" s="175" t="str">
        <f>'Produkta karte 19'!$S$79</f>
        <v/>
      </c>
      <c r="L23" s="175" t="str">
        <f>'Produkta karte 19'!$S$85</f>
        <v/>
      </c>
      <c r="M23" s="175" t="str">
        <f>'Produkta karte 19'!$S$91</f>
        <v/>
      </c>
      <c r="N23" s="198" t="str">
        <f t="shared" si="0"/>
        <v/>
      </c>
      <c r="O23" s="198" t="str">
        <f t="shared" si="1"/>
        <v/>
      </c>
      <c r="P23" s="198" t="str">
        <f t="shared" si="2"/>
        <v/>
      </c>
      <c r="Q23" s="198" t="str">
        <f t="shared" si="3"/>
        <v/>
      </c>
    </row>
    <row r="24" spans="1:17" x14ac:dyDescent="0.25">
      <c r="A24" s="173" t="s">
        <v>171</v>
      </c>
      <c r="B24" s="174" t="str">
        <f>IF('Produkta karte 20'!$D$1="","",'Produkta karte 20'!$D$1)</f>
        <v/>
      </c>
      <c r="C24" s="175">
        <f>'Produkta karte 20'!$Q$37</f>
        <v>0</v>
      </c>
      <c r="D24" s="175">
        <f>'Produkta karte 20'!$Q$49</f>
        <v>0</v>
      </c>
      <c r="E24" s="175">
        <f>'Produkta karte 20'!$Q$61</f>
        <v>0</v>
      </c>
      <c r="F24" s="175">
        <f>'Produkta karte 20'!$Q$65</f>
        <v>0</v>
      </c>
      <c r="G24" s="176">
        <f>'Produkta karte 20'!$S$3</f>
        <v>0</v>
      </c>
      <c r="H24" s="177">
        <f>'Produkta karte 20'!$S$65</f>
        <v>0</v>
      </c>
      <c r="I24" s="178">
        <f>'Produkta karte 20'!$S$67</f>
        <v>0</v>
      </c>
      <c r="J24" s="175">
        <f>'Produkta karte 20'!$S$73</f>
        <v>0</v>
      </c>
      <c r="K24" s="175" t="str">
        <f>'Produkta karte 20'!$S$79</f>
        <v/>
      </c>
      <c r="L24" s="175" t="str">
        <f>'Produkta karte 20'!$S$85</f>
        <v/>
      </c>
      <c r="M24" s="175" t="str">
        <f>'Produkta karte 20'!$S$91</f>
        <v/>
      </c>
      <c r="N24" s="198" t="str">
        <f t="shared" si="0"/>
        <v/>
      </c>
      <c r="O24" s="198" t="str">
        <f t="shared" si="1"/>
        <v/>
      </c>
      <c r="P24" s="198" t="str">
        <f t="shared" si="2"/>
        <v/>
      </c>
      <c r="Q24" s="198" t="str">
        <f t="shared" si="3"/>
        <v/>
      </c>
    </row>
    <row r="25" spans="1:17" x14ac:dyDescent="0.25">
      <c r="A25" s="173" t="s">
        <v>172</v>
      </c>
      <c r="B25" s="174" t="str">
        <f>IF('Produkta karte 21'!$D$1="","",'Produkta karte 21'!$D$1)</f>
        <v/>
      </c>
      <c r="C25" s="175">
        <f>'Produkta karte 21'!$Q$37</f>
        <v>0</v>
      </c>
      <c r="D25" s="175">
        <f>'Produkta karte 21'!$Q$49</f>
        <v>0</v>
      </c>
      <c r="E25" s="175">
        <f>'Produkta karte 21'!$Q$61</f>
        <v>0</v>
      </c>
      <c r="F25" s="175">
        <f>'Produkta karte 21'!$Q$65</f>
        <v>0</v>
      </c>
      <c r="G25" s="176">
        <f>'Produkta karte 21'!$S$3</f>
        <v>0</v>
      </c>
      <c r="H25" s="177">
        <f>'Produkta karte 21'!$S$65</f>
        <v>0</v>
      </c>
      <c r="I25" s="178">
        <f>'Produkta karte 21'!$S$67</f>
        <v>0</v>
      </c>
      <c r="J25" s="175">
        <f>'Produkta karte 21'!$S$73</f>
        <v>0</v>
      </c>
      <c r="K25" s="175" t="str">
        <f>'Produkta karte 21'!$S$79</f>
        <v/>
      </c>
      <c r="L25" s="175" t="str">
        <f>'Produkta karte 21'!$S$85</f>
        <v/>
      </c>
      <c r="M25" s="175" t="str">
        <f>'Produkta karte 21'!$S$91</f>
        <v/>
      </c>
      <c r="N25" s="198" t="str">
        <f t="shared" si="0"/>
        <v/>
      </c>
      <c r="O25" s="198" t="str">
        <f t="shared" si="1"/>
        <v/>
      </c>
      <c r="P25" s="198" t="str">
        <f t="shared" si="2"/>
        <v/>
      </c>
      <c r="Q25" s="198" t="str">
        <f t="shared" si="3"/>
        <v/>
      </c>
    </row>
    <row r="26" spans="1:17" x14ac:dyDescent="0.25">
      <c r="A26" s="173" t="s">
        <v>173</v>
      </c>
      <c r="B26" s="174" t="str">
        <f>IF('Produkta karte 22'!$D$1="","",'Produkta karte 22'!$D$1)</f>
        <v/>
      </c>
      <c r="C26" s="175">
        <f>'Produkta karte 22'!$Q$37</f>
        <v>0</v>
      </c>
      <c r="D26" s="175">
        <f>'Produkta karte 22'!$Q$49</f>
        <v>0</v>
      </c>
      <c r="E26" s="175">
        <f>'Produkta karte 22'!$Q$61</f>
        <v>0</v>
      </c>
      <c r="F26" s="175">
        <f>'Produkta karte 22'!$Q$65</f>
        <v>0</v>
      </c>
      <c r="G26" s="176">
        <f>'Produkta karte 22'!$S$3</f>
        <v>0</v>
      </c>
      <c r="H26" s="177">
        <f>'Produkta karte 22'!$S$65</f>
        <v>0</v>
      </c>
      <c r="I26" s="178">
        <f>'Produkta karte 22'!$S$67</f>
        <v>0</v>
      </c>
      <c r="J26" s="175">
        <f>'Produkta karte 22'!$S$73</f>
        <v>0</v>
      </c>
      <c r="K26" s="175" t="str">
        <f>'Produkta karte 22'!$S$79</f>
        <v/>
      </c>
      <c r="L26" s="175" t="str">
        <f>'Produkta karte 22'!$S$85</f>
        <v/>
      </c>
      <c r="M26" s="175" t="str">
        <f>'Produkta karte 22'!$S$91</f>
        <v/>
      </c>
      <c r="N26" s="198" t="str">
        <f t="shared" si="0"/>
        <v/>
      </c>
      <c r="O26" s="198" t="str">
        <f t="shared" si="1"/>
        <v/>
      </c>
      <c r="P26" s="198" t="str">
        <f t="shared" si="2"/>
        <v/>
      </c>
      <c r="Q26" s="198" t="str">
        <f t="shared" si="3"/>
        <v/>
      </c>
    </row>
    <row r="27" spans="1:17" x14ac:dyDescent="0.25">
      <c r="A27" s="173" t="s">
        <v>174</v>
      </c>
      <c r="B27" s="174" t="str">
        <f>IF('Produkta karte 23'!$D$1="","",'Produkta karte 23'!$D$1)</f>
        <v/>
      </c>
      <c r="C27" s="175">
        <f>'Produkta karte 23'!$Q$37</f>
        <v>0</v>
      </c>
      <c r="D27" s="175">
        <f>'Produkta karte 23'!$Q$49</f>
        <v>0</v>
      </c>
      <c r="E27" s="175">
        <f>'Produkta karte 23'!$Q$61</f>
        <v>0</v>
      </c>
      <c r="F27" s="175">
        <f>'Produkta karte 23'!$Q$65</f>
        <v>0</v>
      </c>
      <c r="G27" s="176">
        <f>'Produkta karte 23'!$S$3</f>
        <v>0</v>
      </c>
      <c r="H27" s="177">
        <f>'Produkta karte 23'!$S$65</f>
        <v>0</v>
      </c>
      <c r="I27" s="178">
        <f>'Produkta karte 23'!$S$67</f>
        <v>0</v>
      </c>
      <c r="J27" s="175">
        <f>'Produkta karte 23'!$S$73</f>
        <v>0</v>
      </c>
      <c r="K27" s="175" t="str">
        <f>'Produkta karte 23'!$S$79</f>
        <v/>
      </c>
      <c r="L27" s="175" t="str">
        <f>'Produkta karte 23'!$S$85</f>
        <v/>
      </c>
      <c r="M27" s="175" t="str">
        <f>'Produkta karte 23'!$S$91</f>
        <v/>
      </c>
      <c r="N27" s="198" t="str">
        <f t="shared" si="0"/>
        <v/>
      </c>
      <c r="O27" s="198" t="str">
        <f t="shared" si="1"/>
        <v/>
      </c>
      <c r="P27" s="198" t="str">
        <f t="shared" si="2"/>
        <v/>
      </c>
      <c r="Q27" s="198" t="str">
        <f t="shared" si="3"/>
        <v/>
      </c>
    </row>
    <row r="28" spans="1:17" x14ac:dyDescent="0.25">
      <c r="A28" s="173" t="s">
        <v>175</v>
      </c>
      <c r="B28" s="174" t="str">
        <f>IF('Produkta karte 24'!$D$1="","",'Produkta karte 24'!$D$1)</f>
        <v/>
      </c>
      <c r="C28" s="175">
        <f>'Produkta karte 24'!$Q$37</f>
        <v>0</v>
      </c>
      <c r="D28" s="175">
        <f>'Produkta karte 24'!$Q$49</f>
        <v>0</v>
      </c>
      <c r="E28" s="175">
        <f>'Produkta karte 24'!$Q$61</f>
        <v>0</v>
      </c>
      <c r="F28" s="175">
        <f>'Produkta karte 24'!$Q$65</f>
        <v>0</v>
      </c>
      <c r="G28" s="176">
        <f>'Produkta karte 24'!$S$3</f>
        <v>0</v>
      </c>
      <c r="H28" s="177">
        <f>'Produkta karte 24'!$S$65</f>
        <v>0</v>
      </c>
      <c r="I28" s="178">
        <f>'Produkta karte 24'!$S$67</f>
        <v>0</v>
      </c>
      <c r="J28" s="175">
        <f>'Produkta karte 24'!$S$73</f>
        <v>0</v>
      </c>
      <c r="K28" s="175" t="str">
        <f>'Produkta karte 24'!$S$79</f>
        <v/>
      </c>
      <c r="L28" s="175" t="str">
        <f>'Produkta karte 24'!$S$85</f>
        <v/>
      </c>
      <c r="M28" s="175" t="str">
        <f>'Produkta karte 24'!$S$91</f>
        <v/>
      </c>
      <c r="N28" s="198" t="str">
        <f t="shared" si="0"/>
        <v/>
      </c>
      <c r="O28" s="198" t="str">
        <f t="shared" si="1"/>
        <v/>
      </c>
      <c r="P28" s="198" t="str">
        <f t="shared" si="2"/>
        <v/>
      </c>
      <c r="Q28" s="198" t="str">
        <f t="shared" si="3"/>
        <v/>
      </c>
    </row>
    <row r="29" spans="1:17" x14ac:dyDescent="0.25">
      <c r="A29" s="173" t="s">
        <v>176</v>
      </c>
      <c r="B29" s="174" t="str">
        <f>IF('Produkta karte 25'!$D$1="","",'Produkta karte 25'!$D$1)</f>
        <v/>
      </c>
      <c r="C29" s="175">
        <f>'Produkta karte 25'!$Q$37</f>
        <v>0</v>
      </c>
      <c r="D29" s="175">
        <f>'Produkta karte 25'!$Q$49</f>
        <v>0</v>
      </c>
      <c r="E29" s="175">
        <f>'Produkta karte 25'!$Q$61</f>
        <v>0</v>
      </c>
      <c r="F29" s="175">
        <f>'Produkta karte 25'!$Q$65</f>
        <v>0</v>
      </c>
      <c r="G29" s="176">
        <f>'Produkta karte 25'!$S$3</f>
        <v>0</v>
      </c>
      <c r="H29" s="177">
        <f>'Produkta karte 25'!$S$65</f>
        <v>0</v>
      </c>
      <c r="I29" s="178">
        <f>'Produkta karte 25'!$S$67</f>
        <v>0</v>
      </c>
      <c r="J29" s="175">
        <f>'Produkta karte 25'!$S$73</f>
        <v>0</v>
      </c>
      <c r="K29" s="175" t="str">
        <f>'Produkta karte 25'!$S$79</f>
        <v/>
      </c>
      <c r="L29" s="175" t="str">
        <f>'Produkta karte 25'!$S$85</f>
        <v/>
      </c>
      <c r="M29" s="175" t="str">
        <f>'Produkta karte 25'!$S$91</f>
        <v/>
      </c>
      <c r="N29" s="198" t="str">
        <f t="shared" si="0"/>
        <v/>
      </c>
      <c r="O29" s="198" t="str">
        <f t="shared" si="1"/>
        <v/>
      </c>
      <c r="P29" s="198" t="str">
        <f t="shared" si="2"/>
        <v/>
      </c>
      <c r="Q29" s="198" t="str">
        <f t="shared" si="3"/>
        <v/>
      </c>
    </row>
    <row r="30" spans="1:17" x14ac:dyDescent="0.25">
      <c r="A30" s="173" t="s">
        <v>177</v>
      </c>
      <c r="B30" s="174" t="str">
        <f>IF('Produkta karte 26'!$D$1="","",'Produkta karte 26'!$D$1)</f>
        <v/>
      </c>
      <c r="C30" s="175">
        <f>'Produkta karte 26'!$Q$37</f>
        <v>0</v>
      </c>
      <c r="D30" s="175">
        <f>'Produkta karte 26'!$Q$49</f>
        <v>0</v>
      </c>
      <c r="E30" s="175">
        <f>'Produkta karte 26'!$Q$61</f>
        <v>0</v>
      </c>
      <c r="F30" s="175">
        <f>'Produkta karte 26'!$Q$65</f>
        <v>0</v>
      </c>
      <c r="G30" s="176">
        <f>'Produkta karte 26'!$S$3</f>
        <v>0</v>
      </c>
      <c r="H30" s="177">
        <f>'Produkta karte 26'!$S$65</f>
        <v>0</v>
      </c>
      <c r="I30" s="178">
        <f>'Produkta karte 26'!$S$67</f>
        <v>0</v>
      </c>
      <c r="J30" s="175">
        <f>'Produkta karte 26'!$S$73</f>
        <v>0</v>
      </c>
      <c r="K30" s="175" t="str">
        <f>'Produkta karte 26'!$S$79</f>
        <v/>
      </c>
      <c r="L30" s="175" t="str">
        <f>'Produkta karte 26'!$S$85</f>
        <v/>
      </c>
      <c r="M30" s="175" t="str">
        <f>'Produkta karte 26'!$S$91</f>
        <v/>
      </c>
      <c r="N30" s="198" t="str">
        <f t="shared" si="0"/>
        <v/>
      </c>
      <c r="O30" s="198" t="str">
        <f t="shared" si="1"/>
        <v/>
      </c>
      <c r="P30" s="198" t="str">
        <f t="shared" si="2"/>
        <v/>
      </c>
      <c r="Q30" s="198" t="str">
        <f t="shared" si="3"/>
        <v/>
      </c>
    </row>
    <row r="31" spans="1:17" x14ac:dyDescent="0.25">
      <c r="A31" s="173" t="s">
        <v>178</v>
      </c>
      <c r="B31" s="174" t="str">
        <f>IF('Produkta karte 27'!$D$1="","",'Produkta karte 27'!$D$1)</f>
        <v/>
      </c>
      <c r="C31" s="175">
        <f>'Produkta karte 27'!$Q$37</f>
        <v>0</v>
      </c>
      <c r="D31" s="175">
        <f>'Produkta karte 27'!$Q$49</f>
        <v>0</v>
      </c>
      <c r="E31" s="175">
        <f>'Produkta karte 27'!$Q$61</f>
        <v>0</v>
      </c>
      <c r="F31" s="175">
        <f>'Produkta karte 27'!$Q$65</f>
        <v>0</v>
      </c>
      <c r="G31" s="176">
        <f>'Produkta karte 27'!$S$3</f>
        <v>0</v>
      </c>
      <c r="H31" s="177">
        <f>'Produkta karte 27'!$S$65</f>
        <v>0</v>
      </c>
      <c r="I31" s="178">
        <f>'Produkta karte 27'!$S$67</f>
        <v>0</v>
      </c>
      <c r="J31" s="175">
        <f>'Produkta karte 27'!$S$73</f>
        <v>0</v>
      </c>
      <c r="K31" s="175" t="str">
        <f>'Produkta karte 27'!$S$79</f>
        <v/>
      </c>
      <c r="L31" s="175" t="str">
        <f>'Produkta karte 27'!$S$85</f>
        <v/>
      </c>
      <c r="M31" s="175" t="str">
        <f>'Produkta karte 27'!$S$91</f>
        <v/>
      </c>
      <c r="N31" s="198" t="str">
        <f t="shared" si="0"/>
        <v/>
      </c>
      <c r="O31" s="198" t="str">
        <f t="shared" si="1"/>
        <v/>
      </c>
      <c r="P31" s="198" t="str">
        <f t="shared" si="2"/>
        <v/>
      </c>
      <c r="Q31" s="198" t="str">
        <f t="shared" si="3"/>
        <v/>
      </c>
    </row>
    <row r="32" spans="1:17" x14ac:dyDescent="0.25">
      <c r="A32" s="173" t="s">
        <v>179</v>
      </c>
      <c r="B32" s="174" t="str">
        <f>IF('Produkta karte 28'!$D$1="","",'Produkta karte 28'!$D$1)</f>
        <v/>
      </c>
      <c r="C32" s="175">
        <f>'Produkta karte 28'!$Q$37</f>
        <v>0</v>
      </c>
      <c r="D32" s="175">
        <f>'Produkta karte 28'!$Q$49</f>
        <v>0</v>
      </c>
      <c r="E32" s="175">
        <f>'Produkta karte 28'!$Q$61</f>
        <v>0</v>
      </c>
      <c r="F32" s="175">
        <f>'Produkta karte 28'!$Q$65</f>
        <v>0</v>
      </c>
      <c r="G32" s="176">
        <f>'Produkta karte 28'!$S$3</f>
        <v>0</v>
      </c>
      <c r="H32" s="177">
        <f>'Produkta karte 28'!$S$65</f>
        <v>0</v>
      </c>
      <c r="I32" s="178">
        <f>'Produkta karte 28'!$S$67</f>
        <v>0</v>
      </c>
      <c r="J32" s="175">
        <f>'Produkta karte 28'!$S$73</f>
        <v>0</v>
      </c>
      <c r="K32" s="175" t="str">
        <f>'Produkta karte 28'!$S$79</f>
        <v/>
      </c>
      <c r="L32" s="175" t="str">
        <f>'Produkta karte 28'!$S$85</f>
        <v/>
      </c>
      <c r="M32" s="175" t="str">
        <f>'Produkta karte 28'!$S$91</f>
        <v/>
      </c>
      <c r="N32" s="198" t="str">
        <f t="shared" si="0"/>
        <v/>
      </c>
      <c r="O32" s="198" t="str">
        <f t="shared" si="1"/>
        <v/>
      </c>
      <c r="P32" s="198" t="str">
        <f t="shared" si="2"/>
        <v/>
      </c>
      <c r="Q32" s="198" t="str">
        <f t="shared" si="3"/>
        <v/>
      </c>
    </row>
    <row r="33" spans="1:17" x14ac:dyDescent="0.25">
      <c r="A33" s="173" t="s">
        <v>180</v>
      </c>
      <c r="B33" s="174" t="str">
        <f>IF('Produkta karte 29'!$D$1="","",'Produkta karte 29'!$D$1)</f>
        <v/>
      </c>
      <c r="C33" s="175">
        <f>'Produkta karte 29'!$Q$37</f>
        <v>0</v>
      </c>
      <c r="D33" s="175">
        <f>'Produkta karte 29'!$Q$49</f>
        <v>0</v>
      </c>
      <c r="E33" s="175">
        <f>'Produkta karte 29'!$Q$61</f>
        <v>0</v>
      </c>
      <c r="F33" s="175">
        <f>'Produkta karte 29'!$Q$65</f>
        <v>0</v>
      </c>
      <c r="G33" s="176">
        <f>'Produkta karte 29'!$S$3</f>
        <v>0</v>
      </c>
      <c r="H33" s="177">
        <f>'Produkta karte 29'!$S$65</f>
        <v>0</v>
      </c>
      <c r="I33" s="178">
        <f>'Produkta karte 29'!$S$67</f>
        <v>0</v>
      </c>
      <c r="J33" s="175">
        <f>'Produkta karte 29'!$S$73</f>
        <v>0</v>
      </c>
      <c r="K33" s="175" t="str">
        <f>'Produkta karte 29'!$S$79</f>
        <v/>
      </c>
      <c r="L33" s="175" t="str">
        <f>'Produkta karte 29'!$S$85</f>
        <v/>
      </c>
      <c r="M33" s="175" t="str">
        <f>'Produkta karte 29'!$S$91</f>
        <v/>
      </c>
      <c r="N33" s="198" t="str">
        <f t="shared" si="0"/>
        <v/>
      </c>
      <c r="O33" s="198" t="str">
        <f t="shared" si="1"/>
        <v/>
      </c>
      <c r="P33" s="198" t="str">
        <f t="shared" si="2"/>
        <v/>
      </c>
      <c r="Q33" s="198" t="str">
        <f t="shared" si="3"/>
        <v/>
      </c>
    </row>
    <row r="34" spans="1:17" x14ac:dyDescent="0.25">
      <c r="A34" s="173" t="s">
        <v>181</v>
      </c>
      <c r="B34" s="174" t="str">
        <f>IF('Produkta karte 30'!$D$1="","",'Produkta karte 30'!$D$1)</f>
        <v/>
      </c>
      <c r="C34" s="175">
        <f>'Produkta karte 30'!$Q$37</f>
        <v>0</v>
      </c>
      <c r="D34" s="175">
        <f>'Produkta karte 30'!$Q$49</f>
        <v>0</v>
      </c>
      <c r="E34" s="175">
        <f>'Produkta karte 30'!$Q$61</f>
        <v>0</v>
      </c>
      <c r="F34" s="175">
        <f>'Produkta karte 30'!$Q$65</f>
        <v>0</v>
      </c>
      <c r="G34" s="176">
        <f>'Produkta karte 30'!$S$3</f>
        <v>0</v>
      </c>
      <c r="H34" s="177">
        <f>'Produkta karte 30'!$S$65</f>
        <v>0</v>
      </c>
      <c r="I34" s="178">
        <f>'Produkta karte 30'!$S$67</f>
        <v>0</v>
      </c>
      <c r="J34" s="175">
        <f>'Produkta karte 30'!$S$73</f>
        <v>0</v>
      </c>
      <c r="K34" s="175" t="str">
        <f>'Produkta karte 30'!$S$79</f>
        <v/>
      </c>
      <c r="L34" s="175" t="str">
        <f>'Produkta karte 30'!$S$85</f>
        <v/>
      </c>
      <c r="M34" s="175" t="str">
        <f>'Produkta karte 30'!$S$91</f>
        <v/>
      </c>
      <c r="N34" s="198" t="str">
        <f t="shared" si="0"/>
        <v/>
      </c>
      <c r="O34" s="198" t="str">
        <f t="shared" si="1"/>
        <v/>
      </c>
      <c r="P34" s="198" t="str">
        <f t="shared" si="2"/>
        <v/>
      </c>
      <c r="Q34" s="198" t="str">
        <f t="shared" si="3"/>
        <v/>
      </c>
    </row>
    <row r="35" spans="1:17" x14ac:dyDescent="0.25">
      <c r="A35" s="173" t="s">
        <v>182</v>
      </c>
      <c r="B35" s="174" t="str">
        <f>IF('Produkta karte 31'!$D$1="","",'Produkta karte 31'!$D$1)</f>
        <v/>
      </c>
      <c r="C35" s="175">
        <f>'Produkta karte 31'!$Q$37</f>
        <v>0</v>
      </c>
      <c r="D35" s="175">
        <f>'Produkta karte 31'!$Q$49</f>
        <v>0</v>
      </c>
      <c r="E35" s="175">
        <f>'Produkta karte 31'!$Q$61</f>
        <v>0</v>
      </c>
      <c r="F35" s="175">
        <f>'Produkta karte 31'!$Q$65</f>
        <v>0</v>
      </c>
      <c r="G35" s="176">
        <f>'Produkta karte 31'!$S$3</f>
        <v>0</v>
      </c>
      <c r="H35" s="177">
        <f>'Produkta karte 31'!$S$65</f>
        <v>0</v>
      </c>
      <c r="I35" s="178">
        <f>'Produkta karte 31'!$S$67</f>
        <v>0</v>
      </c>
      <c r="J35" s="175">
        <f>'Produkta karte 31'!$S$73</f>
        <v>0</v>
      </c>
      <c r="K35" s="175" t="str">
        <f>'Produkta karte 31'!$S$79</f>
        <v/>
      </c>
      <c r="L35" s="175" t="str">
        <f>'Produkta karte 31'!$S$85</f>
        <v/>
      </c>
      <c r="M35" s="175" t="str">
        <f>'Produkta karte 31'!$S$91</f>
        <v/>
      </c>
      <c r="N35" s="198" t="str">
        <f t="shared" si="0"/>
        <v/>
      </c>
      <c r="O35" s="198" t="str">
        <f t="shared" si="1"/>
        <v/>
      </c>
      <c r="P35" s="198" t="str">
        <f t="shared" si="2"/>
        <v/>
      </c>
      <c r="Q35" s="198" t="str">
        <f t="shared" si="3"/>
        <v/>
      </c>
    </row>
    <row r="36" spans="1:17" x14ac:dyDescent="0.25">
      <c r="A36" s="173" t="s">
        <v>183</v>
      </c>
      <c r="B36" s="174" t="str">
        <f>IF('Produkta karte 32'!$D$1="","",'Produkta karte 32'!$D$1)</f>
        <v/>
      </c>
      <c r="C36" s="175">
        <f>'Produkta karte 32'!$Q$37</f>
        <v>0</v>
      </c>
      <c r="D36" s="175">
        <f>'Produkta karte 32'!$Q$49</f>
        <v>0</v>
      </c>
      <c r="E36" s="175">
        <f>'Produkta karte 32'!$Q$61</f>
        <v>0</v>
      </c>
      <c r="F36" s="175">
        <f>'Produkta karte 32'!$Q$65</f>
        <v>0</v>
      </c>
      <c r="G36" s="176">
        <f>'Produkta karte 32'!$S$3</f>
        <v>0</v>
      </c>
      <c r="H36" s="177">
        <f>'Produkta karte 32'!$S$65</f>
        <v>0</v>
      </c>
      <c r="I36" s="178">
        <f>'Produkta karte 32'!$S$67</f>
        <v>0</v>
      </c>
      <c r="J36" s="175">
        <f>'Produkta karte 32'!$S$73</f>
        <v>0</v>
      </c>
      <c r="K36" s="175" t="str">
        <f>'Produkta karte 32'!$S$79</f>
        <v/>
      </c>
      <c r="L36" s="175" t="str">
        <f>'Produkta karte 32'!$S$85</f>
        <v/>
      </c>
      <c r="M36" s="175" t="str">
        <f>'Produkta karte 32'!$S$91</f>
        <v/>
      </c>
      <c r="N36" s="198" t="str">
        <f t="shared" si="0"/>
        <v/>
      </c>
      <c r="O36" s="198" t="str">
        <f t="shared" si="1"/>
        <v/>
      </c>
      <c r="P36" s="198" t="str">
        <f t="shared" si="2"/>
        <v/>
      </c>
      <c r="Q36" s="198" t="str">
        <f t="shared" si="3"/>
        <v/>
      </c>
    </row>
    <row r="37" spans="1:17" x14ac:dyDescent="0.25">
      <c r="A37" s="173" t="s">
        <v>184</v>
      </c>
      <c r="B37" s="174" t="str">
        <f>IF('Produkta karte 33'!$D$1="","",'Produkta karte 33'!$D$1)</f>
        <v/>
      </c>
      <c r="C37" s="175">
        <f>'Produkta karte 33'!$Q$37</f>
        <v>0</v>
      </c>
      <c r="D37" s="175">
        <f>'Produkta karte 33'!$Q$49</f>
        <v>0</v>
      </c>
      <c r="E37" s="175">
        <f>'Produkta karte 33'!$Q$61</f>
        <v>0</v>
      </c>
      <c r="F37" s="175">
        <f>'Produkta karte 33'!$Q$65</f>
        <v>0</v>
      </c>
      <c r="G37" s="176">
        <f>'Produkta karte 33'!$S$3</f>
        <v>0</v>
      </c>
      <c r="H37" s="177">
        <f>'Produkta karte 33'!$S$65</f>
        <v>0</v>
      </c>
      <c r="I37" s="178">
        <f>'Produkta karte 33'!$S$67</f>
        <v>0</v>
      </c>
      <c r="J37" s="175">
        <f>'Produkta karte 33'!$S$73</f>
        <v>0</v>
      </c>
      <c r="K37" s="175" t="str">
        <f>'Produkta karte 33'!$S$79</f>
        <v/>
      </c>
      <c r="L37" s="175" t="str">
        <f>'Produkta karte 33'!$S$85</f>
        <v/>
      </c>
      <c r="M37" s="175" t="str">
        <f>'Produkta karte 33'!$S$91</f>
        <v/>
      </c>
      <c r="N37" s="198" t="str">
        <f t="shared" si="0"/>
        <v/>
      </c>
      <c r="O37" s="198" t="str">
        <f t="shared" si="1"/>
        <v/>
      </c>
      <c r="P37" s="198" t="str">
        <f t="shared" si="2"/>
        <v/>
      </c>
      <c r="Q37" s="198" t="str">
        <f t="shared" si="3"/>
        <v/>
      </c>
    </row>
    <row r="38" spans="1:17" x14ac:dyDescent="0.25">
      <c r="A38" s="173" t="s">
        <v>185</v>
      </c>
      <c r="B38" s="174" t="str">
        <f>IF('Produkta karte 34'!$D$1="","",'Produkta karte 34'!$D$1)</f>
        <v/>
      </c>
      <c r="C38" s="175">
        <f>'Produkta karte 34'!$Q$37</f>
        <v>0</v>
      </c>
      <c r="D38" s="175">
        <f>'Produkta karte 34'!$Q$49</f>
        <v>0</v>
      </c>
      <c r="E38" s="175">
        <f>'Produkta karte 34'!$Q$61</f>
        <v>0</v>
      </c>
      <c r="F38" s="175">
        <f>'Produkta karte 34'!$Q$65</f>
        <v>0</v>
      </c>
      <c r="G38" s="176">
        <f>'Produkta karte 34'!$S$3</f>
        <v>0</v>
      </c>
      <c r="H38" s="177">
        <f>'Produkta karte 34'!$S$65</f>
        <v>0</v>
      </c>
      <c r="I38" s="178">
        <f>'Produkta karte 34'!$S$67</f>
        <v>0</v>
      </c>
      <c r="J38" s="175">
        <f>'Produkta karte 34'!$S$73</f>
        <v>0</v>
      </c>
      <c r="K38" s="175" t="str">
        <f>'Produkta karte 34'!$S$79</f>
        <v/>
      </c>
      <c r="L38" s="175" t="str">
        <f>'Produkta karte 34'!$S$85</f>
        <v/>
      </c>
      <c r="M38" s="175" t="str">
        <f>'Produkta karte 34'!$S$91</f>
        <v/>
      </c>
      <c r="N38" s="198" t="str">
        <f t="shared" si="0"/>
        <v/>
      </c>
      <c r="O38" s="198" t="str">
        <f t="shared" si="1"/>
        <v/>
      </c>
      <c r="P38" s="198" t="str">
        <f t="shared" si="2"/>
        <v/>
      </c>
      <c r="Q38" s="198" t="str">
        <f t="shared" si="3"/>
        <v/>
      </c>
    </row>
    <row r="39" spans="1:17" x14ac:dyDescent="0.25">
      <c r="A39" s="173" t="s">
        <v>186</v>
      </c>
      <c r="B39" s="174" t="str">
        <f>IF('Produkta karte 35'!$D$1="","",'Produkta karte 35'!$D$1)</f>
        <v/>
      </c>
      <c r="C39" s="175">
        <f>'Produkta karte 35'!$Q$37</f>
        <v>0</v>
      </c>
      <c r="D39" s="175">
        <f>'Produkta karte 35'!$Q$49</f>
        <v>0</v>
      </c>
      <c r="E39" s="175">
        <f>'Produkta karte 35'!$Q$61</f>
        <v>0</v>
      </c>
      <c r="F39" s="175">
        <f>'Produkta karte 35'!$Q$65</f>
        <v>0</v>
      </c>
      <c r="G39" s="176">
        <f>'Produkta karte 35'!$S$3</f>
        <v>0</v>
      </c>
      <c r="H39" s="177">
        <f>'Produkta karte 35'!$S$65</f>
        <v>0</v>
      </c>
      <c r="I39" s="178">
        <f>'Produkta karte 35'!$S$67</f>
        <v>0</v>
      </c>
      <c r="J39" s="175">
        <f>'Produkta karte 35'!$S$73</f>
        <v>0</v>
      </c>
      <c r="K39" s="175" t="str">
        <f>'Produkta karte 35'!$S$79</f>
        <v/>
      </c>
      <c r="L39" s="175" t="str">
        <f>'Produkta karte 35'!$S$85</f>
        <v/>
      </c>
      <c r="M39" s="175" t="str">
        <f>'Produkta karte 35'!$S$91</f>
        <v/>
      </c>
      <c r="N39" s="198" t="str">
        <f t="shared" si="0"/>
        <v/>
      </c>
      <c r="O39" s="198" t="str">
        <f t="shared" si="1"/>
        <v/>
      </c>
      <c r="P39" s="198" t="str">
        <f t="shared" si="2"/>
        <v/>
      </c>
      <c r="Q39" s="198" t="str">
        <f t="shared" si="3"/>
        <v/>
      </c>
    </row>
    <row r="40" spans="1:17" x14ac:dyDescent="0.25">
      <c r="A40" s="173" t="s">
        <v>187</v>
      </c>
      <c r="B40" s="174" t="str">
        <f>IF('Produkta karte 36'!$D$1="","",'Produkta karte 36'!$D$1)</f>
        <v/>
      </c>
      <c r="C40" s="175">
        <f>'Produkta karte 36'!$Q$37</f>
        <v>0</v>
      </c>
      <c r="D40" s="175">
        <f>'Produkta karte 36'!$Q$49</f>
        <v>0</v>
      </c>
      <c r="E40" s="175">
        <f>'Produkta karte 36'!$Q$61</f>
        <v>0</v>
      </c>
      <c r="F40" s="175">
        <f>'Produkta karte 36'!$Q$65</f>
        <v>0</v>
      </c>
      <c r="G40" s="176">
        <f>'Produkta karte 36'!$S$3</f>
        <v>0</v>
      </c>
      <c r="H40" s="177">
        <f>'Produkta karte 36'!$S$65</f>
        <v>0</v>
      </c>
      <c r="I40" s="178">
        <f>'Produkta karte 36'!$S$67</f>
        <v>0</v>
      </c>
      <c r="J40" s="175">
        <f>'Produkta karte 36'!$S$73</f>
        <v>0</v>
      </c>
      <c r="K40" s="175" t="str">
        <f>'Produkta karte 36'!$S$79</f>
        <v/>
      </c>
      <c r="L40" s="175" t="str">
        <f>'Produkta karte 36'!$S$85</f>
        <v/>
      </c>
      <c r="M40" s="175" t="str">
        <f>'Produkta karte 36'!$S$91</f>
        <v/>
      </c>
      <c r="N40" s="198" t="str">
        <f t="shared" si="0"/>
        <v/>
      </c>
      <c r="O40" s="198" t="str">
        <f t="shared" si="1"/>
        <v/>
      </c>
      <c r="P40" s="198" t="str">
        <f t="shared" si="2"/>
        <v/>
      </c>
      <c r="Q40" s="198" t="str">
        <f t="shared" si="3"/>
        <v/>
      </c>
    </row>
    <row r="41" spans="1:17" x14ac:dyDescent="0.25">
      <c r="A41" s="173" t="s">
        <v>188</v>
      </c>
      <c r="B41" s="174" t="str">
        <f>IF('Produkta karte 37'!$D$1="","",'Produkta karte 37'!$D$1)</f>
        <v/>
      </c>
      <c r="C41" s="175">
        <f>'Produkta karte 37'!$Q$37</f>
        <v>0</v>
      </c>
      <c r="D41" s="175">
        <f>'Produkta karte 37'!$Q$49</f>
        <v>0</v>
      </c>
      <c r="E41" s="175">
        <f>'Produkta karte 37'!$Q$61</f>
        <v>0</v>
      </c>
      <c r="F41" s="175">
        <f>'Produkta karte 37'!$Q$65</f>
        <v>0</v>
      </c>
      <c r="G41" s="176">
        <f>'Produkta karte 37'!$S$3</f>
        <v>0</v>
      </c>
      <c r="H41" s="177">
        <f>'Produkta karte 37'!$S$65</f>
        <v>0</v>
      </c>
      <c r="I41" s="178">
        <f>'Produkta karte 37'!$S$67</f>
        <v>0</v>
      </c>
      <c r="J41" s="175">
        <f>'Produkta karte 37'!$S$73</f>
        <v>0</v>
      </c>
      <c r="K41" s="175" t="str">
        <f>'Produkta karte 37'!$S$79</f>
        <v/>
      </c>
      <c r="L41" s="175" t="str">
        <f>'Produkta karte 37'!$S$85</f>
        <v/>
      </c>
      <c r="M41" s="175" t="str">
        <f>'Produkta karte 37'!$S$91</f>
        <v/>
      </c>
      <c r="N41" s="198" t="str">
        <f t="shared" si="0"/>
        <v/>
      </c>
      <c r="O41" s="198" t="str">
        <f t="shared" si="1"/>
        <v/>
      </c>
      <c r="P41" s="198" t="str">
        <f t="shared" si="2"/>
        <v/>
      </c>
      <c r="Q41" s="198" t="str">
        <f t="shared" si="3"/>
        <v/>
      </c>
    </row>
    <row r="42" spans="1:17" x14ac:dyDescent="0.25">
      <c r="A42" s="173" t="s">
        <v>189</v>
      </c>
      <c r="B42" s="174" t="str">
        <f>IF('Produkta karte 38'!$D$1="","",'Produkta karte 38'!$D$1)</f>
        <v/>
      </c>
      <c r="C42" s="175">
        <f>'Produkta karte 38'!$Q$37</f>
        <v>0</v>
      </c>
      <c r="D42" s="175">
        <f>'Produkta karte 38'!$Q$49</f>
        <v>0</v>
      </c>
      <c r="E42" s="175">
        <f>'Produkta karte 38'!$Q$61</f>
        <v>0</v>
      </c>
      <c r="F42" s="175">
        <f>'Produkta karte 38'!$Q$65</f>
        <v>0</v>
      </c>
      <c r="G42" s="176">
        <f>'Produkta karte 38'!$S$3</f>
        <v>0</v>
      </c>
      <c r="H42" s="177">
        <f>'Produkta karte 38'!$S$65</f>
        <v>0</v>
      </c>
      <c r="I42" s="178">
        <f>'Produkta karte 38'!$S$67</f>
        <v>0</v>
      </c>
      <c r="J42" s="175">
        <f>'Produkta karte 38'!$S$73</f>
        <v>0</v>
      </c>
      <c r="K42" s="175" t="str">
        <f>'Produkta karte 38'!$S$79</f>
        <v/>
      </c>
      <c r="L42" s="175" t="str">
        <f>'Produkta karte 38'!$S$85</f>
        <v/>
      </c>
      <c r="M42" s="175" t="str">
        <f>'Produkta karte 38'!$S$91</f>
        <v/>
      </c>
      <c r="N42" s="198" t="str">
        <f t="shared" si="0"/>
        <v/>
      </c>
      <c r="O42" s="198" t="str">
        <f t="shared" si="1"/>
        <v/>
      </c>
      <c r="P42" s="198" t="str">
        <f t="shared" si="2"/>
        <v/>
      </c>
      <c r="Q42" s="198" t="str">
        <f t="shared" si="3"/>
        <v/>
      </c>
    </row>
    <row r="43" spans="1:17" x14ac:dyDescent="0.25">
      <c r="A43" s="173" t="s">
        <v>190</v>
      </c>
      <c r="B43" s="174" t="str">
        <f>IF('Produkta karte 39'!$D$1="","",'Produkta karte 39'!$D$1)</f>
        <v/>
      </c>
      <c r="C43" s="175">
        <f>'Produkta karte 39'!$Q$37</f>
        <v>0</v>
      </c>
      <c r="D43" s="175">
        <f>'Produkta karte 39'!$Q$49</f>
        <v>0</v>
      </c>
      <c r="E43" s="175">
        <f>'Produkta karte 39'!$Q$61</f>
        <v>0</v>
      </c>
      <c r="F43" s="175">
        <f>'Produkta karte 39'!$Q$65</f>
        <v>0</v>
      </c>
      <c r="G43" s="176">
        <f>'Produkta karte 39'!$S$3</f>
        <v>0</v>
      </c>
      <c r="H43" s="177">
        <f>'Produkta karte 39'!$S$65</f>
        <v>0</v>
      </c>
      <c r="I43" s="178">
        <f>'Produkta karte 39'!$S$67</f>
        <v>0</v>
      </c>
      <c r="J43" s="175">
        <f>'Produkta karte 39'!$S$73</f>
        <v>0</v>
      </c>
      <c r="K43" s="175" t="str">
        <f>'Produkta karte 39'!$S$79</f>
        <v/>
      </c>
      <c r="L43" s="175" t="str">
        <f>'Produkta karte 39'!$S$85</f>
        <v/>
      </c>
      <c r="M43" s="175" t="str">
        <f>'Produkta karte 39'!$S$91</f>
        <v/>
      </c>
      <c r="N43" s="198" t="str">
        <f t="shared" si="0"/>
        <v/>
      </c>
      <c r="O43" s="198" t="str">
        <f t="shared" si="1"/>
        <v/>
      </c>
      <c r="P43" s="198" t="str">
        <f t="shared" si="2"/>
        <v/>
      </c>
      <c r="Q43" s="198" t="str">
        <f t="shared" si="3"/>
        <v/>
      </c>
    </row>
    <row r="44" spans="1:17" x14ac:dyDescent="0.25">
      <c r="A44" s="173" t="s">
        <v>191</v>
      </c>
      <c r="B44" s="174" t="str">
        <f>IF('Produkta karte 40'!$D$1="","",'Produkta karte 40'!$D$1)</f>
        <v/>
      </c>
      <c r="C44" s="175">
        <f>'Produkta karte 40'!$Q$37</f>
        <v>0</v>
      </c>
      <c r="D44" s="175">
        <f>'Produkta karte 40'!$Q$49</f>
        <v>0</v>
      </c>
      <c r="E44" s="175">
        <f>'Produkta karte 40'!$Q$61</f>
        <v>0</v>
      </c>
      <c r="F44" s="175">
        <f>'Produkta karte 40'!$Q$65</f>
        <v>0</v>
      </c>
      <c r="G44" s="176">
        <f>'Produkta karte 40'!$S$3</f>
        <v>0</v>
      </c>
      <c r="H44" s="177">
        <f>'Produkta karte 40'!$S$65</f>
        <v>0</v>
      </c>
      <c r="I44" s="178">
        <f>'Produkta karte 40'!$S$67</f>
        <v>0</v>
      </c>
      <c r="J44" s="175">
        <f>'Produkta karte 40'!$S$73</f>
        <v>0</v>
      </c>
      <c r="K44" s="175" t="str">
        <f>'Produkta karte 40'!$S$79</f>
        <v/>
      </c>
      <c r="L44" s="175" t="str">
        <f>'Produkta karte 40'!$S$85</f>
        <v/>
      </c>
      <c r="M44" s="175" t="str">
        <f>'Produkta karte 40'!$S$91</f>
        <v/>
      </c>
      <c r="N44" s="198" t="str">
        <f t="shared" si="0"/>
        <v/>
      </c>
      <c r="O44" s="198" t="str">
        <f t="shared" si="1"/>
        <v/>
      </c>
      <c r="P44" s="198" t="str">
        <f t="shared" si="2"/>
        <v/>
      </c>
      <c r="Q44" s="198" t="str">
        <f t="shared" si="3"/>
        <v/>
      </c>
    </row>
    <row r="45" spans="1:17" x14ac:dyDescent="0.25">
      <c r="A45" s="173" t="s">
        <v>192</v>
      </c>
      <c r="B45" s="174" t="str">
        <f>IF('Produkta karte 41'!$D$1="","",'Produkta karte 41'!$D$1)</f>
        <v/>
      </c>
      <c r="C45" s="175">
        <f>'Produkta karte 41'!$Q$37</f>
        <v>0</v>
      </c>
      <c r="D45" s="175">
        <f>'Produkta karte 41'!$Q$49</f>
        <v>0</v>
      </c>
      <c r="E45" s="175">
        <f>'Produkta karte 41'!$Q$61</f>
        <v>0</v>
      </c>
      <c r="F45" s="175">
        <f>'Produkta karte 41'!$Q$65</f>
        <v>0</v>
      </c>
      <c r="G45" s="176">
        <f>'Produkta karte 41'!$S$3</f>
        <v>0</v>
      </c>
      <c r="H45" s="177">
        <f>'Produkta karte 41'!$S$65</f>
        <v>0</v>
      </c>
      <c r="I45" s="178">
        <f>'Produkta karte 41'!$S$67</f>
        <v>0</v>
      </c>
      <c r="J45" s="175">
        <f>'Produkta karte 41'!$S$73</f>
        <v>0</v>
      </c>
      <c r="K45" s="175" t="str">
        <f>'Produkta karte 41'!$S$79</f>
        <v/>
      </c>
      <c r="L45" s="175" t="str">
        <f>'Produkta karte 41'!$S$85</f>
        <v/>
      </c>
      <c r="M45" s="175" t="str">
        <f>'Produkta karte 41'!$S$91</f>
        <v/>
      </c>
      <c r="N45" s="198" t="str">
        <f t="shared" si="0"/>
        <v/>
      </c>
      <c r="O45" s="198" t="str">
        <f t="shared" si="1"/>
        <v/>
      </c>
      <c r="P45" s="198" t="str">
        <f t="shared" si="2"/>
        <v/>
      </c>
      <c r="Q45" s="198" t="str">
        <f t="shared" si="3"/>
        <v/>
      </c>
    </row>
    <row r="46" spans="1:17" x14ac:dyDescent="0.25">
      <c r="A46" s="173" t="s">
        <v>193</v>
      </c>
      <c r="B46" s="174" t="str">
        <f>IF('Produkta karte 42'!$D$1="","",'Produkta karte 42'!$D$1)</f>
        <v/>
      </c>
      <c r="C46" s="175">
        <f>'Produkta karte 42'!$Q$37</f>
        <v>0</v>
      </c>
      <c r="D46" s="175">
        <f>'Produkta karte 42'!$Q$49</f>
        <v>0</v>
      </c>
      <c r="E46" s="175">
        <f>'Produkta karte 42'!$Q$61</f>
        <v>0</v>
      </c>
      <c r="F46" s="175">
        <f>'Produkta karte 42'!$Q$65</f>
        <v>0</v>
      </c>
      <c r="G46" s="176">
        <f>'Produkta karte 42'!$S$3</f>
        <v>0</v>
      </c>
      <c r="H46" s="177">
        <f>'Produkta karte 42'!$S$65</f>
        <v>0</v>
      </c>
      <c r="I46" s="178">
        <f>'Produkta karte 42'!$S$67</f>
        <v>0</v>
      </c>
      <c r="J46" s="175">
        <f>'Produkta karte 42'!$S$73</f>
        <v>0</v>
      </c>
      <c r="K46" s="175" t="str">
        <f>'Produkta karte 42'!$S$79</f>
        <v/>
      </c>
      <c r="L46" s="175" t="str">
        <f>'Produkta karte 42'!$S$85</f>
        <v/>
      </c>
      <c r="M46" s="175" t="str">
        <f>'Produkta karte 42'!$S$91</f>
        <v/>
      </c>
      <c r="N46" s="198" t="str">
        <f t="shared" si="0"/>
        <v/>
      </c>
      <c r="O46" s="198" t="str">
        <f t="shared" si="1"/>
        <v/>
      </c>
      <c r="P46" s="198" t="str">
        <f t="shared" si="2"/>
        <v/>
      </c>
      <c r="Q46" s="198" t="str">
        <f t="shared" si="3"/>
        <v/>
      </c>
    </row>
    <row r="47" spans="1:17" x14ac:dyDescent="0.25">
      <c r="A47" s="173" t="s">
        <v>194</v>
      </c>
      <c r="B47" s="174" t="str">
        <f>IF('Produkta karte 43'!$D$1="","",'Produkta karte 43'!$D$1)</f>
        <v/>
      </c>
      <c r="C47" s="175">
        <f>'Produkta karte 43'!$Q$37</f>
        <v>0</v>
      </c>
      <c r="D47" s="175">
        <f>'Produkta karte 43'!$Q$49</f>
        <v>0</v>
      </c>
      <c r="E47" s="175">
        <f>'Produkta karte 43'!$Q$61</f>
        <v>0</v>
      </c>
      <c r="F47" s="175">
        <f>'Produkta karte 43'!$Q$65</f>
        <v>0</v>
      </c>
      <c r="G47" s="176">
        <f>'Produkta karte 43'!$S$3</f>
        <v>0</v>
      </c>
      <c r="H47" s="177">
        <f>'Produkta karte 43'!$S$65</f>
        <v>0</v>
      </c>
      <c r="I47" s="178">
        <f>'Produkta karte 43'!$S$67</f>
        <v>0</v>
      </c>
      <c r="J47" s="175">
        <f>'Produkta karte 43'!$S$73</f>
        <v>0</v>
      </c>
      <c r="K47" s="175" t="str">
        <f>'Produkta karte 43'!$S$79</f>
        <v/>
      </c>
      <c r="L47" s="175" t="str">
        <f>'Produkta karte 43'!$S$85</f>
        <v/>
      </c>
      <c r="M47" s="175" t="str">
        <f>'Produkta karte 43'!$S$91</f>
        <v/>
      </c>
      <c r="N47" s="198" t="str">
        <f t="shared" si="0"/>
        <v/>
      </c>
      <c r="O47" s="198" t="str">
        <f t="shared" si="1"/>
        <v/>
      </c>
      <c r="P47" s="198" t="str">
        <f t="shared" si="2"/>
        <v/>
      </c>
      <c r="Q47" s="198" t="str">
        <f t="shared" si="3"/>
        <v/>
      </c>
    </row>
    <row r="48" spans="1:17" x14ac:dyDescent="0.25">
      <c r="A48" s="173" t="s">
        <v>195</v>
      </c>
      <c r="B48" s="174" t="str">
        <f>IF('Produkta karte 44'!$D$1="","",'Produkta karte 44'!$D$1)</f>
        <v/>
      </c>
      <c r="C48" s="175">
        <f>'Produkta karte 44'!$Q$37</f>
        <v>0</v>
      </c>
      <c r="D48" s="175">
        <f>'Produkta karte 44'!$Q$49</f>
        <v>0</v>
      </c>
      <c r="E48" s="175">
        <f>'Produkta karte 44'!$Q$61</f>
        <v>0</v>
      </c>
      <c r="F48" s="175">
        <f>'Produkta karte 44'!$Q$65</f>
        <v>0</v>
      </c>
      <c r="G48" s="176">
        <f>'Produkta karte 44'!$S$3</f>
        <v>0</v>
      </c>
      <c r="H48" s="177">
        <f>'Produkta karte 44'!$S$65</f>
        <v>0</v>
      </c>
      <c r="I48" s="178">
        <f>'Produkta karte 44'!$S$67</f>
        <v>0</v>
      </c>
      <c r="J48" s="175">
        <f>'Produkta karte 44'!$S$73</f>
        <v>0</v>
      </c>
      <c r="K48" s="175" t="str">
        <f>'Produkta karte 44'!$S$79</f>
        <v/>
      </c>
      <c r="L48" s="175" t="str">
        <f>'Produkta karte 44'!$S$85</f>
        <v/>
      </c>
      <c r="M48" s="175" t="str">
        <f>'Produkta karte 44'!$S$91</f>
        <v/>
      </c>
      <c r="N48" s="198" t="str">
        <f t="shared" si="0"/>
        <v/>
      </c>
      <c r="O48" s="198" t="str">
        <f t="shared" si="1"/>
        <v/>
      </c>
      <c r="P48" s="198" t="str">
        <f t="shared" si="2"/>
        <v/>
      </c>
      <c r="Q48" s="198" t="str">
        <f t="shared" si="3"/>
        <v/>
      </c>
    </row>
    <row r="49" spans="1:17" x14ac:dyDescent="0.25">
      <c r="A49" s="173" t="s">
        <v>196</v>
      </c>
      <c r="B49" s="174" t="str">
        <f>IF('Produkta karte 45'!$D$1="","",'Produkta karte 45'!$D$1)</f>
        <v/>
      </c>
      <c r="C49" s="175">
        <f>'Produkta karte 45'!$Q$37</f>
        <v>0</v>
      </c>
      <c r="D49" s="175">
        <f>'Produkta karte 45'!$Q$49</f>
        <v>0</v>
      </c>
      <c r="E49" s="175">
        <f>'Produkta karte 45'!$Q$61</f>
        <v>0</v>
      </c>
      <c r="F49" s="175">
        <f>'Produkta karte 45'!$Q$65</f>
        <v>0</v>
      </c>
      <c r="G49" s="176">
        <f>'Produkta karte 45'!$S$3</f>
        <v>0</v>
      </c>
      <c r="H49" s="177">
        <f>'Produkta karte 45'!$S$65</f>
        <v>0</v>
      </c>
      <c r="I49" s="178">
        <f>'Produkta karte 45'!$S$67</f>
        <v>0</v>
      </c>
      <c r="J49" s="175">
        <f>'Produkta karte 45'!$S$73</f>
        <v>0</v>
      </c>
      <c r="K49" s="175" t="str">
        <f>'Produkta karte 45'!$S$79</f>
        <v/>
      </c>
      <c r="L49" s="175" t="str">
        <f>'Produkta karte 45'!$S$85</f>
        <v/>
      </c>
      <c r="M49" s="175" t="str">
        <f>'Produkta karte 45'!$S$91</f>
        <v/>
      </c>
      <c r="N49" s="198" t="str">
        <f t="shared" si="0"/>
        <v/>
      </c>
      <c r="O49" s="198" t="str">
        <f t="shared" si="1"/>
        <v/>
      </c>
      <c r="P49" s="198" t="str">
        <f t="shared" si="2"/>
        <v/>
      </c>
      <c r="Q49" s="198" t="str">
        <f t="shared" si="3"/>
        <v/>
      </c>
    </row>
    <row r="50" spans="1:17" x14ac:dyDescent="0.25">
      <c r="A50" s="173" t="s">
        <v>197</v>
      </c>
      <c r="B50" s="174" t="str">
        <f>IF('Produkta karte 46'!$D$1="","",'Produkta karte 46'!$D$1)</f>
        <v/>
      </c>
      <c r="C50" s="175">
        <f>'Produkta karte 46'!$Q$37</f>
        <v>0</v>
      </c>
      <c r="D50" s="175">
        <f>'Produkta karte 46'!$Q$49</f>
        <v>0</v>
      </c>
      <c r="E50" s="175">
        <f>'Produkta karte 46'!$Q$61</f>
        <v>0</v>
      </c>
      <c r="F50" s="175">
        <f>'Produkta karte 46'!$Q$65</f>
        <v>0</v>
      </c>
      <c r="G50" s="176">
        <f>'Produkta karte 46'!$S$3</f>
        <v>0</v>
      </c>
      <c r="H50" s="177">
        <f>'Produkta karte 46'!$S$65</f>
        <v>0</v>
      </c>
      <c r="I50" s="178">
        <f>'Produkta karte 46'!$S$67</f>
        <v>0</v>
      </c>
      <c r="J50" s="175">
        <f>'Produkta karte 46'!$S$73</f>
        <v>0</v>
      </c>
      <c r="K50" s="175" t="str">
        <f>'Produkta karte 46'!$S$79</f>
        <v/>
      </c>
      <c r="L50" s="175" t="str">
        <f>'Produkta karte 46'!$S$85</f>
        <v/>
      </c>
      <c r="M50" s="175" t="str">
        <f>'Produkta karte 46'!$S$91</f>
        <v/>
      </c>
      <c r="N50" s="198" t="str">
        <f t="shared" si="0"/>
        <v/>
      </c>
      <c r="O50" s="198" t="str">
        <f t="shared" si="1"/>
        <v/>
      </c>
      <c r="P50" s="198" t="str">
        <f t="shared" si="2"/>
        <v/>
      </c>
      <c r="Q50" s="198" t="str">
        <f t="shared" si="3"/>
        <v/>
      </c>
    </row>
    <row r="51" spans="1:17" x14ac:dyDescent="0.25">
      <c r="A51" s="173" t="s">
        <v>198</v>
      </c>
      <c r="B51" s="174" t="str">
        <f>IF('Produkta karte 47'!$D$1="","",'Produkta karte 47'!$D$1)</f>
        <v/>
      </c>
      <c r="C51" s="175">
        <f>'Produkta karte 47'!$Q$37</f>
        <v>0</v>
      </c>
      <c r="D51" s="175">
        <f>'Produkta karte 47'!$Q$49</f>
        <v>0</v>
      </c>
      <c r="E51" s="175">
        <f>'Produkta karte 47'!$Q$61</f>
        <v>0</v>
      </c>
      <c r="F51" s="175">
        <f>'Produkta karte 47'!$Q$65</f>
        <v>0</v>
      </c>
      <c r="G51" s="176">
        <f>'Produkta karte 47'!$S$3</f>
        <v>0</v>
      </c>
      <c r="H51" s="177">
        <f>'Produkta karte 47'!$S$65</f>
        <v>0</v>
      </c>
      <c r="I51" s="178">
        <f>'Produkta karte 47'!$S$67</f>
        <v>0</v>
      </c>
      <c r="J51" s="175">
        <f>'Produkta karte 47'!$S$73</f>
        <v>0</v>
      </c>
      <c r="K51" s="175" t="str">
        <f>'Produkta karte 47'!$S$79</f>
        <v/>
      </c>
      <c r="L51" s="175" t="str">
        <f>'Produkta karte 47'!$S$85</f>
        <v/>
      </c>
      <c r="M51" s="175" t="str">
        <f>'Produkta karte 47'!$S$91</f>
        <v/>
      </c>
      <c r="N51" s="198" t="str">
        <f t="shared" si="0"/>
        <v/>
      </c>
      <c r="O51" s="198" t="str">
        <f t="shared" si="1"/>
        <v/>
      </c>
      <c r="P51" s="198" t="str">
        <f t="shared" si="2"/>
        <v/>
      </c>
      <c r="Q51" s="198" t="str">
        <f t="shared" si="3"/>
        <v/>
      </c>
    </row>
    <row r="52" spans="1:17" x14ac:dyDescent="0.25">
      <c r="A52" s="173" t="s">
        <v>199</v>
      </c>
      <c r="B52" s="174" t="str">
        <f>IF('Produkta karte 48'!$D$1="","",'Produkta karte 48'!$D$1)</f>
        <v/>
      </c>
      <c r="C52" s="175">
        <f>'Produkta karte 48'!$Q$37</f>
        <v>0</v>
      </c>
      <c r="D52" s="175">
        <f>'Produkta karte 48'!$Q$49</f>
        <v>0</v>
      </c>
      <c r="E52" s="175">
        <f>'Produkta karte 48'!$Q$61</f>
        <v>0</v>
      </c>
      <c r="F52" s="175">
        <f>'Produkta karte 48'!$Q$65</f>
        <v>0</v>
      </c>
      <c r="G52" s="176">
        <f>'Produkta karte 48'!$S$3</f>
        <v>0</v>
      </c>
      <c r="H52" s="177">
        <f>'Produkta karte 48'!$S$65</f>
        <v>0</v>
      </c>
      <c r="I52" s="178">
        <f>'Produkta karte 48'!$S$67</f>
        <v>0</v>
      </c>
      <c r="J52" s="175">
        <f>'Produkta karte 48'!$S$73</f>
        <v>0</v>
      </c>
      <c r="K52" s="175" t="str">
        <f>'Produkta karte 48'!$S$79</f>
        <v/>
      </c>
      <c r="L52" s="175" t="str">
        <f>'Produkta karte 48'!$S$85</f>
        <v/>
      </c>
      <c r="M52" s="175" t="str">
        <f>'Produkta karte 48'!$S$91</f>
        <v/>
      </c>
      <c r="N52" s="198" t="str">
        <f t="shared" si="0"/>
        <v/>
      </c>
      <c r="O52" s="198" t="str">
        <f t="shared" si="1"/>
        <v/>
      </c>
      <c r="P52" s="198" t="str">
        <f t="shared" si="2"/>
        <v/>
      </c>
      <c r="Q52" s="198" t="str">
        <f t="shared" si="3"/>
        <v/>
      </c>
    </row>
    <row r="53" spans="1:17" x14ac:dyDescent="0.25">
      <c r="A53" s="173" t="s">
        <v>200</v>
      </c>
      <c r="B53" s="174" t="str">
        <f>IF('Produkta karte 49'!$D$1="","",'Produkta karte 49'!$D$1)</f>
        <v/>
      </c>
      <c r="C53" s="175">
        <f>'Produkta karte 49'!$Q$37</f>
        <v>0</v>
      </c>
      <c r="D53" s="175">
        <f>'Produkta karte 49'!$Q$49</f>
        <v>0</v>
      </c>
      <c r="E53" s="175">
        <f>'Produkta karte 49'!$Q$61</f>
        <v>0</v>
      </c>
      <c r="F53" s="175">
        <f>'Produkta karte 49'!$Q$65</f>
        <v>0</v>
      </c>
      <c r="G53" s="176">
        <f>'Produkta karte 49'!$S$3</f>
        <v>0</v>
      </c>
      <c r="H53" s="177">
        <f>'Produkta karte 49'!$S$65</f>
        <v>0</v>
      </c>
      <c r="I53" s="178">
        <f>'Produkta karte 49'!$S$67</f>
        <v>0</v>
      </c>
      <c r="J53" s="175">
        <f>'Produkta karte 49'!$S$73</f>
        <v>0</v>
      </c>
      <c r="K53" s="175" t="str">
        <f>'Produkta karte 49'!$S$79</f>
        <v/>
      </c>
      <c r="L53" s="175" t="str">
        <f>'Produkta karte 49'!$S$85</f>
        <v/>
      </c>
      <c r="M53" s="175" t="str">
        <f>'Produkta karte 49'!$S$91</f>
        <v/>
      </c>
      <c r="N53" s="198" t="str">
        <f t="shared" si="0"/>
        <v/>
      </c>
      <c r="O53" s="198" t="str">
        <f t="shared" si="1"/>
        <v/>
      </c>
      <c r="P53" s="198" t="str">
        <f t="shared" si="2"/>
        <v/>
      </c>
      <c r="Q53" s="198" t="str">
        <f t="shared" si="3"/>
        <v/>
      </c>
    </row>
    <row r="54" spans="1:17" x14ac:dyDescent="0.25">
      <c r="A54" s="173" t="s">
        <v>201</v>
      </c>
      <c r="B54" s="174" t="str">
        <f>IF('Produkta karte 50'!$D$1="","",'Produkta karte 50'!$D$1)</f>
        <v/>
      </c>
      <c r="C54" s="175">
        <f>'Produkta karte 50'!$Q$37</f>
        <v>0</v>
      </c>
      <c r="D54" s="175">
        <f>'Produkta karte 50'!$Q$49</f>
        <v>0</v>
      </c>
      <c r="E54" s="175">
        <f>'Produkta karte 50'!$Q$61</f>
        <v>0</v>
      </c>
      <c r="F54" s="175">
        <f>'Produkta karte 50'!$Q$65</f>
        <v>0</v>
      </c>
      <c r="G54" s="176">
        <f>'Produkta karte 50'!$S$3</f>
        <v>0</v>
      </c>
      <c r="H54" s="177">
        <f>'Produkta karte 50'!$S$65</f>
        <v>0</v>
      </c>
      <c r="I54" s="178">
        <f>'Produkta karte 50'!$S$67</f>
        <v>0</v>
      </c>
      <c r="J54" s="175">
        <f>'Produkta karte 50'!$S$73</f>
        <v>0</v>
      </c>
      <c r="K54" s="175" t="str">
        <f>'Produkta karte 50'!$S$79</f>
        <v/>
      </c>
      <c r="L54" s="175" t="str">
        <f>'Produkta karte 50'!$S$85</f>
        <v/>
      </c>
      <c r="M54" s="175" t="str">
        <f>'Produkta karte 50'!$S$91</f>
        <v/>
      </c>
      <c r="N54" s="198" t="str">
        <f t="shared" si="0"/>
        <v/>
      </c>
      <c r="O54" s="198" t="str">
        <f t="shared" si="1"/>
        <v/>
      </c>
      <c r="P54" s="198" t="str">
        <f t="shared" si="2"/>
        <v/>
      </c>
      <c r="Q54" s="198" t="str">
        <f t="shared" si="3"/>
        <v/>
      </c>
    </row>
    <row r="55" spans="1:17" x14ac:dyDescent="0.25">
      <c r="A55" s="173" t="s">
        <v>202</v>
      </c>
      <c r="B55" s="174" t="str">
        <f>IF('Produkta karte 51'!$D$1="","",'Produkta karte 51'!$D$1)</f>
        <v/>
      </c>
      <c r="C55" s="175">
        <f>'Produkta karte 51'!$Q$37</f>
        <v>0</v>
      </c>
      <c r="D55" s="175">
        <f>'Produkta karte 51'!$Q$49</f>
        <v>0</v>
      </c>
      <c r="E55" s="175">
        <f>'Produkta karte 51'!$Q$61</f>
        <v>0</v>
      </c>
      <c r="F55" s="175">
        <f>'Produkta karte 51'!$Q$65</f>
        <v>0</v>
      </c>
      <c r="G55" s="176">
        <f>'Produkta karte 51'!$S$3</f>
        <v>0</v>
      </c>
      <c r="H55" s="177">
        <f>'Produkta karte 51'!$S$65</f>
        <v>0</v>
      </c>
      <c r="I55" s="178">
        <f>'Produkta karte 51'!$S$67</f>
        <v>0</v>
      </c>
      <c r="J55" s="175">
        <f>'Produkta karte 51'!$S$73</f>
        <v>0</v>
      </c>
      <c r="K55" s="175" t="str">
        <f>'Produkta karte 51'!$S$79</f>
        <v/>
      </c>
      <c r="L55" s="175" t="str">
        <f>'Produkta karte 51'!$S$85</f>
        <v/>
      </c>
      <c r="M55" s="175" t="str">
        <f>'Produkta karte 51'!$S$91</f>
        <v/>
      </c>
      <c r="N55" s="198" t="str">
        <f t="shared" si="0"/>
        <v/>
      </c>
      <c r="O55" s="198" t="str">
        <f t="shared" si="1"/>
        <v/>
      </c>
      <c r="P55" s="198" t="str">
        <f t="shared" si="2"/>
        <v/>
      </c>
      <c r="Q55" s="198" t="str">
        <f t="shared" si="3"/>
        <v/>
      </c>
    </row>
    <row r="56" spans="1:17" x14ac:dyDescent="0.25">
      <c r="A56" s="173" t="s">
        <v>203</v>
      </c>
      <c r="B56" s="174" t="str">
        <f>IF('Produkta karte 52'!$D$1="","",'Produkta karte 52'!$D$1)</f>
        <v/>
      </c>
      <c r="C56" s="175">
        <f>'Produkta karte 52'!$Q$37</f>
        <v>0</v>
      </c>
      <c r="D56" s="175">
        <f>'Produkta karte 52'!$Q$49</f>
        <v>0</v>
      </c>
      <c r="E56" s="175">
        <f>'Produkta karte 52'!$Q$61</f>
        <v>0</v>
      </c>
      <c r="F56" s="175">
        <f>'Produkta karte 52'!$Q$65</f>
        <v>0</v>
      </c>
      <c r="G56" s="176">
        <f>'Produkta karte 52'!$S$3</f>
        <v>0</v>
      </c>
      <c r="H56" s="177">
        <f>'Produkta karte 52'!$S$65</f>
        <v>0</v>
      </c>
      <c r="I56" s="178">
        <f>'Produkta karte 52'!$S$67</f>
        <v>0</v>
      </c>
      <c r="J56" s="175">
        <f>'Produkta karte 52'!$S$73</f>
        <v>0</v>
      </c>
      <c r="K56" s="175" t="str">
        <f>'Produkta karte 52'!$S$79</f>
        <v/>
      </c>
      <c r="L56" s="175" t="str">
        <f>'Produkta karte 52'!$S$85</f>
        <v/>
      </c>
      <c r="M56" s="175" t="str">
        <f>'Produkta karte 52'!$S$91</f>
        <v/>
      </c>
      <c r="N56" s="198" t="str">
        <f t="shared" si="0"/>
        <v/>
      </c>
      <c r="O56" s="198" t="str">
        <f t="shared" si="1"/>
        <v/>
      </c>
      <c r="P56" s="198" t="str">
        <f t="shared" si="2"/>
        <v/>
      </c>
      <c r="Q56" s="198" t="str">
        <f t="shared" si="3"/>
        <v/>
      </c>
    </row>
    <row r="57" spans="1:17" x14ac:dyDescent="0.25">
      <c r="A57" s="173" t="s">
        <v>204</v>
      </c>
      <c r="B57" s="174" t="str">
        <f>IF('Produkta karte 53'!$D$1="","",'Produkta karte 53'!$D$1)</f>
        <v/>
      </c>
      <c r="C57" s="175">
        <f>'Produkta karte 53'!$Q$37</f>
        <v>0</v>
      </c>
      <c r="D57" s="175">
        <f>'Produkta karte 53'!$Q$49</f>
        <v>0</v>
      </c>
      <c r="E57" s="175">
        <f>'Produkta karte 53'!$Q$61</f>
        <v>0</v>
      </c>
      <c r="F57" s="175">
        <f>'Produkta karte 53'!$Q$65</f>
        <v>0</v>
      </c>
      <c r="G57" s="176">
        <f>'Produkta karte 53'!$S$3</f>
        <v>0</v>
      </c>
      <c r="H57" s="177">
        <f>'Produkta karte 53'!$S$65</f>
        <v>0</v>
      </c>
      <c r="I57" s="178">
        <f>'Produkta karte 53'!$S$67</f>
        <v>0</v>
      </c>
      <c r="J57" s="175">
        <f>'Produkta karte 53'!$S$73</f>
        <v>0</v>
      </c>
      <c r="K57" s="175" t="str">
        <f>'Produkta karte 53'!$S$79</f>
        <v/>
      </c>
      <c r="L57" s="175" t="str">
        <f>'Produkta karte 53'!$S$85</f>
        <v/>
      </c>
      <c r="M57" s="175" t="str">
        <f>'Produkta karte 53'!$S$91</f>
        <v/>
      </c>
      <c r="N57" s="198" t="str">
        <f t="shared" si="0"/>
        <v/>
      </c>
      <c r="O57" s="198" t="str">
        <f t="shared" si="1"/>
        <v/>
      </c>
      <c r="P57" s="198" t="str">
        <f t="shared" si="2"/>
        <v/>
      </c>
      <c r="Q57" s="198" t="str">
        <f t="shared" si="3"/>
        <v/>
      </c>
    </row>
    <row r="58" spans="1:17" x14ac:dyDescent="0.25">
      <c r="A58" s="173" t="s">
        <v>205</v>
      </c>
      <c r="B58" s="174" t="str">
        <f>IF('Produkta karte 54'!$D$1="","",'Produkta karte 54'!$D$1)</f>
        <v/>
      </c>
      <c r="C58" s="175">
        <f>'Produkta karte 54'!$Q$37</f>
        <v>0</v>
      </c>
      <c r="D58" s="175">
        <f>'Produkta karte 54'!$Q$49</f>
        <v>0</v>
      </c>
      <c r="E58" s="175">
        <f>'Produkta karte 54'!$Q$61</f>
        <v>0</v>
      </c>
      <c r="F58" s="175">
        <f>'Produkta karte 54'!$Q$65</f>
        <v>0</v>
      </c>
      <c r="G58" s="176">
        <f>'Produkta karte 54'!$S$3</f>
        <v>0</v>
      </c>
      <c r="H58" s="177">
        <f>'Produkta karte 54'!$S$65</f>
        <v>0</v>
      </c>
      <c r="I58" s="178">
        <f>'Produkta karte 54'!$S$67</f>
        <v>0</v>
      </c>
      <c r="J58" s="175">
        <f>'Produkta karte 54'!$S$73</f>
        <v>0</v>
      </c>
      <c r="K58" s="175" t="str">
        <f>'Produkta karte 54'!$S$79</f>
        <v/>
      </c>
      <c r="L58" s="175" t="str">
        <f>'Produkta karte 54'!$S$85</f>
        <v/>
      </c>
      <c r="M58" s="175" t="str">
        <f>'Produkta karte 54'!$S$91</f>
        <v/>
      </c>
      <c r="N58" s="198" t="str">
        <f t="shared" si="0"/>
        <v/>
      </c>
      <c r="O58" s="198" t="str">
        <f t="shared" si="1"/>
        <v/>
      </c>
      <c r="P58" s="198" t="str">
        <f t="shared" si="2"/>
        <v/>
      </c>
      <c r="Q58" s="198" t="str">
        <f t="shared" si="3"/>
        <v/>
      </c>
    </row>
    <row r="59" spans="1:17" x14ac:dyDescent="0.25">
      <c r="A59" s="173" t="s">
        <v>206</v>
      </c>
      <c r="B59" s="174" t="str">
        <f>IF('Produkta karte 55'!$D$1="","",'Produkta karte 55'!$D$1)</f>
        <v/>
      </c>
      <c r="C59" s="175">
        <f>'Produkta karte 55'!$Q$37</f>
        <v>0</v>
      </c>
      <c r="D59" s="175">
        <f>'Produkta karte 55'!$Q$49</f>
        <v>0</v>
      </c>
      <c r="E59" s="175">
        <f>'Produkta karte 55'!$Q$61</f>
        <v>0</v>
      </c>
      <c r="F59" s="175">
        <f>'Produkta karte 55'!$Q$65</f>
        <v>0</v>
      </c>
      <c r="G59" s="176">
        <f>'Produkta karte 55'!$S$3</f>
        <v>0</v>
      </c>
      <c r="H59" s="177">
        <f>'Produkta karte 55'!$S$65</f>
        <v>0</v>
      </c>
      <c r="I59" s="178">
        <f>'Produkta karte 55'!$S$67</f>
        <v>0</v>
      </c>
      <c r="J59" s="175">
        <f>'Produkta karte 55'!$S$73</f>
        <v>0</v>
      </c>
      <c r="K59" s="175" t="str">
        <f>'Produkta karte 55'!$S$79</f>
        <v/>
      </c>
      <c r="L59" s="175" t="str">
        <f>'Produkta karte 55'!$S$85</f>
        <v/>
      </c>
      <c r="M59" s="175" t="str">
        <f>'Produkta karte 55'!$S$91</f>
        <v/>
      </c>
      <c r="N59" s="198" t="str">
        <f t="shared" si="0"/>
        <v/>
      </c>
      <c r="O59" s="198" t="str">
        <f t="shared" si="1"/>
        <v/>
      </c>
      <c r="P59" s="198" t="str">
        <f t="shared" si="2"/>
        <v/>
      </c>
      <c r="Q59" s="198" t="str">
        <f t="shared" si="3"/>
        <v/>
      </c>
    </row>
    <row r="60" spans="1:17" x14ac:dyDescent="0.25">
      <c r="A60" s="173" t="s">
        <v>207</v>
      </c>
      <c r="B60" s="174" t="str">
        <f>IF('Produkta karte 56'!$D$1="","",'Produkta karte 56'!$D$1)</f>
        <v/>
      </c>
      <c r="C60" s="175">
        <f>'Produkta karte 56'!$Q$37</f>
        <v>0</v>
      </c>
      <c r="D60" s="175">
        <f>'Produkta karte 56'!$Q$49</f>
        <v>0</v>
      </c>
      <c r="E60" s="175">
        <f>'Produkta karte 56'!$Q$61</f>
        <v>0</v>
      </c>
      <c r="F60" s="175">
        <f>'Produkta karte 56'!$Q$65</f>
        <v>0</v>
      </c>
      <c r="G60" s="176">
        <f>'Produkta karte 56'!$S$3</f>
        <v>0</v>
      </c>
      <c r="H60" s="177">
        <f>'Produkta karte 56'!$S$65</f>
        <v>0</v>
      </c>
      <c r="I60" s="178">
        <f>'Produkta karte 56'!$S$67</f>
        <v>0</v>
      </c>
      <c r="J60" s="175">
        <f>'Produkta karte 56'!$S$73</f>
        <v>0</v>
      </c>
      <c r="K60" s="175" t="str">
        <f>'Produkta karte 56'!$S$79</f>
        <v/>
      </c>
      <c r="L60" s="175" t="str">
        <f>'Produkta karte 56'!$S$85</f>
        <v/>
      </c>
      <c r="M60" s="175" t="str">
        <f>'Produkta karte 56'!$S$91</f>
        <v/>
      </c>
      <c r="N60" s="198" t="str">
        <f t="shared" si="0"/>
        <v/>
      </c>
      <c r="O60" s="198" t="str">
        <f t="shared" si="1"/>
        <v/>
      </c>
      <c r="P60" s="198" t="str">
        <f t="shared" si="2"/>
        <v/>
      </c>
      <c r="Q60" s="198" t="str">
        <f t="shared" si="3"/>
        <v/>
      </c>
    </row>
    <row r="61" spans="1:17" x14ac:dyDescent="0.25">
      <c r="A61" s="173" t="s">
        <v>208</v>
      </c>
      <c r="B61" s="174" t="str">
        <f>IF('Produkta karte 57'!$D$1="","",'Produkta karte 57'!$D$1)</f>
        <v/>
      </c>
      <c r="C61" s="175">
        <f>'Produkta karte 57'!$Q$37</f>
        <v>0</v>
      </c>
      <c r="D61" s="175">
        <f>'Produkta karte 57'!$Q$49</f>
        <v>0</v>
      </c>
      <c r="E61" s="175">
        <f>'Produkta karte 57'!$Q$61</f>
        <v>0</v>
      </c>
      <c r="F61" s="175">
        <f>'Produkta karte 57'!$Q$65</f>
        <v>0</v>
      </c>
      <c r="G61" s="176">
        <f>'Produkta karte 57'!$S$3</f>
        <v>0</v>
      </c>
      <c r="H61" s="177">
        <f>'Produkta karte 57'!$S$65</f>
        <v>0</v>
      </c>
      <c r="I61" s="178">
        <f>'Produkta karte 57'!$S$67</f>
        <v>0</v>
      </c>
      <c r="J61" s="175">
        <f>'Produkta karte 57'!$S$73</f>
        <v>0</v>
      </c>
      <c r="K61" s="175" t="str">
        <f>'Produkta karte 57'!$S$79</f>
        <v/>
      </c>
      <c r="L61" s="175" t="str">
        <f>'Produkta karte 57'!$S$85</f>
        <v/>
      </c>
      <c r="M61" s="175" t="str">
        <f>'Produkta karte 57'!$S$91</f>
        <v/>
      </c>
      <c r="N61" s="198" t="str">
        <f t="shared" si="0"/>
        <v/>
      </c>
      <c r="O61" s="198" t="str">
        <f t="shared" si="1"/>
        <v/>
      </c>
      <c r="P61" s="198" t="str">
        <f t="shared" si="2"/>
        <v/>
      </c>
      <c r="Q61" s="198" t="str">
        <f t="shared" si="3"/>
        <v/>
      </c>
    </row>
    <row r="62" spans="1:17" x14ac:dyDescent="0.25">
      <c r="A62" s="173" t="s">
        <v>209</v>
      </c>
      <c r="B62" s="174" t="str">
        <f>IF('Produkta karte 58'!$D$1="","",'Produkta karte 58'!$D$1)</f>
        <v/>
      </c>
      <c r="C62" s="175">
        <f>'Produkta karte 58'!$Q$37</f>
        <v>0</v>
      </c>
      <c r="D62" s="175">
        <f>'Produkta karte 58'!$Q$49</f>
        <v>0</v>
      </c>
      <c r="E62" s="175">
        <f>'Produkta karte 58'!$Q$61</f>
        <v>0</v>
      </c>
      <c r="F62" s="175">
        <f>'Produkta karte 58'!$Q$65</f>
        <v>0</v>
      </c>
      <c r="G62" s="176">
        <f>'Produkta karte 58'!$S$3</f>
        <v>0</v>
      </c>
      <c r="H62" s="177">
        <f>'Produkta karte 58'!$S$65</f>
        <v>0</v>
      </c>
      <c r="I62" s="178">
        <f>'Produkta karte 58'!$S$67</f>
        <v>0</v>
      </c>
      <c r="J62" s="175">
        <f>'Produkta karte 58'!$S$73</f>
        <v>0</v>
      </c>
      <c r="K62" s="175" t="str">
        <f>'Produkta karte 58'!$S$79</f>
        <v/>
      </c>
      <c r="L62" s="175" t="str">
        <f>'Produkta karte 58'!$S$85</f>
        <v/>
      </c>
      <c r="M62" s="175" t="str">
        <f>'Produkta karte 58'!$S$91</f>
        <v/>
      </c>
      <c r="N62" s="198" t="str">
        <f t="shared" si="0"/>
        <v/>
      </c>
      <c r="O62" s="198" t="str">
        <f t="shared" si="1"/>
        <v/>
      </c>
      <c r="P62" s="198" t="str">
        <f t="shared" si="2"/>
        <v/>
      </c>
      <c r="Q62" s="198" t="str">
        <f t="shared" si="3"/>
        <v/>
      </c>
    </row>
    <row r="63" spans="1:17" x14ac:dyDescent="0.25">
      <c r="A63" s="173" t="s">
        <v>210</v>
      </c>
      <c r="B63" s="174" t="str">
        <f>IF('Produkta karte 59'!$D$1="","",'Produkta karte 59'!$D$1)</f>
        <v/>
      </c>
      <c r="C63" s="175">
        <f>'Produkta karte 59'!$Q$37</f>
        <v>0</v>
      </c>
      <c r="D63" s="175">
        <f>'Produkta karte 59'!$Q$49</f>
        <v>0</v>
      </c>
      <c r="E63" s="175">
        <f>'Produkta karte 59'!$Q$61</f>
        <v>0</v>
      </c>
      <c r="F63" s="175">
        <f>'Produkta karte 59'!$Q$65</f>
        <v>0</v>
      </c>
      <c r="G63" s="176">
        <f>'Produkta karte 59'!$S$3</f>
        <v>0</v>
      </c>
      <c r="H63" s="177">
        <f>'Produkta karte 59'!$S$65</f>
        <v>0</v>
      </c>
      <c r="I63" s="178">
        <f>'Produkta karte 59'!$S$67</f>
        <v>0</v>
      </c>
      <c r="J63" s="175">
        <f>'Produkta karte 59'!$S$73</f>
        <v>0</v>
      </c>
      <c r="K63" s="175" t="str">
        <f>'Produkta karte 59'!$S$79</f>
        <v/>
      </c>
      <c r="L63" s="175" t="str">
        <f>'Produkta karte 59'!$S$85</f>
        <v/>
      </c>
      <c r="M63" s="175" t="str">
        <f>'Produkta karte 59'!$S$91</f>
        <v/>
      </c>
      <c r="N63" s="198" t="str">
        <f t="shared" si="0"/>
        <v/>
      </c>
      <c r="O63" s="198" t="str">
        <f t="shared" si="1"/>
        <v/>
      </c>
      <c r="P63" s="198" t="str">
        <f t="shared" si="2"/>
        <v/>
      </c>
      <c r="Q63" s="198" t="str">
        <f t="shared" si="3"/>
        <v/>
      </c>
    </row>
    <row r="64" spans="1:17" x14ac:dyDescent="0.25">
      <c r="A64" s="173" t="s">
        <v>211</v>
      </c>
      <c r="B64" s="174" t="str">
        <f>IF('Produkta karte 60'!$D$1="","",'Produkta karte 60'!$D$1)</f>
        <v/>
      </c>
      <c r="C64" s="175">
        <f>'Produkta karte 60'!$Q$37</f>
        <v>0</v>
      </c>
      <c r="D64" s="175">
        <f>'Produkta karte 60'!$Q$49</f>
        <v>0</v>
      </c>
      <c r="E64" s="175">
        <f>'Produkta karte 60'!$Q$61</f>
        <v>0</v>
      </c>
      <c r="F64" s="175">
        <f>'Produkta karte 60'!$Q$65</f>
        <v>0</v>
      </c>
      <c r="G64" s="176">
        <f>'Produkta karte 60'!$S$3</f>
        <v>0</v>
      </c>
      <c r="H64" s="177">
        <f>'Produkta karte 60'!$S$65</f>
        <v>0</v>
      </c>
      <c r="I64" s="178">
        <f>'Produkta karte 60'!$S$67</f>
        <v>0</v>
      </c>
      <c r="J64" s="175">
        <f>'Produkta karte 60'!$S$73</f>
        <v>0</v>
      </c>
      <c r="K64" s="175" t="str">
        <f>'Produkta karte 60'!$S$79</f>
        <v/>
      </c>
      <c r="L64" s="175" t="str">
        <f>'Produkta karte 60'!$S$85</f>
        <v/>
      </c>
      <c r="M64" s="175" t="str">
        <f>'Produkta karte 60'!$S$91</f>
        <v/>
      </c>
      <c r="N64" s="198" t="str">
        <f t="shared" si="0"/>
        <v/>
      </c>
      <c r="O64" s="198" t="str">
        <f t="shared" si="1"/>
        <v/>
      </c>
      <c r="P64" s="198" t="str">
        <f t="shared" si="2"/>
        <v/>
      </c>
      <c r="Q64" s="198" t="str">
        <f t="shared" si="3"/>
        <v/>
      </c>
    </row>
    <row r="65" spans="1:17" x14ac:dyDescent="0.25">
      <c r="A65" s="255" t="s">
        <v>47</v>
      </c>
      <c r="B65" s="256"/>
      <c r="C65" s="175">
        <f>SUM(C5:C64)</f>
        <v>0</v>
      </c>
      <c r="D65" s="175">
        <f t="shared" ref="D65:E65" si="4">SUM(D5:D64)</f>
        <v>0</v>
      </c>
      <c r="E65" s="175">
        <f t="shared" si="4"/>
        <v>0</v>
      </c>
      <c r="F65" s="175">
        <f>SUM(F5:F64)</f>
        <v>0</v>
      </c>
      <c r="G65" s="176">
        <f t="shared" ref="G65:M65" si="5">SUM(G5:G64)</f>
        <v>0</v>
      </c>
      <c r="H65" s="177">
        <f>SUM(H5:H64)</f>
        <v>0</v>
      </c>
      <c r="I65" s="175">
        <f>SUM(I5:I64)</f>
        <v>0</v>
      </c>
      <c r="J65" s="175">
        <f t="shared" si="5"/>
        <v>0</v>
      </c>
      <c r="K65" s="175">
        <f t="shared" si="5"/>
        <v>0</v>
      </c>
      <c r="L65" s="175">
        <f t="shared" si="5"/>
        <v>0</v>
      </c>
      <c r="M65" s="175">
        <f t="shared" si="5"/>
        <v>0</v>
      </c>
      <c r="N65" s="198" t="s">
        <v>5</v>
      </c>
      <c r="O65" s="198" t="s">
        <v>5</v>
      </c>
      <c r="P65" s="198" t="s">
        <v>5</v>
      </c>
      <c r="Q65" s="198" t="s">
        <v>5</v>
      </c>
    </row>
    <row r="66" spans="1:17" x14ac:dyDescent="0.25">
      <c r="A66" s="257" t="s">
        <v>76</v>
      </c>
      <c r="B66" s="258"/>
      <c r="C66" s="175" t="s">
        <v>5</v>
      </c>
      <c r="D66" s="175" t="s">
        <v>5</v>
      </c>
      <c r="E66" s="175" t="s">
        <v>5</v>
      </c>
      <c r="F66" s="175" t="s">
        <v>5</v>
      </c>
      <c r="G66" s="180" t="s">
        <v>5</v>
      </c>
      <c r="H66" s="177">
        <f>'Citi izdevumi'!C35</f>
        <v>0</v>
      </c>
      <c r="I66" s="180" t="s">
        <v>5</v>
      </c>
      <c r="J66" s="175" t="s">
        <v>5</v>
      </c>
      <c r="K66" s="180" t="s">
        <v>5</v>
      </c>
      <c r="L66" s="175" t="s">
        <v>5</v>
      </c>
      <c r="M66" s="180" t="s">
        <v>5</v>
      </c>
      <c r="N66" s="181" t="s">
        <v>5</v>
      </c>
      <c r="O66" s="181" t="s">
        <v>5</v>
      </c>
      <c r="P66" s="181" t="s">
        <v>5</v>
      </c>
      <c r="Q66" s="181" t="s">
        <v>5</v>
      </c>
    </row>
    <row r="67" spans="1:17" x14ac:dyDescent="0.25">
      <c r="A67" s="259" t="s">
        <v>77</v>
      </c>
      <c r="B67" s="260"/>
      <c r="C67" s="182" t="s">
        <v>5</v>
      </c>
      <c r="D67" s="182" t="s">
        <v>5</v>
      </c>
      <c r="E67" s="182" t="s">
        <v>5</v>
      </c>
      <c r="F67" s="182" t="s">
        <v>5</v>
      </c>
      <c r="G67" s="182" t="s">
        <v>5</v>
      </c>
      <c r="H67" s="217"/>
      <c r="I67" s="182" t="s">
        <v>5</v>
      </c>
      <c r="J67" s="182" t="s">
        <v>5</v>
      </c>
      <c r="K67" s="182" t="s">
        <v>5</v>
      </c>
      <c r="L67" s="182" t="s">
        <v>5</v>
      </c>
      <c r="M67" s="182" t="s">
        <v>5</v>
      </c>
      <c r="N67" s="181" t="s">
        <v>5</v>
      </c>
      <c r="O67" s="181" t="s">
        <v>5</v>
      </c>
      <c r="P67" s="181" t="s">
        <v>5</v>
      </c>
      <c r="Q67" s="181" t="s">
        <v>5</v>
      </c>
    </row>
    <row r="68" spans="1:17" x14ac:dyDescent="0.25">
      <c r="A68" s="253" t="s">
        <v>78</v>
      </c>
      <c r="B68" s="254"/>
      <c r="C68" s="179" t="s">
        <v>5</v>
      </c>
      <c r="D68" s="179" t="s">
        <v>5</v>
      </c>
      <c r="E68" s="179" t="s">
        <v>5</v>
      </c>
      <c r="F68" s="179" t="s">
        <v>5</v>
      </c>
      <c r="G68" s="179" t="s">
        <v>5</v>
      </c>
      <c r="H68" s="183">
        <f>H65+H66*(1+H67)</f>
        <v>0</v>
      </c>
      <c r="I68" s="179" t="s">
        <v>5</v>
      </c>
      <c r="J68" s="179" t="s">
        <v>5</v>
      </c>
      <c r="K68" s="179" t="s">
        <v>5</v>
      </c>
      <c r="L68" s="179" t="s">
        <v>5</v>
      </c>
      <c r="M68" s="179" t="s">
        <v>5</v>
      </c>
      <c r="N68" s="181" t="s">
        <v>5</v>
      </c>
      <c r="O68" s="181" t="s">
        <v>5</v>
      </c>
      <c r="P68" s="181" t="s">
        <v>5</v>
      </c>
      <c r="Q68" s="181" t="s">
        <v>5</v>
      </c>
    </row>
    <row r="69" spans="1:17" x14ac:dyDescent="0.25">
      <c r="A69" s="253" t="s">
        <v>79</v>
      </c>
      <c r="B69" s="254"/>
      <c r="C69" s="181" t="s">
        <v>5</v>
      </c>
      <c r="D69" s="181" t="s">
        <v>5</v>
      </c>
      <c r="E69" s="181" t="s">
        <v>5</v>
      </c>
      <c r="F69" s="181" t="s">
        <v>5</v>
      </c>
      <c r="G69" s="181" t="s">
        <v>5</v>
      </c>
      <c r="H69" s="181" t="s">
        <v>5</v>
      </c>
      <c r="I69" s="184">
        <f>I65-$H$68</f>
        <v>0</v>
      </c>
      <c r="J69" s="184">
        <f>J65-$H$68</f>
        <v>0</v>
      </c>
      <c r="K69" s="184">
        <f>K65-$H$68</f>
        <v>0</v>
      </c>
      <c r="L69" s="184">
        <f>L65-$H$68</f>
        <v>0</v>
      </c>
      <c r="M69" s="184">
        <f>M65-$H$68</f>
        <v>0</v>
      </c>
      <c r="N69" s="181" t="s">
        <v>5</v>
      </c>
      <c r="O69" s="181" t="s">
        <v>5</v>
      </c>
      <c r="P69" s="181" t="s">
        <v>5</v>
      </c>
      <c r="Q69" s="181" t="s">
        <v>5</v>
      </c>
    </row>
    <row r="77" spans="1:17" x14ac:dyDescent="0.25">
      <c r="A77" s="97"/>
      <c r="B77" s="97"/>
    </row>
    <row r="78" spans="1:17" x14ac:dyDescent="0.25">
      <c r="A78" s="97"/>
      <c r="B78" s="97"/>
    </row>
    <row r="79" spans="1:17" x14ac:dyDescent="0.25">
      <c r="A79" s="97"/>
      <c r="B79" s="97"/>
    </row>
    <row r="80" spans="1:17" x14ac:dyDescent="0.25">
      <c r="A80" s="97"/>
      <c r="B80" s="97"/>
    </row>
    <row r="81" spans="1:2" x14ac:dyDescent="0.25">
      <c r="A81" s="97"/>
      <c r="B81" s="97"/>
    </row>
  </sheetData>
  <sheetProtection password="D006" sheet="1" objects="1" scenarios="1"/>
  <mergeCells count="7">
    <mergeCell ref="C3:F3"/>
    <mergeCell ref="N3:Q3"/>
    <mergeCell ref="A69:B69"/>
    <mergeCell ref="A65:B65"/>
    <mergeCell ref="A66:B66"/>
    <mergeCell ref="A67:B67"/>
    <mergeCell ref="A68:B68"/>
  </mergeCells>
  <phoneticPr fontId="0" type="noConversion"/>
  <hyperlinks>
    <hyperlink ref="A5" location="'Produkta karte 1'!A1" display="Produkta karte 1"/>
    <hyperlink ref="A14" location="'Produkta karte 10'!A1" display="Produkta karte 10"/>
    <hyperlink ref="A15" location="'Produkta karte 11'!A1" display="Produkta karte 11"/>
    <hyperlink ref="A16" location="'Produkta karte 12'!A1" display="Produkta karte 12"/>
    <hyperlink ref="A17" location="'Produkta karte 13'!A1" display="Produkta karte 13"/>
    <hyperlink ref="A18" location="'Produkta karte 14'!A1" display="Produkta karte 14"/>
    <hyperlink ref="A19" location="'Produkta karte 15'!A1" display="Produkta karte 15"/>
    <hyperlink ref="A20" location="'Produkta karte 16'!A1" display="Produkta karte 16"/>
    <hyperlink ref="A21" location="'Produkta karte 17'!A1" display="Produkta karte 17"/>
    <hyperlink ref="A22" location="'Produkta karte 18'!A1" display="Produkta karte 18"/>
    <hyperlink ref="A23" location="'Produkta karte 19'!A1" display="Produkta karte 19"/>
    <hyperlink ref="A24" location="'Produkta karte 20'!A1" display="Produkta karte 20"/>
    <hyperlink ref="A25" location="'Produkta karte 21'!A1" display="Produkta karte 21"/>
    <hyperlink ref="A26" location="'Produkta karte 22'!A1" display="Produkta karte 22"/>
    <hyperlink ref="A27" location="'Produkta karte 23'!A1" display="Produkta karte 23"/>
    <hyperlink ref="A28" location="'Produkta karte 24'!A1" display="Produkta karte 24"/>
    <hyperlink ref="A29" location="'Produkta karte 25'!A1" display="Produkta karte 25"/>
    <hyperlink ref="A30" location="'Produkta karte 26'!A1" display="Produkta karte 26"/>
    <hyperlink ref="A31" location="'Produkta karte 27'!A1" display="Produkta karte 27"/>
    <hyperlink ref="A32" location="'Produkta karte 28'!A1" display="Produkta karte 28"/>
    <hyperlink ref="A33" location="'Produkta karte 29'!A1" display="Produkta karte 29"/>
    <hyperlink ref="A34" location="'Produkta karte 30'!A1" display="Produkta karte 30"/>
    <hyperlink ref="A35" location="'Produkta karte 31'!A1" display="Produkta karte 31"/>
    <hyperlink ref="A36" location="'Produkta karte 32'!A1" display="Produkta karte 32"/>
    <hyperlink ref="A37" location="'Produkta karte 33'!A1" display="Produkta karte 33"/>
    <hyperlink ref="A38" location="'Produkta karte 34'!A1" display="Produkta karte 34"/>
    <hyperlink ref="A39" location="'Produkta karte 35'!A1" display="Produkta karte 35"/>
    <hyperlink ref="A40" location="'Produkta karte 36'!A1" display="Produkta karte 36"/>
    <hyperlink ref="A41" location="'Produkta karte 37'!A1" display="Produkta karte 37"/>
    <hyperlink ref="A42" location="'Produkta karte 38'!A1" display="Produkta karte 38"/>
    <hyperlink ref="A43" location="'Produkta karte 39'!A1" display="Produkta karte 39"/>
    <hyperlink ref="A44" location="'Produkta karte 40'!A1" display="Produkta karte 40"/>
    <hyperlink ref="A45" location="'Produkta karte 41'!A1" display="Produkta karte 41"/>
    <hyperlink ref="A46" location="'Produkta karte 42'!A1" display="Produkta karte 42"/>
    <hyperlink ref="A47" location="'Produkta karte 43'!A1" display="Produkta karte 43"/>
    <hyperlink ref="A48" location="'Produkta karte 44'!A1" display="Produkta karte 44"/>
    <hyperlink ref="A49" location="'Produkta karte 45'!A1" display="Produkta karte 45"/>
    <hyperlink ref="A50" location="'Produkta karte 46'!A1" display="Produkta karte 46"/>
    <hyperlink ref="A51" location="'Produkta karte 47'!A1" display="Produkta karte 47"/>
    <hyperlink ref="A52" location="'Produkta karte 48'!A1" display="Produkta karte 48"/>
    <hyperlink ref="A53" location="'Produkta karte 49'!A1" display="Produkta karte 49"/>
    <hyperlink ref="A54" location="'Produkta karte 50'!A1" display="Produkta karte 50"/>
    <hyperlink ref="A55" location="'Produkta karte 51'!A1" display="Produkta karte 51"/>
    <hyperlink ref="A56" location="'Produkta karte 52'!A1" display="Produkta karte 52"/>
    <hyperlink ref="A57" location="'Produkta karte 53'!A1" display="Produkta karte 53"/>
    <hyperlink ref="A58" location="'Produkta karte 54'!A1" display="Produkta karte 54"/>
    <hyperlink ref="A59" location="'Produkta karte 55'!A1" display="Produkta karte 55"/>
    <hyperlink ref="A60" location="'Produkta karte 56'!A1" display="Produkta karte 56"/>
    <hyperlink ref="A61" location="'Produkta karte 57'!A1" display="Produkta karte 57"/>
    <hyperlink ref="A62" location="'Produkta karte 58'!A1" display="Produkta karte 58"/>
    <hyperlink ref="A63" location="'Produkta karte 59'!A1" display="Produkta karte 59"/>
    <hyperlink ref="A64" location="'Produkta karte 60'!A1" display="Produkta karte 60"/>
    <hyperlink ref="A13" location="'Produkta karte 9'!A1" display="Produkta karte 9"/>
    <hyperlink ref="A12" location="'Produkta karte 8'!A1" display="Produkta karte 8"/>
    <hyperlink ref="A9" location="'Produkta karte 5'!A1" display="Produkta karte 5"/>
    <hyperlink ref="A8" location="'Produkta karte 4'!A1" display="Produkta karte 4"/>
    <hyperlink ref="A7" location="'Produkta karte 3'!A1" display="Produkta karte 3"/>
    <hyperlink ref="A6" location="'Produkta karte 2'!A1" display="Produkta karte 2"/>
    <hyperlink ref="A10" location="'Produkta karte 6'!A1" display="Produkta karte 6"/>
    <hyperlink ref="A11" location="'Produkta karte 7'!A1" display="Produkta karte 7"/>
  </hyperlinks>
  <pageMargins left="0.7" right="0.7" top="0.75" bottom="0.75" header="0.3" footer="0.3"/>
  <pageSetup paperSize="9" scale="87"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D3">
      <formula1>"BRUTO,NETO"</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allowBlank="1" showInputMessage="1" showErrorMessage="1" sqref="H89 H77 H83">
      <formula1>"Jā,Nē"</formula1>
    </dataValidation>
  </dataValidations>
  <pageMargins left="0.11811023622047245" right="0.11811023622047245" top="0.19685039370078741" bottom="0.15748031496062992" header="0" footer="0"/>
  <pageSetup paperSize="9" scale="5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3"/>
  <sheetViews>
    <sheetView zoomScale="70" zoomScaleNormal="70" workbookViewId="0">
      <pane xSplit="3" ySplit="6" topLeftCell="D62" activePane="bottomRight" state="frozen"/>
      <selection activeCell="D7" sqref="D7"/>
      <selection pane="topRight" activeCell="D7" sqref="D7"/>
      <selection pane="bottomLeft" activeCell="D7" sqref="D7"/>
      <selection pane="bottomRight" activeCell="Q95" sqref="Q95"/>
    </sheetView>
  </sheetViews>
  <sheetFormatPr defaultRowHeight="15" x14ac:dyDescent="0.25"/>
  <cols>
    <col min="1" max="1" width="4.28515625" customWidth="1"/>
    <col min="3" max="3" width="6" customWidth="1"/>
    <col min="4" max="4" width="10.42578125" customWidth="1"/>
    <col min="5" max="5" width="16.85546875" customWidth="1"/>
    <col min="6" max="6" width="8.42578125" customWidth="1"/>
    <col min="7" max="7" width="9.42578125" customWidth="1"/>
    <col min="8" max="8" width="10" customWidth="1"/>
    <col min="9" max="9" width="9.5703125" customWidth="1"/>
    <col min="10" max="10" width="12.140625" customWidth="1"/>
    <col min="11" max="11" width="8.42578125" customWidth="1"/>
    <col min="12" max="14" width="12.140625" customWidth="1"/>
    <col min="15" max="17" width="12.140625" style="1" customWidth="1"/>
    <col min="18" max="22" width="12.140625" customWidth="1"/>
  </cols>
  <sheetData>
    <row r="1" spans="1:22" ht="15.75" x14ac:dyDescent="0.25">
      <c r="A1" s="268" t="s">
        <v>88</v>
      </c>
      <c r="B1" s="269"/>
      <c r="C1" s="269"/>
      <c r="D1" s="218"/>
      <c r="E1" s="118"/>
      <c r="F1" s="118"/>
      <c r="G1" s="118"/>
      <c r="H1" s="22"/>
      <c r="I1" s="22"/>
      <c r="J1" s="22"/>
      <c r="K1" s="22"/>
      <c r="M1" s="23"/>
      <c r="N1" s="22"/>
    </row>
    <row r="2" spans="1:22" ht="15.75" thickBot="1" x14ac:dyDescent="0.3">
      <c r="A2" s="73"/>
      <c r="K2" s="117"/>
      <c r="L2" s="270" t="s">
        <v>97</v>
      </c>
      <c r="M2" s="270"/>
      <c r="N2" s="220"/>
      <c r="O2" s="61" t="s">
        <v>1</v>
      </c>
      <c r="P2" s="61"/>
      <c r="Q2" s="61"/>
      <c r="R2" s="62"/>
      <c r="S2" s="60" t="s">
        <v>111</v>
      </c>
      <c r="T2" s="60"/>
      <c r="U2" s="60" t="s">
        <v>112</v>
      </c>
    </row>
    <row r="3" spans="1:22" ht="16.5" thickBot="1" x14ac:dyDescent="0.3">
      <c r="A3" s="271" t="s">
        <v>89</v>
      </c>
      <c r="B3" s="272"/>
      <c r="C3" s="273"/>
      <c r="D3" s="219" t="s">
        <v>6</v>
      </c>
      <c r="F3" s="11"/>
      <c r="G3" s="11"/>
      <c r="H3" s="11"/>
      <c r="I3" s="11"/>
      <c r="J3" s="11"/>
      <c r="K3" s="11"/>
      <c r="L3" s="63"/>
      <c r="M3" s="63"/>
      <c r="N3" s="63"/>
      <c r="O3" s="61"/>
      <c r="P3" s="61"/>
      <c r="Q3" s="61"/>
      <c r="R3" s="62"/>
      <c r="S3" s="221"/>
      <c r="T3" s="60" t="s">
        <v>1</v>
      </c>
      <c r="U3" s="221"/>
      <c r="V3" s="65" t="s">
        <v>115</v>
      </c>
    </row>
    <row r="4" spans="1:22" ht="15.75" thickBot="1" x14ac:dyDescent="0.3">
      <c r="A4" s="2"/>
      <c r="B4" s="2"/>
      <c r="C4" s="2"/>
      <c r="D4" s="265" t="s">
        <v>106</v>
      </c>
      <c r="E4" s="266"/>
      <c r="F4" s="266"/>
      <c r="G4" s="266"/>
      <c r="H4" s="267"/>
      <c r="I4" s="265" t="s">
        <v>107</v>
      </c>
      <c r="J4" s="266"/>
      <c r="K4" s="267"/>
      <c r="L4" s="274" t="s">
        <v>108</v>
      </c>
      <c r="M4" s="275"/>
      <c r="N4" s="276"/>
      <c r="O4" s="24"/>
      <c r="P4" s="3"/>
      <c r="Q4" s="3"/>
      <c r="R4" s="62"/>
      <c r="S4" s="12" t="s">
        <v>113</v>
      </c>
      <c r="T4" s="65"/>
      <c r="U4" s="12" t="s">
        <v>114</v>
      </c>
      <c r="V4" s="96"/>
    </row>
    <row r="5" spans="1:22" ht="15.75" thickBot="1" x14ac:dyDescent="0.3">
      <c r="A5" s="2"/>
      <c r="B5" s="2"/>
      <c r="C5" s="2"/>
      <c r="D5" s="265" t="s">
        <v>109</v>
      </c>
      <c r="E5" s="266"/>
      <c r="F5" s="266"/>
      <c r="G5" s="265" t="s">
        <v>110</v>
      </c>
      <c r="H5" s="267"/>
      <c r="I5" s="55"/>
      <c r="J5" s="55"/>
      <c r="K5" s="59"/>
      <c r="L5" s="124"/>
      <c r="M5" s="121"/>
      <c r="N5" s="125"/>
      <c r="O5" s="24"/>
      <c r="P5" s="3"/>
      <c r="Q5" s="3"/>
      <c r="R5" s="64"/>
      <c r="S5" s="120" t="str">
        <f>IF(OR(N2="",S3=""),"",$S$3/$N$2)</f>
        <v/>
      </c>
      <c r="T5" s="65" t="s">
        <v>115</v>
      </c>
      <c r="U5" s="120" t="str">
        <f>IF(OR(N2="",U3=""),"",$U$3*$N$2)</f>
        <v/>
      </c>
      <c r="V5" s="96" t="s">
        <v>1</v>
      </c>
    </row>
    <row r="6" spans="1:22" s="10" customFormat="1" ht="58.5" customHeight="1" x14ac:dyDescent="0.25">
      <c r="A6" s="8" t="s">
        <v>90</v>
      </c>
      <c r="B6" s="9" t="s">
        <v>66</v>
      </c>
      <c r="C6" s="33" t="s">
        <v>37</v>
      </c>
      <c r="D6" s="66" t="s">
        <v>91</v>
      </c>
      <c r="E6" s="67" t="s">
        <v>92</v>
      </c>
      <c r="F6" s="68" t="str">
        <f>IF(D3="Bruto","Neto svars (kg)","Bruto svars (kg)")</f>
        <v>Neto svars (kg)</v>
      </c>
      <c r="G6" s="92" t="str">
        <f>IF(D3="neto","Neto svars","Bruto-svars")</f>
        <v>Bruto-svars</v>
      </c>
      <c r="H6" s="93" t="s">
        <v>93</v>
      </c>
      <c r="I6" s="56" t="s">
        <v>94</v>
      </c>
      <c r="J6" s="57" t="s">
        <v>93</v>
      </c>
      <c r="K6" s="58" t="s">
        <v>95</v>
      </c>
      <c r="L6" s="157" t="s">
        <v>96</v>
      </c>
      <c r="M6" s="67" t="s">
        <v>93</v>
      </c>
      <c r="N6" s="158" t="s">
        <v>97</v>
      </c>
      <c r="O6" s="122" t="s">
        <v>98</v>
      </c>
      <c r="P6" s="4" t="s">
        <v>99</v>
      </c>
      <c r="Q6" s="4" t="s">
        <v>100</v>
      </c>
      <c r="R6" s="4" t="s">
        <v>101</v>
      </c>
      <c r="S6" s="119" t="s">
        <v>102</v>
      </c>
      <c r="T6" s="4" t="s">
        <v>103</v>
      </c>
      <c r="U6" s="119" t="s">
        <v>104</v>
      </c>
      <c r="V6" s="4" t="s">
        <v>105</v>
      </c>
    </row>
    <row r="7" spans="1:22" x14ac:dyDescent="0.25">
      <c r="A7" s="5">
        <v>1</v>
      </c>
      <c r="B7" s="223"/>
      <c r="C7" s="34" t="str">
        <f>IF(B7="","",VLOOKUP(B7,Izejvielas!$B$4:$D$203,2,FALSE))</f>
        <v/>
      </c>
      <c r="D7" s="107"/>
      <c r="E7" s="107"/>
      <c r="F7" s="222"/>
      <c r="G7" s="94" t="str">
        <f t="shared" ref="G7:G36" si="0">IF(B7="","",IF(AND(ISNUMBER(F7),ISNUMBER(H7),$D$3="BRUTO"),H7/(1-D7),IF(AND(ISNUMBER(F7),ISNUMBER(H7),$D$3="NETO"),H7*(1-E7),IF(ISBLANK($D$3),"kļūdains masu parametrs","Nav datu"))))</f>
        <v/>
      </c>
      <c r="H7" s="95" t="str">
        <f t="shared" ref="H7:H36" si="1">IF(B7="","",IF(AND(ISNUMBER(E7),ISNUMBER(F7),$D$3="BRUTO"),F7/(1-E7),IF(AND(ISNUMBER(D7),ISNUMBER(F7),$D$3="NETO"),F7*(1-D7),"Nav datu")))</f>
        <v/>
      </c>
      <c r="I7" s="142" t="str">
        <f>IF(B7="","",IF($D$3="bruto",G7/F7*K7,IF($D$3="neto",F7/G7*K7,"")))</f>
        <v/>
      </c>
      <c r="J7" s="143" t="str">
        <f>IF(B7="","",IF($D$3="NETO",H7/G7*K7,IF($D$3="BRUTO",H7/F7*K7,"")))</f>
        <v/>
      </c>
      <c r="K7" s="144" t="str">
        <f>IF(B7="","",IF($D$3="NETO",G7/$G$37,IF($D$3="BRUTO",F7/$F$37,"")))</f>
        <v/>
      </c>
      <c r="L7" s="145" t="str">
        <f t="shared" ref="L7:L36" si="2">IF(B7="","",I7*$N$2)</f>
        <v/>
      </c>
      <c r="M7" s="146" t="str">
        <f t="shared" ref="M7:M36" si="3">IF(B7="","",J7*$N$2)</f>
        <v/>
      </c>
      <c r="N7" s="147" t="str">
        <f>IF(B7="","",K7*$N$2)</f>
        <v/>
      </c>
      <c r="O7" s="123" t="str">
        <f>IF(B7="","",VLOOKUP(B7,Izejvielas!$B$4:$D$203,3,FALSE))</f>
        <v/>
      </c>
      <c r="P7" s="6" t="str">
        <f>IF(B7="","",IF($D$3="neto",F7*O7,IF($D$3="bruto",G7*O7,"")))</f>
        <v/>
      </c>
      <c r="Q7" s="6" t="str">
        <f>IF(B7="","",I7*O7)</f>
        <v/>
      </c>
      <c r="R7" s="6" t="str">
        <f>IF(B7="","",L7*O7)</f>
        <v/>
      </c>
      <c r="S7" s="6" t="str">
        <f>IF(B7="","",$S$3*Q7)</f>
        <v/>
      </c>
      <c r="T7" s="202" t="str">
        <f t="shared" ref="T7:T36" si="4">IF(B7="","",I7*$S$3)</f>
        <v/>
      </c>
      <c r="U7" s="6" t="str">
        <f t="shared" ref="U7:U36" si="5">IF(B7="","",$U$3*R7)</f>
        <v/>
      </c>
      <c r="V7" s="202" t="str">
        <f t="shared" ref="V7:V36" si="6">IF(B7="","",L7*$U$3)</f>
        <v/>
      </c>
    </row>
    <row r="8" spans="1:22" x14ac:dyDescent="0.25">
      <c r="A8" s="5">
        <v>2</v>
      </c>
      <c r="B8" s="223"/>
      <c r="C8" s="34" t="str">
        <f>IF(B8="","",VLOOKUP(B8,Izejvielas!$B$4:$D$203,2,FALSE))</f>
        <v/>
      </c>
      <c r="D8" s="107"/>
      <c r="E8" s="107"/>
      <c r="F8" s="222"/>
      <c r="G8" s="94" t="str">
        <f t="shared" si="0"/>
        <v/>
      </c>
      <c r="H8" s="95" t="str">
        <f t="shared" si="1"/>
        <v/>
      </c>
      <c r="I8" s="142" t="str">
        <f t="shared" ref="I8:I36" si="7">IF(B8="","",IF($D$3="bruto",G8/F8*K8,IF($D$3="neto",F8/G8*K8,"")))</f>
        <v/>
      </c>
      <c r="J8" s="143" t="str">
        <f t="shared" ref="J8:J36" si="8">IF(B8="","",IF($D$3="NETO",H8/G8*K8,IF($D$3="BRUTO",H8/F8*K8,"")))</f>
        <v/>
      </c>
      <c r="K8" s="144" t="str">
        <f t="shared" ref="K8:K36" si="9">IF(B8="","",IF($D$3="NETO",G8/$G$37,IF($D$3="BRUTO",F8/$F$37,"")))</f>
        <v/>
      </c>
      <c r="L8" s="145" t="str">
        <f t="shared" si="2"/>
        <v/>
      </c>
      <c r="M8" s="146" t="str">
        <f t="shared" si="3"/>
        <v/>
      </c>
      <c r="N8" s="147" t="str">
        <f t="shared" ref="N8:N36" si="10">IF(B8="","",K8*$N$2)</f>
        <v/>
      </c>
      <c r="O8" s="123" t="str">
        <f>IF(B8="","",VLOOKUP(B8,Izejvielas!$B$4:$D$203,3,FALSE))</f>
        <v/>
      </c>
      <c r="P8" s="6" t="str">
        <f t="shared" ref="P8:P36" si="11">IF(B8="","",IF($D$3="neto",F8*O8,IF($D$3="bruto",G8*O8,"")))</f>
        <v/>
      </c>
      <c r="Q8" s="6" t="str">
        <f t="shared" ref="Q8:Q36" si="12">IF(B8="","",I8*O8)</f>
        <v/>
      </c>
      <c r="R8" s="6" t="str">
        <f t="shared" ref="R8:R36" si="13">IF(B8="","",L8*O8)</f>
        <v/>
      </c>
      <c r="S8" s="6" t="str">
        <f t="shared" ref="S8:S36" si="14">IF(B8="","",$S$3*Q8)</f>
        <v/>
      </c>
      <c r="T8" s="202" t="str">
        <f t="shared" si="4"/>
        <v/>
      </c>
      <c r="U8" s="6" t="str">
        <f t="shared" si="5"/>
        <v/>
      </c>
      <c r="V8" s="202" t="str">
        <f t="shared" si="6"/>
        <v/>
      </c>
    </row>
    <row r="9" spans="1:22" x14ac:dyDescent="0.25">
      <c r="A9" s="5">
        <v>3</v>
      </c>
      <c r="B9" s="223"/>
      <c r="C9" s="34" t="str">
        <f>IF(B9="","",VLOOKUP(B9,Izejvielas!$B$4:$D$203,2,FALSE))</f>
        <v/>
      </c>
      <c r="D9" s="107"/>
      <c r="E9" s="107"/>
      <c r="F9" s="222"/>
      <c r="G9" s="94" t="str">
        <f t="shared" si="0"/>
        <v/>
      </c>
      <c r="H9" s="95" t="str">
        <f t="shared" si="1"/>
        <v/>
      </c>
      <c r="I9" s="142" t="str">
        <f t="shared" si="7"/>
        <v/>
      </c>
      <c r="J9" s="143" t="str">
        <f t="shared" si="8"/>
        <v/>
      </c>
      <c r="K9" s="144" t="str">
        <f t="shared" si="9"/>
        <v/>
      </c>
      <c r="L9" s="145" t="str">
        <f t="shared" si="2"/>
        <v/>
      </c>
      <c r="M9" s="146" t="str">
        <f t="shared" si="3"/>
        <v/>
      </c>
      <c r="N9" s="147" t="str">
        <f t="shared" si="10"/>
        <v/>
      </c>
      <c r="O9" s="123" t="str">
        <f>IF(B9="","",VLOOKUP(B9,Izejvielas!$B$4:$D$203,3,FALSE))</f>
        <v/>
      </c>
      <c r="P9" s="6" t="str">
        <f t="shared" si="11"/>
        <v/>
      </c>
      <c r="Q9" s="6" t="str">
        <f t="shared" si="12"/>
        <v/>
      </c>
      <c r="R9" s="6" t="str">
        <f t="shared" si="13"/>
        <v/>
      </c>
      <c r="S9" s="6" t="str">
        <f t="shared" si="14"/>
        <v/>
      </c>
      <c r="T9" s="202" t="str">
        <f t="shared" si="4"/>
        <v/>
      </c>
      <c r="U9" s="6" t="str">
        <f t="shared" si="5"/>
        <v/>
      </c>
      <c r="V9" s="202" t="str">
        <f t="shared" si="6"/>
        <v/>
      </c>
    </row>
    <row r="10" spans="1:22" x14ac:dyDescent="0.25">
      <c r="A10" s="5">
        <v>4</v>
      </c>
      <c r="B10" s="223"/>
      <c r="C10" s="34" t="str">
        <f>IF(B10="","",VLOOKUP(B10,Izejvielas!$B$4:$D$203,2,FALSE))</f>
        <v/>
      </c>
      <c r="D10" s="107"/>
      <c r="E10" s="107"/>
      <c r="F10" s="222"/>
      <c r="G10" s="94" t="str">
        <f t="shared" si="0"/>
        <v/>
      </c>
      <c r="H10" s="95" t="str">
        <f t="shared" si="1"/>
        <v/>
      </c>
      <c r="I10" s="142" t="str">
        <f t="shared" si="7"/>
        <v/>
      </c>
      <c r="J10" s="143" t="str">
        <f t="shared" si="8"/>
        <v/>
      </c>
      <c r="K10" s="144" t="str">
        <f t="shared" si="9"/>
        <v/>
      </c>
      <c r="L10" s="145" t="str">
        <f t="shared" si="2"/>
        <v/>
      </c>
      <c r="M10" s="146" t="str">
        <f t="shared" si="3"/>
        <v/>
      </c>
      <c r="N10" s="147" t="str">
        <f t="shared" si="10"/>
        <v/>
      </c>
      <c r="O10" s="123" t="str">
        <f>IF(B10="","",VLOOKUP(B10,Izejvielas!$B$4:$D$203,3,FALSE))</f>
        <v/>
      </c>
      <c r="P10" s="6" t="str">
        <f t="shared" si="11"/>
        <v/>
      </c>
      <c r="Q10" s="6" t="str">
        <f t="shared" si="12"/>
        <v/>
      </c>
      <c r="R10" s="6" t="str">
        <f t="shared" si="13"/>
        <v/>
      </c>
      <c r="S10" s="6" t="str">
        <f t="shared" si="14"/>
        <v/>
      </c>
      <c r="T10" s="202" t="str">
        <f t="shared" si="4"/>
        <v/>
      </c>
      <c r="U10" s="6" t="str">
        <f t="shared" si="5"/>
        <v/>
      </c>
      <c r="V10" s="202" t="str">
        <f t="shared" si="6"/>
        <v/>
      </c>
    </row>
    <row r="11" spans="1:22" x14ac:dyDescent="0.25">
      <c r="A11" s="5">
        <v>5</v>
      </c>
      <c r="B11" s="223"/>
      <c r="C11" s="34" t="str">
        <f>IF(B11="","",VLOOKUP(B11,Izejvielas!$B$4:$D$203,2,FALSE))</f>
        <v/>
      </c>
      <c r="D11" s="107"/>
      <c r="E11" s="107"/>
      <c r="F11" s="222"/>
      <c r="G11" s="94" t="str">
        <f t="shared" si="0"/>
        <v/>
      </c>
      <c r="H11" s="95" t="str">
        <f t="shared" si="1"/>
        <v/>
      </c>
      <c r="I11" s="142" t="str">
        <f t="shared" si="7"/>
        <v/>
      </c>
      <c r="J11" s="143" t="str">
        <f t="shared" si="8"/>
        <v/>
      </c>
      <c r="K11" s="144" t="str">
        <f t="shared" si="9"/>
        <v/>
      </c>
      <c r="L11" s="145" t="str">
        <f t="shared" si="2"/>
        <v/>
      </c>
      <c r="M11" s="146" t="str">
        <f t="shared" si="3"/>
        <v/>
      </c>
      <c r="N11" s="147" t="str">
        <f t="shared" si="10"/>
        <v/>
      </c>
      <c r="O11" s="123" t="str">
        <f>IF(B11="","",VLOOKUP(B11,Izejvielas!$B$4:$D$203,3,FALSE))</f>
        <v/>
      </c>
      <c r="P11" s="6" t="str">
        <f t="shared" si="11"/>
        <v/>
      </c>
      <c r="Q11" s="6" t="str">
        <f t="shared" si="12"/>
        <v/>
      </c>
      <c r="R11" s="6" t="str">
        <f t="shared" si="13"/>
        <v/>
      </c>
      <c r="S11" s="6" t="str">
        <f t="shared" si="14"/>
        <v/>
      </c>
      <c r="T11" s="202" t="str">
        <f t="shared" si="4"/>
        <v/>
      </c>
      <c r="U11" s="6" t="str">
        <f t="shared" si="5"/>
        <v/>
      </c>
      <c r="V11" s="202" t="str">
        <f t="shared" si="6"/>
        <v/>
      </c>
    </row>
    <row r="12" spans="1:22" ht="15" customHeight="1" x14ac:dyDescent="0.25">
      <c r="A12" s="5">
        <v>6</v>
      </c>
      <c r="B12" s="223"/>
      <c r="C12" s="34" t="str">
        <f>IF(B12="","",VLOOKUP(B12,Izejvielas!$B$4:$D$203,2,FALSE))</f>
        <v/>
      </c>
      <c r="D12" s="107"/>
      <c r="E12" s="107"/>
      <c r="F12" s="222"/>
      <c r="G12" s="94" t="str">
        <f t="shared" si="0"/>
        <v/>
      </c>
      <c r="H12" s="95" t="str">
        <f t="shared" si="1"/>
        <v/>
      </c>
      <c r="I12" s="142" t="str">
        <f t="shared" si="7"/>
        <v/>
      </c>
      <c r="J12" s="143" t="str">
        <f t="shared" si="8"/>
        <v/>
      </c>
      <c r="K12" s="144" t="str">
        <f t="shared" si="9"/>
        <v/>
      </c>
      <c r="L12" s="145" t="str">
        <f t="shared" si="2"/>
        <v/>
      </c>
      <c r="M12" s="146" t="str">
        <f t="shared" si="3"/>
        <v/>
      </c>
      <c r="N12" s="147" t="str">
        <f t="shared" si="10"/>
        <v/>
      </c>
      <c r="O12" s="123" t="str">
        <f>IF(B12="","",VLOOKUP(B12,Izejvielas!$B$4:$D$203,3,FALSE))</f>
        <v/>
      </c>
      <c r="P12" s="6" t="str">
        <f t="shared" si="11"/>
        <v/>
      </c>
      <c r="Q12" s="6" t="str">
        <f t="shared" si="12"/>
        <v/>
      </c>
      <c r="R12" s="6" t="str">
        <f t="shared" si="13"/>
        <v/>
      </c>
      <c r="S12" s="6" t="str">
        <f t="shared" si="14"/>
        <v/>
      </c>
      <c r="T12" s="202" t="str">
        <f t="shared" si="4"/>
        <v/>
      </c>
      <c r="U12" s="6" t="str">
        <f t="shared" si="5"/>
        <v/>
      </c>
      <c r="V12" s="202" t="str">
        <f t="shared" si="6"/>
        <v/>
      </c>
    </row>
    <row r="13" spans="1:22" ht="15" customHeight="1" x14ac:dyDescent="0.25">
      <c r="A13" s="5">
        <v>7</v>
      </c>
      <c r="B13" s="223"/>
      <c r="C13" s="34" t="str">
        <f>IF(B13="","",VLOOKUP(B13,Izejvielas!$B$4:$D$203,2,FALSE))</f>
        <v/>
      </c>
      <c r="D13" s="107"/>
      <c r="E13" s="107"/>
      <c r="F13" s="222"/>
      <c r="G13" s="94" t="str">
        <f t="shared" si="0"/>
        <v/>
      </c>
      <c r="H13" s="95" t="str">
        <f t="shared" si="1"/>
        <v/>
      </c>
      <c r="I13" s="142" t="str">
        <f t="shared" si="7"/>
        <v/>
      </c>
      <c r="J13" s="143" t="str">
        <f t="shared" si="8"/>
        <v/>
      </c>
      <c r="K13" s="144" t="str">
        <f t="shared" si="9"/>
        <v/>
      </c>
      <c r="L13" s="145" t="str">
        <f t="shared" si="2"/>
        <v/>
      </c>
      <c r="M13" s="146" t="str">
        <f t="shared" si="3"/>
        <v/>
      </c>
      <c r="N13" s="147" t="str">
        <f t="shared" si="10"/>
        <v/>
      </c>
      <c r="O13" s="123" t="str">
        <f>IF(B13="","",VLOOKUP(B13,Izejvielas!$B$4:$D$203,3,FALSE))</f>
        <v/>
      </c>
      <c r="P13" s="6" t="str">
        <f t="shared" si="11"/>
        <v/>
      </c>
      <c r="Q13" s="6" t="str">
        <f t="shared" si="12"/>
        <v/>
      </c>
      <c r="R13" s="6" t="str">
        <f t="shared" si="13"/>
        <v/>
      </c>
      <c r="S13" s="6" t="str">
        <f t="shared" si="14"/>
        <v/>
      </c>
      <c r="T13" s="202" t="str">
        <f t="shared" si="4"/>
        <v/>
      </c>
      <c r="U13" s="6" t="str">
        <f t="shared" si="5"/>
        <v/>
      </c>
      <c r="V13" s="202" t="str">
        <f t="shared" si="6"/>
        <v/>
      </c>
    </row>
    <row r="14" spans="1:22" ht="15" customHeight="1" x14ac:dyDescent="0.25">
      <c r="A14" s="5">
        <v>8</v>
      </c>
      <c r="B14" s="223"/>
      <c r="C14" s="34" t="str">
        <f>IF(B14="","",VLOOKUP(B14,Izejvielas!$B$4:$D$203,2,FALSE))</f>
        <v/>
      </c>
      <c r="D14" s="107"/>
      <c r="E14" s="107"/>
      <c r="F14" s="222"/>
      <c r="G14" s="94" t="str">
        <f t="shared" si="0"/>
        <v/>
      </c>
      <c r="H14" s="95" t="str">
        <f t="shared" si="1"/>
        <v/>
      </c>
      <c r="I14" s="142" t="str">
        <f t="shared" si="7"/>
        <v/>
      </c>
      <c r="J14" s="143" t="str">
        <f t="shared" si="8"/>
        <v/>
      </c>
      <c r="K14" s="144" t="str">
        <f t="shared" si="9"/>
        <v/>
      </c>
      <c r="L14" s="145" t="str">
        <f t="shared" si="2"/>
        <v/>
      </c>
      <c r="M14" s="146" t="str">
        <f t="shared" si="3"/>
        <v/>
      </c>
      <c r="N14" s="147" t="str">
        <f t="shared" si="10"/>
        <v/>
      </c>
      <c r="O14" s="123" t="str">
        <f>IF(B14="","",VLOOKUP(B14,Izejvielas!$B$4:$D$203,3,FALSE))</f>
        <v/>
      </c>
      <c r="P14" s="6" t="str">
        <f t="shared" si="11"/>
        <v/>
      </c>
      <c r="Q14" s="6" t="str">
        <f t="shared" si="12"/>
        <v/>
      </c>
      <c r="R14" s="6" t="str">
        <f t="shared" si="13"/>
        <v/>
      </c>
      <c r="S14" s="6" t="str">
        <f t="shared" si="14"/>
        <v/>
      </c>
      <c r="T14" s="202" t="str">
        <f t="shared" si="4"/>
        <v/>
      </c>
      <c r="U14" s="6" t="str">
        <f t="shared" si="5"/>
        <v/>
      </c>
      <c r="V14" s="202" t="str">
        <f t="shared" si="6"/>
        <v/>
      </c>
    </row>
    <row r="15" spans="1:22" ht="15" customHeight="1" x14ac:dyDescent="0.25">
      <c r="A15" s="5">
        <v>9</v>
      </c>
      <c r="B15" s="223"/>
      <c r="C15" s="34" t="str">
        <f>IF(B15="","",VLOOKUP(B15,Izejvielas!$B$4:$D$203,2,FALSE))</f>
        <v/>
      </c>
      <c r="D15" s="107"/>
      <c r="E15" s="107"/>
      <c r="F15" s="222"/>
      <c r="G15" s="94" t="str">
        <f t="shared" si="0"/>
        <v/>
      </c>
      <c r="H15" s="95" t="str">
        <f t="shared" si="1"/>
        <v/>
      </c>
      <c r="I15" s="142" t="str">
        <f t="shared" si="7"/>
        <v/>
      </c>
      <c r="J15" s="143" t="str">
        <f t="shared" si="8"/>
        <v/>
      </c>
      <c r="K15" s="144" t="str">
        <f t="shared" si="9"/>
        <v/>
      </c>
      <c r="L15" s="145" t="str">
        <f t="shared" si="2"/>
        <v/>
      </c>
      <c r="M15" s="146" t="str">
        <f t="shared" si="3"/>
        <v/>
      </c>
      <c r="N15" s="147" t="str">
        <f t="shared" si="10"/>
        <v/>
      </c>
      <c r="O15" s="123" t="str">
        <f>IF(B15="","",VLOOKUP(B15,Izejvielas!$B$4:$D$203,3,FALSE))</f>
        <v/>
      </c>
      <c r="P15" s="6" t="str">
        <f t="shared" si="11"/>
        <v/>
      </c>
      <c r="Q15" s="6" t="str">
        <f t="shared" si="12"/>
        <v/>
      </c>
      <c r="R15" s="6" t="str">
        <f t="shared" si="13"/>
        <v/>
      </c>
      <c r="S15" s="6" t="str">
        <f t="shared" si="14"/>
        <v/>
      </c>
      <c r="T15" s="202" t="str">
        <f t="shared" si="4"/>
        <v/>
      </c>
      <c r="U15" s="6" t="str">
        <f t="shared" si="5"/>
        <v/>
      </c>
      <c r="V15" s="202" t="str">
        <f t="shared" si="6"/>
        <v/>
      </c>
    </row>
    <row r="16" spans="1:22" s="7" customFormat="1" ht="15" customHeight="1" x14ac:dyDescent="0.25">
      <c r="A16" s="5">
        <v>10</v>
      </c>
      <c r="B16" s="223"/>
      <c r="C16" s="34" t="str">
        <f>IF(B16="","",VLOOKUP(B16,Izejvielas!$B$4:$D$203,2,FALSE))</f>
        <v/>
      </c>
      <c r="D16" s="107"/>
      <c r="E16" s="107"/>
      <c r="F16" s="222"/>
      <c r="G16" s="94" t="str">
        <f t="shared" si="0"/>
        <v/>
      </c>
      <c r="H16" s="95" t="str">
        <f t="shared" si="1"/>
        <v/>
      </c>
      <c r="I16" s="142" t="str">
        <f t="shared" si="7"/>
        <v/>
      </c>
      <c r="J16" s="143" t="str">
        <f t="shared" si="8"/>
        <v/>
      </c>
      <c r="K16" s="144" t="str">
        <f t="shared" si="9"/>
        <v/>
      </c>
      <c r="L16" s="145" t="str">
        <f t="shared" si="2"/>
        <v/>
      </c>
      <c r="M16" s="146" t="str">
        <f t="shared" si="3"/>
        <v/>
      </c>
      <c r="N16" s="147" t="str">
        <f t="shared" si="10"/>
        <v/>
      </c>
      <c r="O16" s="123" t="str">
        <f>IF(B16="","",VLOOKUP(B16,Izejvielas!$B$4:$D$203,3,FALSE))</f>
        <v/>
      </c>
      <c r="P16" s="6" t="str">
        <f t="shared" si="11"/>
        <v/>
      </c>
      <c r="Q16" s="6" t="str">
        <f t="shared" si="12"/>
        <v/>
      </c>
      <c r="R16" s="6" t="str">
        <f t="shared" si="13"/>
        <v/>
      </c>
      <c r="S16" s="6" t="str">
        <f t="shared" si="14"/>
        <v/>
      </c>
      <c r="T16" s="202" t="str">
        <f t="shared" si="4"/>
        <v/>
      </c>
      <c r="U16" s="6" t="str">
        <f t="shared" si="5"/>
        <v/>
      </c>
      <c r="V16" s="202" t="str">
        <f t="shared" si="6"/>
        <v/>
      </c>
    </row>
    <row r="17" spans="1:22" ht="15" customHeight="1" x14ac:dyDescent="0.25">
      <c r="A17" s="5">
        <v>11</v>
      </c>
      <c r="B17" s="223"/>
      <c r="C17" s="34" t="str">
        <f>IF(B17="","",VLOOKUP(B17,Izejvielas!$B$4:$D$203,2,FALSE))</f>
        <v/>
      </c>
      <c r="D17" s="107"/>
      <c r="E17" s="107"/>
      <c r="F17" s="222"/>
      <c r="G17" s="94" t="str">
        <f t="shared" si="0"/>
        <v/>
      </c>
      <c r="H17" s="95" t="str">
        <f t="shared" si="1"/>
        <v/>
      </c>
      <c r="I17" s="142" t="str">
        <f t="shared" si="7"/>
        <v/>
      </c>
      <c r="J17" s="143" t="str">
        <f t="shared" si="8"/>
        <v/>
      </c>
      <c r="K17" s="144" t="str">
        <f t="shared" si="9"/>
        <v/>
      </c>
      <c r="L17" s="145" t="str">
        <f t="shared" si="2"/>
        <v/>
      </c>
      <c r="M17" s="146" t="str">
        <f t="shared" si="3"/>
        <v/>
      </c>
      <c r="N17" s="147" t="str">
        <f t="shared" si="10"/>
        <v/>
      </c>
      <c r="O17" s="123" t="str">
        <f>IF(B17="","",VLOOKUP(B17,Izejvielas!$B$4:$D$203,3,FALSE))</f>
        <v/>
      </c>
      <c r="P17" s="6" t="str">
        <f t="shared" si="11"/>
        <v/>
      </c>
      <c r="Q17" s="6" t="str">
        <f t="shared" si="12"/>
        <v/>
      </c>
      <c r="R17" s="6" t="str">
        <f t="shared" si="13"/>
        <v/>
      </c>
      <c r="S17" s="6" t="str">
        <f t="shared" si="14"/>
        <v/>
      </c>
      <c r="T17" s="202" t="str">
        <f t="shared" si="4"/>
        <v/>
      </c>
      <c r="U17" s="6" t="str">
        <f t="shared" si="5"/>
        <v/>
      </c>
      <c r="V17" s="202" t="str">
        <f t="shared" si="6"/>
        <v/>
      </c>
    </row>
    <row r="18" spans="1:22" ht="15" customHeight="1" x14ac:dyDescent="0.25">
      <c r="A18" s="5">
        <v>12</v>
      </c>
      <c r="B18" s="223"/>
      <c r="C18" s="34" t="str">
        <f>IF(B18="","",VLOOKUP(B18,Izejvielas!$B$4:$D$203,2,FALSE))</f>
        <v/>
      </c>
      <c r="D18" s="107"/>
      <c r="E18" s="107"/>
      <c r="F18" s="222"/>
      <c r="G18" s="94" t="str">
        <f t="shared" si="0"/>
        <v/>
      </c>
      <c r="H18" s="95" t="str">
        <f t="shared" si="1"/>
        <v/>
      </c>
      <c r="I18" s="142" t="str">
        <f t="shared" si="7"/>
        <v/>
      </c>
      <c r="J18" s="143" t="str">
        <f t="shared" si="8"/>
        <v/>
      </c>
      <c r="K18" s="144" t="str">
        <f t="shared" si="9"/>
        <v/>
      </c>
      <c r="L18" s="145" t="str">
        <f t="shared" si="2"/>
        <v/>
      </c>
      <c r="M18" s="146" t="str">
        <f t="shared" si="3"/>
        <v/>
      </c>
      <c r="N18" s="147" t="str">
        <f t="shared" si="10"/>
        <v/>
      </c>
      <c r="O18" s="123" t="str">
        <f>IF(B18="","",VLOOKUP(B18,Izejvielas!$B$4:$D$203,3,FALSE))</f>
        <v/>
      </c>
      <c r="P18" s="6" t="str">
        <f t="shared" si="11"/>
        <v/>
      </c>
      <c r="Q18" s="6" t="str">
        <f t="shared" si="12"/>
        <v/>
      </c>
      <c r="R18" s="6" t="str">
        <f t="shared" si="13"/>
        <v/>
      </c>
      <c r="S18" s="6" t="str">
        <f t="shared" si="14"/>
        <v/>
      </c>
      <c r="T18" s="202" t="str">
        <f t="shared" si="4"/>
        <v/>
      </c>
      <c r="U18" s="6" t="str">
        <f t="shared" si="5"/>
        <v/>
      </c>
      <c r="V18" s="202" t="str">
        <f t="shared" si="6"/>
        <v/>
      </c>
    </row>
    <row r="19" spans="1:22" ht="15" customHeight="1" x14ac:dyDescent="0.25">
      <c r="A19" s="5">
        <v>13</v>
      </c>
      <c r="B19" s="223"/>
      <c r="C19" s="34" t="str">
        <f>IF(B19="","",VLOOKUP(B19,Izejvielas!$B$4:$D$203,2,FALSE))</f>
        <v/>
      </c>
      <c r="D19" s="107"/>
      <c r="E19" s="107"/>
      <c r="F19" s="222"/>
      <c r="G19" s="94" t="str">
        <f t="shared" si="0"/>
        <v/>
      </c>
      <c r="H19" s="95" t="str">
        <f t="shared" si="1"/>
        <v/>
      </c>
      <c r="I19" s="142" t="str">
        <f t="shared" si="7"/>
        <v/>
      </c>
      <c r="J19" s="143" t="str">
        <f t="shared" si="8"/>
        <v/>
      </c>
      <c r="K19" s="144" t="str">
        <f t="shared" si="9"/>
        <v/>
      </c>
      <c r="L19" s="145" t="str">
        <f t="shared" si="2"/>
        <v/>
      </c>
      <c r="M19" s="146" t="str">
        <f t="shared" si="3"/>
        <v/>
      </c>
      <c r="N19" s="147" t="str">
        <f t="shared" si="10"/>
        <v/>
      </c>
      <c r="O19" s="123" t="str">
        <f>IF(B19="","",VLOOKUP(B19,Izejvielas!$B$4:$D$203,3,FALSE))</f>
        <v/>
      </c>
      <c r="P19" s="6" t="str">
        <f t="shared" si="11"/>
        <v/>
      </c>
      <c r="Q19" s="6" t="str">
        <f t="shared" si="12"/>
        <v/>
      </c>
      <c r="R19" s="6" t="str">
        <f t="shared" si="13"/>
        <v/>
      </c>
      <c r="S19" s="6" t="str">
        <f t="shared" si="14"/>
        <v/>
      </c>
      <c r="T19" s="202" t="str">
        <f t="shared" si="4"/>
        <v/>
      </c>
      <c r="U19" s="6" t="str">
        <f t="shared" si="5"/>
        <v/>
      </c>
      <c r="V19" s="202" t="str">
        <f t="shared" si="6"/>
        <v/>
      </c>
    </row>
    <row r="20" spans="1:22" ht="15" customHeight="1" x14ac:dyDescent="0.25">
      <c r="A20" s="5">
        <v>14</v>
      </c>
      <c r="B20" s="223"/>
      <c r="C20" s="34" t="str">
        <f>IF(B20="","",VLOOKUP(B20,Izejvielas!$B$4:$D$203,2,FALSE))</f>
        <v/>
      </c>
      <c r="D20" s="107"/>
      <c r="E20" s="107"/>
      <c r="F20" s="222"/>
      <c r="G20" s="94" t="str">
        <f t="shared" si="0"/>
        <v/>
      </c>
      <c r="H20" s="95" t="str">
        <f t="shared" si="1"/>
        <v/>
      </c>
      <c r="I20" s="142" t="str">
        <f t="shared" si="7"/>
        <v/>
      </c>
      <c r="J20" s="143" t="str">
        <f t="shared" si="8"/>
        <v/>
      </c>
      <c r="K20" s="144" t="str">
        <f t="shared" si="9"/>
        <v/>
      </c>
      <c r="L20" s="145" t="str">
        <f t="shared" si="2"/>
        <v/>
      </c>
      <c r="M20" s="146" t="str">
        <f t="shared" si="3"/>
        <v/>
      </c>
      <c r="N20" s="147" t="str">
        <f t="shared" si="10"/>
        <v/>
      </c>
      <c r="O20" s="123" t="str">
        <f>IF(B20="","",VLOOKUP(B20,Izejvielas!$B$4:$D$203,3,FALSE))</f>
        <v/>
      </c>
      <c r="P20" s="6" t="str">
        <f t="shared" si="11"/>
        <v/>
      </c>
      <c r="Q20" s="6" t="str">
        <f t="shared" si="12"/>
        <v/>
      </c>
      <c r="R20" s="6" t="str">
        <f t="shared" si="13"/>
        <v/>
      </c>
      <c r="S20" s="6" t="str">
        <f t="shared" si="14"/>
        <v/>
      </c>
      <c r="T20" s="202" t="str">
        <f t="shared" si="4"/>
        <v/>
      </c>
      <c r="U20" s="6" t="str">
        <f t="shared" si="5"/>
        <v/>
      </c>
      <c r="V20" s="202" t="str">
        <f t="shared" si="6"/>
        <v/>
      </c>
    </row>
    <row r="21" spans="1:22" ht="15" customHeight="1" x14ac:dyDescent="0.25">
      <c r="A21" s="5">
        <v>15</v>
      </c>
      <c r="B21" s="223"/>
      <c r="C21" s="34" t="str">
        <f>IF(B21="","",VLOOKUP(B21,Izejvielas!$B$4:$D$203,2,FALSE))</f>
        <v/>
      </c>
      <c r="D21" s="107"/>
      <c r="E21" s="107"/>
      <c r="F21" s="222"/>
      <c r="G21" s="94" t="str">
        <f t="shared" si="0"/>
        <v/>
      </c>
      <c r="H21" s="95" t="str">
        <f t="shared" si="1"/>
        <v/>
      </c>
      <c r="I21" s="142" t="str">
        <f t="shared" si="7"/>
        <v/>
      </c>
      <c r="J21" s="143" t="str">
        <f t="shared" si="8"/>
        <v/>
      </c>
      <c r="K21" s="144" t="str">
        <f t="shared" si="9"/>
        <v/>
      </c>
      <c r="L21" s="145" t="str">
        <f t="shared" si="2"/>
        <v/>
      </c>
      <c r="M21" s="146" t="str">
        <f t="shared" si="3"/>
        <v/>
      </c>
      <c r="N21" s="147" t="str">
        <f t="shared" si="10"/>
        <v/>
      </c>
      <c r="O21" s="123" t="str">
        <f>IF(B21="","",VLOOKUP(B21,Izejvielas!$B$4:$D$203,3,FALSE))</f>
        <v/>
      </c>
      <c r="P21" s="6" t="str">
        <f t="shared" si="11"/>
        <v/>
      </c>
      <c r="Q21" s="6" t="str">
        <f t="shared" si="12"/>
        <v/>
      </c>
      <c r="R21" s="6" t="str">
        <f t="shared" si="13"/>
        <v/>
      </c>
      <c r="S21" s="6" t="str">
        <f t="shared" si="14"/>
        <v/>
      </c>
      <c r="T21" s="202" t="str">
        <f t="shared" si="4"/>
        <v/>
      </c>
      <c r="U21" s="6" t="str">
        <f t="shared" si="5"/>
        <v/>
      </c>
      <c r="V21" s="202" t="str">
        <f t="shared" si="6"/>
        <v/>
      </c>
    </row>
    <row r="22" spans="1:22" ht="15" customHeight="1" x14ac:dyDescent="0.25">
      <c r="A22" s="5">
        <v>16</v>
      </c>
      <c r="B22" s="223"/>
      <c r="C22" s="34" t="str">
        <f>IF(B22="","",VLOOKUP(B22,Izejvielas!$B$4:$D$203,2,FALSE))</f>
        <v/>
      </c>
      <c r="D22" s="107"/>
      <c r="E22" s="107"/>
      <c r="F22" s="222"/>
      <c r="G22" s="94" t="str">
        <f t="shared" si="0"/>
        <v/>
      </c>
      <c r="H22" s="95" t="str">
        <f t="shared" si="1"/>
        <v/>
      </c>
      <c r="I22" s="142" t="str">
        <f t="shared" si="7"/>
        <v/>
      </c>
      <c r="J22" s="143" t="str">
        <f t="shared" si="8"/>
        <v/>
      </c>
      <c r="K22" s="144" t="str">
        <f t="shared" si="9"/>
        <v/>
      </c>
      <c r="L22" s="145" t="str">
        <f t="shared" si="2"/>
        <v/>
      </c>
      <c r="M22" s="146" t="str">
        <f t="shared" si="3"/>
        <v/>
      </c>
      <c r="N22" s="147" t="str">
        <f t="shared" si="10"/>
        <v/>
      </c>
      <c r="O22" s="123" t="str">
        <f>IF(B22="","",VLOOKUP(B22,Izejvielas!$B$4:$D$203,3,FALSE))</f>
        <v/>
      </c>
      <c r="P22" s="6" t="str">
        <f t="shared" si="11"/>
        <v/>
      </c>
      <c r="Q22" s="6" t="str">
        <f t="shared" si="12"/>
        <v/>
      </c>
      <c r="R22" s="6" t="str">
        <f t="shared" si="13"/>
        <v/>
      </c>
      <c r="S22" s="6" t="str">
        <f t="shared" si="14"/>
        <v/>
      </c>
      <c r="T22" s="202" t="str">
        <f t="shared" si="4"/>
        <v/>
      </c>
      <c r="U22" s="6" t="str">
        <f t="shared" si="5"/>
        <v/>
      </c>
      <c r="V22" s="202" t="str">
        <f t="shared" si="6"/>
        <v/>
      </c>
    </row>
    <row r="23" spans="1:22" ht="15" customHeight="1" x14ac:dyDescent="0.25">
      <c r="A23" s="5">
        <v>17</v>
      </c>
      <c r="B23" s="223"/>
      <c r="C23" s="34" t="str">
        <f>IF(B23="","",VLOOKUP(B23,Izejvielas!$B$4:$D$203,2,FALSE))</f>
        <v/>
      </c>
      <c r="D23" s="107"/>
      <c r="E23" s="107"/>
      <c r="F23" s="222"/>
      <c r="G23" s="94" t="str">
        <f t="shared" si="0"/>
        <v/>
      </c>
      <c r="H23" s="95" t="str">
        <f t="shared" si="1"/>
        <v/>
      </c>
      <c r="I23" s="142" t="str">
        <f t="shared" si="7"/>
        <v/>
      </c>
      <c r="J23" s="143" t="str">
        <f t="shared" si="8"/>
        <v/>
      </c>
      <c r="K23" s="144" t="str">
        <f t="shared" si="9"/>
        <v/>
      </c>
      <c r="L23" s="145" t="str">
        <f t="shared" si="2"/>
        <v/>
      </c>
      <c r="M23" s="146" t="str">
        <f t="shared" si="3"/>
        <v/>
      </c>
      <c r="N23" s="147" t="str">
        <f t="shared" si="10"/>
        <v/>
      </c>
      <c r="O23" s="123" t="str">
        <f>IF(B23="","",VLOOKUP(B23,Izejvielas!$B$4:$D$203,3,FALSE))</f>
        <v/>
      </c>
      <c r="P23" s="6" t="str">
        <f t="shared" si="11"/>
        <v/>
      </c>
      <c r="Q23" s="6" t="str">
        <f t="shared" si="12"/>
        <v/>
      </c>
      <c r="R23" s="6" t="str">
        <f t="shared" si="13"/>
        <v/>
      </c>
      <c r="S23" s="6" t="str">
        <f t="shared" si="14"/>
        <v/>
      </c>
      <c r="T23" s="202" t="str">
        <f t="shared" si="4"/>
        <v/>
      </c>
      <c r="U23" s="6" t="str">
        <f t="shared" si="5"/>
        <v/>
      </c>
      <c r="V23" s="202" t="str">
        <f t="shared" si="6"/>
        <v/>
      </c>
    </row>
    <row r="24" spans="1:22" ht="15" customHeight="1" x14ac:dyDescent="0.25">
      <c r="A24" s="5">
        <v>18</v>
      </c>
      <c r="B24" s="223"/>
      <c r="C24" s="34" t="str">
        <f>IF(B24="","",VLOOKUP(B24,Izejvielas!$B$4:$D$203,2,FALSE))</f>
        <v/>
      </c>
      <c r="D24" s="107"/>
      <c r="E24" s="107"/>
      <c r="F24" s="222"/>
      <c r="G24" s="94" t="str">
        <f t="shared" si="0"/>
        <v/>
      </c>
      <c r="H24" s="95" t="str">
        <f t="shared" si="1"/>
        <v/>
      </c>
      <c r="I24" s="142" t="str">
        <f t="shared" si="7"/>
        <v/>
      </c>
      <c r="J24" s="143" t="str">
        <f t="shared" si="8"/>
        <v/>
      </c>
      <c r="K24" s="144" t="str">
        <f t="shared" si="9"/>
        <v/>
      </c>
      <c r="L24" s="145" t="str">
        <f t="shared" si="2"/>
        <v/>
      </c>
      <c r="M24" s="146" t="str">
        <f t="shared" si="3"/>
        <v/>
      </c>
      <c r="N24" s="147" t="str">
        <f t="shared" si="10"/>
        <v/>
      </c>
      <c r="O24" s="123" t="str">
        <f>IF(B24="","",VLOOKUP(B24,Izejvielas!$B$4:$D$203,3,FALSE))</f>
        <v/>
      </c>
      <c r="P24" s="6" t="str">
        <f t="shared" si="11"/>
        <v/>
      </c>
      <c r="Q24" s="6" t="str">
        <f t="shared" si="12"/>
        <v/>
      </c>
      <c r="R24" s="6" t="str">
        <f t="shared" si="13"/>
        <v/>
      </c>
      <c r="S24" s="6" t="str">
        <f t="shared" si="14"/>
        <v/>
      </c>
      <c r="T24" s="202" t="str">
        <f t="shared" si="4"/>
        <v/>
      </c>
      <c r="U24" s="6" t="str">
        <f t="shared" si="5"/>
        <v/>
      </c>
      <c r="V24" s="202" t="str">
        <f t="shared" si="6"/>
        <v/>
      </c>
    </row>
    <row r="25" spans="1:22" ht="15" customHeight="1" x14ac:dyDescent="0.25">
      <c r="A25" s="5">
        <v>19</v>
      </c>
      <c r="B25" s="223"/>
      <c r="C25" s="34" t="str">
        <f>IF(B25="","",VLOOKUP(B25,Izejvielas!$B$4:$D$203,2,FALSE))</f>
        <v/>
      </c>
      <c r="D25" s="107"/>
      <c r="E25" s="107"/>
      <c r="F25" s="222"/>
      <c r="G25" s="94" t="str">
        <f t="shared" si="0"/>
        <v/>
      </c>
      <c r="H25" s="95" t="str">
        <f t="shared" si="1"/>
        <v/>
      </c>
      <c r="I25" s="142" t="str">
        <f t="shared" si="7"/>
        <v/>
      </c>
      <c r="J25" s="143" t="str">
        <f t="shared" si="8"/>
        <v/>
      </c>
      <c r="K25" s="144" t="str">
        <f t="shared" si="9"/>
        <v/>
      </c>
      <c r="L25" s="145" t="str">
        <f t="shared" si="2"/>
        <v/>
      </c>
      <c r="M25" s="146" t="str">
        <f t="shared" si="3"/>
        <v/>
      </c>
      <c r="N25" s="147" t="str">
        <f t="shared" si="10"/>
        <v/>
      </c>
      <c r="O25" s="123" t="str">
        <f>IF(B25="","",VLOOKUP(B25,Izejvielas!$B$4:$D$203,3,FALSE))</f>
        <v/>
      </c>
      <c r="P25" s="6" t="str">
        <f t="shared" si="11"/>
        <v/>
      </c>
      <c r="Q25" s="6" t="str">
        <f t="shared" si="12"/>
        <v/>
      </c>
      <c r="R25" s="6" t="str">
        <f t="shared" si="13"/>
        <v/>
      </c>
      <c r="S25" s="6" t="str">
        <f t="shared" si="14"/>
        <v/>
      </c>
      <c r="T25" s="202" t="str">
        <f t="shared" si="4"/>
        <v/>
      </c>
      <c r="U25" s="6" t="str">
        <f t="shared" si="5"/>
        <v/>
      </c>
      <c r="V25" s="202" t="str">
        <f t="shared" si="6"/>
        <v/>
      </c>
    </row>
    <row r="26" spans="1:22" ht="15" customHeight="1" x14ac:dyDescent="0.25">
      <c r="A26" s="5">
        <v>20</v>
      </c>
      <c r="B26" s="223"/>
      <c r="C26" s="34" t="str">
        <f>IF(B26="","",VLOOKUP(B26,Izejvielas!$B$4:$D$203,2,FALSE))</f>
        <v/>
      </c>
      <c r="D26" s="107"/>
      <c r="E26" s="107"/>
      <c r="F26" s="222"/>
      <c r="G26" s="94" t="str">
        <f t="shared" si="0"/>
        <v/>
      </c>
      <c r="H26" s="95" t="str">
        <f t="shared" si="1"/>
        <v/>
      </c>
      <c r="I26" s="142" t="str">
        <f t="shared" si="7"/>
        <v/>
      </c>
      <c r="J26" s="143" t="str">
        <f t="shared" si="8"/>
        <v/>
      </c>
      <c r="K26" s="144" t="str">
        <f t="shared" si="9"/>
        <v/>
      </c>
      <c r="L26" s="145" t="str">
        <f t="shared" si="2"/>
        <v/>
      </c>
      <c r="M26" s="146" t="str">
        <f t="shared" si="3"/>
        <v/>
      </c>
      <c r="N26" s="147" t="str">
        <f t="shared" si="10"/>
        <v/>
      </c>
      <c r="O26" s="123" t="str">
        <f>IF(B26="","",VLOOKUP(B26,Izejvielas!$B$4:$D$203,3,FALSE))</f>
        <v/>
      </c>
      <c r="P26" s="6" t="str">
        <f t="shared" si="11"/>
        <v/>
      </c>
      <c r="Q26" s="6" t="str">
        <f t="shared" si="12"/>
        <v/>
      </c>
      <c r="R26" s="6" t="str">
        <f t="shared" si="13"/>
        <v/>
      </c>
      <c r="S26" s="6" t="str">
        <f t="shared" si="14"/>
        <v/>
      </c>
      <c r="T26" s="202" t="str">
        <f t="shared" si="4"/>
        <v/>
      </c>
      <c r="U26" s="6" t="str">
        <f t="shared" si="5"/>
        <v/>
      </c>
      <c r="V26" s="202" t="str">
        <f t="shared" si="6"/>
        <v/>
      </c>
    </row>
    <row r="27" spans="1:22" ht="15" customHeight="1" x14ac:dyDescent="0.25">
      <c r="A27" s="5">
        <v>21</v>
      </c>
      <c r="B27" s="223"/>
      <c r="C27" s="34" t="str">
        <f>IF(B27="","",VLOOKUP(B27,Izejvielas!$B$4:$D$203,2,FALSE))</f>
        <v/>
      </c>
      <c r="D27" s="107"/>
      <c r="E27" s="107"/>
      <c r="F27" s="222"/>
      <c r="G27" s="94" t="str">
        <f t="shared" si="0"/>
        <v/>
      </c>
      <c r="H27" s="95" t="str">
        <f t="shared" si="1"/>
        <v/>
      </c>
      <c r="I27" s="142" t="str">
        <f t="shared" si="7"/>
        <v/>
      </c>
      <c r="J27" s="143" t="str">
        <f t="shared" si="8"/>
        <v/>
      </c>
      <c r="K27" s="144" t="str">
        <f t="shared" si="9"/>
        <v/>
      </c>
      <c r="L27" s="145" t="str">
        <f t="shared" si="2"/>
        <v/>
      </c>
      <c r="M27" s="146" t="str">
        <f t="shared" si="3"/>
        <v/>
      </c>
      <c r="N27" s="147" t="str">
        <f t="shared" si="10"/>
        <v/>
      </c>
      <c r="O27" s="123" t="str">
        <f>IF(B27="","",VLOOKUP(B27,Izejvielas!$B$4:$D$203,3,FALSE))</f>
        <v/>
      </c>
      <c r="P27" s="6" t="str">
        <f t="shared" si="11"/>
        <v/>
      </c>
      <c r="Q27" s="6" t="str">
        <f t="shared" si="12"/>
        <v/>
      </c>
      <c r="R27" s="6" t="str">
        <f t="shared" si="13"/>
        <v/>
      </c>
      <c r="S27" s="6" t="str">
        <f t="shared" si="14"/>
        <v/>
      </c>
      <c r="T27" s="202" t="str">
        <f t="shared" si="4"/>
        <v/>
      </c>
      <c r="U27" s="6" t="str">
        <f t="shared" si="5"/>
        <v/>
      </c>
      <c r="V27" s="202" t="str">
        <f t="shared" si="6"/>
        <v/>
      </c>
    </row>
    <row r="28" spans="1:22" ht="15" customHeight="1" x14ac:dyDescent="0.25">
      <c r="A28" s="5">
        <v>22</v>
      </c>
      <c r="B28" s="223"/>
      <c r="C28" s="34" t="str">
        <f>IF(B28="","",VLOOKUP(B28,Izejvielas!$B$4:$D$203,2,FALSE))</f>
        <v/>
      </c>
      <c r="D28" s="107"/>
      <c r="E28" s="107"/>
      <c r="F28" s="222"/>
      <c r="G28" s="94" t="str">
        <f t="shared" si="0"/>
        <v/>
      </c>
      <c r="H28" s="95" t="str">
        <f t="shared" si="1"/>
        <v/>
      </c>
      <c r="I28" s="142" t="str">
        <f t="shared" si="7"/>
        <v/>
      </c>
      <c r="J28" s="143" t="str">
        <f t="shared" si="8"/>
        <v/>
      </c>
      <c r="K28" s="144" t="str">
        <f t="shared" si="9"/>
        <v/>
      </c>
      <c r="L28" s="145" t="str">
        <f t="shared" si="2"/>
        <v/>
      </c>
      <c r="M28" s="146" t="str">
        <f t="shared" si="3"/>
        <v/>
      </c>
      <c r="N28" s="147" t="str">
        <f t="shared" si="10"/>
        <v/>
      </c>
      <c r="O28" s="123" t="str">
        <f>IF(B28="","",VLOOKUP(B28,Izejvielas!$B$4:$D$203,3,FALSE))</f>
        <v/>
      </c>
      <c r="P28" s="6" t="str">
        <f t="shared" si="11"/>
        <v/>
      </c>
      <c r="Q28" s="6" t="str">
        <f t="shared" si="12"/>
        <v/>
      </c>
      <c r="R28" s="6" t="str">
        <f t="shared" si="13"/>
        <v/>
      </c>
      <c r="S28" s="6" t="str">
        <f t="shared" si="14"/>
        <v/>
      </c>
      <c r="T28" s="202" t="str">
        <f t="shared" si="4"/>
        <v/>
      </c>
      <c r="U28" s="6" t="str">
        <f t="shared" si="5"/>
        <v/>
      </c>
      <c r="V28" s="202" t="str">
        <f t="shared" si="6"/>
        <v/>
      </c>
    </row>
    <row r="29" spans="1:22" ht="15" customHeight="1" x14ac:dyDescent="0.25">
      <c r="A29" s="5">
        <v>23</v>
      </c>
      <c r="B29" s="223"/>
      <c r="C29" s="34" t="str">
        <f>IF(B29="","",VLOOKUP(B29,Izejvielas!$B$4:$D$203,2,FALSE))</f>
        <v/>
      </c>
      <c r="D29" s="107"/>
      <c r="E29" s="107"/>
      <c r="F29" s="222"/>
      <c r="G29" s="94" t="str">
        <f t="shared" si="0"/>
        <v/>
      </c>
      <c r="H29" s="95" t="str">
        <f t="shared" si="1"/>
        <v/>
      </c>
      <c r="I29" s="142" t="str">
        <f t="shared" si="7"/>
        <v/>
      </c>
      <c r="J29" s="143" t="str">
        <f t="shared" si="8"/>
        <v/>
      </c>
      <c r="K29" s="144" t="str">
        <f t="shared" si="9"/>
        <v/>
      </c>
      <c r="L29" s="145" t="str">
        <f t="shared" si="2"/>
        <v/>
      </c>
      <c r="M29" s="146" t="str">
        <f t="shared" si="3"/>
        <v/>
      </c>
      <c r="N29" s="147" t="str">
        <f t="shared" si="10"/>
        <v/>
      </c>
      <c r="O29" s="123" t="str">
        <f>IF(B29="","",VLOOKUP(B29,Izejvielas!$B$4:$D$203,3,FALSE))</f>
        <v/>
      </c>
      <c r="P29" s="6" t="str">
        <f t="shared" si="11"/>
        <v/>
      </c>
      <c r="Q29" s="6" t="str">
        <f t="shared" si="12"/>
        <v/>
      </c>
      <c r="R29" s="6" t="str">
        <f t="shared" si="13"/>
        <v/>
      </c>
      <c r="S29" s="6" t="str">
        <f t="shared" si="14"/>
        <v/>
      </c>
      <c r="T29" s="202" t="str">
        <f t="shared" si="4"/>
        <v/>
      </c>
      <c r="U29" s="6" t="str">
        <f t="shared" si="5"/>
        <v/>
      </c>
      <c r="V29" s="202" t="str">
        <f t="shared" si="6"/>
        <v/>
      </c>
    </row>
    <row r="30" spans="1:22" ht="15" customHeight="1" x14ac:dyDescent="0.25">
      <c r="A30" s="5">
        <v>24</v>
      </c>
      <c r="B30" s="223"/>
      <c r="C30" s="34" t="str">
        <f>IF(B30="","",VLOOKUP(B30,Izejvielas!$B$4:$D$203,2,FALSE))</f>
        <v/>
      </c>
      <c r="D30" s="107"/>
      <c r="E30" s="107"/>
      <c r="F30" s="222"/>
      <c r="G30" s="94" t="str">
        <f t="shared" si="0"/>
        <v/>
      </c>
      <c r="H30" s="95" t="str">
        <f t="shared" si="1"/>
        <v/>
      </c>
      <c r="I30" s="142" t="str">
        <f t="shared" si="7"/>
        <v/>
      </c>
      <c r="J30" s="143" t="str">
        <f t="shared" si="8"/>
        <v/>
      </c>
      <c r="K30" s="144" t="str">
        <f t="shared" si="9"/>
        <v/>
      </c>
      <c r="L30" s="145" t="str">
        <f t="shared" si="2"/>
        <v/>
      </c>
      <c r="M30" s="146" t="str">
        <f t="shared" si="3"/>
        <v/>
      </c>
      <c r="N30" s="147" t="str">
        <f t="shared" si="10"/>
        <v/>
      </c>
      <c r="O30" s="123" t="str">
        <f>IF(B30="","",VLOOKUP(B30,Izejvielas!$B$4:$D$203,3,FALSE))</f>
        <v/>
      </c>
      <c r="P30" s="6" t="str">
        <f t="shared" si="11"/>
        <v/>
      </c>
      <c r="Q30" s="6" t="str">
        <f t="shared" si="12"/>
        <v/>
      </c>
      <c r="R30" s="6" t="str">
        <f t="shared" si="13"/>
        <v/>
      </c>
      <c r="S30" s="6" t="str">
        <f t="shared" si="14"/>
        <v/>
      </c>
      <c r="T30" s="202" t="str">
        <f t="shared" si="4"/>
        <v/>
      </c>
      <c r="U30" s="6" t="str">
        <f t="shared" si="5"/>
        <v/>
      </c>
      <c r="V30" s="202" t="str">
        <f t="shared" si="6"/>
        <v/>
      </c>
    </row>
    <row r="31" spans="1:22" ht="15" customHeight="1" x14ac:dyDescent="0.25">
      <c r="A31" s="5">
        <v>25</v>
      </c>
      <c r="B31" s="223"/>
      <c r="C31" s="34" t="str">
        <f>IF(B31="","",VLOOKUP(B31,Izejvielas!$B$4:$D$203,2,FALSE))</f>
        <v/>
      </c>
      <c r="D31" s="107"/>
      <c r="E31" s="107"/>
      <c r="F31" s="222"/>
      <c r="G31" s="94" t="str">
        <f t="shared" si="0"/>
        <v/>
      </c>
      <c r="H31" s="95" t="str">
        <f t="shared" si="1"/>
        <v/>
      </c>
      <c r="I31" s="142" t="str">
        <f t="shared" si="7"/>
        <v/>
      </c>
      <c r="J31" s="143" t="str">
        <f t="shared" si="8"/>
        <v/>
      </c>
      <c r="K31" s="144" t="str">
        <f t="shared" si="9"/>
        <v/>
      </c>
      <c r="L31" s="145" t="str">
        <f t="shared" si="2"/>
        <v/>
      </c>
      <c r="M31" s="146" t="str">
        <f t="shared" si="3"/>
        <v/>
      </c>
      <c r="N31" s="147" t="str">
        <f t="shared" si="10"/>
        <v/>
      </c>
      <c r="O31" s="123" t="str">
        <f>IF(B31="","",VLOOKUP(B31,Izejvielas!$B$4:$D$203,3,FALSE))</f>
        <v/>
      </c>
      <c r="P31" s="6" t="str">
        <f t="shared" si="11"/>
        <v/>
      </c>
      <c r="Q31" s="6" t="str">
        <f t="shared" si="12"/>
        <v/>
      </c>
      <c r="R31" s="6" t="str">
        <f t="shared" si="13"/>
        <v/>
      </c>
      <c r="S31" s="6" t="str">
        <f t="shared" si="14"/>
        <v/>
      </c>
      <c r="T31" s="202" t="str">
        <f t="shared" si="4"/>
        <v/>
      </c>
      <c r="U31" s="6" t="str">
        <f t="shared" si="5"/>
        <v/>
      </c>
      <c r="V31" s="202" t="str">
        <f t="shared" si="6"/>
        <v/>
      </c>
    </row>
    <row r="32" spans="1:22" ht="15" customHeight="1" x14ac:dyDescent="0.25">
      <c r="A32" s="5">
        <v>26</v>
      </c>
      <c r="B32" s="223"/>
      <c r="C32" s="34" t="str">
        <f>IF(B32="","",VLOOKUP(B32,Izejvielas!$B$4:$D$203,2,FALSE))</f>
        <v/>
      </c>
      <c r="D32" s="107"/>
      <c r="E32" s="107"/>
      <c r="F32" s="222"/>
      <c r="G32" s="94" t="str">
        <f t="shared" si="0"/>
        <v/>
      </c>
      <c r="H32" s="95" t="str">
        <f t="shared" si="1"/>
        <v/>
      </c>
      <c r="I32" s="142" t="str">
        <f t="shared" si="7"/>
        <v/>
      </c>
      <c r="J32" s="143" t="str">
        <f t="shared" si="8"/>
        <v/>
      </c>
      <c r="K32" s="144" t="str">
        <f t="shared" si="9"/>
        <v/>
      </c>
      <c r="L32" s="145" t="str">
        <f t="shared" si="2"/>
        <v/>
      </c>
      <c r="M32" s="146" t="str">
        <f t="shared" si="3"/>
        <v/>
      </c>
      <c r="N32" s="147" t="str">
        <f t="shared" si="10"/>
        <v/>
      </c>
      <c r="O32" s="123" t="str">
        <f>IF(B32="","",VLOOKUP(B32,Izejvielas!$B$4:$D$203,3,FALSE))</f>
        <v/>
      </c>
      <c r="P32" s="6" t="str">
        <f t="shared" si="11"/>
        <v/>
      </c>
      <c r="Q32" s="6" t="str">
        <f t="shared" si="12"/>
        <v/>
      </c>
      <c r="R32" s="6" t="str">
        <f t="shared" si="13"/>
        <v/>
      </c>
      <c r="S32" s="6" t="str">
        <f t="shared" si="14"/>
        <v/>
      </c>
      <c r="T32" s="202" t="str">
        <f t="shared" si="4"/>
        <v/>
      </c>
      <c r="U32" s="6" t="str">
        <f t="shared" si="5"/>
        <v/>
      </c>
      <c r="V32" s="202" t="str">
        <f t="shared" si="6"/>
        <v/>
      </c>
    </row>
    <row r="33" spans="1:22" ht="15" customHeight="1" x14ac:dyDescent="0.25">
      <c r="A33" s="5">
        <v>27</v>
      </c>
      <c r="B33" s="223"/>
      <c r="C33" s="34" t="str">
        <f>IF(B33="","",VLOOKUP(B33,Izejvielas!$B$4:$D$203,2,FALSE))</f>
        <v/>
      </c>
      <c r="D33" s="107"/>
      <c r="E33" s="107"/>
      <c r="F33" s="222"/>
      <c r="G33" s="94" t="str">
        <f t="shared" si="0"/>
        <v/>
      </c>
      <c r="H33" s="95" t="str">
        <f t="shared" si="1"/>
        <v/>
      </c>
      <c r="I33" s="142" t="str">
        <f t="shared" si="7"/>
        <v/>
      </c>
      <c r="J33" s="143" t="str">
        <f t="shared" si="8"/>
        <v/>
      </c>
      <c r="K33" s="144" t="str">
        <f t="shared" si="9"/>
        <v/>
      </c>
      <c r="L33" s="145" t="str">
        <f t="shared" si="2"/>
        <v/>
      </c>
      <c r="M33" s="146" t="str">
        <f t="shared" si="3"/>
        <v/>
      </c>
      <c r="N33" s="147" t="str">
        <f t="shared" si="10"/>
        <v/>
      </c>
      <c r="O33" s="123" t="str">
        <f>IF(B33="","",VLOOKUP(B33,Izejvielas!$B$4:$D$203,3,FALSE))</f>
        <v/>
      </c>
      <c r="P33" s="6" t="str">
        <f t="shared" si="11"/>
        <v/>
      </c>
      <c r="Q33" s="6" t="str">
        <f t="shared" si="12"/>
        <v/>
      </c>
      <c r="R33" s="6" t="str">
        <f t="shared" si="13"/>
        <v/>
      </c>
      <c r="S33" s="6" t="str">
        <f t="shared" si="14"/>
        <v/>
      </c>
      <c r="T33" s="202" t="str">
        <f t="shared" si="4"/>
        <v/>
      </c>
      <c r="U33" s="6" t="str">
        <f t="shared" si="5"/>
        <v/>
      </c>
      <c r="V33" s="202" t="str">
        <f t="shared" si="6"/>
        <v/>
      </c>
    </row>
    <row r="34" spans="1:22" ht="15.75" customHeight="1" x14ac:dyDescent="0.25">
      <c r="A34" s="5">
        <v>28</v>
      </c>
      <c r="B34" s="223"/>
      <c r="C34" s="34" t="str">
        <f>IF(B34="","",VLOOKUP(B34,Izejvielas!$B$4:$D$203,2,FALSE))</f>
        <v/>
      </c>
      <c r="D34" s="107"/>
      <c r="E34" s="107"/>
      <c r="F34" s="222"/>
      <c r="G34" s="94" t="str">
        <f t="shared" si="0"/>
        <v/>
      </c>
      <c r="H34" s="95" t="str">
        <f t="shared" si="1"/>
        <v/>
      </c>
      <c r="I34" s="142" t="str">
        <f t="shared" si="7"/>
        <v/>
      </c>
      <c r="J34" s="143" t="str">
        <f t="shared" si="8"/>
        <v/>
      </c>
      <c r="K34" s="144" t="str">
        <f t="shared" si="9"/>
        <v/>
      </c>
      <c r="L34" s="145" t="str">
        <f t="shared" si="2"/>
        <v/>
      </c>
      <c r="M34" s="146" t="str">
        <f t="shared" si="3"/>
        <v/>
      </c>
      <c r="N34" s="147" t="str">
        <f t="shared" si="10"/>
        <v/>
      </c>
      <c r="O34" s="123" t="str">
        <f>IF(B34="","",VLOOKUP(B34,Izejvielas!$B$4:$D$203,3,FALSE))</f>
        <v/>
      </c>
      <c r="P34" s="6" t="str">
        <f t="shared" si="11"/>
        <v/>
      </c>
      <c r="Q34" s="6" t="str">
        <f t="shared" si="12"/>
        <v/>
      </c>
      <c r="R34" s="6" t="str">
        <f t="shared" si="13"/>
        <v/>
      </c>
      <c r="S34" s="6" t="str">
        <f t="shared" si="14"/>
        <v/>
      </c>
      <c r="T34" s="202" t="str">
        <f t="shared" si="4"/>
        <v/>
      </c>
      <c r="U34" s="6" t="str">
        <f t="shared" si="5"/>
        <v/>
      </c>
      <c r="V34" s="202" t="str">
        <f t="shared" si="6"/>
        <v/>
      </c>
    </row>
    <row r="35" spans="1:22" ht="15" customHeight="1" x14ac:dyDescent="0.25">
      <c r="A35" s="5">
        <v>29</v>
      </c>
      <c r="B35" s="223"/>
      <c r="C35" s="34" t="str">
        <f>IF(B35="","",VLOOKUP(B35,Izejvielas!$B$4:$D$203,2,FALSE))</f>
        <v/>
      </c>
      <c r="D35" s="107"/>
      <c r="E35" s="107"/>
      <c r="F35" s="222"/>
      <c r="G35" s="94" t="str">
        <f t="shared" si="0"/>
        <v/>
      </c>
      <c r="H35" s="95" t="str">
        <f t="shared" si="1"/>
        <v/>
      </c>
      <c r="I35" s="142" t="str">
        <f t="shared" si="7"/>
        <v/>
      </c>
      <c r="J35" s="143" t="str">
        <f t="shared" si="8"/>
        <v/>
      </c>
      <c r="K35" s="144" t="str">
        <f t="shared" si="9"/>
        <v/>
      </c>
      <c r="L35" s="145" t="str">
        <f t="shared" si="2"/>
        <v/>
      </c>
      <c r="M35" s="146" t="str">
        <f t="shared" si="3"/>
        <v/>
      </c>
      <c r="N35" s="147" t="str">
        <f t="shared" si="10"/>
        <v/>
      </c>
      <c r="O35" s="123" t="str">
        <f>IF(B35="","",VLOOKUP(B35,Izejvielas!$B$4:$D$203,3,FALSE))</f>
        <v/>
      </c>
      <c r="P35" s="6" t="str">
        <f t="shared" si="11"/>
        <v/>
      </c>
      <c r="Q35" s="6" t="str">
        <f t="shared" si="12"/>
        <v/>
      </c>
      <c r="R35" s="6" t="str">
        <f t="shared" si="13"/>
        <v/>
      </c>
      <c r="S35" s="6" t="str">
        <f t="shared" si="14"/>
        <v/>
      </c>
      <c r="T35" s="202" t="str">
        <f t="shared" si="4"/>
        <v/>
      </c>
      <c r="U35" s="6" t="str">
        <f t="shared" si="5"/>
        <v/>
      </c>
      <c r="V35" s="202" t="str">
        <f t="shared" si="6"/>
        <v/>
      </c>
    </row>
    <row r="36" spans="1:22" ht="15.75" thickBot="1" x14ac:dyDescent="0.3">
      <c r="A36" s="5">
        <v>30</v>
      </c>
      <c r="B36" s="223"/>
      <c r="C36" s="34" t="str">
        <f>IF(B36="","",VLOOKUP(B36,Izejvielas!$B$4:$D$203,2,FALSE))</f>
        <v/>
      </c>
      <c r="D36" s="107"/>
      <c r="E36" s="107"/>
      <c r="F36" s="222"/>
      <c r="G36" s="94" t="str">
        <f t="shared" si="0"/>
        <v/>
      </c>
      <c r="H36" s="95" t="str">
        <f t="shared" si="1"/>
        <v/>
      </c>
      <c r="I36" s="142" t="str">
        <f t="shared" si="7"/>
        <v/>
      </c>
      <c r="J36" s="143" t="str">
        <f t="shared" si="8"/>
        <v/>
      </c>
      <c r="K36" s="144" t="str">
        <f t="shared" si="9"/>
        <v/>
      </c>
      <c r="L36" s="148" t="str">
        <f t="shared" si="2"/>
        <v/>
      </c>
      <c r="M36" s="149" t="str">
        <f t="shared" si="3"/>
        <v/>
      </c>
      <c r="N36" s="150" t="str">
        <f t="shared" si="10"/>
        <v/>
      </c>
      <c r="O36" s="123" t="str">
        <f>IF(B36="","",VLOOKUP(B36,Izejvielas!$B$4:$D$203,3,FALSE))</f>
        <v/>
      </c>
      <c r="P36" s="6" t="str">
        <f t="shared" si="11"/>
        <v/>
      </c>
      <c r="Q36" s="6" t="str">
        <f t="shared" si="12"/>
        <v/>
      </c>
      <c r="R36" s="6" t="str">
        <f t="shared" si="13"/>
        <v/>
      </c>
      <c r="S36" s="6" t="str">
        <f t="shared" si="14"/>
        <v/>
      </c>
      <c r="T36" s="202" t="str">
        <f t="shared" si="4"/>
        <v/>
      </c>
      <c r="U36" s="70" t="str">
        <f t="shared" si="5"/>
        <v/>
      </c>
      <c r="V36" s="203" t="str">
        <f t="shared" si="6"/>
        <v/>
      </c>
    </row>
    <row r="37" spans="1:22" ht="15.75" thickBot="1" x14ac:dyDescent="0.3">
      <c r="A37" s="37" t="s">
        <v>116</v>
      </c>
      <c r="B37" s="38"/>
      <c r="C37" s="39"/>
      <c r="D37" s="40"/>
      <c r="E37" s="40"/>
      <c r="F37" s="40">
        <f>SUM(F7:F36)</f>
        <v>0</v>
      </c>
      <c r="G37" s="127">
        <f>SUM(G7:G36)</f>
        <v>0</v>
      </c>
      <c r="H37" s="128">
        <f>SUM(H7:H36)</f>
        <v>0</v>
      </c>
      <c r="I37" s="40">
        <f t="shared" ref="I37:N37" si="15">SUM(I7:I36)</f>
        <v>0</v>
      </c>
      <c r="J37" s="40">
        <f t="shared" si="15"/>
        <v>0</v>
      </c>
      <c r="K37" s="40">
        <f>SUM(K7:K36)</f>
        <v>0</v>
      </c>
      <c r="L37" s="127">
        <f t="shared" si="15"/>
        <v>0</v>
      </c>
      <c r="M37" s="129">
        <f t="shared" si="15"/>
        <v>0</v>
      </c>
      <c r="N37" s="130">
        <f t="shared" si="15"/>
        <v>0</v>
      </c>
      <c r="O37" s="126" t="s">
        <v>3</v>
      </c>
      <c r="P37" s="41">
        <f t="shared" ref="P37:V37" si="16">SUM(P7:P36)</f>
        <v>0</v>
      </c>
      <c r="Q37" s="41">
        <f>SUM(Q7:Q36)</f>
        <v>0</v>
      </c>
      <c r="R37" s="41">
        <f t="shared" si="16"/>
        <v>0</v>
      </c>
      <c r="S37" s="41">
        <f t="shared" si="16"/>
        <v>0</v>
      </c>
      <c r="T37" s="69">
        <f t="shared" si="16"/>
        <v>0</v>
      </c>
      <c r="U37" s="114">
        <f t="shared" si="16"/>
        <v>0</v>
      </c>
      <c r="V37" s="115">
        <f t="shared" si="16"/>
        <v>0</v>
      </c>
    </row>
    <row r="38" spans="1:22" s="12" customFormat="1" ht="69" customHeight="1" thickBot="1" x14ac:dyDescent="0.3">
      <c r="A38" s="18"/>
      <c r="B38" s="19" t="s">
        <v>67</v>
      </c>
      <c r="C38" s="36" t="s">
        <v>37</v>
      </c>
      <c r="D38" s="19"/>
      <c r="E38" s="19"/>
      <c r="F38" s="19"/>
      <c r="G38" s="19"/>
      <c r="H38" s="19"/>
      <c r="I38" s="98"/>
      <c r="J38" s="99"/>
      <c r="K38" s="99"/>
      <c r="L38" s="100"/>
      <c r="M38" s="159" t="s">
        <v>117</v>
      </c>
      <c r="N38" s="159" t="s">
        <v>118</v>
      </c>
      <c r="O38" s="160" t="s">
        <v>45</v>
      </c>
      <c r="P38" s="161"/>
      <c r="Q38" s="160" t="s">
        <v>119</v>
      </c>
      <c r="R38" s="116" t="s">
        <v>120</v>
      </c>
      <c r="S38" s="159" t="s">
        <v>121</v>
      </c>
      <c r="T38" s="162" t="s">
        <v>122</v>
      </c>
      <c r="U38" s="116" t="s">
        <v>123</v>
      </c>
      <c r="V38" s="163" t="s">
        <v>124</v>
      </c>
    </row>
    <row r="39" spans="1:22" x14ac:dyDescent="0.25">
      <c r="A39" s="20">
        <v>1</v>
      </c>
      <c r="B39" s="224"/>
      <c r="C39" s="42" t="str">
        <f>IF(B39="","",VLOOKUP(B39,Iepakojums!$B$4:$D$33,2,FALSE))</f>
        <v/>
      </c>
      <c r="D39" s="20"/>
      <c r="E39" s="20"/>
      <c r="F39" s="20"/>
      <c r="G39" s="20"/>
      <c r="H39" s="20"/>
      <c r="I39" s="43"/>
      <c r="J39" s="20"/>
      <c r="K39" s="20"/>
      <c r="L39" s="20"/>
      <c r="M39" s="224"/>
      <c r="N39" s="224"/>
      <c r="O39" s="85" t="str">
        <f>IF(B39="","",VLOOKUP(B39,Iepakojums!$B$4:$D$33,3,FALSE))</f>
        <v/>
      </c>
      <c r="P39" s="86"/>
      <c r="Q39" s="86" t="str">
        <f>IF(O39="","",M39*O39)</f>
        <v/>
      </c>
      <c r="R39" s="86" t="str">
        <f>IF(O39="","",N39*O39)</f>
        <v/>
      </c>
      <c r="S39" s="86" t="str">
        <f>IF(B39="","",Q39*$S$3)</f>
        <v/>
      </c>
      <c r="T39" s="199" t="str">
        <f>IF(OR(M39="",$S$3=""),"",M39*$S$3)</f>
        <v/>
      </c>
      <c r="U39" s="83" t="str">
        <f>IF(R39="","",$U$3*R39)</f>
        <v/>
      </c>
      <c r="V39" s="204" t="str">
        <f>IF(OR(N39="",$U$3=""),"",N39*$U$3)</f>
        <v/>
      </c>
    </row>
    <row r="40" spans="1:22" x14ac:dyDescent="0.25">
      <c r="A40" s="14">
        <v>2</v>
      </c>
      <c r="B40" s="224"/>
      <c r="C40" s="34" t="str">
        <f>IF(B40="","",VLOOKUP(B40,Iepakojums!$B$4:$D$33,2,FALSE))</f>
        <v/>
      </c>
      <c r="D40" s="14"/>
      <c r="E40" s="14"/>
      <c r="F40" s="14"/>
      <c r="G40" s="14"/>
      <c r="H40" s="14"/>
      <c r="I40" s="14"/>
      <c r="J40" s="14"/>
      <c r="K40" s="14"/>
      <c r="L40" s="14"/>
      <c r="M40" s="215"/>
      <c r="N40" s="215"/>
      <c r="O40" s="85" t="str">
        <f>IF(B40="","",VLOOKUP(B40,Iepakojums!$B$4:$D$33,3,FALSE))</f>
        <v/>
      </c>
      <c r="P40" s="13"/>
      <c r="Q40" s="86" t="str">
        <f t="shared" ref="Q40:Q48" si="17">IF(O40="","",M40*O40)</f>
        <v/>
      </c>
      <c r="R40" s="86" t="str">
        <f t="shared" ref="R40:R48" si="18">IF(O40="","",N40*O40)</f>
        <v/>
      </c>
      <c r="S40" s="86" t="str">
        <f t="shared" ref="S40:S48" si="19">IF(B40="","",Q40*$S$3)</f>
        <v/>
      </c>
      <c r="T40" s="199" t="str">
        <f t="shared" ref="T40:T48" si="20">IF(OR(M40="",$S$3=""),"",M40*$S$3)</f>
        <v/>
      </c>
      <c r="U40" s="83" t="str">
        <f t="shared" ref="U40:U48" si="21">IF(R40="","",$U$3*R40)</f>
        <v/>
      </c>
      <c r="V40" s="204" t="str">
        <f t="shared" ref="V40:V48" si="22">IF(OR(N40="",$U$3=""),"",N40*$U$3)</f>
        <v/>
      </c>
    </row>
    <row r="41" spans="1:22" x14ac:dyDescent="0.25">
      <c r="A41" s="14">
        <v>3</v>
      </c>
      <c r="B41" s="224"/>
      <c r="C41" s="34" t="str">
        <f>IF(B41="","",VLOOKUP(B41,Iepakojums!$B$4:$D$33,2,FALSE))</f>
        <v/>
      </c>
      <c r="D41" s="14"/>
      <c r="E41" s="14"/>
      <c r="F41" s="14"/>
      <c r="G41" s="14"/>
      <c r="H41" s="14"/>
      <c r="I41" s="14"/>
      <c r="J41" s="14"/>
      <c r="K41" s="14"/>
      <c r="L41" s="14"/>
      <c r="M41" s="215"/>
      <c r="N41" s="215"/>
      <c r="O41" s="85" t="str">
        <f>IF(B41="","",VLOOKUP(B41,Iepakojums!$B$4:$D$33,3,FALSE))</f>
        <v/>
      </c>
      <c r="P41" s="13"/>
      <c r="Q41" s="86" t="str">
        <f t="shared" si="17"/>
        <v/>
      </c>
      <c r="R41" s="86" t="str">
        <f t="shared" si="18"/>
        <v/>
      </c>
      <c r="S41" s="86" t="str">
        <f t="shared" si="19"/>
        <v/>
      </c>
      <c r="T41" s="199" t="str">
        <f t="shared" si="20"/>
        <v/>
      </c>
      <c r="U41" s="83" t="str">
        <f t="shared" si="21"/>
        <v/>
      </c>
      <c r="V41" s="204" t="str">
        <f t="shared" si="22"/>
        <v/>
      </c>
    </row>
    <row r="42" spans="1:22" x14ac:dyDescent="0.25">
      <c r="A42" s="20">
        <v>4</v>
      </c>
      <c r="B42" s="224"/>
      <c r="C42" s="34" t="str">
        <f>IF(B42="","",VLOOKUP(B42,Iepakojums!$B$4:$D$33,2,FALSE))</f>
        <v/>
      </c>
      <c r="D42" s="14"/>
      <c r="E42" s="14"/>
      <c r="F42" s="14"/>
      <c r="G42" s="14"/>
      <c r="H42" s="14"/>
      <c r="I42" s="14"/>
      <c r="J42" s="14"/>
      <c r="K42" s="14"/>
      <c r="L42" s="14"/>
      <c r="M42" s="215"/>
      <c r="N42" s="215"/>
      <c r="O42" s="85" t="str">
        <f>IF(B42="","",VLOOKUP(B42,Iepakojums!$B$4:$D$33,3,FALSE))</f>
        <v/>
      </c>
      <c r="P42" s="13"/>
      <c r="Q42" s="86" t="str">
        <f t="shared" si="17"/>
        <v/>
      </c>
      <c r="R42" s="86" t="str">
        <f t="shared" si="18"/>
        <v/>
      </c>
      <c r="S42" s="86" t="str">
        <f t="shared" si="19"/>
        <v/>
      </c>
      <c r="T42" s="199" t="str">
        <f t="shared" si="20"/>
        <v/>
      </c>
      <c r="U42" s="83" t="str">
        <f t="shared" si="21"/>
        <v/>
      </c>
      <c r="V42" s="204" t="str">
        <f t="shared" si="22"/>
        <v/>
      </c>
    </row>
    <row r="43" spans="1:22" x14ac:dyDescent="0.25">
      <c r="A43" s="14">
        <v>5</v>
      </c>
      <c r="B43" s="224"/>
      <c r="C43" s="34" t="str">
        <f>IF(B43="","",VLOOKUP(B43,Iepakojums!$B$4:$D$33,2,FALSE))</f>
        <v/>
      </c>
      <c r="D43" s="14"/>
      <c r="E43" s="14"/>
      <c r="F43" s="14"/>
      <c r="G43" s="14"/>
      <c r="H43" s="14"/>
      <c r="I43" s="14"/>
      <c r="J43" s="14"/>
      <c r="K43" s="14"/>
      <c r="L43" s="14"/>
      <c r="M43" s="215"/>
      <c r="N43" s="215"/>
      <c r="O43" s="85" t="str">
        <f>IF(B43="","",VLOOKUP(B43,Iepakojums!$B$4:$D$33,3,FALSE))</f>
        <v/>
      </c>
      <c r="P43" s="13"/>
      <c r="Q43" s="86" t="str">
        <f t="shared" si="17"/>
        <v/>
      </c>
      <c r="R43" s="86" t="str">
        <f t="shared" si="18"/>
        <v/>
      </c>
      <c r="S43" s="86" t="str">
        <f t="shared" si="19"/>
        <v/>
      </c>
      <c r="T43" s="199" t="str">
        <f t="shared" si="20"/>
        <v/>
      </c>
      <c r="U43" s="83" t="str">
        <f t="shared" si="21"/>
        <v/>
      </c>
      <c r="V43" s="204" t="str">
        <f t="shared" si="22"/>
        <v/>
      </c>
    </row>
    <row r="44" spans="1:22" x14ac:dyDescent="0.25">
      <c r="A44" s="14">
        <v>6</v>
      </c>
      <c r="B44" s="224"/>
      <c r="C44" s="34" t="str">
        <f>IF(B44="","",VLOOKUP(B44,Iepakojums!$B$4:$D$33,2,FALSE))</f>
        <v/>
      </c>
      <c r="D44" s="14"/>
      <c r="E44" s="14"/>
      <c r="F44" s="14"/>
      <c r="G44" s="14"/>
      <c r="H44" s="14"/>
      <c r="I44" s="14"/>
      <c r="J44" s="14"/>
      <c r="K44" s="14"/>
      <c r="L44" s="14"/>
      <c r="M44" s="215"/>
      <c r="N44" s="215"/>
      <c r="O44" s="85" t="str">
        <f>IF(B44="","",VLOOKUP(B44,Iepakojums!$B$4:$D$33,3,FALSE))</f>
        <v/>
      </c>
      <c r="P44" s="13"/>
      <c r="Q44" s="86" t="str">
        <f t="shared" si="17"/>
        <v/>
      </c>
      <c r="R44" s="86" t="str">
        <f t="shared" si="18"/>
        <v/>
      </c>
      <c r="S44" s="86" t="str">
        <f t="shared" si="19"/>
        <v/>
      </c>
      <c r="T44" s="199" t="str">
        <f t="shared" si="20"/>
        <v/>
      </c>
      <c r="U44" s="83" t="str">
        <f t="shared" si="21"/>
        <v/>
      </c>
      <c r="V44" s="204" t="str">
        <f t="shared" si="22"/>
        <v/>
      </c>
    </row>
    <row r="45" spans="1:22" x14ac:dyDescent="0.25">
      <c r="A45" s="20">
        <v>7</v>
      </c>
      <c r="B45" s="224"/>
      <c r="C45" s="34" t="str">
        <f>IF(B45="","",VLOOKUP(B45,Iepakojums!$B$4:$D$33,2,FALSE))</f>
        <v/>
      </c>
      <c r="D45" s="14"/>
      <c r="E45" s="14"/>
      <c r="F45" s="14"/>
      <c r="G45" s="14"/>
      <c r="H45" s="14"/>
      <c r="I45" s="14"/>
      <c r="J45" s="14"/>
      <c r="K45" s="14"/>
      <c r="L45" s="14"/>
      <c r="M45" s="215"/>
      <c r="N45" s="215"/>
      <c r="O45" s="85" t="str">
        <f>IF(B45="","",VLOOKUP(B45,Iepakojums!$B$4:$D$33,3,FALSE))</f>
        <v/>
      </c>
      <c r="P45" s="13"/>
      <c r="Q45" s="86" t="str">
        <f t="shared" si="17"/>
        <v/>
      </c>
      <c r="R45" s="86" t="str">
        <f t="shared" si="18"/>
        <v/>
      </c>
      <c r="S45" s="86" t="str">
        <f t="shared" si="19"/>
        <v/>
      </c>
      <c r="T45" s="199" t="str">
        <f t="shared" si="20"/>
        <v/>
      </c>
      <c r="U45" s="83" t="str">
        <f t="shared" si="21"/>
        <v/>
      </c>
      <c r="V45" s="204" t="str">
        <f t="shared" si="22"/>
        <v/>
      </c>
    </row>
    <row r="46" spans="1:22" x14ac:dyDescent="0.25">
      <c r="A46" s="14">
        <v>8</v>
      </c>
      <c r="B46" s="224"/>
      <c r="C46" s="34" t="str">
        <f>IF(B46="","",VLOOKUP(B46,Iepakojums!$B$4:$D$33,2,FALSE))</f>
        <v/>
      </c>
      <c r="D46" s="14"/>
      <c r="E46" s="14"/>
      <c r="F46" s="14"/>
      <c r="G46" s="14"/>
      <c r="H46" s="14"/>
      <c r="I46" s="14"/>
      <c r="J46" s="14"/>
      <c r="K46" s="14"/>
      <c r="L46" s="14"/>
      <c r="M46" s="215"/>
      <c r="N46" s="215"/>
      <c r="O46" s="85" t="str">
        <f>IF(B46="","",VLOOKUP(B46,Iepakojums!$B$4:$D$33,3,FALSE))</f>
        <v/>
      </c>
      <c r="P46" s="13"/>
      <c r="Q46" s="86" t="str">
        <f t="shared" si="17"/>
        <v/>
      </c>
      <c r="R46" s="86" t="str">
        <f t="shared" si="18"/>
        <v/>
      </c>
      <c r="S46" s="86" t="str">
        <f t="shared" si="19"/>
        <v/>
      </c>
      <c r="T46" s="199" t="str">
        <f t="shared" si="20"/>
        <v/>
      </c>
      <c r="U46" s="83" t="str">
        <f t="shared" si="21"/>
        <v/>
      </c>
      <c r="V46" s="204" t="str">
        <f t="shared" si="22"/>
        <v/>
      </c>
    </row>
    <row r="47" spans="1:22" x14ac:dyDescent="0.25">
      <c r="A47" s="14">
        <v>9</v>
      </c>
      <c r="B47" s="224"/>
      <c r="C47" s="34" t="str">
        <f>IF(B47="","",VLOOKUP(B47,Iepakojums!$B$4:$D$33,2,FALSE))</f>
        <v/>
      </c>
      <c r="D47" s="16"/>
      <c r="E47" s="16"/>
      <c r="F47" s="16"/>
      <c r="G47" s="16"/>
      <c r="H47" s="16"/>
      <c r="I47" s="16"/>
      <c r="J47" s="16"/>
      <c r="K47" s="16"/>
      <c r="L47" s="16"/>
      <c r="M47" s="225"/>
      <c r="N47" s="225"/>
      <c r="O47" s="85" t="str">
        <f>IF(B47="","",VLOOKUP(B47,Iepakojums!$B$4:$D$33,3,FALSE))</f>
        <v/>
      </c>
      <c r="P47" s="87"/>
      <c r="Q47" s="86" t="str">
        <f t="shared" si="17"/>
        <v/>
      </c>
      <c r="R47" s="86" t="str">
        <f t="shared" si="18"/>
        <v/>
      </c>
      <c r="S47" s="86" t="str">
        <f t="shared" si="19"/>
        <v/>
      </c>
      <c r="T47" s="199" t="str">
        <f t="shared" si="20"/>
        <v/>
      </c>
      <c r="U47" s="83" t="str">
        <f t="shared" si="21"/>
        <v/>
      </c>
      <c r="V47" s="204" t="str">
        <f t="shared" si="22"/>
        <v/>
      </c>
    </row>
    <row r="48" spans="1:22" ht="15.75" thickBot="1" x14ac:dyDescent="0.3">
      <c r="A48" s="20">
        <v>10</v>
      </c>
      <c r="B48" s="224"/>
      <c r="C48" s="35" t="str">
        <f>IF(B48="","",VLOOKUP(B48,Iepakojums!$B$4:$D$33,2,FALSE))</f>
        <v/>
      </c>
      <c r="D48" s="16"/>
      <c r="E48" s="16"/>
      <c r="F48" s="16"/>
      <c r="G48" s="16"/>
      <c r="H48" s="16"/>
      <c r="I48" s="16"/>
      <c r="J48" s="16"/>
      <c r="K48" s="16"/>
      <c r="L48" s="16"/>
      <c r="M48" s="225"/>
      <c r="N48" s="225"/>
      <c r="O48" s="85" t="str">
        <f>IF(B48="","",VLOOKUP(B48,Iepakojums!$B$4:$D$33,3,FALSE))</f>
        <v/>
      </c>
      <c r="P48" s="87"/>
      <c r="Q48" s="86" t="str">
        <f t="shared" si="17"/>
        <v/>
      </c>
      <c r="R48" s="86" t="str">
        <f t="shared" si="18"/>
        <v/>
      </c>
      <c r="S48" s="86" t="str">
        <f t="shared" si="19"/>
        <v/>
      </c>
      <c r="T48" s="199" t="str">
        <f t="shared" si="20"/>
        <v/>
      </c>
      <c r="U48" s="83" t="str">
        <f t="shared" si="21"/>
        <v/>
      </c>
      <c r="V48" s="204" t="str">
        <f t="shared" si="22"/>
        <v/>
      </c>
    </row>
    <row r="49" spans="1:23" s="12" customFormat="1" ht="15.75" thickBot="1" x14ac:dyDescent="0.3">
      <c r="A49" s="49"/>
      <c r="B49" s="50" t="s">
        <v>125</v>
      </c>
      <c r="C49" s="50"/>
      <c r="D49" s="50"/>
      <c r="E49" s="50"/>
      <c r="F49" s="50"/>
      <c r="G49" s="50"/>
      <c r="H49" s="50"/>
      <c r="I49" s="50"/>
      <c r="J49" s="50"/>
      <c r="K49" s="50"/>
      <c r="L49" s="50"/>
      <c r="M49" s="50"/>
      <c r="N49" s="51"/>
      <c r="O49" s="88"/>
      <c r="P49" s="84"/>
      <c r="Q49" s="84">
        <f>SUM(Q39:Q48)</f>
        <v>0</v>
      </c>
      <c r="R49" s="84">
        <f>SUM(R39:R48)</f>
        <v>0</v>
      </c>
      <c r="S49" s="84">
        <f>SUM(S39:S48)</f>
        <v>0</v>
      </c>
      <c r="T49" s="52"/>
      <c r="U49" s="84">
        <f>SUM(U39:U48)</f>
        <v>0</v>
      </c>
      <c r="V49" s="53"/>
    </row>
    <row r="50" spans="1:23" ht="15.75" thickBot="1" x14ac:dyDescent="0.3">
      <c r="A50" s="44"/>
      <c r="B50" s="19" t="s">
        <v>126</v>
      </c>
      <c r="C50" s="45"/>
      <c r="D50" s="45"/>
      <c r="E50" s="45"/>
      <c r="F50" s="45"/>
      <c r="G50" s="45"/>
      <c r="H50" s="45"/>
      <c r="I50" s="45"/>
      <c r="J50" s="45"/>
      <c r="K50" s="45"/>
      <c r="L50" s="45"/>
      <c r="M50" s="45"/>
      <c r="N50" s="45"/>
      <c r="O50" s="46"/>
      <c r="P50" s="46"/>
      <c r="Q50" s="46"/>
      <c r="R50" s="46"/>
      <c r="S50" s="46"/>
      <c r="T50" s="46"/>
      <c r="U50" s="47"/>
      <c r="V50" s="48"/>
    </row>
    <row r="51" spans="1:23" x14ac:dyDescent="0.25">
      <c r="A51" s="54">
        <v>1</v>
      </c>
      <c r="B51" s="224"/>
      <c r="C51" s="20"/>
      <c r="D51" s="20"/>
      <c r="E51" s="20"/>
      <c r="F51" s="20"/>
      <c r="G51" s="20"/>
      <c r="H51" s="20"/>
      <c r="I51" s="20"/>
      <c r="J51" s="20"/>
      <c r="K51" s="20"/>
      <c r="L51" s="20"/>
      <c r="M51" s="20"/>
      <c r="N51" s="20"/>
      <c r="O51" s="21"/>
      <c r="P51" s="21"/>
      <c r="Q51" s="226"/>
      <c r="R51" s="226"/>
      <c r="S51" s="86" t="str">
        <f>IF(OR(B51="",Q51=""),"",Q51*$S$3)</f>
        <v/>
      </c>
      <c r="T51" s="21"/>
      <c r="U51" s="90" t="str">
        <f>IF(OR(B51="",R51=""),"",$U$3*R51)</f>
        <v/>
      </c>
      <c r="V51" s="20"/>
    </row>
    <row r="52" spans="1:23" x14ac:dyDescent="0.25">
      <c r="A52" s="14">
        <v>2</v>
      </c>
      <c r="B52" s="224"/>
      <c r="C52" s="14"/>
      <c r="D52" s="14"/>
      <c r="E52" s="14"/>
      <c r="F52" s="14"/>
      <c r="G52" s="14"/>
      <c r="H52" s="14"/>
      <c r="I52" s="14"/>
      <c r="J52" s="14"/>
      <c r="K52" s="14"/>
      <c r="L52" s="14"/>
      <c r="M52" s="14"/>
      <c r="N52" s="14"/>
      <c r="O52" s="15"/>
      <c r="P52" s="15"/>
      <c r="Q52" s="216"/>
      <c r="R52" s="216"/>
      <c r="S52" s="86" t="str">
        <f>IF(OR(B52="",Q52=""),"",Q52*$S$3)</f>
        <v/>
      </c>
      <c r="T52" s="15"/>
      <c r="U52" s="90" t="str">
        <f>IF(OR(B52="",R52=""),"",$U$3*R52)</f>
        <v/>
      </c>
      <c r="V52" s="14"/>
    </row>
    <row r="53" spans="1:23" x14ac:dyDescent="0.25">
      <c r="A53" s="14">
        <v>3</v>
      </c>
      <c r="B53" s="224"/>
      <c r="C53" s="14"/>
      <c r="D53" s="14"/>
      <c r="E53" s="14"/>
      <c r="F53" s="14"/>
      <c r="G53" s="14"/>
      <c r="H53" s="14"/>
      <c r="I53" s="14"/>
      <c r="J53" s="14"/>
      <c r="K53" s="14"/>
      <c r="L53" s="14"/>
      <c r="M53" s="14"/>
      <c r="N53" s="14"/>
      <c r="O53" s="15"/>
      <c r="P53" s="15"/>
      <c r="Q53" s="216"/>
      <c r="R53" s="216"/>
      <c r="S53" s="86" t="str">
        <f t="shared" ref="S53:S60" si="23">IF(OR(B53="",Q53=""),"",Q53*$S$3)</f>
        <v/>
      </c>
      <c r="T53" s="15"/>
      <c r="U53" s="90" t="str">
        <f t="shared" ref="U53:U60" si="24">IF(OR(B53="",R53=""),"",$U$3*R53)</f>
        <v/>
      </c>
      <c r="V53" s="14"/>
    </row>
    <row r="54" spans="1:23" x14ac:dyDescent="0.25">
      <c r="A54" s="14">
        <v>4</v>
      </c>
      <c r="B54" s="224"/>
      <c r="C54" s="14"/>
      <c r="D54" s="14"/>
      <c r="E54" s="14"/>
      <c r="F54" s="14"/>
      <c r="G54" s="14"/>
      <c r="H54" s="14"/>
      <c r="I54" s="14"/>
      <c r="J54" s="14"/>
      <c r="K54" s="14"/>
      <c r="L54" s="14"/>
      <c r="M54" s="14"/>
      <c r="N54" s="14"/>
      <c r="O54" s="15"/>
      <c r="P54" s="15"/>
      <c r="Q54" s="216"/>
      <c r="R54" s="216"/>
      <c r="S54" s="86" t="str">
        <f t="shared" si="23"/>
        <v/>
      </c>
      <c r="T54" s="15"/>
      <c r="U54" s="90" t="str">
        <f t="shared" si="24"/>
        <v/>
      </c>
      <c r="V54" s="14"/>
    </row>
    <row r="55" spans="1:23" x14ac:dyDescent="0.25">
      <c r="A55" s="14">
        <v>5</v>
      </c>
      <c r="B55" s="224"/>
      <c r="C55" s="14"/>
      <c r="D55" s="14"/>
      <c r="E55" s="14"/>
      <c r="F55" s="14"/>
      <c r="G55" s="14"/>
      <c r="H55" s="14"/>
      <c r="I55" s="14"/>
      <c r="J55" s="14"/>
      <c r="K55" s="14"/>
      <c r="L55" s="14"/>
      <c r="M55" s="14"/>
      <c r="N55" s="14"/>
      <c r="O55" s="15"/>
      <c r="P55" s="15"/>
      <c r="Q55" s="216"/>
      <c r="R55" s="216"/>
      <c r="S55" s="86" t="str">
        <f t="shared" si="23"/>
        <v/>
      </c>
      <c r="T55" s="15"/>
      <c r="U55" s="90" t="str">
        <f t="shared" si="24"/>
        <v/>
      </c>
      <c r="V55" s="14"/>
    </row>
    <row r="56" spans="1:23" x14ac:dyDescent="0.25">
      <c r="A56" s="14">
        <v>6</v>
      </c>
      <c r="B56" s="224"/>
      <c r="C56" s="14"/>
      <c r="D56" s="14"/>
      <c r="E56" s="14"/>
      <c r="F56" s="14"/>
      <c r="G56" s="14"/>
      <c r="H56" s="14"/>
      <c r="I56" s="14"/>
      <c r="J56" s="14"/>
      <c r="K56" s="14"/>
      <c r="L56" s="14"/>
      <c r="M56" s="14"/>
      <c r="N56" s="14"/>
      <c r="O56" s="15"/>
      <c r="P56" s="15"/>
      <c r="Q56" s="216"/>
      <c r="R56" s="216"/>
      <c r="S56" s="86" t="str">
        <f t="shared" si="23"/>
        <v/>
      </c>
      <c r="T56" s="15"/>
      <c r="U56" s="90" t="str">
        <f t="shared" si="24"/>
        <v/>
      </c>
      <c r="V56" s="14"/>
    </row>
    <row r="57" spans="1:23" x14ac:dyDescent="0.25">
      <c r="A57" s="14">
        <v>7</v>
      </c>
      <c r="B57" s="224"/>
      <c r="C57" s="14"/>
      <c r="D57" s="14"/>
      <c r="E57" s="14"/>
      <c r="F57" s="14"/>
      <c r="G57" s="14"/>
      <c r="H57" s="14"/>
      <c r="I57" s="14"/>
      <c r="J57" s="14"/>
      <c r="K57" s="14"/>
      <c r="L57" s="14"/>
      <c r="M57" s="14"/>
      <c r="N57" s="14"/>
      <c r="O57" s="15"/>
      <c r="P57" s="15"/>
      <c r="Q57" s="216"/>
      <c r="R57" s="216"/>
      <c r="S57" s="86" t="str">
        <f t="shared" si="23"/>
        <v/>
      </c>
      <c r="T57" s="15"/>
      <c r="U57" s="90" t="str">
        <f t="shared" si="24"/>
        <v/>
      </c>
      <c r="V57" s="14"/>
    </row>
    <row r="58" spans="1:23" x14ac:dyDescent="0.25">
      <c r="A58" s="14">
        <v>8</v>
      </c>
      <c r="B58" s="224"/>
      <c r="C58" s="14"/>
      <c r="D58" s="14"/>
      <c r="E58" s="14"/>
      <c r="F58" s="14"/>
      <c r="G58" s="14"/>
      <c r="H58" s="14"/>
      <c r="I58" s="14"/>
      <c r="J58" s="14"/>
      <c r="K58" s="14"/>
      <c r="L58" s="14"/>
      <c r="M58" s="14"/>
      <c r="N58" s="14"/>
      <c r="O58" s="15"/>
      <c r="P58" s="15"/>
      <c r="Q58" s="216"/>
      <c r="R58" s="216"/>
      <c r="S58" s="86" t="str">
        <f t="shared" si="23"/>
        <v/>
      </c>
      <c r="T58" s="15"/>
      <c r="U58" s="90" t="str">
        <f t="shared" si="24"/>
        <v/>
      </c>
      <c r="V58" s="14"/>
    </row>
    <row r="59" spans="1:23" x14ac:dyDescent="0.25">
      <c r="A59" s="14">
        <v>9</v>
      </c>
      <c r="B59" s="224"/>
      <c r="C59" s="16"/>
      <c r="D59" s="16"/>
      <c r="E59" s="16"/>
      <c r="F59" s="16"/>
      <c r="G59" s="16"/>
      <c r="H59" s="16"/>
      <c r="I59" s="16"/>
      <c r="J59" s="16"/>
      <c r="K59" s="16"/>
      <c r="L59" s="16"/>
      <c r="M59" s="16"/>
      <c r="N59" s="16"/>
      <c r="O59" s="17"/>
      <c r="P59" s="17"/>
      <c r="Q59" s="227"/>
      <c r="R59" s="227"/>
      <c r="S59" s="86" t="str">
        <f t="shared" si="23"/>
        <v/>
      </c>
      <c r="T59" s="17"/>
      <c r="U59" s="90" t="str">
        <f t="shared" si="24"/>
        <v/>
      </c>
      <c r="V59" s="16"/>
    </row>
    <row r="60" spans="1:23" ht="15.75" thickBot="1" x14ac:dyDescent="0.3">
      <c r="A60" s="16">
        <v>10</v>
      </c>
      <c r="B60" s="224"/>
      <c r="C60" s="16"/>
      <c r="D60" s="16"/>
      <c r="E60" s="16"/>
      <c r="F60" s="16"/>
      <c r="G60" s="16"/>
      <c r="H60" s="16"/>
      <c r="I60" s="16"/>
      <c r="J60" s="16"/>
      <c r="K60" s="16"/>
      <c r="L60" s="16"/>
      <c r="M60" s="16"/>
      <c r="N60" s="16"/>
      <c r="O60" s="17"/>
      <c r="P60" s="17"/>
      <c r="Q60" s="227"/>
      <c r="R60" s="227"/>
      <c r="S60" s="86" t="str">
        <f t="shared" si="23"/>
        <v/>
      </c>
      <c r="T60" s="17"/>
      <c r="U60" s="90" t="str">
        <f t="shared" si="24"/>
        <v/>
      </c>
      <c r="V60" s="16"/>
    </row>
    <row r="61" spans="1:23" s="12" customFormat="1" ht="15.75" thickBot="1" x14ac:dyDescent="0.3">
      <c r="A61" s="18"/>
      <c r="B61" s="76" t="s">
        <v>127</v>
      </c>
      <c r="C61" s="76"/>
      <c r="D61" s="76"/>
      <c r="E61" s="76"/>
      <c r="F61" s="76"/>
      <c r="G61" s="76"/>
      <c r="H61" s="76"/>
      <c r="I61" s="76"/>
      <c r="J61" s="76"/>
      <c r="K61" s="76"/>
      <c r="L61" s="76"/>
      <c r="M61" s="76"/>
      <c r="N61" s="76"/>
      <c r="O61" s="77"/>
      <c r="P61" s="77"/>
      <c r="Q61" s="91">
        <f>SUM(Q51:Q60)</f>
        <v>0</v>
      </c>
      <c r="R61" s="133">
        <f>SUM(R51:R60)</f>
        <v>0</v>
      </c>
      <c r="S61" s="133">
        <f>SUM(S51:S60)</f>
        <v>0</v>
      </c>
      <c r="T61" s="134"/>
      <c r="U61" s="135">
        <f>SUM(U51:U60)</f>
        <v>0</v>
      </c>
      <c r="V61" s="136"/>
    </row>
    <row r="62" spans="1:23" s="12" customFormat="1" x14ac:dyDescent="0.25">
      <c r="A62" s="152"/>
      <c r="B62" s="152"/>
      <c r="C62" s="152"/>
      <c r="D62" s="152"/>
      <c r="E62" s="152"/>
      <c r="F62" s="152"/>
      <c r="G62" s="152"/>
      <c r="H62" s="152"/>
      <c r="I62" s="152"/>
      <c r="J62" s="152"/>
      <c r="K62" s="152"/>
      <c r="L62" s="152"/>
      <c r="M62" s="152"/>
      <c r="N62" s="152"/>
      <c r="O62" s="153"/>
      <c r="P62" s="153"/>
      <c r="Q62" s="154"/>
      <c r="R62" s="154"/>
      <c r="S62" s="154"/>
      <c r="T62" s="239"/>
      <c r="U62" s="154"/>
      <c r="V62" s="240"/>
      <c r="W62" s="96"/>
    </row>
    <row r="63" spans="1:23" ht="18.75" x14ac:dyDescent="0.3">
      <c r="B63" s="155" t="s">
        <v>128</v>
      </c>
      <c r="C63" s="71"/>
      <c r="D63" s="71"/>
      <c r="E63" s="71"/>
      <c r="F63" s="71"/>
      <c r="G63" s="71"/>
      <c r="H63" s="71"/>
      <c r="I63" s="71"/>
      <c r="J63" s="71"/>
      <c r="K63" s="71"/>
      <c r="L63" s="71"/>
      <c r="M63" s="71"/>
      <c r="N63" s="71"/>
      <c r="O63" s="72"/>
      <c r="P63" s="155" t="s">
        <v>128</v>
      </c>
      <c r="Q63" s="241"/>
      <c r="R63" s="242"/>
      <c r="S63" s="242"/>
      <c r="T63" s="242"/>
      <c r="U63" s="242"/>
      <c r="V63" s="242"/>
      <c r="W63" s="156"/>
    </row>
    <row r="64" spans="1:23" ht="45.75" x14ac:dyDescent="0.3">
      <c r="B64" s="155"/>
      <c r="C64" s="71"/>
      <c r="D64" s="71"/>
      <c r="E64" s="71"/>
      <c r="F64" s="71"/>
      <c r="G64" s="71"/>
      <c r="H64" s="71"/>
      <c r="I64" s="71"/>
      <c r="J64" s="71"/>
      <c r="K64" s="71"/>
      <c r="L64" s="71"/>
      <c r="M64" s="71"/>
      <c r="N64" s="71"/>
      <c r="O64" s="72"/>
      <c r="P64" s="164" t="s">
        <v>148</v>
      </c>
      <c r="Q64" s="164" t="s">
        <v>149</v>
      </c>
      <c r="R64" s="165" t="s">
        <v>150</v>
      </c>
      <c r="S64" s="164" t="s">
        <v>111</v>
      </c>
      <c r="T64" s="165"/>
      <c r="U64" s="164" t="s">
        <v>151</v>
      </c>
      <c r="V64" s="165"/>
    </row>
    <row r="65" spans="2:22" s="12" customFormat="1" x14ac:dyDescent="0.25">
      <c r="B65" s="78" t="s">
        <v>129</v>
      </c>
      <c r="C65" s="78"/>
      <c r="D65" s="78"/>
      <c r="E65" s="78"/>
      <c r="F65" s="78"/>
      <c r="G65" s="78"/>
      <c r="H65" s="78"/>
      <c r="I65" s="78"/>
      <c r="J65" s="78"/>
      <c r="K65" s="78"/>
      <c r="L65" s="78"/>
      <c r="M65" s="78"/>
      <c r="N65" s="78"/>
      <c r="O65" s="79"/>
      <c r="P65" s="89">
        <f>P37+P49+P61</f>
        <v>0</v>
      </c>
      <c r="Q65" s="89">
        <f>Q37+Q49+Q61</f>
        <v>0</v>
      </c>
      <c r="R65" s="89">
        <f>R37+R49+R61</f>
        <v>0</v>
      </c>
      <c r="S65" s="89">
        <f>S37+S49+S61</f>
        <v>0</v>
      </c>
      <c r="T65" s="30"/>
      <c r="U65" s="89">
        <f>U37+U49+U61</f>
        <v>0</v>
      </c>
      <c r="V65" s="30"/>
    </row>
    <row r="66" spans="2:22" x14ac:dyDescent="0.25">
      <c r="B66" s="74" t="s">
        <v>130</v>
      </c>
      <c r="C66" s="74"/>
      <c r="D66" s="74"/>
      <c r="E66" s="74"/>
      <c r="F66" s="74"/>
      <c r="G66" s="74"/>
      <c r="H66" s="74"/>
      <c r="I66" s="74"/>
      <c r="J66" s="74"/>
      <c r="K66" s="74"/>
      <c r="L66" s="264" t="s">
        <v>147</v>
      </c>
      <c r="M66" s="264"/>
      <c r="N66" s="264"/>
      <c r="O66" s="228"/>
      <c r="P66" s="103">
        <f>P65*$O$66</f>
        <v>0</v>
      </c>
      <c r="Q66" s="103">
        <f>Q65*$O$66</f>
        <v>0</v>
      </c>
      <c r="R66" s="103">
        <f>R65*$O$66</f>
        <v>0</v>
      </c>
      <c r="S66" s="103">
        <f>S65*$O$66</f>
        <v>0</v>
      </c>
      <c r="T66" s="105"/>
      <c r="U66" s="103">
        <f>U65*$O$66</f>
        <v>0</v>
      </c>
      <c r="V66" s="15"/>
    </row>
    <row r="67" spans="2:22" x14ac:dyDescent="0.25">
      <c r="B67" s="74" t="s">
        <v>131</v>
      </c>
      <c r="C67" s="74"/>
      <c r="D67" s="74"/>
      <c r="E67" s="74"/>
      <c r="F67" s="74"/>
      <c r="G67" s="74"/>
      <c r="H67" s="74"/>
      <c r="I67" s="74"/>
      <c r="J67" s="74"/>
      <c r="K67" s="74"/>
      <c r="L67" s="74"/>
      <c r="M67" s="74"/>
      <c r="N67" s="74"/>
      <c r="O67" s="81"/>
      <c r="P67" s="103">
        <f>SUM(P65:P66)</f>
        <v>0</v>
      </c>
      <c r="Q67" s="103">
        <f>SUM(Q65:Q66)</f>
        <v>0</v>
      </c>
      <c r="R67" s="103">
        <f>SUM(R65:R66)</f>
        <v>0</v>
      </c>
      <c r="S67" s="103">
        <f>SUM(S65:S66)</f>
        <v>0</v>
      </c>
      <c r="T67" s="105"/>
      <c r="U67" s="103">
        <f>SUM(U65:U66)</f>
        <v>0</v>
      </c>
      <c r="V67" s="15"/>
    </row>
    <row r="68" spans="2:22" x14ac:dyDescent="0.25">
      <c r="B68" s="82" t="s">
        <v>132</v>
      </c>
      <c r="C68" s="75"/>
      <c r="D68" s="75"/>
      <c r="E68" s="75"/>
      <c r="F68" s="75"/>
      <c r="G68" s="75"/>
      <c r="H68" s="75"/>
      <c r="I68" s="75"/>
      <c r="J68" s="75"/>
      <c r="K68" s="75"/>
      <c r="L68" s="75"/>
      <c r="M68" s="75"/>
      <c r="N68" s="102"/>
      <c r="O68" s="75"/>
      <c r="P68" s="103">
        <f>IF(Sākums!$D$3="Jā",P67*Sākums!$D$4,"")</f>
        <v>0</v>
      </c>
      <c r="Q68" s="103">
        <f>IF(Sākums!$D$3="Jā",Q67*Sākums!$D$4,"")</f>
        <v>0</v>
      </c>
      <c r="R68" s="103">
        <f>IF(Sākums!$D$3="Jā",R67*Sākums!$D$4,"")</f>
        <v>0</v>
      </c>
      <c r="S68" s="103">
        <f>IF(Sākums!$D$3="Jā",S67*Sākums!$D$4,"")</f>
        <v>0</v>
      </c>
      <c r="T68" s="105"/>
      <c r="U68" s="103">
        <f>IF(Sākums!$D$3="Jā",U67*Sākums!$D$4,"")</f>
        <v>0</v>
      </c>
      <c r="V68" s="15"/>
    </row>
    <row r="69" spans="2:22" s="12" customFormat="1" x14ac:dyDescent="0.25">
      <c r="B69" s="75" t="s">
        <v>133</v>
      </c>
      <c r="C69" s="75"/>
      <c r="D69" s="75"/>
      <c r="E69" s="75"/>
      <c r="F69" s="75"/>
      <c r="G69" s="75"/>
      <c r="H69" s="75"/>
      <c r="I69" s="75"/>
      <c r="J69" s="75"/>
      <c r="K69" s="75"/>
      <c r="L69" s="75"/>
      <c r="M69" s="75"/>
      <c r="N69" s="75"/>
      <c r="O69" s="75"/>
      <c r="P69" s="89">
        <f>SUM(P67:P68)</f>
        <v>0</v>
      </c>
      <c r="Q69" s="89">
        <f>SUM(Q67:Q68)</f>
        <v>0</v>
      </c>
      <c r="R69" s="89">
        <f>SUM(R67:R68)</f>
        <v>0</v>
      </c>
      <c r="S69" s="89">
        <f>SUM(S67:S68)</f>
        <v>0</v>
      </c>
      <c r="T69" s="30"/>
      <c r="U69" s="89">
        <f>SUM(U67:U68)</f>
        <v>0</v>
      </c>
      <c r="V69" s="30"/>
    </row>
    <row r="70" spans="2:22" x14ac:dyDescent="0.25">
      <c r="B70" s="74"/>
      <c r="C70" s="74"/>
      <c r="D70" s="74"/>
      <c r="E70" s="74"/>
      <c r="F70" s="74"/>
      <c r="G70" s="74"/>
      <c r="H70" s="74"/>
      <c r="I70" s="74"/>
      <c r="J70" s="74"/>
      <c r="K70" s="74"/>
      <c r="L70" s="74"/>
      <c r="M70" s="74"/>
      <c r="N70" s="75"/>
      <c r="O70" s="75"/>
      <c r="P70" s="80"/>
      <c r="Q70" s="80"/>
      <c r="R70" s="74"/>
      <c r="S70" s="74"/>
      <c r="T70" s="74"/>
      <c r="U70" s="75"/>
      <c r="V70" s="71"/>
    </row>
    <row r="71" spans="2:22" s="12" customFormat="1" x14ac:dyDescent="0.25">
      <c r="B71" s="75" t="s">
        <v>134</v>
      </c>
      <c r="C71" s="75"/>
      <c r="D71" s="75"/>
      <c r="E71" s="75"/>
      <c r="F71" s="75"/>
      <c r="G71" s="75"/>
      <c r="H71" s="75"/>
      <c r="I71" s="75"/>
      <c r="J71" s="75"/>
      <c r="K71" s="75"/>
      <c r="L71" s="75"/>
      <c r="M71" s="75"/>
      <c r="N71" s="75"/>
      <c r="O71" s="75"/>
      <c r="P71" s="101">
        <f>P37</f>
        <v>0</v>
      </c>
      <c r="Q71" s="101">
        <f>Q37</f>
        <v>0</v>
      </c>
      <c r="R71" s="101">
        <f>R37</f>
        <v>0</v>
      </c>
      <c r="S71" s="101">
        <f>S37</f>
        <v>0</v>
      </c>
      <c r="T71" s="101"/>
      <c r="U71" s="101">
        <f>U37</f>
        <v>0</v>
      </c>
      <c r="V71" s="101"/>
    </row>
    <row r="72" spans="2:22" s="12" customFormat="1" x14ac:dyDescent="0.25">
      <c r="B72" s="82" t="s">
        <v>135</v>
      </c>
      <c r="C72" s="75"/>
      <c r="D72" s="75"/>
      <c r="E72" s="75"/>
      <c r="F72" s="75"/>
      <c r="G72" s="75"/>
      <c r="H72" s="75"/>
      <c r="I72" s="75"/>
      <c r="J72" s="75"/>
      <c r="K72" s="75"/>
      <c r="L72" s="264" t="s">
        <v>147</v>
      </c>
      <c r="M72" s="264"/>
      <c r="N72" s="264"/>
      <c r="O72" s="228"/>
      <c r="P72" s="104">
        <f>P71*$O$72</f>
        <v>0</v>
      </c>
      <c r="Q72" s="104">
        <f>Q71*$O$72</f>
        <v>0</v>
      </c>
      <c r="R72" s="104">
        <f>R71*$O$72</f>
        <v>0</v>
      </c>
      <c r="S72" s="104">
        <f>S71*$O$72</f>
        <v>0</v>
      </c>
      <c r="T72" s="104"/>
      <c r="U72" s="104">
        <f>U71*$O$72</f>
        <v>0</v>
      </c>
      <c r="V72" s="101"/>
    </row>
    <row r="73" spans="2:22" s="12" customFormat="1" x14ac:dyDescent="0.25">
      <c r="B73" s="82" t="s">
        <v>136</v>
      </c>
      <c r="C73" s="75"/>
      <c r="D73" s="75"/>
      <c r="E73" s="75"/>
      <c r="F73" s="75"/>
      <c r="G73" s="75"/>
      <c r="H73" s="75"/>
      <c r="I73" s="75"/>
      <c r="J73" s="75"/>
      <c r="K73" s="75"/>
      <c r="L73" s="75"/>
      <c r="M73" s="75"/>
      <c r="N73" s="75"/>
      <c r="O73" s="75"/>
      <c r="P73" s="104">
        <f>SUM(P71:P72)</f>
        <v>0</v>
      </c>
      <c r="Q73" s="104">
        <f>SUM(Q71:Q72)</f>
        <v>0</v>
      </c>
      <c r="R73" s="104">
        <f>SUM(R71:R72)</f>
        <v>0</v>
      </c>
      <c r="S73" s="104">
        <f>SUM(S71:S72)</f>
        <v>0</v>
      </c>
      <c r="T73" s="104"/>
      <c r="U73" s="104">
        <f>SUM(U71:U72)</f>
        <v>0</v>
      </c>
      <c r="V73" s="101"/>
    </row>
    <row r="74" spans="2:22" x14ac:dyDescent="0.25">
      <c r="B74" s="74" t="s">
        <v>132</v>
      </c>
      <c r="C74" s="74"/>
      <c r="D74" s="74"/>
      <c r="E74" s="74"/>
      <c r="F74" s="74"/>
      <c r="G74" s="74"/>
      <c r="H74" s="74"/>
      <c r="I74" s="74"/>
      <c r="J74" s="74"/>
      <c r="K74" s="74"/>
      <c r="L74" s="74"/>
      <c r="M74" s="74"/>
      <c r="N74" s="75"/>
      <c r="O74" s="75"/>
      <c r="P74" s="104">
        <f>IF(Sākums!$D$3="Jā",P73*Sākums!$D$4,"")</f>
        <v>0</v>
      </c>
      <c r="Q74" s="104">
        <f>IF(Sākums!$D$3="Jā",Q73*Sākums!$D$4,"")</f>
        <v>0</v>
      </c>
      <c r="R74" s="104">
        <f>IF(Sākums!$D$3="Jā",R73*Sākums!$D$4,"")</f>
        <v>0</v>
      </c>
      <c r="S74" s="104">
        <f>IF(Sākums!$D$3="Jā",S73*Sākums!$D$4,"")</f>
        <v>0</v>
      </c>
      <c r="T74" s="104"/>
      <c r="U74" s="104">
        <f>IF(Sākums!$D$3="Jā",U73*Sākums!$D$4,"")</f>
        <v>0</v>
      </c>
      <c r="V74" s="101"/>
    </row>
    <row r="75" spans="2:22" s="12" customFormat="1" x14ac:dyDescent="0.25">
      <c r="B75" s="75" t="s">
        <v>133</v>
      </c>
      <c r="C75" s="75"/>
      <c r="D75" s="75"/>
      <c r="E75" s="75"/>
      <c r="F75" s="75"/>
      <c r="G75" s="75"/>
      <c r="H75" s="75"/>
      <c r="I75" s="75"/>
      <c r="J75" s="75"/>
      <c r="K75" s="75"/>
      <c r="L75" s="75"/>
      <c r="M75" s="75"/>
      <c r="N75" s="75"/>
      <c r="O75" s="75"/>
      <c r="P75" s="89">
        <f>SUM(P73:P74)</f>
        <v>0</v>
      </c>
      <c r="Q75" s="89">
        <f>SUM(Q73:Q74)</f>
        <v>0</v>
      </c>
      <c r="R75" s="89">
        <f>SUM(R73:R74)</f>
        <v>0</v>
      </c>
      <c r="S75" s="89">
        <f>SUM(S73:S74)</f>
        <v>0</v>
      </c>
      <c r="T75" s="89"/>
      <c r="U75" s="89">
        <f>SUM(U73:U74)</f>
        <v>0</v>
      </c>
      <c r="V75" s="30"/>
    </row>
    <row r="76" spans="2:22" x14ac:dyDescent="0.25">
      <c r="B76" s="75"/>
      <c r="C76" s="75"/>
      <c r="D76" s="75"/>
      <c r="E76" s="75"/>
      <c r="F76" s="75"/>
      <c r="G76" s="75"/>
      <c r="H76" s="75"/>
      <c r="I76" s="75"/>
      <c r="J76" s="75"/>
      <c r="K76" s="75"/>
      <c r="L76" s="75"/>
      <c r="M76" s="75"/>
      <c r="N76" s="75"/>
      <c r="O76" s="75"/>
      <c r="P76" s="80"/>
      <c r="Q76" s="80"/>
      <c r="R76" s="74"/>
      <c r="S76" s="74"/>
      <c r="T76" s="74"/>
      <c r="U76" s="74"/>
      <c r="V76" s="71"/>
    </row>
    <row r="77" spans="2:22" s="12" customFormat="1" x14ac:dyDescent="0.25">
      <c r="B77" s="75" t="s">
        <v>137</v>
      </c>
      <c r="C77" s="75"/>
      <c r="D77" s="75"/>
      <c r="E77" s="78"/>
      <c r="F77" s="112"/>
      <c r="G77" s="109" t="s">
        <v>138</v>
      </c>
      <c r="H77" s="229"/>
      <c r="I77" s="75"/>
      <c r="J77" s="75"/>
      <c r="K77" s="75"/>
      <c r="L77" s="75"/>
      <c r="M77" s="75"/>
      <c r="N77" s="75"/>
      <c r="O77" s="75"/>
      <c r="P77" s="101"/>
      <c r="Q77" s="101" t="str">
        <f>IF(Q81="","",Q79/(1+$H$78))</f>
        <v/>
      </c>
      <c r="R77" s="101" t="str">
        <f>IF(R81="","",R79/(1+$H$78))</f>
        <v/>
      </c>
      <c r="S77" s="101" t="str">
        <f>IF(S81="","",S79/(1+$H$78))</f>
        <v/>
      </c>
      <c r="T77" s="101"/>
      <c r="U77" s="101" t="str">
        <f>IF(U81="","",U79/(1+$H$78))</f>
        <v/>
      </c>
      <c r="V77" s="101"/>
    </row>
    <row r="78" spans="2:22" s="12" customFormat="1" x14ac:dyDescent="0.25">
      <c r="B78" s="108" t="s">
        <v>139</v>
      </c>
      <c r="C78" s="75"/>
      <c r="D78" s="78"/>
      <c r="E78" s="110"/>
      <c r="F78" s="112"/>
      <c r="G78" s="111" t="s">
        <v>140</v>
      </c>
      <c r="H78" s="230"/>
      <c r="I78" s="78"/>
      <c r="J78" s="75"/>
      <c r="K78" s="75"/>
      <c r="L78" s="75"/>
      <c r="M78" s="75"/>
      <c r="N78" s="75"/>
      <c r="O78" s="75"/>
      <c r="P78" s="101"/>
      <c r="Q78" s="101" t="str">
        <f>IF(Q81="","",Q77*$H$78)</f>
        <v/>
      </c>
      <c r="R78" s="101" t="str">
        <f>IF(R81="","",R77*$H$78)</f>
        <v/>
      </c>
      <c r="S78" s="101" t="str">
        <f>IF(S81="","",S77*$H$78)</f>
        <v/>
      </c>
      <c r="T78" s="101"/>
      <c r="U78" s="101" t="str">
        <f>IF(U81="","",U77*$H$78)</f>
        <v/>
      </c>
      <c r="V78" s="101"/>
    </row>
    <row r="79" spans="2:22" s="12" customFormat="1" x14ac:dyDescent="0.25">
      <c r="B79" s="108" t="s">
        <v>47</v>
      </c>
      <c r="C79" s="75"/>
      <c r="D79" s="78"/>
      <c r="E79" s="78"/>
      <c r="F79" s="112"/>
      <c r="G79" s="111" t="s">
        <v>141</v>
      </c>
      <c r="H79" s="231"/>
      <c r="I79" s="78"/>
      <c r="J79" s="75"/>
      <c r="K79" s="75"/>
      <c r="L79" s="75"/>
      <c r="M79" s="75"/>
      <c r="N79" s="75"/>
      <c r="O79" s="102"/>
      <c r="P79" s="101"/>
      <c r="Q79" s="101" t="str">
        <f>IF(Q81="","",Q81-Q80)</f>
        <v/>
      </c>
      <c r="R79" s="101" t="str">
        <f>IF(R81="","",R81-R80)</f>
        <v/>
      </c>
      <c r="S79" s="101" t="str">
        <f>IF(S81="","",S81-S80)</f>
        <v/>
      </c>
      <c r="T79" s="101"/>
      <c r="U79" s="101" t="str">
        <f>IF(U81="","",U81-U80)</f>
        <v/>
      </c>
      <c r="V79" s="101"/>
    </row>
    <row r="80" spans="2:22" x14ac:dyDescent="0.25">
      <c r="B80" s="108" t="s">
        <v>132</v>
      </c>
      <c r="C80" s="74"/>
      <c r="D80" s="110"/>
      <c r="E80" s="110"/>
      <c r="F80" s="112"/>
      <c r="G80" s="111" t="s">
        <v>142</v>
      </c>
      <c r="H80" s="232"/>
      <c r="I80" s="110"/>
      <c r="J80" s="74"/>
      <c r="K80" s="74"/>
      <c r="L80" s="74"/>
      <c r="M80" s="74"/>
      <c r="N80" s="75"/>
      <c r="O80" s="102"/>
      <c r="P80" s="101"/>
      <c r="Q80" s="101" t="str">
        <f>IF(Q81="","",IF($H$77="Jā",Q81*Sākums!$D$4,0))</f>
        <v/>
      </c>
      <c r="R80" s="151" t="str">
        <f>IF(R81="","",IF($H$77="Jā",R81*Sākums!$D$4,0))</f>
        <v/>
      </c>
      <c r="S80" s="101" t="str">
        <f>IF(S81="","",IF($H$77="Jā",S81*Sākums!$D$4/(1+Sākums!$D$4),0))</f>
        <v/>
      </c>
      <c r="T80" s="101"/>
      <c r="U80" s="101" t="str">
        <f>IF(U81="","",IF($H$77="Jā",U81*Sākums!$D$4/(1+Sākums!$D$4),0))</f>
        <v/>
      </c>
      <c r="V80" s="101"/>
    </row>
    <row r="81" spans="1:22" s="12" customFormat="1" x14ac:dyDescent="0.25">
      <c r="B81" s="75" t="s">
        <v>133</v>
      </c>
      <c r="C81" s="75"/>
      <c r="D81" s="78"/>
      <c r="E81" s="78"/>
      <c r="F81" s="112"/>
      <c r="G81" s="111"/>
      <c r="H81" s="131"/>
      <c r="I81" s="78"/>
      <c r="J81" s="75"/>
      <c r="K81" s="75"/>
      <c r="L81" s="75"/>
      <c r="M81" s="75"/>
      <c r="N81" s="75"/>
      <c r="O81" s="102"/>
      <c r="P81" s="101"/>
      <c r="Q81" s="101" t="str">
        <f>IF(H79="","",H80/H79)</f>
        <v/>
      </c>
      <c r="R81" s="151" t="str">
        <f>IF(Q81="","",Q81*$N$2)</f>
        <v/>
      </c>
      <c r="S81" s="101" t="str">
        <f>IF(Q81="","",Q81*$S$3)</f>
        <v/>
      </c>
      <c r="T81" s="101"/>
      <c r="U81" s="101" t="str">
        <f>IF(R81="","",R81*$U$3)</f>
        <v/>
      </c>
      <c r="V81" s="101"/>
    </row>
    <row r="82" spans="1:22" x14ac:dyDescent="0.25">
      <c r="B82" s="74"/>
      <c r="C82" s="74"/>
      <c r="D82" s="110"/>
      <c r="E82" s="110"/>
      <c r="F82" s="112"/>
      <c r="G82" s="111"/>
      <c r="H82" s="131"/>
      <c r="I82" s="110"/>
      <c r="J82" s="74"/>
      <c r="K82" s="74"/>
      <c r="L82" s="74"/>
      <c r="M82" s="74"/>
      <c r="N82" s="75"/>
      <c r="O82" s="75"/>
      <c r="P82" s="80"/>
      <c r="Q82" s="80"/>
      <c r="R82" s="74"/>
      <c r="S82" s="74"/>
      <c r="T82" s="74"/>
      <c r="U82" s="74"/>
      <c r="V82" s="74"/>
    </row>
    <row r="83" spans="1:22" s="12" customFormat="1" x14ac:dyDescent="0.25">
      <c r="B83" s="75" t="s">
        <v>143</v>
      </c>
      <c r="C83" s="75"/>
      <c r="D83" s="78"/>
      <c r="E83" s="78"/>
      <c r="F83" s="112"/>
      <c r="G83" s="111" t="s">
        <v>138</v>
      </c>
      <c r="H83" s="233"/>
      <c r="I83" s="78"/>
      <c r="J83" s="75"/>
      <c r="K83" s="75"/>
      <c r="L83" s="75"/>
      <c r="M83" s="75"/>
      <c r="N83" s="75"/>
      <c r="O83" s="75"/>
      <c r="P83" s="101"/>
      <c r="Q83" s="101" t="str">
        <f>IF(Q87="","",Q85/(1+$H$84))</f>
        <v/>
      </c>
      <c r="R83" s="101" t="str">
        <f>IF(R87="","",R85/(1+$H$84))</f>
        <v/>
      </c>
      <c r="S83" s="101" t="str">
        <f>IF(S87="","",S85/(1+$H$84))</f>
        <v/>
      </c>
      <c r="T83" s="101"/>
      <c r="U83" s="101" t="str">
        <f>IF(U87="","",U85/(1+$H$84))</f>
        <v/>
      </c>
      <c r="V83" s="101"/>
    </row>
    <row r="84" spans="1:22" s="12" customFormat="1" x14ac:dyDescent="0.25">
      <c r="A84" s="113"/>
      <c r="B84" s="108" t="s">
        <v>144</v>
      </c>
      <c r="C84" s="108"/>
      <c r="D84" s="78"/>
      <c r="E84" s="78"/>
      <c r="F84" s="112"/>
      <c r="G84" s="111" t="s">
        <v>140</v>
      </c>
      <c r="H84" s="234"/>
      <c r="I84" s="75"/>
      <c r="J84" s="75"/>
      <c r="K84" s="75"/>
      <c r="L84" s="75"/>
      <c r="M84" s="75"/>
      <c r="N84" s="75"/>
      <c r="O84" s="75"/>
      <c r="P84" s="101"/>
      <c r="Q84" s="101" t="str">
        <f>IF(Q87="","",Q83*$H$84)</f>
        <v/>
      </c>
      <c r="R84" s="101" t="str">
        <f>IF(R87="","",R83*$H$84)</f>
        <v/>
      </c>
      <c r="S84" s="101" t="str">
        <f>IF(S87="","",S83*$H$84)</f>
        <v/>
      </c>
      <c r="T84" s="101"/>
      <c r="U84" s="101" t="str">
        <f>IF(U87="","",U83*$H$84)</f>
        <v/>
      </c>
      <c r="V84" s="101"/>
    </row>
    <row r="85" spans="1:22" s="12" customFormat="1" x14ac:dyDescent="0.25">
      <c r="A85" s="113"/>
      <c r="B85" s="108" t="s">
        <v>47</v>
      </c>
      <c r="C85" s="108"/>
      <c r="D85" s="78"/>
      <c r="E85" s="110"/>
      <c r="F85" s="112"/>
      <c r="G85" s="111" t="s">
        <v>141</v>
      </c>
      <c r="H85" s="231"/>
      <c r="I85" s="75"/>
      <c r="J85" s="75"/>
      <c r="K85" s="75"/>
      <c r="L85" s="75"/>
      <c r="M85" s="75"/>
      <c r="N85" s="75"/>
      <c r="O85" s="75"/>
      <c r="P85" s="101"/>
      <c r="Q85" s="101" t="str">
        <f>IF(Q87="","",Q87-Q86)</f>
        <v/>
      </c>
      <c r="R85" s="101" t="str">
        <f>IF(R87="","",R87-R86)</f>
        <v/>
      </c>
      <c r="S85" s="101" t="str">
        <f>IF(S87="","",S87-S86)</f>
        <v/>
      </c>
      <c r="T85" s="101"/>
      <c r="U85" s="101" t="str">
        <f>IF(U87="","",U87-U86)</f>
        <v/>
      </c>
      <c r="V85" s="101"/>
    </row>
    <row r="86" spans="1:22" x14ac:dyDescent="0.25">
      <c r="A86" s="113"/>
      <c r="B86" s="108" t="s">
        <v>132</v>
      </c>
      <c r="C86" s="108"/>
      <c r="D86" s="78"/>
      <c r="E86" s="78"/>
      <c r="F86" s="112"/>
      <c r="G86" s="111" t="s">
        <v>142</v>
      </c>
      <c r="H86" s="232"/>
      <c r="I86" s="75"/>
      <c r="J86" s="75"/>
      <c r="K86" s="75"/>
      <c r="L86" s="75"/>
      <c r="M86" s="75"/>
      <c r="N86" s="75"/>
      <c r="O86" s="75"/>
      <c r="P86" s="101"/>
      <c r="Q86" s="101" t="str">
        <f>IF(Q87="","",IF($H$83="Jā",Q87*Sākums!$D$4,0))</f>
        <v/>
      </c>
      <c r="R86" s="101" t="str">
        <f>IF(R87="","",IF($H$83="Jā",R87*Sākums!$D$4,0))</f>
        <v/>
      </c>
      <c r="S86" s="101" t="str">
        <f>IF(S87="","",IF($H$83="Jā",S87*Sākums!$D$4/(1+Sākums!$D$4),0))</f>
        <v/>
      </c>
      <c r="T86" s="101"/>
      <c r="U86" s="101" t="str">
        <f>IF(U87="","",IF($H$83="Jā",U87*Sākums!$D$4/(1+Sākums!$D$4),0))</f>
        <v/>
      </c>
      <c r="V86" s="101"/>
    </row>
    <row r="87" spans="1:22" s="12" customFormat="1" x14ac:dyDescent="0.25">
      <c r="B87" s="75" t="s">
        <v>133</v>
      </c>
      <c r="C87" s="75"/>
      <c r="D87" s="78"/>
      <c r="E87" s="78"/>
      <c r="F87" s="112"/>
      <c r="G87" s="111"/>
      <c r="H87" s="131"/>
      <c r="I87" s="75"/>
      <c r="J87" s="75"/>
      <c r="K87" s="75"/>
      <c r="L87" s="75"/>
      <c r="M87" s="75"/>
      <c r="N87" s="75"/>
      <c r="O87" s="102"/>
      <c r="P87" s="101"/>
      <c r="Q87" s="101" t="str">
        <f>IF(H85="","",H86/H85)</f>
        <v/>
      </c>
      <c r="R87" s="101" t="str">
        <f>IF(Q87="","",Q87*$N$2)</f>
        <v/>
      </c>
      <c r="S87" s="101" t="str">
        <f>IF(Q87="","",Q87*$S$3)</f>
        <v/>
      </c>
      <c r="T87" s="101"/>
      <c r="U87" s="101" t="str">
        <f>IF(R87="","",R87*$U$3)</f>
        <v/>
      </c>
      <c r="V87" s="101"/>
    </row>
    <row r="88" spans="1:22" x14ac:dyDescent="0.25">
      <c r="B88" s="74"/>
      <c r="C88" s="74"/>
      <c r="D88" s="112"/>
      <c r="E88" s="112"/>
      <c r="F88" s="112"/>
      <c r="G88" s="111"/>
      <c r="H88" s="132"/>
      <c r="I88" s="110"/>
      <c r="J88" s="74"/>
      <c r="K88" s="74"/>
      <c r="L88" s="74"/>
      <c r="M88" s="74"/>
      <c r="N88" s="75"/>
      <c r="O88" s="75"/>
      <c r="P88" s="80"/>
      <c r="Q88" s="80"/>
      <c r="R88" s="74"/>
      <c r="S88" s="74"/>
      <c r="T88" s="74"/>
      <c r="U88" s="74"/>
      <c r="V88" s="74"/>
    </row>
    <row r="89" spans="1:22" s="12" customFormat="1" x14ac:dyDescent="0.25">
      <c r="B89" s="75" t="s">
        <v>145</v>
      </c>
      <c r="C89" s="75"/>
      <c r="D89" s="78"/>
      <c r="E89" s="112"/>
      <c r="F89" s="112"/>
      <c r="G89" s="111" t="s">
        <v>138</v>
      </c>
      <c r="H89" s="233"/>
      <c r="I89" s="75"/>
      <c r="J89" s="75"/>
      <c r="K89" s="75"/>
      <c r="L89" s="75"/>
      <c r="M89" s="75"/>
      <c r="N89" s="75"/>
      <c r="O89" s="75"/>
      <c r="P89" s="101"/>
      <c r="Q89" s="101" t="str">
        <f>IF(Q93="","",Q91/(1+$H$90))</f>
        <v/>
      </c>
      <c r="R89" s="101" t="str">
        <f>IF(R93="","",R91/(1+$H$90))</f>
        <v/>
      </c>
      <c r="S89" s="101" t="str">
        <f>IF(S93="","",S91/(1+$H$90))</f>
        <v/>
      </c>
      <c r="T89" s="101"/>
      <c r="U89" s="101" t="str">
        <f>IF(U93="","",U91/(1+$H$90))</f>
        <v/>
      </c>
      <c r="V89" s="101"/>
    </row>
    <row r="90" spans="1:22" s="12" customFormat="1" x14ac:dyDescent="0.25">
      <c r="B90" s="108" t="s">
        <v>146</v>
      </c>
      <c r="C90" s="75"/>
      <c r="D90" s="78"/>
      <c r="E90" s="112"/>
      <c r="F90" s="112"/>
      <c r="G90" s="111" t="s">
        <v>140</v>
      </c>
      <c r="H90" s="234"/>
      <c r="I90" s="75"/>
      <c r="J90" s="75"/>
      <c r="K90" s="75"/>
      <c r="L90" s="75"/>
      <c r="M90" s="75"/>
      <c r="N90" s="75"/>
      <c r="O90" s="75"/>
      <c r="P90" s="101"/>
      <c r="Q90" s="101" t="str">
        <f>IF(Q93="","",Q89*$H$90)</f>
        <v/>
      </c>
      <c r="R90" s="101" t="str">
        <f>IF(R93="","",R89*$H$90)</f>
        <v/>
      </c>
      <c r="S90" s="101" t="str">
        <f>IF(S93="","",S89*$H$90)</f>
        <v/>
      </c>
      <c r="T90" s="101"/>
      <c r="U90" s="101" t="str">
        <f>IF(U93="","",U89*$H$90)</f>
        <v/>
      </c>
      <c r="V90" s="101"/>
    </row>
    <row r="91" spans="1:22" s="12" customFormat="1" x14ac:dyDescent="0.25">
      <c r="B91" s="108" t="s">
        <v>47</v>
      </c>
      <c r="C91" s="75"/>
      <c r="D91" s="78"/>
      <c r="E91" s="112"/>
      <c r="F91" s="112"/>
      <c r="G91" s="111" t="s">
        <v>141</v>
      </c>
      <c r="H91" s="235"/>
      <c r="I91" s="75"/>
      <c r="J91" s="75"/>
      <c r="K91" s="75"/>
      <c r="L91" s="75"/>
      <c r="M91" s="75"/>
      <c r="N91" s="75"/>
      <c r="O91" s="75"/>
      <c r="P91" s="101"/>
      <c r="Q91" s="101" t="str">
        <f>IF(Q93="","",Q93-Q92)</f>
        <v/>
      </c>
      <c r="R91" s="101" t="str">
        <f>IF(R93="","",R93-R92)</f>
        <v/>
      </c>
      <c r="S91" s="101" t="str">
        <f>IF(S93="","",S93-S92)</f>
        <v/>
      </c>
      <c r="T91" s="101"/>
      <c r="U91" s="101" t="str">
        <f>IF(U93="","",U93-U92)</f>
        <v/>
      </c>
      <c r="V91" s="101"/>
    </row>
    <row r="92" spans="1:22" x14ac:dyDescent="0.25">
      <c r="B92" s="108" t="s">
        <v>132</v>
      </c>
      <c r="C92" s="74"/>
      <c r="D92" s="110"/>
      <c r="E92" s="112"/>
      <c r="F92" s="112"/>
      <c r="G92" s="111" t="s">
        <v>142</v>
      </c>
      <c r="H92" s="236"/>
      <c r="I92" s="74"/>
      <c r="J92" s="74"/>
      <c r="K92" s="74"/>
      <c r="L92" s="74"/>
      <c r="M92" s="74"/>
      <c r="N92" s="75"/>
      <c r="O92" s="75"/>
      <c r="P92" s="101"/>
      <c r="Q92" s="101" t="str">
        <f>IF(Q93="","",IF($H$89="Jā",Q93*Sākums!$D$4,0))</f>
        <v/>
      </c>
      <c r="R92" s="101" t="str">
        <f>IF(R93="","",IF($H$89="Jā",R93*Sākums!$D$4,0))</f>
        <v/>
      </c>
      <c r="S92" s="101" t="str">
        <f>IF(S93="","",IF($H$89="Jā",S93*Sākums!$D$4/(1+Sākums!$D$4),0))</f>
        <v/>
      </c>
      <c r="T92" s="101"/>
      <c r="U92" s="101" t="str">
        <f>IF(U93="","",IF($H$89="Jā",U93*Sākums!$D$4/(1+Sākums!$D$4),0))</f>
        <v/>
      </c>
      <c r="V92" s="101"/>
    </row>
    <row r="93" spans="1:22" s="12" customFormat="1" x14ac:dyDescent="0.25">
      <c r="B93" s="75" t="s">
        <v>133</v>
      </c>
      <c r="C93" s="75"/>
      <c r="D93" s="112"/>
      <c r="E93" s="112"/>
      <c r="F93" s="112"/>
      <c r="G93" s="112"/>
      <c r="H93" s="131"/>
      <c r="I93" s="108"/>
      <c r="J93" s="75"/>
      <c r="K93" s="75"/>
      <c r="L93" s="75"/>
      <c r="M93" s="75"/>
      <c r="N93" s="75"/>
      <c r="O93" s="75"/>
      <c r="P93" s="101"/>
      <c r="Q93" s="101" t="str">
        <f>IF(H91="","",H92/H91)</f>
        <v/>
      </c>
      <c r="R93" s="101" t="str">
        <f>IF(Q93="","",Q93*$N$2)</f>
        <v/>
      </c>
      <c r="S93" s="101" t="str">
        <f>IF(Q93="","",Q93*$S$3)</f>
        <v/>
      </c>
      <c r="T93" s="101"/>
      <c r="U93" s="101" t="str">
        <f>IF(R93="","",R93*$U$3)</f>
        <v/>
      </c>
      <c r="V93" s="101"/>
    </row>
  </sheetData>
  <sheetProtection password="D006" sheet="1" objects="1" scenarios="1"/>
  <mergeCells count="10">
    <mergeCell ref="D5:F5"/>
    <mergeCell ref="G5:H5"/>
    <mergeCell ref="L66:N66"/>
    <mergeCell ref="L72:N72"/>
    <mergeCell ref="A1:C1"/>
    <mergeCell ref="L2:M2"/>
    <mergeCell ref="A3:C3"/>
    <mergeCell ref="D4:H4"/>
    <mergeCell ref="I4:K4"/>
    <mergeCell ref="L4:N4"/>
  </mergeCells>
  <dataValidations count="5">
    <dataValidation type="list" allowBlank="1" showInputMessage="1" showErrorMessage="1" sqref="H89 H77 H83">
      <formula1>"Jā,Nē"</formula1>
    </dataValidation>
    <dataValidation type="list" showInputMessage="1" showErrorMessage="1" errorTitle="Viga andmete sisestamisel" error="Ära sisesta muutuvkulusid käsitsi, vaid vali see vastava rippmenüü abil." sqref="B51:B60">
      <formula1>Muutuvkulu_liik</formula1>
    </dataValidation>
    <dataValidation type="list" showInputMessage="1" showErrorMessage="1" errorTitle="Viga andmete sisestamisel" error="Ära sisesta pakendit käsitsi, vaid vali see vastava rippmenüü abil." sqref="B39:B48">
      <formula1>Pakendi_nimetus</formula1>
    </dataValidation>
    <dataValidation type="list" showErrorMessage="1" errorTitle="Viga andmete sisestamisel" error="Ära sisesta toorainet käsitsi, vaid vali see vastava rippmenüü abil." prompt="Vali tooraine rippmenüüst." sqref="B7:B36">
      <formula1>Nimetus</formula1>
    </dataValidation>
    <dataValidation type="list" allowBlank="1" showInputMessage="1" showErrorMessage="1" sqref="D3">
      <formula1>"BRUTO,NETO"</formula1>
    </dataValidation>
  </dataValidations>
  <pageMargins left="0.11811023622047245" right="0.11811023622047245" top="0.19685039370078741" bottom="0.15748031496062992" header="0" footer="0"/>
  <pageSetup paperSize="9" scale="5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1"/>
  <sheetViews>
    <sheetView topLeftCell="A2" zoomScale="70" zoomScaleNormal="70" workbookViewId="0">
      <pane xSplit="2" ySplit="3" topLeftCell="C5" activePane="bottomRight" state="frozen"/>
      <selection activeCell="F5" sqref="F5"/>
      <selection pane="topRight" activeCell="F5" sqref="F5"/>
      <selection pane="bottomLeft" activeCell="F5" sqref="F5"/>
      <selection pane="bottomRight" activeCell="A5" sqref="A5"/>
    </sheetView>
  </sheetViews>
  <sheetFormatPr defaultRowHeight="15" x14ac:dyDescent="0.25"/>
  <cols>
    <col min="1" max="1" width="20.5703125" customWidth="1"/>
    <col min="2" max="2" width="26.140625" customWidth="1"/>
    <col min="3" max="6" width="12" customWidth="1"/>
    <col min="7" max="13" width="15.7109375" customWidth="1"/>
    <col min="14" max="17" width="12" customWidth="1"/>
  </cols>
  <sheetData>
    <row r="1" spans="1:17" x14ac:dyDescent="0.25">
      <c r="A1" s="185" t="s">
        <v>4</v>
      </c>
      <c r="B1" s="185"/>
      <c r="C1" s="169"/>
      <c r="D1" s="169"/>
      <c r="E1" s="169"/>
      <c r="F1" s="169"/>
      <c r="G1" s="169"/>
      <c r="H1" s="169"/>
      <c r="I1" s="169"/>
      <c r="J1" s="169"/>
      <c r="K1" s="169"/>
      <c r="L1" s="169"/>
      <c r="M1" s="169"/>
      <c r="N1" s="169"/>
      <c r="O1" s="169"/>
      <c r="P1" s="169"/>
      <c r="Q1" s="169"/>
    </row>
    <row r="2" spans="1:17" ht="15.75" x14ac:dyDescent="0.25">
      <c r="A2" s="238" t="s">
        <v>80</v>
      </c>
      <c r="B2" s="169"/>
      <c r="C2" s="169"/>
      <c r="D2" s="169"/>
      <c r="E2" s="169"/>
      <c r="F2" s="169"/>
      <c r="G2" s="169"/>
      <c r="H2" s="169"/>
      <c r="I2" s="169"/>
      <c r="J2" s="169"/>
      <c r="K2" s="169"/>
      <c r="L2" s="169"/>
      <c r="M2" s="169"/>
      <c r="N2" s="169"/>
      <c r="O2" s="169"/>
      <c r="P2" s="169"/>
      <c r="Q2" s="169"/>
    </row>
    <row r="3" spans="1:17" ht="15" customHeight="1" x14ac:dyDescent="0.25">
      <c r="A3" s="169"/>
      <c r="B3" s="169"/>
      <c r="C3" s="261" t="s">
        <v>81</v>
      </c>
      <c r="D3" s="262"/>
      <c r="E3" s="262"/>
      <c r="F3" s="263"/>
      <c r="G3" s="169"/>
      <c r="H3" s="169"/>
      <c r="I3" s="169"/>
      <c r="J3" s="169"/>
      <c r="K3" s="169"/>
      <c r="L3" s="169"/>
      <c r="M3" s="169"/>
      <c r="N3" s="252" t="s">
        <v>63</v>
      </c>
      <c r="O3" s="252"/>
      <c r="P3" s="252"/>
      <c r="Q3" s="252"/>
    </row>
    <row r="4" spans="1:17" ht="72" x14ac:dyDescent="0.25">
      <c r="A4" s="171" t="s">
        <v>64</v>
      </c>
      <c r="B4" s="171" t="s">
        <v>65</v>
      </c>
      <c r="C4" s="172" t="s">
        <v>66</v>
      </c>
      <c r="D4" s="172" t="s">
        <v>67</v>
      </c>
      <c r="E4" s="172" t="s">
        <v>68</v>
      </c>
      <c r="F4" s="172" t="s">
        <v>47</v>
      </c>
      <c r="G4" s="172" t="s">
        <v>82</v>
      </c>
      <c r="H4" s="172" t="s">
        <v>59</v>
      </c>
      <c r="I4" s="172" t="s">
        <v>83</v>
      </c>
      <c r="J4" s="172" t="s">
        <v>84</v>
      </c>
      <c r="K4" s="172" t="s">
        <v>85</v>
      </c>
      <c r="L4" s="172" t="s">
        <v>86</v>
      </c>
      <c r="M4" s="172" t="s">
        <v>87</v>
      </c>
      <c r="N4" s="172" t="s">
        <v>66</v>
      </c>
      <c r="O4" s="172" t="s">
        <v>67</v>
      </c>
      <c r="P4" s="172" t="s">
        <v>68</v>
      </c>
      <c r="Q4" s="172" t="s">
        <v>47</v>
      </c>
    </row>
    <row r="5" spans="1:17" x14ac:dyDescent="0.25">
      <c r="A5" s="173" t="s">
        <v>152</v>
      </c>
      <c r="B5" s="174" t="str">
        <f>IF('Produkta karte 1'!$D$1="","",'Produkta karte 1'!$D$1)</f>
        <v/>
      </c>
      <c r="C5" s="175">
        <f>'Produkta karte 1'!$R$37</f>
        <v>0</v>
      </c>
      <c r="D5" s="175">
        <f>'Produkta karte 1'!$R$49</f>
        <v>0</v>
      </c>
      <c r="E5" s="175">
        <f>'Produkta karte 1'!$R$61</f>
        <v>0</v>
      </c>
      <c r="F5" s="175">
        <f>'Produkta karte 1'!$R$65</f>
        <v>0</v>
      </c>
      <c r="G5" s="186">
        <f>'Produkta karte 1'!$U$3</f>
        <v>0</v>
      </c>
      <c r="H5" s="187">
        <f>'Produkta karte 1'!$U$65</f>
        <v>0</v>
      </c>
      <c r="I5" s="188">
        <f>'Produkta karte 1'!$U$67</f>
        <v>0</v>
      </c>
      <c r="J5" s="188">
        <f>'Produkta karte 1'!$U$73</f>
        <v>0</v>
      </c>
      <c r="K5" s="175" t="str">
        <f>'Produkta karte 1'!$U$79</f>
        <v/>
      </c>
      <c r="L5" s="175" t="str">
        <f>'Produkta karte 1'!$U$85</f>
        <v/>
      </c>
      <c r="M5" s="175" t="str">
        <f>'Produkta karte 1'!$U$91</f>
        <v/>
      </c>
      <c r="N5" s="198" t="str">
        <f>IF(F5=0,"",C5/F5)</f>
        <v/>
      </c>
      <c r="O5" s="198" t="str">
        <f>IF(F5=0,"",D5/F5)</f>
        <v/>
      </c>
      <c r="P5" s="198" t="str">
        <f>IF(F5=0,"",E5/F5)</f>
        <v/>
      </c>
      <c r="Q5" s="198" t="str">
        <f>IF(F5=0,"",SUM(N5:P5))</f>
        <v/>
      </c>
    </row>
    <row r="6" spans="1:17" x14ac:dyDescent="0.25">
      <c r="A6" s="173" t="s">
        <v>153</v>
      </c>
      <c r="B6" s="174" t="str">
        <f>IF('Produkta karte 2'!$D$1="","",'Produkta karte 2'!$D$1)</f>
        <v/>
      </c>
      <c r="C6" s="175">
        <f>'Produkta karte 2'!$R$37</f>
        <v>0</v>
      </c>
      <c r="D6" s="175">
        <f>'Produkta karte 2'!$R$49</f>
        <v>0</v>
      </c>
      <c r="E6" s="175">
        <f>'Produkta karte 2'!$R$61</f>
        <v>0</v>
      </c>
      <c r="F6" s="175">
        <f>'Produkta karte 2'!$R$65</f>
        <v>0</v>
      </c>
      <c r="G6" s="186">
        <f>'Produkta karte 2'!$U$3</f>
        <v>0</v>
      </c>
      <c r="H6" s="187">
        <f>'Produkta karte 2'!$U$65</f>
        <v>0</v>
      </c>
      <c r="I6" s="189">
        <f>'Produkta karte 2'!$U$67</f>
        <v>0</v>
      </c>
      <c r="J6" s="189">
        <f>'Produkta karte 2'!$U$73</f>
        <v>0</v>
      </c>
      <c r="K6" s="175" t="str">
        <f>'Produkta karte 2'!$U$79</f>
        <v/>
      </c>
      <c r="L6" s="175" t="str">
        <f>'Produkta karte 2'!$U$85</f>
        <v/>
      </c>
      <c r="M6" s="175" t="str">
        <f>'Produkta karte 2'!$U$91</f>
        <v/>
      </c>
      <c r="N6" s="198" t="str">
        <f t="shared" ref="N6:N64" si="0">IF(F6=0,"",C6/F6)</f>
        <v/>
      </c>
      <c r="O6" s="198" t="str">
        <f t="shared" ref="O6:O64" si="1">IF(F6=0,"",D6/F6)</f>
        <v/>
      </c>
      <c r="P6" s="198" t="str">
        <f t="shared" ref="P6:P64" si="2">IF(F6=0,"",E6/F6)</f>
        <v/>
      </c>
      <c r="Q6" s="198" t="str">
        <f t="shared" ref="Q6:Q64" si="3">IF(F6=0,"",SUM(N6:P6))</f>
        <v/>
      </c>
    </row>
    <row r="7" spans="1:17" x14ac:dyDescent="0.25">
      <c r="A7" s="173" t="s">
        <v>154</v>
      </c>
      <c r="B7" s="174" t="str">
        <f>IF('Produkta karte 3'!$D$1="","",'Produkta karte 3'!$D$1)</f>
        <v/>
      </c>
      <c r="C7" s="175">
        <f>'Produkta karte 3'!$R$37</f>
        <v>0</v>
      </c>
      <c r="D7" s="175">
        <f>'Produkta karte 3'!$R$49</f>
        <v>0</v>
      </c>
      <c r="E7" s="175">
        <f>'Produkta karte 3'!$R$61</f>
        <v>0</v>
      </c>
      <c r="F7" s="175">
        <f>'Produkta karte 3'!$R$65</f>
        <v>0</v>
      </c>
      <c r="G7" s="186">
        <f>'Produkta karte 3'!$U$3</f>
        <v>0</v>
      </c>
      <c r="H7" s="187">
        <f>'Produkta karte 3'!$U$65</f>
        <v>0</v>
      </c>
      <c r="I7" s="189">
        <f>'Produkta karte 3'!$U$67</f>
        <v>0</v>
      </c>
      <c r="J7" s="189">
        <f>'Produkta karte 3'!$U$73</f>
        <v>0</v>
      </c>
      <c r="K7" s="175" t="str">
        <f>'Produkta karte 3'!$U$79</f>
        <v/>
      </c>
      <c r="L7" s="175" t="str">
        <f>'Produkta karte 3'!$U$85</f>
        <v/>
      </c>
      <c r="M7" s="175" t="str">
        <f>'Produkta karte 3'!$U$91</f>
        <v/>
      </c>
      <c r="N7" s="198" t="str">
        <f t="shared" si="0"/>
        <v/>
      </c>
      <c r="O7" s="198" t="str">
        <f t="shared" si="1"/>
        <v/>
      </c>
      <c r="P7" s="198" t="str">
        <f t="shared" si="2"/>
        <v/>
      </c>
      <c r="Q7" s="198" t="str">
        <f t="shared" si="3"/>
        <v/>
      </c>
    </row>
    <row r="8" spans="1:17" x14ac:dyDescent="0.25">
      <c r="A8" s="173" t="s">
        <v>155</v>
      </c>
      <c r="B8" s="174" t="str">
        <f>IF('Produkta karte 4'!$D$1="","",'Produkta karte 4'!$D$1)</f>
        <v/>
      </c>
      <c r="C8" s="175">
        <f>'Produkta karte 4'!$R$37</f>
        <v>0</v>
      </c>
      <c r="D8" s="175">
        <f>'Produkta karte 4'!$R$49</f>
        <v>0</v>
      </c>
      <c r="E8" s="175">
        <f>'Produkta karte 4'!$R$61</f>
        <v>0</v>
      </c>
      <c r="F8" s="175">
        <f>'Produkta karte 4'!$R$65</f>
        <v>0</v>
      </c>
      <c r="G8" s="186">
        <f>'Produkta karte 4'!$U$3</f>
        <v>0</v>
      </c>
      <c r="H8" s="187">
        <f>'Produkta karte 4'!$U$65</f>
        <v>0</v>
      </c>
      <c r="I8" s="189">
        <f>'Produkta karte 4'!$U$67</f>
        <v>0</v>
      </c>
      <c r="J8" s="189">
        <f>'Produkta karte 4'!$U$73</f>
        <v>0</v>
      </c>
      <c r="K8" s="175" t="str">
        <f>'Produkta karte 4'!$U$79</f>
        <v/>
      </c>
      <c r="L8" s="175" t="str">
        <f>'Produkta karte 4'!$U$85</f>
        <v/>
      </c>
      <c r="M8" s="175" t="str">
        <f>'Produkta karte 4'!$U$91</f>
        <v/>
      </c>
      <c r="N8" s="198" t="str">
        <f t="shared" si="0"/>
        <v/>
      </c>
      <c r="O8" s="198" t="str">
        <f t="shared" si="1"/>
        <v/>
      </c>
      <c r="P8" s="198" t="str">
        <f t="shared" si="2"/>
        <v/>
      </c>
      <c r="Q8" s="198" t="str">
        <f t="shared" si="3"/>
        <v/>
      </c>
    </row>
    <row r="9" spans="1:17" x14ac:dyDescent="0.25">
      <c r="A9" s="173" t="s">
        <v>156</v>
      </c>
      <c r="B9" s="174" t="str">
        <f>IF('Produkta karte 5'!$D$1="","",'Produkta karte 5'!$D$1)</f>
        <v/>
      </c>
      <c r="C9" s="175">
        <f>'Produkta karte 5'!$R$37</f>
        <v>0</v>
      </c>
      <c r="D9" s="175">
        <f>'Produkta karte 5'!$R$49</f>
        <v>0</v>
      </c>
      <c r="E9" s="175">
        <f>'Produkta karte 5'!$R$61</f>
        <v>0</v>
      </c>
      <c r="F9" s="175">
        <f>'Produkta karte 5'!$R$65</f>
        <v>0</v>
      </c>
      <c r="G9" s="186">
        <f>'Produkta karte 5'!$U$3</f>
        <v>0</v>
      </c>
      <c r="H9" s="187">
        <f>'Produkta karte 5'!$U$65</f>
        <v>0</v>
      </c>
      <c r="I9" s="189">
        <f>'Produkta karte 5'!$U$67</f>
        <v>0</v>
      </c>
      <c r="J9" s="189">
        <f>'Produkta karte 5'!$U$73</f>
        <v>0</v>
      </c>
      <c r="K9" s="175" t="str">
        <f>'Produkta karte 5'!$U$79</f>
        <v/>
      </c>
      <c r="L9" s="175" t="str">
        <f>'Produkta karte 5'!$U$85</f>
        <v/>
      </c>
      <c r="M9" s="175" t="str">
        <f>'Produkta karte 5'!$U$91</f>
        <v/>
      </c>
      <c r="N9" s="198" t="str">
        <f t="shared" si="0"/>
        <v/>
      </c>
      <c r="O9" s="198" t="str">
        <f t="shared" si="1"/>
        <v/>
      </c>
      <c r="P9" s="198" t="str">
        <f t="shared" si="2"/>
        <v/>
      </c>
      <c r="Q9" s="198" t="str">
        <f t="shared" si="3"/>
        <v/>
      </c>
    </row>
    <row r="10" spans="1:17" x14ac:dyDescent="0.25">
      <c r="A10" s="173" t="s">
        <v>157</v>
      </c>
      <c r="B10" s="174" t="str">
        <f>IF('Produkta karte 6'!$D$1="","",'Produkta karte 6'!$D$1)</f>
        <v/>
      </c>
      <c r="C10" s="175">
        <f>'Produkta karte 6'!$R$37</f>
        <v>0</v>
      </c>
      <c r="D10" s="175">
        <f>'Produkta karte 6'!$R$49</f>
        <v>0</v>
      </c>
      <c r="E10" s="175">
        <f>'Produkta karte 6'!$R$61</f>
        <v>0</v>
      </c>
      <c r="F10" s="175">
        <f>'Produkta karte 6'!$R$65</f>
        <v>0</v>
      </c>
      <c r="G10" s="186">
        <f>'Produkta karte 6'!$U$3</f>
        <v>0</v>
      </c>
      <c r="H10" s="187">
        <f>'Produkta karte 6'!$U$65</f>
        <v>0</v>
      </c>
      <c r="I10" s="189">
        <f>'Produkta karte 6'!$U$67</f>
        <v>0</v>
      </c>
      <c r="J10" s="189">
        <f>'Produkta karte 6'!$U$73</f>
        <v>0</v>
      </c>
      <c r="K10" s="175" t="str">
        <f>'Produkta karte 6'!$U$79</f>
        <v/>
      </c>
      <c r="L10" s="175" t="str">
        <f>'Produkta karte 6'!$U$85</f>
        <v/>
      </c>
      <c r="M10" s="175" t="str">
        <f>'Produkta karte 6'!$U$91</f>
        <v/>
      </c>
      <c r="N10" s="198" t="str">
        <f t="shared" si="0"/>
        <v/>
      </c>
      <c r="O10" s="198" t="str">
        <f t="shared" si="1"/>
        <v/>
      </c>
      <c r="P10" s="198" t="str">
        <f t="shared" si="2"/>
        <v/>
      </c>
      <c r="Q10" s="198" t="str">
        <f t="shared" si="3"/>
        <v/>
      </c>
    </row>
    <row r="11" spans="1:17" x14ac:dyDescent="0.25">
      <c r="A11" s="173" t="s">
        <v>158</v>
      </c>
      <c r="B11" s="174" t="str">
        <f>IF('Produkta karte 7'!$D$1="","",'Produkta karte 7'!$D$1)</f>
        <v/>
      </c>
      <c r="C11" s="175">
        <f>'Produkta karte 7'!$R$37</f>
        <v>0</v>
      </c>
      <c r="D11" s="175">
        <f>'Produkta karte 7'!$R$49</f>
        <v>0</v>
      </c>
      <c r="E11" s="175">
        <f>'Produkta karte 7'!$R$61</f>
        <v>0</v>
      </c>
      <c r="F11" s="175">
        <f>'Produkta karte 7'!$R$65</f>
        <v>0</v>
      </c>
      <c r="G11" s="186">
        <f>'Produkta karte 7'!$U$3</f>
        <v>0</v>
      </c>
      <c r="H11" s="187">
        <f>'Produkta karte 7'!$U$65</f>
        <v>0</v>
      </c>
      <c r="I11" s="189">
        <f>'Produkta karte 7'!$U$67</f>
        <v>0</v>
      </c>
      <c r="J11" s="189">
        <f>'Produkta karte 7'!$U$73</f>
        <v>0</v>
      </c>
      <c r="K11" s="175" t="str">
        <f>'Produkta karte 7'!$U$79</f>
        <v/>
      </c>
      <c r="L11" s="175" t="str">
        <f>'Produkta karte 7'!$U$85</f>
        <v/>
      </c>
      <c r="M11" s="175" t="str">
        <f>'Produkta karte 7'!$U$91</f>
        <v/>
      </c>
      <c r="N11" s="198" t="str">
        <f t="shared" si="0"/>
        <v/>
      </c>
      <c r="O11" s="198" t="str">
        <f t="shared" si="1"/>
        <v/>
      </c>
      <c r="P11" s="198" t="str">
        <f t="shared" si="2"/>
        <v/>
      </c>
      <c r="Q11" s="198" t="str">
        <f t="shared" si="3"/>
        <v/>
      </c>
    </row>
    <row r="12" spans="1:17" x14ac:dyDescent="0.25">
      <c r="A12" s="173" t="s">
        <v>159</v>
      </c>
      <c r="B12" s="174" t="str">
        <f>IF('Produkta karte 8'!$D$1="","",'Produkta karte 8'!$D$1)</f>
        <v/>
      </c>
      <c r="C12" s="175">
        <f>'Produkta karte 8'!$R$37</f>
        <v>0</v>
      </c>
      <c r="D12" s="175">
        <f>'Produkta karte 8'!$R$49</f>
        <v>0</v>
      </c>
      <c r="E12" s="175">
        <f>'Produkta karte 8'!$R$61</f>
        <v>0</v>
      </c>
      <c r="F12" s="175">
        <f>'Produkta karte 8'!$R$65</f>
        <v>0</v>
      </c>
      <c r="G12" s="186">
        <f>'Produkta karte 8'!$U$3</f>
        <v>0</v>
      </c>
      <c r="H12" s="187">
        <f>'Produkta karte 8'!$U$65</f>
        <v>0</v>
      </c>
      <c r="I12" s="189">
        <f>'Produkta karte 8'!$U$67</f>
        <v>0</v>
      </c>
      <c r="J12" s="189">
        <f>'Produkta karte 8'!$U$73</f>
        <v>0</v>
      </c>
      <c r="K12" s="175" t="str">
        <f>'Produkta karte 8'!$U$79</f>
        <v/>
      </c>
      <c r="L12" s="175" t="str">
        <f>'Produkta karte 8'!$U$85</f>
        <v/>
      </c>
      <c r="M12" s="175" t="str">
        <f>'Produkta karte 8'!$U$91</f>
        <v/>
      </c>
      <c r="N12" s="198" t="str">
        <f t="shared" si="0"/>
        <v/>
      </c>
      <c r="O12" s="198" t="str">
        <f t="shared" si="1"/>
        <v/>
      </c>
      <c r="P12" s="198" t="str">
        <f t="shared" si="2"/>
        <v/>
      </c>
      <c r="Q12" s="198" t="str">
        <f t="shared" si="3"/>
        <v/>
      </c>
    </row>
    <row r="13" spans="1:17" x14ac:dyDescent="0.25">
      <c r="A13" s="173" t="s">
        <v>160</v>
      </c>
      <c r="B13" s="174" t="str">
        <f>IF('Produkta karte 9'!$D$1="","",'Produkta karte 9'!$D$1)</f>
        <v/>
      </c>
      <c r="C13" s="175">
        <f>'Produkta karte 9'!$R$37</f>
        <v>0</v>
      </c>
      <c r="D13" s="175">
        <f>'Produkta karte 9'!$R$49</f>
        <v>0</v>
      </c>
      <c r="E13" s="175">
        <f>'Produkta karte 9'!$R$61</f>
        <v>0</v>
      </c>
      <c r="F13" s="175">
        <f>'Produkta karte 9'!$R$65</f>
        <v>0</v>
      </c>
      <c r="G13" s="186">
        <f>'Produkta karte 9'!$U$3</f>
        <v>0</v>
      </c>
      <c r="H13" s="187">
        <f>'Produkta karte 9'!$U$65</f>
        <v>0</v>
      </c>
      <c r="I13" s="189">
        <f>'Produkta karte 9'!$U$67</f>
        <v>0</v>
      </c>
      <c r="J13" s="189">
        <f>'Produkta karte 9'!$U$73</f>
        <v>0</v>
      </c>
      <c r="K13" s="175" t="str">
        <f>'Produkta karte 9'!$U$79</f>
        <v/>
      </c>
      <c r="L13" s="175" t="str">
        <f>'Produkta karte 9'!$U$85</f>
        <v/>
      </c>
      <c r="M13" s="175" t="str">
        <f>'Produkta karte 9'!$U$91</f>
        <v/>
      </c>
      <c r="N13" s="198" t="str">
        <f t="shared" si="0"/>
        <v/>
      </c>
      <c r="O13" s="198" t="str">
        <f t="shared" si="1"/>
        <v/>
      </c>
      <c r="P13" s="198" t="str">
        <f t="shared" si="2"/>
        <v/>
      </c>
      <c r="Q13" s="198" t="str">
        <f t="shared" si="3"/>
        <v/>
      </c>
    </row>
    <row r="14" spans="1:17" x14ac:dyDescent="0.25">
      <c r="A14" s="173" t="s">
        <v>161</v>
      </c>
      <c r="B14" s="174" t="str">
        <f>IF('Produkta karte 10'!$D$1="","",'Produkta karte 10'!$D$1)</f>
        <v/>
      </c>
      <c r="C14" s="175">
        <f>'Produkta karte 10'!$R$37</f>
        <v>0</v>
      </c>
      <c r="D14" s="175">
        <f>'Produkta karte 10'!$R$49</f>
        <v>0</v>
      </c>
      <c r="E14" s="175">
        <f>'Produkta karte 10'!$R$61</f>
        <v>0</v>
      </c>
      <c r="F14" s="175">
        <f>'Produkta karte 10'!$R$65</f>
        <v>0</v>
      </c>
      <c r="G14" s="186">
        <f>'Produkta karte 10'!$U$3</f>
        <v>0</v>
      </c>
      <c r="H14" s="187">
        <f>'Produkta karte 10'!$U$65</f>
        <v>0</v>
      </c>
      <c r="I14" s="189">
        <f>'Produkta karte 10'!$U$67</f>
        <v>0</v>
      </c>
      <c r="J14" s="189">
        <f>'Produkta karte 10'!$U$73</f>
        <v>0</v>
      </c>
      <c r="K14" s="175" t="str">
        <f>'Produkta karte 10'!$U$79</f>
        <v/>
      </c>
      <c r="L14" s="175" t="str">
        <f>'Produkta karte 10'!$U$85</f>
        <v/>
      </c>
      <c r="M14" s="175" t="str">
        <f>'Produkta karte 10'!$U$91</f>
        <v/>
      </c>
      <c r="N14" s="198" t="str">
        <f t="shared" si="0"/>
        <v/>
      </c>
      <c r="O14" s="198" t="str">
        <f t="shared" si="1"/>
        <v/>
      </c>
      <c r="P14" s="198" t="str">
        <f t="shared" si="2"/>
        <v/>
      </c>
      <c r="Q14" s="198" t="str">
        <f t="shared" si="3"/>
        <v/>
      </c>
    </row>
    <row r="15" spans="1:17" x14ac:dyDescent="0.25">
      <c r="A15" s="173" t="s">
        <v>162</v>
      </c>
      <c r="B15" s="174" t="str">
        <f>IF('Produkta karte 11'!$D$1="","",'Produkta karte 11'!$D$1)</f>
        <v/>
      </c>
      <c r="C15" s="175">
        <f>'Produkta karte 11'!$R$37</f>
        <v>0</v>
      </c>
      <c r="D15" s="175">
        <f>'Produkta karte 11'!$R$49</f>
        <v>0</v>
      </c>
      <c r="E15" s="175">
        <f>'Produkta karte 11'!$R$61</f>
        <v>0</v>
      </c>
      <c r="F15" s="175">
        <f>'Produkta karte 11'!$R$65</f>
        <v>0</v>
      </c>
      <c r="G15" s="186">
        <f>'Produkta karte 11'!$U$3</f>
        <v>0</v>
      </c>
      <c r="H15" s="187">
        <f>'Produkta karte 11'!$U$65</f>
        <v>0</v>
      </c>
      <c r="I15" s="189">
        <f>'Produkta karte 11'!$U$67</f>
        <v>0</v>
      </c>
      <c r="J15" s="189">
        <f>'Produkta karte 11'!$U$73</f>
        <v>0</v>
      </c>
      <c r="K15" s="175" t="str">
        <f>'Produkta karte 11'!$U$79</f>
        <v/>
      </c>
      <c r="L15" s="175" t="str">
        <f>'Produkta karte 11'!$U$85</f>
        <v/>
      </c>
      <c r="M15" s="175" t="str">
        <f>'Produkta karte 11'!$U$91</f>
        <v/>
      </c>
      <c r="N15" s="198" t="str">
        <f t="shared" si="0"/>
        <v/>
      </c>
      <c r="O15" s="198" t="str">
        <f t="shared" si="1"/>
        <v/>
      </c>
      <c r="P15" s="198" t="str">
        <f t="shared" si="2"/>
        <v/>
      </c>
      <c r="Q15" s="198" t="str">
        <f t="shared" si="3"/>
        <v/>
      </c>
    </row>
    <row r="16" spans="1:17" x14ac:dyDescent="0.25">
      <c r="A16" s="173" t="s">
        <v>163</v>
      </c>
      <c r="B16" s="174" t="str">
        <f>IF('Produkta karte 12'!$D$1="","",'Produkta karte 12'!$D$1)</f>
        <v/>
      </c>
      <c r="C16" s="175">
        <f>'Produkta karte 12'!$R$37</f>
        <v>0</v>
      </c>
      <c r="D16" s="175">
        <f>'Produkta karte 12'!$R$49</f>
        <v>0</v>
      </c>
      <c r="E16" s="175">
        <f>'Produkta karte 12'!$R$61</f>
        <v>0</v>
      </c>
      <c r="F16" s="175">
        <f>'Produkta karte 12'!$R$65</f>
        <v>0</v>
      </c>
      <c r="G16" s="186">
        <f>'Produkta karte 12'!$U$3</f>
        <v>0</v>
      </c>
      <c r="H16" s="187">
        <f>'Produkta karte 12'!$U$65</f>
        <v>0</v>
      </c>
      <c r="I16" s="189">
        <f>'Produkta karte 12'!$U$67</f>
        <v>0</v>
      </c>
      <c r="J16" s="189">
        <f>'Produkta karte 12'!$U$73</f>
        <v>0</v>
      </c>
      <c r="K16" s="175" t="str">
        <f>'Produkta karte 12'!$U$79</f>
        <v/>
      </c>
      <c r="L16" s="175" t="str">
        <f>'Produkta karte 12'!$U$85</f>
        <v/>
      </c>
      <c r="M16" s="175" t="str">
        <f>'Produkta karte 12'!$U$91</f>
        <v/>
      </c>
      <c r="N16" s="198" t="str">
        <f t="shared" si="0"/>
        <v/>
      </c>
      <c r="O16" s="198" t="str">
        <f t="shared" si="1"/>
        <v/>
      </c>
      <c r="P16" s="198" t="str">
        <f t="shared" si="2"/>
        <v/>
      </c>
      <c r="Q16" s="198" t="str">
        <f t="shared" si="3"/>
        <v/>
      </c>
    </row>
    <row r="17" spans="1:17" x14ac:dyDescent="0.25">
      <c r="A17" s="173" t="s">
        <v>164</v>
      </c>
      <c r="B17" s="174" t="str">
        <f>IF('Produkta karte 13'!$D$1="","",'Produkta karte 13'!$D$1)</f>
        <v/>
      </c>
      <c r="C17" s="175">
        <f>'Produkta karte 13'!$R$37</f>
        <v>0</v>
      </c>
      <c r="D17" s="175">
        <f>'Produkta karte 13'!$R$49</f>
        <v>0</v>
      </c>
      <c r="E17" s="175">
        <f>'Produkta karte 13'!$R$61</f>
        <v>0</v>
      </c>
      <c r="F17" s="175">
        <f>'Produkta karte 13'!$R$65</f>
        <v>0</v>
      </c>
      <c r="G17" s="186">
        <f>'Produkta karte 13'!$U$3</f>
        <v>0</v>
      </c>
      <c r="H17" s="187">
        <f>'Produkta karte 13'!$U$65</f>
        <v>0</v>
      </c>
      <c r="I17" s="189">
        <f>'Produkta karte 13'!$U$67</f>
        <v>0</v>
      </c>
      <c r="J17" s="189">
        <f>'Produkta karte 13'!$U$73</f>
        <v>0</v>
      </c>
      <c r="K17" s="175" t="str">
        <f>'Produkta karte 13'!$U$79</f>
        <v/>
      </c>
      <c r="L17" s="175" t="str">
        <f>'Produkta karte 13'!$U$85</f>
        <v/>
      </c>
      <c r="M17" s="175" t="str">
        <f>'Produkta karte 13'!$U$91</f>
        <v/>
      </c>
      <c r="N17" s="198" t="str">
        <f t="shared" si="0"/>
        <v/>
      </c>
      <c r="O17" s="198" t="str">
        <f t="shared" si="1"/>
        <v/>
      </c>
      <c r="P17" s="198" t="str">
        <f t="shared" si="2"/>
        <v/>
      </c>
      <c r="Q17" s="198" t="str">
        <f t="shared" si="3"/>
        <v/>
      </c>
    </row>
    <row r="18" spans="1:17" x14ac:dyDescent="0.25">
      <c r="A18" s="173" t="s">
        <v>165</v>
      </c>
      <c r="B18" s="174" t="str">
        <f>IF('Produkta karte 14'!$D$1="","",'Produkta karte 14'!$D$1)</f>
        <v/>
      </c>
      <c r="C18" s="175">
        <f>'Produkta karte 14'!$R$37</f>
        <v>0</v>
      </c>
      <c r="D18" s="175">
        <f>'Produkta karte 14'!$R$49</f>
        <v>0</v>
      </c>
      <c r="E18" s="175">
        <f>'Produkta karte 14'!$R$61</f>
        <v>0</v>
      </c>
      <c r="F18" s="175">
        <f>'Produkta karte 14'!$R$65</f>
        <v>0</v>
      </c>
      <c r="G18" s="186">
        <f>'Produkta karte 14'!$U$3</f>
        <v>0</v>
      </c>
      <c r="H18" s="187">
        <f>'Produkta karte 14'!$U$65</f>
        <v>0</v>
      </c>
      <c r="I18" s="189">
        <f>'Produkta karte 14'!$U$67</f>
        <v>0</v>
      </c>
      <c r="J18" s="189">
        <f>'Produkta karte 14'!$U$73</f>
        <v>0</v>
      </c>
      <c r="K18" s="175" t="str">
        <f>'Produkta karte 14'!$U$79</f>
        <v/>
      </c>
      <c r="L18" s="175" t="str">
        <f>'Produkta karte 14'!$U$85</f>
        <v/>
      </c>
      <c r="M18" s="175" t="str">
        <f>'Produkta karte 14'!$U$91</f>
        <v/>
      </c>
      <c r="N18" s="198" t="str">
        <f t="shared" si="0"/>
        <v/>
      </c>
      <c r="O18" s="198" t="str">
        <f t="shared" si="1"/>
        <v/>
      </c>
      <c r="P18" s="198" t="str">
        <f t="shared" si="2"/>
        <v/>
      </c>
      <c r="Q18" s="198" t="str">
        <f t="shared" si="3"/>
        <v/>
      </c>
    </row>
    <row r="19" spans="1:17" x14ac:dyDescent="0.25">
      <c r="A19" s="173" t="s">
        <v>166</v>
      </c>
      <c r="B19" s="174" t="str">
        <f>IF('Produkta karte 15'!$D$1="","",'Produkta karte 15'!$D$1)</f>
        <v/>
      </c>
      <c r="C19" s="175">
        <f>'Produkta karte 15'!$R$37</f>
        <v>0</v>
      </c>
      <c r="D19" s="175">
        <f>'Produkta karte 15'!$R$49</f>
        <v>0</v>
      </c>
      <c r="E19" s="175">
        <f>'Produkta karte 15'!$R$61</f>
        <v>0</v>
      </c>
      <c r="F19" s="175">
        <f>'Produkta karte 15'!$R$65</f>
        <v>0</v>
      </c>
      <c r="G19" s="186">
        <f>'Produkta karte 15'!$U$3</f>
        <v>0</v>
      </c>
      <c r="H19" s="187">
        <f>'Produkta karte 15'!$U$65</f>
        <v>0</v>
      </c>
      <c r="I19" s="189">
        <f>'Produkta karte 15'!$U$67</f>
        <v>0</v>
      </c>
      <c r="J19" s="189">
        <f>'Produkta karte 15'!$U$73</f>
        <v>0</v>
      </c>
      <c r="K19" s="175" t="str">
        <f>'Produkta karte 15'!$U$79</f>
        <v/>
      </c>
      <c r="L19" s="175" t="str">
        <f>'Produkta karte 15'!$U$85</f>
        <v/>
      </c>
      <c r="M19" s="175" t="str">
        <f>'Produkta karte 15'!$U$91</f>
        <v/>
      </c>
      <c r="N19" s="198" t="str">
        <f t="shared" si="0"/>
        <v/>
      </c>
      <c r="O19" s="198" t="str">
        <f t="shared" si="1"/>
        <v/>
      </c>
      <c r="P19" s="198" t="str">
        <f t="shared" si="2"/>
        <v/>
      </c>
      <c r="Q19" s="198" t="str">
        <f t="shared" si="3"/>
        <v/>
      </c>
    </row>
    <row r="20" spans="1:17" x14ac:dyDescent="0.25">
      <c r="A20" s="173" t="s">
        <v>167</v>
      </c>
      <c r="B20" s="174" t="str">
        <f>IF('Produkta karte 16'!$D$1="","",'Produkta karte 16'!$D$1)</f>
        <v/>
      </c>
      <c r="C20" s="175">
        <f>'Produkta karte 16'!$R$37</f>
        <v>0</v>
      </c>
      <c r="D20" s="175">
        <f>'Produkta karte 16'!$R$49</f>
        <v>0</v>
      </c>
      <c r="E20" s="175">
        <f>'Produkta karte 16'!$R$61</f>
        <v>0</v>
      </c>
      <c r="F20" s="175">
        <f>'Produkta karte 16'!$R$65</f>
        <v>0</v>
      </c>
      <c r="G20" s="186">
        <f>'Produkta karte 16'!$U$3</f>
        <v>0</v>
      </c>
      <c r="H20" s="187">
        <f>'Produkta karte 16'!$U$65</f>
        <v>0</v>
      </c>
      <c r="I20" s="189">
        <f>'Produkta karte 16'!$U$67</f>
        <v>0</v>
      </c>
      <c r="J20" s="189">
        <f>'Produkta karte 16'!$U$73</f>
        <v>0</v>
      </c>
      <c r="K20" s="175" t="str">
        <f>'Produkta karte 16'!$U$79</f>
        <v/>
      </c>
      <c r="L20" s="175" t="str">
        <f>'Produkta karte 16'!$U$85</f>
        <v/>
      </c>
      <c r="M20" s="175" t="str">
        <f>'Produkta karte 16'!$U$91</f>
        <v/>
      </c>
      <c r="N20" s="198" t="str">
        <f t="shared" si="0"/>
        <v/>
      </c>
      <c r="O20" s="198" t="str">
        <f t="shared" si="1"/>
        <v/>
      </c>
      <c r="P20" s="198" t="str">
        <f t="shared" si="2"/>
        <v/>
      </c>
      <c r="Q20" s="198" t="str">
        <f t="shared" si="3"/>
        <v/>
      </c>
    </row>
    <row r="21" spans="1:17" x14ac:dyDescent="0.25">
      <c r="A21" s="173" t="s">
        <v>168</v>
      </c>
      <c r="B21" s="174" t="str">
        <f>IF('Produkta karte 17'!$D$1="","",'Produkta karte 17'!$D$1)</f>
        <v/>
      </c>
      <c r="C21" s="175">
        <f>'Produkta karte 17'!$R$37</f>
        <v>0</v>
      </c>
      <c r="D21" s="175">
        <f>'Produkta karte 17'!$R$49</f>
        <v>0</v>
      </c>
      <c r="E21" s="175">
        <f>'Produkta karte 17'!$R$61</f>
        <v>0</v>
      </c>
      <c r="F21" s="175">
        <f>'Produkta karte 17'!$R$65</f>
        <v>0</v>
      </c>
      <c r="G21" s="186">
        <f>'Produkta karte 17'!$U$3</f>
        <v>0</v>
      </c>
      <c r="H21" s="187">
        <f>'Produkta karte 17'!$U$65</f>
        <v>0</v>
      </c>
      <c r="I21" s="189">
        <f>'Produkta karte 17'!$U$67</f>
        <v>0</v>
      </c>
      <c r="J21" s="189">
        <f>'Produkta karte 17'!$U$73</f>
        <v>0</v>
      </c>
      <c r="K21" s="175" t="str">
        <f>'Produkta karte 17'!$U$79</f>
        <v/>
      </c>
      <c r="L21" s="175" t="str">
        <f>'Produkta karte 17'!$U$85</f>
        <v/>
      </c>
      <c r="M21" s="175" t="str">
        <f>'Produkta karte 17'!$U$91</f>
        <v/>
      </c>
      <c r="N21" s="198" t="str">
        <f t="shared" si="0"/>
        <v/>
      </c>
      <c r="O21" s="198" t="str">
        <f t="shared" si="1"/>
        <v/>
      </c>
      <c r="P21" s="198" t="str">
        <f t="shared" si="2"/>
        <v/>
      </c>
      <c r="Q21" s="198" t="str">
        <f t="shared" si="3"/>
        <v/>
      </c>
    </row>
    <row r="22" spans="1:17" x14ac:dyDescent="0.25">
      <c r="A22" s="173" t="s">
        <v>169</v>
      </c>
      <c r="B22" s="174" t="str">
        <f>IF('Produkta karte 18'!$D$1="","",'Produkta karte 18'!$D$1)</f>
        <v/>
      </c>
      <c r="C22" s="175">
        <f>'Produkta karte 18'!$R$37</f>
        <v>0</v>
      </c>
      <c r="D22" s="175">
        <f>'Produkta karte 18'!$R$49</f>
        <v>0</v>
      </c>
      <c r="E22" s="175">
        <f>'Produkta karte 18'!$R$61</f>
        <v>0</v>
      </c>
      <c r="F22" s="175">
        <f>'Produkta karte 18'!$R$65</f>
        <v>0</v>
      </c>
      <c r="G22" s="186">
        <f>'Produkta karte 18'!$U$3</f>
        <v>0</v>
      </c>
      <c r="H22" s="187">
        <f>'Produkta karte 18'!$U$65</f>
        <v>0</v>
      </c>
      <c r="I22" s="189">
        <f>'Produkta karte 18'!$U$67</f>
        <v>0</v>
      </c>
      <c r="J22" s="189">
        <f>'Produkta karte 18'!$U$73</f>
        <v>0</v>
      </c>
      <c r="K22" s="175" t="str">
        <f>'Produkta karte 18'!$U$79</f>
        <v/>
      </c>
      <c r="L22" s="175" t="str">
        <f>'Produkta karte 18'!$U$85</f>
        <v/>
      </c>
      <c r="M22" s="175" t="str">
        <f>'Produkta karte 18'!$U$91</f>
        <v/>
      </c>
      <c r="N22" s="198" t="str">
        <f t="shared" si="0"/>
        <v/>
      </c>
      <c r="O22" s="198" t="str">
        <f t="shared" si="1"/>
        <v/>
      </c>
      <c r="P22" s="198" t="str">
        <f t="shared" si="2"/>
        <v/>
      </c>
      <c r="Q22" s="198" t="str">
        <f t="shared" si="3"/>
        <v/>
      </c>
    </row>
    <row r="23" spans="1:17" x14ac:dyDescent="0.25">
      <c r="A23" s="173" t="s">
        <v>170</v>
      </c>
      <c r="B23" s="174" t="str">
        <f>IF('Produkta karte 19'!$D$1="","",'Produkta karte 19'!$D$1)</f>
        <v/>
      </c>
      <c r="C23" s="175">
        <f>'Produkta karte 19'!$R$37</f>
        <v>0</v>
      </c>
      <c r="D23" s="175">
        <f>'Produkta karte 19'!$R$49</f>
        <v>0</v>
      </c>
      <c r="E23" s="175">
        <f>'Produkta karte 19'!$R$61</f>
        <v>0</v>
      </c>
      <c r="F23" s="175">
        <f>'Produkta karte 19'!$R$65</f>
        <v>0</v>
      </c>
      <c r="G23" s="186">
        <f>'Produkta karte 19'!$U$3</f>
        <v>0</v>
      </c>
      <c r="H23" s="187">
        <f>'Produkta karte 19'!$U$65</f>
        <v>0</v>
      </c>
      <c r="I23" s="189">
        <f>'Produkta karte 19'!$U$67</f>
        <v>0</v>
      </c>
      <c r="J23" s="189">
        <f>'Produkta karte 19'!$U$73</f>
        <v>0</v>
      </c>
      <c r="K23" s="175" t="str">
        <f>'Produkta karte 19'!$U$79</f>
        <v/>
      </c>
      <c r="L23" s="175" t="str">
        <f>'Produkta karte 19'!$U$85</f>
        <v/>
      </c>
      <c r="M23" s="175" t="str">
        <f>'Produkta karte 19'!$U$91</f>
        <v/>
      </c>
      <c r="N23" s="198" t="str">
        <f t="shared" si="0"/>
        <v/>
      </c>
      <c r="O23" s="198" t="str">
        <f t="shared" si="1"/>
        <v/>
      </c>
      <c r="P23" s="198" t="str">
        <f t="shared" si="2"/>
        <v/>
      </c>
      <c r="Q23" s="198" t="str">
        <f t="shared" si="3"/>
        <v/>
      </c>
    </row>
    <row r="24" spans="1:17" x14ac:dyDescent="0.25">
      <c r="A24" s="173" t="s">
        <v>171</v>
      </c>
      <c r="B24" s="174" t="str">
        <f>IF('Produkta karte 20'!$D$1="","",'Produkta karte 20'!$D$1)</f>
        <v/>
      </c>
      <c r="C24" s="175">
        <f>'Produkta karte 20'!$R$37</f>
        <v>0</v>
      </c>
      <c r="D24" s="175">
        <f>'Produkta karte 20'!$R$49</f>
        <v>0</v>
      </c>
      <c r="E24" s="175">
        <f>'Produkta karte 20'!$R$61</f>
        <v>0</v>
      </c>
      <c r="F24" s="175">
        <f>'Produkta karte 20'!$R$65</f>
        <v>0</v>
      </c>
      <c r="G24" s="186">
        <f>'Produkta karte 20'!$U$3</f>
        <v>0</v>
      </c>
      <c r="H24" s="187">
        <f>'Produkta karte 20'!$U$65</f>
        <v>0</v>
      </c>
      <c r="I24" s="189">
        <f>'Produkta karte 20'!$U$67</f>
        <v>0</v>
      </c>
      <c r="J24" s="189">
        <f>'Produkta karte 20'!$U$73</f>
        <v>0</v>
      </c>
      <c r="K24" s="175" t="str">
        <f>'Produkta karte 20'!$U$79</f>
        <v/>
      </c>
      <c r="L24" s="175" t="str">
        <f>'Produkta karte 20'!$U$85</f>
        <v/>
      </c>
      <c r="M24" s="175" t="str">
        <f>'Produkta karte 20'!$U$91</f>
        <v/>
      </c>
      <c r="N24" s="198" t="str">
        <f t="shared" si="0"/>
        <v/>
      </c>
      <c r="O24" s="198" t="str">
        <f t="shared" si="1"/>
        <v/>
      </c>
      <c r="P24" s="198" t="str">
        <f t="shared" si="2"/>
        <v/>
      </c>
      <c r="Q24" s="198" t="str">
        <f t="shared" si="3"/>
        <v/>
      </c>
    </row>
    <row r="25" spans="1:17" x14ac:dyDescent="0.25">
      <c r="A25" s="173" t="s">
        <v>172</v>
      </c>
      <c r="B25" s="174" t="str">
        <f>IF('Produkta karte 21'!$D$1="","",'Produkta karte 21'!$D$1)</f>
        <v/>
      </c>
      <c r="C25" s="175">
        <f>'Produkta karte 21'!$R$37</f>
        <v>0</v>
      </c>
      <c r="D25" s="175">
        <f>'Produkta karte 21'!$R$49</f>
        <v>0</v>
      </c>
      <c r="E25" s="175">
        <f>'Produkta karte 21'!$R$61</f>
        <v>0</v>
      </c>
      <c r="F25" s="175">
        <f>'Produkta karte 21'!$R$65</f>
        <v>0</v>
      </c>
      <c r="G25" s="186">
        <f>'Produkta karte 21'!$U$3</f>
        <v>0</v>
      </c>
      <c r="H25" s="187">
        <f>'Produkta karte 21'!$U$65</f>
        <v>0</v>
      </c>
      <c r="I25" s="189">
        <f>'Produkta karte 21'!$U$67</f>
        <v>0</v>
      </c>
      <c r="J25" s="189">
        <f>'Produkta karte 21'!$U$73</f>
        <v>0</v>
      </c>
      <c r="K25" s="175" t="str">
        <f>'Produkta karte 21'!$U$79</f>
        <v/>
      </c>
      <c r="L25" s="175" t="str">
        <f>'Produkta karte 21'!$U$85</f>
        <v/>
      </c>
      <c r="M25" s="175" t="str">
        <f>'Produkta karte 21'!$U$91</f>
        <v/>
      </c>
      <c r="N25" s="198" t="str">
        <f t="shared" si="0"/>
        <v/>
      </c>
      <c r="O25" s="198" t="str">
        <f t="shared" si="1"/>
        <v/>
      </c>
      <c r="P25" s="198" t="str">
        <f t="shared" si="2"/>
        <v/>
      </c>
      <c r="Q25" s="198" t="str">
        <f t="shared" si="3"/>
        <v/>
      </c>
    </row>
    <row r="26" spans="1:17" x14ac:dyDescent="0.25">
      <c r="A26" s="173" t="s">
        <v>173</v>
      </c>
      <c r="B26" s="174" t="str">
        <f>IF('Produkta karte 22'!$D$1="","",'Produkta karte 22'!$D$1)</f>
        <v/>
      </c>
      <c r="C26" s="175">
        <f>'Produkta karte 22'!$R$37</f>
        <v>0</v>
      </c>
      <c r="D26" s="175">
        <f>'Produkta karte 22'!$R$49</f>
        <v>0</v>
      </c>
      <c r="E26" s="175">
        <f>'Produkta karte 22'!$R$61</f>
        <v>0</v>
      </c>
      <c r="F26" s="175">
        <f>'Produkta karte 22'!$R$65</f>
        <v>0</v>
      </c>
      <c r="G26" s="186">
        <f>'Produkta karte 22'!$U$3</f>
        <v>0</v>
      </c>
      <c r="H26" s="187">
        <f>'Produkta karte 22'!$U$65</f>
        <v>0</v>
      </c>
      <c r="I26" s="189">
        <f>'Produkta karte 22'!$U$67</f>
        <v>0</v>
      </c>
      <c r="J26" s="189">
        <f>'Produkta karte 22'!$U$73</f>
        <v>0</v>
      </c>
      <c r="K26" s="175" t="str">
        <f>'Produkta karte 22'!$U$79</f>
        <v/>
      </c>
      <c r="L26" s="175" t="str">
        <f>'Produkta karte 22'!$U$85</f>
        <v/>
      </c>
      <c r="M26" s="175" t="str">
        <f>'Produkta karte 22'!$U$91</f>
        <v/>
      </c>
      <c r="N26" s="198" t="str">
        <f t="shared" si="0"/>
        <v/>
      </c>
      <c r="O26" s="198" t="str">
        <f t="shared" si="1"/>
        <v/>
      </c>
      <c r="P26" s="198" t="str">
        <f t="shared" si="2"/>
        <v/>
      </c>
      <c r="Q26" s="198" t="str">
        <f t="shared" si="3"/>
        <v/>
      </c>
    </row>
    <row r="27" spans="1:17" x14ac:dyDescent="0.25">
      <c r="A27" s="173" t="s">
        <v>174</v>
      </c>
      <c r="B27" s="174" t="str">
        <f>IF('Produkta karte 23'!$D$1="","",'Produkta karte 23'!$D$1)</f>
        <v/>
      </c>
      <c r="C27" s="175">
        <f>'Produkta karte 23'!$R$37</f>
        <v>0</v>
      </c>
      <c r="D27" s="175">
        <f>'Produkta karte 23'!$R$49</f>
        <v>0</v>
      </c>
      <c r="E27" s="175">
        <f>'Produkta karte 23'!$R$61</f>
        <v>0</v>
      </c>
      <c r="F27" s="175">
        <f>'Produkta karte 23'!$R$65</f>
        <v>0</v>
      </c>
      <c r="G27" s="186">
        <f>'Produkta karte 23'!$U$3</f>
        <v>0</v>
      </c>
      <c r="H27" s="187">
        <f>'Produkta karte 23'!$U$65</f>
        <v>0</v>
      </c>
      <c r="I27" s="189">
        <f>'Produkta karte 23'!$U$67</f>
        <v>0</v>
      </c>
      <c r="J27" s="189">
        <f>'Produkta karte 23'!$U$73</f>
        <v>0</v>
      </c>
      <c r="K27" s="175" t="str">
        <f>'Produkta karte 23'!$U$79</f>
        <v/>
      </c>
      <c r="L27" s="175" t="str">
        <f>'Produkta karte 23'!$U$85</f>
        <v/>
      </c>
      <c r="M27" s="175" t="str">
        <f>'Produkta karte 23'!$U$91</f>
        <v/>
      </c>
      <c r="N27" s="198" t="str">
        <f t="shared" si="0"/>
        <v/>
      </c>
      <c r="O27" s="198" t="str">
        <f t="shared" si="1"/>
        <v/>
      </c>
      <c r="P27" s="198" t="str">
        <f t="shared" si="2"/>
        <v/>
      </c>
      <c r="Q27" s="198" t="str">
        <f t="shared" si="3"/>
        <v/>
      </c>
    </row>
    <row r="28" spans="1:17" x14ac:dyDescent="0.25">
      <c r="A28" s="173" t="s">
        <v>175</v>
      </c>
      <c r="B28" s="174" t="str">
        <f>IF('Produkta karte 24'!$D$1="","",'Produkta karte 24'!$D$1)</f>
        <v/>
      </c>
      <c r="C28" s="175">
        <f>'Produkta karte 24'!$R$37</f>
        <v>0</v>
      </c>
      <c r="D28" s="175">
        <f>'Produkta karte 24'!$R$49</f>
        <v>0</v>
      </c>
      <c r="E28" s="175">
        <f>'Produkta karte 24'!$R$61</f>
        <v>0</v>
      </c>
      <c r="F28" s="175">
        <f>'Produkta karte 24'!$R$65</f>
        <v>0</v>
      </c>
      <c r="G28" s="186">
        <f>'Produkta karte 24'!$U$3</f>
        <v>0</v>
      </c>
      <c r="H28" s="187">
        <f>'Produkta karte 24'!$U$65</f>
        <v>0</v>
      </c>
      <c r="I28" s="189">
        <f>'Produkta karte 24'!$U$67</f>
        <v>0</v>
      </c>
      <c r="J28" s="189">
        <f>'Produkta karte 24'!$U$73</f>
        <v>0</v>
      </c>
      <c r="K28" s="175" t="str">
        <f>'Produkta karte 24'!$U$79</f>
        <v/>
      </c>
      <c r="L28" s="175" t="str">
        <f>'Produkta karte 24'!$U$85</f>
        <v/>
      </c>
      <c r="M28" s="175" t="str">
        <f>'Produkta karte 24'!$U$91</f>
        <v/>
      </c>
      <c r="N28" s="198" t="str">
        <f t="shared" si="0"/>
        <v/>
      </c>
      <c r="O28" s="198" t="str">
        <f t="shared" si="1"/>
        <v/>
      </c>
      <c r="P28" s="198" t="str">
        <f t="shared" si="2"/>
        <v/>
      </c>
      <c r="Q28" s="198" t="str">
        <f t="shared" si="3"/>
        <v/>
      </c>
    </row>
    <row r="29" spans="1:17" x14ac:dyDescent="0.25">
      <c r="A29" s="173" t="s">
        <v>176</v>
      </c>
      <c r="B29" s="174" t="str">
        <f>IF('Produkta karte 25'!$D$1="","",'Produkta karte 25'!$D$1)</f>
        <v/>
      </c>
      <c r="C29" s="175">
        <f>'Produkta karte 25'!$R$37</f>
        <v>0</v>
      </c>
      <c r="D29" s="175">
        <f>'Produkta karte 25'!$R$49</f>
        <v>0</v>
      </c>
      <c r="E29" s="175">
        <f>'Produkta karte 25'!$R$61</f>
        <v>0</v>
      </c>
      <c r="F29" s="175">
        <f>'Produkta karte 25'!$R$65</f>
        <v>0</v>
      </c>
      <c r="G29" s="186">
        <f>'Produkta karte 25'!$U$3</f>
        <v>0</v>
      </c>
      <c r="H29" s="187">
        <f>'Produkta karte 25'!$U$65</f>
        <v>0</v>
      </c>
      <c r="I29" s="189">
        <f>'Produkta karte 25'!$U$67</f>
        <v>0</v>
      </c>
      <c r="J29" s="189">
        <f>'Produkta karte 25'!$U$73</f>
        <v>0</v>
      </c>
      <c r="K29" s="175" t="str">
        <f>'Produkta karte 25'!$U$79</f>
        <v/>
      </c>
      <c r="L29" s="175" t="str">
        <f>'Produkta karte 25'!$U$85</f>
        <v/>
      </c>
      <c r="M29" s="175" t="str">
        <f>'Produkta karte 25'!$U$91</f>
        <v/>
      </c>
      <c r="N29" s="198" t="str">
        <f t="shared" si="0"/>
        <v/>
      </c>
      <c r="O29" s="198" t="str">
        <f t="shared" si="1"/>
        <v/>
      </c>
      <c r="P29" s="198" t="str">
        <f t="shared" si="2"/>
        <v/>
      </c>
      <c r="Q29" s="198" t="str">
        <f t="shared" si="3"/>
        <v/>
      </c>
    </row>
    <row r="30" spans="1:17" x14ac:dyDescent="0.25">
      <c r="A30" s="173" t="s">
        <v>177</v>
      </c>
      <c r="B30" s="174" t="str">
        <f>IF('Produkta karte 26'!$D$1="","",'Produkta karte 26'!$D$1)</f>
        <v/>
      </c>
      <c r="C30" s="175">
        <f>'Produkta karte 26'!$R$37</f>
        <v>0</v>
      </c>
      <c r="D30" s="175">
        <f>'Produkta karte 26'!$R$49</f>
        <v>0</v>
      </c>
      <c r="E30" s="175">
        <f>'Produkta karte 26'!$R$61</f>
        <v>0</v>
      </c>
      <c r="F30" s="175">
        <f>'Produkta karte 26'!$R$65</f>
        <v>0</v>
      </c>
      <c r="G30" s="186">
        <f>'Produkta karte 26'!$U$3</f>
        <v>0</v>
      </c>
      <c r="H30" s="187">
        <f>'Produkta karte 26'!$U$65</f>
        <v>0</v>
      </c>
      <c r="I30" s="189">
        <f>'Produkta karte 26'!$U$67</f>
        <v>0</v>
      </c>
      <c r="J30" s="189">
        <f>'Produkta karte 26'!$U$73</f>
        <v>0</v>
      </c>
      <c r="K30" s="175" t="str">
        <f>'Produkta karte 26'!$U$79</f>
        <v/>
      </c>
      <c r="L30" s="175" t="str">
        <f>'Produkta karte 26'!$U$85</f>
        <v/>
      </c>
      <c r="M30" s="175" t="str">
        <f>'Produkta karte 26'!$U$91</f>
        <v/>
      </c>
      <c r="N30" s="198" t="str">
        <f t="shared" si="0"/>
        <v/>
      </c>
      <c r="O30" s="198" t="str">
        <f t="shared" si="1"/>
        <v/>
      </c>
      <c r="P30" s="198" t="str">
        <f t="shared" si="2"/>
        <v/>
      </c>
      <c r="Q30" s="198" t="str">
        <f t="shared" si="3"/>
        <v/>
      </c>
    </row>
    <row r="31" spans="1:17" x14ac:dyDescent="0.25">
      <c r="A31" s="173" t="s">
        <v>178</v>
      </c>
      <c r="B31" s="174" t="str">
        <f>IF('Produkta karte 27'!$D$1="","",'Produkta karte 27'!$D$1)</f>
        <v/>
      </c>
      <c r="C31" s="175">
        <f>'Produkta karte 27'!$R$37</f>
        <v>0</v>
      </c>
      <c r="D31" s="175">
        <f>'Produkta karte 27'!$R$49</f>
        <v>0</v>
      </c>
      <c r="E31" s="175">
        <f>'Produkta karte 27'!$R$61</f>
        <v>0</v>
      </c>
      <c r="F31" s="175">
        <f>'Produkta karte 27'!$R$65</f>
        <v>0</v>
      </c>
      <c r="G31" s="186">
        <f>'Produkta karte 27'!$U$3</f>
        <v>0</v>
      </c>
      <c r="H31" s="187">
        <f>'Produkta karte 27'!$U$65</f>
        <v>0</v>
      </c>
      <c r="I31" s="189">
        <f>'Produkta karte 27'!$U$67</f>
        <v>0</v>
      </c>
      <c r="J31" s="189">
        <f>'Produkta karte 27'!$U$73</f>
        <v>0</v>
      </c>
      <c r="K31" s="175" t="str">
        <f>'Produkta karte 27'!$U$79</f>
        <v/>
      </c>
      <c r="L31" s="175" t="str">
        <f>'Produkta karte 27'!$U$85</f>
        <v/>
      </c>
      <c r="M31" s="175" t="str">
        <f>'Produkta karte 27'!$U$91</f>
        <v/>
      </c>
      <c r="N31" s="198" t="str">
        <f t="shared" si="0"/>
        <v/>
      </c>
      <c r="O31" s="198" t="str">
        <f t="shared" si="1"/>
        <v/>
      </c>
      <c r="P31" s="198" t="str">
        <f t="shared" si="2"/>
        <v/>
      </c>
      <c r="Q31" s="198" t="str">
        <f t="shared" si="3"/>
        <v/>
      </c>
    </row>
    <row r="32" spans="1:17" x14ac:dyDescent="0.25">
      <c r="A32" s="173" t="s">
        <v>179</v>
      </c>
      <c r="B32" s="174" t="str">
        <f>IF('Produkta karte 28'!$D$1="","",'Produkta karte 28'!$D$1)</f>
        <v/>
      </c>
      <c r="C32" s="175">
        <f>'Produkta karte 28'!$R$37</f>
        <v>0</v>
      </c>
      <c r="D32" s="175">
        <f>'Produkta karte 28'!$R$49</f>
        <v>0</v>
      </c>
      <c r="E32" s="175">
        <f>'Produkta karte 28'!$R$61</f>
        <v>0</v>
      </c>
      <c r="F32" s="175">
        <f>'Produkta karte 28'!$R$65</f>
        <v>0</v>
      </c>
      <c r="G32" s="186">
        <f>'Produkta karte 28'!$U$3</f>
        <v>0</v>
      </c>
      <c r="H32" s="187">
        <f>'Produkta karte 28'!$U$65</f>
        <v>0</v>
      </c>
      <c r="I32" s="189">
        <f>'Produkta karte 28'!$U$67</f>
        <v>0</v>
      </c>
      <c r="J32" s="189">
        <f>'Produkta karte 28'!$U$73</f>
        <v>0</v>
      </c>
      <c r="K32" s="175" t="str">
        <f>'Produkta karte 28'!$U$79</f>
        <v/>
      </c>
      <c r="L32" s="175" t="str">
        <f>'Produkta karte 28'!$U$85</f>
        <v/>
      </c>
      <c r="M32" s="175" t="str">
        <f>'Produkta karte 28'!$U$91</f>
        <v/>
      </c>
      <c r="N32" s="198" t="str">
        <f t="shared" si="0"/>
        <v/>
      </c>
      <c r="O32" s="198" t="str">
        <f t="shared" si="1"/>
        <v/>
      </c>
      <c r="P32" s="198" t="str">
        <f t="shared" si="2"/>
        <v/>
      </c>
      <c r="Q32" s="198" t="str">
        <f t="shared" si="3"/>
        <v/>
      </c>
    </row>
    <row r="33" spans="1:17" x14ac:dyDescent="0.25">
      <c r="A33" s="173" t="s">
        <v>180</v>
      </c>
      <c r="B33" s="174" t="str">
        <f>IF('Produkta karte 29'!$D$1="","",'Produkta karte 29'!$D$1)</f>
        <v/>
      </c>
      <c r="C33" s="175">
        <f>'Produkta karte 29'!$R$37</f>
        <v>0</v>
      </c>
      <c r="D33" s="175">
        <f>'Produkta karte 29'!$R$49</f>
        <v>0</v>
      </c>
      <c r="E33" s="175">
        <f>'Produkta karte 29'!$R$61</f>
        <v>0</v>
      </c>
      <c r="F33" s="175">
        <f>'Produkta karte 29'!$R$65</f>
        <v>0</v>
      </c>
      <c r="G33" s="186">
        <f>'Produkta karte 29'!$U$3</f>
        <v>0</v>
      </c>
      <c r="H33" s="187">
        <f>'Produkta karte 29'!$U$65</f>
        <v>0</v>
      </c>
      <c r="I33" s="189">
        <f>'Produkta karte 29'!$U$67</f>
        <v>0</v>
      </c>
      <c r="J33" s="189">
        <f>'Produkta karte 29'!$U$73</f>
        <v>0</v>
      </c>
      <c r="K33" s="175" t="str">
        <f>'Produkta karte 29'!$U$79</f>
        <v/>
      </c>
      <c r="L33" s="175" t="str">
        <f>'Produkta karte 29'!$U$85</f>
        <v/>
      </c>
      <c r="M33" s="175" t="str">
        <f>'Produkta karte 29'!$U$91</f>
        <v/>
      </c>
      <c r="N33" s="198" t="str">
        <f t="shared" si="0"/>
        <v/>
      </c>
      <c r="O33" s="198" t="str">
        <f t="shared" si="1"/>
        <v/>
      </c>
      <c r="P33" s="198" t="str">
        <f t="shared" si="2"/>
        <v/>
      </c>
      <c r="Q33" s="198" t="str">
        <f t="shared" si="3"/>
        <v/>
      </c>
    </row>
    <row r="34" spans="1:17" x14ac:dyDescent="0.25">
      <c r="A34" s="173" t="s">
        <v>181</v>
      </c>
      <c r="B34" s="174" t="str">
        <f>IF('Produkta karte 30'!$D$1="","",'Produkta karte 30'!$D$1)</f>
        <v/>
      </c>
      <c r="C34" s="175">
        <f>'Produkta karte 30'!$R$37</f>
        <v>0</v>
      </c>
      <c r="D34" s="175">
        <f>'Produkta karte 30'!$R$49</f>
        <v>0</v>
      </c>
      <c r="E34" s="175">
        <f>'Produkta karte 30'!$R$61</f>
        <v>0</v>
      </c>
      <c r="F34" s="175">
        <f>'Produkta karte 30'!$R$65</f>
        <v>0</v>
      </c>
      <c r="G34" s="186">
        <f>'Produkta karte 30'!$U$3</f>
        <v>0</v>
      </c>
      <c r="H34" s="187">
        <f>'Produkta karte 30'!$U$65</f>
        <v>0</v>
      </c>
      <c r="I34" s="189">
        <f>'Produkta karte 30'!$U$67</f>
        <v>0</v>
      </c>
      <c r="J34" s="189">
        <f>'Produkta karte 30'!$U$73</f>
        <v>0</v>
      </c>
      <c r="K34" s="175" t="str">
        <f>'Produkta karte 30'!$U$79</f>
        <v/>
      </c>
      <c r="L34" s="175" t="str">
        <f>'Produkta karte 30'!$U$85</f>
        <v/>
      </c>
      <c r="M34" s="175" t="str">
        <f>'Produkta karte 30'!$U$91</f>
        <v/>
      </c>
      <c r="N34" s="198" t="str">
        <f t="shared" si="0"/>
        <v/>
      </c>
      <c r="O34" s="198" t="str">
        <f t="shared" si="1"/>
        <v/>
      </c>
      <c r="P34" s="198" t="str">
        <f t="shared" si="2"/>
        <v/>
      </c>
      <c r="Q34" s="198" t="str">
        <f t="shared" si="3"/>
        <v/>
      </c>
    </row>
    <row r="35" spans="1:17" x14ac:dyDescent="0.25">
      <c r="A35" s="173" t="s">
        <v>182</v>
      </c>
      <c r="B35" s="174" t="str">
        <f>IF('Produkta karte 31'!$D$1="","",'Produkta karte 31'!$D$1)</f>
        <v/>
      </c>
      <c r="C35" s="175">
        <f>'Produkta karte 31'!$R$37</f>
        <v>0</v>
      </c>
      <c r="D35" s="175">
        <f>'Produkta karte 31'!$R$49</f>
        <v>0</v>
      </c>
      <c r="E35" s="175">
        <f>'Produkta karte 31'!$R$61</f>
        <v>0</v>
      </c>
      <c r="F35" s="175">
        <f>'Produkta karte 31'!$R$65</f>
        <v>0</v>
      </c>
      <c r="G35" s="186">
        <f>'Produkta karte 31'!$U$3</f>
        <v>0</v>
      </c>
      <c r="H35" s="187">
        <f>'Produkta karte 31'!$U$65</f>
        <v>0</v>
      </c>
      <c r="I35" s="189">
        <f>'Produkta karte 31'!$U$67</f>
        <v>0</v>
      </c>
      <c r="J35" s="189">
        <f>'Produkta karte 31'!$U$73</f>
        <v>0</v>
      </c>
      <c r="K35" s="175" t="str">
        <f>'Produkta karte 31'!$U$79</f>
        <v/>
      </c>
      <c r="L35" s="175" t="str">
        <f>'Produkta karte 31'!$U$85</f>
        <v/>
      </c>
      <c r="M35" s="175" t="str">
        <f>'Produkta karte 31'!$U$91</f>
        <v/>
      </c>
      <c r="N35" s="198" t="str">
        <f t="shared" si="0"/>
        <v/>
      </c>
      <c r="O35" s="198" t="str">
        <f t="shared" si="1"/>
        <v/>
      </c>
      <c r="P35" s="198" t="str">
        <f t="shared" si="2"/>
        <v/>
      </c>
      <c r="Q35" s="198" t="str">
        <f t="shared" si="3"/>
        <v/>
      </c>
    </row>
    <row r="36" spans="1:17" x14ac:dyDescent="0.25">
      <c r="A36" s="173" t="s">
        <v>183</v>
      </c>
      <c r="B36" s="174" t="str">
        <f>IF('Produkta karte 32'!$D$1="","",'Produkta karte 32'!$D$1)</f>
        <v/>
      </c>
      <c r="C36" s="175">
        <f>'Produkta karte 32'!$R$37</f>
        <v>0</v>
      </c>
      <c r="D36" s="175">
        <f>'Produkta karte 32'!$R$49</f>
        <v>0</v>
      </c>
      <c r="E36" s="175">
        <f>'Produkta karte 32'!$R$61</f>
        <v>0</v>
      </c>
      <c r="F36" s="175">
        <f>'Produkta karte 32'!$R$65</f>
        <v>0</v>
      </c>
      <c r="G36" s="186">
        <f>'Produkta karte 32'!$U$3</f>
        <v>0</v>
      </c>
      <c r="H36" s="187">
        <f>'Produkta karte 32'!$U$65</f>
        <v>0</v>
      </c>
      <c r="I36" s="189">
        <f>'Produkta karte 32'!$U$67</f>
        <v>0</v>
      </c>
      <c r="J36" s="189">
        <f>'Produkta karte 32'!$U$73</f>
        <v>0</v>
      </c>
      <c r="K36" s="175" t="str">
        <f>'Produkta karte 32'!$U$79</f>
        <v/>
      </c>
      <c r="L36" s="175" t="str">
        <f>'Produkta karte 32'!$U$85</f>
        <v/>
      </c>
      <c r="M36" s="175" t="str">
        <f>'Produkta karte 32'!$U$91</f>
        <v/>
      </c>
      <c r="N36" s="198" t="str">
        <f t="shared" si="0"/>
        <v/>
      </c>
      <c r="O36" s="198" t="str">
        <f t="shared" si="1"/>
        <v/>
      </c>
      <c r="P36" s="198" t="str">
        <f t="shared" si="2"/>
        <v/>
      </c>
      <c r="Q36" s="198" t="str">
        <f t="shared" si="3"/>
        <v/>
      </c>
    </row>
    <row r="37" spans="1:17" x14ac:dyDescent="0.25">
      <c r="A37" s="173" t="s">
        <v>184</v>
      </c>
      <c r="B37" s="174" t="str">
        <f>IF('Produkta karte 33'!$D$1="","",'Produkta karte 33'!$D$1)</f>
        <v/>
      </c>
      <c r="C37" s="175">
        <f>'Produkta karte 33'!$R$37</f>
        <v>0</v>
      </c>
      <c r="D37" s="175">
        <f>'Produkta karte 33'!$R$49</f>
        <v>0</v>
      </c>
      <c r="E37" s="175">
        <f>'Produkta karte 33'!$R$61</f>
        <v>0</v>
      </c>
      <c r="F37" s="175">
        <f>'Produkta karte 33'!$R$65</f>
        <v>0</v>
      </c>
      <c r="G37" s="186">
        <f>'Produkta karte 33'!$U$3</f>
        <v>0</v>
      </c>
      <c r="H37" s="187">
        <f>'Produkta karte 33'!$U$65</f>
        <v>0</v>
      </c>
      <c r="I37" s="189">
        <f>'Produkta karte 33'!$U$67</f>
        <v>0</v>
      </c>
      <c r="J37" s="189">
        <f>'Produkta karte 33'!$U$73</f>
        <v>0</v>
      </c>
      <c r="K37" s="175" t="str">
        <f>'Produkta karte 33'!$U$79</f>
        <v/>
      </c>
      <c r="L37" s="175" t="str">
        <f>'Produkta karte 33'!$U$85</f>
        <v/>
      </c>
      <c r="M37" s="175" t="str">
        <f>'Produkta karte 33'!$U$91</f>
        <v/>
      </c>
      <c r="N37" s="198" t="str">
        <f t="shared" si="0"/>
        <v/>
      </c>
      <c r="O37" s="198" t="str">
        <f t="shared" si="1"/>
        <v/>
      </c>
      <c r="P37" s="198" t="str">
        <f t="shared" si="2"/>
        <v/>
      </c>
      <c r="Q37" s="198" t="str">
        <f t="shared" si="3"/>
        <v/>
      </c>
    </row>
    <row r="38" spans="1:17" x14ac:dyDescent="0.25">
      <c r="A38" s="173" t="s">
        <v>185</v>
      </c>
      <c r="B38" s="174" t="str">
        <f>IF('Produkta karte 34'!$D$1="","",'Produkta karte 34'!$D$1)</f>
        <v/>
      </c>
      <c r="C38" s="175">
        <f>'Produkta karte 34'!$R$37</f>
        <v>0</v>
      </c>
      <c r="D38" s="175">
        <f>'Produkta karte 34'!$R$49</f>
        <v>0</v>
      </c>
      <c r="E38" s="175">
        <f>'Produkta karte 34'!$R$61</f>
        <v>0</v>
      </c>
      <c r="F38" s="175">
        <f>'Produkta karte 34'!$R$65</f>
        <v>0</v>
      </c>
      <c r="G38" s="186">
        <f>'Produkta karte 34'!$U$3</f>
        <v>0</v>
      </c>
      <c r="H38" s="187">
        <f>'Produkta karte 34'!$U$65</f>
        <v>0</v>
      </c>
      <c r="I38" s="189">
        <f>'Produkta karte 34'!$U$67</f>
        <v>0</v>
      </c>
      <c r="J38" s="189">
        <f>'Produkta karte 34'!$U$73</f>
        <v>0</v>
      </c>
      <c r="K38" s="175" t="str">
        <f>'Produkta karte 34'!$U$79</f>
        <v/>
      </c>
      <c r="L38" s="175" t="str">
        <f>'Produkta karte 34'!$U$85</f>
        <v/>
      </c>
      <c r="M38" s="175" t="str">
        <f>'Produkta karte 34'!$U$91</f>
        <v/>
      </c>
      <c r="N38" s="198" t="str">
        <f t="shared" si="0"/>
        <v/>
      </c>
      <c r="O38" s="198" t="str">
        <f t="shared" si="1"/>
        <v/>
      </c>
      <c r="P38" s="198" t="str">
        <f t="shared" si="2"/>
        <v/>
      </c>
      <c r="Q38" s="198" t="str">
        <f t="shared" si="3"/>
        <v/>
      </c>
    </row>
    <row r="39" spans="1:17" x14ac:dyDescent="0.25">
      <c r="A39" s="173" t="s">
        <v>186</v>
      </c>
      <c r="B39" s="174" t="str">
        <f>IF('Produkta karte 35'!$D$1="","",'Produkta karte 35'!$D$1)</f>
        <v/>
      </c>
      <c r="C39" s="175">
        <f>'Produkta karte 35'!$R$37</f>
        <v>0</v>
      </c>
      <c r="D39" s="175">
        <f>'Produkta karte 35'!$R$49</f>
        <v>0</v>
      </c>
      <c r="E39" s="175">
        <f>'Produkta karte 35'!$R$61</f>
        <v>0</v>
      </c>
      <c r="F39" s="175">
        <f>'Produkta karte 35'!$R$65</f>
        <v>0</v>
      </c>
      <c r="G39" s="186">
        <f>'Produkta karte 35'!$U$3</f>
        <v>0</v>
      </c>
      <c r="H39" s="187">
        <f>'Produkta karte 35'!$U$65</f>
        <v>0</v>
      </c>
      <c r="I39" s="189">
        <f>'Produkta karte 35'!$U$67</f>
        <v>0</v>
      </c>
      <c r="J39" s="189">
        <f>'Produkta karte 35'!$U$73</f>
        <v>0</v>
      </c>
      <c r="K39" s="175" t="str">
        <f>'Produkta karte 35'!$U$79</f>
        <v/>
      </c>
      <c r="L39" s="175" t="str">
        <f>'Produkta karte 35'!$U$85</f>
        <v/>
      </c>
      <c r="M39" s="175" t="str">
        <f>'Produkta karte 35'!$U$91</f>
        <v/>
      </c>
      <c r="N39" s="198" t="str">
        <f t="shared" si="0"/>
        <v/>
      </c>
      <c r="O39" s="198" t="str">
        <f t="shared" si="1"/>
        <v/>
      </c>
      <c r="P39" s="198" t="str">
        <f t="shared" si="2"/>
        <v/>
      </c>
      <c r="Q39" s="198" t="str">
        <f t="shared" si="3"/>
        <v/>
      </c>
    </row>
    <row r="40" spans="1:17" x14ac:dyDescent="0.25">
      <c r="A40" s="173" t="s">
        <v>187</v>
      </c>
      <c r="B40" s="174" t="str">
        <f>IF('Produkta karte 36'!$D$1="","",'Produkta karte 36'!$D$1)</f>
        <v/>
      </c>
      <c r="C40" s="175">
        <f>'Produkta karte 36'!$R$37</f>
        <v>0</v>
      </c>
      <c r="D40" s="175">
        <f>'Produkta karte 36'!$R$49</f>
        <v>0</v>
      </c>
      <c r="E40" s="175">
        <f>'Produkta karte 36'!$R$61</f>
        <v>0</v>
      </c>
      <c r="F40" s="175">
        <f>'Produkta karte 36'!$R$65</f>
        <v>0</v>
      </c>
      <c r="G40" s="186">
        <f>'Produkta karte 36'!$U$3</f>
        <v>0</v>
      </c>
      <c r="H40" s="187">
        <f>'Produkta karte 36'!$U$65</f>
        <v>0</v>
      </c>
      <c r="I40" s="189">
        <f>'Produkta karte 36'!$U$67</f>
        <v>0</v>
      </c>
      <c r="J40" s="189">
        <f>'Produkta karte 36'!$U$73</f>
        <v>0</v>
      </c>
      <c r="K40" s="175" t="str">
        <f>'Produkta karte 36'!$U$79</f>
        <v/>
      </c>
      <c r="L40" s="175" t="str">
        <f>'Produkta karte 36'!$U$85</f>
        <v/>
      </c>
      <c r="M40" s="175" t="str">
        <f>'Produkta karte 36'!$U$91</f>
        <v/>
      </c>
      <c r="N40" s="198" t="str">
        <f t="shared" si="0"/>
        <v/>
      </c>
      <c r="O40" s="198" t="str">
        <f t="shared" si="1"/>
        <v/>
      </c>
      <c r="P40" s="198" t="str">
        <f t="shared" si="2"/>
        <v/>
      </c>
      <c r="Q40" s="198" t="str">
        <f t="shared" si="3"/>
        <v/>
      </c>
    </row>
    <row r="41" spans="1:17" x14ac:dyDescent="0.25">
      <c r="A41" s="173" t="s">
        <v>188</v>
      </c>
      <c r="B41" s="174" t="str">
        <f>IF('Produkta karte 37'!$D$1="","",'Produkta karte 37'!$D$1)</f>
        <v/>
      </c>
      <c r="C41" s="175">
        <f>'Produkta karte 37'!$R$37</f>
        <v>0</v>
      </c>
      <c r="D41" s="175">
        <f>'Produkta karte 37'!$R$49</f>
        <v>0</v>
      </c>
      <c r="E41" s="175">
        <f>'Produkta karte 37'!$R$61</f>
        <v>0</v>
      </c>
      <c r="F41" s="175">
        <f>'Produkta karte 37'!$R$65</f>
        <v>0</v>
      </c>
      <c r="G41" s="186">
        <f>'Produkta karte 37'!$U$3</f>
        <v>0</v>
      </c>
      <c r="H41" s="187">
        <f>'Produkta karte 37'!$U$65</f>
        <v>0</v>
      </c>
      <c r="I41" s="189">
        <f>'Produkta karte 37'!$U$67</f>
        <v>0</v>
      </c>
      <c r="J41" s="189">
        <f>'Produkta karte 37'!$U$73</f>
        <v>0</v>
      </c>
      <c r="K41" s="175" t="str">
        <f>'Produkta karte 37'!$U$79</f>
        <v/>
      </c>
      <c r="L41" s="175" t="str">
        <f>'Produkta karte 37'!$U$85</f>
        <v/>
      </c>
      <c r="M41" s="175" t="str">
        <f>'Produkta karte 37'!$U$91</f>
        <v/>
      </c>
      <c r="N41" s="198" t="str">
        <f t="shared" si="0"/>
        <v/>
      </c>
      <c r="O41" s="198" t="str">
        <f t="shared" si="1"/>
        <v/>
      </c>
      <c r="P41" s="198" t="str">
        <f t="shared" si="2"/>
        <v/>
      </c>
      <c r="Q41" s="198" t="str">
        <f t="shared" si="3"/>
        <v/>
      </c>
    </row>
    <row r="42" spans="1:17" x14ac:dyDescent="0.25">
      <c r="A42" s="173" t="s">
        <v>189</v>
      </c>
      <c r="B42" s="174" t="str">
        <f>IF('Produkta karte 38'!$D$1="","",'Produkta karte 38'!$D$1)</f>
        <v/>
      </c>
      <c r="C42" s="175">
        <f>'Produkta karte 38'!$R$37</f>
        <v>0</v>
      </c>
      <c r="D42" s="175">
        <f>'Produkta karte 38'!$R$49</f>
        <v>0</v>
      </c>
      <c r="E42" s="175">
        <f>'Produkta karte 38'!$R$61</f>
        <v>0</v>
      </c>
      <c r="F42" s="175">
        <f>'Produkta karte 38'!$R$65</f>
        <v>0</v>
      </c>
      <c r="G42" s="186">
        <f>'Produkta karte 38'!$U$3</f>
        <v>0</v>
      </c>
      <c r="H42" s="187">
        <f>'Produkta karte 38'!$U$65</f>
        <v>0</v>
      </c>
      <c r="I42" s="189">
        <f>'Produkta karte 38'!$U$67</f>
        <v>0</v>
      </c>
      <c r="J42" s="189">
        <f>'Produkta karte 38'!$U$73</f>
        <v>0</v>
      </c>
      <c r="K42" s="175" t="str">
        <f>'Produkta karte 38'!$U$79</f>
        <v/>
      </c>
      <c r="L42" s="175" t="str">
        <f>'Produkta karte 38'!$U$85</f>
        <v/>
      </c>
      <c r="M42" s="175" t="str">
        <f>'Produkta karte 38'!$U$91</f>
        <v/>
      </c>
      <c r="N42" s="198" t="str">
        <f t="shared" si="0"/>
        <v/>
      </c>
      <c r="O42" s="198" t="str">
        <f t="shared" si="1"/>
        <v/>
      </c>
      <c r="P42" s="198" t="str">
        <f t="shared" si="2"/>
        <v/>
      </c>
      <c r="Q42" s="198" t="str">
        <f t="shared" si="3"/>
        <v/>
      </c>
    </row>
    <row r="43" spans="1:17" x14ac:dyDescent="0.25">
      <c r="A43" s="173" t="s">
        <v>190</v>
      </c>
      <c r="B43" s="174" t="str">
        <f>IF('Produkta karte 39'!$D$1="","",'Produkta karte 39'!$D$1)</f>
        <v/>
      </c>
      <c r="C43" s="175">
        <f>'Produkta karte 39'!$R$37</f>
        <v>0</v>
      </c>
      <c r="D43" s="175">
        <f>'Produkta karte 39'!$R$49</f>
        <v>0</v>
      </c>
      <c r="E43" s="175">
        <f>'Produkta karte 39'!$R$61</f>
        <v>0</v>
      </c>
      <c r="F43" s="175">
        <f>'Produkta karte 39'!$R$65</f>
        <v>0</v>
      </c>
      <c r="G43" s="186">
        <f>'Produkta karte 39'!$U$3</f>
        <v>0</v>
      </c>
      <c r="H43" s="187">
        <f>'Produkta karte 39'!$U$65</f>
        <v>0</v>
      </c>
      <c r="I43" s="189">
        <f>'Produkta karte 39'!$U$67</f>
        <v>0</v>
      </c>
      <c r="J43" s="189">
        <f>'Produkta karte 39'!$U$73</f>
        <v>0</v>
      </c>
      <c r="K43" s="175" t="str">
        <f>'Produkta karte 39'!$U$79</f>
        <v/>
      </c>
      <c r="L43" s="175" t="str">
        <f>'Produkta karte 39'!$U$85</f>
        <v/>
      </c>
      <c r="M43" s="175" t="str">
        <f>'Produkta karte 39'!$U$91</f>
        <v/>
      </c>
      <c r="N43" s="198" t="str">
        <f t="shared" si="0"/>
        <v/>
      </c>
      <c r="O43" s="198" t="str">
        <f t="shared" si="1"/>
        <v/>
      </c>
      <c r="P43" s="198" t="str">
        <f t="shared" si="2"/>
        <v/>
      </c>
      <c r="Q43" s="198" t="str">
        <f t="shared" si="3"/>
        <v/>
      </c>
    </row>
    <row r="44" spans="1:17" x14ac:dyDescent="0.25">
      <c r="A44" s="173" t="s">
        <v>191</v>
      </c>
      <c r="B44" s="174" t="str">
        <f>IF('Produkta karte 40'!$D$1="","",'Produkta karte 40'!$D$1)</f>
        <v/>
      </c>
      <c r="C44" s="175">
        <f>'Produkta karte 40'!$R$37</f>
        <v>0</v>
      </c>
      <c r="D44" s="175">
        <f>'Produkta karte 40'!$R$49</f>
        <v>0</v>
      </c>
      <c r="E44" s="175">
        <f>'Produkta karte 40'!$R$61</f>
        <v>0</v>
      </c>
      <c r="F44" s="175">
        <f>'Produkta karte 40'!$R$65</f>
        <v>0</v>
      </c>
      <c r="G44" s="186">
        <f>'Produkta karte 40'!$U$3</f>
        <v>0</v>
      </c>
      <c r="H44" s="187">
        <f>'Produkta karte 40'!$U$65</f>
        <v>0</v>
      </c>
      <c r="I44" s="189">
        <f>'Produkta karte 40'!$U$67</f>
        <v>0</v>
      </c>
      <c r="J44" s="189">
        <f>'Produkta karte 40'!$U$73</f>
        <v>0</v>
      </c>
      <c r="K44" s="175" t="str">
        <f>'Produkta karte 40'!$U$79</f>
        <v/>
      </c>
      <c r="L44" s="175" t="str">
        <f>'Produkta karte 40'!$U$85</f>
        <v/>
      </c>
      <c r="M44" s="175" t="str">
        <f>'Produkta karte 40'!$U$91</f>
        <v/>
      </c>
      <c r="N44" s="198" t="str">
        <f t="shared" si="0"/>
        <v/>
      </c>
      <c r="O44" s="198" t="str">
        <f t="shared" si="1"/>
        <v/>
      </c>
      <c r="P44" s="198" t="str">
        <f t="shared" si="2"/>
        <v/>
      </c>
      <c r="Q44" s="198" t="str">
        <f t="shared" si="3"/>
        <v/>
      </c>
    </row>
    <row r="45" spans="1:17" x14ac:dyDescent="0.25">
      <c r="A45" s="173" t="s">
        <v>192</v>
      </c>
      <c r="B45" s="174" t="str">
        <f>IF('Produkta karte 41'!$D$1="","",'Produkta karte 41'!$D$1)</f>
        <v/>
      </c>
      <c r="C45" s="175">
        <f>'Produkta karte 41'!$R$37</f>
        <v>0</v>
      </c>
      <c r="D45" s="175">
        <f>'Produkta karte 41'!$R$49</f>
        <v>0</v>
      </c>
      <c r="E45" s="175">
        <f>'Produkta karte 41'!$R$61</f>
        <v>0</v>
      </c>
      <c r="F45" s="175">
        <f>'Produkta karte 41'!$R$65</f>
        <v>0</v>
      </c>
      <c r="G45" s="186">
        <f>'Produkta karte 41'!$U$3</f>
        <v>0</v>
      </c>
      <c r="H45" s="187">
        <f>'Produkta karte 41'!$U$65</f>
        <v>0</v>
      </c>
      <c r="I45" s="189">
        <f>'Produkta karte 41'!$U$67</f>
        <v>0</v>
      </c>
      <c r="J45" s="189">
        <f>'Produkta karte 41'!$U$73</f>
        <v>0</v>
      </c>
      <c r="K45" s="175" t="str">
        <f>'Produkta karte 41'!$U$79</f>
        <v/>
      </c>
      <c r="L45" s="175" t="str">
        <f>'Produkta karte 41'!$U$85</f>
        <v/>
      </c>
      <c r="M45" s="175" t="str">
        <f>'Produkta karte 41'!$U$91</f>
        <v/>
      </c>
      <c r="N45" s="198" t="str">
        <f t="shared" si="0"/>
        <v/>
      </c>
      <c r="O45" s="198" t="str">
        <f t="shared" si="1"/>
        <v/>
      </c>
      <c r="P45" s="198" t="str">
        <f t="shared" si="2"/>
        <v/>
      </c>
      <c r="Q45" s="198" t="str">
        <f t="shared" si="3"/>
        <v/>
      </c>
    </row>
    <row r="46" spans="1:17" x14ac:dyDescent="0.25">
      <c r="A46" s="173" t="s">
        <v>193</v>
      </c>
      <c r="B46" s="174" t="str">
        <f>IF('Produkta karte 42'!$D$1="","",'Produkta karte 42'!$D$1)</f>
        <v/>
      </c>
      <c r="C46" s="175">
        <f>'Produkta karte 42'!$R$37</f>
        <v>0</v>
      </c>
      <c r="D46" s="175">
        <f>'Produkta karte 42'!$R$49</f>
        <v>0</v>
      </c>
      <c r="E46" s="175">
        <f>'Produkta karte 42'!$R$61</f>
        <v>0</v>
      </c>
      <c r="F46" s="175">
        <f>'Produkta karte 42'!$R$65</f>
        <v>0</v>
      </c>
      <c r="G46" s="186">
        <f>'Produkta karte 42'!$U$3</f>
        <v>0</v>
      </c>
      <c r="H46" s="187">
        <f>'Produkta karte 42'!$U$65</f>
        <v>0</v>
      </c>
      <c r="I46" s="189">
        <f>'Produkta karte 42'!$U$67</f>
        <v>0</v>
      </c>
      <c r="J46" s="189">
        <f>'Produkta karte 42'!$U$73</f>
        <v>0</v>
      </c>
      <c r="K46" s="175" t="str">
        <f>'Produkta karte 42'!$U$79</f>
        <v/>
      </c>
      <c r="L46" s="175" t="str">
        <f>'Produkta karte 42'!$U$85</f>
        <v/>
      </c>
      <c r="M46" s="175" t="str">
        <f>'Produkta karte 42'!$U$91</f>
        <v/>
      </c>
      <c r="N46" s="198" t="str">
        <f t="shared" si="0"/>
        <v/>
      </c>
      <c r="O46" s="198" t="str">
        <f t="shared" si="1"/>
        <v/>
      </c>
      <c r="P46" s="198" t="str">
        <f t="shared" si="2"/>
        <v/>
      </c>
      <c r="Q46" s="198" t="str">
        <f t="shared" si="3"/>
        <v/>
      </c>
    </row>
    <row r="47" spans="1:17" x14ac:dyDescent="0.25">
      <c r="A47" s="173" t="s">
        <v>194</v>
      </c>
      <c r="B47" s="174" t="str">
        <f>IF('Produkta karte 43'!$D$1="","",'Produkta karte 43'!$D$1)</f>
        <v/>
      </c>
      <c r="C47" s="175">
        <f>'Produkta karte 43'!$R$37</f>
        <v>0</v>
      </c>
      <c r="D47" s="175">
        <f>'Produkta karte 43'!$R$49</f>
        <v>0</v>
      </c>
      <c r="E47" s="175">
        <f>'Produkta karte 43'!$R$61</f>
        <v>0</v>
      </c>
      <c r="F47" s="175">
        <f>'Produkta karte 43'!$R$65</f>
        <v>0</v>
      </c>
      <c r="G47" s="186">
        <f>'Produkta karte 43'!$U$3</f>
        <v>0</v>
      </c>
      <c r="H47" s="187">
        <f>'Produkta karte 43'!$U$65</f>
        <v>0</v>
      </c>
      <c r="I47" s="189">
        <f>'Produkta karte 43'!$U$67</f>
        <v>0</v>
      </c>
      <c r="J47" s="189">
        <f>'Produkta karte 43'!$U$73</f>
        <v>0</v>
      </c>
      <c r="K47" s="175" t="str">
        <f>'Produkta karte 43'!$U$79</f>
        <v/>
      </c>
      <c r="L47" s="175" t="str">
        <f>'Produkta karte 43'!$U$85</f>
        <v/>
      </c>
      <c r="M47" s="175" t="str">
        <f>'Produkta karte 43'!$U$91</f>
        <v/>
      </c>
      <c r="N47" s="198" t="str">
        <f t="shared" si="0"/>
        <v/>
      </c>
      <c r="O47" s="198" t="str">
        <f t="shared" si="1"/>
        <v/>
      </c>
      <c r="P47" s="198" t="str">
        <f t="shared" si="2"/>
        <v/>
      </c>
      <c r="Q47" s="198" t="str">
        <f t="shared" si="3"/>
        <v/>
      </c>
    </row>
    <row r="48" spans="1:17" x14ac:dyDescent="0.25">
      <c r="A48" s="173" t="s">
        <v>195</v>
      </c>
      <c r="B48" s="174" t="str">
        <f>IF('Produkta karte 44'!$D$1="","",'Produkta karte 44'!$D$1)</f>
        <v/>
      </c>
      <c r="C48" s="175">
        <f>'Produkta karte 44'!$R$37</f>
        <v>0</v>
      </c>
      <c r="D48" s="175">
        <f>'Produkta karte 44'!$R$49</f>
        <v>0</v>
      </c>
      <c r="E48" s="175">
        <f>'Produkta karte 44'!$R$61</f>
        <v>0</v>
      </c>
      <c r="F48" s="175">
        <f>'Produkta karte 44'!$R$65</f>
        <v>0</v>
      </c>
      <c r="G48" s="186">
        <f>'Produkta karte 44'!$U$3</f>
        <v>0</v>
      </c>
      <c r="H48" s="187">
        <f>'Produkta karte 44'!$U$65</f>
        <v>0</v>
      </c>
      <c r="I48" s="189">
        <f>'Produkta karte 44'!$U$67</f>
        <v>0</v>
      </c>
      <c r="J48" s="189">
        <f>'Produkta karte 44'!$U$73</f>
        <v>0</v>
      </c>
      <c r="K48" s="175" t="str">
        <f>'Produkta karte 44'!$U$79</f>
        <v/>
      </c>
      <c r="L48" s="175" t="str">
        <f>'Produkta karte 44'!$U$85</f>
        <v/>
      </c>
      <c r="M48" s="175" t="str">
        <f>'Produkta karte 44'!$U$91</f>
        <v/>
      </c>
      <c r="N48" s="198" t="str">
        <f t="shared" si="0"/>
        <v/>
      </c>
      <c r="O48" s="198" t="str">
        <f t="shared" si="1"/>
        <v/>
      </c>
      <c r="P48" s="198" t="str">
        <f t="shared" si="2"/>
        <v/>
      </c>
      <c r="Q48" s="198" t="str">
        <f t="shared" si="3"/>
        <v/>
      </c>
    </row>
    <row r="49" spans="1:17" x14ac:dyDescent="0.25">
      <c r="A49" s="173" t="s">
        <v>196</v>
      </c>
      <c r="B49" s="174" t="str">
        <f>IF('Produkta karte 45'!$D$1="","",'Produkta karte 45'!$D$1)</f>
        <v/>
      </c>
      <c r="C49" s="175">
        <f>'Produkta karte 45'!$R$37</f>
        <v>0</v>
      </c>
      <c r="D49" s="175">
        <f>'Produkta karte 45'!$R$49</f>
        <v>0</v>
      </c>
      <c r="E49" s="175">
        <f>'Produkta karte 45'!$R$61</f>
        <v>0</v>
      </c>
      <c r="F49" s="175">
        <f>'Produkta karte 45'!$R$65</f>
        <v>0</v>
      </c>
      <c r="G49" s="186">
        <f>'Produkta karte 45'!$U$3</f>
        <v>0</v>
      </c>
      <c r="H49" s="187">
        <f>'Produkta karte 45'!$U$65</f>
        <v>0</v>
      </c>
      <c r="I49" s="189">
        <f>'Produkta karte 45'!$U$67</f>
        <v>0</v>
      </c>
      <c r="J49" s="189">
        <f>'Produkta karte 45'!$U$73</f>
        <v>0</v>
      </c>
      <c r="K49" s="175" t="str">
        <f>'Produkta karte 45'!$U$79</f>
        <v/>
      </c>
      <c r="L49" s="175" t="str">
        <f>'Produkta karte 45'!$U$85</f>
        <v/>
      </c>
      <c r="M49" s="175" t="str">
        <f>'Produkta karte 45'!$U$91</f>
        <v/>
      </c>
      <c r="N49" s="198" t="str">
        <f t="shared" si="0"/>
        <v/>
      </c>
      <c r="O49" s="198" t="str">
        <f t="shared" si="1"/>
        <v/>
      </c>
      <c r="P49" s="198" t="str">
        <f t="shared" si="2"/>
        <v/>
      </c>
      <c r="Q49" s="198" t="str">
        <f t="shared" si="3"/>
        <v/>
      </c>
    </row>
    <row r="50" spans="1:17" x14ac:dyDescent="0.25">
      <c r="A50" s="173" t="s">
        <v>197</v>
      </c>
      <c r="B50" s="174" t="str">
        <f>IF('Produkta karte 46'!$D$1="","",'Produkta karte 46'!$D$1)</f>
        <v/>
      </c>
      <c r="C50" s="175">
        <f>'Produkta karte 46'!$R$37</f>
        <v>0</v>
      </c>
      <c r="D50" s="175">
        <f>'Produkta karte 46'!$R$49</f>
        <v>0</v>
      </c>
      <c r="E50" s="175">
        <f>'Produkta karte 46'!$R$61</f>
        <v>0</v>
      </c>
      <c r="F50" s="175">
        <f>'Produkta karte 46'!$R$65</f>
        <v>0</v>
      </c>
      <c r="G50" s="186">
        <f>'Produkta karte 46'!$U$3</f>
        <v>0</v>
      </c>
      <c r="H50" s="187">
        <f>'Produkta karte 46'!$U$65</f>
        <v>0</v>
      </c>
      <c r="I50" s="189">
        <f>'Produkta karte 46'!$U$67</f>
        <v>0</v>
      </c>
      <c r="J50" s="189">
        <f>'Produkta karte 46'!$U$73</f>
        <v>0</v>
      </c>
      <c r="K50" s="175" t="str">
        <f>'Produkta karte 46'!$U$79</f>
        <v/>
      </c>
      <c r="L50" s="175" t="str">
        <f>'Produkta karte 46'!$U$85</f>
        <v/>
      </c>
      <c r="M50" s="175" t="str">
        <f>'Produkta karte 46'!$U$91</f>
        <v/>
      </c>
      <c r="N50" s="198" t="str">
        <f t="shared" si="0"/>
        <v/>
      </c>
      <c r="O50" s="198" t="str">
        <f t="shared" si="1"/>
        <v/>
      </c>
      <c r="P50" s="198" t="str">
        <f t="shared" si="2"/>
        <v/>
      </c>
      <c r="Q50" s="198" t="str">
        <f t="shared" si="3"/>
        <v/>
      </c>
    </row>
    <row r="51" spans="1:17" x14ac:dyDescent="0.25">
      <c r="A51" s="173" t="s">
        <v>198</v>
      </c>
      <c r="B51" s="174" t="str">
        <f>IF('Produkta karte 47'!$D$1="","",'Produkta karte 47'!$D$1)</f>
        <v/>
      </c>
      <c r="C51" s="175">
        <f>'Produkta karte 47'!$R$37</f>
        <v>0</v>
      </c>
      <c r="D51" s="175">
        <f>'Produkta karte 47'!$R$49</f>
        <v>0</v>
      </c>
      <c r="E51" s="175">
        <f>'Produkta karte 47'!$R$61</f>
        <v>0</v>
      </c>
      <c r="F51" s="175">
        <f>'Produkta karte 47'!$R$65</f>
        <v>0</v>
      </c>
      <c r="G51" s="186">
        <f>'Produkta karte 47'!$U$3</f>
        <v>0</v>
      </c>
      <c r="H51" s="187">
        <f>'Produkta karte 47'!$U$65</f>
        <v>0</v>
      </c>
      <c r="I51" s="189">
        <f>'Produkta karte 47'!$U$67</f>
        <v>0</v>
      </c>
      <c r="J51" s="189">
        <f>'Produkta karte 47'!$U$73</f>
        <v>0</v>
      </c>
      <c r="K51" s="175" t="str">
        <f>'Produkta karte 47'!$U$79</f>
        <v/>
      </c>
      <c r="L51" s="175" t="str">
        <f>'Produkta karte 47'!$U$85</f>
        <v/>
      </c>
      <c r="M51" s="175" t="str">
        <f>'Produkta karte 47'!$U$91</f>
        <v/>
      </c>
      <c r="N51" s="198" t="str">
        <f t="shared" si="0"/>
        <v/>
      </c>
      <c r="O51" s="198" t="str">
        <f t="shared" si="1"/>
        <v/>
      </c>
      <c r="P51" s="198" t="str">
        <f t="shared" si="2"/>
        <v/>
      </c>
      <c r="Q51" s="198" t="str">
        <f t="shared" si="3"/>
        <v/>
      </c>
    </row>
    <row r="52" spans="1:17" x14ac:dyDescent="0.25">
      <c r="A52" s="173" t="s">
        <v>199</v>
      </c>
      <c r="B52" s="174" t="str">
        <f>IF('Produkta karte 48'!$D$1="","",'Produkta karte 48'!$D$1)</f>
        <v/>
      </c>
      <c r="C52" s="175">
        <f>'Produkta karte 48'!$R$37</f>
        <v>0</v>
      </c>
      <c r="D52" s="175">
        <f>'Produkta karte 48'!$R$49</f>
        <v>0</v>
      </c>
      <c r="E52" s="175">
        <f>'Produkta karte 48'!$R$61</f>
        <v>0</v>
      </c>
      <c r="F52" s="175">
        <f>'Produkta karte 48'!$R$65</f>
        <v>0</v>
      </c>
      <c r="G52" s="186">
        <f>'Produkta karte 48'!$U$3</f>
        <v>0</v>
      </c>
      <c r="H52" s="187">
        <f>'Produkta karte 48'!$U$65</f>
        <v>0</v>
      </c>
      <c r="I52" s="189">
        <f>'Produkta karte 48'!$U$67</f>
        <v>0</v>
      </c>
      <c r="J52" s="189">
        <f>'Produkta karte 48'!$U$73</f>
        <v>0</v>
      </c>
      <c r="K52" s="175" t="str">
        <f>'Produkta karte 48'!$U$79</f>
        <v/>
      </c>
      <c r="L52" s="175" t="str">
        <f>'Produkta karte 48'!$U$85</f>
        <v/>
      </c>
      <c r="M52" s="175" t="str">
        <f>'Produkta karte 48'!$U$91</f>
        <v/>
      </c>
      <c r="N52" s="198" t="str">
        <f t="shared" si="0"/>
        <v/>
      </c>
      <c r="O52" s="198" t="str">
        <f t="shared" si="1"/>
        <v/>
      </c>
      <c r="P52" s="198" t="str">
        <f t="shared" si="2"/>
        <v/>
      </c>
      <c r="Q52" s="198" t="str">
        <f t="shared" si="3"/>
        <v/>
      </c>
    </row>
    <row r="53" spans="1:17" x14ac:dyDescent="0.25">
      <c r="A53" s="173" t="s">
        <v>200</v>
      </c>
      <c r="B53" s="174" t="str">
        <f>IF('Produkta karte 49'!$D$1="","",'Produkta karte 49'!$D$1)</f>
        <v/>
      </c>
      <c r="C53" s="175">
        <f>'Produkta karte 49'!$R$37</f>
        <v>0</v>
      </c>
      <c r="D53" s="175">
        <f>'Produkta karte 49'!$R$49</f>
        <v>0</v>
      </c>
      <c r="E53" s="175">
        <f>'Produkta karte 49'!$R$61</f>
        <v>0</v>
      </c>
      <c r="F53" s="175">
        <f>'Produkta karte 49'!$R$65</f>
        <v>0</v>
      </c>
      <c r="G53" s="186">
        <f>'Produkta karte 49'!$U$3</f>
        <v>0</v>
      </c>
      <c r="H53" s="187">
        <f>'Produkta karte 49'!$U$65</f>
        <v>0</v>
      </c>
      <c r="I53" s="189">
        <f>'Produkta karte 49'!$U$67</f>
        <v>0</v>
      </c>
      <c r="J53" s="189">
        <f>'Produkta karte 49'!$U$73</f>
        <v>0</v>
      </c>
      <c r="K53" s="175" t="str">
        <f>'Produkta karte 49'!$U$79</f>
        <v/>
      </c>
      <c r="L53" s="175" t="str">
        <f>'Produkta karte 49'!$U$85</f>
        <v/>
      </c>
      <c r="M53" s="175" t="str">
        <f>'Produkta karte 49'!$U$91</f>
        <v/>
      </c>
      <c r="N53" s="198" t="str">
        <f t="shared" si="0"/>
        <v/>
      </c>
      <c r="O53" s="198" t="str">
        <f t="shared" si="1"/>
        <v/>
      </c>
      <c r="P53" s="198" t="str">
        <f t="shared" si="2"/>
        <v/>
      </c>
      <c r="Q53" s="198" t="str">
        <f t="shared" si="3"/>
        <v/>
      </c>
    </row>
    <row r="54" spans="1:17" x14ac:dyDescent="0.25">
      <c r="A54" s="173" t="s">
        <v>201</v>
      </c>
      <c r="B54" s="174" t="str">
        <f>IF('Produkta karte 50'!$D$1="","",'Produkta karte 50'!$D$1)</f>
        <v/>
      </c>
      <c r="C54" s="175">
        <f>'Produkta karte 50'!$R$37</f>
        <v>0</v>
      </c>
      <c r="D54" s="175">
        <f>'Produkta karte 50'!$R$49</f>
        <v>0</v>
      </c>
      <c r="E54" s="175">
        <f>'Produkta karte 50'!$R$61</f>
        <v>0</v>
      </c>
      <c r="F54" s="175">
        <f>'Produkta karte 50'!$R$65</f>
        <v>0</v>
      </c>
      <c r="G54" s="186">
        <f>'Produkta karte 50'!$U$3</f>
        <v>0</v>
      </c>
      <c r="H54" s="187">
        <f>'Produkta karte 50'!$U$65</f>
        <v>0</v>
      </c>
      <c r="I54" s="189">
        <f>'Produkta karte 50'!$U$67</f>
        <v>0</v>
      </c>
      <c r="J54" s="189">
        <f>'Produkta karte 50'!$U$73</f>
        <v>0</v>
      </c>
      <c r="K54" s="175" t="str">
        <f>'Produkta karte 50'!$U$79</f>
        <v/>
      </c>
      <c r="L54" s="175" t="str">
        <f>'Produkta karte 50'!$U$85</f>
        <v/>
      </c>
      <c r="M54" s="175" t="str">
        <f>'Produkta karte 50'!$U$91</f>
        <v/>
      </c>
      <c r="N54" s="198" t="str">
        <f t="shared" si="0"/>
        <v/>
      </c>
      <c r="O54" s="198" t="str">
        <f t="shared" si="1"/>
        <v/>
      </c>
      <c r="P54" s="198" t="str">
        <f t="shared" si="2"/>
        <v/>
      </c>
      <c r="Q54" s="198" t="str">
        <f t="shared" si="3"/>
        <v/>
      </c>
    </row>
    <row r="55" spans="1:17" x14ac:dyDescent="0.25">
      <c r="A55" s="173" t="s">
        <v>202</v>
      </c>
      <c r="B55" s="174" t="str">
        <f>IF('Produkta karte 51'!$D$1="","",'Produkta karte 51'!$D$1)</f>
        <v/>
      </c>
      <c r="C55" s="175">
        <f>'Produkta karte 51'!$R$37</f>
        <v>0</v>
      </c>
      <c r="D55" s="175">
        <f>'Produkta karte 51'!$R$49</f>
        <v>0</v>
      </c>
      <c r="E55" s="175">
        <f>'Produkta karte 51'!$R$61</f>
        <v>0</v>
      </c>
      <c r="F55" s="175">
        <f>'Produkta karte 51'!$R$65</f>
        <v>0</v>
      </c>
      <c r="G55" s="186">
        <f>'Produkta karte 51'!$U$3</f>
        <v>0</v>
      </c>
      <c r="H55" s="187">
        <f>'Produkta karte 51'!$U$65</f>
        <v>0</v>
      </c>
      <c r="I55" s="189">
        <f>'Produkta karte 51'!$U$67</f>
        <v>0</v>
      </c>
      <c r="J55" s="189">
        <f>'Produkta karte 51'!$U$73</f>
        <v>0</v>
      </c>
      <c r="K55" s="175" t="str">
        <f>'Produkta karte 51'!$U$79</f>
        <v/>
      </c>
      <c r="L55" s="175" t="str">
        <f>'Produkta karte 51'!$U$85</f>
        <v/>
      </c>
      <c r="M55" s="175" t="str">
        <f>'Produkta karte 51'!$U$91</f>
        <v/>
      </c>
      <c r="N55" s="198" t="str">
        <f t="shared" si="0"/>
        <v/>
      </c>
      <c r="O55" s="198" t="str">
        <f t="shared" si="1"/>
        <v/>
      </c>
      <c r="P55" s="198" t="str">
        <f t="shared" si="2"/>
        <v/>
      </c>
      <c r="Q55" s="198" t="str">
        <f t="shared" si="3"/>
        <v/>
      </c>
    </row>
    <row r="56" spans="1:17" x14ac:dyDescent="0.25">
      <c r="A56" s="173" t="s">
        <v>203</v>
      </c>
      <c r="B56" s="174" t="str">
        <f>IF('Produkta karte 52'!$D$1="","",'Produkta karte 52'!$D$1)</f>
        <v/>
      </c>
      <c r="C56" s="175">
        <f>'Produkta karte 52'!$R$37</f>
        <v>0</v>
      </c>
      <c r="D56" s="175">
        <f>'Produkta karte 52'!$R$49</f>
        <v>0</v>
      </c>
      <c r="E56" s="175">
        <f>'Produkta karte 52'!$R$61</f>
        <v>0</v>
      </c>
      <c r="F56" s="175">
        <f>'Produkta karte 52'!$R$65</f>
        <v>0</v>
      </c>
      <c r="G56" s="186">
        <f>'Produkta karte 52'!$U$3</f>
        <v>0</v>
      </c>
      <c r="H56" s="187">
        <f>'Produkta karte 52'!$U$65</f>
        <v>0</v>
      </c>
      <c r="I56" s="189">
        <f>'Produkta karte 52'!$U$67</f>
        <v>0</v>
      </c>
      <c r="J56" s="189">
        <f>'Produkta karte 52'!$U$73</f>
        <v>0</v>
      </c>
      <c r="K56" s="175" t="str">
        <f>'Produkta karte 52'!$U$79</f>
        <v/>
      </c>
      <c r="L56" s="175" t="str">
        <f>'Produkta karte 52'!$U$85</f>
        <v/>
      </c>
      <c r="M56" s="175" t="str">
        <f>'Produkta karte 52'!$U$91</f>
        <v/>
      </c>
      <c r="N56" s="198" t="str">
        <f t="shared" si="0"/>
        <v/>
      </c>
      <c r="O56" s="198" t="str">
        <f t="shared" si="1"/>
        <v/>
      </c>
      <c r="P56" s="198" t="str">
        <f t="shared" si="2"/>
        <v/>
      </c>
      <c r="Q56" s="198" t="str">
        <f t="shared" si="3"/>
        <v/>
      </c>
    </row>
    <row r="57" spans="1:17" x14ac:dyDescent="0.25">
      <c r="A57" s="173" t="s">
        <v>204</v>
      </c>
      <c r="B57" s="174" t="str">
        <f>IF('Produkta karte 53'!$D$1="","",'Produkta karte 53'!$D$1)</f>
        <v/>
      </c>
      <c r="C57" s="175">
        <f>'Produkta karte 53'!$R$37</f>
        <v>0</v>
      </c>
      <c r="D57" s="175">
        <f>'Produkta karte 53'!$R$49</f>
        <v>0</v>
      </c>
      <c r="E57" s="175">
        <f>'Produkta karte 53'!$R$61</f>
        <v>0</v>
      </c>
      <c r="F57" s="175">
        <f>'Produkta karte 53'!$R$65</f>
        <v>0</v>
      </c>
      <c r="G57" s="186">
        <f>'Produkta karte 53'!$U$3</f>
        <v>0</v>
      </c>
      <c r="H57" s="187">
        <f>'Produkta karte 53'!$U$65</f>
        <v>0</v>
      </c>
      <c r="I57" s="189">
        <f>'Produkta karte 53'!$U$67</f>
        <v>0</v>
      </c>
      <c r="J57" s="189">
        <f>'Produkta karte 53'!$U$73</f>
        <v>0</v>
      </c>
      <c r="K57" s="175" t="str">
        <f>'Produkta karte 53'!$U$79</f>
        <v/>
      </c>
      <c r="L57" s="175" t="str">
        <f>'Produkta karte 53'!$U$85</f>
        <v/>
      </c>
      <c r="M57" s="175" t="str">
        <f>'Produkta karte 53'!$U$91</f>
        <v/>
      </c>
      <c r="N57" s="198" t="str">
        <f t="shared" si="0"/>
        <v/>
      </c>
      <c r="O57" s="198" t="str">
        <f t="shared" si="1"/>
        <v/>
      </c>
      <c r="P57" s="198" t="str">
        <f t="shared" si="2"/>
        <v/>
      </c>
      <c r="Q57" s="198" t="str">
        <f t="shared" si="3"/>
        <v/>
      </c>
    </row>
    <row r="58" spans="1:17" x14ac:dyDescent="0.25">
      <c r="A58" s="173" t="s">
        <v>205</v>
      </c>
      <c r="B58" s="174" t="str">
        <f>IF('Produkta karte 54'!$D$1="","",'Produkta karte 54'!$D$1)</f>
        <v/>
      </c>
      <c r="C58" s="175">
        <f>'Produkta karte 54'!$R$37</f>
        <v>0</v>
      </c>
      <c r="D58" s="175">
        <f>'Produkta karte 54'!$R$49</f>
        <v>0</v>
      </c>
      <c r="E58" s="175">
        <f>'Produkta karte 54'!$R$61</f>
        <v>0</v>
      </c>
      <c r="F58" s="175">
        <f>'Produkta karte 54'!$R$65</f>
        <v>0</v>
      </c>
      <c r="G58" s="186">
        <f>'Produkta karte 54'!$U$3</f>
        <v>0</v>
      </c>
      <c r="H58" s="187">
        <f>'Produkta karte 54'!$U$65</f>
        <v>0</v>
      </c>
      <c r="I58" s="189">
        <f>'Produkta karte 54'!$U$67</f>
        <v>0</v>
      </c>
      <c r="J58" s="189">
        <f>'Produkta karte 54'!$U$73</f>
        <v>0</v>
      </c>
      <c r="K58" s="175" t="str">
        <f>'Produkta karte 54'!$U$79</f>
        <v/>
      </c>
      <c r="L58" s="175" t="str">
        <f>'Produkta karte 54'!$U$85</f>
        <v/>
      </c>
      <c r="M58" s="175" t="str">
        <f>'Produkta karte 54'!$U$91</f>
        <v/>
      </c>
      <c r="N58" s="198" t="str">
        <f t="shared" si="0"/>
        <v/>
      </c>
      <c r="O58" s="198" t="str">
        <f t="shared" si="1"/>
        <v/>
      </c>
      <c r="P58" s="198" t="str">
        <f t="shared" si="2"/>
        <v/>
      </c>
      <c r="Q58" s="198" t="str">
        <f t="shared" si="3"/>
        <v/>
      </c>
    </row>
    <row r="59" spans="1:17" x14ac:dyDescent="0.25">
      <c r="A59" s="173" t="s">
        <v>206</v>
      </c>
      <c r="B59" s="174" t="str">
        <f>IF('Produkta karte 55'!$D$1="","",'Produkta karte 55'!$D$1)</f>
        <v/>
      </c>
      <c r="C59" s="175">
        <f>'Produkta karte 55'!$R$37</f>
        <v>0</v>
      </c>
      <c r="D59" s="175">
        <f>'Produkta karte 55'!$R$49</f>
        <v>0</v>
      </c>
      <c r="E59" s="175">
        <f>'Produkta karte 55'!$R$61</f>
        <v>0</v>
      </c>
      <c r="F59" s="175">
        <f>'Produkta karte 55'!$R$65</f>
        <v>0</v>
      </c>
      <c r="G59" s="186">
        <f>'Produkta karte 55'!$U$3</f>
        <v>0</v>
      </c>
      <c r="H59" s="187">
        <f>'Produkta karte 55'!$U$65</f>
        <v>0</v>
      </c>
      <c r="I59" s="189">
        <f>'Produkta karte 55'!$U$67</f>
        <v>0</v>
      </c>
      <c r="J59" s="189">
        <f>'Produkta karte 55'!$U$73</f>
        <v>0</v>
      </c>
      <c r="K59" s="175" t="str">
        <f>'Produkta karte 55'!$U$79</f>
        <v/>
      </c>
      <c r="L59" s="175" t="str">
        <f>'Produkta karte 55'!$U$85</f>
        <v/>
      </c>
      <c r="M59" s="175" t="str">
        <f>'Produkta karte 55'!$U$91</f>
        <v/>
      </c>
      <c r="N59" s="198" t="str">
        <f t="shared" si="0"/>
        <v/>
      </c>
      <c r="O59" s="198" t="str">
        <f t="shared" si="1"/>
        <v/>
      </c>
      <c r="P59" s="198" t="str">
        <f t="shared" si="2"/>
        <v/>
      </c>
      <c r="Q59" s="198" t="str">
        <f t="shared" si="3"/>
        <v/>
      </c>
    </row>
    <row r="60" spans="1:17" x14ac:dyDescent="0.25">
      <c r="A60" s="173" t="s">
        <v>207</v>
      </c>
      <c r="B60" s="174" t="str">
        <f>IF('Produkta karte 56'!$D$1="","",'Produkta karte 56'!$D$1)</f>
        <v/>
      </c>
      <c r="C60" s="175">
        <f>'Produkta karte 56'!$R$37</f>
        <v>0</v>
      </c>
      <c r="D60" s="175">
        <f>'Produkta karte 56'!$R$49</f>
        <v>0</v>
      </c>
      <c r="E60" s="175">
        <f>'Produkta karte 56'!$R$61</f>
        <v>0</v>
      </c>
      <c r="F60" s="175">
        <f>'Produkta karte 56'!$R$65</f>
        <v>0</v>
      </c>
      <c r="G60" s="186">
        <f>'Produkta karte 56'!$U$3</f>
        <v>0</v>
      </c>
      <c r="H60" s="187">
        <f>'Produkta karte 56'!$U$65</f>
        <v>0</v>
      </c>
      <c r="I60" s="189">
        <f>'Produkta karte 56'!$U$67</f>
        <v>0</v>
      </c>
      <c r="J60" s="189">
        <f>'Produkta karte 56'!$U$73</f>
        <v>0</v>
      </c>
      <c r="K60" s="175" t="str">
        <f>'Produkta karte 56'!$U$79</f>
        <v/>
      </c>
      <c r="L60" s="175" t="str">
        <f>'Produkta karte 56'!$U$85</f>
        <v/>
      </c>
      <c r="M60" s="175" t="str">
        <f>'Produkta karte 56'!$U$91</f>
        <v/>
      </c>
      <c r="N60" s="198" t="str">
        <f t="shared" si="0"/>
        <v/>
      </c>
      <c r="O60" s="198" t="str">
        <f t="shared" si="1"/>
        <v/>
      </c>
      <c r="P60" s="198" t="str">
        <f t="shared" si="2"/>
        <v/>
      </c>
      <c r="Q60" s="198" t="str">
        <f t="shared" si="3"/>
        <v/>
      </c>
    </row>
    <row r="61" spans="1:17" x14ac:dyDescent="0.25">
      <c r="A61" s="173" t="s">
        <v>208</v>
      </c>
      <c r="B61" s="174" t="str">
        <f>IF('Produkta karte 57'!$D$1="","",'Produkta karte 57'!$D$1)</f>
        <v/>
      </c>
      <c r="C61" s="175">
        <f>'Produkta karte 57'!$R$37</f>
        <v>0</v>
      </c>
      <c r="D61" s="175">
        <f>'Produkta karte 57'!$R$49</f>
        <v>0</v>
      </c>
      <c r="E61" s="175">
        <f>'Produkta karte 57'!$R$61</f>
        <v>0</v>
      </c>
      <c r="F61" s="175">
        <f>'Produkta karte 57'!$R$65</f>
        <v>0</v>
      </c>
      <c r="G61" s="186">
        <f>'Produkta karte 57'!$U$3</f>
        <v>0</v>
      </c>
      <c r="H61" s="187">
        <f>'Produkta karte 57'!$U$65</f>
        <v>0</v>
      </c>
      <c r="I61" s="189">
        <f>'Produkta karte 57'!$U$67</f>
        <v>0</v>
      </c>
      <c r="J61" s="189">
        <f>'Produkta karte 57'!$U$73</f>
        <v>0</v>
      </c>
      <c r="K61" s="175" t="str">
        <f>'Produkta karte 57'!$U$79</f>
        <v/>
      </c>
      <c r="L61" s="175" t="str">
        <f>'Produkta karte 57'!$U$85</f>
        <v/>
      </c>
      <c r="M61" s="175" t="str">
        <f>'Produkta karte 57'!$U$91</f>
        <v/>
      </c>
      <c r="N61" s="198" t="str">
        <f t="shared" si="0"/>
        <v/>
      </c>
      <c r="O61" s="198" t="str">
        <f t="shared" si="1"/>
        <v/>
      </c>
      <c r="P61" s="198" t="str">
        <f t="shared" si="2"/>
        <v/>
      </c>
      <c r="Q61" s="198" t="str">
        <f t="shared" si="3"/>
        <v/>
      </c>
    </row>
    <row r="62" spans="1:17" x14ac:dyDescent="0.25">
      <c r="A62" s="173" t="s">
        <v>209</v>
      </c>
      <c r="B62" s="174" t="str">
        <f>IF('Produkta karte 58'!$D$1="","",'Produkta karte 58'!$D$1)</f>
        <v/>
      </c>
      <c r="C62" s="175">
        <f>'Produkta karte 58'!$R$37</f>
        <v>0</v>
      </c>
      <c r="D62" s="175">
        <f>'Produkta karte 58'!$R$49</f>
        <v>0</v>
      </c>
      <c r="E62" s="175">
        <f>'Produkta karte 58'!$R$61</f>
        <v>0</v>
      </c>
      <c r="F62" s="175">
        <f>'Produkta karte 58'!$R$65</f>
        <v>0</v>
      </c>
      <c r="G62" s="186">
        <f>'Produkta karte 58'!$U$3</f>
        <v>0</v>
      </c>
      <c r="H62" s="187">
        <f>'Produkta karte 58'!$U$65</f>
        <v>0</v>
      </c>
      <c r="I62" s="189">
        <f>'Produkta karte 58'!$U$67</f>
        <v>0</v>
      </c>
      <c r="J62" s="189">
        <f>'Produkta karte 58'!$U$73</f>
        <v>0</v>
      </c>
      <c r="K62" s="175" t="str">
        <f>'Produkta karte 58'!$U$79</f>
        <v/>
      </c>
      <c r="L62" s="175" t="str">
        <f>'Produkta karte 58'!$U$85</f>
        <v/>
      </c>
      <c r="M62" s="175" t="str">
        <f>'Produkta karte 58'!$U$91</f>
        <v/>
      </c>
      <c r="N62" s="198" t="str">
        <f t="shared" si="0"/>
        <v/>
      </c>
      <c r="O62" s="198" t="str">
        <f t="shared" si="1"/>
        <v/>
      </c>
      <c r="P62" s="198" t="str">
        <f t="shared" si="2"/>
        <v/>
      </c>
      <c r="Q62" s="198" t="str">
        <f t="shared" si="3"/>
        <v/>
      </c>
    </row>
    <row r="63" spans="1:17" x14ac:dyDescent="0.25">
      <c r="A63" s="173" t="s">
        <v>210</v>
      </c>
      <c r="B63" s="174" t="str">
        <f>IF('Produkta karte 59'!$D$1="","",'Produkta karte 59'!$D$1)</f>
        <v/>
      </c>
      <c r="C63" s="175">
        <f>'Produkta karte 59'!$R$37</f>
        <v>0</v>
      </c>
      <c r="D63" s="175">
        <f>'Produkta karte 59'!$R$49</f>
        <v>0</v>
      </c>
      <c r="E63" s="175">
        <f>'Produkta karte 59'!$R$61</f>
        <v>0</v>
      </c>
      <c r="F63" s="175">
        <f>'Produkta karte 59'!$R$65</f>
        <v>0</v>
      </c>
      <c r="G63" s="186">
        <f>'Produkta karte 59'!$U$3</f>
        <v>0</v>
      </c>
      <c r="H63" s="187">
        <f>'Produkta karte 59'!$U$65</f>
        <v>0</v>
      </c>
      <c r="I63" s="189">
        <f>'Produkta karte 59'!$U$67</f>
        <v>0</v>
      </c>
      <c r="J63" s="189">
        <f>'Produkta karte 59'!$U$73</f>
        <v>0</v>
      </c>
      <c r="K63" s="175" t="str">
        <f>'Produkta karte 59'!$U$79</f>
        <v/>
      </c>
      <c r="L63" s="175" t="str">
        <f>'Produkta karte 59'!$U$85</f>
        <v/>
      </c>
      <c r="M63" s="175" t="str">
        <f>'Produkta karte 59'!$U$91</f>
        <v/>
      </c>
      <c r="N63" s="198" t="str">
        <f t="shared" si="0"/>
        <v/>
      </c>
      <c r="O63" s="198" t="str">
        <f t="shared" si="1"/>
        <v/>
      </c>
      <c r="P63" s="198" t="str">
        <f t="shared" si="2"/>
        <v/>
      </c>
      <c r="Q63" s="198" t="str">
        <f t="shared" si="3"/>
        <v/>
      </c>
    </row>
    <row r="64" spans="1:17" x14ac:dyDescent="0.25">
      <c r="A64" s="173" t="s">
        <v>211</v>
      </c>
      <c r="B64" s="174" t="str">
        <f>IF('Produkta karte 60'!$D$1="","",'Produkta karte 60'!$D$1)</f>
        <v/>
      </c>
      <c r="C64" s="175">
        <f>'Produkta karte 60'!$R$37</f>
        <v>0</v>
      </c>
      <c r="D64" s="175">
        <f>'Produkta karte 60'!$R$49</f>
        <v>0</v>
      </c>
      <c r="E64" s="175">
        <f>'Produkta karte 60'!$R$61</f>
        <v>0</v>
      </c>
      <c r="F64" s="175">
        <f>'Produkta karte 60'!$R$65</f>
        <v>0</v>
      </c>
      <c r="G64" s="186">
        <f>'Produkta karte 60'!$U$3</f>
        <v>0</v>
      </c>
      <c r="H64" s="187">
        <f>'Produkta karte 60'!$U$65</f>
        <v>0</v>
      </c>
      <c r="I64" s="189">
        <f>'Produkta karte 60'!$U$67</f>
        <v>0</v>
      </c>
      <c r="J64" s="189">
        <f>'Produkta karte 60'!$U$73</f>
        <v>0</v>
      </c>
      <c r="K64" s="175" t="str">
        <f>'Produkta karte 60'!$U$79</f>
        <v/>
      </c>
      <c r="L64" s="175" t="str">
        <f>'Produkta karte 60'!$U$85</f>
        <v/>
      </c>
      <c r="M64" s="175" t="str">
        <f>'Produkta karte 60'!$U$91</f>
        <v/>
      </c>
      <c r="N64" s="198" t="str">
        <f t="shared" si="0"/>
        <v/>
      </c>
      <c r="O64" s="198" t="str">
        <f t="shared" si="1"/>
        <v/>
      </c>
      <c r="P64" s="198" t="str">
        <f t="shared" si="2"/>
        <v/>
      </c>
      <c r="Q64" s="198" t="str">
        <f t="shared" si="3"/>
        <v/>
      </c>
    </row>
    <row r="65" spans="1:17" x14ac:dyDescent="0.25">
      <c r="A65" s="255" t="s">
        <v>47</v>
      </c>
      <c r="B65" s="256"/>
      <c r="C65" s="175">
        <f>SUM(C5:C64)</f>
        <v>0</v>
      </c>
      <c r="D65" s="175">
        <f t="shared" ref="D65:F65" si="4">SUM(D5:D64)</f>
        <v>0</v>
      </c>
      <c r="E65" s="175">
        <f t="shared" si="4"/>
        <v>0</v>
      </c>
      <c r="F65" s="175">
        <f t="shared" si="4"/>
        <v>0</v>
      </c>
      <c r="G65" s="190">
        <f t="shared" ref="G65:K65" si="5">SUM(G5:G64)</f>
        <v>0</v>
      </c>
      <c r="H65" s="177">
        <f t="shared" si="5"/>
        <v>0</v>
      </c>
      <c r="I65" s="188">
        <f>SUM(I5:I64)</f>
        <v>0</v>
      </c>
      <c r="J65" s="188">
        <f t="shared" si="5"/>
        <v>0</v>
      </c>
      <c r="K65" s="175">
        <f t="shared" si="5"/>
        <v>0</v>
      </c>
      <c r="L65" s="175">
        <f>SUM(L5:L64)</f>
        <v>0</v>
      </c>
      <c r="M65" s="175">
        <f>SUM(M5:M64)</f>
        <v>0</v>
      </c>
      <c r="N65" s="198" t="s">
        <v>5</v>
      </c>
      <c r="O65" s="198" t="s">
        <v>5</v>
      </c>
      <c r="P65" s="198" t="s">
        <v>5</v>
      </c>
      <c r="Q65" s="198" t="s">
        <v>5</v>
      </c>
    </row>
    <row r="66" spans="1:17" x14ac:dyDescent="0.25">
      <c r="A66" s="257" t="s">
        <v>76</v>
      </c>
      <c r="B66" s="258"/>
      <c r="C66" s="175" t="s">
        <v>5</v>
      </c>
      <c r="D66" s="175" t="s">
        <v>5</v>
      </c>
      <c r="E66" s="175" t="s">
        <v>5</v>
      </c>
      <c r="F66" s="175" t="s">
        <v>5</v>
      </c>
      <c r="G66" s="175" t="s">
        <v>5</v>
      </c>
      <c r="H66" s="177">
        <f>'Citi izdevumi'!D35</f>
        <v>0</v>
      </c>
      <c r="I66" s="175" t="s">
        <v>5</v>
      </c>
      <c r="J66" s="180" t="s">
        <v>5</v>
      </c>
      <c r="K66" s="175" t="s">
        <v>5</v>
      </c>
      <c r="L66" s="180" t="s">
        <v>5</v>
      </c>
      <c r="M66" s="175" t="s">
        <v>5</v>
      </c>
      <c r="N66" s="181" t="s">
        <v>5</v>
      </c>
      <c r="O66" s="181" t="s">
        <v>5</v>
      </c>
      <c r="P66" s="181" t="s">
        <v>5</v>
      </c>
      <c r="Q66" s="181" t="s">
        <v>5</v>
      </c>
    </row>
    <row r="67" spans="1:17" x14ac:dyDescent="0.25">
      <c r="A67" s="259" t="s">
        <v>77</v>
      </c>
      <c r="B67" s="260"/>
      <c r="C67" s="182" t="s">
        <v>5</v>
      </c>
      <c r="D67" s="182" t="s">
        <v>5</v>
      </c>
      <c r="E67" s="182" t="s">
        <v>5</v>
      </c>
      <c r="F67" s="182" t="s">
        <v>5</v>
      </c>
      <c r="G67" s="182" t="s">
        <v>5</v>
      </c>
      <c r="H67" s="217"/>
      <c r="I67" s="182" t="s">
        <v>5</v>
      </c>
      <c r="J67" s="182" t="s">
        <v>5</v>
      </c>
      <c r="K67" s="182" t="s">
        <v>5</v>
      </c>
      <c r="L67" s="182" t="s">
        <v>5</v>
      </c>
      <c r="M67" s="182" t="s">
        <v>5</v>
      </c>
      <c r="N67" s="181" t="s">
        <v>5</v>
      </c>
      <c r="O67" s="181" t="s">
        <v>5</v>
      </c>
      <c r="P67" s="181" t="s">
        <v>5</v>
      </c>
      <c r="Q67" s="181" t="s">
        <v>5</v>
      </c>
    </row>
    <row r="68" spans="1:17" x14ac:dyDescent="0.25">
      <c r="A68" s="253" t="s">
        <v>78</v>
      </c>
      <c r="B68" s="254"/>
      <c r="C68" s="179" t="s">
        <v>5</v>
      </c>
      <c r="D68" s="179" t="s">
        <v>5</v>
      </c>
      <c r="E68" s="179" t="s">
        <v>5</v>
      </c>
      <c r="F68" s="179" t="s">
        <v>5</v>
      </c>
      <c r="G68" s="179" t="s">
        <v>5</v>
      </c>
      <c r="H68" s="183">
        <f>H65+H66*(1+H67)</f>
        <v>0</v>
      </c>
      <c r="I68" s="179" t="s">
        <v>5</v>
      </c>
      <c r="J68" s="179" t="s">
        <v>5</v>
      </c>
      <c r="K68" s="179" t="s">
        <v>5</v>
      </c>
      <c r="L68" s="179" t="s">
        <v>5</v>
      </c>
      <c r="M68" s="179" t="s">
        <v>5</v>
      </c>
      <c r="N68" s="181" t="s">
        <v>5</v>
      </c>
      <c r="O68" s="181" t="s">
        <v>5</v>
      </c>
      <c r="P68" s="181" t="s">
        <v>5</v>
      </c>
      <c r="Q68" s="181" t="s">
        <v>5</v>
      </c>
    </row>
    <row r="69" spans="1:17" x14ac:dyDescent="0.25">
      <c r="A69" s="253" t="s">
        <v>79</v>
      </c>
      <c r="B69" s="254"/>
      <c r="C69" s="181" t="s">
        <v>5</v>
      </c>
      <c r="D69" s="181" t="s">
        <v>5</v>
      </c>
      <c r="E69" s="181" t="s">
        <v>5</v>
      </c>
      <c r="F69" s="181" t="s">
        <v>5</v>
      </c>
      <c r="G69" s="181" t="s">
        <v>5</v>
      </c>
      <c r="H69" s="181" t="s">
        <v>5</v>
      </c>
      <c r="I69" s="184">
        <f>I65-$H$68</f>
        <v>0</v>
      </c>
      <c r="J69" s="184">
        <f>J65-$H$68</f>
        <v>0</v>
      </c>
      <c r="K69" s="184">
        <f>K65-$H$68</f>
        <v>0</v>
      </c>
      <c r="L69" s="184">
        <f>L65-$H$68</f>
        <v>0</v>
      </c>
      <c r="M69" s="184">
        <f>M65-$H$68</f>
        <v>0</v>
      </c>
      <c r="N69" s="181" t="s">
        <v>5</v>
      </c>
      <c r="O69" s="181" t="s">
        <v>5</v>
      </c>
      <c r="P69" s="181" t="s">
        <v>5</v>
      </c>
      <c r="Q69" s="181" t="s">
        <v>5</v>
      </c>
    </row>
    <row r="77" spans="1:17" x14ac:dyDescent="0.25">
      <c r="A77" s="97"/>
      <c r="B77" s="97"/>
    </row>
    <row r="78" spans="1:17" x14ac:dyDescent="0.25">
      <c r="A78" s="97"/>
      <c r="B78" s="97"/>
    </row>
    <row r="79" spans="1:17" x14ac:dyDescent="0.25">
      <c r="A79" s="97"/>
      <c r="B79" s="97"/>
    </row>
    <row r="80" spans="1:17" x14ac:dyDescent="0.25">
      <c r="A80" s="97"/>
      <c r="B80" s="97"/>
    </row>
    <row r="81" spans="1:2" x14ac:dyDescent="0.25">
      <c r="A81" s="97"/>
      <c r="B81" s="97"/>
    </row>
  </sheetData>
  <sheetProtection password="D006" sheet="1" objects="1" scenarios="1"/>
  <mergeCells count="7">
    <mergeCell ref="A68:B68"/>
    <mergeCell ref="A69:B69"/>
    <mergeCell ref="C3:F3"/>
    <mergeCell ref="N3:Q3"/>
    <mergeCell ref="A65:B65"/>
    <mergeCell ref="A66:B66"/>
    <mergeCell ref="A67:B67"/>
  </mergeCells>
  <hyperlinks>
    <hyperlink ref="A5" location="'Produkta karte 1'!A1" display="Produkta karte 1"/>
    <hyperlink ref="A14" location="'Produkta karte 10'!A1" display="Produkta karte 10"/>
    <hyperlink ref="A15" location="'Produkta karte 11'!A1" display="Produkta karte 11"/>
    <hyperlink ref="A16" location="'Produkta karte 12'!A1" display="Produkta karte 12"/>
    <hyperlink ref="A17" location="'Produkta karte 13'!A1" display="Produkta karte 13"/>
    <hyperlink ref="A18" location="'Produkta karte 14'!A1" display="Produkta karte 14"/>
    <hyperlink ref="A19" location="'Produkta karte 15'!A1" display="Produkta karte 15"/>
    <hyperlink ref="A20" location="'Produkta karte 16'!A1" display="Produkta karte 16"/>
    <hyperlink ref="A21" location="'Produkta karte 17'!A1" display="Produkta karte 17"/>
    <hyperlink ref="A22" location="'Produkta karte 18'!A1" display="Produkta karte 18"/>
    <hyperlink ref="A23" location="'Produkta karte 19'!A1" display="Produkta karte 19"/>
    <hyperlink ref="A24" location="'Produkta karte 20'!A1" display="Produkta karte 20"/>
    <hyperlink ref="A25" location="'Produkta karte 21'!A1" display="Produkta karte 21"/>
    <hyperlink ref="A26" location="'Produkta karte 22'!A1" display="Produkta karte 22"/>
    <hyperlink ref="A27" location="'Produkta karte 23'!A1" display="Produkta karte 23"/>
    <hyperlink ref="A28" location="'Produkta karte 24'!A1" display="Produkta karte 24"/>
    <hyperlink ref="A29" location="'Produkta karte 25'!A1" display="Produkta karte 25"/>
    <hyperlink ref="A30" location="'Produkta karte 26'!A1" display="Produkta karte 26"/>
    <hyperlink ref="A31" location="'Produkta karte 27'!A1" display="Produkta karte 27"/>
    <hyperlink ref="A32" location="'Produkta karte 28'!A1" display="Produkta karte 28"/>
    <hyperlink ref="A33" location="'Produkta karte 29'!A1" display="Produkta karte 29"/>
    <hyperlink ref="A34" location="'Produkta karte 30'!A1" display="Produkta karte 30"/>
    <hyperlink ref="A35" location="'Produkta karte 31'!A1" display="Produkta karte 31"/>
    <hyperlink ref="A36" location="'Produkta karte 32'!A1" display="Produkta karte 32"/>
    <hyperlink ref="A37" location="'Produkta karte 33'!A1" display="Produkta karte 33"/>
    <hyperlink ref="A38" location="'Produkta karte 34'!A1" display="Produkta karte 34"/>
    <hyperlink ref="A39" location="'Produkta karte 35'!A1" display="Produkta karte 35"/>
    <hyperlink ref="A40" location="'Produkta karte 36'!A1" display="Produkta karte 36"/>
    <hyperlink ref="A41" location="'Produkta karte 37'!A1" display="Produkta karte 37"/>
    <hyperlink ref="A42" location="'Produkta karte 38'!A1" display="Produkta karte 38"/>
    <hyperlink ref="A43" location="'Produkta karte 39'!A1" display="Produkta karte 39"/>
    <hyperlink ref="A44" location="'Produkta karte 40'!A1" display="Produkta karte 40"/>
    <hyperlink ref="A45" location="'Produkta karte 41'!A1" display="Produkta karte 41"/>
    <hyperlink ref="A46" location="'Produkta karte 42'!A1" display="Produkta karte 42"/>
    <hyperlink ref="A47" location="'Produkta karte 43'!A1" display="Produkta karte 43"/>
    <hyperlink ref="A48" location="'Produkta karte 44'!A1" display="Produkta karte 44"/>
    <hyperlink ref="A49" location="'Produkta karte 45'!A1" display="Produkta karte 45"/>
    <hyperlink ref="A50" location="'Produkta karte 46'!A1" display="Produkta karte 46"/>
    <hyperlink ref="A51" location="'Produkta karte 47'!A1" display="Produkta karte 47"/>
    <hyperlink ref="A52" location="'Produkta karte 48'!A1" display="Produkta karte 48"/>
    <hyperlink ref="A53" location="'Produkta karte 49'!A1" display="Produkta karte 49"/>
    <hyperlink ref="A54" location="'Produkta karte 50'!A1" display="Produkta karte 50"/>
    <hyperlink ref="A55" location="'Produkta karte 51'!A1" display="Produkta karte 51"/>
    <hyperlink ref="A56" location="'Produkta karte 52'!A1" display="Produkta karte 52"/>
    <hyperlink ref="A57" location="'Produkta karte 53'!A1" display="Produkta karte 53"/>
    <hyperlink ref="A58" location="'Produkta karte 54'!A1" display="Produkta karte 54"/>
    <hyperlink ref="A59" location="'Produkta karte 55'!A1" display="Produkta karte 55"/>
    <hyperlink ref="A60" location="'Produkta karte 56'!A1" display="Produkta karte 56"/>
    <hyperlink ref="A61" location="'Produkta karte 57'!A1" display="Produkta karte 57"/>
    <hyperlink ref="A62" location="'Produkta karte 58'!A1" display="Produkta karte 58"/>
    <hyperlink ref="A63" location="'Produkta karte 59'!A1" display="Produkta karte 59"/>
    <hyperlink ref="A64" location="'Produkta karte 60'!A1" display="Produkta karte 60"/>
    <hyperlink ref="A13" location="'Produkta karte 9'!A1" display="Produkta karte 9"/>
    <hyperlink ref="A12" location="'Produkta karte 8'!A1" display="Produkta karte 8"/>
    <hyperlink ref="A11" location="'Produkta karte 7'!A1" display="Produkta karte 7"/>
    <hyperlink ref="A10:A11" location="'Tootekaart 6'!A1" display="Tootekaart 6"/>
    <hyperlink ref="A9" location="'Produkta karte 5'!A1" display="Produkta karte 5"/>
    <hyperlink ref="A8" location="'Produkta karte 4'!A1" display="Produkta karte 4"/>
    <hyperlink ref="A7" location="'Produkta karte 3'!A1" display="Produkta karte 3"/>
    <hyperlink ref="A6" location="'Produkta karte 2'!A1" display="Produkta karte 2"/>
    <hyperlink ref="A10" location="'Produkta karte 6'!A1" display="Produkta karte 6"/>
  </hyperlinks>
  <pageMargins left="0.7" right="0.7" top="0.75" bottom="0.75" header="0.3" footer="0.3"/>
  <pageSetup paperSize="9" scale="8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03"/>
  <sheetViews>
    <sheetView workbookViewId="0">
      <pane ySplit="2" topLeftCell="A3" activePane="bottomLeft" state="frozen"/>
      <selection activeCell="BA27" sqref="BA27"/>
      <selection pane="bottomLeft" activeCell="B1" sqref="B1"/>
    </sheetView>
  </sheetViews>
  <sheetFormatPr defaultRowHeight="15" x14ac:dyDescent="0.25"/>
  <cols>
    <col min="2" max="2" width="5.28515625" customWidth="1"/>
    <col min="3" max="3" width="8" customWidth="1"/>
    <col min="4" max="63" width="9.140625" customWidth="1"/>
    <col min="64" max="65" width="10.140625" customWidth="1"/>
    <col min="126" max="126" width="10.140625" customWidth="1"/>
    <col min="127" max="127" width="10" customWidth="1"/>
  </cols>
  <sheetData>
    <row r="1" spans="1:129" x14ac:dyDescent="0.25">
      <c r="A1" t="s">
        <v>15</v>
      </c>
      <c r="B1" t="s">
        <v>15</v>
      </c>
      <c r="C1" t="s">
        <v>15</v>
      </c>
      <c r="D1" t="s">
        <v>15</v>
      </c>
      <c r="E1" t="s">
        <v>15</v>
      </c>
      <c r="BL1" t="s">
        <v>16</v>
      </c>
      <c r="BM1" t="s">
        <v>15</v>
      </c>
    </row>
    <row r="2" spans="1:129" ht="73.5" customHeight="1" x14ac:dyDescent="0.25">
      <c r="A2" t="s">
        <v>14</v>
      </c>
      <c r="B2" t="s">
        <v>0</v>
      </c>
      <c r="C2" s="10" t="s">
        <v>13</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c r="AN2">
        <v>37</v>
      </c>
      <c r="AO2">
        <v>38</v>
      </c>
      <c r="AP2">
        <v>39</v>
      </c>
      <c r="AQ2">
        <v>40</v>
      </c>
      <c r="AR2">
        <v>41</v>
      </c>
      <c r="AS2">
        <v>42</v>
      </c>
      <c r="AT2">
        <v>43</v>
      </c>
      <c r="AU2">
        <v>44</v>
      </c>
      <c r="AV2">
        <v>45</v>
      </c>
      <c r="AW2">
        <v>46</v>
      </c>
      <c r="AX2">
        <v>47</v>
      </c>
      <c r="AY2">
        <v>48</v>
      </c>
      <c r="AZ2">
        <v>49</v>
      </c>
      <c r="BA2">
        <v>50</v>
      </c>
      <c r="BB2">
        <v>51</v>
      </c>
      <c r="BC2">
        <v>52</v>
      </c>
      <c r="BD2">
        <v>53</v>
      </c>
      <c r="BE2">
        <v>54</v>
      </c>
      <c r="BF2">
        <v>55</v>
      </c>
      <c r="BG2">
        <v>56</v>
      </c>
      <c r="BH2">
        <v>57</v>
      </c>
      <c r="BI2">
        <v>58</v>
      </c>
      <c r="BJ2">
        <v>59</v>
      </c>
      <c r="BK2">
        <v>60</v>
      </c>
      <c r="BL2" s="10" t="s">
        <v>12</v>
      </c>
      <c r="BM2" s="10" t="s">
        <v>11</v>
      </c>
      <c r="BN2">
        <v>1</v>
      </c>
      <c r="BO2">
        <v>2</v>
      </c>
      <c r="BP2">
        <v>3</v>
      </c>
      <c r="BQ2">
        <v>4</v>
      </c>
      <c r="BR2">
        <v>5</v>
      </c>
      <c r="BS2">
        <v>6</v>
      </c>
      <c r="BT2">
        <v>7</v>
      </c>
      <c r="BU2">
        <v>8</v>
      </c>
      <c r="BV2">
        <v>9</v>
      </c>
      <c r="BW2">
        <v>10</v>
      </c>
      <c r="BX2">
        <v>11</v>
      </c>
      <c r="BY2">
        <v>12</v>
      </c>
      <c r="BZ2">
        <v>13</v>
      </c>
      <c r="CA2">
        <v>14</v>
      </c>
      <c r="CB2">
        <v>15</v>
      </c>
      <c r="CC2">
        <v>16</v>
      </c>
      <c r="CD2">
        <v>17</v>
      </c>
      <c r="CE2">
        <v>18</v>
      </c>
      <c r="CF2">
        <v>19</v>
      </c>
      <c r="CG2">
        <v>20</v>
      </c>
      <c r="CH2">
        <v>21</v>
      </c>
      <c r="CI2">
        <v>22</v>
      </c>
      <c r="CJ2">
        <v>23</v>
      </c>
      <c r="CK2">
        <v>24</v>
      </c>
      <c r="CL2">
        <v>25</v>
      </c>
      <c r="CM2">
        <v>26</v>
      </c>
      <c r="CN2">
        <v>27</v>
      </c>
      <c r="CO2">
        <v>28</v>
      </c>
      <c r="CP2">
        <v>29</v>
      </c>
      <c r="CQ2">
        <v>30</v>
      </c>
      <c r="CR2">
        <v>31</v>
      </c>
      <c r="CS2">
        <v>32</v>
      </c>
      <c r="CT2">
        <v>33</v>
      </c>
      <c r="CU2">
        <v>34</v>
      </c>
      <c r="CV2">
        <v>35</v>
      </c>
      <c r="CW2">
        <v>36</v>
      </c>
      <c r="CX2">
        <v>37</v>
      </c>
      <c r="CY2">
        <v>38</v>
      </c>
      <c r="CZ2">
        <v>39</v>
      </c>
      <c r="DA2">
        <v>40</v>
      </c>
      <c r="DB2">
        <v>41</v>
      </c>
      <c r="DC2">
        <v>42</v>
      </c>
      <c r="DD2">
        <v>43</v>
      </c>
      <c r="DE2">
        <v>44</v>
      </c>
      <c r="DF2">
        <v>45</v>
      </c>
      <c r="DG2">
        <v>46</v>
      </c>
      <c r="DH2">
        <v>47</v>
      </c>
      <c r="DI2">
        <v>48</v>
      </c>
      <c r="DJ2">
        <v>49</v>
      </c>
      <c r="DK2">
        <v>50</v>
      </c>
      <c r="DL2">
        <v>51</v>
      </c>
      <c r="DM2">
        <v>52</v>
      </c>
      <c r="DN2">
        <v>53</v>
      </c>
      <c r="DO2">
        <v>54</v>
      </c>
      <c r="DP2">
        <v>55</v>
      </c>
      <c r="DQ2">
        <v>56</v>
      </c>
      <c r="DR2">
        <v>57</v>
      </c>
      <c r="DS2">
        <v>58</v>
      </c>
      <c r="DT2">
        <v>59</v>
      </c>
      <c r="DU2">
        <v>60</v>
      </c>
      <c r="DV2" s="10" t="s">
        <v>10</v>
      </c>
      <c r="DW2" s="10" t="s">
        <v>9</v>
      </c>
      <c r="DX2" s="10" t="s">
        <v>8</v>
      </c>
      <c r="DY2" s="10" t="s">
        <v>7</v>
      </c>
    </row>
    <row r="3" spans="1:129" x14ac:dyDescent="0.25">
      <c r="A3" t="str">
        <f>IF(Izejvielas!B5="","",Izejvielas!B5)</f>
        <v/>
      </c>
      <c r="B3" t="str">
        <f>IF(Izejvielas!C5="","",Izejvielas!C5)</f>
        <v/>
      </c>
      <c r="C3" s="192" t="str">
        <f>IF(Izejvielas!D5="","",Izejvielas!D5)</f>
        <v/>
      </c>
      <c r="D3" s="11" t="str">
        <f>IF(A3="","",IF(ISERROR(VLOOKUP(A3,'Produkta karte 1'!$B$7:$T$36,19,FALSE)),"",IF(VLOOKUP(A3,'Produkta karte 1'!$B$7:$T$36,19,FALSE)=0,"",VLOOKUP(A3,'Produkta karte 1'!$B$7:$T$36,19,FALSE))))</f>
        <v/>
      </c>
      <c r="E3" s="11" t="str">
        <f>IF(A3="","",IF(ISERROR(VLOOKUP(A3,'Produkta karte 2'!$B$7:$T$36,19,FALSE)),"",IF(VLOOKUP(A3,'Produkta karte 2'!$B$7:$T$36,19,FALSE)=0,"",VLOOKUP(A3,'Produkta karte 2'!$B$7:$T$36,19,FALSE))))</f>
        <v/>
      </c>
      <c r="F3" s="11" t="str">
        <f>IF(A3="","",IF(ISERROR(VLOOKUP(A3,'Produkta karte 3'!$B$7:$T$36,19,FALSE)),"",IF(VLOOKUP(A3,'Produkta karte 3'!$B$7:$T$36,19,FALSE)=0,"",VLOOKUP(A3,'Produkta karte 3'!$B$7:$T$36,19,FALSE))))</f>
        <v/>
      </c>
      <c r="G3" s="11" t="str">
        <f>IF(A3="","",IF(ISERROR(VLOOKUP(A3,'Produkta karte 4'!$B$7:$T$36,19,FALSE)),"",IF(VLOOKUP(A3,'Produkta karte 4'!$B$7:$T$36,19,FALSE)=0,"",VLOOKUP(A3,'Produkta karte 4'!$B$7:$T$36,19,FALSE))))</f>
        <v/>
      </c>
      <c r="H3" s="11" t="str">
        <f>IF(A3="","",IF(ISERROR(VLOOKUP(A3,'Produkta karte 5'!$B$7:$T$36,19,FALSE)),"",IF(VLOOKUP(A3,'Produkta karte 5'!$B$7:$T$36,19,FALSE)=0,"",VLOOKUP(A3,'Produkta karte 5'!$B$7:$T$36,19,FALSE))))</f>
        <v/>
      </c>
      <c r="I3" s="11" t="str">
        <f>IF(A3="","",IF(ISERROR(VLOOKUP(A3,'Produkta karte 6'!$B$7:$T$36,19,FALSE)),"",IF(VLOOKUP(A3,'Produkta karte 6'!$B$7:$T$36,19,FALSE)=0,"",VLOOKUP(A3,'Produkta karte 6'!$B$7:$T$36,19,FALSE))))</f>
        <v/>
      </c>
      <c r="J3" s="11" t="str">
        <f>IF(A3="","",IF(ISERROR(VLOOKUP(A3,'Produkta karte 7'!$B$7:$T$36,19,FALSE)),"",IF(VLOOKUP(A3,'Produkta karte 7'!$B$7:$T$36,19,FALSE)=0,"",VLOOKUP(A3,'Produkta karte 7'!$B$7:$T$36,19,FALSE))))</f>
        <v/>
      </c>
      <c r="K3" s="11" t="str">
        <f>IF(A3="","",IF(ISERROR(VLOOKUP(A3,'Produkta karte 8'!$B$7:$T$36,19,FALSE)),"",IF(VLOOKUP(A3,'Produkta karte 8'!$B$7:$T$36,19,FALSE)=0,"",VLOOKUP(A3,'Produkta karte 8'!$B$7:$T$36,19,FALSE))))</f>
        <v/>
      </c>
      <c r="L3" s="11" t="str">
        <f>IF(A3="","",IF(ISERROR(VLOOKUP(A3,'Produkta karte 9'!$B$7:$T$36,19,FALSE)),"",IF(VLOOKUP(A3,'Produkta karte 9'!$B$7:$T$36,19,FALSE)=0,"",VLOOKUP(A3,'Produkta karte 9'!$B$7:$T$36,19,FALSE))))</f>
        <v/>
      </c>
      <c r="M3" s="11" t="str">
        <f>IF(A3="","",IF(ISERROR(VLOOKUP(A3,'Produkta karte 10'!$B$7:$T$36,19,FALSE)),"",IF(VLOOKUP(A3,'Produkta karte 10'!$B$7:$T$36,19,FALSE)=0,"",VLOOKUP(A3,'Produkta karte 10'!$B$7:$T$36,19,FALSE))))</f>
        <v/>
      </c>
      <c r="N3" s="11" t="str">
        <f>IF(A3="","",IF(ISERROR(VLOOKUP(A3,'Produkta karte 11'!$B$7:$T$36,19,FALSE)),"",IF(VLOOKUP(A3,'Produkta karte 11'!$B$7:$T$36,19,FALSE)=0,"",VLOOKUP(A3,'Produkta karte 11'!$B$7:$T$36,19,FALSE))))</f>
        <v/>
      </c>
      <c r="O3" s="11" t="str">
        <f>IF(A3="","",IF(ISERROR(VLOOKUP(A3,'Produkta karte 12'!$B$7:$T$36,19,FALSE)),"",IF(VLOOKUP(A3,'Produkta karte 12'!$B$7:$T$36,19,FALSE)=0,"",VLOOKUP(A3,'Produkta karte 12'!$B$7:$T$36,19,FALSE))))</f>
        <v/>
      </c>
      <c r="P3" s="11" t="str">
        <f>IF(A3="","",IF(ISERROR(VLOOKUP(A3,'Produkta karte 13'!$B$7:$T$36,19,FALSE)),"",IF(VLOOKUP(A3,'Produkta karte 13'!$B$7:$T$36,19,FALSE)=0,"",VLOOKUP(A3,'Produkta karte 13'!$B$7:$T$36,19,FALSE))))</f>
        <v/>
      </c>
      <c r="Q3" s="11" t="str">
        <f>IF(A3="","",IF(ISERROR(VLOOKUP(A3,'Produkta karte 14'!$B$7:$T$36,19,FALSE)),"",IF(VLOOKUP(A3,'Produkta karte 14'!$B$7:$T$36,19,FALSE)=0,"",VLOOKUP(A3,'Produkta karte 14'!$B$7:$T$36,19,FALSE))))</f>
        <v/>
      </c>
      <c r="R3" s="11" t="str">
        <f>IF(A3="","",IF(ISERROR(VLOOKUP(A3,'Produkta karte 15'!$B$7:$T$36,19,FALSE)),"",IF(VLOOKUP(A3,'Produkta karte 15'!$B$7:$T$36,19,FALSE)=0,"",VLOOKUP(A3,'Produkta karte 15'!$B$7:$T$36,19,FALSE))))</f>
        <v/>
      </c>
      <c r="S3" s="11" t="str">
        <f>IF(A3="","",IF(ISERROR(VLOOKUP(A3,'Produkta karte 16'!$B$7:$T$36,19,FALSE)),"",IF(VLOOKUP(A3,'Produkta karte 16'!$B$7:$T$36,19,FALSE)=0,"",VLOOKUP(A3,'Produkta karte 16'!$B$7:$T$36,19,FALSE))))</f>
        <v/>
      </c>
      <c r="T3" s="11" t="str">
        <f>IF(A3="","",IF(ISERROR(VLOOKUP(A3,'Produkta karte 17'!$B$7:$T$36,19,FALSE)),"",IF(VLOOKUP(A3,'Produkta karte 17'!$B$7:$T$36,19,FALSE)=0,"",VLOOKUP(A3,'Produkta karte 17'!$B$7:$T$36,19,FALSE))))</f>
        <v/>
      </c>
      <c r="U3" s="11" t="str">
        <f>IF(A3="","",IF(ISERROR(VLOOKUP(A3,'Produkta karte 18'!$B$7:$T$36,19,FALSE)),"",IF(VLOOKUP(A3,'Produkta karte 18'!$B$7:$T$36,19,FALSE)=0,"",VLOOKUP(A3,'Produkta karte 18'!$B$7:$T$36,19,FALSE))))</f>
        <v/>
      </c>
      <c r="V3" s="11" t="str">
        <f>IF(A3="","",IF(ISERROR(VLOOKUP(A3,'Produkta karte 19'!$B$7:$T$36,19,FALSE)),"",IF(VLOOKUP(A3,'Produkta karte 19'!$B$7:$T$36,19,FALSE)=0,"",VLOOKUP(A3,'Produkta karte 19'!$B$7:$T$36,19,FALSE))))</f>
        <v/>
      </c>
      <c r="W3" s="11" t="str">
        <f>IF(A3="","",IF(ISERROR(VLOOKUP(A3,'Produkta karte 20'!$B$7:$T$36,19,FALSE)),"",IF(VLOOKUP(A3,'Produkta karte 20'!$B$7:$T$36,19,FALSE)=0,"",VLOOKUP(A3,'Produkta karte 20'!$B$7:$T$36,19,FALSE))))</f>
        <v/>
      </c>
      <c r="X3" s="11" t="str">
        <f>IF(A3="","",IF(ISERROR(VLOOKUP(A3,'Produkta karte 21'!$B$7:$T$36,19,FALSE)),"",IF(VLOOKUP(A3,'Produkta karte 21'!$B$7:$T$36,19,FALSE)=0,"",VLOOKUP(A3,'Produkta karte 21'!$B$7:$T$36,19,FALSE))))</f>
        <v/>
      </c>
      <c r="Y3" s="11" t="str">
        <f>IF(A3="","",IF(ISERROR(VLOOKUP(A3,'Produkta karte 22'!$B$7:$T$36,19,FALSE)),"",IF(VLOOKUP(A3,'Produkta karte 22'!$B$7:$T$36,19,FALSE)=0,"",VLOOKUP(A3,'Produkta karte 22'!$B$7:$T$36,19,FALSE))))</f>
        <v/>
      </c>
      <c r="Z3" s="11" t="str">
        <f>IF(A3="","",IF(ISERROR(VLOOKUP(A3,'Produkta karte 23'!$B$7:$T$36,19,FALSE)),"",IF(VLOOKUP(A3,'Produkta karte 23'!$B$7:$T$36,19,FALSE)=0,"",VLOOKUP(A3,'Produkta karte 23'!$B$7:$T$36,19,FALSE))))</f>
        <v/>
      </c>
      <c r="AA3" s="11" t="str">
        <f>IF(A3="","",IF(ISERROR(VLOOKUP(A3,'Produkta karte 24'!$B$7:$T$36,19,FALSE)),"",IF(VLOOKUP(A3,'Produkta karte 24'!$B$7:$T$36,19,FALSE)=0,"",VLOOKUP(A3,'Produkta karte 24'!$B$7:$T$36,19,FALSE))))</f>
        <v/>
      </c>
      <c r="AB3" s="11" t="str">
        <f>IF(A3="","",IF(ISERROR(VLOOKUP(A3,'Produkta karte 25'!$B$7:$T$36,19,FALSE)),"",IF(VLOOKUP(A3,'Produkta karte 25'!$B$7:$T$36,19,FALSE)=0,"",VLOOKUP(A3,'Produkta karte 25'!$B$7:$T$36,19,FALSE))))</f>
        <v/>
      </c>
      <c r="AC3" s="11" t="str">
        <f>IF(A3="","",IF(ISERROR(VLOOKUP(A3,'Produkta karte 26'!$B$7:$T$36,19,FALSE)),"",IF(VLOOKUP(A3,'Produkta karte 26'!$B$7:$T$36,19,FALSE)=0,"",VLOOKUP(A3,'Produkta karte 26'!$B$7:$T$36,19,FALSE))))</f>
        <v/>
      </c>
      <c r="AD3" s="11" t="str">
        <f>IF(A3="","",IF(ISERROR(VLOOKUP(A3,'Produkta karte 27'!$B$7:$T$36,19,FALSE)),"",IF(VLOOKUP(A3,'Produkta karte 27'!$B$7:$T$36,19,FALSE)=0,"",VLOOKUP(A3,'Produkta karte 27'!$B$7:$T$36,19,FALSE))))</f>
        <v/>
      </c>
      <c r="AE3" s="11" t="str">
        <f>IF(A3="","",IF(ISERROR(VLOOKUP(A3,'Produkta karte 28'!$B$7:$T$36,19,FALSE)),"",IF(VLOOKUP(A3,'Produkta karte 28'!$B$7:$T$36,19,FALSE)=0,"",VLOOKUP(A3,'Produkta karte 28'!$B$7:$T$36,19,FALSE))))</f>
        <v/>
      </c>
      <c r="AF3" s="11" t="str">
        <f>IF(A3="","",IF(ISERROR(VLOOKUP(A3,'Produkta karte 29'!$B$7:$T$36,19,FALSE)),"",IF(VLOOKUP(A3,'Produkta karte 29'!$B$7:$T$36,19,FALSE)=0,"",VLOOKUP(A3,'Produkta karte 29'!$B$7:$T$36,19,FALSE))))</f>
        <v/>
      </c>
      <c r="AG3" s="11" t="str">
        <f>IF(A3="","",IF(ISERROR(VLOOKUP(A3,'Produkta karte 30'!$B$7:$T$36,19,FALSE)),"",IF(VLOOKUP(A3,'Produkta karte 30'!$B$7:$T$36,19,FALSE)=0,"",VLOOKUP(A3,'Produkta karte 30'!$B$7:$T$36,19,FALSE))))</f>
        <v/>
      </c>
      <c r="AH3" s="11" t="str">
        <f>IF(A3="","",IF(ISERROR(VLOOKUP(A3,'Produkta karte 31'!$B$7:$T$36,19,FALSE)),"",IF(VLOOKUP(A3,'Produkta karte 31'!$B$7:$T$36,19,FALSE)=0,"",VLOOKUP(A3,'Produkta karte 31'!$B$7:$T$36,19,FALSE))))</f>
        <v/>
      </c>
      <c r="AI3" s="11" t="str">
        <f>IF(A3="","",IF(ISERROR(VLOOKUP(A3,'Produkta karte 32'!$B$7:$T$36,19,FALSE)),"",IF(VLOOKUP(A3,'Produkta karte 32'!$B$7:$T$36,19,FALSE)=0,"",VLOOKUP(A3,'Produkta karte 32'!$B$7:$T$36,19,FALSE))))</f>
        <v/>
      </c>
      <c r="AJ3" s="11" t="str">
        <f>IF(A3="","",IF(ISERROR(VLOOKUP(A3,'Produkta karte 33'!$B$7:$T$36,19,FALSE)),"",IF(VLOOKUP(A3,'Produkta karte 33'!$B$7:$T$36,19,FALSE)=0,"",VLOOKUP(A3,'Produkta karte 33'!$B$7:$T$36,19,FALSE))))</f>
        <v/>
      </c>
      <c r="AK3" s="11" t="str">
        <f>IF(A3="","",IF(ISERROR(VLOOKUP(A3,'Produkta karte 34'!$B$7:$T$36,19,FALSE)),"",IF(VLOOKUP(A3,'Produkta karte 34'!$B$7:$T$36,19,FALSE)=0,"",VLOOKUP(A3,'Produkta karte 34'!$B$7:$T$36,19,FALSE))))</f>
        <v/>
      </c>
      <c r="AL3" s="11" t="str">
        <f>IF(A3="","",IF(ISERROR(VLOOKUP(A3,'Produkta karte 35'!$B$7:$T$36,19,FALSE)),"",IF(VLOOKUP(A3,'Produkta karte 35'!$B$7:$T$36,19,FALSE)=0,"",VLOOKUP(A3,'Produkta karte 35'!$B$7:$T$36,19,FALSE))))</f>
        <v/>
      </c>
      <c r="AM3" s="11" t="str">
        <f>IF(A3="","",IF(ISERROR(VLOOKUP(A3,'Produkta karte 36'!$B$7:$T$36,19,FALSE)),"",IF(VLOOKUP(A3,'Produkta karte 36'!$B$7:$T$36,19,FALSE)=0,"",VLOOKUP(A3,'Produkta karte 36'!$B$7:$T$36,19,FALSE))))</f>
        <v/>
      </c>
      <c r="AN3" s="11" t="str">
        <f>IF(A3="","",IF(ISERROR(VLOOKUP(A3,'Produkta karte 37'!$B$7:$T$36,19,FALSE)),"",IF(VLOOKUP(A3,'Produkta karte 37'!$B$7:$T$36,19,FALSE)=0,"",VLOOKUP(A3,'Produkta karte 37'!$B$7:$T$36,19,FALSE))))</f>
        <v/>
      </c>
      <c r="AO3" s="11" t="str">
        <f>IF(A3="","",IF(ISERROR(VLOOKUP(A3,'Produkta karte 38'!$B$7:$T$36,19,FALSE)),"",IF(VLOOKUP(A3,'Produkta karte 38'!$B$7:$T$36,19,FALSE)=0,"",VLOOKUP(A3,'Produkta karte 38'!$B$7:$T$36,19,FALSE))))</f>
        <v/>
      </c>
      <c r="AP3" s="11" t="str">
        <f>IF(A3="","",IF(ISERROR(VLOOKUP(A3,'Produkta karte 39'!$B$7:$T$36,19,FALSE)),"",IF(VLOOKUP(A3,'Produkta karte 39'!$B$7:$T$36,19,FALSE)=0,"",VLOOKUP(A3,'Produkta karte 39'!$B$7:$T$36,19,FALSE))))</f>
        <v/>
      </c>
      <c r="AQ3" s="11" t="str">
        <f>IF(A3="","",IF(ISERROR(VLOOKUP(A3,'Produkta karte 40'!$B$7:$T$36,19,FALSE)),"",IF(VLOOKUP(A3,'Produkta karte 40'!$B$7:$T$36,19,FALSE)=0,"",VLOOKUP(A3,'Produkta karte 40'!$B$7:$T$36,19,FALSE))))</f>
        <v/>
      </c>
      <c r="AR3" s="11" t="str">
        <f>IF(A3="","",IF(ISERROR(VLOOKUP(A3,'Produkta karte 41'!$B$7:$T$36,19,FALSE)),"",IF(VLOOKUP(A3,'Produkta karte 41'!$B$7:$T$36,19,FALSE)=0,"",VLOOKUP(A3,'Produkta karte 41'!$B$7:$T$36,19,FALSE))))</f>
        <v/>
      </c>
      <c r="AS3" s="11" t="str">
        <f>IF(A3="","",IF(ISERROR(VLOOKUP(A3,'Produkta karte 42'!$B$7:$T$36,19,FALSE)),"",IF(VLOOKUP(A3,'Produkta karte 42'!$B$7:$T$36,19,FALSE)=0,"",VLOOKUP(A3,'Produkta karte 42'!$B$7:$T$36,19,FALSE))))</f>
        <v/>
      </c>
      <c r="AT3" s="11" t="str">
        <f>IF(A3="","",IF(ISERROR(VLOOKUP(A3,'Produkta karte 43'!$B$7:$T$36,19,FALSE)),"",IF(VLOOKUP(A3,'Produkta karte 43'!$B$7:$T$36,19,FALSE)=0,"",VLOOKUP(A3,'Produkta karte 43'!$B$7:$T$36,19,FALSE))))</f>
        <v/>
      </c>
      <c r="AU3" s="11" t="str">
        <f>IF(A3="","",IF(ISERROR(VLOOKUP(A3,'Produkta karte 44'!$B$7:$T$36,19,FALSE)),"",IF(VLOOKUP(A3,'Produkta karte 44'!$B$7:$T$36,19,FALSE)=0,"",VLOOKUP(A3,'Produkta karte 44'!$B$7:$T$36,19,FALSE))))</f>
        <v/>
      </c>
      <c r="AV3" s="11" t="str">
        <f>IF(A3="","",IF(ISERROR(VLOOKUP(A3,'Produkta karte 45'!$B$7:$T$36,19,FALSE)),"",IF(VLOOKUP(A3,'Produkta karte 45'!$B$7:$T$36,19,FALSE)=0,"",VLOOKUP(A3,'Produkta karte 45'!$B$7:$T$36,19,FALSE))))</f>
        <v/>
      </c>
      <c r="AW3" s="11" t="str">
        <f>IF(A3="","",IF(ISERROR(VLOOKUP(A3,'Produkta karte 46'!$B$7:$T$36,19,FALSE)),"",IF(VLOOKUP(A3,'Produkta karte 46'!$B$7:$T$36,19,FALSE)=0,"",VLOOKUP(A3,'Produkta karte 46'!$B$7:$T$36,19,FALSE))))</f>
        <v/>
      </c>
      <c r="AX3" s="11" t="str">
        <f>IF(A3="","",IF(ISERROR(VLOOKUP(A3,'Produkta karte 47'!$B$7:$T$36,19,FALSE)),"",IF(VLOOKUP(A3,'Produkta karte 47'!$B$7:$T$36,19,FALSE)=0,"",VLOOKUP(A3,'Produkta karte 47'!$B$7:$T$36,19,FALSE))))</f>
        <v/>
      </c>
      <c r="AY3" s="11" t="str">
        <f>IF(A3="","",IF(ISERROR(VLOOKUP(A3,'Produkta karte 48'!$B$7:$T$36,19,FALSE)),"",IF(VLOOKUP(A3,'Produkta karte 48'!$B$7:$T$36,19,FALSE)=0,"",VLOOKUP(A3,'Produkta karte 48'!$B$7:$T$36,19,FALSE))))</f>
        <v/>
      </c>
      <c r="AZ3" s="11" t="str">
        <f>IF(A3="","",IF(ISERROR(VLOOKUP(A3,'Produkta karte 49'!$B$7:$T$36,19,FALSE)),"",IF(VLOOKUP(A3,'Produkta karte 49'!$B$7:$T$36,19,FALSE)=0,"",VLOOKUP(A3,'Produkta karte 49'!$B$7:$T$36,19,FALSE))))</f>
        <v/>
      </c>
      <c r="BA3" s="11" t="str">
        <f>IF(A3="","",IF(ISERROR(VLOOKUP(A3,'Produkta karte 50'!$B$7:$T$36,19,FALSE)),"",IF(VLOOKUP(A3,'Produkta karte 50'!$B$7:$T$36,19,FALSE)=0,"",VLOOKUP(A3,'Produkta karte 50'!$B$7:$T$36,19,FALSE))))</f>
        <v/>
      </c>
      <c r="BB3" s="11" t="str">
        <f>IF(A3="","",IF(ISERROR(VLOOKUP(A3,'Produkta karte 51'!$B$7:$T$36,19,FALSE)),"",IF(VLOOKUP(A3,'Produkta karte 51'!$B$7:$T$36,19,FALSE)=0,"",VLOOKUP(A3,'Produkta karte 51'!$B$7:$T$36,19,FALSE))))</f>
        <v/>
      </c>
      <c r="BC3" s="11" t="str">
        <f>IF(A3="","",IF(ISERROR(VLOOKUP(A3,'Produkta karte 52'!$B$7:$T$36,19,FALSE)),"",IF(VLOOKUP(A3,'Produkta karte 52'!$B$7:$T$36,19,FALSE)=0,"",VLOOKUP(A3,'Produkta karte 52'!$B$7:$T$36,19,FALSE))))</f>
        <v/>
      </c>
      <c r="BD3" s="11" t="str">
        <f>IF(A3="","",IF(ISERROR(VLOOKUP(A3,'Produkta karte 53'!$B$7:$T$36,19,FALSE)),"",IF(VLOOKUP(A3,'Produkta karte 53'!$B$7:$T$36,19,FALSE)=0,"",VLOOKUP(A3,'Produkta karte 53'!$B$7:$T$36,19,FALSE))))</f>
        <v/>
      </c>
      <c r="BE3" s="11" t="str">
        <f>IF(A3="","",IF(ISERROR(VLOOKUP(A3,'Produkta karte 54'!$B$7:$T$36,19,FALSE)),"",IF(VLOOKUP(A3,'Produkta karte 54'!$B$7:$T$36,19,FALSE)=0,"",VLOOKUP(A3,'Produkta karte 54'!$B$7:$T$36,19,FALSE))))</f>
        <v/>
      </c>
      <c r="BF3" s="11" t="str">
        <f>IF(A3="","",IF(ISERROR(VLOOKUP(A3,'Produkta karte 55'!$B$7:$T$36,19,FALSE)),"",IF(VLOOKUP(A3,'Produkta karte 55'!$B$7:$T$36,19,FALSE)=0,"",VLOOKUP(A3,'Produkta karte 55'!$B$7:$T$36,19,FALSE))))</f>
        <v/>
      </c>
      <c r="BG3" s="11" t="str">
        <f>IF(A3="","",IF(ISERROR(VLOOKUP(A3,'Produkta karte 56'!$B$7:$T$36,19,FALSE)),"",IF(VLOOKUP(A3,'Produkta karte 56'!$B$7:$T$36,19,FALSE)=0,"",VLOOKUP(A3,'Produkta karte 56'!$B$7:$T$36,19,FALSE))))</f>
        <v/>
      </c>
      <c r="BH3" s="11" t="str">
        <f>IF(A3="","",IF(ISERROR(VLOOKUP(A3,'Produkta karte 57'!$B$7:$T$36,19,FALSE)),"",IF(VLOOKUP(A3,'Produkta karte 57'!$B$7:$T$36,19,FALSE)=0,"",VLOOKUP(A3,'Produkta karte 57'!$B$7:$T$36,19,FALSE))))</f>
        <v/>
      </c>
      <c r="BI3" s="11" t="str">
        <f>IF(A3="","",IF(ISERROR(VLOOKUP(A3,'Produkta karte 58'!$B$7:$T$36,19,FALSE)),"",IF(VLOOKUP(A3,'Produkta karte 58'!$B$7:$T$36,19,FALSE)=0,"",VLOOKUP(A3,'Produkta karte 58'!$B$7:$T$36,19,FALSE))))</f>
        <v/>
      </c>
      <c r="BJ3" s="11" t="str">
        <f>IF(A3="","",IF(ISERROR(VLOOKUP(A3,'Produkta karte 59'!$B$7:$T$36,19,FALSE)),"",IF(VLOOKUP(A3,'Produkta karte 59'!$B$7:$T$36,19,FALSE)=0,"",VLOOKUP(A3,'Produkta karte 59'!$B$7:$T$36,19,FALSE))))</f>
        <v/>
      </c>
      <c r="BK3" s="11" t="str">
        <f>IF(A3="","",IF(ISERROR(VLOOKUP(A3,'Produkta karte 60'!$B$7:$T$36,19,FALSE)),"",IF(VLOOKUP(A3,'Produkta karte 60'!$B$7:$T$36,19,FALSE)=0,"",VLOOKUP(A3,'Produkta karte 60'!$B$7:$T$36,19,FALSE))))</f>
        <v/>
      </c>
      <c r="BL3" s="11" t="str">
        <f t="shared" ref="BL3:BL66" si="0">IF(SUM(D3:BK3)=0,"",SUM(D3:BK3))</f>
        <v/>
      </c>
      <c r="BM3" s="192" t="str">
        <f>IF(C3="","",IF(BL3="","",BL3*C3))</f>
        <v/>
      </c>
      <c r="BN3" s="11" t="str">
        <f>IF(A3="","",IF(ISERROR(VLOOKUP(A3,'Produkta karte 1'!$B$7:$V$36,21,FALSE)),"",IF(VLOOKUP(A3,'Produkta karte 1'!$B$7:$V$36,21,FALSE)=0,"",VLOOKUP(A3,'Produkta karte 1'!$B$7:$V$36,21,FALSE))))</f>
        <v/>
      </c>
      <c r="BO3" s="11" t="str">
        <f>IF(A3="","",IF(ISERROR(VLOOKUP(A3,'Produkta karte 2'!$B$7:$V$36,21,FALSE)),"",IF(VLOOKUP(A3,'Produkta karte 2'!$B$7:$V$36,21,FALSE)=0,"",VLOOKUP(A3,'Produkta karte 2'!$B$7:$V$36,21,FALSE))))</f>
        <v/>
      </c>
      <c r="BP3" s="11" t="str">
        <f>IF(A3="","",IF(ISERROR(VLOOKUP(A3,'Produkta karte 3'!$B$7:$V$36,21,FALSE)),"",IF(VLOOKUP(A3,'Produkta karte 3'!$B$7:$V$36,21,FALSE)=0,"",VLOOKUP(A3,'Produkta karte 3'!$B$7:$V$36,21,FALSE))))</f>
        <v/>
      </c>
      <c r="BQ3" s="11" t="str">
        <f>IF(A3="","",IF(ISERROR(VLOOKUP(A3,'Produkta karte 4'!$B$7:$V$36,21,FALSE)),"",IF(VLOOKUP(A3,'Produkta karte 4'!$B$7:$V$36,21,FALSE)=0,"",VLOOKUP(A3,'Produkta karte 4'!$B$7:$V$36,21,FALSE))))</f>
        <v/>
      </c>
      <c r="BR3" s="11" t="str">
        <f>IF(A3="","",IF(ISERROR(VLOOKUP(A3,'Produkta karte 5'!$B$7:$V$36,21,FALSE)),"",IF(VLOOKUP(A3,'Produkta karte 5'!$B$7:$V$36,21,FALSE)=0,"",VLOOKUP(A3,'Produkta karte 5'!$B$7:$V$36,21,FALSE))))</f>
        <v/>
      </c>
      <c r="BS3" s="11" t="str">
        <f>IF(A3="","",IF(ISERROR(VLOOKUP(A3,'Produkta karte 6'!$B$7:$V$36,21,FALSE)),"",IF(VLOOKUP(A3,'Produkta karte 6'!$B$7:$V$36,21,FALSE)=0,"",VLOOKUP(A3,'Produkta karte 6'!$B$7:$V$36,21,FALSE))))</f>
        <v/>
      </c>
      <c r="BT3" s="11" t="str">
        <f>IF(A3="","",IF(ISERROR(VLOOKUP(A3,'Produkta karte 7'!$B$7:$V$36,21,FALSE)),"",IF(VLOOKUP(A3,'Produkta karte 7'!$B$7:$V$36,21,FALSE)=0,"",VLOOKUP(A3,'Produkta karte 7'!$B$7:$V$36,21,FALSE))))</f>
        <v/>
      </c>
      <c r="BU3" s="11" t="str">
        <f>IF(A3="","",IF(ISERROR(VLOOKUP(A3,'Produkta karte 8'!$B$7:$V$36,21,FALSE)),"",IF(VLOOKUP(A3,'Produkta karte 8'!$B$7:$V$36,21,FALSE)=0,"",VLOOKUP(A3,'Produkta karte 8'!$B$7:$V$36,21,FALSE))))</f>
        <v/>
      </c>
      <c r="BV3" s="11" t="str">
        <f>IF(A3="","",IF(ISERROR(VLOOKUP(A3,'Produkta karte 9'!$B$7:$V$36,21,FALSE)),"",IF(VLOOKUP(A3,'Produkta karte 9'!$B$7:$V$36,21,FALSE)=0,"",VLOOKUP(A3,'Produkta karte 9'!$B$7:$V$36,21,FALSE))))</f>
        <v/>
      </c>
      <c r="BW3" s="11" t="str">
        <f>IF(A3="","",IF(ISERROR(VLOOKUP(A3,'Produkta karte 10'!$B$7:$V$36,21,FALSE)),"",IF(VLOOKUP(A3,'Produkta karte 10'!$B$7:$V$36,21,FALSE)=0,"",VLOOKUP(A3,'Produkta karte 10'!$B$7:$V$36,21,FALSE))))</f>
        <v/>
      </c>
      <c r="BX3" s="11" t="str">
        <f>IF(A3="","",IF(ISERROR(VLOOKUP(A3,'Produkta karte 11'!$B$7:$V$36,21,FALSE)),"",IF(VLOOKUP(A3,'Produkta karte 11'!$B$7:$V$36,21,FALSE)=0,"",VLOOKUP(A3,'Produkta karte 11'!$B$7:$V$36,21,FALSE))))</f>
        <v/>
      </c>
      <c r="BY3" s="11" t="str">
        <f>IF(A3="","",IF(ISERROR(VLOOKUP(A3,'Produkta karte 12'!$B$7:$V$36,21,FALSE)),"",IF(VLOOKUP(A3,'Produkta karte 12'!$B$7:$V$36,21,FALSE)=0,"",VLOOKUP(A3,'Produkta karte 12'!$B$7:$V$36,21,FALSE))))</f>
        <v/>
      </c>
      <c r="BZ3" s="11" t="str">
        <f>IF(A3="","",IF(ISERROR(VLOOKUP(A3,'Produkta karte 13'!$B$7:$V$36,21,FALSE)),"",IF(VLOOKUP(A3,'Produkta karte 13'!$B$7:$V$36,21,FALSE)=0,"",VLOOKUP(A3,'Produkta karte 13'!$B$7:$V$36,21,FALSE))))</f>
        <v/>
      </c>
      <c r="CA3" s="11" t="str">
        <f>IF(A3="","",IF(ISERROR(VLOOKUP(A3,'Produkta karte 14'!$B$7:$V$36,21,FALSE)),"",IF(VLOOKUP(A3,'Produkta karte 14'!$B$7:$V$36,21,FALSE)=0,"",VLOOKUP(A3,'Produkta karte 14'!$B$7:$V$36,21,FALSE))))</f>
        <v/>
      </c>
      <c r="CB3" s="11" t="str">
        <f>IF(A3="","",IF(ISERROR(VLOOKUP(A3,'Produkta karte 15'!$B$7:$V$36,21,FALSE)),"",IF(VLOOKUP(A3,'Produkta karte 15'!$B$7:$V$36,21,FALSE)=0,"",VLOOKUP(A3,'Produkta karte 15'!$B$7:$V$36,21,FALSE))))</f>
        <v/>
      </c>
      <c r="CC3" s="11" t="str">
        <f>IF(A3="","",IF(ISERROR(VLOOKUP(A3,'Produkta karte 16'!$B$7:$V$36,21,FALSE)),"",IF(VLOOKUP(A3,'Produkta karte 16'!$B$7:$V$36,21,FALSE)=0,"",VLOOKUP(A3,'Produkta karte 16'!$B$7:$V$36,21,FALSE))))</f>
        <v/>
      </c>
      <c r="CD3" s="11" t="str">
        <f>IF(A3="","",IF(ISERROR(VLOOKUP(A3,'Produkta karte 17'!$B$7:$V$36,21,FALSE)),"",IF(VLOOKUP(A3,'Produkta karte 17'!$B$7:$V$36,21,FALSE)=0,"",VLOOKUP(A3,'Produkta karte 17'!$B$7:$V$36,21,FALSE))))</f>
        <v/>
      </c>
      <c r="CE3" s="11" t="str">
        <f>IF(A3="","",IF(ISERROR(VLOOKUP(A3,'Produkta karte 18'!$B$7:$V$36,21,FALSE)),"",IF(VLOOKUP(A3,'Produkta karte 18'!$B$7:$V$36,21,FALSE)=0,"",VLOOKUP(A3,'Produkta karte 18'!$B$7:$V$36,21,FALSE))))</f>
        <v/>
      </c>
      <c r="CF3" s="11" t="str">
        <f>IF(A3="","",IF(ISERROR(VLOOKUP(A3,'Produkta karte 19'!$B$7:$V$36,21,FALSE)),"",IF(VLOOKUP(A3,'Produkta karte 19'!$B$7:$V$36,21,FALSE)=0,"",VLOOKUP(A3,'Produkta karte 19'!$B$7:$V$36,21,FALSE))))</f>
        <v/>
      </c>
      <c r="CG3" s="11" t="str">
        <f>IF(A3="","",IF(ISERROR(VLOOKUP(A3,'Produkta karte 20'!$B$7:$V$36,21,FALSE)),"",IF(VLOOKUP(A3,'Produkta karte 20'!$B$7:$V$36,21,FALSE)=0,"",VLOOKUP(A3,'Produkta karte 20'!$B$7:$V$36,21,FALSE))))</f>
        <v/>
      </c>
      <c r="CH3" s="11" t="str">
        <f>IF(A3="","",IF(ISERROR(VLOOKUP(A3,'Produkta karte 21'!$B$7:$V$36,21,FALSE)),"",IF(VLOOKUP(A3,'Produkta karte 21'!$B$7:$V$36,21,FALSE)=0,"",VLOOKUP(A3,'Produkta karte 21'!$B$7:$V$36,21,FALSE))))</f>
        <v/>
      </c>
      <c r="CI3" s="11" t="str">
        <f>IF(A3="","",IF(ISERROR(VLOOKUP(A3,'Produkta karte 22'!$B$7:$V$36,21,FALSE)),"",IF(VLOOKUP(A3,'Produkta karte 22'!$B$7:$V$36,21,FALSE)=0,"",VLOOKUP(A3,'Produkta karte 22'!$B$7:$V$36,21,FALSE))))</f>
        <v/>
      </c>
      <c r="CJ3" s="11" t="str">
        <f>IF(A3="","",IF(ISERROR(VLOOKUP(A3,'Produkta karte 23'!$B$7:$V$36,21,FALSE)),"",IF(VLOOKUP(A3,'Produkta karte 23'!$B$7:$V$36,21,FALSE)=0,"",VLOOKUP(A3,'Produkta karte 23'!$B$7:$V$36,21,FALSE))))</f>
        <v/>
      </c>
      <c r="CK3" s="11" t="str">
        <f>IF(A3="","",IF(ISERROR(VLOOKUP(A3,'Produkta karte 24'!$B$7:$V$36,21,FALSE)),"",IF(VLOOKUP(A3,'Produkta karte 24'!$B$7:$V$36,21,FALSE)=0,"",VLOOKUP(A3,'Produkta karte 24'!$B$7:$V$36,21,FALSE))))</f>
        <v/>
      </c>
      <c r="CL3" s="11" t="str">
        <f>IF(A3="","",IF(ISERROR(VLOOKUP(A3,'Produkta karte 25'!$B$7:$V$36,21,FALSE)),"",IF(VLOOKUP(A3,'Produkta karte 25'!$B$7:$V$36,21,FALSE)=0,"",VLOOKUP(A3,'Produkta karte 25'!$B$7:$V$36,21,FALSE))))</f>
        <v/>
      </c>
      <c r="CM3" s="11" t="str">
        <f>IF(A3="","",IF(ISERROR(VLOOKUP(A3,'Produkta karte 26'!$B$7:$V$36,21,FALSE)),"",IF(VLOOKUP(A3,'Produkta karte 26'!$B$7:$V$36,21,FALSE)=0,"",VLOOKUP(A3,'Produkta karte 26'!$B$7:$V$36,21,FALSE))))</f>
        <v/>
      </c>
      <c r="CN3" s="11" t="str">
        <f>IF(A3="","",IF(ISERROR(VLOOKUP(A3,'Produkta karte 27'!$B$7:$V$36,21,FALSE)),"",IF(VLOOKUP(A3,'Produkta karte 27'!$B$7:$V$36,21,FALSE)=0,"",VLOOKUP(A3,'Produkta karte 27'!$B$7:$V$36,21,FALSE))))</f>
        <v/>
      </c>
      <c r="CO3" s="11" t="str">
        <f>IF(A3="","",IF(ISERROR(VLOOKUP(A3,'Produkta karte 28'!$B$7:$V$36,21,FALSE)),"",IF(VLOOKUP(A3,'Produkta karte 28'!$B$7:$V$36,21,FALSE)=0,"",VLOOKUP(A3,'Produkta karte 28'!$B$7:$V$36,21,FALSE))))</f>
        <v/>
      </c>
      <c r="CP3" s="11" t="str">
        <f>IF(A3="","",IF(ISERROR(VLOOKUP(A3,'Produkta karte 29'!$B$7:$V$36,21,FALSE)),"",IF(VLOOKUP(A3,'Produkta karte 29'!$B$7:$V$36,21,FALSE)=0,"",VLOOKUP(A3,'Produkta karte 29'!$B$7:$V$36,21,FALSE))))</f>
        <v/>
      </c>
      <c r="CQ3" s="11" t="str">
        <f>IF(A3="","",IF(ISERROR(VLOOKUP(A3,'Produkta karte 30'!$B$7:$V$36,21,FALSE)),"",IF(VLOOKUP(A3,'Produkta karte 30'!$B$7:$V$36,21,FALSE)=0,"",VLOOKUP(A3,'Produkta karte 30'!$B$7:$V$36,21,FALSE))))</f>
        <v/>
      </c>
      <c r="CR3" s="11" t="str">
        <f>IF(A3="","",IF(ISERROR(VLOOKUP(A3,'Produkta karte 31'!$B$7:$V$36,21,FALSE)),"",IF(VLOOKUP(A3,'Produkta karte 31'!$B$7:$V$36,21,FALSE)=0,"",VLOOKUP(A3,'Produkta karte 31'!$B$7:$V$36,21,FALSE))))</f>
        <v/>
      </c>
      <c r="CS3" s="11" t="str">
        <f>IF(A3="","",IF(ISERROR(VLOOKUP(A3,'Produkta karte 32'!$B$7:$V$36,21,FALSE)),"",IF(VLOOKUP(A3,'Produkta karte 32'!$B$7:$V$36,21,FALSE)=0,"",VLOOKUP(A3,'Produkta karte 32'!$B$7:$V$36,21,FALSE))))</f>
        <v/>
      </c>
      <c r="CT3" s="11" t="str">
        <f>IF(A3="","",IF(ISERROR(VLOOKUP(A3,'Produkta karte 33'!$B$7:$V$36,21,FALSE)),"",IF(VLOOKUP(A3,'Produkta karte 33'!$B$7:$V$36,21,FALSE)=0,"",VLOOKUP(A3,'Produkta karte 33'!$B$7:$V$36,21,FALSE))))</f>
        <v/>
      </c>
      <c r="CU3" s="11" t="str">
        <f>IF(A3="","",IF(ISERROR(VLOOKUP(A3,'Produkta karte 34'!$B$7:$V$36,21,FALSE)),"",IF(VLOOKUP(A3,'Produkta karte 34'!$B$7:$V$36,21,FALSE)=0,"",VLOOKUP(A3,'Produkta karte 34'!$B$7:$V$36,21,FALSE))))</f>
        <v/>
      </c>
      <c r="CV3" s="11" t="str">
        <f>IF(A3="","",IF(ISERROR(VLOOKUP(A3,'Produkta karte 35'!$B$7:$V$36,21,FALSE)),"",IF(VLOOKUP(A3,'Produkta karte 35'!$B$7:$V$36,21,FALSE)=0,"",VLOOKUP(A3,'Produkta karte 35'!$B$7:$V$36,21,FALSE))))</f>
        <v/>
      </c>
      <c r="CW3" s="11" t="str">
        <f>IF(A3="","",IF(ISERROR(VLOOKUP(A3,'Produkta karte 36'!$B$7:$V$36,21,FALSE)),"",IF(VLOOKUP(A3,'Produkta karte 36'!$B$7:$V$36,21,FALSE)=0,"",VLOOKUP(A3,'Produkta karte 36'!$B$7:$V$36,21,FALSE))))</f>
        <v/>
      </c>
      <c r="CX3" s="11" t="str">
        <f>IF(A3="","",IF(ISERROR(VLOOKUP(A3,'Produkta karte 37'!$B$7:$V$36,21,FALSE)),"",IF(VLOOKUP(A3,'Produkta karte 37'!$B$7:$V$36,21,FALSE)=0,"",VLOOKUP(A3,'Produkta karte 37'!$B$7:$V$36,21,FALSE))))</f>
        <v/>
      </c>
      <c r="CY3" s="11" t="str">
        <f>IF(A3="","",IF(ISERROR(VLOOKUP(A3,'Produkta karte 38'!$B$7:$V$36,21,FALSE)),"",IF(VLOOKUP(A3,'Produkta karte 38'!$B$7:$V$36,21,FALSE)=0,"",VLOOKUP(A3,'Produkta karte 38'!$B$7:$V$36,21,FALSE))))</f>
        <v/>
      </c>
      <c r="CZ3" s="11" t="str">
        <f>IF(A3="","",IF(ISERROR(VLOOKUP(A3,'Produkta karte 39'!$B$7:$V$36,21,FALSE)),"",IF(VLOOKUP(A3,'Produkta karte 39'!$B$7:$V$36,21,FALSE)=0,"",VLOOKUP(A3,'Produkta karte 39'!$B$7:$V$36,21,FALSE))))</f>
        <v/>
      </c>
      <c r="DA3" s="11" t="str">
        <f>IF(A3="","",IF(ISERROR(VLOOKUP(A3,'Produkta karte 40'!$B$7:$V$36,21,FALSE)),"",IF(VLOOKUP(A3,'Produkta karte 40'!$B$7:$V$36,21,FALSE)=0,"",VLOOKUP(A3,'Produkta karte 40'!$B$7:$V$36,21,FALSE))))</f>
        <v/>
      </c>
      <c r="DB3" s="11" t="str">
        <f>IF(A3="","",IF(ISERROR(VLOOKUP(A3,'Produkta karte 41'!$B$7:$V$36,21,FALSE)),"",IF(VLOOKUP(A3,'Produkta karte 41'!$B$7:$V$36,21,FALSE)=0,"",VLOOKUP(A3,'Produkta karte 41'!$B$7:$V$36,21,FALSE))))</f>
        <v/>
      </c>
      <c r="DC3" s="11" t="str">
        <f>IF(A3="","",IF(ISERROR(VLOOKUP(A3,'Produkta karte 42'!$B$7:$V$36,21,FALSE)),"",IF(VLOOKUP(A3,'Produkta karte 42'!$B$7:$V$36,21,FALSE)=0,"",VLOOKUP(A3,'Produkta karte 42'!$B$7:$V$36,21,FALSE))))</f>
        <v/>
      </c>
      <c r="DD3" s="11" t="str">
        <f>IF(A3="","",IF(ISERROR(VLOOKUP(A3,'Produkta karte 43'!$B$7:$V$36,21,FALSE)),"",IF(VLOOKUP(A3,'Produkta karte 43'!$B$7:$V$36,21,FALSE)=0,"",VLOOKUP(A3,'Produkta karte 43'!$B$7:$V$36,21,FALSE))))</f>
        <v/>
      </c>
      <c r="DE3" s="11" t="str">
        <f>IF(A3="","",IF(ISERROR(VLOOKUP(A3,'Produkta karte 44'!$B$7:$V$36,21,FALSE)),"",IF(VLOOKUP(A3,'Produkta karte 44'!$B$7:$V$36,21,FALSE)=0,"",VLOOKUP(A3,'Produkta karte 44'!$B$7:$V$36,21,FALSE))))</f>
        <v/>
      </c>
      <c r="DF3" s="11" t="str">
        <f>IF(A3="","",IF(ISERROR(VLOOKUP(A3,'Produkta karte 45'!$B$7:$V$36,21,FALSE)),"",IF(VLOOKUP(A3,'Produkta karte 45'!$B$7:$V$36,21,FALSE)=0,"",VLOOKUP(A3,'Produkta karte 45'!$B$7:$V$36,21,FALSE))))</f>
        <v/>
      </c>
      <c r="DG3" s="11" t="str">
        <f>IF(A3="","",IF(ISERROR(VLOOKUP(A3,'Produkta karte 46'!$B$7:$V$36,21,FALSE)),"",IF(VLOOKUP(A3,'Produkta karte 46'!$B$7:$V$36,21,FALSE)=0,"",VLOOKUP(A3,'Produkta karte 46'!$B$7:$V$36,21,FALSE))))</f>
        <v/>
      </c>
      <c r="DH3" s="11" t="str">
        <f>IF(A3="","",IF(ISERROR(VLOOKUP(A3,'Produkta karte 47'!$B$7:$V$36,21,FALSE)),"",IF(VLOOKUP(A3,'Produkta karte 47'!$B$7:$V$36,21,FALSE)=0,"",VLOOKUP(A3,'Produkta karte 47'!$B$7:$V$36,21,FALSE))))</f>
        <v/>
      </c>
      <c r="DI3" s="11" t="str">
        <f>IF(A3="","",IF(ISERROR(VLOOKUP(A3,'Produkta karte 48'!$B$7:$V$36,21,FALSE)),"",IF(VLOOKUP(A3,'Produkta karte 48'!$B$7:$V$36,21,FALSE)=0,"",VLOOKUP(A3,'Produkta karte 48'!$B$7:$V$36,21,FALSE))))</f>
        <v/>
      </c>
      <c r="DJ3" s="11" t="str">
        <f>IF(A3="","",IF(ISERROR(VLOOKUP(A3,'Produkta karte 49'!$B$7:$V$36,21,FALSE)),"",IF(VLOOKUP(A3,'Produkta karte 49'!$B$7:$V$36,21,FALSE)=0,"",VLOOKUP(A3,'Produkta karte 49'!$B$7:$V$36,21,FALSE))))</f>
        <v/>
      </c>
      <c r="DK3" s="11" t="str">
        <f>IF(A3="","",IF(ISERROR(VLOOKUP(A3,'Produkta karte 50'!$B$7:$V$36,21,FALSE)),"",IF(VLOOKUP(A3,'Produkta karte 50'!$B$7:$V$36,21,FALSE)=0,"",VLOOKUP(A3,'Produkta karte 50'!$B$7:$V$36,21,FALSE))))</f>
        <v/>
      </c>
      <c r="DL3" s="11" t="str">
        <f>IF(A3="","",IF(ISERROR(VLOOKUP(A3,'Produkta karte 51'!$B$7:$V$36,21,FALSE)),"",IF(VLOOKUP(A3,'Produkta karte 51'!$B$7:$V$36,21,FALSE)=0,"",VLOOKUP(A3,'Produkta karte 51'!$B$7:$V$36,21,FALSE))))</f>
        <v/>
      </c>
      <c r="DM3" s="11" t="str">
        <f>IF(A3="","",IF(ISERROR(VLOOKUP(A3,'Produkta karte 52'!$B$7:$V$36,21,FALSE)),"",IF(VLOOKUP(A3,'Produkta karte 52'!$B$7:$V$36,21,FALSE)=0,"",VLOOKUP(A3,'Produkta karte 52'!$B$7:$V$36,21,FALSE))))</f>
        <v/>
      </c>
      <c r="DN3" s="11" t="str">
        <f>IF(A3="","",IF(ISERROR(VLOOKUP(A3,'Produkta karte 53'!$B$7:$V$36,21,FALSE)),"",IF(VLOOKUP(A3,'Produkta karte 53'!$B$7:$V$36,21,FALSE)=0,"",VLOOKUP(A3,'Produkta karte 53'!$B$7:$V$36,21,FALSE))))</f>
        <v/>
      </c>
      <c r="DO3" s="11" t="str">
        <f>IF(A3="","",IF(ISERROR(VLOOKUP(A3,'Produkta karte 54'!$B$7:$V$36,21,FALSE)),"",IF(VLOOKUP(A3,'Produkta karte 54'!$B$7:$V$36,21,FALSE)=0,"",VLOOKUP(A3,'Produkta karte 54'!$B$7:$V$36,21,FALSE))))</f>
        <v/>
      </c>
      <c r="DP3" s="11" t="str">
        <f>IF(A3="","",IF(ISERROR(VLOOKUP(A3,'Produkta karte 55'!$B$7:$V$36,21,FALSE)),"",IF(VLOOKUP(A3,'Produkta karte 55'!$B$7:$V$36,21,FALSE)=0,"",VLOOKUP(A3,'Produkta karte 55'!$B$7:$V$36,21,FALSE))))</f>
        <v/>
      </c>
      <c r="DQ3" s="11" t="str">
        <f>IF(A3="","",IF(ISERROR(VLOOKUP(A3,'Produkta karte 56'!$B$7:$V$36,21,FALSE)),"",IF(VLOOKUP(A3,'Produkta karte 56'!$B$7:$V$36,21,FALSE)=0,"",VLOOKUP(A3,'Produkta karte 56'!$B$7:$V$36,21,FALSE))))</f>
        <v/>
      </c>
      <c r="DR3" s="11" t="str">
        <f>IF(A3="","",IF(ISERROR(VLOOKUP(A3,'Produkta karte 57'!$B$7:$V$36,21,FALSE)),"",IF(VLOOKUP(A3,'Produkta karte 57'!$B$7:$V$36,21,FALSE)=0,"",VLOOKUP(A3,'Produkta karte 57'!$B$7:$V$36,21,FALSE))))</f>
        <v/>
      </c>
      <c r="DS3" s="11" t="str">
        <f>IF(A3="","",IF(ISERROR(VLOOKUP(A3,'Produkta karte 58'!$B$7:$V$36,21,FALSE)),"",IF(VLOOKUP(A3,'Produkta karte 58'!$B$7:$V$36,21,FALSE)=0,"",VLOOKUP(A3,'Produkta karte 58'!$B$7:$V$36,21,FALSE))))</f>
        <v/>
      </c>
      <c r="DT3" s="11" t="str">
        <f>IF(A3="","",IF(ISERROR(VLOOKUP(A3,'Produkta karte 59'!$B$7:$V$36,21,FALSE)),"",IF(VLOOKUP(A3,'Produkta karte 59'!$B$7:$V$36,21,FALSE)=0,"",VLOOKUP(A3,'Produkta karte 59'!$B$7:$V$36,21,FALSE))))</f>
        <v/>
      </c>
      <c r="DU3" s="11" t="str">
        <f>IF(A3="","",IF(ISERROR(VLOOKUP(A3,'Produkta karte 60'!$B$7:$V$36,21,FALSE)),"",IF(VLOOKUP(A3,'Produkta karte 60'!$B$7:$V$36,21,FALSE)=0,"",VLOOKUP(A3,'Produkta karte 60'!$B$7:$V$36,21,FALSE))))</f>
        <v/>
      </c>
      <c r="DV3" s="11" t="str">
        <f>IF(SUM(BN3:DU3)=0,"",SUM(BN3:DU3))</f>
        <v/>
      </c>
      <c r="DW3" s="192" t="str">
        <f>IF(C3="","",IF(DV3="","",DV3*C3))</f>
        <v/>
      </c>
      <c r="DX3" s="192">
        <f>SUM(BM3:BM202)</f>
        <v>0</v>
      </c>
      <c r="DY3" s="192">
        <f>SUM(DW3:DW202)</f>
        <v>0</v>
      </c>
    </row>
    <row r="4" spans="1:129" x14ac:dyDescent="0.25">
      <c r="A4" t="str">
        <f>IF(Izejvielas!B6="","",Izejvielas!B6)</f>
        <v/>
      </c>
      <c r="B4" t="str">
        <f>IF(Izejvielas!C6="","",Izejvielas!C6)</f>
        <v/>
      </c>
      <c r="C4" s="192" t="str">
        <f>IF(Izejvielas!D6="","",Izejvielas!D6)</f>
        <v/>
      </c>
      <c r="D4" s="11" t="str">
        <f>IF(A4="","",IF(ISERROR(VLOOKUP(A4,'Produkta karte 1'!$B$7:$T$36,19,FALSE)),"",IF(VLOOKUP(A4,'Produkta karte 1'!$B$7:$T$36,19,FALSE)=0,"",VLOOKUP(A4,'Produkta karte 1'!$B$7:$T$36,19,FALSE))))</f>
        <v/>
      </c>
      <c r="E4" s="11" t="str">
        <f>IF(A4="","",IF(ISERROR(VLOOKUP(A4,'Produkta karte 2'!$B$7:$T$36,19,FALSE)),"",IF(VLOOKUP(A4,'Produkta karte 2'!$B$7:$T$36,19,FALSE)=0,"",VLOOKUP(A4,'Produkta karte 2'!$B$7:$T$36,19,FALSE))))</f>
        <v/>
      </c>
      <c r="F4" s="11" t="str">
        <f>IF(A4="","",IF(ISERROR(VLOOKUP(A4,'Produkta karte 3'!$B$7:$T$36,19,FALSE)),"",IF(VLOOKUP(A4,'Produkta karte 3'!$B$7:$T$36,19,FALSE)=0,"",VLOOKUP(A4,'Produkta karte 3'!$B$7:$T$36,19,FALSE))))</f>
        <v/>
      </c>
      <c r="G4" s="11" t="str">
        <f>IF(A4="","",IF(ISERROR(VLOOKUP(A4,'Produkta karte 4'!$B$7:$T$36,19,FALSE)),"",IF(VLOOKUP(A4,'Produkta karte 4'!$B$7:$T$36,19,FALSE)=0,"",VLOOKUP(A4,'Produkta karte 4'!$B$7:$T$36,19,FALSE))))</f>
        <v/>
      </c>
      <c r="H4" s="11" t="str">
        <f>IF(A4="","",IF(ISERROR(VLOOKUP(A4,'Produkta karte 5'!$B$7:$T$36,19,FALSE)),"",IF(VLOOKUP(A4,'Produkta karte 5'!$B$7:$T$36,19,FALSE)=0,"",VLOOKUP(A4,'Produkta karte 5'!$B$7:$T$36,19,FALSE))))</f>
        <v/>
      </c>
      <c r="I4" s="11" t="str">
        <f>IF(A4="","",IF(ISERROR(VLOOKUP(A4,'Produkta karte 6'!$B$7:$T$36,19,FALSE)),"",IF(VLOOKUP(A4,'Produkta karte 6'!$B$7:$T$36,19,FALSE)=0,"",VLOOKUP(A4,'Produkta karte 6'!$B$7:$T$36,19,FALSE))))</f>
        <v/>
      </c>
      <c r="J4" s="11" t="str">
        <f>IF(A4="","",IF(ISERROR(VLOOKUP(A4,'Produkta karte 7'!$B$7:$T$36,19,FALSE)),"",IF(VLOOKUP(A4,'Produkta karte 7'!$B$7:$T$36,19,FALSE)=0,"",VLOOKUP(A4,'Produkta karte 7'!$B$7:$T$36,19,FALSE))))</f>
        <v/>
      </c>
      <c r="K4" s="11" t="str">
        <f>IF(A4="","",IF(ISERROR(VLOOKUP(A4,'Produkta karte 8'!$B$7:$T$36,19,FALSE)),"",IF(VLOOKUP(A4,'Produkta karte 8'!$B$7:$T$36,19,FALSE)=0,"",VLOOKUP(A4,'Produkta karte 8'!$B$7:$T$36,19,FALSE))))</f>
        <v/>
      </c>
      <c r="L4" s="11" t="str">
        <f>IF(A4="","",IF(ISERROR(VLOOKUP(A4,'Produkta karte 9'!$B$7:$T$36,19,FALSE)),"",IF(VLOOKUP(A4,'Produkta karte 9'!$B$7:$T$36,19,FALSE)=0,"",VLOOKUP(A4,'Produkta karte 9'!$B$7:$T$36,19,FALSE))))</f>
        <v/>
      </c>
      <c r="M4" s="11" t="str">
        <f>IF(A4="","",IF(ISERROR(VLOOKUP(A4,'Produkta karte 10'!$B$7:$T$36,19,FALSE)),"",IF(VLOOKUP(A4,'Produkta karte 10'!$B$7:$T$36,19,FALSE)=0,"",VLOOKUP(A4,'Produkta karte 10'!$B$7:$T$36,19,FALSE))))</f>
        <v/>
      </c>
      <c r="N4" s="11" t="str">
        <f>IF(A4="","",IF(ISERROR(VLOOKUP(A4,'Produkta karte 11'!$B$7:$T$36,19,FALSE)),"",IF(VLOOKUP(A4,'Produkta karte 11'!$B$7:$T$36,19,FALSE)=0,"",VLOOKUP(A4,'Produkta karte 11'!$B$7:$T$36,19,FALSE))))</f>
        <v/>
      </c>
      <c r="O4" s="11" t="str">
        <f>IF(A4="","",IF(ISERROR(VLOOKUP(A4,'Produkta karte 12'!$B$7:$T$36,19,FALSE)),"",IF(VLOOKUP(A4,'Produkta karte 12'!$B$7:$T$36,19,FALSE)=0,"",VLOOKUP(A4,'Produkta karte 12'!$B$7:$T$36,19,FALSE))))</f>
        <v/>
      </c>
      <c r="P4" s="11" t="str">
        <f>IF(A4="","",IF(ISERROR(VLOOKUP(A4,'Produkta karte 13'!$B$7:$T$36,19,FALSE)),"",IF(VLOOKUP(A4,'Produkta karte 13'!$B$7:$T$36,19,FALSE)=0,"",VLOOKUP(A4,'Produkta karte 13'!$B$7:$T$36,19,FALSE))))</f>
        <v/>
      </c>
      <c r="Q4" s="11" t="str">
        <f>IF(A4="","",IF(ISERROR(VLOOKUP(A4,'Produkta karte 14'!$B$7:$T$36,19,FALSE)),"",IF(VLOOKUP(A4,'Produkta karte 14'!$B$7:$T$36,19,FALSE)=0,"",VLOOKUP(A4,'Produkta karte 14'!$B$7:$T$36,19,FALSE))))</f>
        <v/>
      </c>
      <c r="R4" s="11" t="str">
        <f>IF(A4="","",IF(ISERROR(VLOOKUP(A4,'Produkta karte 15'!$B$7:$T$36,19,FALSE)),"",IF(VLOOKUP(A4,'Produkta karte 15'!$B$7:$T$36,19,FALSE)=0,"",VLOOKUP(A4,'Produkta karte 15'!$B$7:$T$36,19,FALSE))))</f>
        <v/>
      </c>
      <c r="S4" s="11" t="str">
        <f>IF(A4="","",IF(ISERROR(VLOOKUP(A4,'Produkta karte 16'!$B$7:$T$36,19,FALSE)),"",IF(VLOOKUP(A4,'Produkta karte 16'!$B$7:$T$36,19,FALSE)=0,"",VLOOKUP(A4,'Produkta karte 16'!$B$7:$T$36,19,FALSE))))</f>
        <v/>
      </c>
      <c r="T4" s="11" t="str">
        <f>IF(A4="","",IF(ISERROR(VLOOKUP(A4,'Produkta karte 17'!$B$7:$T$36,19,FALSE)),"",IF(VLOOKUP(A4,'Produkta karte 17'!$B$7:$T$36,19,FALSE)=0,"",VLOOKUP(A4,'Produkta karte 17'!$B$7:$T$36,19,FALSE))))</f>
        <v/>
      </c>
      <c r="U4" s="11" t="str">
        <f>IF(A4="","",IF(ISERROR(VLOOKUP(A4,'Produkta karte 18'!$B$7:$T$36,19,FALSE)),"",IF(VLOOKUP(A4,'Produkta karte 18'!$B$7:$T$36,19,FALSE)=0,"",VLOOKUP(A4,'Produkta karte 18'!$B$7:$T$36,19,FALSE))))</f>
        <v/>
      </c>
      <c r="V4" s="11" t="str">
        <f>IF(A4="","",IF(ISERROR(VLOOKUP(A4,'Produkta karte 19'!$B$7:$T$36,19,FALSE)),"",IF(VLOOKUP(A4,'Produkta karte 19'!$B$7:$T$36,19,FALSE)=0,"",VLOOKUP(A4,'Produkta karte 19'!$B$7:$T$36,19,FALSE))))</f>
        <v/>
      </c>
      <c r="W4" s="11" t="str">
        <f>IF(A4="","",IF(ISERROR(VLOOKUP(A4,'Produkta karte 20'!$B$7:$T$36,19,FALSE)),"",IF(VLOOKUP(A4,'Produkta karte 20'!$B$7:$T$36,19,FALSE)=0,"",VLOOKUP(A4,'Produkta karte 20'!$B$7:$T$36,19,FALSE))))</f>
        <v/>
      </c>
      <c r="X4" s="11" t="str">
        <f>IF(A4="","",IF(ISERROR(VLOOKUP(A4,'Produkta karte 21'!$B$7:$T$36,19,FALSE)),"",IF(VLOOKUP(A4,'Produkta karte 21'!$B$7:$T$36,19,FALSE)=0,"",VLOOKUP(A4,'Produkta karte 21'!$B$7:$T$36,19,FALSE))))</f>
        <v/>
      </c>
      <c r="Y4" s="11" t="str">
        <f>IF(A4="","",IF(ISERROR(VLOOKUP(A4,'Produkta karte 22'!$B$7:$T$36,19,FALSE)),"",IF(VLOOKUP(A4,'Produkta karte 22'!$B$7:$T$36,19,FALSE)=0,"",VLOOKUP(A4,'Produkta karte 22'!$B$7:$T$36,19,FALSE))))</f>
        <v/>
      </c>
      <c r="Z4" s="11" t="str">
        <f>IF(A4="","",IF(ISERROR(VLOOKUP(A4,'Produkta karte 23'!$B$7:$T$36,19,FALSE)),"",IF(VLOOKUP(A4,'Produkta karte 23'!$B$7:$T$36,19,FALSE)=0,"",VLOOKUP(A4,'Produkta karte 23'!$B$7:$T$36,19,FALSE))))</f>
        <v/>
      </c>
      <c r="AA4" s="11" t="str">
        <f>IF(A4="","",IF(ISERROR(VLOOKUP(A4,'Produkta karte 24'!$B$7:$T$36,19,FALSE)),"",IF(VLOOKUP(A4,'Produkta karte 24'!$B$7:$T$36,19,FALSE)=0,"",VLOOKUP(A4,'Produkta karte 24'!$B$7:$T$36,19,FALSE))))</f>
        <v/>
      </c>
      <c r="AB4" s="11" t="str">
        <f>IF(A4="","",IF(ISERROR(VLOOKUP(A4,'Produkta karte 25'!$B$7:$T$36,19,FALSE)),"",IF(VLOOKUP(A4,'Produkta karte 25'!$B$7:$T$36,19,FALSE)=0,"",VLOOKUP(A4,'Produkta karte 25'!$B$7:$T$36,19,FALSE))))</f>
        <v/>
      </c>
      <c r="AC4" s="11" t="str">
        <f>IF(A4="","",IF(ISERROR(VLOOKUP(A4,'Produkta karte 26'!$B$7:$T$36,19,FALSE)),"",IF(VLOOKUP(A4,'Produkta karte 26'!$B$7:$T$36,19,FALSE)=0,"",VLOOKUP(A4,'Produkta karte 26'!$B$7:$T$36,19,FALSE))))</f>
        <v/>
      </c>
      <c r="AD4" s="11" t="str">
        <f>IF(A4="","",IF(ISERROR(VLOOKUP(A4,'Produkta karte 27'!$B$7:$T$36,19,FALSE)),"",IF(VLOOKUP(A4,'Produkta karte 27'!$B$7:$T$36,19,FALSE)=0,"",VLOOKUP(A4,'Produkta karte 27'!$B$7:$T$36,19,FALSE))))</f>
        <v/>
      </c>
      <c r="AE4" s="11" t="str">
        <f>IF(A4="","",IF(ISERROR(VLOOKUP(A4,'Produkta karte 28'!$B$7:$T$36,19,FALSE)),"",IF(VLOOKUP(A4,'Produkta karte 28'!$B$7:$T$36,19,FALSE)=0,"",VLOOKUP(A4,'Produkta karte 28'!$B$7:$T$36,19,FALSE))))</f>
        <v/>
      </c>
      <c r="AF4" s="11" t="str">
        <f>IF(A4="","",IF(ISERROR(VLOOKUP(A4,'Produkta karte 29'!$B$7:$T$36,19,FALSE)),"",IF(VLOOKUP(A4,'Produkta karte 29'!$B$7:$T$36,19,FALSE)=0,"",VLOOKUP(A4,'Produkta karte 29'!$B$7:$T$36,19,FALSE))))</f>
        <v/>
      </c>
      <c r="AG4" s="11" t="str">
        <f>IF(A4="","",IF(ISERROR(VLOOKUP(A4,'Produkta karte 30'!$B$7:$T$36,19,FALSE)),"",IF(VLOOKUP(A4,'Produkta karte 30'!$B$7:$T$36,19,FALSE)=0,"",VLOOKUP(A4,'Produkta karte 30'!$B$7:$T$36,19,FALSE))))</f>
        <v/>
      </c>
      <c r="AH4" s="11" t="str">
        <f>IF(A4="","",IF(ISERROR(VLOOKUP(A4,'Produkta karte 31'!$B$7:$T$36,19,FALSE)),"",IF(VLOOKUP(A4,'Produkta karte 31'!$B$7:$T$36,19,FALSE)=0,"",VLOOKUP(A4,'Produkta karte 31'!$B$7:$T$36,19,FALSE))))</f>
        <v/>
      </c>
      <c r="AI4" s="11" t="str">
        <f>IF(A4="","",IF(ISERROR(VLOOKUP(A4,'Produkta karte 32'!$B$7:$T$36,19,FALSE)),"",IF(VLOOKUP(A4,'Produkta karte 32'!$B$7:$T$36,19,FALSE)=0,"",VLOOKUP(A4,'Produkta karte 32'!$B$7:$T$36,19,FALSE))))</f>
        <v/>
      </c>
      <c r="AJ4" s="11" t="str">
        <f>IF(A4="","",IF(ISERROR(VLOOKUP(A4,'Produkta karte 33'!$B$7:$T$36,19,FALSE)),"",IF(VLOOKUP(A4,'Produkta karte 33'!$B$7:$T$36,19,FALSE)=0,"",VLOOKUP(A4,'Produkta karte 33'!$B$7:$T$36,19,FALSE))))</f>
        <v/>
      </c>
      <c r="AK4" s="11" t="str">
        <f>IF(A4="","",IF(ISERROR(VLOOKUP(A4,'Produkta karte 34'!$B$7:$T$36,19,FALSE)),"",IF(VLOOKUP(A4,'Produkta karte 34'!$B$7:$T$36,19,FALSE)=0,"",VLOOKUP(A4,'Produkta karte 34'!$B$7:$T$36,19,FALSE))))</f>
        <v/>
      </c>
      <c r="AL4" s="11" t="str">
        <f>IF(A4="","",IF(ISERROR(VLOOKUP(A4,'Produkta karte 35'!$B$7:$T$36,19,FALSE)),"",IF(VLOOKUP(A4,'Produkta karte 35'!$B$7:$T$36,19,FALSE)=0,"",VLOOKUP(A4,'Produkta karte 35'!$B$7:$T$36,19,FALSE))))</f>
        <v/>
      </c>
      <c r="AM4" s="11" t="str">
        <f>IF(A4="","",IF(ISERROR(VLOOKUP(A4,'Produkta karte 36'!$B$7:$T$36,19,FALSE)),"",IF(VLOOKUP(A4,'Produkta karte 36'!$B$7:$T$36,19,FALSE)=0,"",VLOOKUP(A4,'Produkta karte 36'!$B$7:$T$36,19,FALSE))))</f>
        <v/>
      </c>
      <c r="AN4" s="11" t="str">
        <f>IF(A4="","",IF(ISERROR(VLOOKUP(A4,'Produkta karte 37'!$B$7:$T$36,19,FALSE)),"",IF(VLOOKUP(A4,'Produkta karte 37'!$B$7:$T$36,19,FALSE)=0,"",VLOOKUP(A4,'Produkta karte 37'!$B$7:$T$36,19,FALSE))))</f>
        <v/>
      </c>
      <c r="AO4" s="11" t="str">
        <f>IF(A4="","",IF(ISERROR(VLOOKUP(A4,'Produkta karte 38'!$B$7:$T$36,19,FALSE)),"",IF(VLOOKUP(A4,'Produkta karte 38'!$B$7:$T$36,19,FALSE)=0,"",VLOOKUP(A4,'Produkta karte 38'!$B$7:$T$36,19,FALSE))))</f>
        <v/>
      </c>
      <c r="AP4" s="11" t="str">
        <f>IF(A4="","",IF(ISERROR(VLOOKUP(A4,'Produkta karte 39'!$B$7:$T$36,19,FALSE)),"",IF(VLOOKUP(A4,'Produkta karte 39'!$B$7:$T$36,19,FALSE)=0,"",VLOOKUP(A4,'Produkta karte 39'!$B$7:$T$36,19,FALSE))))</f>
        <v/>
      </c>
      <c r="AQ4" s="11" t="str">
        <f>IF(A4="","",IF(ISERROR(VLOOKUP(A4,'Produkta karte 40'!$B$7:$T$36,19,FALSE)),"",IF(VLOOKUP(A4,'Produkta karte 40'!$B$7:$T$36,19,FALSE)=0,"",VLOOKUP(A4,'Produkta karte 40'!$B$7:$T$36,19,FALSE))))</f>
        <v/>
      </c>
      <c r="AR4" s="11" t="str">
        <f>IF(A4="","",IF(ISERROR(VLOOKUP(A4,'Produkta karte 41'!$B$7:$T$36,19,FALSE)),"",IF(VLOOKUP(A4,'Produkta karte 41'!$B$7:$T$36,19,FALSE)=0,"",VLOOKUP(A4,'Produkta karte 41'!$B$7:$T$36,19,FALSE))))</f>
        <v/>
      </c>
      <c r="AS4" s="11" t="str">
        <f>IF(A4="","",IF(ISERROR(VLOOKUP(A4,'Produkta karte 42'!$B$7:$T$36,19,FALSE)),"",IF(VLOOKUP(A4,'Produkta karte 42'!$B$7:$T$36,19,FALSE)=0,"",VLOOKUP(A4,'Produkta karte 42'!$B$7:$T$36,19,FALSE))))</f>
        <v/>
      </c>
      <c r="AT4" s="11" t="str">
        <f>IF(A4="","",IF(ISERROR(VLOOKUP(A4,'Produkta karte 43'!$B$7:$T$36,19,FALSE)),"",IF(VLOOKUP(A4,'Produkta karte 43'!$B$7:$T$36,19,FALSE)=0,"",VLOOKUP(A4,'Produkta karte 43'!$B$7:$T$36,19,FALSE))))</f>
        <v/>
      </c>
      <c r="AU4" s="11" t="str">
        <f>IF(A4="","",IF(ISERROR(VLOOKUP(A4,'Produkta karte 44'!$B$7:$T$36,19,FALSE)),"",IF(VLOOKUP(A4,'Produkta karte 44'!$B$7:$T$36,19,FALSE)=0,"",VLOOKUP(A4,'Produkta karte 44'!$B$7:$T$36,19,FALSE))))</f>
        <v/>
      </c>
      <c r="AV4" s="11" t="str">
        <f>IF(A4="","",IF(ISERROR(VLOOKUP(A4,'Produkta karte 45'!$B$7:$T$36,19,FALSE)),"",IF(VLOOKUP(A4,'Produkta karte 45'!$B$7:$T$36,19,FALSE)=0,"",VLOOKUP(A4,'Produkta karte 45'!$B$7:$T$36,19,FALSE))))</f>
        <v/>
      </c>
      <c r="AW4" s="11" t="str">
        <f>IF(A4="","",IF(ISERROR(VLOOKUP(A4,'Produkta karte 46'!$B$7:$T$36,19,FALSE)),"",IF(VLOOKUP(A4,'Produkta karte 46'!$B$7:$T$36,19,FALSE)=0,"",VLOOKUP(A4,'Produkta karte 46'!$B$7:$T$36,19,FALSE))))</f>
        <v/>
      </c>
      <c r="AX4" s="11" t="str">
        <f>IF(A4="","",IF(ISERROR(VLOOKUP(A4,'Produkta karte 47'!$B$7:$T$36,19,FALSE)),"",IF(VLOOKUP(A4,'Produkta karte 47'!$B$7:$T$36,19,FALSE)=0,"",VLOOKUP(A4,'Produkta karte 47'!$B$7:$T$36,19,FALSE))))</f>
        <v/>
      </c>
      <c r="AY4" s="11" t="str">
        <f>IF(A4="","",IF(ISERROR(VLOOKUP(A4,'Produkta karte 48'!$B$7:$T$36,19,FALSE)),"",IF(VLOOKUP(A4,'Produkta karte 48'!$B$7:$T$36,19,FALSE)=0,"",VLOOKUP(A4,'Produkta karte 48'!$B$7:$T$36,19,FALSE))))</f>
        <v/>
      </c>
      <c r="AZ4" s="11" t="str">
        <f>IF(A4="","",IF(ISERROR(VLOOKUP(A4,'Produkta karte 49'!$B$7:$T$36,19,FALSE)),"",IF(VLOOKUP(A4,'Produkta karte 49'!$B$7:$T$36,19,FALSE)=0,"",VLOOKUP(A4,'Produkta karte 49'!$B$7:$T$36,19,FALSE))))</f>
        <v/>
      </c>
      <c r="BA4" s="11" t="str">
        <f>IF(A4="","",IF(ISERROR(VLOOKUP(A4,'Produkta karte 50'!$B$7:$T$36,19,FALSE)),"",IF(VLOOKUP(A4,'Produkta karte 50'!$B$7:$T$36,19,FALSE)=0,"",VLOOKUP(A4,'Produkta karte 50'!$B$7:$T$36,19,FALSE))))</f>
        <v/>
      </c>
      <c r="BB4" s="11" t="str">
        <f>IF(A4="","",IF(ISERROR(VLOOKUP(A4,'Produkta karte 51'!$B$7:$T$36,19,FALSE)),"",IF(VLOOKUP(A4,'Produkta karte 51'!$B$7:$T$36,19,FALSE)=0,"",VLOOKUP(A4,'Produkta karte 51'!$B$7:$T$36,19,FALSE))))</f>
        <v/>
      </c>
      <c r="BC4" s="11" t="str">
        <f>IF(A4="","",IF(ISERROR(VLOOKUP(A4,'Produkta karte 52'!$B$7:$T$36,19,FALSE)),"",IF(VLOOKUP(A4,'Produkta karte 52'!$B$7:$T$36,19,FALSE)=0,"",VLOOKUP(A4,'Produkta karte 52'!$B$7:$T$36,19,FALSE))))</f>
        <v/>
      </c>
      <c r="BD4" s="11" t="str">
        <f>IF(A4="","",IF(ISERROR(VLOOKUP(A4,'Produkta karte 53'!$B$7:$T$36,19,FALSE)),"",IF(VLOOKUP(A4,'Produkta karte 53'!$B$7:$T$36,19,FALSE)=0,"",VLOOKUP(A4,'Produkta karte 53'!$B$7:$T$36,19,FALSE))))</f>
        <v/>
      </c>
      <c r="BE4" s="11" t="str">
        <f>IF(A4="","",IF(ISERROR(VLOOKUP(A4,'Produkta karte 54'!$B$7:$T$36,19,FALSE)),"",IF(VLOOKUP(A4,'Produkta karte 54'!$B$7:$T$36,19,FALSE)=0,"",VLOOKUP(A4,'Produkta karte 54'!$B$7:$T$36,19,FALSE))))</f>
        <v/>
      </c>
      <c r="BF4" s="11" t="str">
        <f>IF(A4="","",IF(ISERROR(VLOOKUP(A4,'Produkta karte 55'!$B$7:$T$36,19,FALSE)),"",IF(VLOOKUP(A4,'Produkta karte 55'!$B$7:$T$36,19,FALSE)=0,"",VLOOKUP(A4,'Produkta karte 55'!$B$7:$T$36,19,FALSE))))</f>
        <v/>
      </c>
      <c r="BG4" s="11" t="str">
        <f>IF(A4="","",IF(ISERROR(VLOOKUP(A4,'Produkta karte 56'!$B$7:$T$36,19,FALSE)),"",IF(VLOOKUP(A4,'Produkta karte 56'!$B$7:$T$36,19,FALSE)=0,"",VLOOKUP(A4,'Produkta karte 56'!$B$7:$T$36,19,FALSE))))</f>
        <v/>
      </c>
      <c r="BH4" s="11" t="str">
        <f>IF(A4="","",IF(ISERROR(VLOOKUP(A4,'Produkta karte 57'!$B$7:$T$36,19,FALSE)),"",IF(VLOOKUP(A4,'Produkta karte 57'!$B$7:$T$36,19,FALSE)=0,"",VLOOKUP(A4,'Produkta karte 57'!$B$7:$T$36,19,FALSE))))</f>
        <v/>
      </c>
      <c r="BI4" s="11" t="str">
        <f>IF(A4="","",IF(ISERROR(VLOOKUP(A4,'Produkta karte 58'!$B$7:$T$36,19,FALSE)),"",IF(VLOOKUP(A4,'Produkta karte 58'!$B$7:$T$36,19,FALSE)=0,"",VLOOKUP(A4,'Produkta karte 58'!$B$7:$T$36,19,FALSE))))</f>
        <v/>
      </c>
      <c r="BJ4" s="11" t="str">
        <f>IF(A4="","",IF(ISERROR(VLOOKUP(A4,'Produkta karte 59'!$B$7:$T$36,19,FALSE)),"",IF(VLOOKUP(A4,'Produkta karte 59'!$B$7:$T$36,19,FALSE)=0,"",VLOOKUP(A4,'Produkta karte 59'!$B$7:$T$36,19,FALSE))))</f>
        <v/>
      </c>
      <c r="BK4" s="11" t="str">
        <f>IF(A4="","",IF(ISERROR(VLOOKUP(A4,'Produkta karte 60'!$B$7:$T$36,19,FALSE)),"",IF(VLOOKUP(A4,'Produkta karte 60'!$B$7:$T$36,19,FALSE)=0,"",VLOOKUP(A4,'Produkta karte 60'!$B$7:$T$36,19,FALSE))))</f>
        <v/>
      </c>
      <c r="BL4" s="11" t="str">
        <f t="shared" si="0"/>
        <v/>
      </c>
      <c r="BM4" s="192" t="str">
        <f t="shared" ref="BM4:BM67" si="1">IF(C4="","",IF(BL4="","",BL4*C4))</f>
        <v/>
      </c>
      <c r="BN4" s="11" t="str">
        <f>IF(A4="","",IF(ISERROR(VLOOKUP(A4,'Produkta karte 1'!$B$7:$V$36,21,FALSE)),"",IF(VLOOKUP(A4,'Produkta karte 1'!$B$7:$V$36,21,FALSE)=0,"",VLOOKUP(A4,'Produkta karte 1'!$B$7:$V$36,21,FALSE))))</f>
        <v/>
      </c>
      <c r="BO4" s="11" t="str">
        <f>IF(A4="","",IF(ISERROR(VLOOKUP(A4,'Produkta karte 2'!$B$7:$V$36,21,FALSE)),"",IF(VLOOKUP(A4,'Produkta karte 2'!$B$7:$V$36,21,FALSE)=0,"",VLOOKUP(A4,'Produkta karte 2'!$B$7:$V$36,21,FALSE))))</f>
        <v/>
      </c>
      <c r="BP4" s="11" t="str">
        <f>IF(A4="","",IF(ISERROR(VLOOKUP(A4,'Produkta karte 3'!$B$7:$V$36,21,FALSE)),"",IF(VLOOKUP(A4,'Produkta karte 3'!$B$7:$V$36,21,FALSE)=0,"",VLOOKUP(A4,'Produkta karte 3'!$B$7:$V$36,21,FALSE))))</f>
        <v/>
      </c>
      <c r="BQ4" s="11" t="str">
        <f>IF(A4="","",IF(ISERROR(VLOOKUP(A4,'Produkta karte 4'!$B$7:$V$36,21,FALSE)),"",IF(VLOOKUP(A4,'Produkta karte 4'!$B$7:$V$36,21,FALSE)=0,"",VLOOKUP(A4,'Produkta karte 4'!$B$7:$V$36,21,FALSE))))</f>
        <v/>
      </c>
      <c r="BR4" s="11" t="str">
        <f>IF(A4="","",IF(ISERROR(VLOOKUP(A4,'Produkta karte 5'!$B$7:$V$36,21,FALSE)),"",IF(VLOOKUP(A4,'Produkta karte 5'!$B$7:$V$36,21,FALSE)=0,"",VLOOKUP(A4,'Produkta karte 5'!$B$7:$V$36,21,FALSE))))</f>
        <v/>
      </c>
      <c r="BS4" s="11" t="str">
        <f>IF(A4="","",IF(ISERROR(VLOOKUP(A4,'Produkta karte 6'!$B$7:$V$36,21,FALSE)),"",IF(VLOOKUP(A4,'Produkta karte 6'!$B$7:$V$36,21,FALSE)=0,"",VLOOKUP(A4,'Produkta karte 6'!$B$7:$V$36,21,FALSE))))</f>
        <v/>
      </c>
      <c r="BT4" s="11" t="str">
        <f>IF(A4="","",IF(ISERROR(VLOOKUP(A4,'Produkta karte 7'!$B$7:$V$36,21,FALSE)),"",IF(VLOOKUP(A4,'Produkta karte 7'!$B$7:$V$36,21,FALSE)=0,"",VLOOKUP(A4,'Produkta karte 7'!$B$7:$V$36,21,FALSE))))</f>
        <v/>
      </c>
      <c r="BU4" s="11" t="str">
        <f>IF(A4="","",IF(ISERROR(VLOOKUP(A4,'Produkta karte 8'!$B$7:$V$36,21,FALSE)),"",IF(VLOOKUP(A4,'Produkta karte 8'!$B$7:$V$36,21,FALSE)=0,"",VLOOKUP(A4,'Produkta karte 8'!$B$7:$V$36,21,FALSE))))</f>
        <v/>
      </c>
      <c r="BV4" s="11" t="str">
        <f>IF(A4="","",IF(ISERROR(VLOOKUP(A4,'Produkta karte 9'!$B$7:$V$36,21,FALSE)),"",IF(VLOOKUP(A4,'Produkta karte 9'!$B$7:$V$36,21,FALSE)=0,"",VLOOKUP(A4,'Produkta karte 9'!$B$7:$V$36,21,FALSE))))</f>
        <v/>
      </c>
      <c r="BW4" s="11" t="str">
        <f>IF(A4="","",IF(ISERROR(VLOOKUP(A4,'Produkta karte 10'!$B$7:$V$36,21,FALSE)),"",IF(VLOOKUP(A4,'Produkta karte 10'!$B$7:$V$36,21,FALSE)=0,"",VLOOKUP(A4,'Produkta karte 10'!$B$7:$V$36,21,FALSE))))</f>
        <v/>
      </c>
      <c r="BX4" s="11" t="str">
        <f>IF(A4="","",IF(ISERROR(VLOOKUP(A4,'Produkta karte 11'!$B$7:$V$36,21,FALSE)),"",IF(VLOOKUP(A4,'Produkta karte 11'!$B$7:$V$36,21,FALSE)=0,"",VLOOKUP(A4,'Produkta karte 11'!$B$7:$V$36,21,FALSE))))</f>
        <v/>
      </c>
      <c r="BY4" s="11" t="str">
        <f>IF(A4="","",IF(ISERROR(VLOOKUP(A4,'Produkta karte 12'!$B$7:$V$36,21,FALSE)),"",IF(VLOOKUP(A4,'Produkta karte 12'!$B$7:$V$36,21,FALSE)=0,"",VLOOKUP(A4,'Produkta karte 12'!$B$7:$V$36,21,FALSE))))</f>
        <v/>
      </c>
      <c r="BZ4" s="11" t="str">
        <f>IF(A4="","",IF(ISERROR(VLOOKUP(A4,'Produkta karte 13'!$B$7:$V$36,21,FALSE)),"",IF(VLOOKUP(A4,'Produkta karte 13'!$B$7:$V$36,21,FALSE)=0,"",VLOOKUP(A4,'Produkta karte 13'!$B$7:$V$36,21,FALSE))))</f>
        <v/>
      </c>
      <c r="CA4" s="11" t="str">
        <f>IF(A4="","",IF(ISERROR(VLOOKUP(A4,'Produkta karte 14'!$B$7:$V$36,21,FALSE)),"",IF(VLOOKUP(A4,'Produkta karte 14'!$B$7:$V$36,21,FALSE)=0,"",VLOOKUP(A4,'Produkta karte 14'!$B$7:$V$36,21,FALSE))))</f>
        <v/>
      </c>
      <c r="CB4" s="11" t="str">
        <f>IF(A4="","",IF(ISERROR(VLOOKUP(A4,'Produkta karte 15'!$B$7:$V$36,21,FALSE)),"",IF(VLOOKUP(A4,'Produkta karte 15'!$B$7:$V$36,21,FALSE)=0,"",VLOOKUP(A4,'Produkta karte 15'!$B$7:$V$36,21,FALSE))))</f>
        <v/>
      </c>
      <c r="CC4" s="11" t="str">
        <f>IF(A4="","",IF(ISERROR(VLOOKUP(A4,'Produkta karte 16'!$B$7:$V$36,21,FALSE)),"",IF(VLOOKUP(A4,'Produkta karte 16'!$B$7:$V$36,21,FALSE)=0,"",VLOOKUP(A4,'Produkta karte 16'!$B$7:$V$36,21,FALSE))))</f>
        <v/>
      </c>
      <c r="CD4" s="11" t="str">
        <f>IF(A4="","",IF(ISERROR(VLOOKUP(A4,'Produkta karte 17'!$B$7:$V$36,21,FALSE)),"",IF(VLOOKUP(A4,'Produkta karte 17'!$B$7:$V$36,21,FALSE)=0,"",VLOOKUP(A4,'Produkta karte 17'!$B$7:$V$36,21,FALSE))))</f>
        <v/>
      </c>
      <c r="CE4" s="11" t="str">
        <f>IF(A4="","",IF(ISERROR(VLOOKUP(A4,'Produkta karte 18'!$B$7:$V$36,21,FALSE)),"",IF(VLOOKUP(A4,'Produkta karte 18'!$B$7:$V$36,21,FALSE)=0,"",VLOOKUP(A4,'Produkta karte 18'!$B$7:$V$36,21,FALSE))))</f>
        <v/>
      </c>
      <c r="CF4" s="11" t="str">
        <f>IF(A4="","",IF(ISERROR(VLOOKUP(A4,'Produkta karte 19'!$B$7:$V$36,21,FALSE)),"",IF(VLOOKUP(A4,'Produkta karte 19'!$B$7:$V$36,21,FALSE)=0,"",VLOOKUP(A4,'Produkta karte 19'!$B$7:$V$36,21,FALSE))))</f>
        <v/>
      </c>
      <c r="CG4" s="11" t="str">
        <f>IF(A4="","",IF(ISERROR(VLOOKUP(A4,'Produkta karte 20'!$B$7:$V$36,21,FALSE)),"",IF(VLOOKUP(A4,'Produkta karte 20'!$B$7:$V$36,21,FALSE)=0,"",VLOOKUP(A4,'Produkta karte 20'!$B$7:$V$36,21,FALSE))))</f>
        <v/>
      </c>
      <c r="CH4" s="11" t="str">
        <f>IF(A4="","",IF(ISERROR(VLOOKUP(A4,'Produkta karte 21'!$B$7:$V$36,21,FALSE)),"",IF(VLOOKUP(A4,'Produkta karte 21'!$B$7:$V$36,21,FALSE)=0,"",VLOOKUP(A4,'Produkta karte 21'!$B$7:$V$36,21,FALSE))))</f>
        <v/>
      </c>
      <c r="CI4" s="11" t="str">
        <f>IF(A4="","",IF(ISERROR(VLOOKUP(A4,'Produkta karte 22'!$B$7:$V$36,21,FALSE)),"",IF(VLOOKUP(A4,'Produkta karte 22'!$B$7:$V$36,21,FALSE)=0,"",VLOOKUP(A4,'Produkta karte 22'!$B$7:$V$36,21,FALSE))))</f>
        <v/>
      </c>
      <c r="CJ4" s="11" t="str">
        <f>IF(A4="","",IF(ISERROR(VLOOKUP(A4,'Produkta karte 23'!$B$7:$V$36,21,FALSE)),"",IF(VLOOKUP(A4,'Produkta karte 23'!$B$7:$V$36,21,FALSE)=0,"",VLOOKUP(A4,'Produkta karte 23'!$B$7:$V$36,21,FALSE))))</f>
        <v/>
      </c>
      <c r="CK4" s="11" t="str">
        <f>IF(A4="","",IF(ISERROR(VLOOKUP(A4,'Produkta karte 24'!$B$7:$V$36,21,FALSE)),"",IF(VLOOKUP(A4,'Produkta karte 24'!$B$7:$V$36,21,FALSE)=0,"",VLOOKUP(A4,'Produkta karte 24'!$B$7:$V$36,21,FALSE))))</f>
        <v/>
      </c>
      <c r="CL4" s="11" t="str">
        <f>IF(A4="","",IF(ISERROR(VLOOKUP(A4,'Produkta karte 25'!$B$7:$V$36,21,FALSE)),"",IF(VLOOKUP(A4,'Produkta karte 25'!$B$7:$V$36,21,FALSE)=0,"",VLOOKUP(A4,'Produkta karte 25'!$B$7:$V$36,21,FALSE))))</f>
        <v/>
      </c>
      <c r="CM4" s="11" t="str">
        <f>IF(A4="","",IF(ISERROR(VLOOKUP(A4,'Produkta karte 26'!$B$7:$V$36,21,FALSE)),"",IF(VLOOKUP(A4,'Produkta karte 26'!$B$7:$V$36,21,FALSE)=0,"",VLOOKUP(A4,'Produkta karte 26'!$B$7:$V$36,21,FALSE))))</f>
        <v/>
      </c>
      <c r="CN4" s="11" t="str">
        <f>IF(A4="","",IF(ISERROR(VLOOKUP(A4,'Produkta karte 27'!$B$7:$V$36,21,FALSE)),"",IF(VLOOKUP(A4,'Produkta karte 27'!$B$7:$V$36,21,FALSE)=0,"",VLOOKUP(A4,'Produkta karte 27'!$B$7:$V$36,21,FALSE))))</f>
        <v/>
      </c>
      <c r="CO4" s="11" t="str">
        <f>IF(A4="","",IF(ISERROR(VLOOKUP(A4,'Produkta karte 28'!$B$7:$V$36,21,FALSE)),"",IF(VLOOKUP(A4,'Produkta karte 28'!$B$7:$V$36,21,FALSE)=0,"",VLOOKUP(A4,'Produkta karte 28'!$B$7:$V$36,21,FALSE))))</f>
        <v/>
      </c>
      <c r="CP4" s="11" t="str">
        <f>IF(A4="","",IF(ISERROR(VLOOKUP(A4,'Produkta karte 29'!$B$7:$V$36,21,FALSE)),"",IF(VLOOKUP(A4,'Produkta karte 29'!$B$7:$V$36,21,FALSE)=0,"",VLOOKUP(A4,'Produkta karte 29'!$B$7:$V$36,21,FALSE))))</f>
        <v/>
      </c>
      <c r="CQ4" s="11" t="str">
        <f>IF(A4="","",IF(ISERROR(VLOOKUP(A4,'Produkta karte 30'!$B$7:$V$36,21,FALSE)),"",IF(VLOOKUP(A4,'Produkta karte 30'!$B$7:$V$36,21,FALSE)=0,"",VLOOKUP(A4,'Produkta karte 30'!$B$7:$V$36,21,FALSE))))</f>
        <v/>
      </c>
      <c r="CR4" s="11" t="str">
        <f>IF(A4="","",IF(ISERROR(VLOOKUP(A4,'Produkta karte 31'!$B$7:$V$36,21,FALSE)),"",IF(VLOOKUP(A4,'Produkta karte 31'!$B$7:$V$36,21,FALSE)=0,"",VLOOKUP(A4,'Produkta karte 31'!$B$7:$V$36,21,FALSE))))</f>
        <v/>
      </c>
      <c r="CS4" s="11" t="str">
        <f>IF(A4="","",IF(ISERROR(VLOOKUP(A4,'Produkta karte 32'!$B$7:$V$36,21,FALSE)),"",IF(VLOOKUP(A4,'Produkta karte 32'!$B$7:$V$36,21,FALSE)=0,"",VLOOKUP(A4,'Produkta karte 32'!$B$7:$V$36,21,FALSE))))</f>
        <v/>
      </c>
      <c r="CT4" s="11" t="str">
        <f>IF(A4="","",IF(ISERROR(VLOOKUP(A4,'Produkta karte 33'!$B$7:$V$36,21,FALSE)),"",IF(VLOOKUP(A4,'Produkta karte 33'!$B$7:$V$36,21,FALSE)=0,"",VLOOKUP(A4,'Produkta karte 33'!$B$7:$V$36,21,FALSE))))</f>
        <v/>
      </c>
      <c r="CU4" s="11" t="str">
        <f>IF(A4="","",IF(ISERROR(VLOOKUP(A4,'Produkta karte 34'!$B$7:$V$36,21,FALSE)),"",IF(VLOOKUP(A4,'Produkta karte 34'!$B$7:$V$36,21,FALSE)=0,"",VLOOKUP(A4,'Produkta karte 34'!$B$7:$V$36,21,FALSE))))</f>
        <v/>
      </c>
      <c r="CV4" s="11" t="str">
        <f>IF(A4="","",IF(ISERROR(VLOOKUP(A4,'Produkta karte 35'!$B$7:$V$36,21,FALSE)),"",IF(VLOOKUP(A4,'Produkta karte 35'!$B$7:$V$36,21,FALSE)=0,"",VLOOKUP(A4,'Produkta karte 35'!$B$7:$V$36,21,FALSE))))</f>
        <v/>
      </c>
      <c r="CW4" s="11" t="str">
        <f>IF(A4="","",IF(ISERROR(VLOOKUP(A4,'Produkta karte 36'!$B$7:$V$36,21,FALSE)),"",IF(VLOOKUP(A4,'Produkta karte 36'!$B$7:$V$36,21,FALSE)=0,"",VLOOKUP(A4,'Produkta karte 36'!$B$7:$V$36,21,FALSE))))</f>
        <v/>
      </c>
      <c r="CX4" s="11" t="str">
        <f>IF(A4="","",IF(ISERROR(VLOOKUP(A4,'Produkta karte 37'!$B$7:$V$36,21,FALSE)),"",IF(VLOOKUP(A4,'Produkta karte 37'!$B$7:$V$36,21,FALSE)=0,"",VLOOKUP(A4,'Produkta karte 37'!$B$7:$V$36,21,FALSE))))</f>
        <v/>
      </c>
      <c r="CY4" s="11" t="str">
        <f>IF(A4="","",IF(ISERROR(VLOOKUP(A4,'Produkta karte 38'!$B$7:$V$36,21,FALSE)),"",IF(VLOOKUP(A4,'Produkta karte 38'!$B$7:$V$36,21,FALSE)=0,"",VLOOKUP(A4,'Produkta karte 38'!$B$7:$V$36,21,FALSE))))</f>
        <v/>
      </c>
      <c r="CZ4" s="11" t="str">
        <f>IF(A4="","",IF(ISERROR(VLOOKUP(A4,'Produkta karte 39'!$B$7:$V$36,21,FALSE)),"",IF(VLOOKUP(A4,'Produkta karte 39'!$B$7:$V$36,21,FALSE)=0,"",VLOOKUP(A4,'Produkta karte 39'!$B$7:$V$36,21,FALSE))))</f>
        <v/>
      </c>
      <c r="DA4" s="11" t="str">
        <f>IF(A4="","",IF(ISERROR(VLOOKUP(A4,'Produkta karte 40'!$B$7:$V$36,21,FALSE)),"",IF(VLOOKUP(A4,'Produkta karte 40'!$B$7:$V$36,21,FALSE)=0,"",VLOOKUP(A4,'Produkta karte 40'!$B$7:$V$36,21,FALSE))))</f>
        <v/>
      </c>
      <c r="DB4" s="11" t="str">
        <f>IF(A4="","",IF(ISERROR(VLOOKUP(A4,'Produkta karte 41'!$B$7:$V$36,21,FALSE)),"",IF(VLOOKUP(A4,'Produkta karte 41'!$B$7:$V$36,21,FALSE)=0,"",VLOOKUP(A4,'Produkta karte 41'!$B$7:$V$36,21,FALSE))))</f>
        <v/>
      </c>
      <c r="DC4" s="11" t="str">
        <f>IF(A4="","",IF(ISERROR(VLOOKUP(A4,'Produkta karte 42'!$B$7:$V$36,21,FALSE)),"",IF(VLOOKUP(A4,'Produkta karte 42'!$B$7:$V$36,21,FALSE)=0,"",VLOOKUP(A4,'Produkta karte 42'!$B$7:$V$36,21,FALSE))))</f>
        <v/>
      </c>
      <c r="DD4" s="11" t="str">
        <f>IF(A4="","",IF(ISERROR(VLOOKUP(A4,'Produkta karte 43'!$B$7:$V$36,21,FALSE)),"",IF(VLOOKUP(A4,'Produkta karte 43'!$B$7:$V$36,21,FALSE)=0,"",VLOOKUP(A4,'Produkta karte 43'!$B$7:$V$36,21,FALSE))))</f>
        <v/>
      </c>
      <c r="DE4" s="11" t="str">
        <f>IF(A4="","",IF(ISERROR(VLOOKUP(A4,'Produkta karte 44'!$B$7:$V$36,21,FALSE)),"",IF(VLOOKUP(A4,'Produkta karte 44'!$B$7:$V$36,21,FALSE)=0,"",VLOOKUP(A4,'Produkta karte 44'!$B$7:$V$36,21,FALSE))))</f>
        <v/>
      </c>
      <c r="DF4" s="11" t="str">
        <f>IF(A4="","",IF(ISERROR(VLOOKUP(A4,'Produkta karte 45'!$B$7:$V$36,21,FALSE)),"",IF(VLOOKUP(A4,'Produkta karte 45'!$B$7:$V$36,21,FALSE)=0,"",VLOOKUP(A4,'Produkta karte 45'!$B$7:$V$36,21,FALSE))))</f>
        <v/>
      </c>
      <c r="DG4" s="11" t="str">
        <f>IF(A4="","",IF(ISERROR(VLOOKUP(A4,'Produkta karte 46'!$B$7:$V$36,21,FALSE)),"",IF(VLOOKUP(A4,'Produkta karte 46'!$B$7:$V$36,21,FALSE)=0,"",VLOOKUP(A4,'Produkta karte 46'!$B$7:$V$36,21,FALSE))))</f>
        <v/>
      </c>
      <c r="DH4" s="11" t="str">
        <f>IF(A4="","",IF(ISERROR(VLOOKUP(A4,'Produkta karte 47'!$B$7:$V$36,21,FALSE)),"",IF(VLOOKUP(A4,'Produkta karte 47'!$B$7:$V$36,21,FALSE)=0,"",VLOOKUP(A4,'Produkta karte 47'!$B$7:$V$36,21,FALSE))))</f>
        <v/>
      </c>
      <c r="DI4" s="11" t="str">
        <f>IF(A4="","",IF(ISERROR(VLOOKUP(A4,'Produkta karte 48'!$B$7:$V$36,21,FALSE)),"",IF(VLOOKUP(A4,'Produkta karte 48'!$B$7:$V$36,21,FALSE)=0,"",VLOOKUP(A4,'Produkta karte 48'!$B$7:$V$36,21,FALSE))))</f>
        <v/>
      </c>
      <c r="DJ4" s="11" t="str">
        <f>IF(A4="","",IF(ISERROR(VLOOKUP(A4,'Produkta karte 49'!$B$7:$V$36,21,FALSE)),"",IF(VLOOKUP(A4,'Produkta karte 49'!$B$7:$V$36,21,FALSE)=0,"",VLOOKUP(A4,'Produkta karte 49'!$B$7:$V$36,21,FALSE))))</f>
        <v/>
      </c>
      <c r="DK4" s="11" t="str">
        <f>IF(A4="","",IF(ISERROR(VLOOKUP(A4,'Produkta karte 50'!$B$7:$V$36,21,FALSE)),"",IF(VLOOKUP(A4,'Produkta karte 50'!$B$7:$V$36,21,FALSE)=0,"",VLOOKUP(A4,'Produkta karte 50'!$B$7:$V$36,21,FALSE))))</f>
        <v/>
      </c>
      <c r="DL4" s="11" t="str">
        <f>IF(A4="","",IF(ISERROR(VLOOKUP(A4,'Produkta karte 51'!$B$7:$V$36,21,FALSE)),"",IF(VLOOKUP(A4,'Produkta karte 51'!$B$7:$V$36,21,FALSE)=0,"",VLOOKUP(A4,'Produkta karte 51'!$B$7:$V$36,21,FALSE))))</f>
        <v/>
      </c>
      <c r="DM4" s="11" t="str">
        <f>IF(A4="","",IF(ISERROR(VLOOKUP(A4,'Produkta karte 52'!$B$7:$V$36,21,FALSE)),"",IF(VLOOKUP(A4,'Produkta karte 52'!$B$7:$V$36,21,FALSE)=0,"",VLOOKUP(A4,'Produkta karte 52'!$B$7:$V$36,21,FALSE))))</f>
        <v/>
      </c>
      <c r="DN4" s="11" t="str">
        <f>IF(A4="","",IF(ISERROR(VLOOKUP(A4,'Produkta karte 53'!$B$7:$V$36,21,FALSE)),"",IF(VLOOKUP(A4,'Produkta karte 53'!$B$7:$V$36,21,FALSE)=0,"",VLOOKUP(A4,'Produkta karte 53'!$B$7:$V$36,21,FALSE))))</f>
        <v/>
      </c>
      <c r="DO4" s="11" t="str">
        <f>IF(A4="","",IF(ISERROR(VLOOKUP(A4,'Produkta karte 54'!$B$7:$V$36,21,FALSE)),"",IF(VLOOKUP(A4,'Produkta karte 54'!$B$7:$V$36,21,FALSE)=0,"",VLOOKUP(A4,'Produkta karte 54'!$B$7:$V$36,21,FALSE))))</f>
        <v/>
      </c>
      <c r="DP4" s="11" t="str">
        <f>IF(A4="","",IF(ISERROR(VLOOKUP(A4,'Produkta karte 55'!$B$7:$V$36,21,FALSE)),"",IF(VLOOKUP(A4,'Produkta karte 55'!$B$7:$V$36,21,FALSE)=0,"",VLOOKUP(A4,'Produkta karte 55'!$B$7:$V$36,21,FALSE))))</f>
        <v/>
      </c>
      <c r="DQ4" s="11" t="str">
        <f>IF(A4="","",IF(ISERROR(VLOOKUP(A4,'Produkta karte 56'!$B$7:$V$36,21,FALSE)),"",IF(VLOOKUP(A4,'Produkta karte 56'!$B$7:$V$36,21,FALSE)=0,"",VLOOKUP(A4,'Produkta karte 56'!$B$7:$V$36,21,FALSE))))</f>
        <v/>
      </c>
      <c r="DR4" s="11" t="str">
        <f>IF(A4="","",IF(ISERROR(VLOOKUP(A4,'Produkta karte 57'!$B$7:$V$36,21,FALSE)),"",IF(VLOOKUP(A4,'Produkta karte 57'!$B$7:$V$36,21,FALSE)=0,"",VLOOKUP(A4,'Produkta karte 57'!$B$7:$V$36,21,FALSE))))</f>
        <v/>
      </c>
      <c r="DS4" s="11" t="str">
        <f>IF(A4="","",IF(ISERROR(VLOOKUP(A4,'Produkta karte 58'!$B$7:$V$36,21,FALSE)),"",IF(VLOOKUP(A4,'Produkta karte 58'!$B$7:$V$36,21,FALSE)=0,"",VLOOKUP(A4,'Produkta karte 58'!$B$7:$V$36,21,FALSE))))</f>
        <v/>
      </c>
      <c r="DT4" s="11" t="str">
        <f>IF(A4="","",IF(ISERROR(VLOOKUP(A4,'Produkta karte 59'!$B$7:$V$36,21,FALSE)),"",IF(VLOOKUP(A4,'Produkta karte 59'!$B$7:$V$36,21,FALSE)=0,"",VLOOKUP(A4,'Produkta karte 59'!$B$7:$V$36,21,FALSE))))</f>
        <v/>
      </c>
      <c r="DU4" s="11" t="str">
        <f>IF(A4="","",IF(ISERROR(VLOOKUP(A4,'Produkta karte 60'!$B$7:$V$36,21,FALSE)),"",IF(VLOOKUP(A4,'Produkta karte 60'!$B$7:$V$36,21,FALSE)=0,"",VLOOKUP(A4,'Produkta karte 60'!$B$7:$V$36,21,FALSE))))</f>
        <v/>
      </c>
      <c r="DV4" s="11" t="str">
        <f t="shared" ref="DV4:DV67" si="2">IF(SUM(BN4:DU4)=0,"",SUM(BN4:DU4))</f>
        <v/>
      </c>
      <c r="DW4" s="192" t="str">
        <f t="shared" ref="DW4:DW67" si="3">IF(C4="","",IF(DV4="","",DV4*C4))</f>
        <v/>
      </c>
      <c r="DX4" s="192"/>
      <c r="DY4" s="192"/>
    </row>
    <row r="5" spans="1:129" x14ac:dyDescent="0.25">
      <c r="A5" t="str">
        <f>IF(Izejvielas!B7="","",Izejvielas!B7)</f>
        <v/>
      </c>
      <c r="B5" t="str">
        <f>IF(Izejvielas!C7="","",Izejvielas!C7)</f>
        <v/>
      </c>
      <c r="C5" s="192" t="str">
        <f>IF(Izejvielas!D7="","",Izejvielas!D7)</f>
        <v/>
      </c>
      <c r="D5" s="11" t="str">
        <f>IF(A5="","",IF(ISERROR(VLOOKUP(A5,'Produkta karte 1'!$B$7:$T$36,19,FALSE)),"",IF(VLOOKUP(A5,'Produkta karte 1'!$B$7:$T$36,19,FALSE)=0,"",VLOOKUP(A5,'Produkta karte 1'!$B$7:$T$36,19,FALSE))))</f>
        <v/>
      </c>
      <c r="E5" s="11" t="str">
        <f>IF(A5="","",IF(ISERROR(VLOOKUP(A5,'Produkta karte 2'!$B$7:$T$36,19,FALSE)),"",IF(VLOOKUP(A5,'Produkta karte 2'!$B$7:$T$36,19,FALSE)=0,"",VLOOKUP(A5,'Produkta karte 2'!$B$7:$T$36,19,FALSE))))</f>
        <v/>
      </c>
      <c r="F5" s="11" t="str">
        <f>IF(A5="","",IF(ISERROR(VLOOKUP(A5,'Produkta karte 3'!$B$7:$T$36,19,FALSE)),"",IF(VLOOKUP(A5,'Produkta karte 3'!$B$7:$T$36,19,FALSE)=0,"",VLOOKUP(A5,'Produkta karte 3'!$B$7:$T$36,19,FALSE))))</f>
        <v/>
      </c>
      <c r="G5" s="11" t="str">
        <f>IF(A5="","",IF(ISERROR(VLOOKUP(A5,'Produkta karte 4'!$B$7:$T$36,19,FALSE)),"",IF(VLOOKUP(A5,'Produkta karte 4'!$B$7:$T$36,19,FALSE)=0,"",VLOOKUP(A5,'Produkta karte 4'!$B$7:$T$36,19,FALSE))))</f>
        <v/>
      </c>
      <c r="H5" s="11" t="str">
        <f>IF(A5="","",IF(ISERROR(VLOOKUP(A5,'Produkta karte 5'!$B$7:$T$36,19,FALSE)),"",IF(VLOOKUP(A5,'Produkta karte 5'!$B$7:$T$36,19,FALSE)=0,"",VLOOKUP(A5,'Produkta karte 5'!$B$7:$T$36,19,FALSE))))</f>
        <v/>
      </c>
      <c r="I5" s="11" t="str">
        <f>IF(A5="","",IF(ISERROR(VLOOKUP(A5,'Produkta karte 6'!$B$7:$T$36,19,FALSE)),"",IF(VLOOKUP(A5,'Produkta karte 6'!$B$7:$T$36,19,FALSE)=0,"",VLOOKUP(A5,'Produkta karte 6'!$B$7:$T$36,19,FALSE))))</f>
        <v/>
      </c>
      <c r="J5" s="11" t="str">
        <f>IF(A5="","",IF(ISERROR(VLOOKUP(A5,'Produkta karte 7'!$B$7:$T$36,19,FALSE)),"",IF(VLOOKUP(A5,'Produkta karte 7'!$B$7:$T$36,19,FALSE)=0,"",VLOOKUP(A5,'Produkta karte 7'!$B$7:$T$36,19,FALSE))))</f>
        <v/>
      </c>
      <c r="K5" s="11" t="str">
        <f>IF(A5="","",IF(ISERROR(VLOOKUP(A5,'Produkta karte 8'!$B$7:$T$36,19,FALSE)),"",IF(VLOOKUP(A5,'Produkta karte 8'!$B$7:$T$36,19,FALSE)=0,"",VLOOKUP(A5,'Produkta karte 8'!$B$7:$T$36,19,FALSE))))</f>
        <v/>
      </c>
      <c r="L5" s="11" t="str">
        <f>IF(A5="","",IF(ISERROR(VLOOKUP(A5,'Produkta karte 9'!$B$7:$T$36,19,FALSE)),"",IF(VLOOKUP(A5,'Produkta karte 9'!$B$7:$T$36,19,FALSE)=0,"",VLOOKUP(A5,'Produkta karte 9'!$B$7:$T$36,19,FALSE))))</f>
        <v/>
      </c>
      <c r="M5" s="11" t="str">
        <f>IF(A5="","",IF(ISERROR(VLOOKUP(A5,'Produkta karte 10'!$B$7:$T$36,19,FALSE)),"",IF(VLOOKUP(A5,'Produkta karte 10'!$B$7:$T$36,19,FALSE)=0,"",VLOOKUP(A5,'Produkta karte 10'!$B$7:$T$36,19,FALSE))))</f>
        <v/>
      </c>
      <c r="N5" s="11" t="str">
        <f>IF(A5="","",IF(ISERROR(VLOOKUP(A5,'Produkta karte 11'!$B$7:$T$36,19,FALSE)),"",IF(VLOOKUP(A5,'Produkta karte 11'!$B$7:$T$36,19,FALSE)=0,"",VLOOKUP(A5,'Produkta karte 11'!$B$7:$T$36,19,FALSE))))</f>
        <v/>
      </c>
      <c r="O5" s="11" t="str">
        <f>IF(A5="","",IF(ISERROR(VLOOKUP(A5,'Produkta karte 12'!$B$7:$T$36,19,FALSE)),"",IF(VLOOKUP(A5,'Produkta karte 12'!$B$7:$T$36,19,FALSE)=0,"",VLOOKUP(A5,'Produkta karte 12'!$B$7:$T$36,19,FALSE))))</f>
        <v/>
      </c>
      <c r="P5" s="11" t="str">
        <f>IF(A5="","",IF(ISERROR(VLOOKUP(A5,'Produkta karte 13'!$B$7:$T$36,19,FALSE)),"",IF(VLOOKUP(A5,'Produkta karte 13'!$B$7:$T$36,19,FALSE)=0,"",VLOOKUP(A5,'Produkta karte 13'!$B$7:$T$36,19,FALSE))))</f>
        <v/>
      </c>
      <c r="Q5" s="11" t="str">
        <f>IF(A5="","",IF(ISERROR(VLOOKUP(A5,'Produkta karte 14'!$B$7:$T$36,19,FALSE)),"",IF(VLOOKUP(A5,'Produkta karte 14'!$B$7:$T$36,19,FALSE)=0,"",VLOOKUP(A5,'Produkta karte 14'!$B$7:$T$36,19,FALSE))))</f>
        <v/>
      </c>
      <c r="R5" s="11" t="str">
        <f>IF(A5="","",IF(ISERROR(VLOOKUP(A5,'Produkta karte 15'!$B$7:$T$36,19,FALSE)),"",IF(VLOOKUP(A5,'Produkta karte 15'!$B$7:$T$36,19,FALSE)=0,"",VLOOKUP(A5,'Produkta karte 15'!$B$7:$T$36,19,FALSE))))</f>
        <v/>
      </c>
      <c r="S5" s="11" t="str">
        <f>IF(A5="","",IF(ISERROR(VLOOKUP(A5,'Produkta karte 16'!$B$7:$T$36,19,FALSE)),"",IF(VLOOKUP(A5,'Produkta karte 16'!$B$7:$T$36,19,FALSE)=0,"",VLOOKUP(A5,'Produkta karte 16'!$B$7:$T$36,19,FALSE))))</f>
        <v/>
      </c>
      <c r="T5" s="11" t="str">
        <f>IF(A5="","",IF(ISERROR(VLOOKUP(A5,'Produkta karte 17'!$B$7:$T$36,19,FALSE)),"",IF(VLOOKUP(A5,'Produkta karte 17'!$B$7:$T$36,19,FALSE)=0,"",VLOOKUP(A5,'Produkta karte 17'!$B$7:$T$36,19,FALSE))))</f>
        <v/>
      </c>
      <c r="U5" s="11" t="str">
        <f>IF(A5="","",IF(ISERROR(VLOOKUP(A5,'Produkta karte 18'!$B$7:$T$36,19,FALSE)),"",IF(VLOOKUP(A5,'Produkta karte 18'!$B$7:$T$36,19,FALSE)=0,"",VLOOKUP(A5,'Produkta karte 18'!$B$7:$T$36,19,FALSE))))</f>
        <v/>
      </c>
      <c r="V5" s="11" t="str">
        <f>IF(A5="","",IF(ISERROR(VLOOKUP(A5,'Produkta karte 19'!$B$7:$T$36,19,FALSE)),"",IF(VLOOKUP(A5,'Produkta karte 19'!$B$7:$T$36,19,FALSE)=0,"",VLOOKUP(A5,'Produkta karte 19'!$B$7:$T$36,19,FALSE))))</f>
        <v/>
      </c>
      <c r="W5" s="11" t="str">
        <f>IF(A5="","",IF(ISERROR(VLOOKUP(A5,'Produkta karte 20'!$B$7:$T$36,19,FALSE)),"",IF(VLOOKUP(A5,'Produkta karte 20'!$B$7:$T$36,19,FALSE)=0,"",VLOOKUP(A5,'Produkta karte 20'!$B$7:$T$36,19,FALSE))))</f>
        <v/>
      </c>
      <c r="X5" s="11" t="str">
        <f>IF(A5="","",IF(ISERROR(VLOOKUP(A5,'Produkta karte 21'!$B$7:$T$36,19,FALSE)),"",IF(VLOOKUP(A5,'Produkta karte 21'!$B$7:$T$36,19,FALSE)=0,"",VLOOKUP(A5,'Produkta karte 21'!$B$7:$T$36,19,FALSE))))</f>
        <v/>
      </c>
      <c r="Y5" s="11" t="str">
        <f>IF(A5="","",IF(ISERROR(VLOOKUP(A5,'Produkta karte 22'!$B$7:$T$36,19,FALSE)),"",IF(VLOOKUP(A5,'Produkta karte 22'!$B$7:$T$36,19,FALSE)=0,"",VLOOKUP(A5,'Produkta karte 22'!$B$7:$T$36,19,FALSE))))</f>
        <v/>
      </c>
      <c r="Z5" s="11" t="str">
        <f>IF(A5="","",IF(ISERROR(VLOOKUP(A5,'Produkta karte 23'!$B$7:$T$36,19,FALSE)),"",IF(VLOOKUP(A5,'Produkta karte 23'!$B$7:$T$36,19,FALSE)=0,"",VLOOKUP(A5,'Produkta karte 23'!$B$7:$T$36,19,FALSE))))</f>
        <v/>
      </c>
      <c r="AA5" s="11" t="str">
        <f>IF(A5="","",IF(ISERROR(VLOOKUP(A5,'Produkta karte 24'!$B$7:$T$36,19,FALSE)),"",IF(VLOOKUP(A5,'Produkta karte 24'!$B$7:$T$36,19,FALSE)=0,"",VLOOKUP(A5,'Produkta karte 24'!$B$7:$T$36,19,FALSE))))</f>
        <v/>
      </c>
      <c r="AB5" s="11" t="str">
        <f>IF(A5="","",IF(ISERROR(VLOOKUP(A5,'Produkta karte 25'!$B$7:$T$36,19,FALSE)),"",IF(VLOOKUP(A5,'Produkta karte 25'!$B$7:$T$36,19,FALSE)=0,"",VLOOKUP(A5,'Produkta karte 25'!$B$7:$T$36,19,FALSE))))</f>
        <v/>
      </c>
      <c r="AC5" s="11" t="str">
        <f>IF(A5="","",IF(ISERROR(VLOOKUP(A5,'Produkta karte 26'!$B$7:$T$36,19,FALSE)),"",IF(VLOOKUP(A5,'Produkta karte 26'!$B$7:$T$36,19,FALSE)=0,"",VLOOKUP(A5,'Produkta karte 26'!$B$7:$T$36,19,FALSE))))</f>
        <v/>
      </c>
      <c r="AD5" s="11" t="str">
        <f>IF(A5="","",IF(ISERROR(VLOOKUP(A5,'Produkta karte 27'!$B$7:$T$36,19,FALSE)),"",IF(VLOOKUP(A5,'Produkta karte 27'!$B$7:$T$36,19,FALSE)=0,"",VLOOKUP(A5,'Produkta karte 27'!$B$7:$T$36,19,FALSE))))</f>
        <v/>
      </c>
      <c r="AE5" s="11" t="str">
        <f>IF(A5="","",IF(ISERROR(VLOOKUP(A5,'Produkta karte 28'!$B$7:$T$36,19,FALSE)),"",IF(VLOOKUP(A5,'Produkta karte 28'!$B$7:$T$36,19,FALSE)=0,"",VLOOKUP(A5,'Produkta karte 28'!$B$7:$T$36,19,FALSE))))</f>
        <v/>
      </c>
      <c r="AF5" s="11" t="str">
        <f>IF(A5="","",IF(ISERROR(VLOOKUP(A5,'Produkta karte 29'!$B$7:$T$36,19,FALSE)),"",IF(VLOOKUP(A5,'Produkta karte 29'!$B$7:$T$36,19,FALSE)=0,"",VLOOKUP(A5,'Produkta karte 29'!$B$7:$T$36,19,FALSE))))</f>
        <v/>
      </c>
      <c r="AG5" s="11" t="str">
        <f>IF(A5="","",IF(ISERROR(VLOOKUP(A5,'Produkta karte 30'!$B$7:$T$36,19,FALSE)),"",IF(VLOOKUP(A5,'Produkta karte 30'!$B$7:$T$36,19,FALSE)=0,"",VLOOKUP(A5,'Produkta karte 30'!$B$7:$T$36,19,FALSE))))</f>
        <v/>
      </c>
      <c r="AH5" s="11" t="str">
        <f>IF(A5="","",IF(ISERROR(VLOOKUP(A5,'Produkta karte 31'!$B$7:$T$36,19,FALSE)),"",IF(VLOOKUP(A5,'Produkta karte 31'!$B$7:$T$36,19,FALSE)=0,"",VLOOKUP(A5,'Produkta karte 31'!$B$7:$T$36,19,FALSE))))</f>
        <v/>
      </c>
      <c r="AI5" s="11" t="str">
        <f>IF(A5="","",IF(ISERROR(VLOOKUP(A5,'Produkta karte 32'!$B$7:$T$36,19,FALSE)),"",IF(VLOOKUP(A5,'Produkta karte 32'!$B$7:$T$36,19,FALSE)=0,"",VLOOKUP(A5,'Produkta karte 32'!$B$7:$T$36,19,FALSE))))</f>
        <v/>
      </c>
      <c r="AJ5" s="11" t="str">
        <f>IF(A5="","",IF(ISERROR(VLOOKUP(A5,'Produkta karte 33'!$B$7:$T$36,19,FALSE)),"",IF(VLOOKUP(A5,'Produkta karte 33'!$B$7:$T$36,19,FALSE)=0,"",VLOOKUP(A5,'Produkta karte 33'!$B$7:$T$36,19,FALSE))))</f>
        <v/>
      </c>
      <c r="AK5" s="11" t="str">
        <f>IF(A5="","",IF(ISERROR(VLOOKUP(A5,'Produkta karte 34'!$B$7:$T$36,19,FALSE)),"",IF(VLOOKUP(A5,'Produkta karte 34'!$B$7:$T$36,19,FALSE)=0,"",VLOOKUP(A5,'Produkta karte 34'!$B$7:$T$36,19,FALSE))))</f>
        <v/>
      </c>
      <c r="AL5" s="11" t="str">
        <f>IF(A5="","",IF(ISERROR(VLOOKUP(A5,'Produkta karte 35'!$B$7:$T$36,19,FALSE)),"",IF(VLOOKUP(A5,'Produkta karte 35'!$B$7:$T$36,19,FALSE)=0,"",VLOOKUP(A5,'Produkta karte 35'!$B$7:$T$36,19,FALSE))))</f>
        <v/>
      </c>
      <c r="AM5" s="11" t="str">
        <f>IF(A5="","",IF(ISERROR(VLOOKUP(A5,'Produkta karte 36'!$B$7:$T$36,19,FALSE)),"",IF(VLOOKUP(A5,'Produkta karte 36'!$B$7:$T$36,19,FALSE)=0,"",VLOOKUP(A5,'Produkta karte 36'!$B$7:$T$36,19,FALSE))))</f>
        <v/>
      </c>
      <c r="AN5" s="11" t="str">
        <f>IF(A5="","",IF(ISERROR(VLOOKUP(A5,'Produkta karte 37'!$B$7:$T$36,19,FALSE)),"",IF(VLOOKUP(A5,'Produkta karte 37'!$B$7:$T$36,19,FALSE)=0,"",VLOOKUP(A5,'Produkta karte 37'!$B$7:$T$36,19,FALSE))))</f>
        <v/>
      </c>
      <c r="AO5" s="11" t="str">
        <f>IF(A5="","",IF(ISERROR(VLOOKUP(A5,'Produkta karte 38'!$B$7:$T$36,19,FALSE)),"",IF(VLOOKUP(A5,'Produkta karte 38'!$B$7:$T$36,19,FALSE)=0,"",VLOOKUP(A5,'Produkta karte 38'!$B$7:$T$36,19,FALSE))))</f>
        <v/>
      </c>
      <c r="AP5" s="11" t="str">
        <f>IF(A5="","",IF(ISERROR(VLOOKUP(A5,'Produkta karte 39'!$B$7:$T$36,19,FALSE)),"",IF(VLOOKUP(A5,'Produkta karte 39'!$B$7:$T$36,19,FALSE)=0,"",VLOOKUP(A5,'Produkta karte 39'!$B$7:$T$36,19,FALSE))))</f>
        <v/>
      </c>
      <c r="AQ5" s="11" t="str">
        <f>IF(A5="","",IF(ISERROR(VLOOKUP(A5,'Produkta karte 40'!$B$7:$T$36,19,FALSE)),"",IF(VLOOKUP(A5,'Produkta karte 40'!$B$7:$T$36,19,FALSE)=0,"",VLOOKUP(A5,'Produkta karte 40'!$B$7:$T$36,19,FALSE))))</f>
        <v/>
      </c>
      <c r="AR5" s="11" t="str">
        <f>IF(A5="","",IF(ISERROR(VLOOKUP(A5,'Produkta karte 41'!$B$7:$T$36,19,FALSE)),"",IF(VLOOKUP(A5,'Produkta karte 41'!$B$7:$T$36,19,FALSE)=0,"",VLOOKUP(A5,'Produkta karte 41'!$B$7:$T$36,19,FALSE))))</f>
        <v/>
      </c>
      <c r="AS5" s="11" t="str">
        <f>IF(A5="","",IF(ISERROR(VLOOKUP(A5,'Produkta karte 42'!$B$7:$T$36,19,FALSE)),"",IF(VLOOKUP(A5,'Produkta karte 42'!$B$7:$T$36,19,FALSE)=0,"",VLOOKUP(A5,'Produkta karte 42'!$B$7:$T$36,19,FALSE))))</f>
        <v/>
      </c>
      <c r="AT5" s="11" t="str">
        <f>IF(A5="","",IF(ISERROR(VLOOKUP(A5,'Produkta karte 43'!$B$7:$T$36,19,FALSE)),"",IF(VLOOKUP(A5,'Produkta karte 43'!$B$7:$T$36,19,FALSE)=0,"",VLOOKUP(A5,'Produkta karte 43'!$B$7:$T$36,19,FALSE))))</f>
        <v/>
      </c>
      <c r="AU5" s="11" t="str">
        <f>IF(A5="","",IF(ISERROR(VLOOKUP(A5,'Produkta karte 44'!$B$7:$T$36,19,FALSE)),"",IF(VLOOKUP(A5,'Produkta karte 44'!$B$7:$T$36,19,FALSE)=0,"",VLOOKUP(A5,'Produkta karte 44'!$B$7:$T$36,19,FALSE))))</f>
        <v/>
      </c>
      <c r="AV5" s="11" t="str">
        <f>IF(A5="","",IF(ISERROR(VLOOKUP(A5,'Produkta karte 45'!$B$7:$T$36,19,FALSE)),"",IF(VLOOKUP(A5,'Produkta karte 45'!$B$7:$T$36,19,FALSE)=0,"",VLOOKUP(A5,'Produkta karte 45'!$B$7:$T$36,19,FALSE))))</f>
        <v/>
      </c>
      <c r="AW5" s="11" t="str">
        <f>IF(A5="","",IF(ISERROR(VLOOKUP(A5,'Produkta karte 46'!$B$7:$T$36,19,FALSE)),"",IF(VLOOKUP(A5,'Produkta karte 46'!$B$7:$T$36,19,FALSE)=0,"",VLOOKUP(A5,'Produkta karte 46'!$B$7:$T$36,19,FALSE))))</f>
        <v/>
      </c>
      <c r="AX5" s="11" t="str">
        <f>IF(A5="","",IF(ISERROR(VLOOKUP(A5,'Produkta karte 47'!$B$7:$T$36,19,FALSE)),"",IF(VLOOKUP(A5,'Produkta karte 47'!$B$7:$T$36,19,FALSE)=0,"",VLOOKUP(A5,'Produkta karte 47'!$B$7:$T$36,19,FALSE))))</f>
        <v/>
      </c>
      <c r="AY5" s="11" t="str">
        <f>IF(A5="","",IF(ISERROR(VLOOKUP(A5,'Produkta karte 48'!$B$7:$T$36,19,FALSE)),"",IF(VLOOKUP(A5,'Produkta karte 48'!$B$7:$T$36,19,FALSE)=0,"",VLOOKUP(A5,'Produkta karte 48'!$B$7:$T$36,19,FALSE))))</f>
        <v/>
      </c>
      <c r="AZ5" s="11" t="str">
        <f>IF(A5="","",IF(ISERROR(VLOOKUP(A5,'Produkta karte 49'!$B$7:$T$36,19,FALSE)),"",IF(VLOOKUP(A5,'Produkta karte 49'!$B$7:$T$36,19,FALSE)=0,"",VLOOKUP(A5,'Produkta karte 49'!$B$7:$T$36,19,FALSE))))</f>
        <v/>
      </c>
      <c r="BA5" s="11" t="str">
        <f>IF(A5="","",IF(ISERROR(VLOOKUP(A5,'Produkta karte 50'!$B$7:$T$36,19,FALSE)),"",IF(VLOOKUP(A5,'Produkta karte 50'!$B$7:$T$36,19,FALSE)=0,"",VLOOKUP(A5,'Produkta karte 50'!$B$7:$T$36,19,FALSE))))</f>
        <v/>
      </c>
      <c r="BB5" s="11" t="str">
        <f>IF(A5="","",IF(ISERROR(VLOOKUP(A5,'Produkta karte 51'!$B$7:$T$36,19,FALSE)),"",IF(VLOOKUP(A5,'Produkta karte 51'!$B$7:$T$36,19,FALSE)=0,"",VLOOKUP(A5,'Produkta karte 51'!$B$7:$T$36,19,FALSE))))</f>
        <v/>
      </c>
      <c r="BC5" s="11" t="str">
        <f>IF(A5="","",IF(ISERROR(VLOOKUP(A5,'Produkta karte 52'!$B$7:$T$36,19,FALSE)),"",IF(VLOOKUP(A5,'Produkta karte 52'!$B$7:$T$36,19,FALSE)=0,"",VLOOKUP(A5,'Produkta karte 52'!$B$7:$T$36,19,FALSE))))</f>
        <v/>
      </c>
      <c r="BD5" s="11" t="str">
        <f>IF(A5="","",IF(ISERROR(VLOOKUP(A5,'Produkta karte 53'!$B$7:$T$36,19,FALSE)),"",IF(VLOOKUP(A5,'Produkta karte 53'!$B$7:$T$36,19,FALSE)=0,"",VLOOKUP(A5,'Produkta karte 53'!$B$7:$T$36,19,FALSE))))</f>
        <v/>
      </c>
      <c r="BE5" s="11" t="str">
        <f>IF(A5="","",IF(ISERROR(VLOOKUP(A5,'Produkta karte 54'!$B$7:$T$36,19,FALSE)),"",IF(VLOOKUP(A5,'Produkta karte 54'!$B$7:$T$36,19,FALSE)=0,"",VLOOKUP(A5,'Produkta karte 54'!$B$7:$T$36,19,FALSE))))</f>
        <v/>
      </c>
      <c r="BF5" s="11" t="str">
        <f>IF(A5="","",IF(ISERROR(VLOOKUP(A5,'Produkta karte 55'!$B$7:$T$36,19,FALSE)),"",IF(VLOOKUP(A5,'Produkta karte 55'!$B$7:$T$36,19,FALSE)=0,"",VLOOKUP(A5,'Produkta karte 55'!$B$7:$T$36,19,FALSE))))</f>
        <v/>
      </c>
      <c r="BG5" s="11" t="str">
        <f>IF(A5="","",IF(ISERROR(VLOOKUP(A5,'Produkta karte 56'!$B$7:$T$36,19,FALSE)),"",IF(VLOOKUP(A5,'Produkta karte 56'!$B$7:$T$36,19,FALSE)=0,"",VLOOKUP(A5,'Produkta karte 56'!$B$7:$T$36,19,FALSE))))</f>
        <v/>
      </c>
      <c r="BH5" s="11" t="str">
        <f>IF(A5="","",IF(ISERROR(VLOOKUP(A5,'Produkta karte 57'!$B$7:$T$36,19,FALSE)),"",IF(VLOOKUP(A5,'Produkta karte 57'!$B$7:$T$36,19,FALSE)=0,"",VLOOKUP(A5,'Produkta karte 57'!$B$7:$T$36,19,FALSE))))</f>
        <v/>
      </c>
      <c r="BI5" s="11" t="str">
        <f>IF(A5="","",IF(ISERROR(VLOOKUP(A5,'Produkta karte 58'!$B$7:$T$36,19,FALSE)),"",IF(VLOOKUP(A5,'Produkta karte 58'!$B$7:$T$36,19,FALSE)=0,"",VLOOKUP(A5,'Produkta karte 58'!$B$7:$T$36,19,FALSE))))</f>
        <v/>
      </c>
      <c r="BJ5" s="11" t="str">
        <f>IF(A5="","",IF(ISERROR(VLOOKUP(A5,'Produkta karte 59'!$B$7:$T$36,19,FALSE)),"",IF(VLOOKUP(A5,'Produkta karte 59'!$B$7:$T$36,19,FALSE)=0,"",VLOOKUP(A5,'Produkta karte 59'!$B$7:$T$36,19,FALSE))))</f>
        <v/>
      </c>
      <c r="BK5" s="11" t="str">
        <f>IF(A5="","",IF(ISERROR(VLOOKUP(A5,'Produkta karte 60'!$B$7:$T$36,19,FALSE)),"",IF(VLOOKUP(A5,'Produkta karte 60'!$B$7:$T$36,19,FALSE)=0,"",VLOOKUP(A5,'Produkta karte 60'!$B$7:$T$36,19,FALSE))))</f>
        <v/>
      </c>
      <c r="BL5" s="11" t="str">
        <f t="shared" si="0"/>
        <v/>
      </c>
      <c r="BM5" s="192" t="str">
        <f t="shared" si="1"/>
        <v/>
      </c>
      <c r="BN5" s="11" t="str">
        <f>IF(A5="","",IF(ISERROR(VLOOKUP(A5,'Produkta karte 1'!$B$7:$V$36,21,FALSE)),"",IF(VLOOKUP(A5,'Produkta karte 1'!$B$7:$V$36,21,FALSE)=0,"",VLOOKUP(A5,'Produkta karte 1'!$B$7:$V$36,21,FALSE))))</f>
        <v/>
      </c>
      <c r="BO5" s="11" t="str">
        <f>IF(A5="","",IF(ISERROR(VLOOKUP(A5,'Produkta karte 2'!$B$7:$V$36,21,FALSE)),"",IF(VLOOKUP(A5,'Produkta karte 2'!$B$7:$V$36,21,FALSE)=0,"",VLOOKUP(A5,'Produkta karte 2'!$B$7:$V$36,21,FALSE))))</f>
        <v/>
      </c>
      <c r="BP5" s="11" t="str">
        <f>IF(A5="","",IF(ISERROR(VLOOKUP(A5,'Produkta karte 3'!$B$7:$V$36,21,FALSE)),"",IF(VLOOKUP(A5,'Produkta karte 3'!$B$7:$V$36,21,FALSE)=0,"",VLOOKUP(A5,'Produkta karte 3'!$B$7:$V$36,21,FALSE))))</f>
        <v/>
      </c>
      <c r="BQ5" s="11" t="str">
        <f>IF(A5="","",IF(ISERROR(VLOOKUP(A5,'Produkta karte 4'!$B$7:$V$36,21,FALSE)),"",IF(VLOOKUP(A5,'Produkta karte 4'!$B$7:$V$36,21,FALSE)=0,"",VLOOKUP(A5,'Produkta karte 4'!$B$7:$V$36,21,FALSE))))</f>
        <v/>
      </c>
      <c r="BR5" s="11" t="str">
        <f>IF(A5="","",IF(ISERROR(VLOOKUP(A5,'Produkta karte 5'!$B$7:$V$36,21,FALSE)),"",IF(VLOOKUP(A5,'Produkta karte 5'!$B$7:$V$36,21,FALSE)=0,"",VLOOKUP(A5,'Produkta karte 5'!$B$7:$V$36,21,FALSE))))</f>
        <v/>
      </c>
      <c r="BS5" s="11" t="str">
        <f>IF(A5="","",IF(ISERROR(VLOOKUP(A5,'Produkta karte 6'!$B$7:$V$36,21,FALSE)),"",IF(VLOOKUP(A5,'Produkta karte 6'!$B$7:$V$36,21,FALSE)=0,"",VLOOKUP(A5,'Produkta karte 6'!$B$7:$V$36,21,FALSE))))</f>
        <v/>
      </c>
      <c r="BT5" s="11" t="str">
        <f>IF(A5="","",IF(ISERROR(VLOOKUP(A5,'Produkta karte 7'!$B$7:$V$36,21,FALSE)),"",IF(VLOOKUP(A5,'Produkta karte 7'!$B$7:$V$36,21,FALSE)=0,"",VLOOKUP(A5,'Produkta karte 7'!$B$7:$V$36,21,FALSE))))</f>
        <v/>
      </c>
      <c r="BU5" s="11" t="str">
        <f>IF(A5="","",IF(ISERROR(VLOOKUP(A5,'Produkta karte 8'!$B$7:$V$36,21,FALSE)),"",IF(VLOOKUP(A5,'Produkta karte 8'!$B$7:$V$36,21,FALSE)=0,"",VLOOKUP(A5,'Produkta karte 8'!$B$7:$V$36,21,FALSE))))</f>
        <v/>
      </c>
      <c r="BV5" s="11" t="str">
        <f>IF(A5="","",IF(ISERROR(VLOOKUP(A5,'Produkta karte 9'!$B$7:$V$36,21,FALSE)),"",IF(VLOOKUP(A5,'Produkta karte 9'!$B$7:$V$36,21,FALSE)=0,"",VLOOKUP(A5,'Produkta karte 9'!$B$7:$V$36,21,FALSE))))</f>
        <v/>
      </c>
      <c r="BW5" s="11" t="str">
        <f>IF(A5="","",IF(ISERROR(VLOOKUP(A5,'Produkta karte 10'!$B$7:$V$36,21,FALSE)),"",IF(VLOOKUP(A5,'Produkta karte 10'!$B$7:$V$36,21,FALSE)=0,"",VLOOKUP(A5,'Produkta karte 10'!$B$7:$V$36,21,FALSE))))</f>
        <v/>
      </c>
      <c r="BX5" s="11" t="str">
        <f>IF(A5="","",IF(ISERROR(VLOOKUP(A5,'Produkta karte 11'!$B$7:$V$36,21,FALSE)),"",IF(VLOOKUP(A5,'Produkta karte 11'!$B$7:$V$36,21,FALSE)=0,"",VLOOKUP(A5,'Produkta karte 11'!$B$7:$V$36,21,FALSE))))</f>
        <v/>
      </c>
      <c r="BY5" s="11" t="str">
        <f>IF(A5="","",IF(ISERROR(VLOOKUP(A5,'Produkta karte 12'!$B$7:$V$36,21,FALSE)),"",IF(VLOOKUP(A5,'Produkta karte 12'!$B$7:$V$36,21,FALSE)=0,"",VLOOKUP(A5,'Produkta karte 12'!$B$7:$V$36,21,FALSE))))</f>
        <v/>
      </c>
      <c r="BZ5" s="11" t="str">
        <f>IF(A5="","",IF(ISERROR(VLOOKUP(A5,'Produkta karte 13'!$B$7:$V$36,21,FALSE)),"",IF(VLOOKUP(A5,'Produkta karte 13'!$B$7:$V$36,21,FALSE)=0,"",VLOOKUP(A5,'Produkta karte 13'!$B$7:$V$36,21,FALSE))))</f>
        <v/>
      </c>
      <c r="CA5" s="11" t="str">
        <f>IF(A5="","",IF(ISERROR(VLOOKUP(A5,'Produkta karte 14'!$B$7:$V$36,21,FALSE)),"",IF(VLOOKUP(A5,'Produkta karte 14'!$B$7:$V$36,21,FALSE)=0,"",VLOOKUP(A5,'Produkta karte 14'!$B$7:$V$36,21,FALSE))))</f>
        <v/>
      </c>
      <c r="CB5" s="11" t="str">
        <f>IF(A5="","",IF(ISERROR(VLOOKUP(A5,'Produkta karte 15'!$B$7:$V$36,21,FALSE)),"",IF(VLOOKUP(A5,'Produkta karte 15'!$B$7:$V$36,21,FALSE)=0,"",VLOOKUP(A5,'Produkta karte 15'!$B$7:$V$36,21,FALSE))))</f>
        <v/>
      </c>
      <c r="CC5" s="11" t="str">
        <f>IF(A5="","",IF(ISERROR(VLOOKUP(A5,'Produkta karte 16'!$B$7:$V$36,21,FALSE)),"",IF(VLOOKUP(A5,'Produkta karte 16'!$B$7:$V$36,21,FALSE)=0,"",VLOOKUP(A5,'Produkta karte 16'!$B$7:$V$36,21,FALSE))))</f>
        <v/>
      </c>
      <c r="CD5" s="11" t="str">
        <f>IF(A5="","",IF(ISERROR(VLOOKUP(A5,'Produkta karte 17'!$B$7:$V$36,21,FALSE)),"",IF(VLOOKUP(A5,'Produkta karte 17'!$B$7:$V$36,21,FALSE)=0,"",VLOOKUP(A5,'Produkta karte 17'!$B$7:$V$36,21,FALSE))))</f>
        <v/>
      </c>
      <c r="CE5" s="11" t="str">
        <f>IF(A5="","",IF(ISERROR(VLOOKUP(A5,'Produkta karte 18'!$B$7:$V$36,21,FALSE)),"",IF(VLOOKUP(A5,'Produkta karte 18'!$B$7:$V$36,21,FALSE)=0,"",VLOOKUP(A5,'Produkta karte 18'!$B$7:$V$36,21,FALSE))))</f>
        <v/>
      </c>
      <c r="CF5" s="11" t="str">
        <f>IF(A5="","",IF(ISERROR(VLOOKUP(A5,'Produkta karte 19'!$B$7:$V$36,21,FALSE)),"",IF(VLOOKUP(A5,'Produkta karte 19'!$B$7:$V$36,21,FALSE)=0,"",VLOOKUP(A5,'Produkta karte 19'!$B$7:$V$36,21,FALSE))))</f>
        <v/>
      </c>
      <c r="CG5" s="11" t="str">
        <f>IF(A5="","",IF(ISERROR(VLOOKUP(A5,'Produkta karte 20'!$B$7:$V$36,21,FALSE)),"",IF(VLOOKUP(A5,'Produkta karte 20'!$B$7:$V$36,21,FALSE)=0,"",VLOOKUP(A5,'Produkta karte 20'!$B$7:$V$36,21,FALSE))))</f>
        <v/>
      </c>
      <c r="CH5" s="11" t="str">
        <f>IF(A5="","",IF(ISERROR(VLOOKUP(A5,'Produkta karte 21'!$B$7:$V$36,21,FALSE)),"",IF(VLOOKUP(A5,'Produkta karte 21'!$B$7:$V$36,21,FALSE)=0,"",VLOOKUP(A5,'Produkta karte 21'!$B$7:$V$36,21,FALSE))))</f>
        <v/>
      </c>
      <c r="CI5" s="11" t="str">
        <f>IF(A5="","",IF(ISERROR(VLOOKUP(A5,'Produkta karte 22'!$B$7:$V$36,21,FALSE)),"",IF(VLOOKUP(A5,'Produkta karte 22'!$B$7:$V$36,21,FALSE)=0,"",VLOOKUP(A5,'Produkta karte 22'!$B$7:$V$36,21,FALSE))))</f>
        <v/>
      </c>
      <c r="CJ5" s="11" t="str">
        <f>IF(A5="","",IF(ISERROR(VLOOKUP(A5,'Produkta karte 23'!$B$7:$V$36,21,FALSE)),"",IF(VLOOKUP(A5,'Produkta karte 23'!$B$7:$V$36,21,FALSE)=0,"",VLOOKUP(A5,'Produkta karte 23'!$B$7:$V$36,21,FALSE))))</f>
        <v/>
      </c>
      <c r="CK5" s="11" t="str">
        <f>IF(A5="","",IF(ISERROR(VLOOKUP(A5,'Produkta karte 24'!$B$7:$V$36,21,FALSE)),"",IF(VLOOKUP(A5,'Produkta karte 24'!$B$7:$V$36,21,FALSE)=0,"",VLOOKUP(A5,'Produkta karte 24'!$B$7:$V$36,21,FALSE))))</f>
        <v/>
      </c>
      <c r="CL5" s="11" t="str">
        <f>IF(A5="","",IF(ISERROR(VLOOKUP(A5,'Produkta karte 25'!$B$7:$V$36,21,FALSE)),"",IF(VLOOKUP(A5,'Produkta karte 25'!$B$7:$V$36,21,FALSE)=0,"",VLOOKUP(A5,'Produkta karte 25'!$B$7:$V$36,21,FALSE))))</f>
        <v/>
      </c>
      <c r="CM5" s="11" t="str">
        <f>IF(A5="","",IF(ISERROR(VLOOKUP(A5,'Produkta karte 26'!$B$7:$V$36,21,FALSE)),"",IF(VLOOKUP(A5,'Produkta karte 26'!$B$7:$V$36,21,FALSE)=0,"",VLOOKUP(A5,'Produkta karte 26'!$B$7:$V$36,21,FALSE))))</f>
        <v/>
      </c>
      <c r="CN5" s="11" t="str">
        <f>IF(A5="","",IF(ISERROR(VLOOKUP(A5,'Produkta karte 27'!$B$7:$V$36,21,FALSE)),"",IF(VLOOKUP(A5,'Produkta karte 27'!$B$7:$V$36,21,FALSE)=0,"",VLOOKUP(A5,'Produkta karte 27'!$B$7:$V$36,21,FALSE))))</f>
        <v/>
      </c>
      <c r="CO5" s="11" t="str">
        <f>IF(A5="","",IF(ISERROR(VLOOKUP(A5,'Produkta karte 28'!$B$7:$V$36,21,FALSE)),"",IF(VLOOKUP(A5,'Produkta karte 28'!$B$7:$V$36,21,FALSE)=0,"",VLOOKUP(A5,'Produkta karte 28'!$B$7:$V$36,21,FALSE))))</f>
        <v/>
      </c>
      <c r="CP5" s="11" t="str">
        <f>IF(A5="","",IF(ISERROR(VLOOKUP(A5,'Produkta karte 29'!$B$7:$V$36,21,FALSE)),"",IF(VLOOKUP(A5,'Produkta karte 29'!$B$7:$V$36,21,FALSE)=0,"",VLOOKUP(A5,'Produkta karte 29'!$B$7:$V$36,21,FALSE))))</f>
        <v/>
      </c>
      <c r="CQ5" s="11" t="str">
        <f>IF(A5="","",IF(ISERROR(VLOOKUP(A5,'Produkta karte 30'!$B$7:$V$36,21,FALSE)),"",IF(VLOOKUP(A5,'Produkta karte 30'!$B$7:$V$36,21,FALSE)=0,"",VLOOKUP(A5,'Produkta karte 30'!$B$7:$V$36,21,FALSE))))</f>
        <v/>
      </c>
      <c r="CR5" s="11" t="str">
        <f>IF(A5="","",IF(ISERROR(VLOOKUP(A5,'Produkta karte 31'!$B$7:$V$36,21,FALSE)),"",IF(VLOOKUP(A5,'Produkta karte 31'!$B$7:$V$36,21,FALSE)=0,"",VLOOKUP(A5,'Produkta karte 31'!$B$7:$V$36,21,FALSE))))</f>
        <v/>
      </c>
      <c r="CS5" s="11" t="str">
        <f>IF(A5="","",IF(ISERROR(VLOOKUP(A5,'Produkta karte 32'!$B$7:$V$36,21,FALSE)),"",IF(VLOOKUP(A5,'Produkta karte 32'!$B$7:$V$36,21,FALSE)=0,"",VLOOKUP(A5,'Produkta karte 32'!$B$7:$V$36,21,FALSE))))</f>
        <v/>
      </c>
      <c r="CT5" s="11" t="str">
        <f>IF(A5="","",IF(ISERROR(VLOOKUP(A5,'Produkta karte 33'!$B$7:$V$36,21,FALSE)),"",IF(VLOOKUP(A5,'Produkta karte 33'!$B$7:$V$36,21,FALSE)=0,"",VLOOKUP(A5,'Produkta karte 33'!$B$7:$V$36,21,FALSE))))</f>
        <v/>
      </c>
      <c r="CU5" s="11" t="str">
        <f>IF(A5="","",IF(ISERROR(VLOOKUP(A5,'Produkta karte 34'!$B$7:$V$36,21,FALSE)),"",IF(VLOOKUP(A5,'Produkta karte 34'!$B$7:$V$36,21,FALSE)=0,"",VLOOKUP(A5,'Produkta karte 34'!$B$7:$V$36,21,FALSE))))</f>
        <v/>
      </c>
      <c r="CV5" s="11" t="str">
        <f>IF(A5="","",IF(ISERROR(VLOOKUP(A5,'Produkta karte 35'!$B$7:$V$36,21,FALSE)),"",IF(VLOOKUP(A5,'Produkta karte 35'!$B$7:$V$36,21,FALSE)=0,"",VLOOKUP(A5,'Produkta karte 35'!$B$7:$V$36,21,FALSE))))</f>
        <v/>
      </c>
      <c r="CW5" s="11" t="str">
        <f>IF(A5="","",IF(ISERROR(VLOOKUP(A5,'Produkta karte 36'!$B$7:$V$36,21,FALSE)),"",IF(VLOOKUP(A5,'Produkta karte 36'!$B$7:$V$36,21,FALSE)=0,"",VLOOKUP(A5,'Produkta karte 36'!$B$7:$V$36,21,FALSE))))</f>
        <v/>
      </c>
      <c r="CX5" s="11" t="str">
        <f>IF(A5="","",IF(ISERROR(VLOOKUP(A5,'Produkta karte 37'!$B$7:$V$36,21,FALSE)),"",IF(VLOOKUP(A5,'Produkta karte 37'!$B$7:$V$36,21,FALSE)=0,"",VLOOKUP(A5,'Produkta karte 37'!$B$7:$V$36,21,FALSE))))</f>
        <v/>
      </c>
      <c r="CY5" s="11" t="str">
        <f>IF(A5="","",IF(ISERROR(VLOOKUP(A5,'Produkta karte 38'!$B$7:$V$36,21,FALSE)),"",IF(VLOOKUP(A5,'Produkta karte 38'!$B$7:$V$36,21,FALSE)=0,"",VLOOKUP(A5,'Produkta karte 38'!$B$7:$V$36,21,FALSE))))</f>
        <v/>
      </c>
      <c r="CZ5" s="11" t="str">
        <f>IF(A5="","",IF(ISERROR(VLOOKUP(A5,'Produkta karte 39'!$B$7:$V$36,21,FALSE)),"",IF(VLOOKUP(A5,'Produkta karte 39'!$B$7:$V$36,21,FALSE)=0,"",VLOOKUP(A5,'Produkta karte 39'!$B$7:$V$36,21,FALSE))))</f>
        <v/>
      </c>
      <c r="DA5" s="11" t="str">
        <f>IF(A5="","",IF(ISERROR(VLOOKUP(A5,'Produkta karte 40'!$B$7:$V$36,21,FALSE)),"",IF(VLOOKUP(A5,'Produkta karte 40'!$B$7:$V$36,21,FALSE)=0,"",VLOOKUP(A5,'Produkta karte 40'!$B$7:$V$36,21,FALSE))))</f>
        <v/>
      </c>
      <c r="DB5" s="11" t="str">
        <f>IF(A5="","",IF(ISERROR(VLOOKUP(A5,'Produkta karte 41'!$B$7:$V$36,21,FALSE)),"",IF(VLOOKUP(A5,'Produkta karte 41'!$B$7:$V$36,21,FALSE)=0,"",VLOOKUP(A5,'Produkta karte 41'!$B$7:$V$36,21,FALSE))))</f>
        <v/>
      </c>
      <c r="DC5" s="11" t="str">
        <f>IF(A5="","",IF(ISERROR(VLOOKUP(A5,'Produkta karte 42'!$B$7:$V$36,21,FALSE)),"",IF(VLOOKUP(A5,'Produkta karte 42'!$B$7:$V$36,21,FALSE)=0,"",VLOOKUP(A5,'Produkta karte 42'!$B$7:$V$36,21,FALSE))))</f>
        <v/>
      </c>
      <c r="DD5" s="11" t="str">
        <f>IF(A5="","",IF(ISERROR(VLOOKUP(A5,'Produkta karte 43'!$B$7:$V$36,21,FALSE)),"",IF(VLOOKUP(A5,'Produkta karte 43'!$B$7:$V$36,21,FALSE)=0,"",VLOOKUP(A5,'Produkta karte 43'!$B$7:$V$36,21,FALSE))))</f>
        <v/>
      </c>
      <c r="DE5" s="11" t="str">
        <f>IF(A5="","",IF(ISERROR(VLOOKUP(A5,'Produkta karte 44'!$B$7:$V$36,21,FALSE)),"",IF(VLOOKUP(A5,'Produkta karte 44'!$B$7:$V$36,21,FALSE)=0,"",VLOOKUP(A5,'Produkta karte 44'!$B$7:$V$36,21,FALSE))))</f>
        <v/>
      </c>
      <c r="DF5" s="11" t="str">
        <f>IF(A5="","",IF(ISERROR(VLOOKUP(A5,'Produkta karte 45'!$B$7:$V$36,21,FALSE)),"",IF(VLOOKUP(A5,'Produkta karte 45'!$B$7:$V$36,21,FALSE)=0,"",VLOOKUP(A5,'Produkta karte 45'!$B$7:$V$36,21,FALSE))))</f>
        <v/>
      </c>
      <c r="DG5" s="11" t="str">
        <f>IF(A5="","",IF(ISERROR(VLOOKUP(A5,'Produkta karte 46'!$B$7:$V$36,21,FALSE)),"",IF(VLOOKUP(A5,'Produkta karte 46'!$B$7:$V$36,21,FALSE)=0,"",VLOOKUP(A5,'Produkta karte 46'!$B$7:$V$36,21,FALSE))))</f>
        <v/>
      </c>
      <c r="DH5" s="11" t="str">
        <f>IF(A5="","",IF(ISERROR(VLOOKUP(A5,'Produkta karte 47'!$B$7:$V$36,21,FALSE)),"",IF(VLOOKUP(A5,'Produkta karte 47'!$B$7:$V$36,21,FALSE)=0,"",VLOOKUP(A5,'Produkta karte 47'!$B$7:$V$36,21,FALSE))))</f>
        <v/>
      </c>
      <c r="DI5" s="11" t="str">
        <f>IF(A5="","",IF(ISERROR(VLOOKUP(A5,'Produkta karte 48'!$B$7:$V$36,21,FALSE)),"",IF(VLOOKUP(A5,'Produkta karte 48'!$B$7:$V$36,21,FALSE)=0,"",VLOOKUP(A5,'Produkta karte 48'!$B$7:$V$36,21,FALSE))))</f>
        <v/>
      </c>
      <c r="DJ5" s="11" t="str">
        <f>IF(A5="","",IF(ISERROR(VLOOKUP(A5,'Produkta karte 49'!$B$7:$V$36,21,FALSE)),"",IF(VLOOKUP(A5,'Produkta karte 49'!$B$7:$V$36,21,FALSE)=0,"",VLOOKUP(A5,'Produkta karte 49'!$B$7:$V$36,21,FALSE))))</f>
        <v/>
      </c>
      <c r="DK5" s="11" t="str">
        <f>IF(A5="","",IF(ISERROR(VLOOKUP(A5,'Produkta karte 50'!$B$7:$V$36,21,FALSE)),"",IF(VLOOKUP(A5,'Produkta karte 50'!$B$7:$V$36,21,FALSE)=0,"",VLOOKUP(A5,'Produkta karte 50'!$B$7:$V$36,21,FALSE))))</f>
        <v/>
      </c>
      <c r="DL5" s="11" t="str">
        <f>IF(A5="","",IF(ISERROR(VLOOKUP(A5,'Produkta karte 51'!$B$7:$V$36,21,FALSE)),"",IF(VLOOKUP(A5,'Produkta karte 51'!$B$7:$V$36,21,FALSE)=0,"",VLOOKUP(A5,'Produkta karte 51'!$B$7:$V$36,21,FALSE))))</f>
        <v/>
      </c>
      <c r="DM5" s="11" t="str">
        <f>IF(A5="","",IF(ISERROR(VLOOKUP(A5,'Produkta karte 52'!$B$7:$V$36,21,FALSE)),"",IF(VLOOKUP(A5,'Produkta karte 52'!$B$7:$V$36,21,FALSE)=0,"",VLOOKUP(A5,'Produkta karte 52'!$B$7:$V$36,21,FALSE))))</f>
        <v/>
      </c>
      <c r="DN5" s="11" t="str">
        <f>IF(A5="","",IF(ISERROR(VLOOKUP(A5,'Produkta karte 53'!$B$7:$V$36,21,FALSE)),"",IF(VLOOKUP(A5,'Produkta karte 53'!$B$7:$V$36,21,FALSE)=0,"",VLOOKUP(A5,'Produkta karte 53'!$B$7:$V$36,21,FALSE))))</f>
        <v/>
      </c>
      <c r="DO5" s="11" t="str">
        <f>IF(A5="","",IF(ISERROR(VLOOKUP(A5,'Produkta karte 54'!$B$7:$V$36,21,FALSE)),"",IF(VLOOKUP(A5,'Produkta karte 54'!$B$7:$V$36,21,FALSE)=0,"",VLOOKUP(A5,'Produkta karte 54'!$B$7:$V$36,21,FALSE))))</f>
        <v/>
      </c>
      <c r="DP5" s="11" t="str">
        <f>IF(A5="","",IF(ISERROR(VLOOKUP(A5,'Produkta karte 55'!$B$7:$V$36,21,FALSE)),"",IF(VLOOKUP(A5,'Produkta karte 55'!$B$7:$V$36,21,FALSE)=0,"",VLOOKUP(A5,'Produkta karte 55'!$B$7:$V$36,21,FALSE))))</f>
        <v/>
      </c>
      <c r="DQ5" s="11" t="str">
        <f>IF(A5="","",IF(ISERROR(VLOOKUP(A5,'Produkta karte 56'!$B$7:$V$36,21,FALSE)),"",IF(VLOOKUP(A5,'Produkta karte 56'!$B$7:$V$36,21,FALSE)=0,"",VLOOKUP(A5,'Produkta karte 56'!$B$7:$V$36,21,FALSE))))</f>
        <v/>
      </c>
      <c r="DR5" s="11" t="str">
        <f>IF(A5="","",IF(ISERROR(VLOOKUP(A5,'Produkta karte 57'!$B$7:$V$36,21,FALSE)),"",IF(VLOOKUP(A5,'Produkta karte 57'!$B$7:$V$36,21,FALSE)=0,"",VLOOKUP(A5,'Produkta karte 57'!$B$7:$V$36,21,FALSE))))</f>
        <v/>
      </c>
      <c r="DS5" s="11" t="str">
        <f>IF(A5="","",IF(ISERROR(VLOOKUP(A5,'Produkta karte 58'!$B$7:$V$36,21,FALSE)),"",IF(VLOOKUP(A5,'Produkta karte 58'!$B$7:$V$36,21,FALSE)=0,"",VLOOKUP(A5,'Produkta karte 58'!$B$7:$V$36,21,FALSE))))</f>
        <v/>
      </c>
      <c r="DT5" s="11" t="str">
        <f>IF(A5="","",IF(ISERROR(VLOOKUP(A5,'Produkta karte 59'!$B$7:$V$36,21,FALSE)),"",IF(VLOOKUP(A5,'Produkta karte 59'!$B$7:$V$36,21,FALSE)=0,"",VLOOKUP(A5,'Produkta karte 59'!$B$7:$V$36,21,FALSE))))</f>
        <v/>
      </c>
      <c r="DU5" s="11" t="str">
        <f>IF(A5="","",IF(ISERROR(VLOOKUP(A5,'Produkta karte 60'!$B$7:$V$36,21,FALSE)),"",IF(VLOOKUP(A5,'Produkta karte 60'!$B$7:$V$36,21,FALSE)=0,"",VLOOKUP(A5,'Produkta karte 60'!$B$7:$V$36,21,FALSE))))</f>
        <v/>
      </c>
      <c r="DV5" s="11" t="str">
        <f t="shared" si="2"/>
        <v/>
      </c>
      <c r="DW5" s="192" t="str">
        <f t="shared" si="3"/>
        <v/>
      </c>
      <c r="DX5" s="192"/>
      <c r="DY5" s="192"/>
    </row>
    <row r="6" spans="1:129" x14ac:dyDescent="0.25">
      <c r="A6" t="str">
        <f>IF(Izejvielas!B8="","",Izejvielas!B8)</f>
        <v/>
      </c>
      <c r="B6" t="str">
        <f>IF(Izejvielas!C8="","",Izejvielas!C8)</f>
        <v/>
      </c>
      <c r="C6" s="192" t="str">
        <f>IF(Izejvielas!D8="","",Izejvielas!D8)</f>
        <v/>
      </c>
      <c r="D6" s="11" t="str">
        <f>IF(A6="","",IF(ISERROR(VLOOKUP(A6,'Produkta karte 1'!$B$7:$T$36,19,FALSE)),"",IF(VLOOKUP(A6,'Produkta karte 1'!$B$7:$T$36,19,FALSE)=0,"",VLOOKUP(A6,'Produkta karte 1'!$B$7:$T$36,19,FALSE))))</f>
        <v/>
      </c>
      <c r="E6" s="11" t="str">
        <f>IF(A6="","",IF(ISERROR(VLOOKUP(A6,'Produkta karte 2'!$B$7:$T$36,19,FALSE)),"",IF(VLOOKUP(A6,'Produkta karte 2'!$B$7:$T$36,19,FALSE)=0,"",VLOOKUP(A6,'Produkta karte 2'!$B$7:$T$36,19,FALSE))))</f>
        <v/>
      </c>
      <c r="F6" s="11" t="str">
        <f>IF(A6="","",IF(ISERROR(VLOOKUP(A6,'Produkta karte 3'!$B$7:$T$36,19,FALSE)),"",IF(VLOOKUP(A6,'Produkta karte 3'!$B$7:$T$36,19,FALSE)=0,"",VLOOKUP(A6,'Produkta karte 3'!$B$7:$T$36,19,FALSE))))</f>
        <v/>
      </c>
      <c r="G6" s="11" t="str">
        <f>IF(A6="","",IF(ISERROR(VLOOKUP(A6,'Produkta karte 4'!$B$7:$T$36,19,FALSE)),"",IF(VLOOKUP(A6,'Produkta karte 4'!$B$7:$T$36,19,FALSE)=0,"",VLOOKUP(A6,'Produkta karte 4'!$B$7:$T$36,19,FALSE))))</f>
        <v/>
      </c>
      <c r="H6" s="11" t="str">
        <f>IF(A6="","",IF(ISERROR(VLOOKUP(A6,'Produkta karte 5'!$B$7:$T$36,19,FALSE)),"",IF(VLOOKUP(A6,'Produkta karte 5'!$B$7:$T$36,19,FALSE)=0,"",VLOOKUP(A6,'Produkta karte 5'!$B$7:$T$36,19,FALSE))))</f>
        <v/>
      </c>
      <c r="I6" s="11" t="str">
        <f>IF(A6="","",IF(ISERROR(VLOOKUP(A6,'Produkta karte 6'!$B$7:$T$36,19,FALSE)),"",IF(VLOOKUP(A6,'Produkta karte 6'!$B$7:$T$36,19,FALSE)=0,"",VLOOKUP(A6,'Produkta karte 6'!$B$7:$T$36,19,FALSE))))</f>
        <v/>
      </c>
      <c r="J6" s="11" t="str">
        <f>IF(A6="","",IF(ISERROR(VLOOKUP(A6,'Produkta karte 7'!$B$7:$T$36,19,FALSE)),"",IF(VLOOKUP(A6,'Produkta karte 7'!$B$7:$T$36,19,FALSE)=0,"",VLOOKUP(A6,'Produkta karte 7'!$B$7:$T$36,19,FALSE))))</f>
        <v/>
      </c>
      <c r="K6" s="11" t="str">
        <f>IF(A6="","",IF(ISERROR(VLOOKUP(A6,'Produkta karte 8'!$B$7:$T$36,19,FALSE)),"",IF(VLOOKUP(A6,'Produkta karte 8'!$B$7:$T$36,19,FALSE)=0,"",VLOOKUP(A6,'Produkta karte 8'!$B$7:$T$36,19,FALSE))))</f>
        <v/>
      </c>
      <c r="L6" s="11" t="str">
        <f>IF(A6="","",IF(ISERROR(VLOOKUP(A6,'Produkta karte 9'!$B$7:$T$36,19,FALSE)),"",IF(VLOOKUP(A6,'Produkta karte 9'!$B$7:$T$36,19,FALSE)=0,"",VLOOKUP(A6,'Produkta karte 9'!$B$7:$T$36,19,FALSE))))</f>
        <v/>
      </c>
      <c r="M6" s="11" t="str">
        <f>IF(A6="","",IF(ISERROR(VLOOKUP(A6,'Produkta karte 10'!$B$7:$T$36,19,FALSE)),"",IF(VLOOKUP(A6,'Produkta karte 10'!$B$7:$T$36,19,FALSE)=0,"",VLOOKUP(A6,'Produkta karte 10'!$B$7:$T$36,19,FALSE))))</f>
        <v/>
      </c>
      <c r="N6" s="11" t="str">
        <f>IF(A6="","",IF(ISERROR(VLOOKUP(A6,'Produkta karte 11'!$B$7:$T$36,19,FALSE)),"",IF(VLOOKUP(A6,'Produkta karte 11'!$B$7:$T$36,19,FALSE)=0,"",VLOOKUP(A6,'Produkta karte 11'!$B$7:$T$36,19,FALSE))))</f>
        <v/>
      </c>
      <c r="O6" s="11" t="str">
        <f>IF(A6="","",IF(ISERROR(VLOOKUP(A6,'Produkta karte 12'!$B$7:$T$36,19,FALSE)),"",IF(VLOOKUP(A6,'Produkta karte 12'!$B$7:$T$36,19,FALSE)=0,"",VLOOKUP(A6,'Produkta karte 12'!$B$7:$T$36,19,FALSE))))</f>
        <v/>
      </c>
      <c r="P6" s="11" t="str">
        <f>IF(A6="","",IF(ISERROR(VLOOKUP(A6,'Produkta karte 13'!$B$7:$T$36,19,FALSE)),"",IF(VLOOKUP(A6,'Produkta karte 13'!$B$7:$T$36,19,FALSE)=0,"",VLOOKUP(A6,'Produkta karte 13'!$B$7:$T$36,19,FALSE))))</f>
        <v/>
      </c>
      <c r="Q6" s="11" t="str">
        <f>IF(A6="","",IF(ISERROR(VLOOKUP(A6,'Produkta karte 14'!$B$7:$T$36,19,FALSE)),"",IF(VLOOKUP(A6,'Produkta karte 14'!$B$7:$T$36,19,FALSE)=0,"",VLOOKUP(A6,'Produkta karte 14'!$B$7:$T$36,19,FALSE))))</f>
        <v/>
      </c>
      <c r="R6" s="11" t="str">
        <f>IF(A6="","",IF(ISERROR(VLOOKUP(A6,'Produkta karte 15'!$B$7:$T$36,19,FALSE)),"",IF(VLOOKUP(A6,'Produkta karte 15'!$B$7:$T$36,19,FALSE)=0,"",VLOOKUP(A6,'Produkta karte 15'!$B$7:$T$36,19,FALSE))))</f>
        <v/>
      </c>
      <c r="S6" s="11" t="str">
        <f>IF(A6="","",IF(ISERROR(VLOOKUP(A6,'Produkta karte 16'!$B$7:$T$36,19,FALSE)),"",IF(VLOOKUP(A6,'Produkta karte 16'!$B$7:$T$36,19,FALSE)=0,"",VLOOKUP(A6,'Produkta karte 16'!$B$7:$T$36,19,FALSE))))</f>
        <v/>
      </c>
      <c r="T6" s="11" t="str">
        <f>IF(A6="","",IF(ISERROR(VLOOKUP(A6,'Produkta karte 17'!$B$7:$T$36,19,FALSE)),"",IF(VLOOKUP(A6,'Produkta karte 17'!$B$7:$T$36,19,FALSE)=0,"",VLOOKUP(A6,'Produkta karte 17'!$B$7:$T$36,19,FALSE))))</f>
        <v/>
      </c>
      <c r="U6" s="11" t="str">
        <f>IF(A6="","",IF(ISERROR(VLOOKUP(A6,'Produkta karte 18'!$B$7:$T$36,19,FALSE)),"",IF(VLOOKUP(A6,'Produkta karte 18'!$B$7:$T$36,19,FALSE)=0,"",VLOOKUP(A6,'Produkta karte 18'!$B$7:$T$36,19,FALSE))))</f>
        <v/>
      </c>
      <c r="V6" s="11" t="str">
        <f>IF(A6="","",IF(ISERROR(VLOOKUP(A6,'Produkta karte 19'!$B$7:$T$36,19,FALSE)),"",IF(VLOOKUP(A6,'Produkta karte 19'!$B$7:$T$36,19,FALSE)=0,"",VLOOKUP(A6,'Produkta karte 19'!$B$7:$T$36,19,FALSE))))</f>
        <v/>
      </c>
      <c r="W6" s="11" t="str">
        <f>IF(A6="","",IF(ISERROR(VLOOKUP(A6,'Produkta karte 20'!$B$7:$T$36,19,FALSE)),"",IF(VLOOKUP(A6,'Produkta karte 20'!$B$7:$T$36,19,FALSE)=0,"",VLOOKUP(A6,'Produkta karte 20'!$B$7:$T$36,19,FALSE))))</f>
        <v/>
      </c>
      <c r="X6" s="11" t="str">
        <f>IF(A6="","",IF(ISERROR(VLOOKUP(A6,'Produkta karte 21'!$B$7:$T$36,19,FALSE)),"",IF(VLOOKUP(A6,'Produkta karte 21'!$B$7:$T$36,19,FALSE)=0,"",VLOOKUP(A6,'Produkta karte 21'!$B$7:$T$36,19,FALSE))))</f>
        <v/>
      </c>
      <c r="Y6" s="11" t="str">
        <f>IF(A6="","",IF(ISERROR(VLOOKUP(A6,'Produkta karte 22'!$B$7:$T$36,19,FALSE)),"",IF(VLOOKUP(A6,'Produkta karte 22'!$B$7:$T$36,19,FALSE)=0,"",VLOOKUP(A6,'Produkta karte 22'!$B$7:$T$36,19,FALSE))))</f>
        <v/>
      </c>
      <c r="Z6" s="11" t="str">
        <f>IF(A6="","",IF(ISERROR(VLOOKUP(A6,'Produkta karte 23'!$B$7:$T$36,19,FALSE)),"",IF(VLOOKUP(A6,'Produkta karte 23'!$B$7:$T$36,19,FALSE)=0,"",VLOOKUP(A6,'Produkta karte 23'!$B$7:$T$36,19,FALSE))))</f>
        <v/>
      </c>
      <c r="AA6" s="11" t="str">
        <f>IF(A6="","",IF(ISERROR(VLOOKUP(A6,'Produkta karte 24'!$B$7:$T$36,19,FALSE)),"",IF(VLOOKUP(A6,'Produkta karte 24'!$B$7:$T$36,19,FALSE)=0,"",VLOOKUP(A6,'Produkta karte 24'!$B$7:$T$36,19,FALSE))))</f>
        <v/>
      </c>
      <c r="AB6" s="11" t="str">
        <f>IF(A6="","",IF(ISERROR(VLOOKUP(A6,'Produkta karte 25'!$B$7:$T$36,19,FALSE)),"",IF(VLOOKUP(A6,'Produkta karte 25'!$B$7:$T$36,19,FALSE)=0,"",VLOOKUP(A6,'Produkta karte 25'!$B$7:$T$36,19,FALSE))))</f>
        <v/>
      </c>
      <c r="AC6" s="11" t="str">
        <f>IF(A6="","",IF(ISERROR(VLOOKUP(A6,'Produkta karte 26'!$B$7:$T$36,19,FALSE)),"",IF(VLOOKUP(A6,'Produkta karte 26'!$B$7:$T$36,19,FALSE)=0,"",VLOOKUP(A6,'Produkta karte 26'!$B$7:$T$36,19,FALSE))))</f>
        <v/>
      </c>
      <c r="AD6" s="11" t="str">
        <f>IF(A6="","",IF(ISERROR(VLOOKUP(A6,'Produkta karte 27'!$B$7:$T$36,19,FALSE)),"",IF(VLOOKUP(A6,'Produkta karte 27'!$B$7:$T$36,19,FALSE)=0,"",VLOOKUP(A6,'Produkta karte 27'!$B$7:$T$36,19,FALSE))))</f>
        <v/>
      </c>
      <c r="AE6" s="11" t="str">
        <f>IF(A6="","",IF(ISERROR(VLOOKUP(A6,'Produkta karte 28'!$B$7:$T$36,19,FALSE)),"",IF(VLOOKUP(A6,'Produkta karte 28'!$B$7:$T$36,19,FALSE)=0,"",VLOOKUP(A6,'Produkta karte 28'!$B$7:$T$36,19,FALSE))))</f>
        <v/>
      </c>
      <c r="AF6" s="11" t="str">
        <f>IF(A6="","",IF(ISERROR(VLOOKUP(A6,'Produkta karte 29'!$B$7:$T$36,19,FALSE)),"",IF(VLOOKUP(A6,'Produkta karte 29'!$B$7:$T$36,19,FALSE)=0,"",VLOOKUP(A6,'Produkta karte 29'!$B$7:$T$36,19,FALSE))))</f>
        <v/>
      </c>
      <c r="AG6" s="11" t="str">
        <f>IF(A6="","",IF(ISERROR(VLOOKUP(A6,'Produkta karte 30'!$B$7:$T$36,19,FALSE)),"",IF(VLOOKUP(A6,'Produkta karte 30'!$B$7:$T$36,19,FALSE)=0,"",VLOOKUP(A6,'Produkta karte 30'!$B$7:$T$36,19,FALSE))))</f>
        <v/>
      </c>
      <c r="AH6" s="11" t="str">
        <f>IF(A6="","",IF(ISERROR(VLOOKUP(A6,'Produkta karte 31'!$B$7:$T$36,19,FALSE)),"",IF(VLOOKUP(A6,'Produkta karte 31'!$B$7:$T$36,19,FALSE)=0,"",VLOOKUP(A6,'Produkta karte 31'!$B$7:$T$36,19,FALSE))))</f>
        <v/>
      </c>
      <c r="AI6" s="11" t="str">
        <f>IF(A6="","",IF(ISERROR(VLOOKUP(A6,'Produkta karte 32'!$B$7:$T$36,19,FALSE)),"",IF(VLOOKUP(A6,'Produkta karte 32'!$B$7:$T$36,19,FALSE)=0,"",VLOOKUP(A6,'Produkta karte 32'!$B$7:$T$36,19,FALSE))))</f>
        <v/>
      </c>
      <c r="AJ6" s="11" t="str">
        <f>IF(A6="","",IF(ISERROR(VLOOKUP(A6,'Produkta karte 33'!$B$7:$T$36,19,FALSE)),"",IF(VLOOKUP(A6,'Produkta karte 33'!$B$7:$T$36,19,FALSE)=0,"",VLOOKUP(A6,'Produkta karte 33'!$B$7:$T$36,19,FALSE))))</f>
        <v/>
      </c>
      <c r="AK6" s="11" t="str">
        <f>IF(A6="","",IF(ISERROR(VLOOKUP(A6,'Produkta karte 34'!$B$7:$T$36,19,FALSE)),"",IF(VLOOKUP(A6,'Produkta karte 34'!$B$7:$T$36,19,FALSE)=0,"",VLOOKUP(A6,'Produkta karte 34'!$B$7:$T$36,19,FALSE))))</f>
        <v/>
      </c>
      <c r="AL6" s="11" t="str">
        <f>IF(A6="","",IF(ISERROR(VLOOKUP(A6,'Produkta karte 35'!$B$7:$T$36,19,FALSE)),"",IF(VLOOKUP(A6,'Produkta karte 35'!$B$7:$T$36,19,FALSE)=0,"",VLOOKUP(A6,'Produkta karte 35'!$B$7:$T$36,19,FALSE))))</f>
        <v/>
      </c>
      <c r="AM6" s="11" t="str">
        <f>IF(A6="","",IF(ISERROR(VLOOKUP(A6,'Produkta karte 36'!$B$7:$T$36,19,FALSE)),"",IF(VLOOKUP(A6,'Produkta karte 36'!$B$7:$T$36,19,FALSE)=0,"",VLOOKUP(A6,'Produkta karte 36'!$B$7:$T$36,19,FALSE))))</f>
        <v/>
      </c>
      <c r="AN6" s="11" t="str">
        <f>IF(A6="","",IF(ISERROR(VLOOKUP(A6,'Produkta karte 37'!$B$7:$T$36,19,FALSE)),"",IF(VLOOKUP(A6,'Produkta karte 37'!$B$7:$T$36,19,FALSE)=0,"",VLOOKUP(A6,'Produkta karte 37'!$B$7:$T$36,19,FALSE))))</f>
        <v/>
      </c>
      <c r="AO6" s="11" t="str">
        <f>IF(A6="","",IF(ISERROR(VLOOKUP(A6,'Produkta karte 38'!$B$7:$T$36,19,FALSE)),"",IF(VLOOKUP(A6,'Produkta karte 38'!$B$7:$T$36,19,FALSE)=0,"",VLOOKUP(A6,'Produkta karte 38'!$B$7:$T$36,19,FALSE))))</f>
        <v/>
      </c>
      <c r="AP6" s="11" t="str">
        <f>IF(A6="","",IF(ISERROR(VLOOKUP(A6,'Produkta karte 39'!$B$7:$T$36,19,FALSE)),"",IF(VLOOKUP(A6,'Produkta karte 39'!$B$7:$T$36,19,FALSE)=0,"",VLOOKUP(A6,'Produkta karte 39'!$B$7:$T$36,19,FALSE))))</f>
        <v/>
      </c>
      <c r="AQ6" s="11" t="str">
        <f>IF(A6="","",IF(ISERROR(VLOOKUP(A6,'Produkta karte 40'!$B$7:$T$36,19,FALSE)),"",IF(VLOOKUP(A6,'Produkta karte 40'!$B$7:$T$36,19,FALSE)=0,"",VLOOKUP(A6,'Produkta karte 40'!$B$7:$T$36,19,FALSE))))</f>
        <v/>
      </c>
      <c r="AR6" s="11" t="str">
        <f>IF(A6="","",IF(ISERROR(VLOOKUP(A6,'Produkta karte 41'!$B$7:$T$36,19,FALSE)),"",IF(VLOOKUP(A6,'Produkta karte 41'!$B$7:$T$36,19,FALSE)=0,"",VLOOKUP(A6,'Produkta karte 41'!$B$7:$T$36,19,FALSE))))</f>
        <v/>
      </c>
      <c r="AS6" s="11" t="str">
        <f>IF(A6="","",IF(ISERROR(VLOOKUP(A6,'Produkta karte 42'!$B$7:$T$36,19,FALSE)),"",IF(VLOOKUP(A6,'Produkta karte 42'!$B$7:$T$36,19,FALSE)=0,"",VLOOKUP(A6,'Produkta karte 42'!$B$7:$T$36,19,FALSE))))</f>
        <v/>
      </c>
      <c r="AT6" s="11" t="str">
        <f>IF(A6="","",IF(ISERROR(VLOOKUP(A6,'Produkta karte 43'!$B$7:$T$36,19,FALSE)),"",IF(VLOOKUP(A6,'Produkta karte 43'!$B$7:$T$36,19,FALSE)=0,"",VLOOKUP(A6,'Produkta karte 43'!$B$7:$T$36,19,FALSE))))</f>
        <v/>
      </c>
      <c r="AU6" s="11" t="str">
        <f>IF(A6="","",IF(ISERROR(VLOOKUP(A6,'Produkta karte 44'!$B$7:$T$36,19,FALSE)),"",IF(VLOOKUP(A6,'Produkta karte 44'!$B$7:$T$36,19,FALSE)=0,"",VLOOKUP(A6,'Produkta karte 44'!$B$7:$T$36,19,FALSE))))</f>
        <v/>
      </c>
      <c r="AV6" s="11" t="str">
        <f>IF(A6="","",IF(ISERROR(VLOOKUP(A6,'Produkta karte 45'!$B$7:$T$36,19,FALSE)),"",IF(VLOOKUP(A6,'Produkta karte 45'!$B$7:$T$36,19,FALSE)=0,"",VLOOKUP(A6,'Produkta karte 45'!$B$7:$T$36,19,FALSE))))</f>
        <v/>
      </c>
      <c r="AW6" s="11" t="str">
        <f>IF(A6="","",IF(ISERROR(VLOOKUP(A6,'Produkta karte 46'!$B$7:$T$36,19,FALSE)),"",IF(VLOOKUP(A6,'Produkta karte 46'!$B$7:$T$36,19,FALSE)=0,"",VLOOKUP(A6,'Produkta karte 46'!$B$7:$T$36,19,FALSE))))</f>
        <v/>
      </c>
      <c r="AX6" s="11" t="str">
        <f>IF(A6="","",IF(ISERROR(VLOOKUP(A6,'Produkta karte 47'!$B$7:$T$36,19,FALSE)),"",IF(VLOOKUP(A6,'Produkta karte 47'!$B$7:$T$36,19,FALSE)=0,"",VLOOKUP(A6,'Produkta karte 47'!$B$7:$T$36,19,FALSE))))</f>
        <v/>
      </c>
      <c r="AY6" s="11" t="str">
        <f>IF(A6="","",IF(ISERROR(VLOOKUP(A6,'Produkta karte 48'!$B$7:$T$36,19,FALSE)),"",IF(VLOOKUP(A6,'Produkta karte 48'!$B$7:$T$36,19,FALSE)=0,"",VLOOKUP(A6,'Produkta karte 48'!$B$7:$T$36,19,FALSE))))</f>
        <v/>
      </c>
      <c r="AZ6" s="11" t="str">
        <f>IF(A6="","",IF(ISERROR(VLOOKUP(A6,'Produkta karte 49'!$B$7:$T$36,19,FALSE)),"",IF(VLOOKUP(A6,'Produkta karte 49'!$B$7:$T$36,19,FALSE)=0,"",VLOOKUP(A6,'Produkta karte 49'!$B$7:$T$36,19,FALSE))))</f>
        <v/>
      </c>
      <c r="BA6" s="11" t="str">
        <f>IF(A6="","",IF(ISERROR(VLOOKUP(A6,'Produkta karte 50'!$B$7:$T$36,19,FALSE)),"",IF(VLOOKUP(A6,'Produkta karte 50'!$B$7:$T$36,19,FALSE)=0,"",VLOOKUP(A6,'Produkta karte 50'!$B$7:$T$36,19,FALSE))))</f>
        <v/>
      </c>
      <c r="BB6" s="11" t="str">
        <f>IF(A6="","",IF(ISERROR(VLOOKUP(A6,'Produkta karte 51'!$B$7:$T$36,19,FALSE)),"",IF(VLOOKUP(A6,'Produkta karte 51'!$B$7:$T$36,19,FALSE)=0,"",VLOOKUP(A6,'Produkta karte 51'!$B$7:$T$36,19,FALSE))))</f>
        <v/>
      </c>
      <c r="BC6" s="11" t="str">
        <f>IF(A6="","",IF(ISERROR(VLOOKUP(A6,'Produkta karte 52'!$B$7:$T$36,19,FALSE)),"",IF(VLOOKUP(A6,'Produkta karte 52'!$B$7:$T$36,19,FALSE)=0,"",VLOOKUP(A6,'Produkta karte 52'!$B$7:$T$36,19,FALSE))))</f>
        <v/>
      </c>
      <c r="BD6" s="11" t="str">
        <f>IF(A6="","",IF(ISERROR(VLOOKUP(A6,'Produkta karte 53'!$B$7:$T$36,19,FALSE)),"",IF(VLOOKUP(A6,'Produkta karte 53'!$B$7:$T$36,19,FALSE)=0,"",VLOOKUP(A6,'Produkta karte 53'!$B$7:$T$36,19,FALSE))))</f>
        <v/>
      </c>
      <c r="BE6" s="11" t="str">
        <f>IF(A6="","",IF(ISERROR(VLOOKUP(A6,'Produkta karte 54'!$B$7:$T$36,19,FALSE)),"",IF(VLOOKUP(A6,'Produkta karte 54'!$B$7:$T$36,19,FALSE)=0,"",VLOOKUP(A6,'Produkta karte 54'!$B$7:$T$36,19,FALSE))))</f>
        <v/>
      </c>
      <c r="BF6" s="11" t="str">
        <f>IF(A6="","",IF(ISERROR(VLOOKUP(A6,'Produkta karte 55'!$B$7:$T$36,19,FALSE)),"",IF(VLOOKUP(A6,'Produkta karte 55'!$B$7:$T$36,19,FALSE)=0,"",VLOOKUP(A6,'Produkta karte 55'!$B$7:$T$36,19,FALSE))))</f>
        <v/>
      </c>
      <c r="BG6" s="11" t="str">
        <f>IF(A6="","",IF(ISERROR(VLOOKUP(A6,'Produkta karte 56'!$B$7:$T$36,19,FALSE)),"",IF(VLOOKUP(A6,'Produkta karte 56'!$B$7:$T$36,19,FALSE)=0,"",VLOOKUP(A6,'Produkta karte 56'!$B$7:$T$36,19,FALSE))))</f>
        <v/>
      </c>
      <c r="BH6" s="11" t="str">
        <f>IF(A6="","",IF(ISERROR(VLOOKUP(A6,'Produkta karte 57'!$B$7:$T$36,19,FALSE)),"",IF(VLOOKUP(A6,'Produkta karte 57'!$B$7:$T$36,19,FALSE)=0,"",VLOOKUP(A6,'Produkta karte 57'!$B$7:$T$36,19,FALSE))))</f>
        <v/>
      </c>
      <c r="BI6" s="11" t="str">
        <f>IF(A6="","",IF(ISERROR(VLOOKUP(A6,'Produkta karte 58'!$B$7:$T$36,19,FALSE)),"",IF(VLOOKUP(A6,'Produkta karte 58'!$B$7:$T$36,19,FALSE)=0,"",VLOOKUP(A6,'Produkta karte 58'!$B$7:$T$36,19,FALSE))))</f>
        <v/>
      </c>
      <c r="BJ6" s="11" t="str">
        <f>IF(A6="","",IF(ISERROR(VLOOKUP(A6,'Produkta karte 59'!$B$7:$T$36,19,FALSE)),"",IF(VLOOKUP(A6,'Produkta karte 59'!$B$7:$T$36,19,FALSE)=0,"",VLOOKUP(A6,'Produkta karte 59'!$B$7:$T$36,19,FALSE))))</f>
        <v/>
      </c>
      <c r="BK6" s="11" t="str">
        <f>IF(A6="","",IF(ISERROR(VLOOKUP(A6,'Produkta karte 60'!$B$7:$T$36,19,FALSE)),"",IF(VLOOKUP(A6,'Produkta karte 60'!$B$7:$T$36,19,FALSE)=0,"",VLOOKUP(A6,'Produkta karte 60'!$B$7:$T$36,19,FALSE))))</f>
        <v/>
      </c>
      <c r="BL6" s="11" t="str">
        <f t="shared" si="0"/>
        <v/>
      </c>
      <c r="BM6" s="192" t="str">
        <f t="shared" si="1"/>
        <v/>
      </c>
      <c r="BN6" s="11" t="str">
        <f>IF(A6="","",IF(ISERROR(VLOOKUP(A6,'Produkta karte 1'!$B$7:$V$36,21,FALSE)),"",IF(VLOOKUP(A6,'Produkta karte 1'!$B$7:$V$36,21,FALSE)=0,"",VLOOKUP(A6,'Produkta karte 1'!$B$7:$V$36,21,FALSE))))</f>
        <v/>
      </c>
      <c r="BO6" s="11" t="str">
        <f>IF(A6="","",IF(ISERROR(VLOOKUP(A6,'Produkta karte 2'!$B$7:$V$36,21,FALSE)),"",IF(VLOOKUP(A6,'Produkta karte 2'!$B$7:$V$36,21,FALSE)=0,"",VLOOKUP(A6,'Produkta karte 2'!$B$7:$V$36,21,FALSE))))</f>
        <v/>
      </c>
      <c r="BP6" s="11" t="str">
        <f>IF(A6="","",IF(ISERROR(VLOOKUP(A6,'Produkta karte 3'!$B$7:$V$36,21,FALSE)),"",IF(VLOOKUP(A6,'Produkta karte 3'!$B$7:$V$36,21,FALSE)=0,"",VLOOKUP(A6,'Produkta karte 3'!$B$7:$V$36,21,FALSE))))</f>
        <v/>
      </c>
      <c r="BQ6" s="11" t="str">
        <f>IF(A6="","",IF(ISERROR(VLOOKUP(A6,'Produkta karte 4'!$B$7:$V$36,21,FALSE)),"",IF(VLOOKUP(A6,'Produkta karte 4'!$B$7:$V$36,21,FALSE)=0,"",VLOOKUP(A6,'Produkta karte 4'!$B$7:$V$36,21,FALSE))))</f>
        <v/>
      </c>
      <c r="BR6" s="11" t="str">
        <f>IF(A6="","",IF(ISERROR(VLOOKUP(A6,'Produkta karte 5'!$B$7:$V$36,21,FALSE)),"",IF(VLOOKUP(A6,'Produkta karte 5'!$B$7:$V$36,21,FALSE)=0,"",VLOOKUP(A6,'Produkta karte 5'!$B$7:$V$36,21,FALSE))))</f>
        <v/>
      </c>
      <c r="BS6" s="11" t="str">
        <f>IF(A6="","",IF(ISERROR(VLOOKUP(A6,'Produkta karte 6'!$B$7:$V$36,21,FALSE)),"",IF(VLOOKUP(A6,'Produkta karte 6'!$B$7:$V$36,21,FALSE)=0,"",VLOOKUP(A6,'Produkta karte 6'!$B$7:$V$36,21,FALSE))))</f>
        <v/>
      </c>
      <c r="BT6" s="11" t="str">
        <f>IF(A6="","",IF(ISERROR(VLOOKUP(A6,'Produkta karte 7'!$B$7:$V$36,21,FALSE)),"",IF(VLOOKUP(A6,'Produkta karte 7'!$B$7:$V$36,21,FALSE)=0,"",VLOOKUP(A6,'Produkta karte 7'!$B$7:$V$36,21,FALSE))))</f>
        <v/>
      </c>
      <c r="BU6" s="11" t="str">
        <f>IF(A6="","",IF(ISERROR(VLOOKUP(A6,'Produkta karte 8'!$B$7:$V$36,21,FALSE)),"",IF(VLOOKUP(A6,'Produkta karte 8'!$B$7:$V$36,21,FALSE)=0,"",VLOOKUP(A6,'Produkta karte 8'!$B$7:$V$36,21,FALSE))))</f>
        <v/>
      </c>
      <c r="BV6" s="11" t="str">
        <f>IF(A6="","",IF(ISERROR(VLOOKUP(A6,'Produkta karte 9'!$B$7:$V$36,21,FALSE)),"",IF(VLOOKUP(A6,'Produkta karte 9'!$B$7:$V$36,21,FALSE)=0,"",VLOOKUP(A6,'Produkta karte 9'!$B$7:$V$36,21,FALSE))))</f>
        <v/>
      </c>
      <c r="BW6" s="11" t="str">
        <f>IF(A6="","",IF(ISERROR(VLOOKUP(A6,'Produkta karte 10'!$B$7:$V$36,21,FALSE)),"",IF(VLOOKUP(A6,'Produkta karte 10'!$B$7:$V$36,21,FALSE)=0,"",VLOOKUP(A6,'Produkta karte 10'!$B$7:$V$36,21,FALSE))))</f>
        <v/>
      </c>
      <c r="BX6" s="11" t="str">
        <f>IF(A6="","",IF(ISERROR(VLOOKUP(A6,'Produkta karte 11'!$B$7:$V$36,21,FALSE)),"",IF(VLOOKUP(A6,'Produkta karte 11'!$B$7:$V$36,21,FALSE)=0,"",VLOOKUP(A6,'Produkta karte 11'!$B$7:$V$36,21,FALSE))))</f>
        <v/>
      </c>
      <c r="BY6" s="11" t="str">
        <f>IF(A6="","",IF(ISERROR(VLOOKUP(A6,'Produkta karte 12'!$B$7:$V$36,21,FALSE)),"",IF(VLOOKUP(A6,'Produkta karte 12'!$B$7:$V$36,21,FALSE)=0,"",VLOOKUP(A6,'Produkta karte 12'!$B$7:$V$36,21,FALSE))))</f>
        <v/>
      </c>
      <c r="BZ6" s="11" t="str">
        <f>IF(A6="","",IF(ISERROR(VLOOKUP(A6,'Produkta karte 13'!$B$7:$V$36,21,FALSE)),"",IF(VLOOKUP(A6,'Produkta karte 13'!$B$7:$V$36,21,FALSE)=0,"",VLOOKUP(A6,'Produkta karte 13'!$B$7:$V$36,21,FALSE))))</f>
        <v/>
      </c>
      <c r="CA6" s="11" t="str">
        <f>IF(A6="","",IF(ISERROR(VLOOKUP(A6,'Produkta karte 14'!$B$7:$V$36,21,FALSE)),"",IF(VLOOKUP(A6,'Produkta karte 14'!$B$7:$V$36,21,FALSE)=0,"",VLOOKUP(A6,'Produkta karte 14'!$B$7:$V$36,21,FALSE))))</f>
        <v/>
      </c>
      <c r="CB6" s="11" t="str">
        <f>IF(A6="","",IF(ISERROR(VLOOKUP(A6,'Produkta karte 15'!$B$7:$V$36,21,FALSE)),"",IF(VLOOKUP(A6,'Produkta karte 15'!$B$7:$V$36,21,FALSE)=0,"",VLOOKUP(A6,'Produkta karte 15'!$B$7:$V$36,21,FALSE))))</f>
        <v/>
      </c>
      <c r="CC6" s="11" t="str">
        <f>IF(A6="","",IF(ISERROR(VLOOKUP(A6,'Produkta karte 16'!$B$7:$V$36,21,FALSE)),"",IF(VLOOKUP(A6,'Produkta karte 16'!$B$7:$V$36,21,FALSE)=0,"",VLOOKUP(A6,'Produkta karte 16'!$B$7:$V$36,21,FALSE))))</f>
        <v/>
      </c>
      <c r="CD6" s="11" t="str">
        <f>IF(A6="","",IF(ISERROR(VLOOKUP(A6,'Produkta karte 17'!$B$7:$V$36,21,FALSE)),"",IF(VLOOKUP(A6,'Produkta karte 17'!$B$7:$V$36,21,FALSE)=0,"",VLOOKUP(A6,'Produkta karte 17'!$B$7:$V$36,21,FALSE))))</f>
        <v/>
      </c>
      <c r="CE6" s="11" t="str">
        <f>IF(A6="","",IF(ISERROR(VLOOKUP(A6,'Produkta karte 18'!$B$7:$V$36,21,FALSE)),"",IF(VLOOKUP(A6,'Produkta karte 18'!$B$7:$V$36,21,FALSE)=0,"",VLOOKUP(A6,'Produkta karte 18'!$B$7:$V$36,21,FALSE))))</f>
        <v/>
      </c>
      <c r="CF6" s="11" t="str">
        <f>IF(A6="","",IF(ISERROR(VLOOKUP(A6,'Produkta karte 19'!$B$7:$V$36,21,FALSE)),"",IF(VLOOKUP(A6,'Produkta karte 19'!$B$7:$V$36,21,FALSE)=0,"",VLOOKUP(A6,'Produkta karte 19'!$B$7:$V$36,21,FALSE))))</f>
        <v/>
      </c>
      <c r="CG6" s="11" t="str">
        <f>IF(A6="","",IF(ISERROR(VLOOKUP(A6,'Produkta karte 20'!$B$7:$V$36,21,FALSE)),"",IF(VLOOKUP(A6,'Produkta karte 20'!$B$7:$V$36,21,FALSE)=0,"",VLOOKUP(A6,'Produkta karte 20'!$B$7:$V$36,21,FALSE))))</f>
        <v/>
      </c>
      <c r="CH6" s="11" t="str">
        <f>IF(A6="","",IF(ISERROR(VLOOKUP(A6,'Produkta karte 21'!$B$7:$V$36,21,FALSE)),"",IF(VLOOKUP(A6,'Produkta karte 21'!$B$7:$V$36,21,FALSE)=0,"",VLOOKUP(A6,'Produkta karte 21'!$B$7:$V$36,21,FALSE))))</f>
        <v/>
      </c>
      <c r="CI6" s="11" t="str">
        <f>IF(A6="","",IF(ISERROR(VLOOKUP(A6,'Produkta karte 22'!$B$7:$V$36,21,FALSE)),"",IF(VLOOKUP(A6,'Produkta karte 22'!$B$7:$V$36,21,FALSE)=0,"",VLOOKUP(A6,'Produkta karte 22'!$B$7:$V$36,21,FALSE))))</f>
        <v/>
      </c>
      <c r="CJ6" s="11" t="str">
        <f>IF(A6="","",IF(ISERROR(VLOOKUP(A6,'Produkta karte 23'!$B$7:$V$36,21,FALSE)),"",IF(VLOOKUP(A6,'Produkta karte 23'!$B$7:$V$36,21,FALSE)=0,"",VLOOKUP(A6,'Produkta karte 23'!$B$7:$V$36,21,FALSE))))</f>
        <v/>
      </c>
      <c r="CK6" s="11" t="str">
        <f>IF(A6="","",IF(ISERROR(VLOOKUP(A6,'Produkta karte 24'!$B$7:$V$36,21,FALSE)),"",IF(VLOOKUP(A6,'Produkta karte 24'!$B$7:$V$36,21,FALSE)=0,"",VLOOKUP(A6,'Produkta karte 24'!$B$7:$V$36,21,FALSE))))</f>
        <v/>
      </c>
      <c r="CL6" s="11" t="str">
        <f>IF(A6="","",IF(ISERROR(VLOOKUP(A6,'Produkta karte 25'!$B$7:$V$36,21,FALSE)),"",IF(VLOOKUP(A6,'Produkta karte 25'!$B$7:$V$36,21,FALSE)=0,"",VLOOKUP(A6,'Produkta karte 25'!$B$7:$V$36,21,FALSE))))</f>
        <v/>
      </c>
      <c r="CM6" s="11" t="str">
        <f>IF(A6="","",IF(ISERROR(VLOOKUP(A6,'Produkta karte 26'!$B$7:$V$36,21,FALSE)),"",IF(VLOOKUP(A6,'Produkta karte 26'!$B$7:$V$36,21,FALSE)=0,"",VLOOKUP(A6,'Produkta karte 26'!$B$7:$V$36,21,FALSE))))</f>
        <v/>
      </c>
      <c r="CN6" s="11" t="str">
        <f>IF(A6="","",IF(ISERROR(VLOOKUP(A6,'Produkta karte 27'!$B$7:$V$36,21,FALSE)),"",IF(VLOOKUP(A6,'Produkta karte 27'!$B$7:$V$36,21,FALSE)=0,"",VLOOKUP(A6,'Produkta karte 27'!$B$7:$V$36,21,FALSE))))</f>
        <v/>
      </c>
      <c r="CO6" s="11" t="str">
        <f>IF(A6="","",IF(ISERROR(VLOOKUP(A6,'Produkta karte 28'!$B$7:$V$36,21,FALSE)),"",IF(VLOOKUP(A6,'Produkta karte 28'!$B$7:$V$36,21,FALSE)=0,"",VLOOKUP(A6,'Produkta karte 28'!$B$7:$V$36,21,FALSE))))</f>
        <v/>
      </c>
      <c r="CP6" s="11" t="str">
        <f>IF(A6="","",IF(ISERROR(VLOOKUP(A6,'Produkta karte 29'!$B$7:$V$36,21,FALSE)),"",IF(VLOOKUP(A6,'Produkta karte 29'!$B$7:$V$36,21,FALSE)=0,"",VLOOKUP(A6,'Produkta karte 29'!$B$7:$V$36,21,FALSE))))</f>
        <v/>
      </c>
      <c r="CQ6" s="11" t="str">
        <f>IF(A6="","",IF(ISERROR(VLOOKUP(A6,'Produkta karte 30'!$B$7:$V$36,21,FALSE)),"",IF(VLOOKUP(A6,'Produkta karte 30'!$B$7:$V$36,21,FALSE)=0,"",VLOOKUP(A6,'Produkta karte 30'!$B$7:$V$36,21,FALSE))))</f>
        <v/>
      </c>
      <c r="CR6" s="11" t="str">
        <f>IF(A6="","",IF(ISERROR(VLOOKUP(A6,'Produkta karte 31'!$B$7:$V$36,21,FALSE)),"",IF(VLOOKUP(A6,'Produkta karte 31'!$B$7:$V$36,21,FALSE)=0,"",VLOOKUP(A6,'Produkta karte 31'!$B$7:$V$36,21,FALSE))))</f>
        <v/>
      </c>
      <c r="CS6" s="11" t="str">
        <f>IF(A6="","",IF(ISERROR(VLOOKUP(A6,'Produkta karte 32'!$B$7:$V$36,21,FALSE)),"",IF(VLOOKUP(A6,'Produkta karte 32'!$B$7:$V$36,21,FALSE)=0,"",VLOOKUP(A6,'Produkta karte 32'!$B$7:$V$36,21,FALSE))))</f>
        <v/>
      </c>
      <c r="CT6" s="11" t="str">
        <f>IF(A6="","",IF(ISERROR(VLOOKUP(A6,'Produkta karte 33'!$B$7:$V$36,21,FALSE)),"",IF(VLOOKUP(A6,'Produkta karte 33'!$B$7:$V$36,21,FALSE)=0,"",VLOOKUP(A6,'Produkta karte 33'!$B$7:$V$36,21,FALSE))))</f>
        <v/>
      </c>
      <c r="CU6" s="11" t="str">
        <f>IF(A6="","",IF(ISERROR(VLOOKUP(A6,'Produkta karte 34'!$B$7:$V$36,21,FALSE)),"",IF(VLOOKUP(A6,'Produkta karte 34'!$B$7:$V$36,21,FALSE)=0,"",VLOOKUP(A6,'Produkta karte 34'!$B$7:$V$36,21,FALSE))))</f>
        <v/>
      </c>
      <c r="CV6" s="11" t="str">
        <f>IF(A6="","",IF(ISERROR(VLOOKUP(A6,'Produkta karte 35'!$B$7:$V$36,21,FALSE)),"",IF(VLOOKUP(A6,'Produkta karte 35'!$B$7:$V$36,21,FALSE)=0,"",VLOOKUP(A6,'Produkta karte 35'!$B$7:$V$36,21,FALSE))))</f>
        <v/>
      </c>
      <c r="CW6" s="11" t="str">
        <f>IF(A6="","",IF(ISERROR(VLOOKUP(A6,'Produkta karte 36'!$B$7:$V$36,21,FALSE)),"",IF(VLOOKUP(A6,'Produkta karte 36'!$B$7:$V$36,21,FALSE)=0,"",VLOOKUP(A6,'Produkta karte 36'!$B$7:$V$36,21,FALSE))))</f>
        <v/>
      </c>
      <c r="CX6" s="11" t="str">
        <f>IF(A6="","",IF(ISERROR(VLOOKUP(A6,'Produkta karte 37'!$B$7:$V$36,21,FALSE)),"",IF(VLOOKUP(A6,'Produkta karte 37'!$B$7:$V$36,21,FALSE)=0,"",VLOOKUP(A6,'Produkta karte 37'!$B$7:$V$36,21,FALSE))))</f>
        <v/>
      </c>
      <c r="CY6" s="11" t="str">
        <f>IF(A6="","",IF(ISERROR(VLOOKUP(A6,'Produkta karte 38'!$B$7:$V$36,21,FALSE)),"",IF(VLOOKUP(A6,'Produkta karte 38'!$B$7:$V$36,21,FALSE)=0,"",VLOOKUP(A6,'Produkta karte 38'!$B$7:$V$36,21,FALSE))))</f>
        <v/>
      </c>
      <c r="CZ6" s="11" t="str">
        <f>IF(A6="","",IF(ISERROR(VLOOKUP(A6,'Produkta karte 39'!$B$7:$V$36,21,FALSE)),"",IF(VLOOKUP(A6,'Produkta karte 39'!$B$7:$V$36,21,FALSE)=0,"",VLOOKUP(A6,'Produkta karte 39'!$B$7:$V$36,21,FALSE))))</f>
        <v/>
      </c>
      <c r="DA6" s="11" t="str">
        <f>IF(A6="","",IF(ISERROR(VLOOKUP(A6,'Produkta karte 40'!$B$7:$V$36,21,FALSE)),"",IF(VLOOKUP(A6,'Produkta karte 40'!$B$7:$V$36,21,FALSE)=0,"",VLOOKUP(A6,'Produkta karte 40'!$B$7:$V$36,21,FALSE))))</f>
        <v/>
      </c>
      <c r="DB6" s="11" t="str">
        <f>IF(A6="","",IF(ISERROR(VLOOKUP(A6,'Produkta karte 41'!$B$7:$V$36,21,FALSE)),"",IF(VLOOKUP(A6,'Produkta karte 41'!$B$7:$V$36,21,FALSE)=0,"",VLOOKUP(A6,'Produkta karte 41'!$B$7:$V$36,21,FALSE))))</f>
        <v/>
      </c>
      <c r="DC6" s="11" t="str">
        <f>IF(A6="","",IF(ISERROR(VLOOKUP(A6,'Produkta karte 42'!$B$7:$V$36,21,FALSE)),"",IF(VLOOKUP(A6,'Produkta karte 42'!$B$7:$V$36,21,FALSE)=0,"",VLOOKUP(A6,'Produkta karte 42'!$B$7:$V$36,21,FALSE))))</f>
        <v/>
      </c>
      <c r="DD6" s="11" t="str">
        <f>IF(A6="","",IF(ISERROR(VLOOKUP(A6,'Produkta karte 43'!$B$7:$V$36,21,FALSE)),"",IF(VLOOKUP(A6,'Produkta karte 43'!$B$7:$V$36,21,FALSE)=0,"",VLOOKUP(A6,'Produkta karte 43'!$B$7:$V$36,21,FALSE))))</f>
        <v/>
      </c>
      <c r="DE6" s="11" t="str">
        <f>IF(A6="","",IF(ISERROR(VLOOKUP(A6,'Produkta karte 44'!$B$7:$V$36,21,FALSE)),"",IF(VLOOKUP(A6,'Produkta karte 44'!$B$7:$V$36,21,FALSE)=0,"",VLOOKUP(A6,'Produkta karte 44'!$B$7:$V$36,21,FALSE))))</f>
        <v/>
      </c>
      <c r="DF6" s="11" t="str">
        <f>IF(A6="","",IF(ISERROR(VLOOKUP(A6,'Produkta karte 45'!$B$7:$V$36,21,FALSE)),"",IF(VLOOKUP(A6,'Produkta karte 45'!$B$7:$V$36,21,FALSE)=0,"",VLOOKUP(A6,'Produkta karte 45'!$B$7:$V$36,21,FALSE))))</f>
        <v/>
      </c>
      <c r="DG6" s="11" t="str">
        <f>IF(A6="","",IF(ISERROR(VLOOKUP(A6,'Produkta karte 46'!$B$7:$V$36,21,FALSE)),"",IF(VLOOKUP(A6,'Produkta karte 46'!$B$7:$V$36,21,FALSE)=0,"",VLOOKUP(A6,'Produkta karte 46'!$B$7:$V$36,21,FALSE))))</f>
        <v/>
      </c>
      <c r="DH6" s="11" t="str">
        <f>IF(A6="","",IF(ISERROR(VLOOKUP(A6,'Produkta karte 47'!$B$7:$V$36,21,FALSE)),"",IF(VLOOKUP(A6,'Produkta karte 47'!$B$7:$V$36,21,FALSE)=0,"",VLOOKUP(A6,'Produkta karte 47'!$B$7:$V$36,21,FALSE))))</f>
        <v/>
      </c>
      <c r="DI6" s="11" t="str">
        <f>IF(A6="","",IF(ISERROR(VLOOKUP(A6,'Produkta karte 48'!$B$7:$V$36,21,FALSE)),"",IF(VLOOKUP(A6,'Produkta karte 48'!$B$7:$V$36,21,FALSE)=0,"",VLOOKUP(A6,'Produkta karte 48'!$B$7:$V$36,21,FALSE))))</f>
        <v/>
      </c>
      <c r="DJ6" s="11" t="str">
        <f>IF(A6="","",IF(ISERROR(VLOOKUP(A6,'Produkta karte 49'!$B$7:$V$36,21,FALSE)),"",IF(VLOOKUP(A6,'Produkta karte 49'!$B$7:$V$36,21,FALSE)=0,"",VLOOKUP(A6,'Produkta karte 49'!$B$7:$V$36,21,FALSE))))</f>
        <v/>
      </c>
      <c r="DK6" s="11" t="str">
        <f>IF(A6="","",IF(ISERROR(VLOOKUP(A6,'Produkta karte 50'!$B$7:$V$36,21,FALSE)),"",IF(VLOOKUP(A6,'Produkta karte 50'!$B$7:$V$36,21,FALSE)=0,"",VLOOKUP(A6,'Produkta karte 50'!$B$7:$V$36,21,FALSE))))</f>
        <v/>
      </c>
      <c r="DL6" s="11" t="str">
        <f>IF(A6="","",IF(ISERROR(VLOOKUP(A6,'Produkta karte 51'!$B$7:$V$36,21,FALSE)),"",IF(VLOOKUP(A6,'Produkta karte 51'!$B$7:$V$36,21,FALSE)=0,"",VLOOKUP(A6,'Produkta karte 51'!$B$7:$V$36,21,FALSE))))</f>
        <v/>
      </c>
      <c r="DM6" s="11" t="str">
        <f>IF(A6="","",IF(ISERROR(VLOOKUP(A6,'Produkta karte 52'!$B$7:$V$36,21,FALSE)),"",IF(VLOOKUP(A6,'Produkta karte 52'!$B$7:$V$36,21,FALSE)=0,"",VLOOKUP(A6,'Produkta karte 52'!$B$7:$V$36,21,FALSE))))</f>
        <v/>
      </c>
      <c r="DN6" s="11" t="str">
        <f>IF(A6="","",IF(ISERROR(VLOOKUP(A6,'Produkta karte 53'!$B$7:$V$36,21,FALSE)),"",IF(VLOOKUP(A6,'Produkta karte 53'!$B$7:$V$36,21,FALSE)=0,"",VLOOKUP(A6,'Produkta karte 53'!$B$7:$V$36,21,FALSE))))</f>
        <v/>
      </c>
      <c r="DO6" s="11" t="str">
        <f>IF(A6="","",IF(ISERROR(VLOOKUP(A6,'Produkta karte 54'!$B$7:$V$36,21,FALSE)),"",IF(VLOOKUP(A6,'Produkta karte 54'!$B$7:$V$36,21,FALSE)=0,"",VLOOKUP(A6,'Produkta karte 54'!$B$7:$V$36,21,FALSE))))</f>
        <v/>
      </c>
      <c r="DP6" s="11" t="str">
        <f>IF(A6="","",IF(ISERROR(VLOOKUP(A6,'Produkta karte 55'!$B$7:$V$36,21,FALSE)),"",IF(VLOOKUP(A6,'Produkta karte 55'!$B$7:$V$36,21,FALSE)=0,"",VLOOKUP(A6,'Produkta karte 55'!$B$7:$V$36,21,FALSE))))</f>
        <v/>
      </c>
      <c r="DQ6" s="11" t="str">
        <f>IF(A6="","",IF(ISERROR(VLOOKUP(A6,'Produkta karte 56'!$B$7:$V$36,21,FALSE)),"",IF(VLOOKUP(A6,'Produkta karte 56'!$B$7:$V$36,21,FALSE)=0,"",VLOOKUP(A6,'Produkta karte 56'!$B$7:$V$36,21,FALSE))))</f>
        <v/>
      </c>
      <c r="DR6" s="11" t="str">
        <f>IF(A6="","",IF(ISERROR(VLOOKUP(A6,'Produkta karte 57'!$B$7:$V$36,21,FALSE)),"",IF(VLOOKUP(A6,'Produkta karte 57'!$B$7:$V$36,21,FALSE)=0,"",VLOOKUP(A6,'Produkta karte 57'!$B$7:$V$36,21,FALSE))))</f>
        <v/>
      </c>
      <c r="DS6" s="11" t="str">
        <f>IF(A6="","",IF(ISERROR(VLOOKUP(A6,'Produkta karte 58'!$B$7:$V$36,21,FALSE)),"",IF(VLOOKUP(A6,'Produkta karte 58'!$B$7:$V$36,21,FALSE)=0,"",VLOOKUP(A6,'Produkta karte 58'!$B$7:$V$36,21,FALSE))))</f>
        <v/>
      </c>
      <c r="DT6" s="11" t="str">
        <f>IF(A6="","",IF(ISERROR(VLOOKUP(A6,'Produkta karte 59'!$B$7:$V$36,21,FALSE)),"",IF(VLOOKUP(A6,'Produkta karte 59'!$B$7:$V$36,21,FALSE)=0,"",VLOOKUP(A6,'Produkta karte 59'!$B$7:$V$36,21,FALSE))))</f>
        <v/>
      </c>
      <c r="DU6" s="11" t="str">
        <f>IF(A6="","",IF(ISERROR(VLOOKUP(A6,'Produkta karte 60'!$B$7:$V$36,21,FALSE)),"",IF(VLOOKUP(A6,'Produkta karte 60'!$B$7:$V$36,21,FALSE)=0,"",VLOOKUP(A6,'Produkta karte 60'!$B$7:$V$36,21,FALSE))))</f>
        <v/>
      </c>
      <c r="DV6" s="11" t="str">
        <f t="shared" si="2"/>
        <v/>
      </c>
      <c r="DW6" s="192" t="str">
        <f t="shared" si="3"/>
        <v/>
      </c>
      <c r="DX6" s="192"/>
      <c r="DY6" s="192"/>
    </row>
    <row r="7" spans="1:129" x14ac:dyDescent="0.25">
      <c r="A7" t="str">
        <f>IF(Izejvielas!B9="","",Izejvielas!B9)</f>
        <v/>
      </c>
      <c r="B7" t="str">
        <f>IF(Izejvielas!C9="","",Izejvielas!C9)</f>
        <v/>
      </c>
      <c r="C7" s="192" t="str">
        <f>IF(Izejvielas!D9="","",Izejvielas!D9)</f>
        <v/>
      </c>
      <c r="D7" s="11" t="str">
        <f>IF(A7="","",IF(ISERROR(VLOOKUP(A7,'Produkta karte 1'!$B$7:$T$36,19,FALSE)),"",IF(VLOOKUP(A7,'Produkta karte 1'!$B$7:$T$36,19,FALSE)=0,"",VLOOKUP(A7,'Produkta karte 1'!$B$7:$T$36,19,FALSE))))</f>
        <v/>
      </c>
      <c r="E7" s="11" t="str">
        <f>IF(A7="","",IF(ISERROR(VLOOKUP(A7,'Produkta karte 2'!$B$7:$T$36,19,FALSE)),"",IF(VLOOKUP(A7,'Produkta karte 2'!$B$7:$T$36,19,FALSE)=0,"",VLOOKUP(A7,'Produkta karte 2'!$B$7:$T$36,19,FALSE))))</f>
        <v/>
      </c>
      <c r="F7" s="11" t="str">
        <f>IF(A7="","",IF(ISERROR(VLOOKUP(A7,'Produkta karte 3'!$B$7:$T$36,19,FALSE)),"",IF(VLOOKUP(A7,'Produkta karte 3'!$B$7:$T$36,19,FALSE)=0,"",VLOOKUP(A7,'Produkta karte 3'!$B$7:$T$36,19,FALSE))))</f>
        <v/>
      </c>
      <c r="G7" s="11" t="str">
        <f>IF(A7="","",IF(ISERROR(VLOOKUP(A7,'Produkta karte 4'!$B$7:$T$36,19,FALSE)),"",IF(VLOOKUP(A7,'Produkta karte 4'!$B$7:$T$36,19,FALSE)=0,"",VLOOKUP(A7,'Produkta karte 4'!$B$7:$T$36,19,FALSE))))</f>
        <v/>
      </c>
      <c r="H7" s="11" t="str">
        <f>IF(A7="","",IF(ISERROR(VLOOKUP(A7,'Produkta karte 5'!$B$7:$T$36,19,FALSE)),"",IF(VLOOKUP(A7,'Produkta karte 5'!$B$7:$T$36,19,FALSE)=0,"",VLOOKUP(A7,'Produkta karte 5'!$B$7:$T$36,19,FALSE))))</f>
        <v/>
      </c>
      <c r="I7" s="11" t="str">
        <f>IF(A7="","",IF(ISERROR(VLOOKUP(A7,'Produkta karte 6'!$B$7:$T$36,19,FALSE)),"",IF(VLOOKUP(A7,'Produkta karte 6'!$B$7:$T$36,19,FALSE)=0,"",VLOOKUP(A7,'Produkta karte 6'!$B$7:$T$36,19,FALSE))))</f>
        <v/>
      </c>
      <c r="J7" s="11" t="str">
        <f>IF(A7="","",IF(ISERROR(VLOOKUP(A7,'Produkta karte 7'!$B$7:$T$36,19,FALSE)),"",IF(VLOOKUP(A7,'Produkta karte 7'!$B$7:$T$36,19,FALSE)=0,"",VLOOKUP(A7,'Produkta karte 7'!$B$7:$T$36,19,FALSE))))</f>
        <v/>
      </c>
      <c r="K7" s="11" t="str">
        <f>IF(A7="","",IF(ISERROR(VLOOKUP(A7,'Produkta karte 8'!$B$7:$T$36,19,FALSE)),"",IF(VLOOKUP(A7,'Produkta karte 8'!$B$7:$T$36,19,FALSE)=0,"",VLOOKUP(A7,'Produkta karte 8'!$B$7:$T$36,19,FALSE))))</f>
        <v/>
      </c>
      <c r="L7" s="11" t="str">
        <f>IF(A7="","",IF(ISERROR(VLOOKUP(A7,'Produkta karte 9'!$B$7:$T$36,19,FALSE)),"",IF(VLOOKUP(A7,'Produkta karte 9'!$B$7:$T$36,19,FALSE)=0,"",VLOOKUP(A7,'Produkta karte 9'!$B$7:$T$36,19,FALSE))))</f>
        <v/>
      </c>
      <c r="M7" s="11" t="str">
        <f>IF(A7="","",IF(ISERROR(VLOOKUP(A7,'Produkta karte 10'!$B$7:$T$36,19,FALSE)),"",IF(VLOOKUP(A7,'Produkta karte 10'!$B$7:$T$36,19,FALSE)=0,"",VLOOKUP(A7,'Produkta karte 10'!$B$7:$T$36,19,FALSE))))</f>
        <v/>
      </c>
      <c r="N7" s="11" t="str">
        <f>IF(A7="","",IF(ISERROR(VLOOKUP(A7,'Produkta karte 11'!$B$7:$T$36,19,FALSE)),"",IF(VLOOKUP(A7,'Produkta karte 11'!$B$7:$T$36,19,FALSE)=0,"",VLOOKUP(A7,'Produkta karte 11'!$B$7:$T$36,19,FALSE))))</f>
        <v/>
      </c>
      <c r="O7" s="11" t="str">
        <f>IF(A7="","",IF(ISERROR(VLOOKUP(A7,'Produkta karte 12'!$B$7:$T$36,19,FALSE)),"",IF(VLOOKUP(A7,'Produkta karte 12'!$B$7:$T$36,19,FALSE)=0,"",VLOOKUP(A7,'Produkta karte 12'!$B$7:$T$36,19,FALSE))))</f>
        <v/>
      </c>
      <c r="P7" s="11" t="str">
        <f>IF(A7="","",IF(ISERROR(VLOOKUP(A7,'Produkta karte 13'!$B$7:$T$36,19,FALSE)),"",IF(VLOOKUP(A7,'Produkta karte 13'!$B$7:$T$36,19,FALSE)=0,"",VLOOKUP(A7,'Produkta karte 13'!$B$7:$T$36,19,FALSE))))</f>
        <v/>
      </c>
      <c r="Q7" s="11" t="str">
        <f>IF(A7="","",IF(ISERROR(VLOOKUP(A7,'Produkta karte 14'!$B$7:$T$36,19,FALSE)),"",IF(VLOOKUP(A7,'Produkta karte 14'!$B$7:$T$36,19,FALSE)=0,"",VLOOKUP(A7,'Produkta karte 14'!$B$7:$T$36,19,FALSE))))</f>
        <v/>
      </c>
      <c r="R7" s="11" t="str">
        <f>IF(A7="","",IF(ISERROR(VLOOKUP(A7,'Produkta karte 15'!$B$7:$T$36,19,FALSE)),"",IF(VLOOKUP(A7,'Produkta karte 15'!$B$7:$T$36,19,FALSE)=0,"",VLOOKUP(A7,'Produkta karte 15'!$B$7:$T$36,19,FALSE))))</f>
        <v/>
      </c>
      <c r="S7" s="11" t="str">
        <f>IF(A7="","",IF(ISERROR(VLOOKUP(A7,'Produkta karte 16'!$B$7:$T$36,19,FALSE)),"",IF(VLOOKUP(A7,'Produkta karte 16'!$B$7:$T$36,19,FALSE)=0,"",VLOOKUP(A7,'Produkta karte 16'!$B$7:$T$36,19,FALSE))))</f>
        <v/>
      </c>
      <c r="T7" s="11" t="str">
        <f>IF(A7="","",IF(ISERROR(VLOOKUP(A7,'Produkta karte 17'!$B$7:$T$36,19,FALSE)),"",IF(VLOOKUP(A7,'Produkta karte 17'!$B$7:$T$36,19,FALSE)=0,"",VLOOKUP(A7,'Produkta karte 17'!$B$7:$T$36,19,FALSE))))</f>
        <v/>
      </c>
      <c r="U7" s="11" t="str">
        <f>IF(A7="","",IF(ISERROR(VLOOKUP(A7,'Produkta karte 18'!$B$7:$T$36,19,FALSE)),"",IF(VLOOKUP(A7,'Produkta karte 18'!$B$7:$T$36,19,FALSE)=0,"",VLOOKUP(A7,'Produkta karte 18'!$B$7:$T$36,19,FALSE))))</f>
        <v/>
      </c>
      <c r="V7" s="11" t="str">
        <f>IF(A7="","",IF(ISERROR(VLOOKUP(A7,'Produkta karte 19'!$B$7:$T$36,19,FALSE)),"",IF(VLOOKUP(A7,'Produkta karte 19'!$B$7:$T$36,19,FALSE)=0,"",VLOOKUP(A7,'Produkta karte 19'!$B$7:$T$36,19,FALSE))))</f>
        <v/>
      </c>
      <c r="W7" s="11" t="str">
        <f>IF(A7="","",IF(ISERROR(VLOOKUP(A7,'Produkta karte 20'!$B$7:$T$36,19,FALSE)),"",IF(VLOOKUP(A7,'Produkta karte 20'!$B$7:$T$36,19,FALSE)=0,"",VLOOKUP(A7,'Produkta karte 20'!$B$7:$T$36,19,FALSE))))</f>
        <v/>
      </c>
      <c r="X7" s="11" t="str">
        <f>IF(A7="","",IF(ISERROR(VLOOKUP(A7,'Produkta karte 21'!$B$7:$T$36,19,FALSE)),"",IF(VLOOKUP(A7,'Produkta karte 21'!$B$7:$T$36,19,FALSE)=0,"",VLOOKUP(A7,'Produkta karte 21'!$B$7:$T$36,19,FALSE))))</f>
        <v/>
      </c>
      <c r="Y7" s="11" t="str">
        <f>IF(A7="","",IF(ISERROR(VLOOKUP(A7,'Produkta karte 22'!$B$7:$T$36,19,FALSE)),"",IF(VLOOKUP(A7,'Produkta karte 22'!$B$7:$T$36,19,FALSE)=0,"",VLOOKUP(A7,'Produkta karte 22'!$B$7:$T$36,19,FALSE))))</f>
        <v/>
      </c>
      <c r="Z7" s="11" t="str">
        <f>IF(A7="","",IF(ISERROR(VLOOKUP(A7,'Produkta karte 23'!$B$7:$T$36,19,FALSE)),"",IF(VLOOKUP(A7,'Produkta karte 23'!$B$7:$T$36,19,FALSE)=0,"",VLOOKUP(A7,'Produkta karte 23'!$B$7:$T$36,19,FALSE))))</f>
        <v/>
      </c>
      <c r="AA7" s="11" t="str">
        <f>IF(A7="","",IF(ISERROR(VLOOKUP(A7,'Produkta karte 24'!$B$7:$T$36,19,FALSE)),"",IF(VLOOKUP(A7,'Produkta karte 24'!$B$7:$T$36,19,FALSE)=0,"",VLOOKUP(A7,'Produkta karte 24'!$B$7:$T$36,19,FALSE))))</f>
        <v/>
      </c>
      <c r="AB7" s="11" t="str">
        <f>IF(A7="","",IF(ISERROR(VLOOKUP(A7,'Produkta karte 25'!$B$7:$T$36,19,FALSE)),"",IF(VLOOKUP(A7,'Produkta karte 25'!$B$7:$T$36,19,FALSE)=0,"",VLOOKUP(A7,'Produkta karte 25'!$B$7:$T$36,19,FALSE))))</f>
        <v/>
      </c>
      <c r="AC7" s="11" t="str">
        <f>IF(A7="","",IF(ISERROR(VLOOKUP(A7,'Produkta karte 26'!$B$7:$T$36,19,FALSE)),"",IF(VLOOKUP(A7,'Produkta karte 26'!$B$7:$T$36,19,FALSE)=0,"",VLOOKUP(A7,'Produkta karte 26'!$B$7:$T$36,19,FALSE))))</f>
        <v/>
      </c>
      <c r="AD7" s="11" t="str">
        <f>IF(A7="","",IF(ISERROR(VLOOKUP(A7,'Produkta karte 27'!$B$7:$T$36,19,FALSE)),"",IF(VLOOKUP(A7,'Produkta karte 27'!$B$7:$T$36,19,FALSE)=0,"",VLOOKUP(A7,'Produkta karte 27'!$B$7:$T$36,19,FALSE))))</f>
        <v/>
      </c>
      <c r="AE7" s="11" t="str">
        <f>IF(A7="","",IF(ISERROR(VLOOKUP(A7,'Produkta karte 28'!$B$7:$T$36,19,FALSE)),"",IF(VLOOKUP(A7,'Produkta karte 28'!$B$7:$T$36,19,FALSE)=0,"",VLOOKUP(A7,'Produkta karte 28'!$B$7:$T$36,19,FALSE))))</f>
        <v/>
      </c>
      <c r="AF7" s="11" t="str">
        <f>IF(A7="","",IF(ISERROR(VLOOKUP(A7,'Produkta karte 29'!$B$7:$T$36,19,FALSE)),"",IF(VLOOKUP(A7,'Produkta karte 29'!$B$7:$T$36,19,FALSE)=0,"",VLOOKUP(A7,'Produkta karte 29'!$B$7:$T$36,19,FALSE))))</f>
        <v/>
      </c>
      <c r="AG7" s="11" t="str">
        <f>IF(A7="","",IF(ISERROR(VLOOKUP(A7,'Produkta karte 30'!$B$7:$T$36,19,FALSE)),"",IF(VLOOKUP(A7,'Produkta karte 30'!$B$7:$T$36,19,FALSE)=0,"",VLOOKUP(A7,'Produkta karte 30'!$B$7:$T$36,19,FALSE))))</f>
        <v/>
      </c>
      <c r="AH7" s="11" t="str">
        <f>IF(A7="","",IF(ISERROR(VLOOKUP(A7,'Produkta karte 31'!$B$7:$T$36,19,FALSE)),"",IF(VLOOKUP(A7,'Produkta karte 31'!$B$7:$T$36,19,FALSE)=0,"",VLOOKUP(A7,'Produkta karte 31'!$B$7:$T$36,19,FALSE))))</f>
        <v/>
      </c>
      <c r="AI7" s="11" t="str">
        <f>IF(A7="","",IF(ISERROR(VLOOKUP(A7,'Produkta karte 32'!$B$7:$T$36,19,FALSE)),"",IF(VLOOKUP(A7,'Produkta karte 32'!$B$7:$T$36,19,FALSE)=0,"",VLOOKUP(A7,'Produkta karte 32'!$B$7:$T$36,19,FALSE))))</f>
        <v/>
      </c>
      <c r="AJ7" s="11" t="str">
        <f>IF(A7="","",IF(ISERROR(VLOOKUP(A7,'Produkta karte 33'!$B$7:$T$36,19,FALSE)),"",IF(VLOOKUP(A7,'Produkta karte 33'!$B$7:$T$36,19,FALSE)=0,"",VLOOKUP(A7,'Produkta karte 33'!$B$7:$T$36,19,FALSE))))</f>
        <v/>
      </c>
      <c r="AK7" s="11" t="str">
        <f>IF(A7="","",IF(ISERROR(VLOOKUP(A7,'Produkta karte 34'!$B$7:$T$36,19,FALSE)),"",IF(VLOOKUP(A7,'Produkta karte 34'!$B$7:$T$36,19,FALSE)=0,"",VLOOKUP(A7,'Produkta karte 34'!$B$7:$T$36,19,FALSE))))</f>
        <v/>
      </c>
      <c r="AL7" s="11" t="str">
        <f>IF(A7="","",IF(ISERROR(VLOOKUP(A7,'Produkta karte 35'!$B$7:$T$36,19,FALSE)),"",IF(VLOOKUP(A7,'Produkta karte 35'!$B$7:$T$36,19,FALSE)=0,"",VLOOKUP(A7,'Produkta karte 35'!$B$7:$T$36,19,FALSE))))</f>
        <v/>
      </c>
      <c r="AM7" s="11" t="str">
        <f>IF(A7="","",IF(ISERROR(VLOOKUP(A7,'Produkta karte 36'!$B$7:$T$36,19,FALSE)),"",IF(VLOOKUP(A7,'Produkta karte 36'!$B$7:$T$36,19,FALSE)=0,"",VLOOKUP(A7,'Produkta karte 36'!$B$7:$T$36,19,FALSE))))</f>
        <v/>
      </c>
      <c r="AN7" s="11" t="str">
        <f>IF(A7="","",IF(ISERROR(VLOOKUP(A7,'Produkta karte 37'!$B$7:$T$36,19,FALSE)),"",IF(VLOOKUP(A7,'Produkta karte 37'!$B$7:$T$36,19,FALSE)=0,"",VLOOKUP(A7,'Produkta karte 37'!$B$7:$T$36,19,FALSE))))</f>
        <v/>
      </c>
      <c r="AO7" s="11" t="str">
        <f>IF(A7="","",IF(ISERROR(VLOOKUP(A7,'Produkta karte 38'!$B$7:$T$36,19,FALSE)),"",IF(VLOOKUP(A7,'Produkta karte 38'!$B$7:$T$36,19,FALSE)=0,"",VLOOKUP(A7,'Produkta karte 38'!$B$7:$T$36,19,FALSE))))</f>
        <v/>
      </c>
      <c r="AP7" s="11" t="str">
        <f>IF(A7="","",IF(ISERROR(VLOOKUP(A7,'Produkta karte 39'!$B$7:$T$36,19,FALSE)),"",IF(VLOOKUP(A7,'Produkta karte 39'!$B$7:$T$36,19,FALSE)=0,"",VLOOKUP(A7,'Produkta karte 39'!$B$7:$T$36,19,FALSE))))</f>
        <v/>
      </c>
      <c r="AQ7" s="11" t="str">
        <f>IF(A7="","",IF(ISERROR(VLOOKUP(A7,'Produkta karte 40'!$B$7:$T$36,19,FALSE)),"",IF(VLOOKUP(A7,'Produkta karte 40'!$B$7:$T$36,19,FALSE)=0,"",VLOOKUP(A7,'Produkta karte 40'!$B$7:$T$36,19,FALSE))))</f>
        <v/>
      </c>
      <c r="AR7" s="11" t="str">
        <f>IF(A7="","",IF(ISERROR(VLOOKUP(A7,'Produkta karte 41'!$B$7:$T$36,19,FALSE)),"",IF(VLOOKUP(A7,'Produkta karte 41'!$B$7:$T$36,19,FALSE)=0,"",VLOOKUP(A7,'Produkta karte 41'!$B$7:$T$36,19,FALSE))))</f>
        <v/>
      </c>
      <c r="AS7" s="11" t="str">
        <f>IF(A7="","",IF(ISERROR(VLOOKUP(A7,'Produkta karte 42'!$B$7:$T$36,19,FALSE)),"",IF(VLOOKUP(A7,'Produkta karte 42'!$B$7:$T$36,19,FALSE)=0,"",VLOOKUP(A7,'Produkta karte 42'!$B$7:$T$36,19,FALSE))))</f>
        <v/>
      </c>
      <c r="AT7" s="11" t="str">
        <f>IF(A7="","",IF(ISERROR(VLOOKUP(A7,'Produkta karte 43'!$B$7:$T$36,19,FALSE)),"",IF(VLOOKUP(A7,'Produkta karte 43'!$B$7:$T$36,19,FALSE)=0,"",VLOOKUP(A7,'Produkta karte 43'!$B$7:$T$36,19,FALSE))))</f>
        <v/>
      </c>
      <c r="AU7" s="11" t="str">
        <f>IF(A7="","",IF(ISERROR(VLOOKUP(A7,'Produkta karte 44'!$B$7:$T$36,19,FALSE)),"",IF(VLOOKUP(A7,'Produkta karte 44'!$B$7:$T$36,19,FALSE)=0,"",VLOOKUP(A7,'Produkta karte 44'!$B$7:$T$36,19,FALSE))))</f>
        <v/>
      </c>
      <c r="AV7" s="11" t="str">
        <f>IF(A7="","",IF(ISERROR(VLOOKUP(A7,'Produkta karte 45'!$B$7:$T$36,19,FALSE)),"",IF(VLOOKUP(A7,'Produkta karte 45'!$B$7:$T$36,19,FALSE)=0,"",VLOOKUP(A7,'Produkta karte 45'!$B$7:$T$36,19,FALSE))))</f>
        <v/>
      </c>
      <c r="AW7" s="11" t="str">
        <f>IF(A7="","",IF(ISERROR(VLOOKUP(A7,'Produkta karte 46'!$B$7:$T$36,19,FALSE)),"",IF(VLOOKUP(A7,'Produkta karte 46'!$B$7:$T$36,19,FALSE)=0,"",VLOOKUP(A7,'Produkta karte 46'!$B$7:$T$36,19,FALSE))))</f>
        <v/>
      </c>
      <c r="AX7" s="11" t="str">
        <f>IF(A7="","",IF(ISERROR(VLOOKUP(A7,'Produkta karte 47'!$B$7:$T$36,19,FALSE)),"",IF(VLOOKUP(A7,'Produkta karte 47'!$B$7:$T$36,19,FALSE)=0,"",VLOOKUP(A7,'Produkta karte 47'!$B$7:$T$36,19,FALSE))))</f>
        <v/>
      </c>
      <c r="AY7" s="11" t="str">
        <f>IF(A7="","",IF(ISERROR(VLOOKUP(A7,'Produkta karte 48'!$B$7:$T$36,19,FALSE)),"",IF(VLOOKUP(A7,'Produkta karte 48'!$B$7:$T$36,19,FALSE)=0,"",VLOOKUP(A7,'Produkta karte 48'!$B$7:$T$36,19,FALSE))))</f>
        <v/>
      </c>
      <c r="AZ7" s="11" t="str">
        <f>IF(A7="","",IF(ISERROR(VLOOKUP(A7,'Produkta karte 49'!$B$7:$T$36,19,FALSE)),"",IF(VLOOKUP(A7,'Produkta karte 49'!$B$7:$T$36,19,FALSE)=0,"",VLOOKUP(A7,'Produkta karte 49'!$B$7:$T$36,19,FALSE))))</f>
        <v/>
      </c>
      <c r="BA7" s="11" t="str">
        <f>IF(A7="","",IF(ISERROR(VLOOKUP(A7,'Produkta karte 50'!$B$7:$T$36,19,FALSE)),"",IF(VLOOKUP(A7,'Produkta karte 50'!$B$7:$T$36,19,FALSE)=0,"",VLOOKUP(A7,'Produkta karte 50'!$B$7:$T$36,19,FALSE))))</f>
        <v/>
      </c>
      <c r="BB7" s="11" t="str">
        <f>IF(A7="","",IF(ISERROR(VLOOKUP(A7,'Produkta karte 51'!$B$7:$T$36,19,FALSE)),"",IF(VLOOKUP(A7,'Produkta karte 51'!$B$7:$T$36,19,FALSE)=0,"",VLOOKUP(A7,'Produkta karte 51'!$B$7:$T$36,19,FALSE))))</f>
        <v/>
      </c>
      <c r="BC7" s="11" t="str">
        <f>IF(A7="","",IF(ISERROR(VLOOKUP(A7,'Produkta karte 52'!$B$7:$T$36,19,FALSE)),"",IF(VLOOKUP(A7,'Produkta karte 52'!$B$7:$T$36,19,FALSE)=0,"",VLOOKUP(A7,'Produkta karte 52'!$B$7:$T$36,19,FALSE))))</f>
        <v/>
      </c>
      <c r="BD7" s="11" t="str">
        <f>IF(A7="","",IF(ISERROR(VLOOKUP(A7,'Produkta karte 53'!$B$7:$T$36,19,FALSE)),"",IF(VLOOKUP(A7,'Produkta karte 53'!$B$7:$T$36,19,FALSE)=0,"",VLOOKUP(A7,'Produkta karte 53'!$B$7:$T$36,19,FALSE))))</f>
        <v/>
      </c>
      <c r="BE7" s="11" t="str">
        <f>IF(A7="","",IF(ISERROR(VLOOKUP(A7,'Produkta karte 54'!$B$7:$T$36,19,FALSE)),"",IF(VLOOKUP(A7,'Produkta karte 54'!$B$7:$T$36,19,FALSE)=0,"",VLOOKUP(A7,'Produkta karte 54'!$B$7:$T$36,19,FALSE))))</f>
        <v/>
      </c>
      <c r="BF7" s="11" t="str">
        <f>IF(A7="","",IF(ISERROR(VLOOKUP(A7,'Produkta karte 55'!$B$7:$T$36,19,FALSE)),"",IF(VLOOKUP(A7,'Produkta karte 55'!$B$7:$T$36,19,FALSE)=0,"",VLOOKUP(A7,'Produkta karte 55'!$B$7:$T$36,19,FALSE))))</f>
        <v/>
      </c>
      <c r="BG7" s="11" t="str">
        <f>IF(A7="","",IF(ISERROR(VLOOKUP(A7,'Produkta karte 56'!$B$7:$T$36,19,FALSE)),"",IF(VLOOKUP(A7,'Produkta karte 56'!$B$7:$T$36,19,FALSE)=0,"",VLOOKUP(A7,'Produkta karte 56'!$B$7:$T$36,19,FALSE))))</f>
        <v/>
      </c>
      <c r="BH7" s="11" t="str">
        <f>IF(A7="","",IF(ISERROR(VLOOKUP(A7,'Produkta karte 57'!$B$7:$T$36,19,FALSE)),"",IF(VLOOKUP(A7,'Produkta karte 57'!$B$7:$T$36,19,FALSE)=0,"",VLOOKUP(A7,'Produkta karte 57'!$B$7:$T$36,19,FALSE))))</f>
        <v/>
      </c>
      <c r="BI7" s="11" t="str">
        <f>IF(A7="","",IF(ISERROR(VLOOKUP(A7,'Produkta karte 58'!$B$7:$T$36,19,FALSE)),"",IF(VLOOKUP(A7,'Produkta karte 58'!$B$7:$T$36,19,FALSE)=0,"",VLOOKUP(A7,'Produkta karte 58'!$B$7:$T$36,19,FALSE))))</f>
        <v/>
      </c>
      <c r="BJ7" s="11" t="str">
        <f>IF(A7="","",IF(ISERROR(VLOOKUP(A7,'Produkta karte 59'!$B$7:$T$36,19,FALSE)),"",IF(VLOOKUP(A7,'Produkta karte 59'!$B$7:$T$36,19,FALSE)=0,"",VLOOKUP(A7,'Produkta karte 59'!$B$7:$T$36,19,FALSE))))</f>
        <v/>
      </c>
      <c r="BK7" s="11" t="str">
        <f>IF(A7="","",IF(ISERROR(VLOOKUP(A7,'Produkta karte 60'!$B$7:$T$36,19,FALSE)),"",IF(VLOOKUP(A7,'Produkta karte 60'!$B$7:$T$36,19,FALSE)=0,"",VLOOKUP(A7,'Produkta karte 60'!$B$7:$T$36,19,FALSE))))</f>
        <v/>
      </c>
      <c r="BL7" s="11" t="str">
        <f t="shared" si="0"/>
        <v/>
      </c>
      <c r="BM7" s="192" t="str">
        <f t="shared" si="1"/>
        <v/>
      </c>
      <c r="BN7" s="11" t="str">
        <f>IF(A7="","",IF(ISERROR(VLOOKUP(A7,'Produkta karte 1'!$B$7:$V$36,21,FALSE)),"",IF(VLOOKUP(A7,'Produkta karte 1'!$B$7:$V$36,21,FALSE)=0,"",VLOOKUP(A7,'Produkta karte 1'!$B$7:$V$36,21,FALSE))))</f>
        <v/>
      </c>
      <c r="BO7" s="11" t="str">
        <f>IF(A7="","",IF(ISERROR(VLOOKUP(A7,'Produkta karte 2'!$B$7:$V$36,21,FALSE)),"",IF(VLOOKUP(A7,'Produkta karte 2'!$B$7:$V$36,21,FALSE)=0,"",VLOOKUP(A7,'Produkta karte 2'!$B$7:$V$36,21,FALSE))))</f>
        <v/>
      </c>
      <c r="BP7" s="11" t="str">
        <f>IF(A7="","",IF(ISERROR(VLOOKUP(A7,'Produkta karte 3'!$B$7:$V$36,21,FALSE)),"",IF(VLOOKUP(A7,'Produkta karte 3'!$B$7:$V$36,21,FALSE)=0,"",VLOOKUP(A7,'Produkta karte 3'!$B$7:$V$36,21,FALSE))))</f>
        <v/>
      </c>
      <c r="BQ7" s="11" t="str">
        <f>IF(A7="","",IF(ISERROR(VLOOKUP(A7,'Produkta karte 4'!$B$7:$V$36,21,FALSE)),"",IF(VLOOKUP(A7,'Produkta karte 4'!$B$7:$V$36,21,FALSE)=0,"",VLOOKUP(A7,'Produkta karte 4'!$B$7:$V$36,21,FALSE))))</f>
        <v/>
      </c>
      <c r="BR7" s="11" t="str">
        <f>IF(A7="","",IF(ISERROR(VLOOKUP(A7,'Produkta karte 5'!$B$7:$V$36,21,FALSE)),"",IF(VLOOKUP(A7,'Produkta karte 5'!$B$7:$V$36,21,FALSE)=0,"",VLOOKUP(A7,'Produkta karte 5'!$B$7:$V$36,21,FALSE))))</f>
        <v/>
      </c>
      <c r="BS7" s="11" t="str">
        <f>IF(A7="","",IF(ISERROR(VLOOKUP(A7,'Produkta karte 6'!$B$7:$V$36,21,FALSE)),"",IF(VLOOKUP(A7,'Produkta karte 6'!$B$7:$V$36,21,FALSE)=0,"",VLOOKUP(A7,'Produkta karte 6'!$B$7:$V$36,21,FALSE))))</f>
        <v/>
      </c>
      <c r="BT7" s="11" t="str">
        <f>IF(A7="","",IF(ISERROR(VLOOKUP(A7,'Produkta karte 7'!$B$7:$V$36,21,FALSE)),"",IF(VLOOKUP(A7,'Produkta karte 7'!$B$7:$V$36,21,FALSE)=0,"",VLOOKUP(A7,'Produkta karte 7'!$B$7:$V$36,21,FALSE))))</f>
        <v/>
      </c>
      <c r="BU7" s="11" t="str">
        <f>IF(A7="","",IF(ISERROR(VLOOKUP(A7,'Produkta karte 8'!$B$7:$V$36,21,FALSE)),"",IF(VLOOKUP(A7,'Produkta karte 8'!$B$7:$V$36,21,FALSE)=0,"",VLOOKUP(A7,'Produkta karte 8'!$B$7:$V$36,21,FALSE))))</f>
        <v/>
      </c>
      <c r="BV7" s="11" t="str">
        <f>IF(A7="","",IF(ISERROR(VLOOKUP(A7,'Produkta karte 9'!$B$7:$V$36,21,FALSE)),"",IF(VLOOKUP(A7,'Produkta karte 9'!$B$7:$V$36,21,FALSE)=0,"",VLOOKUP(A7,'Produkta karte 9'!$B$7:$V$36,21,FALSE))))</f>
        <v/>
      </c>
      <c r="BW7" s="11" t="str">
        <f>IF(A7="","",IF(ISERROR(VLOOKUP(A7,'Produkta karte 10'!$B$7:$V$36,21,FALSE)),"",IF(VLOOKUP(A7,'Produkta karte 10'!$B$7:$V$36,21,FALSE)=0,"",VLOOKUP(A7,'Produkta karte 10'!$B$7:$V$36,21,FALSE))))</f>
        <v/>
      </c>
      <c r="BX7" s="11" t="str">
        <f>IF(A7="","",IF(ISERROR(VLOOKUP(A7,'Produkta karte 11'!$B$7:$V$36,21,FALSE)),"",IF(VLOOKUP(A7,'Produkta karte 11'!$B$7:$V$36,21,FALSE)=0,"",VLOOKUP(A7,'Produkta karte 11'!$B$7:$V$36,21,FALSE))))</f>
        <v/>
      </c>
      <c r="BY7" s="11" t="str">
        <f>IF(A7="","",IF(ISERROR(VLOOKUP(A7,'Produkta karte 12'!$B$7:$V$36,21,FALSE)),"",IF(VLOOKUP(A7,'Produkta karte 12'!$B$7:$V$36,21,FALSE)=0,"",VLOOKUP(A7,'Produkta karte 12'!$B$7:$V$36,21,FALSE))))</f>
        <v/>
      </c>
      <c r="BZ7" s="11" t="str">
        <f>IF(A7="","",IF(ISERROR(VLOOKUP(A7,'Produkta karte 13'!$B$7:$V$36,21,FALSE)),"",IF(VLOOKUP(A7,'Produkta karte 13'!$B$7:$V$36,21,FALSE)=0,"",VLOOKUP(A7,'Produkta karte 13'!$B$7:$V$36,21,FALSE))))</f>
        <v/>
      </c>
      <c r="CA7" s="11" t="str">
        <f>IF(A7="","",IF(ISERROR(VLOOKUP(A7,'Produkta karte 14'!$B$7:$V$36,21,FALSE)),"",IF(VLOOKUP(A7,'Produkta karte 14'!$B$7:$V$36,21,FALSE)=0,"",VLOOKUP(A7,'Produkta karte 14'!$B$7:$V$36,21,FALSE))))</f>
        <v/>
      </c>
      <c r="CB7" s="11" t="str">
        <f>IF(A7="","",IF(ISERROR(VLOOKUP(A7,'Produkta karte 15'!$B$7:$V$36,21,FALSE)),"",IF(VLOOKUP(A7,'Produkta karte 15'!$B$7:$V$36,21,FALSE)=0,"",VLOOKUP(A7,'Produkta karte 15'!$B$7:$V$36,21,FALSE))))</f>
        <v/>
      </c>
      <c r="CC7" s="11" t="str">
        <f>IF(A7="","",IF(ISERROR(VLOOKUP(A7,'Produkta karte 16'!$B$7:$V$36,21,FALSE)),"",IF(VLOOKUP(A7,'Produkta karte 16'!$B$7:$V$36,21,FALSE)=0,"",VLOOKUP(A7,'Produkta karte 16'!$B$7:$V$36,21,FALSE))))</f>
        <v/>
      </c>
      <c r="CD7" s="11" t="str">
        <f>IF(A7="","",IF(ISERROR(VLOOKUP(A7,'Produkta karte 17'!$B$7:$V$36,21,FALSE)),"",IF(VLOOKUP(A7,'Produkta karte 17'!$B$7:$V$36,21,FALSE)=0,"",VLOOKUP(A7,'Produkta karte 17'!$B$7:$V$36,21,FALSE))))</f>
        <v/>
      </c>
      <c r="CE7" s="11" t="str">
        <f>IF(A7="","",IF(ISERROR(VLOOKUP(A7,'Produkta karte 18'!$B$7:$V$36,21,FALSE)),"",IF(VLOOKUP(A7,'Produkta karte 18'!$B$7:$V$36,21,FALSE)=0,"",VLOOKUP(A7,'Produkta karte 18'!$B$7:$V$36,21,FALSE))))</f>
        <v/>
      </c>
      <c r="CF7" s="11" t="str">
        <f>IF(A7="","",IF(ISERROR(VLOOKUP(A7,'Produkta karte 19'!$B$7:$V$36,21,FALSE)),"",IF(VLOOKUP(A7,'Produkta karte 19'!$B$7:$V$36,21,FALSE)=0,"",VLOOKUP(A7,'Produkta karte 19'!$B$7:$V$36,21,FALSE))))</f>
        <v/>
      </c>
      <c r="CG7" s="11" t="str">
        <f>IF(A7="","",IF(ISERROR(VLOOKUP(A7,'Produkta karte 20'!$B$7:$V$36,21,FALSE)),"",IF(VLOOKUP(A7,'Produkta karte 20'!$B$7:$V$36,21,FALSE)=0,"",VLOOKUP(A7,'Produkta karte 20'!$B$7:$V$36,21,FALSE))))</f>
        <v/>
      </c>
      <c r="CH7" s="11" t="str">
        <f>IF(A7="","",IF(ISERROR(VLOOKUP(A7,'Produkta karte 21'!$B$7:$V$36,21,FALSE)),"",IF(VLOOKUP(A7,'Produkta karte 21'!$B$7:$V$36,21,FALSE)=0,"",VLOOKUP(A7,'Produkta karte 21'!$B$7:$V$36,21,FALSE))))</f>
        <v/>
      </c>
      <c r="CI7" s="11" t="str">
        <f>IF(A7="","",IF(ISERROR(VLOOKUP(A7,'Produkta karte 22'!$B$7:$V$36,21,FALSE)),"",IF(VLOOKUP(A7,'Produkta karte 22'!$B$7:$V$36,21,FALSE)=0,"",VLOOKUP(A7,'Produkta karte 22'!$B$7:$V$36,21,FALSE))))</f>
        <v/>
      </c>
      <c r="CJ7" s="11" t="str">
        <f>IF(A7="","",IF(ISERROR(VLOOKUP(A7,'Produkta karte 23'!$B$7:$V$36,21,FALSE)),"",IF(VLOOKUP(A7,'Produkta karte 23'!$B$7:$V$36,21,FALSE)=0,"",VLOOKUP(A7,'Produkta karte 23'!$B$7:$V$36,21,FALSE))))</f>
        <v/>
      </c>
      <c r="CK7" s="11" t="str">
        <f>IF(A7="","",IF(ISERROR(VLOOKUP(A7,'Produkta karte 24'!$B$7:$V$36,21,FALSE)),"",IF(VLOOKUP(A7,'Produkta karte 24'!$B$7:$V$36,21,FALSE)=0,"",VLOOKUP(A7,'Produkta karte 24'!$B$7:$V$36,21,FALSE))))</f>
        <v/>
      </c>
      <c r="CL7" s="11" t="str">
        <f>IF(A7="","",IF(ISERROR(VLOOKUP(A7,'Produkta karte 25'!$B$7:$V$36,21,FALSE)),"",IF(VLOOKUP(A7,'Produkta karte 25'!$B$7:$V$36,21,FALSE)=0,"",VLOOKUP(A7,'Produkta karte 25'!$B$7:$V$36,21,FALSE))))</f>
        <v/>
      </c>
      <c r="CM7" s="11" t="str">
        <f>IF(A7="","",IF(ISERROR(VLOOKUP(A7,'Produkta karte 26'!$B$7:$V$36,21,FALSE)),"",IF(VLOOKUP(A7,'Produkta karte 26'!$B$7:$V$36,21,FALSE)=0,"",VLOOKUP(A7,'Produkta karte 26'!$B$7:$V$36,21,FALSE))))</f>
        <v/>
      </c>
      <c r="CN7" s="11" t="str">
        <f>IF(A7="","",IF(ISERROR(VLOOKUP(A7,'Produkta karte 27'!$B$7:$V$36,21,FALSE)),"",IF(VLOOKUP(A7,'Produkta karte 27'!$B$7:$V$36,21,FALSE)=0,"",VLOOKUP(A7,'Produkta karte 27'!$B$7:$V$36,21,FALSE))))</f>
        <v/>
      </c>
      <c r="CO7" s="11" t="str">
        <f>IF(A7="","",IF(ISERROR(VLOOKUP(A7,'Produkta karte 28'!$B$7:$V$36,21,FALSE)),"",IF(VLOOKUP(A7,'Produkta karte 28'!$B$7:$V$36,21,FALSE)=0,"",VLOOKUP(A7,'Produkta karte 28'!$B$7:$V$36,21,FALSE))))</f>
        <v/>
      </c>
      <c r="CP7" s="11" t="str">
        <f>IF(A7="","",IF(ISERROR(VLOOKUP(A7,'Produkta karte 29'!$B$7:$V$36,21,FALSE)),"",IF(VLOOKUP(A7,'Produkta karte 29'!$B$7:$V$36,21,FALSE)=0,"",VLOOKUP(A7,'Produkta karte 29'!$B$7:$V$36,21,FALSE))))</f>
        <v/>
      </c>
      <c r="CQ7" s="11" t="str">
        <f>IF(A7="","",IF(ISERROR(VLOOKUP(A7,'Produkta karte 30'!$B$7:$V$36,21,FALSE)),"",IF(VLOOKUP(A7,'Produkta karte 30'!$B$7:$V$36,21,FALSE)=0,"",VLOOKUP(A7,'Produkta karte 30'!$B$7:$V$36,21,FALSE))))</f>
        <v/>
      </c>
      <c r="CR7" s="11" t="str">
        <f>IF(A7="","",IF(ISERROR(VLOOKUP(A7,'Produkta karte 31'!$B$7:$V$36,21,FALSE)),"",IF(VLOOKUP(A7,'Produkta karte 31'!$B$7:$V$36,21,FALSE)=0,"",VLOOKUP(A7,'Produkta karte 31'!$B$7:$V$36,21,FALSE))))</f>
        <v/>
      </c>
      <c r="CS7" s="11" t="str">
        <f>IF(A7="","",IF(ISERROR(VLOOKUP(A7,'Produkta karte 32'!$B$7:$V$36,21,FALSE)),"",IF(VLOOKUP(A7,'Produkta karte 32'!$B$7:$V$36,21,FALSE)=0,"",VLOOKUP(A7,'Produkta karte 32'!$B$7:$V$36,21,FALSE))))</f>
        <v/>
      </c>
      <c r="CT7" s="11" t="str">
        <f>IF(A7="","",IF(ISERROR(VLOOKUP(A7,'Produkta karte 33'!$B$7:$V$36,21,FALSE)),"",IF(VLOOKUP(A7,'Produkta karte 33'!$B$7:$V$36,21,FALSE)=0,"",VLOOKUP(A7,'Produkta karte 33'!$B$7:$V$36,21,FALSE))))</f>
        <v/>
      </c>
      <c r="CU7" s="11" t="str">
        <f>IF(A7="","",IF(ISERROR(VLOOKUP(A7,'Produkta karte 34'!$B$7:$V$36,21,FALSE)),"",IF(VLOOKUP(A7,'Produkta karte 34'!$B$7:$V$36,21,FALSE)=0,"",VLOOKUP(A7,'Produkta karte 34'!$B$7:$V$36,21,FALSE))))</f>
        <v/>
      </c>
      <c r="CV7" s="11" t="str">
        <f>IF(A7="","",IF(ISERROR(VLOOKUP(A7,'Produkta karte 35'!$B$7:$V$36,21,FALSE)),"",IF(VLOOKUP(A7,'Produkta karte 35'!$B$7:$V$36,21,FALSE)=0,"",VLOOKUP(A7,'Produkta karte 35'!$B$7:$V$36,21,FALSE))))</f>
        <v/>
      </c>
      <c r="CW7" s="11" t="str">
        <f>IF(A7="","",IF(ISERROR(VLOOKUP(A7,'Produkta karte 36'!$B$7:$V$36,21,FALSE)),"",IF(VLOOKUP(A7,'Produkta karte 36'!$B$7:$V$36,21,FALSE)=0,"",VLOOKUP(A7,'Produkta karte 36'!$B$7:$V$36,21,FALSE))))</f>
        <v/>
      </c>
      <c r="CX7" s="11" t="str">
        <f>IF(A7="","",IF(ISERROR(VLOOKUP(A7,'Produkta karte 37'!$B$7:$V$36,21,FALSE)),"",IF(VLOOKUP(A7,'Produkta karte 37'!$B$7:$V$36,21,FALSE)=0,"",VLOOKUP(A7,'Produkta karte 37'!$B$7:$V$36,21,FALSE))))</f>
        <v/>
      </c>
      <c r="CY7" s="11" t="str">
        <f>IF(A7="","",IF(ISERROR(VLOOKUP(A7,'Produkta karte 38'!$B$7:$V$36,21,FALSE)),"",IF(VLOOKUP(A7,'Produkta karte 38'!$B$7:$V$36,21,FALSE)=0,"",VLOOKUP(A7,'Produkta karte 38'!$B$7:$V$36,21,FALSE))))</f>
        <v/>
      </c>
      <c r="CZ7" s="11" t="str">
        <f>IF(A7="","",IF(ISERROR(VLOOKUP(A7,'Produkta karte 39'!$B$7:$V$36,21,FALSE)),"",IF(VLOOKUP(A7,'Produkta karte 39'!$B$7:$V$36,21,FALSE)=0,"",VLOOKUP(A7,'Produkta karte 39'!$B$7:$V$36,21,FALSE))))</f>
        <v/>
      </c>
      <c r="DA7" s="11" t="str">
        <f>IF(A7="","",IF(ISERROR(VLOOKUP(A7,'Produkta karte 40'!$B$7:$V$36,21,FALSE)),"",IF(VLOOKUP(A7,'Produkta karte 40'!$B$7:$V$36,21,FALSE)=0,"",VLOOKUP(A7,'Produkta karte 40'!$B$7:$V$36,21,FALSE))))</f>
        <v/>
      </c>
      <c r="DB7" s="11" t="str">
        <f>IF(A7="","",IF(ISERROR(VLOOKUP(A7,'Produkta karte 41'!$B$7:$V$36,21,FALSE)),"",IF(VLOOKUP(A7,'Produkta karte 41'!$B$7:$V$36,21,FALSE)=0,"",VLOOKUP(A7,'Produkta karte 41'!$B$7:$V$36,21,FALSE))))</f>
        <v/>
      </c>
      <c r="DC7" s="11" t="str">
        <f>IF(A7="","",IF(ISERROR(VLOOKUP(A7,'Produkta karte 42'!$B$7:$V$36,21,FALSE)),"",IF(VLOOKUP(A7,'Produkta karte 42'!$B$7:$V$36,21,FALSE)=0,"",VLOOKUP(A7,'Produkta karte 42'!$B$7:$V$36,21,FALSE))))</f>
        <v/>
      </c>
      <c r="DD7" s="11" t="str">
        <f>IF(A7="","",IF(ISERROR(VLOOKUP(A7,'Produkta karte 43'!$B$7:$V$36,21,FALSE)),"",IF(VLOOKUP(A7,'Produkta karte 43'!$B$7:$V$36,21,FALSE)=0,"",VLOOKUP(A7,'Produkta karte 43'!$B$7:$V$36,21,FALSE))))</f>
        <v/>
      </c>
      <c r="DE7" s="11" t="str">
        <f>IF(A7="","",IF(ISERROR(VLOOKUP(A7,'Produkta karte 44'!$B$7:$V$36,21,FALSE)),"",IF(VLOOKUP(A7,'Produkta karte 44'!$B$7:$V$36,21,FALSE)=0,"",VLOOKUP(A7,'Produkta karte 44'!$B$7:$V$36,21,FALSE))))</f>
        <v/>
      </c>
      <c r="DF7" s="11" t="str">
        <f>IF(A7="","",IF(ISERROR(VLOOKUP(A7,'Produkta karte 45'!$B$7:$V$36,21,FALSE)),"",IF(VLOOKUP(A7,'Produkta karte 45'!$B$7:$V$36,21,FALSE)=0,"",VLOOKUP(A7,'Produkta karte 45'!$B$7:$V$36,21,FALSE))))</f>
        <v/>
      </c>
      <c r="DG7" s="11" t="str">
        <f>IF(A7="","",IF(ISERROR(VLOOKUP(A7,'Produkta karte 46'!$B$7:$V$36,21,FALSE)),"",IF(VLOOKUP(A7,'Produkta karte 46'!$B$7:$V$36,21,FALSE)=0,"",VLOOKUP(A7,'Produkta karte 46'!$B$7:$V$36,21,FALSE))))</f>
        <v/>
      </c>
      <c r="DH7" s="11" t="str">
        <f>IF(A7="","",IF(ISERROR(VLOOKUP(A7,'Produkta karte 47'!$B$7:$V$36,21,FALSE)),"",IF(VLOOKUP(A7,'Produkta karte 47'!$B$7:$V$36,21,FALSE)=0,"",VLOOKUP(A7,'Produkta karte 47'!$B$7:$V$36,21,FALSE))))</f>
        <v/>
      </c>
      <c r="DI7" s="11" t="str">
        <f>IF(A7="","",IF(ISERROR(VLOOKUP(A7,'Produkta karte 48'!$B$7:$V$36,21,FALSE)),"",IF(VLOOKUP(A7,'Produkta karte 48'!$B$7:$V$36,21,FALSE)=0,"",VLOOKUP(A7,'Produkta karte 48'!$B$7:$V$36,21,FALSE))))</f>
        <v/>
      </c>
      <c r="DJ7" s="11" t="str">
        <f>IF(A7="","",IF(ISERROR(VLOOKUP(A7,'Produkta karte 49'!$B$7:$V$36,21,FALSE)),"",IF(VLOOKUP(A7,'Produkta karte 49'!$B$7:$V$36,21,FALSE)=0,"",VLOOKUP(A7,'Produkta karte 49'!$B$7:$V$36,21,FALSE))))</f>
        <v/>
      </c>
      <c r="DK7" s="11" t="str">
        <f>IF(A7="","",IF(ISERROR(VLOOKUP(A7,'Produkta karte 50'!$B$7:$V$36,21,FALSE)),"",IF(VLOOKUP(A7,'Produkta karte 50'!$B$7:$V$36,21,FALSE)=0,"",VLOOKUP(A7,'Produkta karte 50'!$B$7:$V$36,21,FALSE))))</f>
        <v/>
      </c>
      <c r="DL7" s="11" t="str">
        <f>IF(A7="","",IF(ISERROR(VLOOKUP(A7,'Produkta karte 51'!$B$7:$V$36,21,FALSE)),"",IF(VLOOKUP(A7,'Produkta karte 51'!$B$7:$V$36,21,FALSE)=0,"",VLOOKUP(A7,'Produkta karte 51'!$B$7:$V$36,21,FALSE))))</f>
        <v/>
      </c>
      <c r="DM7" s="11" t="str">
        <f>IF(A7="","",IF(ISERROR(VLOOKUP(A7,'Produkta karte 52'!$B$7:$V$36,21,FALSE)),"",IF(VLOOKUP(A7,'Produkta karte 52'!$B$7:$V$36,21,FALSE)=0,"",VLOOKUP(A7,'Produkta karte 52'!$B$7:$V$36,21,FALSE))))</f>
        <v/>
      </c>
      <c r="DN7" s="11" t="str">
        <f>IF(A7="","",IF(ISERROR(VLOOKUP(A7,'Produkta karte 53'!$B$7:$V$36,21,FALSE)),"",IF(VLOOKUP(A7,'Produkta karte 53'!$B$7:$V$36,21,FALSE)=0,"",VLOOKUP(A7,'Produkta karte 53'!$B$7:$V$36,21,FALSE))))</f>
        <v/>
      </c>
      <c r="DO7" s="11" t="str">
        <f>IF(A7="","",IF(ISERROR(VLOOKUP(A7,'Produkta karte 54'!$B$7:$V$36,21,FALSE)),"",IF(VLOOKUP(A7,'Produkta karte 54'!$B$7:$V$36,21,FALSE)=0,"",VLOOKUP(A7,'Produkta karte 54'!$B$7:$V$36,21,FALSE))))</f>
        <v/>
      </c>
      <c r="DP7" s="11" t="str">
        <f>IF(A7="","",IF(ISERROR(VLOOKUP(A7,'Produkta karte 55'!$B$7:$V$36,21,FALSE)),"",IF(VLOOKUP(A7,'Produkta karte 55'!$B$7:$V$36,21,FALSE)=0,"",VLOOKUP(A7,'Produkta karte 55'!$B$7:$V$36,21,FALSE))))</f>
        <v/>
      </c>
      <c r="DQ7" s="11" t="str">
        <f>IF(A7="","",IF(ISERROR(VLOOKUP(A7,'Produkta karte 56'!$B$7:$V$36,21,FALSE)),"",IF(VLOOKUP(A7,'Produkta karte 56'!$B$7:$V$36,21,FALSE)=0,"",VLOOKUP(A7,'Produkta karte 56'!$B$7:$V$36,21,FALSE))))</f>
        <v/>
      </c>
      <c r="DR7" s="11" t="str">
        <f>IF(A7="","",IF(ISERROR(VLOOKUP(A7,'Produkta karte 57'!$B$7:$V$36,21,FALSE)),"",IF(VLOOKUP(A7,'Produkta karte 57'!$B$7:$V$36,21,FALSE)=0,"",VLOOKUP(A7,'Produkta karte 57'!$B$7:$V$36,21,FALSE))))</f>
        <v/>
      </c>
      <c r="DS7" s="11" t="str">
        <f>IF(A7="","",IF(ISERROR(VLOOKUP(A7,'Produkta karte 58'!$B$7:$V$36,21,FALSE)),"",IF(VLOOKUP(A7,'Produkta karte 58'!$B$7:$V$36,21,FALSE)=0,"",VLOOKUP(A7,'Produkta karte 58'!$B$7:$V$36,21,FALSE))))</f>
        <v/>
      </c>
      <c r="DT7" s="11" t="str">
        <f>IF(A7="","",IF(ISERROR(VLOOKUP(A7,'Produkta karte 59'!$B$7:$V$36,21,FALSE)),"",IF(VLOOKUP(A7,'Produkta karte 59'!$B$7:$V$36,21,FALSE)=0,"",VLOOKUP(A7,'Produkta karte 59'!$B$7:$V$36,21,FALSE))))</f>
        <v/>
      </c>
      <c r="DU7" s="11" t="str">
        <f>IF(A7="","",IF(ISERROR(VLOOKUP(A7,'Produkta karte 60'!$B$7:$V$36,21,FALSE)),"",IF(VLOOKUP(A7,'Produkta karte 60'!$B$7:$V$36,21,FALSE)=0,"",VLOOKUP(A7,'Produkta karte 60'!$B$7:$V$36,21,FALSE))))</f>
        <v/>
      </c>
      <c r="DV7" s="11" t="str">
        <f t="shared" si="2"/>
        <v/>
      </c>
      <c r="DW7" s="192" t="str">
        <f t="shared" si="3"/>
        <v/>
      </c>
      <c r="DX7" s="192"/>
      <c r="DY7" s="192"/>
    </row>
    <row r="8" spans="1:129" x14ac:dyDescent="0.25">
      <c r="A8" t="str">
        <f>IF(Izejvielas!B10="","",Izejvielas!B10)</f>
        <v/>
      </c>
      <c r="B8" t="str">
        <f>IF(Izejvielas!C10="","",Izejvielas!C10)</f>
        <v/>
      </c>
      <c r="C8" s="192" t="str">
        <f>IF(Izejvielas!D10="","",Izejvielas!D10)</f>
        <v/>
      </c>
      <c r="D8" s="11" t="str">
        <f>IF(A8="","",IF(ISERROR(VLOOKUP(A8,'Produkta karte 1'!$B$7:$T$36,19,FALSE)),"",IF(VLOOKUP(A8,'Produkta karte 1'!$B$7:$T$36,19,FALSE)=0,"",VLOOKUP(A8,'Produkta karte 1'!$B$7:$T$36,19,FALSE))))</f>
        <v/>
      </c>
      <c r="E8" s="11" t="str">
        <f>IF(A8="","",IF(ISERROR(VLOOKUP(A8,'Produkta karte 2'!$B$7:$T$36,19,FALSE)),"",IF(VLOOKUP(A8,'Produkta karte 2'!$B$7:$T$36,19,FALSE)=0,"",VLOOKUP(A8,'Produkta karte 2'!$B$7:$T$36,19,FALSE))))</f>
        <v/>
      </c>
      <c r="F8" s="11" t="str">
        <f>IF(A8="","",IF(ISERROR(VLOOKUP(A8,'Produkta karte 3'!$B$7:$T$36,19,FALSE)),"",IF(VLOOKUP(A8,'Produkta karte 3'!$B$7:$T$36,19,FALSE)=0,"",VLOOKUP(A8,'Produkta karte 3'!$B$7:$T$36,19,FALSE))))</f>
        <v/>
      </c>
      <c r="G8" s="11" t="str">
        <f>IF(A8="","",IF(ISERROR(VLOOKUP(A8,'Produkta karte 4'!$B$7:$T$36,19,FALSE)),"",IF(VLOOKUP(A8,'Produkta karte 4'!$B$7:$T$36,19,FALSE)=0,"",VLOOKUP(A8,'Produkta karte 4'!$B$7:$T$36,19,FALSE))))</f>
        <v/>
      </c>
      <c r="H8" s="11" t="str">
        <f>IF(A8="","",IF(ISERROR(VLOOKUP(A8,'Produkta karte 5'!$B$7:$T$36,19,FALSE)),"",IF(VLOOKUP(A8,'Produkta karte 5'!$B$7:$T$36,19,FALSE)=0,"",VLOOKUP(A8,'Produkta karte 5'!$B$7:$T$36,19,FALSE))))</f>
        <v/>
      </c>
      <c r="I8" s="11" t="str">
        <f>IF(A8="","",IF(ISERROR(VLOOKUP(A8,'Produkta karte 6'!$B$7:$T$36,19,FALSE)),"",IF(VLOOKUP(A8,'Produkta karte 6'!$B$7:$T$36,19,FALSE)=0,"",VLOOKUP(A8,'Produkta karte 6'!$B$7:$T$36,19,FALSE))))</f>
        <v/>
      </c>
      <c r="J8" s="11" t="str">
        <f>IF(A8="","",IF(ISERROR(VLOOKUP(A8,'Produkta karte 7'!$B$7:$T$36,19,FALSE)),"",IF(VLOOKUP(A8,'Produkta karte 7'!$B$7:$T$36,19,FALSE)=0,"",VLOOKUP(A8,'Produkta karte 7'!$B$7:$T$36,19,FALSE))))</f>
        <v/>
      </c>
      <c r="K8" s="11" t="str">
        <f>IF(A8="","",IF(ISERROR(VLOOKUP(A8,'Produkta karte 8'!$B$7:$T$36,19,FALSE)),"",IF(VLOOKUP(A8,'Produkta karte 8'!$B$7:$T$36,19,FALSE)=0,"",VLOOKUP(A8,'Produkta karte 8'!$B$7:$T$36,19,FALSE))))</f>
        <v/>
      </c>
      <c r="L8" s="11" t="str">
        <f>IF(A8="","",IF(ISERROR(VLOOKUP(A8,'Produkta karte 9'!$B$7:$T$36,19,FALSE)),"",IF(VLOOKUP(A8,'Produkta karte 9'!$B$7:$T$36,19,FALSE)=0,"",VLOOKUP(A8,'Produkta karte 9'!$B$7:$T$36,19,FALSE))))</f>
        <v/>
      </c>
      <c r="M8" s="11" t="str">
        <f>IF(A8="","",IF(ISERROR(VLOOKUP(A8,'Produkta karte 10'!$B$7:$T$36,19,FALSE)),"",IF(VLOOKUP(A8,'Produkta karte 10'!$B$7:$T$36,19,FALSE)=0,"",VLOOKUP(A8,'Produkta karte 10'!$B$7:$T$36,19,FALSE))))</f>
        <v/>
      </c>
      <c r="N8" s="11" t="str">
        <f>IF(A8="","",IF(ISERROR(VLOOKUP(A8,'Produkta karte 11'!$B$7:$T$36,19,FALSE)),"",IF(VLOOKUP(A8,'Produkta karte 11'!$B$7:$T$36,19,FALSE)=0,"",VLOOKUP(A8,'Produkta karte 11'!$B$7:$T$36,19,FALSE))))</f>
        <v/>
      </c>
      <c r="O8" s="11" t="str">
        <f>IF(A8="","",IF(ISERROR(VLOOKUP(A8,'Produkta karte 12'!$B$7:$T$36,19,FALSE)),"",IF(VLOOKUP(A8,'Produkta karte 12'!$B$7:$T$36,19,FALSE)=0,"",VLOOKUP(A8,'Produkta karte 12'!$B$7:$T$36,19,FALSE))))</f>
        <v/>
      </c>
      <c r="P8" s="11" t="str">
        <f>IF(A8="","",IF(ISERROR(VLOOKUP(A8,'Produkta karte 13'!$B$7:$T$36,19,FALSE)),"",IF(VLOOKUP(A8,'Produkta karte 13'!$B$7:$T$36,19,FALSE)=0,"",VLOOKUP(A8,'Produkta karte 13'!$B$7:$T$36,19,FALSE))))</f>
        <v/>
      </c>
      <c r="Q8" s="11" t="str">
        <f>IF(A8="","",IF(ISERROR(VLOOKUP(A8,'Produkta karte 14'!$B$7:$T$36,19,FALSE)),"",IF(VLOOKUP(A8,'Produkta karte 14'!$B$7:$T$36,19,FALSE)=0,"",VLOOKUP(A8,'Produkta karte 14'!$B$7:$T$36,19,FALSE))))</f>
        <v/>
      </c>
      <c r="R8" s="11" t="str">
        <f>IF(A8="","",IF(ISERROR(VLOOKUP(A8,'Produkta karte 15'!$B$7:$T$36,19,FALSE)),"",IF(VLOOKUP(A8,'Produkta karte 15'!$B$7:$T$36,19,FALSE)=0,"",VLOOKUP(A8,'Produkta karte 15'!$B$7:$T$36,19,FALSE))))</f>
        <v/>
      </c>
      <c r="S8" s="11" t="str">
        <f>IF(A8="","",IF(ISERROR(VLOOKUP(A8,'Produkta karte 16'!$B$7:$T$36,19,FALSE)),"",IF(VLOOKUP(A8,'Produkta karte 16'!$B$7:$T$36,19,FALSE)=0,"",VLOOKUP(A8,'Produkta karte 16'!$B$7:$T$36,19,FALSE))))</f>
        <v/>
      </c>
      <c r="T8" s="11" t="str">
        <f>IF(A8="","",IF(ISERROR(VLOOKUP(A8,'Produkta karte 17'!$B$7:$T$36,19,FALSE)),"",IF(VLOOKUP(A8,'Produkta karte 17'!$B$7:$T$36,19,FALSE)=0,"",VLOOKUP(A8,'Produkta karte 17'!$B$7:$T$36,19,FALSE))))</f>
        <v/>
      </c>
      <c r="U8" s="11" t="str">
        <f>IF(A8="","",IF(ISERROR(VLOOKUP(A8,'Produkta karte 18'!$B$7:$T$36,19,FALSE)),"",IF(VLOOKUP(A8,'Produkta karte 18'!$B$7:$T$36,19,FALSE)=0,"",VLOOKUP(A8,'Produkta karte 18'!$B$7:$T$36,19,FALSE))))</f>
        <v/>
      </c>
      <c r="V8" s="11" t="str">
        <f>IF(A8="","",IF(ISERROR(VLOOKUP(A8,'Produkta karte 19'!$B$7:$T$36,19,FALSE)),"",IF(VLOOKUP(A8,'Produkta karte 19'!$B$7:$T$36,19,FALSE)=0,"",VLOOKUP(A8,'Produkta karte 19'!$B$7:$T$36,19,FALSE))))</f>
        <v/>
      </c>
      <c r="W8" s="11" t="str">
        <f>IF(A8="","",IF(ISERROR(VLOOKUP(A8,'Produkta karte 20'!$B$7:$T$36,19,FALSE)),"",IF(VLOOKUP(A8,'Produkta karte 20'!$B$7:$T$36,19,FALSE)=0,"",VLOOKUP(A8,'Produkta karte 20'!$B$7:$T$36,19,FALSE))))</f>
        <v/>
      </c>
      <c r="X8" s="11" t="str">
        <f>IF(A8="","",IF(ISERROR(VLOOKUP(A8,'Produkta karte 21'!$B$7:$T$36,19,FALSE)),"",IF(VLOOKUP(A8,'Produkta karte 21'!$B$7:$T$36,19,FALSE)=0,"",VLOOKUP(A8,'Produkta karte 21'!$B$7:$T$36,19,FALSE))))</f>
        <v/>
      </c>
      <c r="Y8" s="11" t="str">
        <f>IF(A8="","",IF(ISERROR(VLOOKUP(A8,'Produkta karte 22'!$B$7:$T$36,19,FALSE)),"",IF(VLOOKUP(A8,'Produkta karte 22'!$B$7:$T$36,19,FALSE)=0,"",VLOOKUP(A8,'Produkta karte 22'!$B$7:$T$36,19,FALSE))))</f>
        <v/>
      </c>
      <c r="Z8" s="11" t="str">
        <f>IF(A8="","",IF(ISERROR(VLOOKUP(A8,'Produkta karte 23'!$B$7:$T$36,19,FALSE)),"",IF(VLOOKUP(A8,'Produkta karte 23'!$B$7:$T$36,19,FALSE)=0,"",VLOOKUP(A8,'Produkta karte 23'!$B$7:$T$36,19,FALSE))))</f>
        <v/>
      </c>
      <c r="AA8" s="11" t="str">
        <f>IF(A8="","",IF(ISERROR(VLOOKUP(A8,'Produkta karte 24'!$B$7:$T$36,19,FALSE)),"",IF(VLOOKUP(A8,'Produkta karte 24'!$B$7:$T$36,19,FALSE)=0,"",VLOOKUP(A8,'Produkta karte 24'!$B$7:$T$36,19,FALSE))))</f>
        <v/>
      </c>
      <c r="AB8" s="11" t="str">
        <f>IF(A8="","",IF(ISERROR(VLOOKUP(A8,'Produkta karte 25'!$B$7:$T$36,19,FALSE)),"",IF(VLOOKUP(A8,'Produkta karte 25'!$B$7:$T$36,19,FALSE)=0,"",VLOOKUP(A8,'Produkta karte 25'!$B$7:$T$36,19,FALSE))))</f>
        <v/>
      </c>
      <c r="AC8" s="11" t="str">
        <f>IF(A8="","",IF(ISERROR(VLOOKUP(A8,'Produkta karte 26'!$B$7:$T$36,19,FALSE)),"",IF(VLOOKUP(A8,'Produkta karte 26'!$B$7:$T$36,19,FALSE)=0,"",VLOOKUP(A8,'Produkta karte 26'!$B$7:$T$36,19,FALSE))))</f>
        <v/>
      </c>
      <c r="AD8" s="11" t="str">
        <f>IF(A8="","",IF(ISERROR(VLOOKUP(A8,'Produkta karte 27'!$B$7:$T$36,19,FALSE)),"",IF(VLOOKUP(A8,'Produkta karte 27'!$B$7:$T$36,19,FALSE)=0,"",VLOOKUP(A8,'Produkta karte 27'!$B$7:$T$36,19,FALSE))))</f>
        <v/>
      </c>
      <c r="AE8" s="11" t="str">
        <f>IF(A8="","",IF(ISERROR(VLOOKUP(A8,'Produkta karte 28'!$B$7:$T$36,19,FALSE)),"",IF(VLOOKUP(A8,'Produkta karte 28'!$B$7:$T$36,19,FALSE)=0,"",VLOOKUP(A8,'Produkta karte 28'!$B$7:$T$36,19,FALSE))))</f>
        <v/>
      </c>
      <c r="AF8" s="11" t="str">
        <f>IF(A8="","",IF(ISERROR(VLOOKUP(A8,'Produkta karte 29'!$B$7:$T$36,19,FALSE)),"",IF(VLOOKUP(A8,'Produkta karte 29'!$B$7:$T$36,19,FALSE)=0,"",VLOOKUP(A8,'Produkta karte 29'!$B$7:$T$36,19,FALSE))))</f>
        <v/>
      </c>
      <c r="AG8" s="11" t="str">
        <f>IF(A8="","",IF(ISERROR(VLOOKUP(A8,'Produkta karte 30'!$B$7:$T$36,19,FALSE)),"",IF(VLOOKUP(A8,'Produkta karte 30'!$B$7:$T$36,19,FALSE)=0,"",VLOOKUP(A8,'Produkta karte 30'!$B$7:$T$36,19,FALSE))))</f>
        <v/>
      </c>
      <c r="AH8" s="11" t="str">
        <f>IF(A8="","",IF(ISERROR(VLOOKUP(A8,'Produkta karte 31'!$B$7:$T$36,19,FALSE)),"",IF(VLOOKUP(A8,'Produkta karte 31'!$B$7:$T$36,19,FALSE)=0,"",VLOOKUP(A8,'Produkta karte 31'!$B$7:$T$36,19,FALSE))))</f>
        <v/>
      </c>
      <c r="AI8" s="11" t="str">
        <f>IF(A8="","",IF(ISERROR(VLOOKUP(A8,'Produkta karte 32'!$B$7:$T$36,19,FALSE)),"",IF(VLOOKUP(A8,'Produkta karte 32'!$B$7:$T$36,19,FALSE)=0,"",VLOOKUP(A8,'Produkta karte 32'!$B$7:$T$36,19,FALSE))))</f>
        <v/>
      </c>
      <c r="AJ8" s="11" t="str">
        <f>IF(A8="","",IF(ISERROR(VLOOKUP(A8,'Produkta karte 33'!$B$7:$T$36,19,FALSE)),"",IF(VLOOKUP(A8,'Produkta karte 33'!$B$7:$T$36,19,FALSE)=0,"",VLOOKUP(A8,'Produkta karte 33'!$B$7:$T$36,19,FALSE))))</f>
        <v/>
      </c>
      <c r="AK8" s="11" t="str">
        <f>IF(A8="","",IF(ISERROR(VLOOKUP(A8,'Produkta karte 34'!$B$7:$T$36,19,FALSE)),"",IF(VLOOKUP(A8,'Produkta karte 34'!$B$7:$T$36,19,FALSE)=0,"",VLOOKUP(A8,'Produkta karte 34'!$B$7:$T$36,19,FALSE))))</f>
        <v/>
      </c>
      <c r="AL8" s="11" t="str">
        <f>IF(A8="","",IF(ISERROR(VLOOKUP(A8,'Produkta karte 35'!$B$7:$T$36,19,FALSE)),"",IF(VLOOKUP(A8,'Produkta karte 35'!$B$7:$T$36,19,FALSE)=0,"",VLOOKUP(A8,'Produkta karte 35'!$B$7:$T$36,19,FALSE))))</f>
        <v/>
      </c>
      <c r="AM8" s="11" t="str">
        <f>IF(A8="","",IF(ISERROR(VLOOKUP(A8,'Produkta karte 36'!$B$7:$T$36,19,FALSE)),"",IF(VLOOKUP(A8,'Produkta karte 36'!$B$7:$T$36,19,FALSE)=0,"",VLOOKUP(A8,'Produkta karte 36'!$B$7:$T$36,19,FALSE))))</f>
        <v/>
      </c>
      <c r="AN8" s="11" t="str">
        <f>IF(A8="","",IF(ISERROR(VLOOKUP(A8,'Produkta karte 37'!$B$7:$T$36,19,FALSE)),"",IF(VLOOKUP(A8,'Produkta karte 37'!$B$7:$T$36,19,FALSE)=0,"",VLOOKUP(A8,'Produkta karte 37'!$B$7:$T$36,19,FALSE))))</f>
        <v/>
      </c>
      <c r="AO8" s="11" t="str">
        <f>IF(A8="","",IF(ISERROR(VLOOKUP(A8,'Produkta karte 38'!$B$7:$T$36,19,FALSE)),"",IF(VLOOKUP(A8,'Produkta karte 38'!$B$7:$T$36,19,FALSE)=0,"",VLOOKUP(A8,'Produkta karte 38'!$B$7:$T$36,19,FALSE))))</f>
        <v/>
      </c>
      <c r="AP8" s="11" t="str">
        <f>IF(A8="","",IF(ISERROR(VLOOKUP(A8,'Produkta karte 39'!$B$7:$T$36,19,FALSE)),"",IF(VLOOKUP(A8,'Produkta karte 39'!$B$7:$T$36,19,FALSE)=0,"",VLOOKUP(A8,'Produkta karte 39'!$B$7:$T$36,19,FALSE))))</f>
        <v/>
      </c>
      <c r="AQ8" s="11" t="str">
        <f>IF(A8="","",IF(ISERROR(VLOOKUP(A8,'Produkta karte 40'!$B$7:$T$36,19,FALSE)),"",IF(VLOOKUP(A8,'Produkta karte 40'!$B$7:$T$36,19,FALSE)=0,"",VLOOKUP(A8,'Produkta karte 40'!$B$7:$T$36,19,FALSE))))</f>
        <v/>
      </c>
      <c r="AR8" s="11" t="str">
        <f>IF(A8="","",IF(ISERROR(VLOOKUP(A8,'Produkta karte 41'!$B$7:$T$36,19,FALSE)),"",IF(VLOOKUP(A8,'Produkta karte 41'!$B$7:$T$36,19,FALSE)=0,"",VLOOKUP(A8,'Produkta karte 41'!$B$7:$T$36,19,FALSE))))</f>
        <v/>
      </c>
      <c r="AS8" s="11" t="str">
        <f>IF(A8="","",IF(ISERROR(VLOOKUP(A8,'Produkta karte 42'!$B$7:$T$36,19,FALSE)),"",IF(VLOOKUP(A8,'Produkta karte 42'!$B$7:$T$36,19,FALSE)=0,"",VLOOKUP(A8,'Produkta karte 42'!$B$7:$T$36,19,FALSE))))</f>
        <v/>
      </c>
      <c r="AT8" s="11" t="str">
        <f>IF(A8="","",IF(ISERROR(VLOOKUP(A8,'Produkta karte 43'!$B$7:$T$36,19,FALSE)),"",IF(VLOOKUP(A8,'Produkta karte 43'!$B$7:$T$36,19,FALSE)=0,"",VLOOKUP(A8,'Produkta karte 43'!$B$7:$T$36,19,FALSE))))</f>
        <v/>
      </c>
      <c r="AU8" s="11" t="str">
        <f>IF(A8="","",IF(ISERROR(VLOOKUP(A8,'Produkta karte 44'!$B$7:$T$36,19,FALSE)),"",IF(VLOOKUP(A8,'Produkta karte 44'!$B$7:$T$36,19,FALSE)=0,"",VLOOKUP(A8,'Produkta karte 44'!$B$7:$T$36,19,FALSE))))</f>
        <v/>
      </c>
      <c r="AV8" s="11" t="str">
        <f>IF(A8="","",IF(ISERROR(VLOOKUP(A8,'Produkta karte 45'!$B$7:$T$36,19,FALSE)),"",IF(VLOOKUP(A8,'Produkta karte 45'!$B$7:$T$36,19,FALSE)=0,"",VLOOKUP(A8,'Produkta karte 45'!$B$7:$T$36,19,FALSE))))</f>
        <v/>
      </c>
      <c r="AW8" s="11" t="str">
        <f>IF(A8="","",IF(ISERROR(VLOOKUP(A8,'Produkta karte 46'!$B$7:$T$36,19,FALSE)),"",IF(VLOOKUP(A8,'Produkta karte 46'!$B$7:$T$36,19,FALSE)=0,"",VLOOKUP(A8,'Produkta karte 46'!$B$7:$T$36,19,FALSE))))</f>
        <v/>
      </c>
      <c r="AX8" s="11" t="str">
        <f>IF(A8="","",IF(ISERROR(VLOOKUP(A8,'Produkta karte 47'!$B$7:$T$36,19,FALSE)),"",IF(VLOOKUP(A8,'Produkta karte 47'!$B$7:$T$36,19,FALSE)=0,"",VLOOKUP(A8,'Produkta karte 47'!$B$7:$T$36,19,FALSE))))</f>
        <v/>
      </c>
      <c r="AY8" s="11" t="str">
        <f>IF(A8="","",IF(ISERROR(VLOOKUP(A8,'Produkta karte 48'!$B$7:$T$36,19,FALSE)),"",IF(VLOOKUP(A8,'Produkta karte 48'!$B$7:$T$36,19,FALSE)=0,"",VLOOKUP(A8,'Produkta karte 48'!$B$7:$T$36,19,FALSE))))</f>
        <v/>
      </c>
      <c r="AZ8" s="11" t="str">
        <f>IF(A8="","",IF(ISERROR(VLOOKUP(A8,'Produkta karte 49'!$B$7:$T$36,19,FALSE)),"",IF(VLOOKUP(A8,'Produkta karte 49'!$B$7:$T$36,19,FALSE)=0,"",VLOOKUP(A8,'Produkta karte 49'!$B$7:$T$36,19,FALSE))))</f>
        <v/>
      </c>
      <c r="BA8" s="11" t="str">
        <f>IF(A8="","",IF(ISERROR(VLOOKUP(A8,'Produkta karte 50'!$B$7:$T$36,19,FALSE)),"",IF(VLOOKUP(A8,'Produkta karte 50'!$B$7:$T$36,19,FALSE)=0,"",VLOOKUP(A8,'Produkta karte 50'!$B$7:$T$36,19,FALSE))))</f>
        <v/>
      </c>
      <c r="BB8" s="11" t="str">
        <f>IF(A8="","",IF(ISERROR(VLOOKUP(A8,'Produkta karte 51'!$B$7:$T$36,19,FALSE)),"",IF(VLOOKUP(A8,'Produkta karte 51'!$B$7:$T$36,19,FALSE)=0,"",VLOOKUP(A8,'Produkta karte 51'!$B$7:$T$36,19,FALSE))))</f>
        <v/>
      </c>
      <c r="BC8" s="11" t="str">
        <f>IF(A8="","",IF(ISERROR(VLOOKUP(A8,'Produkta karte 52'!$B$7:$T$36,19,FALSE)),"",IF(VLOOKUP(A8,'Produkta karte 52'!$B$7:$T$36,19,FALSE)=0,"",VLOOKUP(A8,'Produkta karte 52'!$B$7:$T$36,19,FALSE))))</f>
        <v/>
      </c>
      <c r="BD8" s="11" t="str">
        <f>IF(A8="","",IF(ISERROR(VLOOKUP(A8,'Produkta karte 53'!$B$7:$T$36,19,FALSE)),"",IF(VLOOKUP(A8,'Produkta karte 53'!$B$7:$T$36,19,FALSE)=0,"",VLOOKUP(A8,'Produkta karte 53'!$B$7:$T$36,19,FALSE))))</f>
        <v/>
      </c>
      <c r="BE8" s="11" t="str">
        <f>IF(A8="","",IF(ISERROR(VLOOKUP(A8,'Produkta karte 54'!$B$7:$T$36,19,FALSE)),"",IF(VLOOKUP(A8,'Produkta karte 54'!$B$7:$T$36,19,FALSE)=0,"",VLOOKUP(A8,'Produkta karte 54'!$B$7:$T$36,19,FALSE))))</f>
        <v/>
      </c>
      <c r="BF8" s="11" t="str">
        <f>IF(A8="","",IF(ISERROR(VLOOKUP(A8,'Produkta karte 55'!$B$7:$T$36,19,FALSE)),"",IF(VLOOKUP(A8,'Produkta karte 55'!$B$7:$T$36,19,FALSE)=0,"",VLOOKUP(A8,'Produkta karte 55'!$B$7:$T$36,19,FALSE))))</f>
        <v/>
      </c>
      <c r="BG8" s="11" t="str">
        <f>IF(A8="","",IF(ISERROR(VLOOKUP(A8,'Produkta karte 56'!$B$7:$T$36,19,FALSE)),"",IF(VLOOKUP(A8,'Produkta karte 56'!$B$7:$T$36,19,FALSE)=0,"",VLOOKUP(A8,'Produkta karte 56'!$B$7:$T$36,19,FALSE))))</f>
        <v/>
      </c>
      <c r="BH8" s="11" t="str">
        <f>IF(A8="","",IF(ISERROR(VLOOKUP(A8,'Produkta karte 57'!$B$7:$T$36,19,FALSE)),"",IF(VLOOKUP(A8,'Produkta karte 57'!$B$7:$T$36,19,FALSE)=0,"",VLOOKUP(A8,'Produkta karte 57'!$B$7:$T$36,19,FALSE))))</f>
        <v/>
      </c>
      <c r="BI8" s="11" t="str">
        <f>IF(A8="","",IF(ISERROR(VLOOKUP(A8,'Produkta karte 58'!$B$7:$T$36,19,FALSE)),"",IF(VLOOKUP(A8,'Produkta karte 58'!$B$7:$T$36,19,FALSE)=0,"",VLOOKUP(A8,'Produkta karte 58'!$B$7:$T$36,19,FALSE))))</f>
        <v/>
      </c>
      <c r="BJ8" s="11" t="str">
        <f>IF(A8="","",IF(ISERROR(VLOOKUP(A8,'Produkta karte 59'!$B$7:$T$36,19,FALSE)),"",IF(VLOOKUP(A8,'Produkta karte 59'!$B$7:$T$36,19,FALSE)=0,"",VLOOKUP(A8,'Produkta karte 59'!$B$7:$T$36,19,FALSE))))</f>
        <v/>
      </c>
      <c r="BK8" s="11" t="str">
        <f>IF(A8="","",IF(ISERROR(VLOOKUP(A8,'Produkta karte 60'!$B$7:$T$36,19,FALSE)),"",IF(VLOOKUP(A8,'Produkta karte 60'!$B$7:$T$36,19,FALSE)=0,"",VLOOKUP(A8,'Produkta karte 60'!$B$7:$T$36,19,FALSE))))</f>
        <v/>
      </c>
      <c r="BL8" s="11" t="str">
        <f t="shared" si="0"/>
        <v/>
      </c>
      <c r="BM8" s="192" t="str">
        <f t="shared" si="1"/>
        <v/>
      </c>
      <c r="BN8" s="11" t="str">
        <f>IF(A8="","",IF(ISERROR(VLOOKUP(A8,'Produkta karte 1'!$B$7:$V$36,21,FALSE)),"",IF(VLOOKUP(A8,'Produkta karte 1'!$B$7:$V$36,21,FALSE)=0,"",VLOOKUP(A8,'Produkta karte 1'!$B$7:$V$36,21,FALSE))))</f>
        <v/>
      </c>
      <c r="BO8" s="11" t="str">
        <f>IF(A8="","",IF(ISERROR(VLOOKUP(A8,'Produkta karte 2'!$B$7:$V$36,21,FALSE)),"",IF(VLOOKUP(A8,'Produkta karte 2'!$B$7:$V$36,21,FALSE)=0,"",VLOOKUP(A8,'Produkta karte 2'!$B$7:$V$36,21,FALSE))))</f>
        <v/>
      </c>
      <c r="BP8" s="11" t="str">
        <f>IF(A8="","",IF(ISERROR(VLOOKUP(A8,'Produkta karte 3'!$B$7:$V$36,21,FALSE)),"",IF(VLOOKUP(A8,'Produkta karte 3'!$B$7:$V$36,21,FALSE)=0,"",VLOOKUP(A8,'Produkta karte 3'!$B$7:$V$36,21,FALSE))))</f>
        <v/>
      </c>
      <c r="BQ8" s="11" t="str">
        <f>IF(A8="","",IF(ISERROR(VLOOKUP(A8,'Produkta karte 4'!$B$7:$V$36,21,FALSE)),"",IF(VLOOKUP(A8,'Produkta karte 4'!$B$7:$V$36,21,FALSE)=0,"",VLOOKUP(A8,'Produkta karte 4'!$B$7:$V$36,21,FALSE))))</f>
        <v/>
      </c>
      <c r="BR8" s="11" t="str">
        <f>IF(A8="","",IF(ISERROR(VLOOKUP(A8,'Produkta karte 5'!$B$7:$V$36,21,FALSE)),"",IF(VLOOKUP(A8,'Produkta karte 5'!$B$7:$V$36,21,FALSE)=0,"",VLOOKUP(A8,'Produkta karte 5'!$B$7:$V$36,21,FALSE))))</f>
        <v/>
      </c>
      <c r="BS8" s="11" t="str">
        <f>IF(A8="","",IF(ISERROR(VLOOKUP(A8,'Produkta karte 6'!$B$7:$V$36,21,FALSE)),"",IF(VLOOKUP(A8,'Produkta karte 6'!$B$7:$V$36,21,FALSE)=0,"",VLOOKUP(A8,'Produkta karte 6'!$B$7:$V$36,21,FALSE))))</f>
        <v/>
      </c>
      <c r="BT8" s="11" t="str">
        <f>IF(A8="","",IF(ISERROR(VLOOKUP(A8,'Produkta karte 7'!$B$7:$V$36,21,FALSE)),"",IF(VLOOKUP(A8,'Produkta karte 7'!$B$7:$V$36,21,FALSE)=0,"",VLOOKUP(A8,'Produkta karte 7'!$B$7:$V$36,21,FALSE))))</f>
        <v/>
      </c>
      <c r="BU8" s="11" t="str">
        <f>IF(A8="","",IF(ISERROR(VLOOKUP(A8,'Produkta karte 8'!$B$7:$V$36,21,FALSE)),"",IF(VLOOKUP(A8,'Produkta karte 8'!$B$7:$V$36,21,FALSE)=0,"",VLOOKUP(A8,'Produkta karte 8'!$B$7:$V$36,21,FALSE))))</f>
        <v/>
      </c>
      <c r="BV8" s="11" t="str">
        <f>IF(A8="","",IF(ISERROR(VLOOKUP(A8,'Produkta karte 9'!$B$7:$V$36,21,FALSE)),"",IF(VLOOKUP(A8,'Produkta karte 9'!$B$7:$V$36,21,FALSE)=0,"",VLOOKUP(A8,'Produkta karte 9'!$B$7:$V$36,21,FALSE))))</f>
        <v/>
      </c>
      <c r="BW8" s="11" t="str">
        <f>IF(A8="","",IF(ISERROR(VLOOKUP(A8,'Produkta karte 10'!$B$7:$V$36,21,FALSE)),"",IF(VLOOKUP(A8,'Produkta karte 10'!$B$7:$V$36,21,FALSE)=0,"",VLOOKUP(A8,'Produkta karte 10'!$B$7:$V$36,21,FALSE))))</f>
        <v/>
      </c>
      <c r="BX8" s="11" t="str">
        <f>IF(A8="","",IF(ISERROR(VLOOKUP(A8,'Produkta karte 11'!$B$7:$V$36,21,FALSE)),"",IF(VLOOKUP(A8,'Produkta karte 11'!$B$7:$V$36,21,FALSE)=0,"",VLOOKUP(A8,'Produkta karte 11'!$B$7:$V$36,21,FALSE))))</f>
        <v/>
      </c>
      <c r="BY8" s="11" t="str">
        <f>IF(A8="","",IF(ISERROR(VLOOKUP(A8,'Produkta karte 12'!$B$7:$V$36,21,FALSE)),"",IF(VLOOKUP(A8,'Produkta karte 12'!$B$7:$V$36,21,FALSE)=0,"",VLOOKUP(A8,'Produkta karte 12'!$B$7:$V$36,21,FALSE))))</f>
        <v/>
      </c>
      <c r="BZ8" s="11" t="str">
        <f>IF(A8="","",IF(ISERROR(VLOOKUP(A8,'Produkta karte 13'!$B$7:$V$36,21,FALSE)),"",IF(VLOOKUP(A8,'Produkta karte 13'!$B$7:$V$36,21,FALSE)=0,"",VLOOKUP(A8,'Produkta karte 13'!$B$7:$V$36,21,FALSE))))</f>
        <v/>
      </c>
      <c r="CA8" s="11" t="str">
        <f>IF(A8="","",IF(ISERROR(VLOOKUP(A8,'Produkta karte 14'!$B$7:$V$36,21,FALSE)),"",IF(VLOOKUP(A8,'Produkta karte 14'!$B$7:$V$36,21,FALSE)=0,"",VLOOKUP(A8,'Produkta karte 14'!$B$7:$V$36,21,FALSE))))</f>
        <v/>
      </c>
      <c r="CB8" s="11" t="str">
        <f>IF(A8="","",IF(ISERROR(VLOOKUP(A8,'Produkta karte 15'!$B$7:$V$36,21,FALSE)),"",IF(VLOOKUP(A8,'Produkta karte 15'!$B$7:$V$36,21,FALSE)=0,"",VLOOKUP(A8,'Produkta karte 15'!$B$7:$V$36,21,FALSE))))</f>
        <v/>
      </c>
      <c r="CC8" s="11" t="str">
        <f>IF(A8="","",IF(ISERROR(VLOOKUP(A8,'Produkta karte 16'!$B$7:$V$36,21,FALSE)),"",IF(VLOOKUP(A8,'Produkta karte 16'!$B$7:$V$36,21,FALSE)=0,"",VLOOKUP(A8,'Produkta karte 16'!$B$7:$V$36,21,FALSE))))</f>
        <v/>
      </c>
      <c r="CD8" s="11" t="str">
        <f>IF(A8="","",IF(ISERROR(VLOOKUP(A8,'Produkta karte 17'!$B$7:$V$36,21,FALSE)),"",IF(VLOOKUP(A8,'Produkta karte 17'!$B$7:$V$36,21,FALSE)=0,"",VLOOKUP(A8,'Produkta karte 17'!$B$7:$V$36,21,FALSE))))</f>
        <v/>
      </c>
      <c r="CE8" s="11" t="str">
        <f>IF(A8="","",IF(ISERROR(VLOOKUP(A8,'Produkta karte 18'!$B$7:$V$36,21,FALSE)),"",IF(VLOOKUP(A8,'Produkta karte 18'!$B$7:$V$36,21,FALSE)=0,"",VLOOKUP(A8,'Produkta karte 18'!$B$7:$V$36,21,FALSE))))</f>
        <v/>
      </c>
      <c r="CF8" s="11" t="str">
        <f>IF(A8="","",IF(ISERROR(VLOOKUP(A8,'Produkta karte 19'!$B$7:$V$36,21,FALSE)),"",IF(VLOOKUP(A8,'Produkta karte 19'!$B$7:$V$36,21,FALSE)=0,"",VLOOKUP(A8,'Produkta karte 19'!$B$7:$V$36,21,FALSE))))</f>
        <v/>
      </c>
      <c r="CG8" s="11" t="str">
        <f>IF(A8="","",IF(ISERROR(VLOOKUP(A8,'Produkta karte 20'!$B$7:$V$36,21,FALSE)),"",IF(VLOOKUP(A8,'Produkta karte 20'!$B$7:$V$36,21,FALSE)=0,"",VLOOKUP(A8,'Produkta karte 20'!$B$7:$V$36,21,FALSE))))</f>
        <v/>
      </c>
      <c r="CH8" s="11" t="str">
        <f>IF(A8="","",IF(ISERROR(VLOOKUP(A8,'Produkta karte 21'!$B$7:$V$36,21,FALSE)),"",IF(VLOOKUP(A8,'Produkta karte 21'!$B$7:$V$36,21,FALSE)=0,"",VLOOKUP(A8,'Produkta karte 21'!$B$7:$V$36,21,FALSE))))</f>
        <v/>
      </c>
      <c r="CI8" s="11" t="str">
        <f>IF(A8="","",IF(ISERROR(VLOOKUP(A8,'Produkta karte 22'!$B$7:$V$36,21,FALSE)),"",IF(VLOOKUP(A8,'Produkta karte 22'!$B$7:$V$36,21,FALSE)=0,"",VLOOKUP(A8,'Produkta karte 22'!$B$7:$V$36,21,FALSE))))</f>
        <v/>
      </c>
      <c r="CJ8" s="11" t="str">
        <f>IF(A8="","",IF(ISERROR(VLOOKUP(A8,'Produkta karte 23'!$B$7:$V$36,21,FALSE)),"",IF(VLOOKUP(A8,'Produkta karte 23'!$B$7:$V$36,21,FALSE)=0,"",VLOOKUP(A8,'Produkta karte 23'!$B$7:$V$36,21,FALSE))))</f>
        <v/>
      </c>
      <c r="CK8" s="11" t="str">
        <f>IF(A8="","",IF(ISERROR(VLOOKUP(A8,'Produkta karte 24'!$B$7:$V$36,21,FALSE)),"",IF(VLOOKUP(A8,'Produkta karte 24'!$B$7:$V$36,21,FALSE)=0,"",VLOOKUP(A8,'Produkta karte 24'!$B$7:$V$36,21,FALSE))))</f>
        <v/>
      </c>
      <c r="CL8" s="11" t="str">
        <f>IF(A8="","",IF(ISERROR(VLOOKUP(A8,'Produkta karte 25'!$B$7:$V$36,21,FALSE)),"",IF(VLOOKUP(A8,'Produkta karte 25'!$B$7:$V$36,21,FALSE)=0,"",VLOOKUP(A8,'Produkta karte 25'!$B$7:$V$36,21,FALSE))))</f>
        <v/>
      </c>
      <c r="CM8" s="11" t="str">
        <f>IF(A8="","",IF(ISERROR(VLOOKUP(A8,'Produkta karte 26'!$B$7:$V$36,21,FALSE)),"",IF(VLOOKUP(A8,'Produkta karte 26'!$B$7:$V$36,21,FALSE)=0,"",VLOOKUP(A8,'Produkta karte 26'!$B$7:$V$36,21,FALSE))))</f>
        <v/>
      </c>
      <c r="CN8" s="11" t="str">
        <f>IF(A8="","",IF(ISERROR(VLOOKUP(A8,'Produkta karte 27'!$B$7:$V$36,21,FALSE)),"",IF(VLOOKUP(A8,'Produkta karte 27'!$B$7:$V$36,21,FALSE)=0,"",VLOOKUP(A8,'Produkta karte 27'!$B$7:$V$36,21,FALSE))))</f>
        <v/>
      </c>
      <c r="CO8" s="11" t="str">
        <f>IF(A8="","",IF(ISERROR(VLOOKUP(A8,'Produkta karte 28'!$B$7:$V$36,21,FALSE)),"",IF(VLOOKUP(A8,'Produkta karte 28'!$B$7:$V$36,21,FALSE)=0,"",VLOOKUP(A8,'Produkta karte 28'!$B$7:$V$36,21,FALSE))))</f>
        <v/>
      </c>
      <c r="CP8" s="11" t="str">
        <f>IF(A8="","",IF(ISERROR(VLOOKUP(A8,'Produkta karte 29'!$B$7:$V$36,21,FALSE)),"",IF(VLOOKUP(A8,'Produkta karte 29'!$B$7:$V$36,21,FALSE)=0,"",VLOOKUP(A8,'Produkta karte 29'!$B$7:$V$36,21,FALSE))))</f>
        <v/>
      </c>
      <c r="CQ8" s="11" t="str">
        <f>IF(A8="","",IF(ISERROR(VLOOKUP(A8,'Produkta karte 30'!$B$7:$V$36,21,FALSE)),"",IF(VLOOKUP(A8,'Produkta karte 30'!$B$7:$V$36,21,FALSE)=0,"",VLOOKUP(A8,'Produkta karte 30'!$B$7:$V$36,21,FALSE))))</f>
        <v/>
      </c>
      <c r="CR8" s="11" t="str">
        <f>IF(A8="","",IF(ISERROR(VLOOKUP(A8,'Produkta karte 31'!$B$7:$V$36,21,FALSE)),"",IF(VLOOKUP(A8,'Produkta karte 31'!$B$7:$V$36,21,FALSE)=0,"",VLOOKUP(A8,'Produkta karte 31'!$B$7:$V$36,21,FALSE))))</f>
        <v/>
      </c>
      <c r="CS8" s="11" t="str">
        <f>IF(A8="","",IF(ISERROR(VLOOKUP(A8,'Produkta karte 32'!$B$7:$V$36,21,FALSE)),"",IF(VLOOKUP(A8,'Produkta karte 32'!$B$7:$V$36,21,FALSE)=0,"",VLOOKUP(A8,'Produkta karte 32'!$B$7:$V$36,21,FALSE))))</f>
        <v/>
      </c>
      <c r="CT8" s="11" t="str">
        <f>IF(A8="","",IF(ISERROR(VLOOKUP(A8,'Produkta karte 33'!$B$7:$V$36,21,FALSE)),"",IF(VLOOKUP(A8,'Produkta karte 33'!$B$7:$V$36,21,FALSE)=0,"",VLOOKUP(A8,'Produkta karte 33'!$B$7:$V$36,21,FALSE))))</f>
        <v/>
      </c>
      <c r="CU8" s="11" t="str">
        <f>IF(A8="","",IF(ISERROR(VLOOKUP(A8,'Produkta karte 34'!$B$7:$V$36,21,FALSE)),"",IF(VLOOKUP(A8,'Produkta karte 34'!$B$7:$V$36,21,FALSE)=0,"",VLOOKUP(A8,'Produkta karte 34'!$B$7:$V$36,21,FALSE))))</f>
        <v/>
      </c>
      <c r="CV8" s="11" t="str">
        <f>IF(A8="","",IF(ISERROR(VLOOKUP(A8,'Produkta karte 35'!$B$7:$V$36,21,FALSE)),"",IF(VLOOKUP(A8,'Produkta karte 35'!$B$7:$V$36,21,FALSE)=0,"",VLOOKUP(A8,'Produkta karte 35'!$B$7:$V$36,21,FALSE))))</f>
        <v/>
      </c>
      <c r="CW8" s="11" t="str">
        <f>IF(A8="","",IF(ISERROR(VLOOKUP(A8,'Produkta karte 36'!$B$7:$V$36,21,FALSE)),"",IF(VLOOKUP(A8,'Produkta karte 36'!$B$7:$V$36,21,FALSE)=0,"",VLOOKUP(A8,'Produkta karte 36'!$B$7:$V$36,21,FALSE))))</f>
        <v/>
      </c>
      <c r="CX8" s="11" t="str">
        <f>IF(A8="","",IF(ISERROR(VLOOKUP(A8,'Produkta karte 37'!$B$7:$V$36,21,FALSE)),"",IF(VLOOKUP(A8,'Produkta karte 37'!$B$7:$V$36,21,FALSE)=0,"",VLOOKUP(A8,'Produkta karte 37'!$B$7:$V$36,21,FALSE))))</f>
        <v/>
      </c>
      <c r="CY8" s="11" t="str">
        <f>IF(A8="","",IF(ISERROR(VLOOKUP(A8,'Produkta karte 38'!$B$7:$V$36,21,FALSE)),"",IF(VLOOKUP(A8,'Produkta karte 38'!$B$7:$V$36,21,FALSE)=0,"",VLOOKUP(A8,'Produkta karte 38'!$B$7:$V$36,21,FALSE))))</f>
        <v/>
      </c>
      <c r="CZ8" s="11" t="str">
        <f>IF(A8="","",IF(ISERROR(VLOOKUP(A8,'Produkta karte 39'!$B$7:$V$36,21,FALSE)),"",IF(VLOOKUP(A8,'Produkta karte 39'!$B$7:$V$36,21,FALSE)=0,"",VLOOKUP(A8,'Produkta karte 39'!$B$7:$V$36,21,FALSE))))</f>
        <v/>
      </c>
      <c r="DA8" s="11" t="str">
        <f>IF(A8="","",IF(ISERROR(VLOOKUP(A8,'Produkta karte 40'!$B$7:$V$36,21,FALSE)),"",IF(VLOOKUP(A8,'Produkta karte 40'!$B$7:$V$36,21,FALSE)=0,"",VLOOKUP(A8,'Produkta karte 40'!$B$7:$V$36,21,FALSE))))</f>
        <v/>
      </c>
      <c r="DB8" s="11" t="str">
        <f>IF(A8="","",IF(ISERROR(VLOOKUP(A8,'Produkta karte 41'!$B$7:$V$36,21,FALSE)),"",IF(VLOOKUP(A8,'Produkta karte 41'!$B$7:$V$36,21,FALSE)=0,"",VLOOKUP(A8,'Produkta karte 41'!$B$7:$V$36,21,FALSE))))</f>
        <v/>
      </c>
      <c r="DC8" s="11" t="str">
        <f>IF(A8="","",IF(ISERROR(VLOOKUP(A8,'Produkta karte 42'!$B$7:$V$36,21,FALSE)),"",IF(VLOOKUP(A8,'Produkta karte 42'!$B$7:$V$36,21,FALSE)=0,"",VLOOKUP(A8,'Produkta karte 42'!$B$7:$V$36,21,FALSE))))</f>
        <v/>
      </c>
      <c r="DD8" s="11" t="str">
        <f>IF(A8="","",IF(ISERROR(VLOOKUP(A8,'Produkta karte 43'!$B$7:$V$36,21,FALSE)),"",IF(VLOOKUP(A8,'Produkta karte 43'!$B$7:$V$36,21,FALSE)=0,"",VLOOKUP(A8,'Produkta karte 43'!$B$7:$V$36,21,FALSE))))</f>
        <v/>
      </c>
      <c r="DE8" s="11" t="str">
        <f>IF(A8="","",IF(ISERROR(VLOOKUP(A8,'Produkta karte 44'!$B$7:$V$36,21,FALSE)),"",IF(VLOOKUP(A8,'Produkta karte 44'!$B$7:$V$36,21,FALSE)=0,"",VLOOKUP(A8,'Produkta karte 44'!$B$7:$V$36,21,FALSE))))</f>
        <v/>
      </c>
      <c r="DF8" s="11" t="str">
        <f>IF(A8="","",IF(ISERROR(VLOOKUP(A8,'Produkta karte 45'!$B$7:$V$36,21,FALSE)),"",IF(VLOOKUP(A8,'Produkta karte 45'!$B$7:$V$36,21,FALSE)=0,"",VLOOKUP(A8,'Produkta karte 45'!$B$7:$V$36,21,FALSE))))</f>
        <v/>
      </c>
      <c r="DG8" s="11" t="str">
        <f>IF(A8="","",IF(ISERROR(VLOOKUP(A8,'Produkta karte 46'!$B$7:$V$36,21,FALSE)),"",IF(VLOOKUP(A8,'Produkta karte 46'!$B$7:$V$36,21,FALSE)=0,"",VLOOKUP(A8,'Produkta karte 46'!$B$7:$V$36,21,FALSE))))</f>
        <v/>
      </c>
      <c r="DH8" s="11" t="str">
        <f>IF(A8="","",IF(ISERROR(VLOOKUP(A8,'Produkta karte 47'!$B$7:$V$36,21,FALSE)),"",IF(VLOOKUP(A8,'Produkta karte 47'!$B$7:$V$36,21,FALSE)=0,"",VLOOKUP(A8,'Produkta karte 47'!$B$7:$V$36,21,FALSE))))</f>
        <v/>
      </c>
      <c r="DI8" s="11" t="str">
        <f>IF(A8="","",IF(ISERROR(VLOOKUP(A8,'Produkta karte 48'!$B$7:$V$36,21,FALSE)),"",IF(VLOOKUP(A8,'Produkta karte 48'!$B$7:$V$36,21,FALSE)=0,"",VLOOKUP(A8,'Produkta karte 48'!$B$7:$V$36,21,FALSE))))</f>
        <v/>
      </c>
      <c r="DJ8" s="11" t="str">
        <f>IF(A8="","",IF(ISERROR(VLOOKUP(A8,'Produkta karte 49'!$B$7:$V$36,21,FALSE)),"",IF(VLOOKUP(A8,'Produkta karte 49'!$B$7:$V$36,21,FALSE)=0,"",VLOOKUP(A8,'Produkta karte 49'!$B$7:$V$36,21,FALSE))))</f>
        <v/>
      </c>
      <c r="DK8" s="11" t="str">
        <f>IF(A8="","",IF(ISERROR(VLOOKUP(A8,'Produkta karte 50'!$B$7:$V$36,21,FALSE)),"",IF(VLOOKUP(A8,'Produkta karte 50'!$B$7:$V$36,21,FALSE)=0,"",VLOOKUP(A8,'Produkta karte 50'!$B$7:$V$36,21,FALSE))))</f>
        <v/>
      </c>
      <c r="DL8" s="11" t="str">
        <f>IF(A8="","",IF(ISERROR(VLOOKUP(A8,'Produkta karte 51'!$B$7:$V$36,21,FALSE)),"",IF(VLOOKUP(A8,'Produkta karte 51'!$B$7:$V$36,21,FALSE)=0,"",VLOOKUP(A8,'Produkta karte 51'!$B$7:$V$36,21,FALSE))))</f>
        <v/>
      </c>
      <c r="DM8" s="11" t="str">
        <f>IF(A8="","",IF(ISERROR(VLOOKUP(A8,'Produkta karte 52'!$B$7:$V$36,21,FALSE)),"",IF(VLOOKUP(A8,'Produkta karte 52'!$B$7:$V$36,21,FALSE)=0,"",VLOOKUP(A8,'Produkta karte 52'!$B$7:$V$36,21,FALSE))))</f>
        <v/>
      </c>
      <c r="DN8" s="11" t="str">
        <f>IF(A8="","",IF(ISERROR(VLOOKUP(A8,'Produkta karte 53'!$B$7:$V$36,21,FALSE)),"",IF(VLOOKUP(A8,'Produkta karte 53'!$B$7:$V$36,21,FALSE)=0,"",VLOOKUP(A8,'Produkta karte 53'!$B$7:$V$36,21,FALSE))))</f>
        <v/>
      </c>
      <c r="DO8" s="11" t="str">
        <f>IF(A8="","",IF(ISERROR(VLOOKUP(A8,'Produkta karte 54'!$B$7:$V$36,21,FALSE)),"",IF(VLOOKUP(A8,'Produkta karte 54'!$B$7:$V$36,21,FALSE)=0,"",VLOOKUP(A8,'Produkta karte 54'!$B$7:$V$36,21,FALSE))))</f>
        <v/>
      </c>
      <c r="DP8" s="11" t="str">
        <f>IF(A8="","",IF(ISERROR(VLOOKUP(A8,'Produkta karte 55'!$B$7:$V$36,21,FALSE)),"",IF(VLOOKUP(A8,'Produkta karte 55'!$B$7:$V$36,21,FALSE)=0,"",VLOOKUP(A8,'Produkta karte 55'!$B$7:$V$36,21,FALSE))))</f>
        <v/>
      </c>
      <c r="DQ8" s="11" t="str">
        <f>IF(A8="","",IF(ISERROR(VLOOKUP(A8,'Produkta karte 56'!$B$7:$V$36,21,FALSE)),"",IF(VLOOKUP(A8,'Produkta karte 56'!$B$7:$V$36,21,FALSE)=0,"",VLOOKUP(A8,'Produkta karte 56'!$B$7:$V$36,21,FALSE))))</f>
        <v/>
      </c>
      <c r="DR8" s="11" t="str">
        <f>IF(A8="","",IF(ISERROR(VLOOKUP(A8,'Produkta karte 57'!$B$7:$V$36,21,FALSE)),"",IF(VLOOKUP(A8,'Produkta karte 57'!$B$7:$V$36,21,FALSE)=0,"",VLOOKUP(A8,'Produkta karte 57'!$B$7:$V$36,21,FALSE))))</f>
        <v/>
      </c>
      <c r="DS8" s="11" t="str">
        <f>IF(A8="","",IF(ISERROR(VLOOKUP(A8,'Produkta karte 58'!$B$7:$V$36,21,FALSE)),"",IF(VLOOKUP(A8,'Produkta karte 58'!$B$7:$V$36,21,FALSE)=0,"",VLOOKUP(A8,'Produkta karte 58'!$B$7:$V$36,21,FALSE))))</f>
        <v/>
      </c>
      <c r="DT8" s="11" t="str">
        <f>IF(A8="","",IF(ISERROR(VLOOKUP(A8,'Produkta karte 59'!$B$7:$V$36,21,FALSE)),"",IF(VLOOKUP(A8,'Produkta karte 59'!$B$7:$V$36,21,FALSE)=0,"",VLOOKUP(A8,'Produkta karte 59'!$B$7:$V$36,21,FALSE))))</f>
        <v/>
      </c>
      <c r="DU8" s="11" t="str">
        <f>IF(A8="","",IF(ISERROR(VLOOKUP(A8,'Produkta karte 60'!$B$7:$V$36,21,FALSE)),"",IF(VLOOKUP(A8,'Produkta karte 60'!$B$7:$V$36,21,FALSE)=0,"",VLOOKUP(A8,'Produkta karte 60'!$B$7:$V$36,21,FALSE))))</f>
        <v/>
      </c>
      <c r="DV8" s="11" t="str">
        <f t="shared" si="2"/>
        <v/>
      </c>
      <c r="DW8" s="192" t="str">
        <f t="shared" si="3"/>
        <v/>
      </c>
      <c r="DX8" s="192"/>
      <c r="DY8" s="192"/>
    </row>
    <row r="9" spans="1:129" x14ac:dyDescent="0.25">
      <c r="A9" t="str">
        <f>IF(Izejvielas!B11="","",Izejvielas!B11)</f>
        <v/>
      </c>
      <c r="B9" t="str">
        <f>IF(Izejvielas!C11="","",Izejvielas!C11)</f>
        <v/>
      </c>
      <c r="C9" s="192" t="str">
        <f>IF(Izejvielas!D11="","",Izejvielas!D11)</f>
        <v/>
      </c>
      <c r="D9" s="11" t="str">
        <f>IF(A9="","",IF(ISERROR(VLOOKUP(A9,'Produkta karte 1'!$B$7:$T$36,19,FALSE)),"",IF(VLOOKUP(A9,'Produkta karte 1'!$B$7:$T$36,19,FALSE)=0,"",VLOOKUP(A9,'Produkta karte 1'!$B$7:$T$36,19,FALSE))))</f>
        <v/>
      </c>
      <c r="E9" s="11" t="str">
        <f>IF(A9="","",IF(ISERROR(VLOOKUP(A9,'Produkta karte 2'!$B$7:$T$36,19,FALSE)),"",IF(VLOOKUP(A9,'Produkta karte 2'!$B$7:$T$36,19,FALSE)=0,"",VLOOKUP(A9,'Produkta karte 2'!$B$7:$T$36,19,FALSE))))</f>
        <v/>
      </c>
      <c r="F9" s="11" t="str">
        <f>IF(A9="","",IF(ISERROR(VLOOKUP(A9,'Produkta karte 3'!$B$7:$T$36,19,FALSE)),"",IF(VLOOKUP(A9,'Produkta karte 3'!$B$7:$T$36,19,FALSE)=0,"",VLOOKUP(A9,'Produkta karte 3'!$B$7:$T$36,19,FALSE))))</f>
        <v/>
      </c>
      <c r="G9" s="11" t="str">
        <f>IF(A9="","",IF(ISERROR(VLOOKUP(A9,'Produkta karte 4'!$B$7:$T$36,19,FALSE)),"",IF(VLOOKUP(A9,'Produkta karte 4'!$B$7:$T$36,19,FALSE)=0,"",VLOOKUP(A9,'Produkta karte 4'!$B$7:$T$36,19,FALSE))))</f>
        <v/>
      </c>
      <c r="H9" s="11" t="str">
        <f>IF(A9="","",IF(ISERROR(VLOOKUP(A9,'Produkta karte 5'!$B$7:$T$36,19,FALSE)),"",IF(VLOOKUP(A9,'Produkta karte 5'!$B$7:$T$36,19,FALSE)=0,"",VLOOKUP(A9,'Produkta karte 5'!$B$7:$T$36,19,FALSE))))</f>
        <v/>
      </c>
      <c r="I9" s="11" t="str">
        <f>IF(A9="","",IF(ISERROR(VLOOKUP(A9,'Produkta karte 6'!$B$7:$T$36,19,FALSE)),"",IF(VLOOKUP(A9,'Produkta karte 6'!$B$7:$T$36,19,FALSE)=0,"",VLOOKUP(A9,'Produkta karte 6'!$B$7:$T$36,19,FALSE))))</f>
        <v/>
      </c>
      <c r="J9" s="11" t="str">
        <f>IF(A9="","",IF(ISERROR(VLOOKUP(A9,'Produkta karte 7'!$B$7:$T$36,19,FALSE)),"",IF(VLOOKUP(A9,'Produkta karte 7'!$B$7:$T$36,19,FALSE)=0,"",VLOOKUP(A9,'Produkta karte 7'!$B$7:$T$36,19,FALSE))))</f>
        <v/>
      </c>
      <c r="K9" s="11" t="str">
        <f>IF(A9="","",IF(ISERROR(VLOOKUP(A9,'Produkta karte 8'!$B$7:$T$36,19,FALSE)),"",IF(VLOOKUP(A9,'Produkta karte 8'!$B$7:$T$36,19,FALSE)=0,"",VLOOKUP(A9,'Produkta karte 8'!$B$7:$T$36,19,FALSE))))</f>
        <v/>
      </c>
      <c r="L9" s="11" t="str">
        <f>IF(A9="","",IF(ISERROR(VLOOKUP(A9,'Produkta karte 9'!$B$7:$T$36,19,FALSE)),"",IF(VLOOKUP(A9,'Produkta karte 9'!$B$7:$T$36,19,FALSE)=0,"",VLOOKUP(A9,'Produkta karte 9'!$B$7:$T$36,19,FALSE))))</f>
        <v/>
      </c>
      <c r="M9" s="11" t="str">
        <f>IF(A9="","",IF(ISERROR(VLOOKUP(A9,'Produkta karte 10'!$B$7:$T$36,19,FALSE)),"",IF(VLOOKUP(A9,'Produkta karte 10'!$B$7:$T$36,19,FALSE)=0,"",VLOOKUP(A9,'Produkta karte 10'!$B$7:$T$36,19,FALSE))))</f>
        <v/>
      </c>
      <c r="N9" s="11" t="str">
        <f>IF(A9="","",IF(ISERROR(VLOOKUP(A9,'Produkta karte 11'!$B$7:$T$36,19,FALSE)),"",IF(VLOOKUP(A9,'Produkta karte 11'!$B$7:$T$36,19,FALSE)=0,"",VLOOKUP(A9,'Produkta karte 11'!$B$7:$T$36,19,FALSE))))</f>
        <v/>
      </c>
      <c r="O9" s="11" t="str">
        <f>IF(A9="","",IF(ISERROR(VLOOKUP(A9,'Produkta karte 12'!$B$7:$T$36,19,FALSE)),"",IF(VLOOKUP(A9,'Produkta karte 12'!$B$7:$T$36,19,FALSE)=0,"",VLOOKUP(A9,'Produkta karte 12'!$B$7:$T$36,19,FALSE))))</f>
        <v/>
      </c>
      <c r="P9" s="11" t="str">
        <f>IF(A9="","",IF(ISERROR(VLOOKUP(A9,'Produkta karte 13'!$B$7:$T$36,19,FALSE)),"",IF(VLOOKUP(A9,'Produkta karte 13'!$B$7:$T$36,19,FALSE)=0,"",VLOOKUP(A9,'Produkta karte 13'!$B$7:$T$36,19,FALSE))))</f>
        <v/>
      </c>
      <c r="Q9" s="11" t="str">
        <f>IF(A9="","",IF(ISERROR(VLOOKUP(A9,'Produkta karte 14'!$B$7:$T$36,19,FALSE)),"",IF(VLOOKUP(A9,'Produkta karte 14'!$B$7:$T$36,19,FALSE)=0,"",VLOOKUP(A9,'Produkta karte 14'!$B$7:$T$36,19,FALSE))))</f>
        <v/>
      </c>
      <c r="R9" s="11" t="str">
        <f>IF(A9="","",IF(ISERROR(VLOOKUP(A9,'Produkta karte 15'!$B$7:$T$36,19,FALSE)),"",IF(VLOOKUP(A9,'Produkta karte 15'!$B$7:$T$36,19,FALSE)=0,"",VLOOKUP(A9,'Produkta karte 15'!$B$7:$T$36,19,FALSE))))</f>
        <v/>
      </c>
      <c r="S9" s="11" t="str">
        <f>IF(A9="","",IF(ISERROR(VLOOKUP(A9,'Produkta karte 16'!$B$7:$T$36,19,FALSE)),"",IF(VLOOKUP(A9,'Produkta karte 16'!$B$7:$T$36,19,FALSE)=0,"",VLOOKUP(A9,'Produkta karte 16'!$B$7:$T$36,19,FALSE))))</f>
        <v/>
      </c>
      <c r="T9" s="11" t="str">
        <f>IF(A9="","",IF(ISERROR(VLOOKUP(A9,'Produkta karte 17'!$B$7:$T$36,19,FALSE)),"",IF(VLOOKUP(A9,'Produkta karte 17'!$B$7:$T$36,19,FALSE)=0,"",VLOOKUP(A9,'Produkta karte 17'!$B$7:$T$36,19,FALSE))))</f>
        <v/>
      </c>
      <c r="U9" s="11" t="str">
        <f>IF(A9="","",IF(ISERROR(VLOOKUP(A9,'Produkta karte 18'!$B$7:$T$36,19,FALSE)),"",IF(VLOOKUP(A9,'Produkta karte 18'!$B$7:$T$36,19,FALSE)=0,"",VLOOKUP(A9,'Produkta karte 18'!$B$7:$T$36,19,FALSE))))</f>
        <v/>
      </c>
      <c r="V9" s="11" t="str">
        <f>IF(A9="","",IF(ISERROR(VLOOKUP(A9,'Produkta karte 19'!$B$7:$T$36,19,FALSE)),"",IF(VLOOKUP(A9,'Produkta karte 19'!$B$7:$T$36,19,FALSE)=0,"",VLOOKUP(A9,'Produkta karte 19'!$B$7:$T$36,19,FALSE))))</f>
        <v/>
      </c>
      <c r="W9" s="11" t="str">
        <f>IF(A9="","",IF(ISERROR(VLOOKUP(A9,'Produkta karte 20'!$B$7:$T$36,19,FALSE)),"",IF(VLOOKUP(A9,'Produkta karte 20'!$B$7:$T$36,19,FALSE)=0,"",VLOOKUP(A9,'Produkta karte 20'!$B$7:$T$36,19,FALSE))))</f>
        <v/>
      </c>
      <c r="X9" s="11" t="str">
        <f>IF(A9="","",IF(ISERROR(VLOOKUP(A9,'Produkta karte 21'!$B$7:$T$36,19,FALSE)),"",IF(VLOOKUP(A9,'Produkta karte 21'!$B$7:$T$36,19,FALSE)=0,"",VLOOKUP(A9,'Produkta karte 21'!$B$7:$T$36,19,FALSE))))</f>
        <v/>
      </c>
      <c r="Y9" s="11" t="str">
        <f>IF(A9="","",IF(ISERROR(VLOOKUP(A9,'Produkta karte 22'!$B$7:$T$36,19,FALSE)),"",IF(VLOOKUP(A9,'Produkta karte 22'!$B$7:$T$36,19,FALSE)=0,"",VLOOKUP(A9,'Produkta karte 22'!$B$7:$T$36,19,FALSE))))</f>
        <v/>
      </c>
      <c r="Z9" s="11" t="str">
        <f>IF(A9="","",IF(ISERROR(VLOOKUP(A9,'Produkta karte 23'!$B$7:$T$36,19,FALSE)),"",IF(VLOOKUP(A9,'Produkta karte 23'!$B$7:$T$36,19,FALSE)=0,"",VLOOKUP(A9,'Produkta karte 23'!$B$7:$T$36,19,FALSE))))</f>
        <v/>
      </c>
      <c r="AA9" s="11" t="str">
        <f>IF(A9="","",IF(ISERROR(VLOOKUP(A9,'Produkta karte 24'!$B$7:$T$36,19,FALSE)),"",IF(VLOOKUP(A9,'Produkta karte 24'!$B$7:$T$36,19,FALSE)=0,"",VLOOKUP(A9,'Produkta karte 24'!$B$7:$T$36,19,FALSE))))</f>
        <v/>
      </c>
      <c r="AB9" s="11" t="str">
        <f>IF(A9="","",IF(ISERROR(VLOOKUP(A9,'Produkta karte 25'!$B$7:$T$36,19,FALSE)),"",IF(VLOOKUP(A9,'Produkta karte 25'!$B$7:$T$36,19,FALSE)=0,"",VLOOKUP(A9,'Produkta karte 25'!$B$7:$T$36,19,FALSE))))</f>
        <v/>
      </c>
      <c r="AC9" s="11" t="str">
        <f>IF(A9="","",IF(ISERROR(VLOOKUP(A9,'Produkta karte 26'!$B$7:$T$36,19,FALSE)),"",IF(VLOOKUP(A9,'Produkta karte 26'!$B$7:$T$36,19,FALSE)=0,"",VLOOKUP(A9,'Produkta karte 26'!$B$7:$T$36,19,FALSE))))</f>
        <v/>
      </c>
      <c r="AD9" s="11" t="str">
        <f>IF(A9="","",IF(ISERROR(VLOOKUP(A9,'Produkta karte 27'!$B$7:$T$36,19,FALSE)),"",IF(VLOOKUP(A9,'Produkta karte 27'!$B$7:$T$36,19,FALSE)=0,"",VLOOKUP(A9,'Produkta karte 27'!$B$7:$T$36,19,FALSE))))</f>
        <v/>
      </c>
      <c r="AE9" s="11" t="str">
        <f>IF(A9="","",IF(ISERROR(VLOOKUP(A9,'Produkta karte 28'!$B$7:$T$36,19,FALSE)),"",IF(VLOOKUP(A9,'Produkta karte 28'!$B$7:$T$36,19,FALSE)=0,"",VLOOKUP(A9,'Produkta karte 28'!$B$7:$T$36,19,FALSE))))</f>
        <v/>
      </c>
      <c r="AF9" s="11" t="str">
        <f>IF(A9="","",IF(ISERROR(VLOOKUP(A9,'Produkta karte 29'!$B$7:$T$36,19,FALSE)),"",IF(VLOOKUP(A9,'Produkta karte 29'!$B$7:$T$36,19,FALSE)=0,"",VLOOKUP(A9,'Produkta karte 29'!$B$7:$T$36,19,FALSE))))</f>
        <v/>
      </c>
      <c r="AG9" s="11" t="str">
        <f>IF(A9="","",IF(ISERROR(VLOOKUP(A9,'Produkta karte 30'!$B$7:$T$36,19,FALSE)),"",IF(VLOOKUP(A9,'Produkta karte 30'!$B$7:$T$36,19,FALSE)=0,"",VLOOKUP(A9,'Produkta karte 30'!$B$7:$T$36,19,FALSE))))</f>
        <v/>
      </c>
      <c r="AH9" s="11" t="str">
        <f>IF(A9="","",IF(ISERROR(VLOOKUP(A9,'Produkta karte 31'!$B$7:$T$36,19,FALSE)),"",IF(VLOOKUP(A9,'Produkta karte 31'!$B$7:$T$36,19,FALSE)=0,"",VLOOKUP(A9,'Produkta karte 31'!$B$7:$T$36,19,FALSE))))</f>
        <v/>
      </c>
      <c r="AI9" s="11" t="str">
        <f>IF(A9="","",IF(ISERROR(VLOOKUP(A9,'Produkta karte 32'!$B$7:$T$36,19,FALSE)),"",IF(VLOOKUP(A9,'Produkta karte 32'!$B$7:$T$36,19,FALSE)=0,"",VLOOKUP(A9,'Produkta karte 32'!$B$7:$T$36,19,FALSE))))</f>
        <v/>
      </c>
      <c r="AJ9" s="11" t="str">
        <f>IF(A9="","",IF(ISERROR(VLOOKUP(A9,'Produkta karte 33'!$B$7:$T$36,19,FALSE)),"",IF(VLOOKUP(A9,'Produkta karte 33'!$B$7:$T$36,19,FALSE)=0,"",VLOOKUP(A9,'Produkta karte 33'!$B$7:$T$36,19,FALSE))))</f>
        <v/>
      </c>
      <c r="AK9" s="11" t="str">
        <f>IF(A9="","",IF(ISERROR(VLOOKUP(A9,'Produkta karte 34'!$B$7:$T$36,19,FALSE)),"",IF(VLOOKUP(A9,'Produkta karte 34'!$B$7:$T$36,19,FALSE)=0,"",VLOOKUP(A9,'Produkta karte 34'!$B$7:$T$36,19,FALSE))))</f>
        <v/>
      </c>
      <c r="AL9" s="11" t="str">
        <f>IF(A9="","",IF(ISERROR(VLOOKUP(A9,'Produkta karte 35'!$B$7:$T$36,19,FALSE)),"",IF(VLOOKUP(A9,'Produkta karte 35'!$B$7:$T$36,19,FALSE)=0,"",VLOOKUP(A9,'Produkta karte 35'!$B$7:$T$36,19,FALSE))))</f>
        <v/>
      </c>
      <c r="AM9" s="11" t="str">
        <f>IF(A9="","",IF(ISERROR(VLOOKUP(A9,'Produkta karte 36'!$B$7:$T$36,19,FALSE)),"",IF(VLOOKUP(A9,'Produkta karte 36'!$B$7:$T$36,19,FALSE)=0,"",VLOOKUP(A9,'Produkta karte 36'!$B$7:$T$36,19,FALSE))))</f>
        <v/>
      </c>
      <c r="AN9" s="11" t="str">
        <f>IF(A9="","",IF(ISERROR(VLOOKUP(A9,'Produkta karte 37'!$B$7:$T$36,19,FALSE)),"",IF(VLOOKUP(A9,'Produkta karte 37'!$B$7:$T$36,19,FALSE)=0,"",VLOOKUP(A9,'Produkta karte 37'!$B$7:$T$36,19,FALSE))))</f>
        <v/>
      </c>
      <c r="AO9" s="11" t="str">
        <f>IF(A9="","",IF(ISERROR(VLOOKUP(A9,'Produkta karte 38'!$B$7:$T$36,19,FALSE)),"",IF(VLOOKUP(A9,'Produkta karte 38'!$B$7:$T$36,19,FALSE)=0,"",VLOOKUP(A9,'Produkta karte 38'!$B$7:$T$36,19,FALSE))))</f>
        <v/>
      </c>
      <c r="AP9" s="11" t="str">
        <f>IF(A9="","",IF(ISERROR(VLOOKUP(A9,'Produkta karte 39'!$B$7:$T$36,19,FALSE)),"",IF(VLOOKUP(A9,'Produkta karte 39'!$B$7:$T$36,19,FALSE)=0,"",VLOOKUP(A9,'Produkta karte 39'!$B$7:$T$36,19,FALSE))))</f>
        <v/>
      </c>
      <c r="AQ9" s="11" t="str">
        <f>IF(A9="","",IF(ISERROR(VLOOKUP(A9,'Produkta karte 40'!$B$7:$T$36,19,FALSE)),"",IF(VLOOKUP(A9,'Produkta karte 40'!$B$7:$T$36,19,FALSE)=0,"",VLOOKUP(A9,'Produkta karte 40'!$B$7:$T$36,19,FALSE))))</f>
        <v/>
      </c>
      <c r="AR9" s="11" t="str">
        <f>IF(A9="","",IF(ISERROR(VLOOKUP(A9,'Produkta karte 41'!$B$7:$T$36,19,FALSE)),"",IF(VLOOKUP(A9,'Produkta karte 41'!$B$7:$T$36,19,FALSE)=0,"",VLOOKUP(A9,'Produkta karte 41'!$B$7:$T$36,19,FALSE))))</f>
        <v/>
      </c>
      <c r="AS9" s="11" t="str">
        <f>IF(A9="","",IF(ISERROR(VLOOKUP(A9,'Produkta karte 42'!$B$7:$T$36,19,FALSE)),"",IF(VLOOKUP(A9,'Produkta karte 42'!$B$7:$T$36,19,FALSE)=0,"",VLOOKUP(A9,'Produkta karte 42'!$B$7:$T$36,19,FALSE))))</f>
        <v/>
      </c>
      <c r="AT9" s="11" t="str">
        <f>IF(A9="","",IF(ISERROR(VLOOKUP(A9,'Produkta karte 43'!$B$7:$T$36,19,FALSE)),"",IF(VLOOKUP(A9,'Produkta karte 43'!$B$7:$T$36,19,FALSE)=0,"",VLOOKUP(A9,'Produkta karte 43'!$B$7:$T$36,19,FALSE))))</f>
        <v/>
      </c>
      <c r="AU9" s="11" t="str">
        <f>IF(A9="","",IF(ISERROR(VLOOKUP(A9,'Produkta karte 44'!$B$7:$T$36,19,FALSE)),"",IF(VLOOKUP(A9,'Produkta karte 44'!$B$7:$T$36,19,FALSE)=0,"",VLOOKUP(A9,'Produkta karte 44'!$B$7:$T$36,19,FALSE))))</f>
        <v/>
      </c>
      <c r="AV9" s="11" t="str">
        <f>IF(A9="","",IF(ISERROR(VLOOKUP(A9,'Produkta karte 45'!$B$7:$T$36,19,FALSE)),"",IF(VLOOKUP(A9,'Produkta karte 45'!$B$7:$T$36,19,FALSE)=0,"",VLOOKUP(A9,'Produkta karte 45'!$B$7:$T$36,19,FALSE))))</f>
        <v/>
      </c>
      <c r="AW9" s="11" t="str">
        <f>IF(A9="","",IF(ISERROR(VLOOKUP(A9,'Produkta karte 46'!$B$7:$T$36,19,FALSE)),"",IF(VLOOKUP(A9,'Produkta karte 46'!$B$7:$T$36,19,FALSE)=0,"",VLOOKUP(A9,'Produkta karte 46'!$B$7:$T$36,19,FALSE))))</f>
        <v/>
      </c>
      <c r="AX9" s="11" t="str">
        <f>IF(A9="","",IF(ISERROR(VLOOKUP(A9,'Produkta karte 47'!$B$7:$T$36,19,FALSE)),"",IF(VLOOKUP(A9,'Produkta karte 47'!$B$7:$T$36,19,FALSE)=0,"",VLOOKUP(A9,'Produkta karte 47'!$B$7:$T$36,19,FALSE))))</f>
        <v/>
      </c>
      <c r="AY9" s="11" t="str">
        <f>IF(A9="","",IF(ISERROR(VLOOKUP(A9,'Produkta karte 48'!$B$7:$T$36,19,FALSE)),"",IF(VLOOKUP(A9,'Produkta karte 48'!$B$7:$T$36,19,FALSE)=0,"",VLOOKUP(A9,'Produkta karte 48'!$B$7:$T$36,19,FALSE))))</f>
        <v/>
      </c>
      <c r="AZ9" s="11" t="str">
        <f>IF(A9="","",IF(ISERROR(VLOOKUP(A9,'Produkta karte 49'!$B$7:$T$36,19,FALSE)),"",IF(VLOOKUP(A9,'Produkta karte 49'!$B$7:$T$36,19,FALSE)=0,"",VLOOKUP(A9,'Produkta karte 49'!$B$7:$T$36,19,FALSE))))</f>
        <v/>
      </c>
      <c r="BA9" s="11" t="str">
        <f>IF(A9="","",IF(ISERROR(VLOOKUP(A9,'Produkta karte 50'!$B$7:$T$36,19,FALSE)),"",IF(VLOOKUP(A9,'Produkta karte 50'!$B$7:$T$36,19,FALSE)=0,"",VLOOKUP(A9,'Produkta karte 50'!$B$7:$T$36,19,FALSE))))</f>
        <v/>
      </c>
      <c r="BB9" s="11" t="str">
        <f>IF(A9="","",IF(ISERROR(VLOOKUP(A9,'Produkta karte 51'!$B$7:$T$36,19,FALSE)),"",IF(VLOOKUP(A9,'Produkta karte 51'!$B$7:$T$36,19,FALSE)=0,"",VLOOKUP(A9,'Produkta karte 51'!$B$7:$T$36,19,FALSE))))</f>
        <v/>
      </c>
      <c r="BC9" s="11" t="str">
        <f>IF(A9="","",IF(ISERROR(VLOOKUP(A9,'Produkta karte 52'!$B$7:$T$36,19,FALSE)),"",IF(VLOOKUP(A9,'Produkta karte 52'!$B$7:$T$36,19,FALSE)=0,"",VLOOKUP(A9,'Produkta karte 52'!$B$7:$T$36,19,FALSE))))</f>
        <v/>
      </c>
      <c r="BD9" s="11" t="str">
        <f>IF(A9="","",IF(ISERROR(VLOOKUP(A9,'Produkta karte 53'!$B$7:$T$36,19,FALSE)),"",IF(VLOOKUP(A9,'Produkta karte 53'!$B$7:$T$36,19,FALSE)=0,"",VLOOKUP(A9,'Produkta karte 53'!$B$7:$T$36,19,FALSE))))</f>
        <v/>
      </c>
      <c r="BE9" s="11" t="str">
        <f>IF(A9="","",IF(ISERROR(VLOOKUP(A9,'Produkta karte 54'!$B$7:$T$36,19,FALSE)),"",IF(VLOOKUP(A9,'Produkta karte 54'!$B$7:$T$36,19,FALSE)=0,"",VLOOKUP(A9,'Produkta karte 54'!$B$7:$T$36,19,FALSE))))</f>
        <v/>
      </c>
      <c r="BF9" s="11" t="str">
        <f>IF(A9="","",IF(ISERROR(VLOOKUP(A9,'Produkta karte 55'!$B$7:$T$36,19,FALSE)),"",IF(VLOOKUP(A9,'Produkta karte 55'!$B$7:$T$36,19,FALSE)=0,"",VLOOKUP(A9,'Produkta karte 55'!$B$7:$T$36,19,FALSE))))</f>
        <v/>
      </c>
      <c r="BG9" s="11" t="str">
        <f>IF(A9="","",IF(ISERROR(VLOOKUP(A9,'Produkta karte 56'!$B$7:$T$36,19,FALSE)),"",IF(VLOOKUP(A9,'Produkta karte 56'!$B$7:$T$36,19,FALSE)=0,"",VLOOKUP(A9,'Produkta karte 56'!$B$7:$T$36,19,FALSE))))</f>
        <v/>
      </c>
      <c r="BH9" s="11" t="str">
        <f>IF(A9="","",IF(ISERROR(VLOOKUP(A9,'Produkta karte 57'!$B$7:$T$36,19,FALSE)),"",IF(VLOOKUP(A9,'Produkta karte 57'!$B$7:$T$36,19,FALSE)=0,"",VLOOKUP(A9,'Produkta karte 57'!$B$7:$T$36,19,FALSE))))</f>
        <v/>
      </c>
      <c r="BI9" s="11" t="str">
        <f>IF(A9="","",IF(ISERROR(VLOOKUP(A9,'Produkta karte 58'!$B$7:$T$36,19,FALSE)),"",IF(VLOOKUP(A9,'Produkta karte 58'!$B$7:$T$36,19,FALSE)=0,"",VLOOKUP(A9,'Produkta karte 58'!$B$7:$T$36,19,FALSE))))</f>
        <v/>
      </c>
      <c r="BJ9" s="11" t="str">
        <f>IF(A9="","",IF(ISERROR(VLOOKUP(A9,'Produkta karte 59'!$B$7:$T$36,19,FALSE)),"",IF(VLOOKUP(A9,'Produkta karte 59'!$B$7:$T$36,19,FALSE)=0,"",VLOOKUP(A9,'Produkta karte 59'!$B$7:$T$36,19,FALSE))))</f>
        <v/>
      </c>
      <c r="BK9" s="11" t="str">
        <f>IF(A9="","",IF(ISERROR(VLOOKUP(A9,'Produkta karte 60'!$B$7:$T$36,19,FALSE)),"",IF(VLOOKUP(A9,'Produkta karte 60'!$B$7:$T$36,19,FALSE)=0,"",VLOOKUP(A9,'Produkta karte 60'!$B$7:$T$36,19,FALSE))))</f>
        <v/>
      </c>
      <c r="BL9" s="11" t="str">
        <f t="shared" si="0"/>
        <v/>
      </c>
      <c r="BM9" s="192" t="str">
        <f t="shared" si="1"/>
        <v/>
      </c>
      <c r="BN9" s="11" t="str">
        <f>IF(A9="","",IF(ISERROR(VLOOKUP(A9,'Produkta karte 1'!$B$7:$V$36,21,FALSE)),"",IF(VLOOKUP(A9,'Produkta karte 1'!$B$7:$V$36,21,FALSE)=0,"",VLOOKUP(A9,'Produkta karte 1'!$B$7:$V$36,21,FALSE))))</f>
        <v/>
      </c>
      <c r="BO9" s="11" t="str">
        <f>IF(A9="","",IF(ISERROR(VLOOKUP(A9,'Produkta karte 2'!$B$7:$V$36,21,FALSE)),"",IF(VLOOKUP(A9,'Produkta karte 2'!$B$7:$V$36,21,FALSE)=0,"",VLOOKUP(A9,'Produkta karte 2'!$B$7:$V$36,21,FALSE))))</f>
        <v/>
      </c>
      <c r="BP9" s="11" t="str">
        <f>IF(A9="","",IF(ISERROR(VLOOKUP(A9,'Produkta karte 3'!$B$7:$V$36,21,FALSE)),"",IF(VLOOKUP(A9,'Produkta karte 3'!$B$7:$V$36,21,FALSE)=0,"",VLOOKUP(A9,'Produkta karte 3'!$B$7:$V$36,21,FALSE))))</f>
        <v/>
      </c>
      <c r="BQ9" s="11" t="str">
        <f>IF(A9="","",IF(ISERROR(VLOOKUP(A9,'Produkta karte 4'!$B$7:$V$36,21,FALSE)),"",IF(VLOOKUP(A9,'Produkta karte 4'!$B$7:$V$36,21,FALSE)=0,"",VLOOKUP(A9,'Produkta karte 4'!$B$7:$V$36,21,FALSE))))</f>
        <v/>
      </c>
      <c r="BR9" s="11" t="str">
        <f>IF(A9="","",IF(ISERROR(VLOOKUP(A9,'Produkta karte 5'!$B$7:$V$36,21,FALSE)),"",IF(VLOOKUP(A9,'Produkta karte 5'!$B$7:$V$36,21,FALSE)=0,"",VLOOKUP(A9,'Produkta karte 5'!$B$7:$V$36,21,FALSE))))</f>
        <v/>
      </c>
      <c r="BS9" s="11" t="str">
        <f>IF(A9="","",IF(ISERROR(VLOOKUP(A9,'Produkta karte 6'!$B$7:$V$36,21,FALSE)),"",IF(VLOOKUP(A9,'Produkta karte 6'!$B$7:$V$36,21,FALSE)=0,"",VLOOKUP(A9,'Produkta karte 6'!$B$7:$V$36,21,FALSE))))</f>
        <v/>
      </c>
      <c r="BT9" s="11" t="str">
        <f>IF(A9="","",IF(ISERROR(VLOOKUP(A9,'Produkta karte 7'!$B$7:$V$36,21,FALSE)),"",IF(VLOOKUP(A9,'Produkta karte 7'!$B$7:$V$36,21,FALSE)=0,"",VLOOKUP(A9,'Produkta karte 7'!$B$7:$V$36,21,FALSE))))</f>
        <v/>
      </c>
      <c r="BU9" s="11" t="str">
        <f>IF(A9="","",IF(ISERROR(VLOOKUP(A9,'Produkta karte 8'!$B$7:$V$36,21,FALSE)),"",IF(VLOOKUP(A9,'Produkta karte 8'!$B$7:$V$36,21,FALSE)=0,"",VLOOKUP(A9,'Produkta karte 8'!$B$7:$V$36,21,FALSE))))</f>
        <v/>
      </c>
      <c r="BV9" s="11" t="str">
        <f>IF(A9="","",IF(ISERROR(VLOOKUP(A9,'Produkta karte 9'!$B$7:$V$36,21,FALSE)),"",IF(VLOOKUP(A9,'Produkta karte 9'!$B$7:$V$36,21,FALSE)=0,"",VLOOKUP(A9,'Produkta karte 9'!$B$7:$V$36,21,FALSE))))</f>
        <v/>
      </c>
      <c r="BW9" s="11" t="str">
        <f>IF(A9="","",IF(ISERROR(VLOOKUP(A9,'Produkta karte 10'!$B$7:$V$36,21,FALSE)),"",IF(VLOOKUP(A9,'Produkta karte 10'!$B$7:$V$36,21,FALSE)=0,"",VLOOKUP(A9,'Produkta karte 10'!$B$7:$V$36,21,FALSE))))</f>
        <v/>
      </c>
      <c r="BX9" s="11" t="str">
        <f>IF(A9="","",IF(ISERROR(VLOOKUP(A9,'Produkta karte 11'!$B$7:$V$36,21,FALSE)),"",IF(VLOOKUP(A9,'Produkta karte 11'!$B$7:$V$36,21,FALSE)=0,"",VLOOKUP(A9,'Produkta karte 11'!$B$7:$V$36,21,FALSE))))</f>
        <v/>
      </c>
      <c r="BY9" s="11" t="str">
        <f>IF(A9="","",IF(ISERROR(VLOOKUP(A9,'Produkta karte 12'!$B$7:$V$36,21,FALSE)),"",IF(VLOOKUP(A9,'Produkta karte 12'!$B$7:$V$36,21,FALSE)=0,"",VLOOKUP(A9,'Produkta karte 12'!$B$7:$V$36,21,FALSE))))</f>
        <v/>
      </c>
      <c r="BZ9" s="11" t="str">
        <f>IF(A9="","",IF(ISERROR(VLOOKUP(A9,'Produkta karte 13'!$B$7:$V$36,21,FALSE)),"",IF(VLOOKUP(A9,'Produkta karte 13'!$B$7:$V$36,21,FALSE)=0,"",VLOOKUP(A9,'Produkta karte 13'!$B$7:$V$36,21,FALSE))))</f>
        <v/>
      </c>
      <c r="CA9" s="11" t="str">
        <f>IF(A9="","",IF(ISERROR(VLOOKUP(A9,'Produkta karte 14'!$B$7:$V$36,21,FALSE)),"",IF(VLOOKUP(A9,'Produkta karte 14'!$B$7:$V$36,21,FALSE)=0,"",VLOOKUP(A9,'Produkta karte 14'!$B$7:$V$36,21,FALSE))))</f>
        <v/>
      </c>
      <c r="CB9" s="11" t="str">
        <f>IF(A9="","",IF(ISERROR(VLOOKUP(A9,'Produkta karte 15'!$B$7:$V$36,21,FALSE)),"",IF(VLOOKUP(A9,'Produkta karte 15'!$B$7:$V$36,21,FALSE)=0,"",VLOOKUP(A9,'Produkta karte 15'!$B$7:$V$36,21,FALSE))))</f>
        <v/>
      </c>
      <c r="CC9" s="11" t="str">
        <f>IF(A9="","",IF(ISERROR(VLOOKUP(A9,'Produkta karte 16'!$B$7:$V$36,21,FALSE)),"",IF(VLOOKUP(A9,'Produkta karte 16'!$B$7:$V$36,21,FALSE)=0,"",VLOOKUP(A9,'Produkta karte 16'!$B$7:$V$36,21,FALSE))))</f>
        <v/>
      </c>
      <c r="CD9" s="11" t="str">
        <f>IF(A9="","",IF(ISERROR(VLOOKUP(A9,'Produkta karte 17'!$B$7:$V$36,21,FALSE)),"",IF(VLOOKUP(A9,'Produkta karte 17'!$B$7:$V$36,21,FALSE)=0,"",VLOOKUP(A9,'Produkta karte 17'!$B$7:$V$36,21,FALSE))))</f>
        <v/>
      </c>
      <c r="CE9" s="11" t="str">
        <f>IF(A9="","",IF(ISERROR(VLOOKUP(A9,'Produkta karte 18'!$B$7:$V$36,21,FALSE)),"",IF(VLOOKUP(A9,'Produkta karte 18'!$B$7:$V$36,21,FALSE)=0,"",VLOOKUP(A9,'Produkta karte 18'!$B$7:$V$36,21,FALSE))))</f>
        <v/>
      </c>
      <c r="CF9" s="11" t="str">
        <f>IF(A9="","",IF(ISERROR(VLOOKUP(A9,'Produkta karte 19'!$B$7:$V$36,21,FALSE)),"",IF(VLOOKUP(A9,'Produkta karte 19'!$B$7:$V$36,21,FALSE)=0,"",VLOOKUP(A9,'Produkta karte 19'!$B$7:$V$36,21,FALSE))))</f>
        <v/>
      </c>
      <c r="CG9" s="11" t="str">
        <f>IF(A9="","",IF(ISERROR(VLOOKUP(A9,'Produkta karte 20'!$B$7:$V$36,21,FALSE)),"",IF(VLOOKUP(A9,'Produkta karte 20'!$B$7:$V$36,21,FALSE)=0,"",VLOOKUP(A9,'Produkta karte 20'!$B$7:$V$36,21,FALSE))))</f>
        <v/>
      </c>
      <c r="CH9" s="11" t="str">
        <f>IF(A9="","",IF(ISERROR(VLOOKUP(A9,'Produkta karte 21'!$B$7:$V$36,21,FALSE)),"",IF(VLOOKUP(A9,'Produkta karte 21'!$B$7:$V$36,21,FALSE)=0,"",VLOOKUP(A9,'Produkta karte 21'!$B$7:$V$36,21,FALSE))))</f>
        <v/>
      </c>
      <c r="CI9" s="11" t="str">
        <f>IF(A9="","",IF(ISERROR(VLOOKUP(A9,'Produkta karte 22'!$B$7:$V$36,21,FALSE)),"",IF(VLOOKUP(A9,'Produkta karte 22'!$B$7:$V$36,21,FALSE)=0,"",VLOOKUP(A9,'Produkta karte 22'!$B$7:$V$36,21,FALSE))))</f>
        <v/>
      </c>
      <c r="CJ9" s="11" t="str">
        <f>IF(A9="","",IF(ISERROR(VLOOKUP(A9,'Produkta karte 23'!$B$7:$V$36,21,FALSE)),"",IF(VLOOKUP(A9,'Produkta karte 23'!$B$7:$V$36,21,FALSE)=0,"",VLOOKUP(A9,'Produkta karte 23'!$B$7:$V$36,21,FALSE))))</f>
        <v/>
      </c>
      <c r="CK9" s="11" t="str">
        <f>IF(A9="","",IF(ISERROR(VLOOKUP(A9,'Produkta karte 24'!$B$7:$V$36,21,FALSE)),"",IF(VLOOKUP(A9,'Produkta karte 24'!$B$7:$V$36,21,FALSE)=0,"",VLOOKUP(A9,'Produkta karte 24'!$B$7:$V$36,21,FALSE))))</f>
        <v/>
      </c>
      <c r="CL9" s="11" t="str">
        <f>IF(A9="","",IF(ISERROR(VLOOKUP(A9,'Produkta karte 25'!$B$7:$V$36,21,FALSE)),"",IF(VLOOKUP(A9,'Produkta karte 25'!$B$7:$V$36,21,FALSE)=0,"",VLOOKUP(A9,'Produkta karte 25'!$B$7:$V$36,21,FALSE))))</f>
        <v/>
      </c>
      <c r="CM9" s="11" t="str">
        <f>IF(A9="","",IF(ISERROR(VLOOKUP(A9,'Produkta karte 26'!$B$7:$V$36,21,FALSE)),"",IF(VLOOKUP(A9,'Produkta karte 26'!$B$7:$V$36,21,FALSE)=0,"",VLOOKUP(A9,'Produkta karte 26'!$B$7:$V$36,21,FALSE))))</f>
        <v/>
      </c>
      <c r="CN9" s="11" t="str">
        <f>IF(A9="","",IF(ISERROR(VLOOKUP(A9,'Produkta karte 27'!$B$7:$V$36,21,FALSE)),"",IF(VLOOKUP(A9,'Produkta karte 27'!$B$7:$V$36,21,FALSE)=0,"",VLOOKUP(A9,'Produkta karte 27'!$B$7:$V$36,21,FALSE))))</f>
        <v/>
      </c>
      <c r="CO9" s="11" t="str">
        <f>IF(A9="","",IF(ISERROR(VLOOKUP(A9,'Produkta karte 28'!$B$7:$V$36,21,FALSE)),"",IF(VLOOKUP(A9,'Produkta karte 28'!$B$7:$V$36,21,FALSE)=0,"",VLOOKUP(A9,'Produkta karte 28'!$B$7:$V$36,21,FALSE))))</f>
        <v/>
      </c>
      <c r="CP9" s="11" t="str">
        <f>IF(A9="","",IF(ISERROR(VLOOKUP(A9,'Produkta karte 29'!$B$7:$V$36,21,FALSE)),"",IF(VLOOKUP(A9,'Produkta karte 29'!$B$7:$V$36,21,FALSE)=0,"",VLOOKUP(A9,'Produkta karte 29'!$B$7:$V$36,21,FALSE))))</f>
        <v/>
      </c>
      <c r="CQ9" s="11" t="str">
        <f>IF(A9="","",IF(ISERROR(VLOOKUP(A9,'Produkta karte 30'!$B$7:$V$36,21,FALSE)),"",IF(VLOOKUP(A9,'Produkta karte 30'!$B$7:$V$36,21,FALSE)=0,"",VLOOKUP(A9,'Produkta karte 30'!$B$7:$V$36,21,FALSE))))</f>
        <v/>
      </c>
      <c r="CR9" s="11" t="str">
        <f>IF(A9="","",IF(ISERROR(VLOOKUP(A9,'Produkta karte 31'!$B$7:$V$36,21,FALSE)),"",IF(VLOOKUP(A9,'Produkta karte 31'!$B$7:$V$36,21,FALSE)=0,"",VLOOKUP(A9,'Produkta karte 31'!$B$7:$V$36,21,FALSE))))</f>
        <v/>
      </c>
      <c r="CS9" s="11" t="str">
        <f>IF(A9="","",IF(ISERROR(VLOOKUP(A9,'Produkta karte 32'!$B$7:$V$36,21,FALSE)),"",IF(VLOOKUP(A9,'Produkta karte 32'!$B$7:$V$36,21,FALSE)=0,"",VLOOKUP(A9,'Produkta karte 32'!$B$7:$V$36,21,FALSE))))</f>
        <v/>
      </c>
      <c r="CT9" s="11" t="str">
        <f>IF(A9="","",IF(ISERROR(VLOOKUP(A9,'Produkta karte 33'!$B$7:$V$36,21,FALSE)),"",IF(VLOOKUP(A9,'Produkta karte 33'!$B$7:$V$36,21,FALSE)=0,"",VLOOKUP(A9,'Produkta karte 33'!$B$7:$V$36,21,FALSE))))</f>
        <v/>
      </c>
      <c r="CU9" s="11" t="str">
        <f>IF(A9="","",IF(ISERROR(VLOOKUP(A9,'Produkta karte 34'!$B$7:$V$36,21,FALSE)),"",IF(VLOOKUP(A9,'Produkta karte 34'!$B$7:$V$36,21,FALSE)=0,"",VLOOKUP(A9,'Produkta karte 34'!$B$7:$V$36,21,FALSE))))</f>
        <v/>
      </c>
      <c r="CV9" s="11" t="str">
        <f>IF(A9="","",IF(ISERROR(VLOOKUP(A9,'Produkta karte 35'!$B$7:$V$36,21,FALSE)),"",IF(VLOOKUP(A9,'Produkta karte 35'!$B$7:$V$36,21,FALSE)=0,"",VLOOKUP(A9,'Produkta karte 35'!$B$7:$V$36,21,FALSE))))</f>
        <v/>
      </c>
      <c r="CW9" s="11" t="str">
        <f>IF(A9="","",IF(ISERROR(VLOOKUP(A9,'Produkta karte 36'!$B$7:$V$36,21,FALSE)),"",IF(VLOOKUP(A9,'Produkta karte 36'!$B$7:$V$36,21,FALSE)=0,"",VLOOKUP(A9,'Produkta karte 36'!$B$7:$V$36,21,FALSE))))</f>
        <v/>
      </c>
      <c r="CX9" s="11" t="str">
        <f>IF(A9="","",IF(ISERROR(VLOOKUP(A9,'Produkta karte 37'!$B$7:$V$36,21,FALSE)),"",IF(VLOOKUP(A9,'Produkta karte 37'!$B$7:$V$36,21,FALSE)=0,"",VLOOKUP(A9,'Produkta karte 37'!$B$7:$V$36,21,FALSE))))</f>
        <v/>
      </c>
      <c r="CY9" s="11" t="str">
        <f>IF(A9="","",IF(ISERROR(VLOOKUP(A9,'Produkta karte 38'!$B$7:$V$36,21,FALSE)),"",IF(VLOOKUP(A9,'Produkta karte 38'!$B$7:$V$36,21,FALSE)=0,"",VLOOKUP(A9,'Produkta karte 38'!$B$7:$V$36,21,FALSE))))</f>
        <v/>
      </c>
      <c r="CZ9" s="11" t="str">
        <f>IF(A9="","",IF(ISERROR(VLOOKUP(A9,'Produkta karte 39'!$B$7:$V$36,21,FALSE)),"",IF(VLOOKUP(A9,'Produkta karte 39'!$B$7:$V$36,21,FALSE)=0,"",VLOOKUP(A9,'Produkta karte 39'!$B$7:$V$36,21,FALSE))))</f>
        <v/>
      </c>
      <c r="DA9" s="11" t="str">
        <f>IF(A9="","",IF(ISERROR(VLOOKUP(A9,'Produkta karte 40'!$B$7:$V$36,21,FALSE)),"",IF(VLOOKUP(A9,'Produkta karte 40'!$B$7:$V$36,21,FALSE)=0,"",VLOOKUP(A9,'Produkta karte 40'!$B$7:$V$36,21,FALSE))))</f>
        <v/>
      </c>
      <c r="DB9" s="11" t="str">
        <f>IF(A9="","",IF(ISERROR(VLOOKUP(A9,'Produkta karte 41'!$B$7:$V$36,21,FALSE)),"",IF(VLOOKUP(A9,'Produkta karte 41'!$B$7:$V$36,21,FALSE)=0,"",VLOOKUP(A9,'Produkta karte 41'!$B$7:$V$36,21,FALSE))))</f>
        <v/>
      </c>
      <c r="DC9" s="11" t="str">
        <f>IF(A9="","",IF(ISERROR(VLOOKUP(A9,'Produkta karte 42'!$B$7:$V$36,21,FALSE)),"",IF(VLOOKUP(A9,'Produkta karte 42'!$B$7:$V$36,21,FALSE)=0,"",VLOOKUP(A9,'Produkta karte 42'!$B$7:$V$36,21,FALSE))))</f>
        <v/>
      </c>
      <c r="DD9" s="11" t="str">
        <f>IF(A9="","",IF(ISERROR(VLOOKUP(A9,'Produkta karte 43'!$B$7:$V$36,21,FALSE)),"",IF(VLOOKUP(A9,'Produkta karte 43'!$B$7:$V$36,21,FALSE)=0,"",VLOOKUP(A9,'Produkta karte 43'!$B$7:$V$36,21,FALSE))))</f>
        <v/>
      </c>
      <c r="DE9" s="11" t="str">
        <f>IF(A9="","",IF(ISERROR(VLOOKUP(A9,'Produkta karte 44'!$B$7:$V$36,21,FALSE)),"",IF(VLOOKUP(A9,'Produkta karte 44'!$B$7:$V$36,21,FALSE)=0,"",VLOOKUP(A9,'Produkta karte 44'!$B$7:$V$36,21,FALSE))))</f>
        <v/>
      </c>
      <c r="DF9" s="11" t="str">
        <f>IF(A9="","",IF(ISERROR(VLOOKUP(A9,'Produkta karte 45'!$B$7:$V$36,21,FALSE)),"",IF(VLOOKUP(A9,'Produkta karte 45'!$B$7:$V$36,21,FALSE)=0,"",VLOOKUP(A9,'Produkta karte 45'!$B$7:$V$36,21,FALSE))))</f>
        <v/>
      </c>
      <c r="DG9" s="11" t="str">
        <f>IF(A9="","",IF(ISERROR(VLOOKUP(A9,'Produkta karte 46'!$B$7:$V$36,21,FALSE)),"",IF(VLOOKUP(A9,'Produkta karte 46'!$B$7:$V$36,21,FALSE)=0,"",VLOOKUP(A9,'Produkta karte 46'!$B$7:$V$36,21,FALSE))))</f>
        <v/>
      </c>
      <c r="DH9" s="11" t="str">
        <f>IF(A9="","",IF(ISERROR(VLOOKUP(A9,'Produkta karte 47'!$B$7:$V$36,21,FALSE)),"",IF(VLOOKUP(A9,'Produkta karte 47'!$B$7:$V$36,21,FALSE)=0,"",VLOOKUP(A9,'Produkta karte 47'!$B$7:$V$36,21,FALSE))))</f>
        <v/>
      </c>
      <c r="DI9" s="11" t="str">
        <f>IF(A9="","",IF(ISERROR(VLOOKUP(A9,'Produkta karte 48'!$B$7:$V$36,21,FALSE)),"",IF(VLOOKUP(A9,'Produkta karte 48'!$B$7:$V$36,21,FALSE)=0,"",VLOOKUP(A9,'Produkta karte 48'!$B$7:$V$36,21,FALSE))))</f>
        <v/>
      </c>
      <c r="DJ9" s="11" t="str">
        <f>IF(A9="","",IF(ISERROR(VLOOKUP(A9,'Produkta karte 49'!$B$7:$V$36,21,FALSE)),"",IF(VLOOKUP(A9,'Produkta karte 49'!$B$7:$V$36,21,FALSE)=0,"",VLOOKUP(A9,'Produkta karte 49'!$B$7:$V$36,21,FALSE))))</f>
        <v/>
      </c>
      <c r="DK9" s="11" t="str">
        <f>IF(A9="","",IF(ISERROR(VLOOKUP(A9,'Produkta karte 50'!$B$7:$V$36,21,FALSE)),"",IF(VLOOKUP(A9,'Produkta karte 50'!$B$7:$V$36,21,FALSE)=0,"",VLOOKUP(A9,'Produkta karte 50'!$B$7:$V$36,21,FALSE))))</f>
        <v/>
      </c>
      <c r="DL9" s="11" t="str">
        <f>IF(A9="","",IF(ISERROR(VLOOKUP(A9,'Produkta karte 51'!$B$7:$V$36,21,FALSE)),"",IF(VLOOKUP(A9,'Produkta karte 51'!$B$7:$V$36,21,FALSE)=0,"",VLOOKUP(A9,'Produkta karte 51'!$B$7:$V$36,21,FALSE))))</f>
        <v/>
      </c>
      <c r="DM9" s="11" t="str">
        <f>IF(A9="","",IF(ISERROR(VLOOKUP(A9,'Produkta karte 52'!$B$7:$V$36,21,FALSE)),"",IF(VLOOKUP(A9,'Produkta karte 52'!$B$7:$V$36,21,FALSE)=0,"",VLOOKUP(A9,'Produkta karte 52'!$B$7:$V$36,21,FALSE))))</f>
        <v/>
      </c>
      <c r="DN9" s="11" t="str">
        <f>IF(A9="","",IF(ISERROR(VLOOKUP(A9,'Produkta karte 53'!$B$7:$V$36,21,FALSE)),"",IF(VLOOKUP(A9,'Produkta karte 53'!$B$7:$V$36,21,FALSE)=0,"",VLOOKUP(A9,'Produkta karte 53'!$B$7:$V$36,21,FALSE))))</f>
        <v/>
      </c>
      <c r="DO9" s="11" t="str">
        <f>IF(A9="","",IF(ISERROR(VLOOKUP(A9,'Produkta karte 54'!$B$7:$V$36,21,FALSE)),"",IF(VLOOKUP(A9,'Produkta karte 54'!$B$7:$V$36,21,FALSE)=0,"",VLOOKUP(A9,'Produkta karte 54'!$B$7:$V$36,21,FALSE))))</f>
        <v/>
      </c>
      <c r="DP9" s="11" t="str">
        <f>IF(A9="","",IF(ISERROR(VLOOKUP(A9,'Produkta karte 55'!$B$7:$V$36,21,FALSE)),"",IF(VLOOKUP(A9,'Produkta karte 55'!$B$7:$V$36,21,FALSE)=0,"",VLOOKUP(A9,'Produkta karte 55'!$B$7:$V$36,21,FALSE))))</f>
        <v/>
      </c>
      <c r="DQ9" s="11" t="str">
        <f>IF(A9="","",IF(ISERROR(VLOOKUP(A9,'Produkta karte 56'!$B$7:$V$36,21,FALSE)),"",IF(VLOOKUP(A9,'Produkta karte 56'!$B$7:$V$36,21,FALSE)=0,"",VLOOKUP(A9,'Produkta karte 56'!$B$7:$V$36,21,FALSE))))</f>
        <v/>
      </c>
      <c r="DR9" s="11" t="str">
        <f>IF(A9="","",IF(ISERROR(VLOOKUP(A9,'Produkta karte 57'!$B$7:$V$36,21,FALSE)),"",IF(VLOOKUP(A9,'Produkta karte 57'!$B$7:$V$36,21,FALSE)=0,"",VLOOKUP(A9,'Produkta karte 57'!$B$7:$V$36,21,FALSE))))</f>
        <v/>
      </c>
      <c r="DS9" s="11" t="str">
        <f>IF(A9="","",IF(ISERROR(VLOOKUP(A9,'Produkta karte 58'!$B$7:$V$36,21,FALSE)),"",IF(VLOOKUP(A9,'Produkta karte 58'!$B$7:$V$36,21,FALSE)=0,"",VLOOKUP(A9,'Produkta karte 58'!$B$7:$V$36,21,FALSE))))</f>
        <v/>
      </c>
      <c r="DT9" s="11" t="str">
        <f>IF(A9="","",IF(ISERROR(VLOOKUP(A9,'Produkta karte 59'!$B$7:$V$36,21,FALSE)),"",IF(VLOOKUP(A9,'Produkta karte 59'!$B$7:$V$36,21,FALSE)=0,"",VLOOKUP(A9,'Produkta karte 59'!$B$7:$V$36,21,FALSE))))</f>
        <v/>
      </c>
      <c r="DU9" s="11" t="str">
        <f>IF(A9="","",IF(ISERROR(VLOOKUP(A9,'Produkta karte 60'!$B$7:$V$36,21,FALSE)),"",IF(VLOOKUP(A9,'Produkta karte 60'!$B$7:$V$36,21,FALSE)=0,"",VLOOKUP(A9,'Produkta karte 60'!$B$7:$V$36,21,FALSE))))</f>
        <v/>
      </c>
      <c r="DV9" s="11" t="str">
        <f t="shared" si="2"/>
        <v/>
      </c>
      <c r="DW9" s="192" t="str">
        <f t="shared" si="3"/>
        <v/>
      </c>
      <c r="DX9" s="192"/>
      <c r="DY9" s="192"/>
    </row>
    <row r="10" spans="1:129" x14ac:dyDescent="0.25">
      <c r="A10" t="str">
        <f>IF(Izejvielas!B12="","",Izejvielas!B12)</f>
        <v/>
      </c>
      <c r="B10" t="str">
        <f>IF(Izejvielas!C12="","",Izejvielas!C12)</f>
        <v/>
      </c>
      <c r="C10" s="192" t="str">
        <f>IF(Izejvielas!D12="","",Izejvielas!D12)</f>
        <v/>
      </c>
      <c r="D10" s="11" t="str">
        <f>IF(A10="","",IF(ISERROR(VLOOKUP(A10,'Produkta karte 1'!$B$7:$T$36,19,FALSE)),"",IF(VLOOKUP(A10,'Produkta karte 1'!$B$7:$T$36,19,FALSE)=0,"",VLOOKUP(A10,'Produkta karte 1'!$B$7:$T$36,19,FALSE))))</f>
        <v/>
      </c>
      <c r="E10" s="11" t="str">
        <f>IF(A10="","",IF(ISERROR(VLOOKUP(A10,'Produkta karte 2'!$B$7:$T$36,19,FALSE)),"",IF(VLOOKUP(A10,'Produkta karte 2'!$B$7:$T$36,19,FALSE)=0,"",VLOOKUP(A10,'Produkta karte 2'!$B$7:$T$36,19,FALSE))))</f>
        <v/>
      </c>
      <c r="F10" s="11" t="str">
        <f>IF(A10="","",IF(ISERROR(VLOOKUP(A10,'Produkta karte 3'!$B$7:$T$36,19,FALSE)),"",IF(VLOOKUP(A10,'Produkta karte 3'!$B$7:$T$36,19,FALSE)=0,"",VLOOKUP(A10,'Produkta karte 3'!$B$7:$T$36,19,FALSE))))</f>
        <v/>
      </c>
      <c r="G10" s="11" t="str">
        <f>IF(A10="","",IF(ISERROR(VLOOKUP(A10,'Produkta karte 4'!$B$7:$T$36,19,FALSE)),"",IF(VLOOKUP(A10,'Produkta karte 4'!$B$7:$T$36,19,FALSE)=0,"",VLOOKUP(A10,'Produkta karte 4'!$B$7:$T$36,19,FALSE))))</f>
        <v/>
      </c>
      <c r="H10" s="11" t="str">
        <f>IF(A10="","",IF(ISERROR(VLOOKUP(A10,'Produkta karte 5'!$B$7:$T$36,19,FALSE)),"",IF(VLOOKUP(A10,'Produkta karte 5'!$B$7:$T$36,19,FALSE)=0,"",VLOOKUP(A10,'Produkta karte 5'!$B$7:$T$36,19,FALSE))))</f>
        <v/>
      </c>
      <c r="I10" s="11" t="str">
        <f>IF(A10="","",IF(ISERROR(VLOOKUP(A10,'Produkta karte 6'!$B$7:$T$36,19,FALSE)),"",IF(VLOOKUP(A10,'Produkta karte 6'!$B$7:$T$36,19,FALSE)=0,"",VLOOKUP(A10,'Produkta karte 6'!$B$7:$T$36,19,FALSE))))</f>
        <v/>
      </c>
      <c r="J10" s="11" t="str">
        <f>IF(A10="","",IF(ISERROR(VLOOKUP(A10,'Produkta karte 7'!$B$7:$T$36,19,FALSE)),"",IF(VLOOKUP(A10,'Produkta karte 7'!$B$7:$T$36,19,FALSE)=0,"",VLOOKUP(A10,'Produkta karte 7'!$B$7:$T$36,19,FALSE))))</f>
        <v/>
      </c>
      <c r="K10" s="11" t="str">
        <f>IF(A10="","",IF(ISERROR(VLOOKUP(A10,'Produkta karte 8'!$B$7:$T$36,19,FALSE)),"",IF(VLOOKUP(A10,'Produkta karte 8'!$B$7:$T$36,19,FALSE)=0,"",VLOOKUP(A10,'Produkta karte 8'!$B$7:$T$36,19,FALSE))))</f>
        <v/>
      </c>
      <c r="L10" s="11" t="str">
        <f>IF(A10="","",IF(ISERROR(VLOOKUP(A10,'Produkta karte 9'!$B$7:$T$36,19,FALSE)),"",IF(VLOOKUP(A10,'Produkta karte 9'!$B$7:$T$36,19,FALSE)=0,"",VLOOKUP(A10,'Produkta karte 9'!$B$7:$T$36,19,FALSE))))</f>
        <v/>
      </c>
      <c r="M10" s="11" t="str">
        <f>IF(A10="","",IF(ISERROR(VLOOKUP(A10,'Produkta karte 10'!$B$7:$T$36,19,FALSE)),"",IF(VLOOKUP(A10,'Produkta karte 10'!$B$7:$T$36,19,FALSE)=0,"",VLOOKUP(A10,'Produkta karte 10'!$B$7:$T$36,19,FALSE))))</f>
        <v/>
      </c>
      <c r="N10" s="11" t="str">
        <f>IF(A10="","",IF(ISERROR(VLOOKUP(A10,'Produkta karte 11'!$B$7:$T$36,19,FALSE)),"",IF(VLOOKUP(A10,'Produkta karte 11'!$B$7:$T$36,19,FALSE)=0,"",VLOOKUP(A10,'Produkta karte 11'!$B$7:$T$36,19,FALSE))))</f>
        <v/>
      </c>
      <c r="O10" s="11" t="str">
        <f>IF(A10="","",IF(ISERROR(VLOOKUP(A10,'Produkta karte 12'!$B$7:$T$36,19,FALSE)),"",IF(VLOOKUP(A10,'Produkta karte 12'!$B$7:$T$36,19,FALSE)=0,"",VLOOKUP(A10,'Produkta karte 12'!$B$7:$T$36,19,FALSE))))</f>
        <v/>
      </c>
      <c r="P10" s="11" t="str">
        <f>IF(A10="","",IF(ISERROR(VLOOKUP(A10,'Produkta karte 13'!$B$7:$T$36,19,FALSE)),"",IF(VLOOKUP(A10,'Produkta karte 13'!$B$7:$T$36,19,FALSE)=0,"",VLOOKUP(A10,'Produkta karte 13'!$B$7:$T$36,19,FALSE))))</f>
        <v/>
      </c>
      <c r="Q10" s="11" t="str">
        <f>IF(A10="","",IF(ISERROR(VLOOKUP(A10,'Produkta karte 14'!$B$7:$T$36,19,FALSE)),"",IF(VLOOKUP(A10,'Produkta karte 14'!$B$7:$T$36,19,FALSE)=0,"",VLOOKUP(A10,'Produkta karte 14'!$B$7:$T$36,19,FALSE))))</f>
        <v/>
      </c>
      <c r="R10" s="11" t="str">
        <f>IF(A10="","",IF(ISERROR(VLOOKUP(A10,'Produkta karte 15'!$B$7:$T$36,19,FALSE)),"",IF(VLOOKUP(A10,'Produkta karte 15'!$B$7:$T$36,19,FALSE)=0,"",VLOOKUP(A10,'Produkta karte 15'!$B$7:$T$36,19,FALSE))))</f>
        <v/>
      </c>
      <c r="S10" s="11" t="str">
        <f>IF(A10="","",IF(ISERROR(VLOOKUP(A10,'Produkta karte 16'!$B$7:$T$36,19,FALSE)),"",IF(VLOOKUP(A10,'Produkta karte 16'!$B$7:$T$36,19,FALSE)=0,"",VLOOKUP(A10,'Produkta karte 16'!$B$7:$T$36,19,FALSE))))</f>
        <v/>
      </c>
      <c r="T10" s="11" t="str">
        <f>IF(A10="","",IF(ISERROR(VLOOKUP(A10,'Produkta karte 17'!$B$7:$T$36,19,FALSE)),"",IF(VLOOKUP(A10,'Produkta karte 17'!$B$7:$T$36,19,FALSE)=0,"",VLOOKUP(A10,'Produkta karte 17'!$B$7:$T$36,19,FALSE))))</f>
        <v/>
      </c>
      <c r="U10" s="11" t="str">
        <f>IF(A10="","",IF(ISERROR(VLOOKUP(A10,'Produkta karte 18'!$B$7:$T$36,19,FALSE)),"",IF(VLOOKUP(A10,'Produkta karte 18'!$B$7:$T$36,19,FALSE)=0,"",VLOOKUP(A10,'Produkta karte 18'!$B$7:$T$36,19,FALSE))))</f>
        <v/>
      </c>
      <c r="V10" s="11" t="str">
        <f>IF(A10="","",IF(ISERROR(VLOOKUP(A10,'Produkta karte 19'!$B$7:$T$36,19,FALSE)),"",IF(VLOOKUP(A10,'Produkta karte 19'!$B$7:$T$36,19,FALSE)=0,"",VLOOKUP(A10,'Produkta karte 19'!$B$7:$T$36,19,FALSE))))</f>
        <v/>
      </c>
      <c r="W10" s="11" t="str">
        <f>IF(A10="","",IF(ISERROR(VLOOKUP(A10,'Produkta karte 20'!$B$7:$T$36,19,FALSE)),"",IF(VLOOKUP(A10,'Produkta karte 20'!$B$7:$T$36,19,FALSE)=0,"",VLOOKUP(A10,'Produkta karte 20'!$B$7:$T$36,19,FALSE))))</f>
        <v/>
      </c>
      <c r="X10" s="11" t="str">
        <f>IF(A10="","",IF(ISERROR(VLOOKUP(A10,'Produkta karte 21'!$B$7:$T$36,19,FALSE)),"",IF(VLOOKUP(A10,'Produkta karte 21'!$B$7:$T$36,19,FALSE)=0,"",VLOOKUP(A10,'Produkta karte 21'!$B$7:$T$36,19,FALSE))))</f>
        <v/>
      </c>
      <c r="Y10" s="11" t="str">
        <f>IF(A10="","",IF(ISERROR(VLOOKUP(A10,'Produkta karte 22'!$B$7:$T$36,19,FALSE)),"",IF(VLOOKUP(A10,'Produkta karte 22'!$B$7:$T$36,19,FALSE)=0,"",VLOOKUP(A10,'Produkta karte 22'!$B$7:$T$36,19,FALSE))))</f>
        <v/>
      </c>
      <c r="Z10" s="11" t="str">
        <f>IF(A10="","",IF(ISERROR(VLOOKUP(A10,'Produkta karte 23'!$B$7:$T$36,19,FALSE)),"",IF(VLOOKUP(A10,'Produkta karte 23'!$B$7:$T$36,19,FALSE)=0,"",VLOOKUP(A10,'Produkta karte 23'!$B$7:$T$36,19,FALSE))))</f>
        <v/>
      </c>
      <c r="AA10" s="11" t="str">
        <f>IF(A10="","",IF(ISERROR(VLOOKUP(A10,'Produkta karte 24'!$B$7:$T$36,19,FALSE)),"",IF(VLOOKUP(A10,'Produkta karte 24'!$B$7:$T$36,19,FALSE)=0,"",VLOOKUP(A10,'Produkta karte 24'!$B$7:$T$36,19,FALSE))))</f>
        <v/>
      </c>
      <c r="AB10" s="11" t="str">
        <f>IF(A10="","",IF(ISERROR(VLOOKUP(A10,'Produkta karte 25'!$B$7:$T$36,19,FALSE)),"",IF(VLOOKUP(A10,'Produkta karte 25'!$B$7:$T$36,19,FALSE)=0,"",VLOOKUP(A10,'Produkta karte 25'!$B$7:$T$36,19,FALSE))))</f>
        <v/>
      </c>
      <c r="AC10" s="11" t="str">
        <f>IF(A10="","",IF(ISERROR(VLOOKUP(A10,'Produkta karte 26'!$B$7:$T$36,19,FALSE)),"",IF(VLOOKUP(A10,'Produkta karte 26'!$B$7:$T$36,19,FALSE)=0,"",VLOOKUP(A10,'Produkta karte 26'!$B$7:$T$36,19,FALSE))))</f>
        <v/>
      </c>
      <c r="AD10" s="11" t="str">
        <f>IF(A10="","",IF(ISERROR(VLOOKUP(A10,'Produkta karte 27'!$B$7:$T$36,19,FALSE)),"",IF(VLOOKUP(A10,'Produkta karte 27'!$B$7:$T$36,19,FALSE)=0,"",VLOOKUP(A10,'Produkta karte 27'!$B$7:$T$36,19,FALSE))))</f>
        <v/>
      </c>
      <c r="AE10" s="11" t="str">
        <f>IF(A10="","",IF(ISERROR(VLOOKUP(A10,'Produkta karte 28'!$B$7:$T$36,19,FALSE)),"",IF(VLOOKUP(A10,'Produkta karte 28'!$B$7:$T$36,19,FALSE)=0,"",VLOOKUP(A10,'Produkta karte 28'!$B$7:$T$36,19,FALSE))))</f>
        <v/>
      </c>
      <c r="AF10" s="11" t="str">
        <f>IF(A10="","",IF(ISERROR(VLOOKUP(A10,'Produkta karte 29'!$B$7:$T$36,19,FALSE)),"",IF(VLOOKUP(A10,'Produkta karte 29'!$B$7:$T$36,19,FALSE)=0,"",VLOOKUP(A10,'Produkta karte 29'!$B$7:$T$36,19,FALSE))))</f>
        <v/>
      </c>
      <c r="AG10" s="11" t="str">
        <f>IF(A10="","",IF(ISERROR(VLOOKUP(A10,'Produkta karte 30'!$B$7:$T$36,19,FALSE)),"",IF(VLOOKUP(A10,'Produkta karte 30'!$B$7:$T$36,19,FALSE)=0,"",VLOOKUP(A10,'Produkta karte 30'!$B$7:$T$36,19,FALSE))))</f>
        <v/>
      </c>
      <c r="AH10" s="11" t="str">
        <f>IF(A10="","",IF(ISERROR(VLOOKUP(A10,'Produkta karte 31'!$B$7:$T$36,19,FALSE)),"",IF(VLOOKUP(A10,'Produkta karte 31'!$B$7:$T$36,19,FALSE)=0,"",VLOOKUP(A10,'Produkta karte 31'!$B$7:$T$36,19,FALSE))))</f>
        <v/>
      </c>
      <c r="AI10" s="11" t="str">
        <f>IF(A10="","",IF(ISERROR(VLOOKUP(A10,'Produkta karte 32'!$B$7:$T$36,19,FALSE)),"",IF(VLOOKUP(A10,'Produkta karte 32'!$B$7:$T$36,19,FALSE)=0,"",VLOOKUP(A10,'Produkta karte 32'!$B$7:$T$36,19,FALSE))))</f>
        <v/>
      </c>
      <c r="AJ10" s="11" t="str">
        <f>IF(A10="","",IF(ISERROR(VLOOKUP(A10,'Produkta karte 33'!$B$7:$T$36,19,FALSE)),"",IF(VLOOKUP(A10,'Produkta karte 33'!$B$7:$T$36,19,FALSE)=0,"",VLOOKUP(A10,'Produkta karte 33'!$B$7:$T$36,19,FALSE))))</f>
        <v/>
      </c>
      <c r="AK10" s="11" t="str">
        <f>IF(A10="","",IF(ISERROR(VLOOKUP(A10,'Produkta karte 34'!$B$7:$T$36,19,FALSE)),"",IF(VLOOKUP(A10,'Produkta karte 34'!$B$7:$T$36,19,FALSE)=0,"",VLOOKUP(A10,'Produkta karte 34'!$B$7:$T$36,19,FALSE))))</f>
        <v/>
      </c>
      <c r="AL10" s="11" t="str">
        <f>IF(A10="","",IF(ISERROR(VLOOKUP(A10,'Produkta karte 35'!$B$7:$T$36,19,FALSE)),"",IF(VLOOKUP(A10,'Produkta karte 35'!$B$7:$T$36,19,FALSE)=0,"",VLOOKUP(A10,'Produkta karte 35'!$B$7:$T$36,19,FALSE))))</f>
        <v/>
      </c>
      <c r="AM10" s="11" t="str">
        <f>IF(A10="","",IF(ISERROR(VLOOKUP(A10,'Produkta karte 36'!$B$7:$T$36,19,FALSE)),"",IF(VLOOKUP(A10,'Produkta karte 36'!$B$7:$T$36,19,FALSE)=0,"",VLOOKUP(A10,'Produkta karte 36'!$B$7:$T$36,19,FALSE))))</f>
        <v/>
      </c>
      <c r="AN10" s="11" t="str">
        <f>IF(A10="","",IF(ISERROR(VLOOKUP(A10,'Produkta karte 37'!$B$7:$T$36,19,FALSE)),"",IF(VLOOKUP(A10,'Produkta karte 37'!$B$7:$T$36,19,FALSE)=0,"",VLOOKUP(A10,'Produkta karte 37'!$B$7:$T$36,19,FALSE))))</f>
        <v/>
      </c>
      <c r="AO10" s="11" t="str">
        <f>IF(A10="","",IF(ISERROR(VLOOKUP(A10,'Produkta karte 38'!$B$7:$T$36,19,FALSE)),"",IF(VLOOKUP(A10,'Produkta karte 38'!$B$7:$T$36,19,FALSE)=0,"",VLOOKUP(A10,'Produkta karte 38'!$B$7:$T$36,19,FALSE))))</f>
        <v/>
      </c>
      <c r="AP10" s="11" t="str">
        <f>IF(A10="","",IF(ISERROR(VLOOKUP(A10,'Produkta karte 39'!$B$7:$T$36,19,FALSE)),"",IF(VLOOKUP(A10,'Produkta karte 39'!$B$7:$T$36,19,FALSE)=0,"",VLOOKUP(A10,'Produkta karte 39'!$B$7:$T$36,19,FALSE))))</f>
        <v/>
      </c>
      <c r="AQ10" s="11" t="str">
        <f>IF(A10="","",IF(ISERROR(VLOOKUP(A10,'Produkta karte 40'!$B$7:$T$36,19,FALSE)),"",IF(VLOOKUP(A10,'Produkta karte 40'!$B$7:$T$36,19,FALSE)=0,"",VLOOKUP(A10,'Produkta karte 40'!$B$7:$T$36,19,FALSE))))</f>
        <v/>
      </c>
      <c r="AR10" s="11" t="str">
        <f>IF(A10="","",IF(ISERROR(VLOOKUP(A10,'Produkta karte 41'!$B$7:$T$36,19,FALSE)),"",IF(VLOOKUP(A10,'Produkta karte 41'!$B$7:$T$36,19,FALSE)=0,"",VLOOKUP(A10,'Produkta karte 41'!$B$7:$T$36,19,FALSE))))</f>
        <v/>
      </c>
      <c r="AS10" s="11" t="str">
        <f>IF(A10="","",IF(ISERROR(VLOOKUP(A10,'Produkta karte 42'!$B$7:$T$36,19,FALSE)),"",IF(VLOOKUP(A10,'Produkta karte 42'!$B$7:$T$36,19,FALSE)=0,"",VLOOKUP(A10,'Produkta karte 42'!$B$7:$T$36,19,FALSE))))</f>
        <v/>
      </c>
      <c r="AT10" s="11" t="str">
        <f>IF(A10="","",IF(ISERROR(VLOOKUP(A10,'Produkta karte 43'!$B$7:$T$36,19,FALSE)),"",IF(VLOOKUP(A10,'Produkta karte 43'!$B$7:$T$36,19,FALSE)=0,"",VLOOKUP(A10,'Produkta karte 43'!$B$7:$T$36,19,FALSE))))</f>
        <v/>
      </c>
      <c r="AU10" s="11" t="str">
        <f>IF(A10="","",IF(ISERROR(VLOOKUP(A10,'Produkta karte 44'!$B$7:$T$36,19,FALSE)),"",IF(VLOOKUP(A10,'Produkta karte 44'!$B$7:$T$36,19,FALSE)=0,"",VLOOKUP(A10,'Produkta karte 44'!$B$7:$T$36,19,FALSE))))</f>
        <v/>
      </c>
      <c r="AV10" s="11" t="str">
        <f>IF(A10="","",IF(ISERROR(VLOOKUP(A10,'Produkta karte 45'!$B$7:$T$36,19,FALSE)),"",IF(VLOOKUP(A10,'Produkta karte 45'!$B$7:$T$36,19,FALSE)=0,"",VLOOKUP(A10,'Produkta karte 45'!$B$7:$T$36,19,FALSE))))</f>
        <v/>
      </c>
      <c r="AW10" s="11" t="str">
        <f>IF(A10="","",IF(ISERROR(VLOOKUP(A10,'Produkta karte 46'!$B$7:$T$36,19,FALSE)),"",IF(VLOOKUP(A10,'Produkta karte 46'!$B$7:$T$36,19,FALSE)=0,"",VLOOKUP(A10,'Produkta karte 46'!$B$7:$T$36,19,FALSE))))</f>
        <v/>
      </c>
      <c r="AX10" s="11" t="str">
        <f>IF(A10="","",IF(ISERROR(VLOOKUP(A10,'Produkta karte 47'!$B$7:$T$36,19,FALSE)),"",IF(VLOOKUP(A10,'Produkta karte 47'!$B$7:$T$36,19,FALSE)=0,"",VLOOKUP(A10,'Produkta karte 47'!$B$7:$T$36,19,FALSE))))</f>
        <v/>
      </c>
      <c r="AY10" s="11" t="str">
        <f>IF(A10="","",IF(ISERROR(VLOOKUP(A10,'Produkta karte 48'!$B$7:$T$36,19,FALSE)),"",IF(VLOOKUP(A10,'Produkta karte 48'!$B$7:$T$36,19,FALSE)=0,"",VLOOKUP(A10,'Produkta karte 48'!$B$7:$T$36,19,FALSE))))</f>
        <v/>
      </c>
      <c r="AZ10" s="11" t="str">
        <f>IF(A10="","",IF(ISERROR(VLOOKUP(A10,'Produkta karte 49'!$B$7:$T$36,19,FALSE)),"",IF(VLOOKUP(A10,'Produkta karte 49'!$B$7:$T$36,19,FALSE)=0,"",VLOOKUP(A10,'Produkta karte 49'!$B$7:$T$36,19,FALSE))))</f>
        <v/>
      </c>
      <c r="BA10" s="11" t="str">
        <f>IF(A10="","",IF(ISERROR(VLOOKUP(A10,'Produkta karte 50'!$B$7:$T$36,19,FALSE)),"",IF(VLOOKUP(A10,'Produkta karte 50'!$B$7:$T$36,19,FALSE)=0,"",VLOOKUP(A10,'Produkta karte 50'!$B$7:$T$36,19,FALSE))))</f>
        <v/>
      </c>
      <c r="BB10" s="11" t="str">
        <f>IF(A10="","",IF(ISERROR(VLOOKUP(A10,'Produkta karte 51'!$B$7:$T$36,19,FALSE)),"",IF(VLOOKUP(A10,'Produkta karte 51'!$B$7:$T$36,19,FALSE)=0,"",VLOOKUP(A10,'Produkta karte 51'!$B$7:$T$36,19,FALSE))))</f>
        <v/>
      </c>
      <c r="BC10" s="11" t="str">
        <f>IF(A10="","",IF(ISERROR(VLOOKUP(A10,'Produkta karte 52'!$B$7:$T$36,19,FALSE)),"",IF(VLOOKUP(A10,'Produkta karte 52'!$B$7:$T$36,19,FALSE)=0,"",VLOOKUP(A10,'Produkta karte 52'!$B$7:$T$36,19,FALSE))))</f>
        <v/>
      </c>
      <c r="BD10" s="11" t="str">
        <f>IF(A10="","",IF(ISERROR(VLOOKUP(A10,'Produkta karte 53'!$B$7:$T$36,19,FALSE)),"",IF(VLOOKUP(A10,'Produkta karte 53'!$B$7:$T$36,19,FALSE)=0,"",VLOOKUP(A10,'Produkta karte 53'!$B$7:$T$36,19,FALSE))))</f>
        <v/>
      </c>
      <c r="BE10" s="11" t="str">
        <f>IF(A10="","",IF(ISERROR(VLOOKUP(A10,'Produkta karte 54'!$B$7:$T$36,19,FALSE)),"",IF(VLOOKUP(A10,'Produkta karte 54'!$B$7:$T$36,19,FALSE)=0,"",VLOOKUP(A10,'Produkta karte 54'!$B$7:$T$36,19,FALSE))))</f>
        <v/>
      </c>
      <c r="BF10" s="11" t="str">
        <f>IF(A10="","",IF(ISERROR(VLOOKUP(A10,'Produkta karte 55'!$B$7:$T$36,19,FALSE)),"",IF(VLOOKUP(A10,'Produkta karte 55'!$B$7:$T$36,19,FALSE)=0,"",VLOOKUP(A10,'Produkta karte 55'!$B$7:$T$36,19,FALSE))))</f>
        <v/>
      </c>
      <c r="BG10" s="11" t="str">
        <f>IF(A10="","",IF(ISERROR(VLOOKUP(A10,'Produkta karte 56'!$B$7:$T$36,19,FALSE)),"",IF(VLOOKUP(A10,'Produkta karte 56'!$B$7:$T$36,19,FALSE)=0,"",VLOOKUP(A10,'Produkta karte 56'!$B$7:$T$36,19,FALSE))))</f>
        <v/>
      </c>
      <c r="BH10" s="11" t="str">
        <f>IF(A10="","",IF(ISERROR(VLOOKUP(A10,'Produkta karte 57'!$B$7:$T$36,19,FALSE)),"",IF(VLOOKUP(A10,'Produkta karte 57'!$B$7:$T$36,19,FALSE)=0,"",VLOOKUP(A10,'Produkta karte 57'!$B$7:$T$36,19,FALSE))))</f>
        <v/>
      </c>
      <c r="BI10" s="11" t="str">
        <f>IF(A10="","",IF(ISERROR(VLOOKUP(A10,'Produkta karte 58'!$B$7:$T$36,19,FALSE)),"",IF(VLOOKUP(A10,'Produkta karte 58'!$B$7:$T$36,19,FALSE)=0,"",VLOOKUP(A10,'Produkta karte 58'!$B$7:$T$36,19,FALSE))))</f>
        <v/>
      </c>
      <c r="BJ10" s="11" t="str">
        <f>IF(A10="","",IF(ISERROR(VLOOKUP(A10,'Produkta karte 59'!$B$7:$T$36,19,FALSE)),"",IF(VLOOKUP(A10,'Produkta karte 59'!$B$7:$T$36,19,FALSE)=0,"",VLOOKUP(A10,'Produkta karte 59'!$B$7:$T$36,19,FALSE))))</f>
        <v/>
      </c>
      <c r="BK10" s="11" t="str">
        <f>IF(A10="","",IF(ISERROR(VLOOKUP(A10,'Produkta karte 60'!$B$7:$T$36,19,FALSE)),"",IF(VLOOKUP(A10,'Produkta karte 60'!$B$7:$T$36,19,FALSE)=0,"",VLOOKUP(A10,'Produkta karte 60'!$B$7:$T$36,19,FALSE))))</f>
        <v/>
      </c>
      <c r="BL10" s="11" t="str">
        <f t="shared" si="0"/>
        <v/>
      </c>
      <c r="BM10" s="192" t="str">
        <f t="shared" si="1"/>
        <v/>
      </c>
      <c r="BN10" s="11" t="str">
        <f>IF(A10="","",IF(ISERROR(VLOOKUP(A10,'Produkta karte 1'!$B$7:$V$36,21,FALSE)),"",IF(VLOOKUP(A10,'Produkta karte 1'!$B$7:$V$36,21,FALSE)=0,"",VLOOKUP(A10,'Produkta karte 1'!$B$7:$V$36,21,FALSE))))</f>
        <v/>
      </c>
      <c r="BO10" s="11" t="str">
        <f>IF(A10="","",IF(ISERROR(VLOOKUP(A10,'Produkta karte 2'!$B$7:$V$36,21,FALSE)),"",IF(VLOOKUP(A10,'Produkta karte 2'!$B$7:$V$36,21,FALSE)=0,"",VLOOKUP(A10,'Produkta karte 2'!$B$7:$V$36,21,FALSE))))</f>
        <v/>
      </c>
      <c r="BP10" s="11" t="str">
        <f>IF(A10="","",IF(ISERROR(VLOOKUP(A10,'Produkta karte 3'!$B$7:$V$36,21,FALSE)),"",IF(VLOOKUP(A10,'Produkta karte 3'!$B$7:$V$36,21,FALSE)=0,"",VLOOKUP(A10,'Produkta karte 3'!$B$7:$V$36,21,FALSE))))</f>
        <v/>
      </c>
      <c r="BQ10" s="11" t="str">
        <f>IF(A10="","",IF(ISERROR(VLOOKUP(A10,'Produkta karte 4'!$B$7:$V$36,21,FALSE)),"",IF(VLOOKUP(A10,'Produkta karte 4'!$B$7:$V$36,21,FALSE)=0,"",VLOOKUP(A10,'Produkta karte 4'!$B$7:$V$36,21,FALSE))))</f>
        <v/>
      </c>
      <c r="BR10" s="11" t="str">
        <f>IF(A10="","",IF(ISERROR(VLOOKUP(A10,'Produkta karte 5'!$B$7:$V$36,21,FALSE)),"",IF(VLOOKUP(A10,'Produkta karte 5'!$B$7:$V$36,21,FALSE)=0,"",VLOOKUP(A10,'Produkta karte 5'!$B$7:$V$36,21,FALSE))))</f>
        <v/>
      </c>
      <c r="BS10" s="11" t="str">
        <f>IF(A10="","",IF(ISERROR(VLOOKUP(A10,'Produkta karte 6'!$B$7:$V$36,21,FALSE)),"",IF(VLOOKUP(A10,'Produkta karte 6'!$B$7:$V$36,21,FALSE)=0,"",VLOOKUP(A10,'Produkta karte 6'!$B$7:$V$36,21,FALSE))))</f>
        <v/>
      </c>
      <c r="BT10" s="11" t="str">
        <f>IF(A10="","",IF(ISERROR(VLOOKUP(A10,'Produkta karte 7'!$B$7:$V$36,21,FALSE)),"",IF(VLOOKUP(A10,'Produkta karte 7'!$B$7:$V$36,21,FALSE)=0,"",VLOOKUP(A10,'Produkta karte 7'!$B$7:$V$36,21,FALSE))))</f>
        <v/>
      </c>
      <c r="BU10" s="11" t="str">
        <f>IF(A10="","",IF(ISERROR(VLOOKUP(A10,'Produkta karte 8'!$B$7:$V$36,21,FALSE)),"",IF(VLOOKUP(A10,'Produkta karte 8'!$B$7:$V$36,21,FALSE)=0,"",VLOOKUP(A10,'Produkta karte 8'!$B$7:$V$36,21,FALSE))))</f>
        <v/>
      </c>
      <c r="BV10" s="11" t="str">
        <f>IF(A10="","",IF(ISERROR(VLOOKUP(A10,'Produkta karte 9'!$B$7:$V$36,21,FALSE)),"",IF(VLOOKUP(A10,'Produkta karte 9'!$B$7:$V$36,21,FALSE)=0,"",VLOOKUP(A10,'Produkta karte 9'!$B$7:$V$36,21,FALSE))))</f>
        <v/>
      </c>
      <c r="BW10" s="11" t="str">
        <f>IF(A10="","",IF(ISERROR(VLOOKUP(A10,'Produkta karte 10'!$B$7:$V$36,21,FALSE)),"",IF(VLOOKUP(A10,'Produkta karte 10'!$B$7:$V$36,21,FALSE)=0,"",VLOOKUP(A10,'Produkta karte 10'!$B$7:$V$36,21,FALSE))))</f>
        <v/>
      </c>
      <c r="BX10" s="11" t="str">
        <f>IF(A10="","",IF(ISERROR(VLOOKUP(A10,'Produkta karte 11'!$B$7:$V$36,21,FALSE)),"",IF(VLOOKUP(A10,'Produkta karte 11'!$B$7:$V$36,21,FALSE)=0,"",VLOOKUP(A10,'Produkta karte 11'!$B$7:$V$36,21,FALSE))))</f>
        <v/>
      </c>
      <c r="BY10" s="11" t="str">
        <f>IF(A10="","",IF(ISERROR(VLOOKUP(A10,'Produkta karte 12'!$B$7:$V$36,21,FALSE)),"",IF(VLOOKUP(A10,'Produkta karte 12'!$B$7:$V$36,21,FALSE)=0,"",VLOOKUP(A10,'Produkta karte 12'!$B$7:$V$36,21,FALSE))))</f>
        <v/>
      </c>
      <c r="BZ10" s="11" t="str">
        <f>IF(A10="","",IF(ISERROR(VLOOKUP(A10,'Produkta karte 13'!$B$7:$V$36,21,FALSE)),"",IF(VLOOKUP(A10,'Produkta karte 13'!$B$7:$V$36,21,FALSE)=0,"",VLOOKUP(A10,'Produkta karte 13'!$B$7:$V$36,21,FALSE))))</f>
        <v/>
      </c>
      <c r="CA10" s="11" t="str">
        <f>IF(A10="","",IF(ISERROR(VLOOKUP(A10,'Produkta karte 14'!$B$7:$V$36,21,FALSE)),"",IF(VLOOKUP(A10,'Produkta karte 14'!$B$7:$V$36,21,FALSE)=0,"",VLOOKUP(A10,'Produkta karte 14'!$B$7:$V$36,21,FALSE))))</f>
        <v/>
      </c>
      <c r="CB10" s="11" t="str">
        <f>IF(A10="","",IF(ISERROR(VLOOKUP(A10,'Produkta karte 15'!$B$7:$V$36,21,FALSE)),"",IF(VLOOKUP(A10,'Produkta karte 15'!$B$7:$V$36,21,FALSE)=0,"",VLOOKUP(A10,'Produkta karte 15'!$B$7:$V$36,21,FALSE))))</f>
        <v/>
      </c>
      <c r="CC10" s="11" t="str">
        <f>IF(A10="","",IF(ISERROR(VLOOKUP(A10,'Produkta karte 16'!$B$7:$V$36,21,FALSE)),"",IF(VLOOKUP(A10,'Produkta karte 16'!$B$7:$V$36,21,FALSE)=0,"",VLOOKUP(A10,'Produkta karte 16'!$B$7:$V$36,21,FALSE))))</f>
        <v/>
      </c>
      <c r="CD10" s="11" t="str">
        <f>IF(A10="","",IF(ISERROR(VLOOKUP(A10,'Produkta karte 17'!$B$7:$V$36,21,FALSE)),"",IF(VLOOKUP(A10,'Produkta karte 17'!$B$7:$V$36,21,FALSE)=0,"",VLOOKUP(A10,'Produkta karte 17'!$B$7:$V$36,21,FALSE))))</f>
        <v/>
      </c>
      <c r="CE10" s="11" t="str">
        <f>IF(A10="","",IF(ISERROR(VLOOKUP(A10,'Produkta karte 18'!$B$7:$V$36,21,FALSE)),"",IF(VLOOKUP(A10,'Produkta karte 18'!$B$7:$V$36,21,FALSE)=0,"",VLOOKUP(A10,'Produkta karte 18'!$B$7:$V$36,21,FALSE))))</f>
        <v/>
      </c>
      <c r="CF10" s="11" t="str">
        <f>IF(A10="","",IF(ISERROR(VLOOKUP(A10,'Produkta karte 19'!$B$7:$V$36,21,FALSE)),"",IF(VLOOKUP(A10,'Produkta karte 19'!$B$7:$V$36,21,FALSE)=0,"",VLOOKUP(A10,'Produkta karte 19'!$B$7:$V$36,21,FALSE))))</f>
        <v/>
      </c>
      <c r="CG10" s="11" t="str">
        <f>IF(A10="","",IF(ISERROR(VLOOKUP(A10,'Produkta karte 20'!$B$7:$V$36,21,FALSE)),"",IF(VLOOKUP(A10,'Produkta karte 20'!$B$7:$V$36,21,FALSE)=0,"",VLOOKUP(A10,'Produkta karte 20'!$B$7:$V$36,21,FALSE))))</f>
        <v/>
      </c>
      <c r="CH10" s="11" t="str">
        <f>IF(A10="","",IF(ISERROR(VLOOKUP(A10,'Produkta karte 21'!$B$7:$V$36,21,FALSE)),"",IF(VLOOKUP(A10,'Produkta karte 21'!$B$7:$V$36,21,FALSE)=0,"",VLOOKUP(A10,'Produkta karte 21'!$B$7:$V$36,21,FALSE))))</f>
        <v/>
      </c>
      <c r="CI10" s="11" t="str">
        <f>IF(A10="","",IF(ISERROR(VLOOKUP(A10,'Produkta karte 22'!$B$7:$V$36,21,FALSE)),"",IF(VLOOKUP(A10,'Produkta karte 22'!$B$7:$V$36,21,FALSE)=0,"",VLOOKUP(A10,'Produkta karte 22'!$B$7:$V$36,21,FALSE))))</f>
        <v/>
      </c>
      <c r="CJ10" s="11" t="str">
        <f>IF(A10="","",IF(ISERROR(VLOOKUP(A10,'Produkta karte 23'!$B$7:$V$36,21,FALSE)),"",IF(VLOOKUP(A10,'Produkta karte 23'!$B$7:$V$36,21,FALSE)=0,"",VLOOKUP(A10,'Produkta karte 23'!$B$7:$V$36,21,FALSE))))</f>
        <v/>
      </c>
      <c r="CK10" s="11" t="str">
        <f>IF(A10="","",IF(ISERROR(VLOOKUP(A10,'Produkta karte 24'!$B$7:$V$36,21,FALSE)),"",IF(VLOOKUP(A10,'Produkta karte 24'!$B$7:$V$36,21,FALSE)=0,"",VLOOKUP(A10,'Produkta karte 24'!$B$7:$V$36,21,FALSE))))</f>
        <v/>
      </c>
      <c r="CL10" s="11" t="str">
        <f>IF(A10="","",IF(ISERROR(VLOOKUP(A10,'Produkta karte 25'!$B$7:$V$36,21,FALSE)),"",IF(VLOOKUP(A10,'Produkta karte 25'!$B$7:$V$36,21,FALSE)=0,"",VLOOKUP(A10,'Produkta karte 25'!$B$7:$V$36,21,FALSE))))</f>
        <v/>
      </c>
      <c r="CM10" s="11" t="str">
        <f>IF(A10="","",IF(ISERROR(VLOOKUP(A10,'Produkta karte 26'!$B$7:$V$36,21,FALSE)),"",IF(VLOOKUP(A10,'Produkta karte 26'!$B$7:$V$36,21,FALSE)=0,"",VLOOKUP(A10,'Produkta karte 26'!$B$7:$V$36,21,FALSE))))</f>
        <v/>
      </c>
      <c r="CN10" s="11" t="str">
        <f>IF(A10="","",IF(ISERROR(VLOOKUP(A10,'Produkta karte 27'!$B$7:$V$36,21,FALSE)),"",IF(VLOOKUP(A10,'Produkta karte 27'!$B$7:$V$36,21,FALSE)=0,"",VLOOKUP(A10,'Produkta karte 27'!$B$7:$V$36,21,FALSE))))</f>
        <v/>
      </c>
      <c r="CO10" s="11" t="str">
        <f>IF(A10="","",IF(ISERROR(VLOOKUP(A10,'Produkta karte 28'!$B$7:$V$36,21,FALSE)),"",IF(VLOOKUP(A10,'Produkta karte 28'!$B$7:$V$36,21,FALSE)=0,"",VLOOKUP(A10,'Produkta karte 28'!$B$7:$V$36,21,FALSE))))</f>
        <v/>
      </c>
      <c r="CP10" s="11" t="str">
        <f>IF(A10="","",IF(ISERROR(VLOOKUP(A10,'Produkta karte 29'!$B$7:$V$36,21,FALSE)),"",IF(VLOOKUP(A10,'Produkta karte 29'!$B$7:$V$36,21,FALSE)=0,"",VLOOKUP(A10,'Produkta karte 29'!$B$7:$V$36,21,FALSE))))</f>
        <v/>
      </c>
      <c r="CQ10" s="11" t="str">
        <f>IF(A10="","",IF(ISERROR(VLOOKUP(A10,'Produkta karte 30'!$B$7:$V$36,21,FALSE)),"",IF(VLOOKUP(A10,'Produkta karte 30'!$B$7:$V$36,21,FALSE)=0,"",VLOOKUP(A10,'Produkta karte 30'!$B$7:$V$36,21,FALSE))))</f>
        <v/>
      </c>
      <c r="CR10" s="11" t="str">
        <f>IF(A10="","",IF(ISERROR(VLOOKUP(A10,'Produkta karte 31'!$B$7:$V$36,21,FALSE)),"",IF(VLOOKUP(A10,'Produkta karte 31'!$B$7:$V$36,21,FALSE)=0,"",VLOOKUP(A10,'Produkta karte 31'!$B$7:$V$36,21,FALSE))))</f>
        <v/>
      </c>
      <c r="CS10" s="11" t="str">
        <f>IF(A10="","",IF(ISERROR(VLOOKUP(A10,'Produkta karte 32'!$B$7:$V$36,21,FALSE)),"",IF(VLOOKUP(A10,'Produkta karte 32'!$B$7:$V$36,21,FALSE)=0,"",VLOOKUP(A10,'Produkta karte 32'!$B$7:$V$36,21,FALSE))))</f>
        <v/>
      </c>
      <c r="CT10" s="11" t="str">
        <f>IF(A10="","",IF(ISERROR(VLOOKUP(A10,'Produkta karte 33'!$B$7:$V$36,21,FALSE)),"",IF(VLOOKUP(A10,'Produkta karte 33'!$B$7:$V$36,21,FALSE)=0,"",VLOOKUP(A10,'Produkta karte 33'!$B$7:$V$36,21,FALSE))))</f>
        <v/>
      </c>
      <c r="CU10" s="11" t="str">
        <f>IF(A10="","",IF(ISERROR(VLOOKUP(A10,'Produkta karte 34'!$B$7:$V$36,21,FALSE)),"",IF(VLOOKUP(A10,'Produkta karte 34'!$B$7:$V$36,21,FALSE)=0,"",VLOOKUP(A10,'Produkta karte 34'!$B$7:$V$36,21,FALSE))))</f>
        <v/>
      </c>
      <c r="CV10" s="11" t="str">
        <f>IF(A10="","",IF(ISERROR(VLOOKUP(A10,'Produkta karte 35'!$B$7:$V$36,21,FALSE)),"",IF(VLOOKUP(A10,'Produkta karte 35'!$B$7:$V$36,21,FALSE)=0,"",VLOOKUP(A10,'Produkta karte 35'!$B$7:$V$36,21,FALSE))))</f>
        <v/>
      </c>
      <c r="CW10" s="11" t="str">
        <f>IF(A10="","",IF(ISERROR(VLOOKUP(A10,'Produkta karte 36'!$B$7:$V$36,21,FALSE)),"",IF(VLOOKUP(A10,'Produkta karte 36'!$B$7:$V$36,21,FALSE)=0,"",VLOOKUP(A10,'Produkta karte 36'!$B$7:$V$36,21,FALSE))))</f>
        <v/>
      </c>
      <c r="CX10" s="11" t="str">
        <f>IF(A10="","",IF(ISERROR(VLOOKUP(A10,'Produkta karte 37'!$B$7:$V$36,21,FALSE)),"",IF(VLOOKUP(A10,'Produkta karte 37'!$B$7:$V$36,21,FALSE)=0,"",VLOOKUP(A10,'Produkta karte 37'!$B$7:$V$36,21,FALSE))))</f>
        <v/>
      </c>
      <c r="CY10" s="11" t="str">
        <f>IF(A10="","",IF(ISERROR(VLOOKUP(A10,'Produkta karte 38'!$B$7:$V$36,21,FALSE)),"",IF(VLOOKUP(A10,'Produkta karte 38'!$B$7:$V$36,21,FALSE)=0,"",VLOOKUP(A10,'Produkta karte 38'!$B$7:$V$36,21,FALSE))))</f>
        <v/>
      </c>
      <c r="CZ10" s="11" t="str">
        <f>IF(A10="","",IF(ISERROR(VLOOKUP(A10,'Produkta karte 39'!$B$7:$V$36,21,FALSE)),"",IF(VLOOKUP(A10,'Produkta karte 39'!$B$7:$V$36,21,FALSE)=0,"",VLOOKUP(A10,'Produkta karte 39'!$B$7:$V$36,21,FALSE))))</f>
        <v/>
      </c>
      <c r="DA10" s="11" t="str">
        <f>IF(A10="","",IF(ISERROR(VLOOKUP(A10,'Produkta karte 40'!$B$7:$V$36,21,FALSE)),"",IF(VLOOKUP(A10,'Produkta karte 40'!$B$7:$V$36,21,FALSE)=0,"",VLOOKUP(A10,'Produkta karte 40'!$B$7:$V$36,21,FALSE))))</f>
        <v/>
      </c>
      <c r="DB10" s="11" t="str">
        <f>IF(A10="","",IF(ISERROR(VLOOKUP(A10,'Produkta karte 41'!$B$7:$V$36,21,FALSE)),"",IF(VLOOKUP(A10,'Produkta karte 41'!$B$7:$V$36,21,FALSE)=0,"",VLOOKUP(A10,'Produkta karte 41'!$B$7:$V$36,21,FALSE))))</f>
        <v/>
      </c>
      <c r="DC10" s="11" t="str">
        <f>IF(A10="","",IF(ISERROR(VLOOKUP(A10,'Produkta karte 42'!$B$7:$V$36,21,FALSE)),"",IF(VLOOKUP(A10,'Produkta karte 42'!$B$7:$V$36,21,FALSE)=0,"",VLOOKUP(A10,'Produkta karte 42'!$B$7:$V$36,21,FALSE))))</f>
        <v/>
      </c>
      <c r="DD10" s="11" t="str">
        <f>IF(A10="","",IF(ISERROR(VLOOKUP(A10,'Produkta karte 43'!$B$7:$V$36,21,FALSE)),"",IF(VLOOKUP(A10,'Produkta karte 43'!$B$7:$V$36,21,FALSE)=0,"",VLOOKUP(A10,'Produkta karte 43'!$B$7:$V$36,21,FALSE))))</f>
        <v/>
      </c>
      <c r="DE10" s="11" t="str">
        <f>IF(A10="","",IF(ISERROR(VLOOKUP(A10,'Produkta karte 44'!$B$7:$V$36,21,FALSE)),"",IF(VLOOKUP(A10,'Produkta karte 44'!$B$7:$V$36,21,FALSE)=0,"",VLOOKUP(A10,'Produkta karte 44'!$B$7:$V$36,21,FALSE))))</f>
        <v/>
      </c>
      <c r="DF10" s="11" t="str">
        <f>IF(A10="","",IF(ISERROR(VLOOKUP(A10,'Produkta karte 45'!$B$7:$V$36,21,FALSE)),"",IF(VLOOKUP(A10,'Produkta karte 45'!$B$7:$V$36,21,FALSE)=0,"",VLOOKUP(A10,'Produkta karte 45'!$B$7:$V$36,21,FALSE))))</f>
        <v/>
      </c>
      <c r="DG10" s="11" t="str">
        <f>IF(A10="","",IF(ISERROR(VLOOKUP(A10,'Produkta karte 46'!$B$7:$V$36,21,FALSE)),"",IF(VLOOKUP(A10,'Produkta karte 46'!$B$7:$V$36,21,FALSE)=0,"",VLOOKUP(A10,'Produkta karte 46'!$B$7:$V$36,21,FALSE))))</f>
        <v/>
      </c>
      <c r="DH10" s="11" t="str">
        <f>IF(A10="","",IF(ISERROR(VLOOKUP(A10,'Produkta karte 47'!$B$7:$V$36,21,FALSE)),"",IF(VLOOKUP(A10,'Produkta karte 47'!$B$7:$V$36,21,FALSE)=0,"",VLOOKUP(A10,'Produkta karte 47'!$B$7:$V$36,21,FALSE))))</f>
        <v/>
      </c>
      <c r="DI10" s="11" t="str">
        <f>IF(A10="","",IF(ISERROR(VLOOKUP(A10,'Produkta karte 48'!$B$7:$V$36,21,FALSE)),"",IF(VLOOKUP(A10,'Produkta karte 48'!$B$7:$V$36,21,FALSE)=0,"",VLOOKUP(A10,'Produkta karte 48'!$B$7:$V$36,21,FALSE))))</f>
        <v/>
      </c>
      <c r="DJ10" s="11" t="str">
        <f>IF(A10="","",IF(ISERROR(VLOOKUP(A10,'Produkta karte 49'!$B$7:$V$36,21,FALSE)),"",IF(VLOOKUP(A10,'Produkta karte 49'!$B$7:$V$36,21,FALSE)=0,"",VLOOKUP(A10,'Produkta karte 49'!$B$7:$V$36,21,FALSE))))</f>
        <v/>
      </c>
      <c r="DK10" s="11" t="str">
        <f>IF(A10="","",IF(ISERROR(VLOOKUP(A10,'Produkta karte 50'!$B$7:$V$36,21,FALSE)),"",IF(VLOOKUP(A10,'Produkta karte 50'!$B$7:$V$36,21,FALSE)=0,"",VLOOKUP(A10,'Produkta karte 50'!$B$7:$V$36,21,FALSE))))</f>
        <v/>
      </c>
      <c r="DL10" s="11" t="str">
        <f>IF(A10="","",IF(ISERROR(VLOOKUP(A10,'Produkta karte 51'!$B$7:$V$36,21,FALSE)),"",IF(VLOOKUP(A10,'Produkta karte 51'!$B$7:$V$36,21,FALSE)=0,"",VLOOKUP(A10,'Produkta karte 51'!$B$7:$V$36,21,FALSE))))</f>
        <v/>
      </c>
      <c r="DM10" s="11" t="str">
        <f>IF(A10="","",IF(ISERROR(VLOOKUP(A10,'Produkta karte 52'!$B$7:$V$36,21,FALSE)),"",IF(VLOOKUP(A10,'Produkta karte 52'!$B$7:$V$36,21,FALSE)=0,"",VLOOKUP(A10,'Produkta karte 52'!$B$7:$V$36,21,FALSE))))</f>
        <v/>
      </c>
      <c r="DN10" s="11" t="str">
        <f>IF(A10="","",IF(ISERROR(VLOOKUP(A10,'Produkta karte 53'!$B$7:$V$36,21,FALSE)),"",IF(VLOOKUP(A10,'Produkta karte 53'!$B$7:$V$36,21,FALSE)=0,"",VLOOKUP(A10,'Produkta karte 53'!$B$7:$V$36,21,FALSE))))</f>
        <v/>
      </c>
      <c r="DO10" s="11" t="str">
        <f>IF(A10="","",IF(ISERROR(VLOOKUP(A10,'Produkta karte 54'!$B$7:$V$36,21,FALSE)),"",IF(VLOOKUP(A10,'Produkta karte 54'!$B$7:$V$36,21,FALSE)=0,"",VLOOKUP(A10,'Produkta karte 54'!$B$7:$V$36,21,FALSE))))</f>
        <v/>
      </c>
      <c r="DP10" s="11" t="str">
        <f>IF(A10="","",IF(ISERROR(VLOOKUP(A10,'Produkta karte 55'!$B$7:$V$36,21,FALSE)),"",IF(VLOOKUP(A10,'Produkta karte 55'!$B$7:$V$36,21,FALSE)=0,"",VLOOKUP(A10,'Produkta karte 55'!$B$7:$V$36,21,FALSE))))</f>
        <v/>
      </c>
      <c r="DQ10" s="11" t="str">
        <f>IF(A10="","",IF(ISERROR(VLOOKUP(A10,'Produkta karte 56'!$B$7:$V$36,21,FALSE)),"",IF(VLOOKUP(A10,'Produkta karte 56'!$B$7:$V$36,21,FALSE)=0,"",VLOOKUP(A10,'Produkta karte 56'!$B$7:$V$36,21,FALSE))))</f>
        <v/>
      </c>
      <c r="DR10" s="11" t="str">
        <f>IF(A10="","",IF(ISERROR(VLOOKUP(A10,'Produkta karte 57'!$B$7:$V$36,21,FALSE)),"",IF(VLOOKUP(A10,'Produkta karte 57'!$B$7:$V$36,21,FALSE)=0,"",VLOOKUP(A10,'Produkta karte 57'!$B$7:$V$36,21,FALSE))))</f>
        <v/>
      </c>
      <c r="DS10" s="11" t="str">
        <f>IF(A10="","",IF(ISERROR(VLOOKUP(A10,'Produkta karte 58'!$B$7:$V$36,21,FALSE)),"",IF(VLOOKUP(A10,'Produkta karte 58'!$B$7:$V$36,21,FALSE)=0,"",VLOOKUP(A10,'Produkta karte 58'!$B$7:$V$36,21,FALSE))))</f>
        <v/>
      </c>
      <c r="DT10" s="11" t="str">
        <f>IF(A10="","",IF(ISERROR(VLOOKUP(A10,'Produkta karte 59'!$B$7:$V$36,21,FALSE)),"",IF(VLOOKUP(A10,'Produkta karte 59'!$B$7:$V$36,21,FALSE)=0,"",VLOOKUP(A10,'Produkta karte 59'!$B$7:$V$36,21,FALSE))))</f>
        <v/>
      </c>
      <c r="DU10" s="11" t="str">
        <f>IF(A10="","",IF(ISERROR(VLOOKUP(A10,'Produkta karte 60'!$B$7:$V$36,21,FALSE)),"",IF(VLOOKUP(A10,'Produkta karte 60'!$B$7:$V$36,21,FALSE)=0,"",VLOOKUP(A10,'Produkta karte 60'!$B$7:$V$36,21,FALSE))))</f>
        <v/>
      </c>
      <c r="DV10" s="11" t="str">
        <f t="shared" si="2"/>
        <v/>
      </c>
      <c r="DW10" s="192" t="str">
        <f t="shared" si="3"/>
        <v/>
      </c>
      <c r="DX10" s="192"/>
      <c r="DY10" s="192"/>
    </row>
    <row r="11" spans="1:129" x14ac:dyDescent="0.25">
      <c r="A11" t="str">
        <f>IF(Izejvielas!B13="","",Izejvielas!B13)</f>
        <v/>
      </c>
      <c r="B11" t="str">
        <f>IF(Izejvielas!C13="","",Izejvielas!C13)</f>
        <v/>
      </c>
      <c r="C11" s="192" t="str">
        <f>IF(Izejvielas!D13="","",Izejvielas!D13)</f>
        <v/>
      </c>
      <c r="D11" s="11" t="str">
        <f>IF(A11="","",IF(ISERROR(VLOOKUP(A11,'Produkta karte 1'!$B$7:$T$36,19,FALSE)),"",IF(VLOOKUP(A11,'Produkta karte 1'!$B$7:$T$36,19,FALSE)=0,"",VLOOKUP(A11,'Produkta karte 1'!$B$7:$T$36,19,FALSE))))</f>
        <v/>
      </c>
      <c r="E11" s="11" t="str">
        <f>IF(A11="","",IF(ISERROR(VLOOKUP(A11,'Produkta karte 2'!$B$7:$T$36,19,FALSE)),"",IF(VLOOKUP(A11,'Produkta karte 2'!$B$7:$T$36,19,FALSE)=0,"",VLOOKUP(A11,'Produkta karte 2'!$B$7:$T$36,19,FALSE))))</f>
        <v/>
      </c>
      <c r="F11" s="11" t="str">
        <f>IF(A11="","",IF(ISERROR(VLOOKUP(A11,'Produkta karte 3'!$B$7:$T$36,19,FALSE)),"",IF(VLOOKUP(A11,'Produkta karte 3'!$B$7:$T$36,19,FALSE)=0,"",VLOOKUP(A11,'Produkta karte 3'!$B$7:$T$36,19,FALSE))))</f>
        <v/>
      </c>
      <c r="G11" s="11" t="str">
        <f>IF(A11="","",IF(ISERROR(VLOOKUP(A11,'Produkta karte 4'!$B$7:$T$36,19,FALSE)),"",IF(VLOOKUP(A11,'Produkta karte 4'!$B$7:$T$36,19,FALSE)=0,"",VLOOKUP(A11,'Produkta karte 4'!$B$7:$T$36,19,FALSE))))</f>
        <v/>
      </c>
      <c r="H11" s="11" t="str">
        <f>IF(A11="","",IF(ISERROR(VLOOKUP(A11,'Produkta karte 5'!$B$7:$T$36,19,FALSE)),"",IF(VLOOKUP(A11,'Produkta karte 5'!$B$7:$T$36,19,FALSE)=0,"",VLOOKUP(A11,'Produkta karte 5'!$B$7:$T$36,19,FALSE))))</f>
        <v/>
      </c>
      <c r="I11" s="11" t="str">
        <f>IF(A11="","",IF(ISERROR(VLOOKUP(A11,'Produkta karte 6'!$B$7:$T$36,19,FALSE)),"",IF(VLOOKUP(A11,'Produkta karte 6'!$B$7:$T$36,19,FALSE)=0,"",VLOOKUP(A11,'Produkta karte 6'!$B$7:$T$36,19,FALSE))))</f>
        <v/>
      </c>
      <c r="J11" s="11" t="str">
        <f>IF(A11="","",IF(ISERROR(VLOOKUP(A11,'Produkta karte 7'!$B$7:$T$36,19,FALSE)),"",IF(VLOOKUP(A11,'Produkta karte 7'!$B$7:$T$36,19,FALSE)=0,"",VLOOKUP(A11,'Produkta karte 7'!$B$7:$T$36,19,FALSE))))</f>
        <v/>
      </c>
      <c r="K11" s="11" t="str">
        <f>IF(A11="","",IF(ISERROR(VLOOKUP(A11,'Produkta karte 8'!$B$7:$T$36,19,FALSE)),"",IF(VLOOKUP(A11,'Produkta karte 8'!$B$7:$T$36,19,FALSE)=0,"",VLOOKUP(A11,'Produkta karte 8'!$B$7:$T$36,19,FALSE))))</f>
        <v/>
      </c>
      <c r="L11" s="11" t="str">
        <f>IF(A11="","",IF(ISERROR(VLOOKUP(A11,'Produkta karte 9'!$B$7:$T$36,19,FALSE)),"",IF(VLOOKUP(A11,'Produkta karte 9'!$B$7:$T$36,19,FALSE)=0,"",VLOOKUP(A11,'Produkta karte 9'!$B$7:$T$36,19,FALSE))))</f>
        <v/>
      </c>
      <c r="M11" s="11" t="str">
        <f>IF(A11="","",IF(ISERROR(VLOOKUP(A11,'Produkta karte 10'!$B$7:$T$36,19,FALSE)),"",IF(VLOOKUP(A11,'Produkta karte 10'!$B$7:$T$36,19,FALSE)=0,"",VLOOKUP(A11,'Produkta karte 10'!$B$7:$T$36,19,FALSE))))</f>
        <v/>
      </c>
      <c r="N11" s="11" t="str">
        <f>IF(A11="","",IF(ISERROR(VLOOKUP(A11,'Produkta karte 11'!$B$7:$T$36,19,FALSE)),"",IF(VLOOKUP(A11,'Produkta karte 11'!$B$7:$T$36,19,FALSE)=0,"",VLOOKUP(A11,'Produkta karte 11'!$B$7:$T$36,19,FALSE))))</f>
        <v/>
      </c>
      <c r="O11" s="11" t="str">
        <f>IF(A11="","",IF(ISERROR(VLOOKUP(A11,'Produkta karte 12'!$B$7:$T$36,19,FALSE)),"",IF(VLOOKUP(A11,'Produkta karte 12'!$B$7:$T$36,19,FALSE)=0,"",VLOOKUP(A11,'Produkta karte 12'!$B$7:$T$36,19,FALSE))))</f>
        <v/>
      </c>
      <c r="P11" s="11" t="str">
        <f>IF(A11="","",IF(ISERROR(VLOOKUP(A11,'Produkta karte 13'!$B$7:$T$36,19,FALSE)),"",IF(VLOOKUP(A11,'Produkta karte 13'!$B$7:$T$36,19,FALSE)=0,"",VLOOKUP(A11,'Produkta karte 13'!$B$7:$T$36,19,FALSE))))</f>
        <v/>
      </c>
      <c r="Q11" s="11" t="str">
        <f>IF(A11="","",IF(ISERROR(VLOOKUP(A11,'Produkta karte 14'!$B$7:$T$36,19,FALSE)),"",IF(VLOOKUP(A11,'Produkta karte 14'!$B$7:$T$36,19,FALSE)=0,"",VLOOKUP(A11,'Produkta karte 14'!$B$7:$T$36,19,FALSE))))</f>
        <v/>
      </c>
      <c r="R11" s="11" t="str">
        <f>IF(A11="","",IF(ISERROR(VLOOKUP(A11,'Produkta karte 15'!$B$7:$T$36,19,FALSE)),"",IF(VLOOKUP(A11,'Produkta karte 15'!$B$7:$T$36,19,FALSE)=0,"",VLOOKUP(A11,'Produkta karte 15'!$B$7:$T$36,19,FALSE))))</f>
        <v/>
      </c>
      <c r="S11" s="11" t="str">
        <f>IF(A11="","",IF(ISERROR(VLOOKUP(A11,'Produkta karte 16'!$B$7:$T$36,19,FALSE)),"",IF(VLOOKUP(A11,'Produkta karte 16'!$B$7:$T$36,19,FALSE)=0,"",VLOOKUP(A11,'Produkta karte 16'!$B$7:$T$36,19,FALSE))))</f>
        <v/>
      </c>
      <c r="T11" s="11" t="str">
        <f>IF(A11="","",IF(ISERROR(VLOOKUP(A11,'Produkta karte 17'!$B$7:$T$36,19,FALSE)),"",IF(VLOOKUP(A11,'Produkta karte 17'!$B$7:$T$36,19,FALSE)=0,"",VLOOKUP(A11,'Produkta karte 17'!$B$7:$T$36,19,FALSE))))</f>
        <v/>
      </c>
      <c r="U11" s="11" t="str">
        <f>IF(A11="","",IF(ISERROR(VLOOKUP(A11,'Produkta karte 18'!$B$7:$T$36,19,FALSE)),"",IF(VLOOKUP(A11,'Produkta karte 18'!$B$7:$T$36,19,FALSE)=0,"",VLOOKUP(A11,'Produkta karte 18'!$B$7:$T$36,19,FALSE))))</f>
        <v/>
      </c>
      <c r="V11" s="11" t="str">
        <f>IF(A11="","",IF(ISERROR(VLOOKUP(A11,'Produkta karte 19'!$B$7:$T$36,19,FALSE)),"",IF(VLOOKUP(A11,'Produkta karte 19'!$B$7:$T$36,19,FALSE)=0,"",VLOOKUP(A11,'Produkta karte 19'!$B$7:$T$36,19,FALSE))))</f>
        <v/>
      </c>
      <c r="W11" s="11" t="str">
        <f>IF(A11="","",IF(ISERROR(VLOOKUP(A11,'Produkta karte 20'!$B$7:$T$36,19,FALSE)),"",IF(VLOOKUP(A11,'Produkta karte 20'!$B$7:$T$36,19,FALSE)=0,"",VLOOKUP(A11,'Produkta karte 20'!$B$7:$T$36,19,FALSE))))</f>
        <v/>
      </c>
      <c r="X11" s="11" t="str">
        <f>IF(A11="","",IF(ISERROR(VLOOKUP(A11,'Produkta karte 21'!$B$7:$T$36,19,FALSE)),"",IF(VLOOKUP(A11,'Produkta karte 21'!$B$7:$T$36,19,FALSE)=0,"",VLOOKUP(A11,'Produkta karte 21'!$B$7:$T$36,19,FALSE))))</f>
        <v/>
      </c>
      <c r="Y11" s="11" t="str">
        <f>IF(A11="","",IF(ISERROR(VLOOKUP(A11,'Produkta karte 22'!$B$7:$T$36,19,FALSE)),"",IF(VLOOKUP(A11,'Produkta karte 22'!$B$7:$T$36,19,FALSE)=0,"",VLOOKUP(A11,'Produkta karte 22'!$B$7:$T$36,19,FALSE))))</f>
        <v/>
      </c>
      <c r="Z11" s="11" t="str">
        <f>IF(A11="","",IF(ISERROR(VLOOKUP(A11,'Produkta karte 23'!$B$7:$T$36,19,FALSE)),"",IF(VLOOKUP(A11,'Produkta karte 23'!$B$7:$T$36,19,FALSE)=0,"",VLOOKUP(A11,'Produkta karte 23'!$B$7:$T$36,19,FALSE))))</f>
        <v/>
      </c>
      <c r="AA11" s="11" t="str">
        <f>IF(A11="","",IF(ISERROR(VLOOKUP(A11,'Produkta karte 24'!$B$7:$T$36,19,FALSE)),"",IF(VLOOKUP(A11,'Produkta karte 24'!$B$7:$T$36,19,FALSE)=0,"",VLOOKUP(A11,'Produkta karte 24'!$B$7:$T$36,19,FALSE))))</f>
        <v/>
      </c>
      <c r="AB11" s="11" t="str">
        <f>IF(A11="","",IF(ISERROR(VLOOKUP(A11,'Produkta karte 25'!$B$7:$T$36,19,FALSE)),"",IF(VLOOKUP(A11,'Produkta karte 25'!$B$7:$T$36,19,FALSE)=0,"",VLOOKUP(A11,'Produkta karte 25'!$B$7:$T$36,19,FALSE))))</f>
        <v/>
      </c>
      <c r="AC11" s="11" t="str">
        <f>IF(A11="","",IF(ISERROR(VLOOKUP(A11,'Produkta karte 26'!$B$7:$T$36,19,FALSE)),"",IF(VLOOKUP(A11,'Produkta karte 26'!$B$7:$T$36,19,FALSE)=0,"",VLOOKUP(A11,'Produkta karte 26'!$B$7:$T$36,19,FALSE))))</f>
        <v/>
      </c>
      <c r="AD11" s="11" t="str">
        <f>IF(A11="","",IF(ISERROR(VLOOKUP(A11,'Produkta karte 27'!$B$7:$T$36,19,FALSE)),"",IF(VLOOKUP(A11,'Produkta karte 27'!$B$7:$T$36,19,FALSE)=0,"",VLOOKUP(A11,'Produkta karte 27'!$B$7:$T$36,19,FALSE))))</f>
        <v/>
      </c>
      <c r="AE11" s="11" t="str">
        <f>IF(A11="","",IF(ISERROR(VLOOKUP(A11,'Produkta karte 28'!$B$7:$T$36,19,FALSE)),"",IF(VLOOKUP(A11,'Produkta karte 28'!$B$7:$T$36,19,FALSE)=0,"",VLOOKUP(A11,'Produkta karte 28'!$B$7:$T$36,19,FALSE))))</f>
        <v/>
      </c>
      <c r="AF11" s="11" t="str">
        <f>IF(A11="","",IF(ISERROR(VLOOKUP(A11,'Produkta karte 29'!$B$7:$T$36,19,FALSE)),"",IF(VLOOKUP(A11,'Produkta karte 29'!$B$7:$T$36,19,FALSE)=0,"",VLOOKUP(A11,'Produkta karte 29'!$B$7:$T$36,19,FALSE))))</f>
        <v/>
      </c>
      <c r="AG11" s="11" t="str">
        <f>IF(A11="","",IF(ISERROR(VLOOKUP(A11,'Produkta karte 30'!$B$7:$T$36,19,FALSE)),"",IF(VLOOKUP(A11,'Produkta karte 30'!$B$7:$T$36,19,FALSE)=0,"",VLOOKUP(A11,'Produkta karte 30'!$B$7:$T$36,19,FALSE))))</f>
        <v/>
      </c>
      <c r="AH11" s="11" t="str">
        <f>IF(A11="","",IF(ISERROR(VLOOKUP(A11,'Produkta karte 31'!$B$7:$T$36,19,FALSE)),"",IF(VLOOKUP(A11,'Produkta karte 31'!$B$7:$T$36,19,FALSE)=0,"",VLOOKUP(A11,'Produkta karte 31'!$B$7:$T$36,19,FALSE))))</f>
        <v/>
      </c>
      <c r="AI11" s="11" t="str">
        <f>IF(A11="","",IF(ISERROR(VLOOKUP(A11,'Produkta karte 32'!$B$7:$T$36,19,FALSE)),"",IF(VLOOKUP(A11,'Produkta karte 32'!$B$7:$T$36,19,FALSE)=0,"",VLOOKUP(A11,'Produkta karte 32'!$B$7:$T$36,19,FALSE))))</f>
        <v/>
      </c>
      <c r="AJ11" s="11" t="str">
        <f>IF(A11="","",IF(ISERROR(VLOOKUP(A11,'Produkta karte 33'!$B$7:$T$36,19,FALSE)),"",IF(VLOOKUP(A11,'Produkta karte 33'!$B$7:$T$36,19,FALSE)=0,"",VLOOKUP(A11,'Produkta karte 33'!$B$7:$T$36,19,FALSE))))</f>
        <v/>
      </c>
      <c r="AK11" s="11" t="str">
        <f>IF(A11="","",IF(ISERROR(VLOOKUP(A11,'Produkta karte 34'!$B$7:$T$36,19,FALSE)),"",IF(VLOOKUP(A11,'Produkta karte 34'!$B$7:$T$36,19,FALSE)=0,"",VLOOKUP(A11,'Produkta karte 34'!$B$7:$T$36,19,FALSE))))</f>
        <v/>
      </c>
      <c r="AL11" s="11" t="str">
        <f>IF(A11="","",IF(ISERROR(VLOOKUP(A11,'Produkta karte 35'!$B$7:$T$36,19,FALSE)),"",IF(VLOOKUP(A11,'Produkta karte 35'!$B$7:$T$36,19,FALSE)=0,"",VLOOKUP(A11,'Produkta karte 35'!$B$7:$T$36,19,FALSE))))</f>
        <v/>
      </c>
      <c r="AM11" s="11" t="str">
        <f>IF(A11="","",IF(ISERROR(VLOOKUP(A11,'Produkta karte 36'!$B$7:$T$36,19,FALSE)),"",IF(VLOOKUP(A11,'Produkta karte 36'!$B$7:$T$36,19,FALSE)=0,"",VLOOKUP(A11,'Produkta karte 36'!$B$7:$T$36,19,FALSE))))</f>
        <v/>
      </c>
      <c r="AN11" s="11" t="str">
        <f>IF(A11="","",IF(ISERROR(VLOOKUP(A11,'Produkta karte 37'!$B$7:$T$36,19,FALSE)),"",IF(VLOOKUP(A11,'Produkta karte 37'!$B$7:$T$36,19,FALSE)=0,"",VLOOKUP(A11,'Produkta karte 37'!$B$7:$T$36,19,FALSE))))</f>
        <v/>
      </c>
      <c r="AO11" s="11" t="str">
        <f>IF(A11="","",IF(ISERROR(VLOOKUP(A11,'Produkta karte 38'!$B$7:$T$36,19,FALSE)),"",IF(VLOOKUP(A11,'Produkta karte 38'!$B$7:$T$36,19,FALSE)=0,"",VLOOKUP(A11,'Produkta karte 38'!$B$7:$T$36,19,FALSE))))</f>
        <v/>
      </c>
      <c r="AP11" s="11" t="str">
        <f>IF(A11="","",IF(ISERROR(VLOOKUP(A11,'Produkta karte 39'!$B$7:$T$36,19,FALSE)),"",IF(VLOOKUP(A11,'Produkta karte 39'!$B$7:$T$36,19,FALSE)=0,"",VLOOKUP(A11,'Produkta karte 39'!$B$7:$T$36,19,FALSE))))</f>
        <v/>
      </c>
      <c r="AQ11" s="11" t="str">
        <f>IF(A11="","",IF(ISERROR(VLOOKUP(A11,'Produkta karte 40'!$B$7:$T$36,19,FALSE)),"",IF(VLOOKUP(A11,'Produkta karte 40'!$B$7:$T$36,19,FALSE)=0,"",VLOOKUP(A11,'Produkta karte 40'!$B$7:$T$36,19,FALSE))))</f>
        <v/>
      </c>
      <c r="AR11" s="11" t="str">
        <f>IF(A11="","",IF(ISERROR(VLOOKUP(A11,'Produkta karte 41'!$B$7:$T$36,19,FALSE)),"",IF(VLOOKUP(A11,'Produkta karte 41'!$B$7:$T$36,19,FALSE)=0,"",VLOOKUP(A11,'Produkta karte 41'!$B$7:$T$36,19,FALSE))))</f>
        <v/>
      </c>
      <c r="AS11" s="11" t="str">
        <f>IF(A11="","",IF(ISERROR(VLOOKUP(A11,'Produkta karte 42'!$B$7:$T$36,19,FALSE)),"",IF(VLOOKUP(A11,'Produkta karte 42'!$B$7:$T$36,19,FALSE)=0,"",VLOOKUP(A11,'Produkta karte 42'!$B$7:$T$36,19,FALSE))))</f>
        <v/>
      </c>
      <c r="AT11" s="11" t="str">
        <f>IF(A11="","",IF(ISERROR(VLOOKUP(A11,'Produkta karte 43'!$B$7:$T$36,19,FALSE)),"",IF(VLOOKUP(A11,'Produkta karte 43'!$B$7:$T$36,19,FALSE)=0,"",VLOOKUP(A11,'Produkta karte 43'!$B$7:$T$36,19,FALSE))))</f>
        <v/>
      </c>
      <c r="AU11" s="11" t="str">
        <f>IF(A11="","",IF(ISERROR(VLOOKUP(A11,'Produkta karte 44'!$B$7:$T$36,19,FALSE)),"",IF(VLOOKUP(A11,'Produkta karte 44'!$B$7:$T$36,19,FALSE)=0,"",VLOOKUP(A11,'Produkta karte 44'!$B$7:$T$36,19,FALSE))))</f>
        <v/>
      </c>
      <c r="AV11" s="11" t="str">
        <f>IF(A11="","",IF(ISERROR(VLOOKUP(A11,'Produkta karte 45'!$B$7:$T$36,19,FALSE)),"",IF(VLOOKUP(A11,'Produkta karte 45'!$B$7:$T$36,19,FALSE)=0,"",VLOOKUP(A11,'Produkta karte 45'!$B$7:$T$36,19,FALSE))))</f>
        <v/>
      </c>
      <c r="AW11" s="11" t="str">
        <f>IF(A11="","",IF(ISERROR(VLOOKUP(A11,'Produkta karte 46'!$B$7:$T$36,19,FALSE)),"",IF(VLOOKUP(A11,'Produkta karte 46'!$B$7:$T$36,19,FALSE)=0,"",VLOOKUP(A11,'Produkta karte 46'!$B$7:$T$36,19,FALSE))))</f>
        <v/>
      </c>
      <c r="AX11" s="11" t="str">
        <f>IF(A11="","",IF(ISERROR(VLOOKUP(A11,'Produkta karte 47'!$B$7:$T$36,19,FALSE)),"",IF(VLOOKUP(A11,'Produkta karte 47'!$B$7:$T$36,19,FALSE)=0,"",VLOOKUP(A11,'Produkta karte 47'!$B$7:$T$36,19,FALSE))))</f>
        <v/>
      </c>
      <c r="AY11" s="11" t="str">
        <f>IF(A11="","",IF(ISERROR(VLOOKUP(A11,'Produkta karte 48'!$B$7:$T$36,19,FALSE)),"",IF(VLOOKUP(A11,'Produkta karte 48'!$B$7:$T$36,19,FALSE)=0,"",VLOOKUP(A11,'Produkta karte 48'!$B$7:$T$36,19,FALSE))))</f>
        <v/>
      </c>
      <c r="AZ11" s="11" t="str">
        <f>IF(A11="","",IF(ISERROR(VLOOKUP(A11,'Produkta karte 49'!$B$7:$T$36,19,FALSE)),"",IF(VLOOKUP(A11,'Produkta karte 49'!$B$7:$T$36,19,FALSE)=0,"",VLOOKUP(A11,'Produkta karte 49'!$B$7:$T$36,19,FALSE))))</f>
        <v/>
      </c>
      <c r="BA11" s="11" t="str">
        <f>IF(A11="","",IF(ISERROR(VLOOKUP(A11,'Produkta karte 50'!$B$7:$T$36,19,FALSE)),"",IF(VLOOKUP(A11,'Produkta karte 50'!$B$7:$T$36,19,FALSE)=0,"",VLOOKUP(A11,'Produkta karte 50'!$B$7:$T$36,19,FALSE))))</f>
        <v/>
      </c>
      <c r="BB11" s="11" t="str">
        <f>IF(A11="","",IF(ISERROR(VLOOKUP(A11,'Produkta karte 51'!$B$7:$T$36,19,FALSE)),"",IF(VLOOKUP(A11,'Produkta karte 51'!$B$7:$T$36,19,FALSE)=0,"",VLOOKUP(A11,'Produkta karte 51'!$B$7:$T$36,19,FALSE))))</f>
        <v/>
      </c>
      <c r="BC11" s="11" t="str">
        <f>IF(A11="","",IF(ISERROR(VLOOKUP(A11,'Produkta karte 52'!$B$7:$T$36,19,FALSE)),"",IF(VLOOKUP(A11,'Produkta karte 52'!$B$7:$T$36,19,FALSE)=0,"",VLOOKUP(A11,'Produkta karte 52'!$B$7:$T$36,19,FALSE))))</f>
        <v/>
      </c>
      <c r="BD11" s="11" t="str">
        <f>IF(A11="","",IF(ISERROR(VLOOKUP(A11,'Produkta karte 53'!$B$7:$T$36,19,FALSE)),"",IF(VLOOKUP(A11,'Produkta karte 53'!$B$7:$T$36,19,FALSE)=0,"",VLOOKUP(A11,'Produkta karte 53'!$B$7:$T$36,19,FALSE))))</f>
        <v/>
      </c>
      <c r="BE11" s="11" t="str">
        <f>IF(A11="","",IF(ISERROR(VLOOKUP(A11,'Produkta karte 54'!$B$7:$T$36,19,FALSE)),"",IF(VLOOKUP(A11,'Produkta karte 54'!$B$7:$T$36,19,FALSE)=0,"",VLOOKUP(A11,'Produkta karte 54'!$B$7:$T$36,19,FALSE))))</f>
        <v/>
      </c>
      <c r="BF11" s="11" t="str">
        <f>IF(A11="","",IF(ISERROR(VLOOKUP(A11,'Produkta karte 55'!$B$7:$T$36,19,FALSE)),"",IF(VLOOKUP(A11,'Produkta karte 55'!$B$7:$T$36,19,FALSE)=0,"",VLOOKUP(A11,'Produkta karte 55'!$B$7:$T$36,19,FALSE))))</f>
        <v/>
      </c>
      <c r="BG11" s="11" t="str">
        <f>IF(A11="","",IF(ISERROR(VLOOKUP(A11,'Produkta karte 56'!$B$7:$T$36,19,FALSE)),"",IF(VLOOKUP(A11,'Produkta karte 56'!$B$7:$T$36,19,FALSE)=0,"",VLOOKUP(A11,'Produkta karte 56'!$B$7:$T$36,19,FALSE))))</f>
        <v/>
      </c>
      <c r="BH11" s="11" t="str">
        <f>IF(A11="","",IF(ISERROR(VLOOKUP(A11,'Produkta karte 57'!$B$7:$T$36,19,FALSE)),"",IF(VLOOKUP(A11,'Produkta karte 57'!$B$7:$T$36,19,FALSE)=0,"",VLOOKUP(A11,'Produkta karte 57'!$B$7:$T$36,19,FALSE))))</f>
        <v/>
      </c>
      <c r="BI11" s="11" t="str">
        <f>IF(A11="","",IF(ISERROR(VLOOKUP(A11,'Produkta karte 58'!$B$7:$T$36,19,FALSE)),"",IF(VLOOKUP(A11,'Produkta karte 58'!$B$7:$T$36,19,FALSE)=0,"",VLOOKUP(A11,'Produkta karte 58'!$B$7:$T$36,19,FALSE))))</f>
        <v/>
      </c>
      <c r="BJ11" s="11" t="str">
        <f>IF(A11="","",IF(ISERROR(VLOOKUP(A11,'Produkta karte 59'!$B$7:$T$36,19,FALSE)),"",IF(VLOOKUP(A11,'Produkta karte 59'!$B$7:$T$36,19,FALSE)=0,"",VLOOKUP(A11,'Produkta karte 59'!$B$7:$T$36,19,FALSE))))</f>
        <v/>
      </c>
      <c r="BK11" s="11" t="str">
        <f>IF(A11="","",IF(ISERROR(VLOOKUP(A11,'Produkta karte 60'!$B$7:$T$36,19,FALSE)),"",IF(VLOOKUP(A11,'Produkta karte 60'!$B$7:$T$36,19,FALSE)=0,"",VLOOKUP(A11,'Produkta karte 60'!$B$7:$T$36,19,FALSE))))</f>
        <v/>
      </c>
      <c r="BL11" s="11" t="str">
        <f t="shared" si="0"/>
        <v/>
      </c>
      <c r="BM11" s="192" t="str">
        <f t="shared" si="1"/>
        <v/>
      </c>
      <c r="BN11" s="11" t="str">
        <f>IF(A11="","",IF(ISERROR(VLOOKUP(A11,'Produkta karte 1'!$B$7:$V$36,21,FALSE)),"",IF(VLOOKUP(A11,'Produkta karte 1'!$B$7:$V$36,21,FALSE)=0,"",VLOOKUP(A11,'Produkta karte 1'!$B$7:$V$36,21,FALSE))))</f>
        <v/>
      </c>
      <c r="BO11" s="11" t="str">
        <f>IF(A11="","",IF(ISERROR(VLOOKUP(A11,'Produkta karte 2'!$B$7:$V$36,21,FALSE)),"",IF(VLOOKUP(A11,'Produkta karte 2'!$B$7:$V$36,21,FALSE)=0,"",VLOOKUP(A11,'Produkta karte 2'!$B$7:$V$36,21,FALSE))))</f>
        <v/>
      </c>
      <c r="BP11" s="11" t="str">
        <f>IF(A11="","",IF(ISERROR(VLOOKUP(A11,'Produkta karte 3'!$B$7:$V$36,21,FALSE)),"",IF(VLOOKUP(A11,'Produkta karte 3'!$B$7:$V$36,21,FALSE)=0,"",VLOOKUP(A11,'Produkta karte 3'!$B$7:$V$36,21,FALSE))))</f>
        <v/>
      </c>
      <c r="BQ11" s="11" t="str">
        <f>IF(A11="","",IF(ISERROR(VLOOKUP(A11,'Produkta karte 4'!$B$7:$V$36,21,FALSE)),"",IF(VLOOKUP(A11,'Produkta karte 4'!$B$7:$V$36,21,FALSE)=0,"",VLOOKUP(A11,'Produkta karte 4'!$B$7:$V$36,21,FALSE))))</f>
        <v/>
      </c>
      <c r="BR11" s="11" t="str">
        <f>IF(A11="","",IF(ISERROR(VLOOKUP(A11,'Produkta karte 5'!$B$7:$V$36,21,FALSE)),"",IF(VLOOKUP(A11,'Produkta karte 5'!$B$7:$V$36,21,FALSE)=0,"",VLOOKUP(A11,'Produkta karte 5'!$B$7:$V$36,21,FALSE))))</f>
        <v/>
      </c>
      <c r="BS11" s="11" t="str">
        <f>IF(A11="","",IF(ISERROR(VLOOKUP(A11,'Produkta karte 6'!$B$7:$V$36,21,FALSE)),"",IF(VLOOKUP(A11,'Produkta karte 6'!$B$7:$V$36,21,FALSE)=0,"",VLOOKUP(A11,'Produkta karte 6'!$B$7:$V$36,21,FALSE))))</f>
        <v/>
      </c>
      <c r="BT11" s="11" t="str">
        <f>IF(A11="","",IF(ISERROR(VLOOKUP(A11,'Produkta karte 7'!$B$7:$V$36,21,FALSE)),"",IF(VLOOKUP(A11,'Produkta karte 7'!$B$7:$V$36,21,FALSE)=0,"",VLOOKUP(A11,'Produkta karte 7'!$B$7:$V$36,21,FALSE))))</f>
        <v/>
      </c>
      <c r="BU11" s="11" t="str">
        <f>IF(A11="","",IF(ISERROR(VLOOKUP(A11,'Produkta karte 8'!$B$7:$V$36,21,FALSE)),"",IF(VLOOKUP(A11,'Produkta karte 8'!$B$7:$V$36,21,FALSE)=0,"",VLOOKUP(A11,'Produkta karte 8'!$B$7:$V$36,21,FALSE))))</f>
        <v/>
      </c>
      <c r="BV11" s="11" t="str">
        <f>IF(A11="","",IF(ISERROR(VLOOKUP(A11,'Produkta karte 9'!$B$7:$V$36,21,FALSE)),"",IF(VLOOKUP(A11,'Produkta karte 9'!$B$7:$V$36,21,FALSE)=0,"",VLOOKUP(A11,'Produkta karte 9'!$B$7:$V$36,21,FALSE))))</f>
        <v/>
      </c>
      <c r="BW11" s="11" t="str">
        <f>IF(A11="","",IF(ISERROR(VLOOKUP(A11,'Produkta karte 10'!$B$7:$V$36,21,FALSE)),"",IF(VLOOKUP(A11,'Produkta karte 10'!$B$7:$V$36,21,FALSE)=0,"",VLOOKUP(A11,'Produkta karte 10'!$B$7:$V$36,21,FALSE))))</f>
        <v/>
      </c>
      <c r="BX11" s="11" t="str">
        <f>IF(A11="","",IF(ISERROR(VLOOKUP(A11,'Produkta karte 11'!$B$7:$V$36,21,FALSE)),"",IF(VLOOKUP(A11,'Produkta karte 11'!$B$7:$V$36,21,FALSE)=0,"",VLOOKUP(A11,'Produkta karte 11'!$B$7:$V$36,21,FALSE))))</f>
        <v/>
      </c>
      <c r="BY11" s="11" t="str">
        <f>IF(A11="","",IF(ISERROR(VLOOKUP(A11,'Produkta karte 12'!$B$7:$V$36,21,FALSE)),"",IF(VLOOKUP(A11,'Produkta karte 12'!$B$7:$V$36,21,FALSE)=0,"",VLOOKUP(A11,'Produkta karte 12'!$B$7:$V$36,21,FALSE))))</f>
        <v/>
      </c>
      <c r="BZ11" s="11" t="str">
        <f>IF(A11="","",IF(ISERROR(VLOOKUP(A11,'Produkta karte 13'!$B$7:$V$36,21,FALSE)),"",IF(VLOOKUP(A11,'Produkta karte 13'!$B$7:$V$36,21,FALSE)=0,"",VLOOKUP(A11,'Produkta karte 13'!$B$7:$V$36,21,FALSE))))</f>
        <v/>
      </c>
      <c r="CA11" s="11" t="str">
        <f>IF(A11="","",IF(ISERROR(VLOOKUP(A11,'Produkta karte 14'!$B$7:$V$36,21,FALSE)),"",IF(VLOOKUP(A11,'Produkta karte 14'!$B$7:$V$36,21,FALSE)=0,"",VLOOKUP(A11,'Produkta karte 14'!$B$7:$V$36,21,FALSE))))</f>
        <v/>
      </c>
      <c r="CB11" s="11" t="str">
        <f>IF(A11="","",IF(ISERROR(VLOOKUP(A11,'Produkta karte 15'!$B$7:$V$36,21,FALSE)),"",IF(VLOOKUP(A11,'Produkta karte 15'!$B$7:$V$36,21,FALSE)=0,"",VLOOKUP(A11,'Produkta karte 15'!$B$7:$V$36,21,FALSE))))</f>
        <v/>
      </c>
      <c r="CC11" s="11" t="str">
        <f>IF(A11="","",IF(ISERROR(VLOOKUP(A11,'Produkta karte 16'!$B$7:$V$36,21,FALSE)),"",IF(VLOOKUP(A11,'Produkta karte 16'!$B$7:$V$36,21,FALSE)=0,"",VLOOKUP(A11,'Produkta karte 16'!$B$7:$V$36,21,FALSE))))</f>
        <v/>
      </c>
      <c r="CD11" s="11" t="str">
        <f>IF(A11="","",IF(ISERROR(VLOOKUP(A11,'Produkta karte 17'!$B$7:$V$36,21,FALSE)),"",IF(VLOOKUP(A11,'Produkta karte 17'!$B$7:$V$36,21,FALSE)=0,"",VLOOKUP(A11,'Produkta karte 17'!$B$7:$V$36,21,FALSE))))</f>
        <v/>
      </c>
      <c r="CE11" s="11" t="str">
        <f>IF(A11="","",IF(ISERROR(VLOOKUP(A11,'Produkta karte 18'!$B$7:$V$36,21,FALSE)),"",IF(VLOOKUP(A11,'Produkta karte 18'!$B$7:$V$36,21,FALSE)=0,"",VLOOKUP(A11,'Produkta karte 18'!$B$7:$V$36,21,FALSE))))</f>
        <v/>
      </c>
      <c r="CF11" s="11" t="str">
        <f>IF(A11="","",IF(ISERROR(VLOOKUP(A11,'Produkta karte 19'!$B$7:$V$36,21,FALSE)),"",IF(VLOOKUP(A11,'Produkta karte 19'!$B$7:$V$36,21,FALSE)=0,"",VLOOKUP(A11,'Produkta karte 19'!$B$7:$V$36,21,FALSE))))</f>
        <v/>
      </c>
      <c r="CG11" s="11" t="str">
        <f>IF(A11="","",IF(ISERROR(VLOOKUP(A11,'Produkta karte 20'!$B$7:$V$36,21,FALSE)),"",IF(VLOOKUP(A11,'Produkta karte 20'!$B$7:$V$36,21,FALSE)=0,"",VLOOKUP(A11,'Produkta karte 20'!$B$7:$V$36,21,FALSE))))</f>
        <v/>
      </c>
      <c r="CH11" s="11" t="str">
        <f>IF(A11="","",IF(ISERROR(VLOOKUP(A11,'Produkta karte 21'!$B$7:$V$36,21,FALSE)),"",IF(VLOOKUP(A11,'Produkta karte 21'!$B$7:$V$36,21,FALSE)=0,"",VLOOKUP(A11,'Produkta karte 21'!$B$7:$V$36,21,FALSE))))</f>
        <v/>
      </c>
      <c r="CI11" s="11" t="str">
        <f>IF(A11="","",IF(ISERROR(VLOOKUP(A11,'Produkta karte 22'!$B$7:$V$36,21,FALSE)),"",IF(VLOOKUP(A11,'Produkta karte 22'!$B$7:$V$36,21,FALSE)=0,"",VLOOKUP(A11,'Produkta karte 22'!$B$7:$V$36,21,FALSE))))</f>
        <v/>
      </c>
      <c r="CJ11" s="11" t="str">
        <f>IF(A11="","",IF(ISERROR(VLOOKUP(A11,'Produkta karte 23'!$B$7:$V$36,21,FALSE)),"",IF(VLOOKUP(A11,'Produkta karte 23'!$B$7:$V$36,21,FALSE)=0,"",VLOOKUP(A11,'Produkta karte 23'!$B$7:$V$36,21,FALSE))))</f>
        <v/>
      </c>
      <c r="CK11" s="11" t="str">
        <f>IF(A11="","",IF(ISERROR(VLOOKUP(A11,'Produkta karte 24'!$B$7:$V$36,21,FALSE)),"",IF(VLOOKUP(A11,'Produkta karte 24'!$B$7:$V$36,21,FALSE)=0,"",VLOOKUP(A11,'Produkta karte 24'!$B$7:$V$36,21,FALSE))))</f>
        <v/>
      </c>
      <c r="CL11" s="11" t="str">
        <f>IF(A11="","",IF(ISERROR(VLOOKUP(A11,'Produkta karte 25'!$B$7:$V$36,21,FALSE)),"",IF(VLOOKUP(A11,'Produkta karte 25'!$B$7:$V$36,21,FALSE)=0,"",VLOOKUP(A11,'Produkta karte 25'!$B$7:$V$36,21,FALSE))))</f>
        <v/>
      </c>
      <c r="CM11" s="11" t="str">
        <f>IF(A11="","",IF(ISERROR(VLOOKUP(A11,'Produkta karte 26'!$B$7:$V$36,21,FALSE)),"",IF(VLOOKUP(A11,'Produkta karte 26'!$B$7:$V$36,21,FALSE)=0,"",VLOOKUP(A11,'Produkta karte 26'!$B$7:$V$36,21,FALSE))))</f>
        <v/>
      </c>
      <c r="CN11" s="11" t="str">
        <f>IF(A11="","",IF(ISERROR(VLOOKUP(A11,'Produkta karte 27'!$B$7:$V$36,21,FALSE)),"",IF(VLOOKUP(A11,'Produkta karte 27'!$B$7:$V$36,21,FALSE)=0,"",VLOOKUP(A11,'Produkta karte 27'!$B$7:$V$36,21,FALSE))))</f>
        <v/>
      </c>
      <c r="CO11" s="11" t="str">
        <f>IF(A11="","",IF(ISERROR(VLOOKUP(A11,'Produkta karte 28'!$B$7:$V$36,21,FALSE)),"",IF(VLOOKUP(A11,'Produkta karte 28'!$B$7:$V$36,21,FALSE)=0,"",VLOOKUP(A11,'Produkta karte 28'!$B$7:$V$36,21,FALSE))))</f>
        <v/>
      </c>
      <c r="CP11" s="11" t="str">
        <f>IF(A11="","",IF(ISERROR(VLOOKUP(A11,'Produkta karte 29'!$B$7:$V$36,21,FALSE)),"",IF(VLOOKUP(A11,'Produkta karte 29'!$B$7:$V$36,21,FALSE)=0,"",VLOOKUP(A11,'Produkta karte 29'!$B$7:$V$36,21,FALSE))))</f>
        <v/>
      </c>
      <c r="CQ11" s="11" t="str">
        <f>IF(A11="","",IF(ISERROR(VLOOKUP(A11,'Produkta karte 30'!$B$7:$V$36,21,FALSE)),"",IF(VLOOKUP(A11,'Produkta karte 30'!$B$7:$V$36,21,FALSE)=0,"",VLOOKUP(A11,'Produkta karte 30'!$B$7:$V$36,21,FALSE))))</f>
        <v/>
      </c>
      <c r="CR11" s="11" t="str">
        <f>IF(A11="","",IF(ISERROR(VLOOKUP(A11,'Produkta karte 31'!$B$7:$V$36,21,FALSE)),"",IF(VLOOKUP(A11,'Produkta karte 31'!$B$7:$V$36,21,FALSE)=0,"",VLOOKUP(A11,'Produkta karte 31'!$B$7:$V$36,21,FALSE))))</f>
        <v/>
      </c>
      <c r="CS11" s="11" t="str">
        <f>IF(A11="","",IF(ISERROR(VLOOKUP(A11,'Produkta karte 32'!$B$7:$V$36,21,FALSE)),"",IF(VLOOKUP(A11,'Produkta karte 32'!$B$7:$V$36,21,FALSE)=0,"",VLOOKUP(A11,'Produkta karte 32'!$B$7:$V$36,21,FALSE))))</f>
        <v/>
      </c>
      <c r="CT11" s="11" t="str">
        <f>IF(A11="","",IF(ISERROR(VLOOKUP(A11,'Produkta karte 33'!$B$7:$V$36,21,FALSE)),"",IF(VLOOKUP(A11,'Produkta karte 33'!$B$7:$V$36,21,FALSE)=0,"",VLOOKUP(A11,'Produkta karte 33'!$B$7:$V$36,21,FALSE))))</f>
        <v/>
      </c>
      <c r="CU11" s="11" t="str">
        <f>IF(A11="","",IF(ISERROR(VLOOKUP(A11,'Produkta karte 34'!$B$7:$V$36,21,FALSE)),"",IF(VLOOKUP(A11,'Produkta karte 34'!$B$7:$V$36,21,FALSE)=0,"",VLOOKUP(A11,'Produkta karte 34'!$B$7:$V$36,21,FALSE))))</f>
        <v/>
      </c>
      <c r="CV11" s="11" t="str">
        <f>IF(A11="","",IF(ISERROR(VLOOKUP(A11,'Produkta karte 35'!$B$7:$V$36,21,FALSE)),"",IF(VLOOKUP(A11,'Produkta karte 35'!$B$7:$V$36,21,FALSE)=0,"",VLOOKUP(A11,'Produkta karte 35'!$B$7:$V$36,21,FALSE))))</f>
        <v/>
      </c>
      <c r="CW11" s="11" t="str">
        <f>IF(A11="","",IF(ISERROR(VLOOKUP(A11,'Produkta karte 36'!$B$7:$V$36,21,FALSE)),"",IF(VLOOKUP(A11,'Produkta karte 36'!$B$7:$V$36,21,FALSE)=0,"",VLOOKUP(A11,'Produkta karte 36'!$B$7:$V$36,21,FALSE))))</f>
        <v/>
      </c>
      <c r="CX11" s="11" t="str">
        <f>IF(A11="","",IF(ISERROR(VLOOKUP(A11,'Produkta karte 37'!$B$7:$V$36,21,FALSE)),"",IF(VLOOKUP(A11,'Produkta karte 37'!$B$7:$V$36,21,FALSE)=0,"",VLOOKUP(A11,'Produkta karte 37'!$B$7:$V$36,21,FALSE))))</f>
        <v/>
      </c>
      <c r="CY11" s="11" t="str">
        <f>IF(A11="","",IF(ISERROR(VLOOKUP(A11,'Produkta karte 38'!$B$7:$V$36,21,FALSE)),"",IF(VLOOKUP(A11,'Produkta karte 38'!$B$7:$V$36,21,FALSE)=0,"",VLOOKUP(A11,'Produkta karte 38'!$B$7:$V$36,21,FALSE))))</f>
        <v/>
      </c>
      <c r="CZ11" s="11" t="str">
        <f>IF(A11="","",IF(ISERROR(VLOOKUP(A11,'Produkta karte 39'!$B$7:$V$36,21,FALSE)),"",IF(VLOOKUP(A11,'Produkta karte 39'!$B$7:$V$36,21,FALSE)=0,"",VLOOKUP(A11,'Produkta karte 39'!$B$7:$V$36,21,FALSE))))</f>
        <v/>
      </c>
      <c r="DA11" s="11" t="str">
        <f>IF(A11="","",IF(ISERROR(VLOOKUP(A11,'Produkta karte 40'!$B$7:$V$36,21,FALSE)),"",IF(VLOOKUP(A11,'Produkta karte 40'!$B$7:$V$36,21,FALSE)=0,"",VLOOKUP(A11,'Produkta karte 40'!$B$7:$V$36,21,FALSE))))</f>
        <v/>
      </c>
      <c r="DB11" s="11" t="str">
        <f>IF(A11="","",IF(ISERROR(VLOOKUP(A11,'Produkta karte 41'!$B$7:$V$36,21,FALSE)),"",IF(VLOOKUP(A11,'Produkta karte 41'!$B$7:$V$36,21,FALSE)=0,"",VLOOKUP(A11,'Produkta karte 41'!$B$7:$V$36,21,FALSE))))</f>
        <v/>
      </c>
      <c r="DC11" s="11" t="str">
        <f>IF(A11="","",IF(ISERROR(VLOOKUP(A11,'Produkta karte 42'!$B$7:$V$36,21,FALSE)),"",IF(VLOOKUP(A11,'Produkta karte 42'!$B$7:$V$36,21,FALSE)=0,"",VLOOKUP(A11,'Produkta karte 42'!$B$7:$V$36,21,FALSE))))</f>
        <v/>
      </c>
      <c r="DD11" s="11" t="str">
        <f>IF(A11="","",IF(ISERROR(VLOOKUP(A11,'Produkta karte 43'!$B$7:$V$36,21,FALSE)),"",IF(VLOOKUP(A11,'Produkta karte 43'!$B$7:$V$36,21,FALSE)=0,"",VLOOKUP(A11,'Produkta karte 43'!$B$7:$V$36,21,FALSE))))</f>
        <v/>
      </c>
      <c r="DE11" s="11" t="str">
        <f>IF(A11="","",IF(ISERROR(VLOOKUP(A11,'Produkta karte 44'!$B$7:$V$36,21,FALSE)),"",IF(VLOOKUP(A11,'Produkta karte 44'!$B$7:$V$36,21,FALSE)=0,"",VLOOKUP(A11,'Produkta karte 44'!$B$7:$V$36,21,FALSE))))</f>
        <v/>
      </c>
      <c r="DF11" s="11" t="str">
        <f>IF(A11="","",IF(ISERROR(VLOOKUP(A11,'Produkta karte 45'!$B$7:$V$36,21,FALSE)),"",IF(VLOOKUP(A11,'Produkta karte 45'!$B$7:$V$36,21,FALSE)=0,"",VLOOKUP(A11,'Produkta karte 45'!$B$7:$V$36,21,FALSE))))</f>
        <v/>
      </c>
      <c r="DG11" s="11" t="str">
        <f>IF(A11="","",IF(ISERROR(VLOOKUP(A11,'Produkta karte 46'!$B$7:$V$36,21,FALSE)),"",IF(VLOOKUP(A11,'Produkta karte 46'!$B$7:$V$36,21,FALSE)=0,"",VLOOKUP(A11,'Produkta karte 46'!$B$7:$V$36,21,FALSE))))</f>
        <v/>
      </c>
      <c r="DH11" s="11" t="str">
        <f>IF(A11="","",IF(ISERROR(VLOOKUP(A11,'Produkta karte 47'!$B$7:$V$36,21,FALSE)),"",IF(VLOOKUP(A11,'Produkta karte 47'!$B$7:$V$36,21,FALSE)=0,"",VLOOKUP(A11,'Produkta karte 47'!$B$7:$V$36,21,FALSE))))</f>
        <v/>
      </c>
      <c r="DI11" s="11" t="str">
        <f>IF(A11="","",IF(ISERROR(VLOOKUP(A11,'Produkta karte 48'!$B$7:$V$36,21,FALSE)),"",IF(VLOOKUP(A11,'Produkta karte 48'!$B$7:$V$36,21,FALSE)=0,"",VLOOKUP(A11,'Produkta karte 48'!$B$7:$V$36,21,FALSE))))</f>
        <v/>
      </c>
      <c r="DJ11" s="11" t="str">
        <f>IF(A11="","",IF(ISERROR(VLOOKUP(A11,'Produkta karte 49'!$B$7:$V$36,21,FALSE)),"",IF(VLOOKUP(A11,'Produkta karte 49'!$B$7:$V$36,21,FALSE)=0,"",VLOOKUP(A11,'Produkta karte 49'!$B$7:$V$36,21,FALSE))))</f>
        <v/>
      </c>
      <c r="DK11" s="11" t="str">
        <f>IF(A11="","",IF(ISERROR(VLOOKUP(A11,'Produkta karte 50'!$B$7:$V$36,21,FALSE)),"",IF(VLOOKUP(A11,'Produkta karte 50'!$B$7:$V$36,21,FALSE)=0,"",VLOOKUP(A11,'Produkta karte 50'!$B$7:$V$36,21,FALSE))))</f>
        <v/>
      </c>
      <c r="DL11" s="11" t="str">
        <f>IF(A11="","",IF(ISERROR(VLOOKUP(A11,'Produkta karte 51'!$B$7:$V$36,21,FALSE)),"",IF(VLOOKUP(A11,'Produkta karte 51'!$B$7:$V$36,21,FALSE)=0,"",VLOOKUP(A11,'Produkta karte 51'!$B$7:$V$36,21,FALSE))))</f>
        <v/>
      </c>
      <c r="DM11" s="11" t="str">
        <f>IF(A11="","",IF(ISERROR(VLOOKUP(A11,'Produkta karte 52'!$B$7:$V$36,21,FALSE)),"",IF(VLOOKUP(A11,'Produkta karte 52'!$B$7:$V$36,21,FALSE)=0,"",VLOOKUP(A11,'Produkta karte 52'!$B$7:$V$36,21,FALSE))))</f>
        <v/>
      </c>
      <c r="DN11" s="11" t="str">
        <f>IF(A11="","",IF(ISERROR(VLOOKUP(A11,'Produkta karte 53'!$B$7:$V$36,21,FALSE)),"",IF(VLOOKUP(A11,'Produkta karte 53'!$B$7:$V$36,21,FALSE)=0,"",VLOOKUP(A11,'Produkta karte 53'!$B$7:$V$36,21,FALSE))))</f>
        <v/>
      </c>
      <c r="DO11" s="11" t="str">
        <f>IF(A11="","",IF(ISERROR(VLOOKUP(A11,'Produkta karte 54'!$B$7:$V$36,21,FALSE)),"",IF(VLOOKUP(A11,'Produkta karte 54'!$B$7:$V$36,21,FALSE)=0,"",VLOOKUP(A11,'Produkta karte 54'!$B$7:$V$36,21,FALSE))))</f>
        <v/>
      </c>
      <c r="DP11" s="11" t="str">
        <f>IF(A11="","",IF(ISERROR(VLOOKUP(A11,'Produkta karte 55'!$B$7:$V$36,21,FALSE)),"",IF(VLOOKUP(A11,'Produkta karte 55'!$B$7:$V$36,21,FALSE)=0,"",VLOOKUP(A11,'Produkta karte 55'!$B$7:$V$36,21,FALSE))))</f>
        <v/>
      </c>
      <c r="DQ11" s="11" t="str">
        <f>IF(A11="","",IF(ISERROR(VLOOKUP(A11,'Produkta karte 56'!$B$7:$V$36,21,FALSE)),"",IF(VLOOKUP(A11,'Produkta karte 56'!$B$7:$V$36,21,FALSE)=0,"",VLOOKUP(A11,'Produkta karte 56'!$B$7:$V$36,21,FALSE))))</f>
        <v/>
      </c>
      <c r="DR11" s="11" t="str">
        <f>IF(A11="","",IF(ISERROR(VLOOKUP(A11,'Produkta karte 57'!$B$7:$V$36,21,FALSE)),"",IF(VLOOKUP(A11,'Produkta karte 57'!$B$7:$V$36,21,FALSE)=0,"",VLOOKUP(A11,'Produkta karte 57'!$B$7:$V$36,21,FALSE))))</f>
        <v/>
      </c>
      <c r="DS11" s="11" t="str">
        <f>IF(A11="","",IF(ISERROR(VLOOKUP(A11,'Produkta karte 58'!$B$7:$V$36,21,FALSE)),"",IF(VLOOKUP(A11,'Produkta karte 58'!$B$7:$V$36,21,FALSE)=0,"",VLOOKUP(A11,'Produkta karte 58'!$B$7:$V$36,21,FALSE))))</f>
        <v/>
      </c>
      <c r="DT11" s="11" t="str">
        <f>IF(A11="","",IF(ISERROR(VLOOKUP(A11,'Produkta karte 59'!$B$7:$V$36,21,FALSE)),"",IF(VLOOKUP(A11,'Produkta karte 59'!$B$7:$V$36,21,FALSE)=0,"",VLOOKUP(A11,'Produkta karte 59'!$B$7:$V$36,21,FALSE))))</f>
        <v/>
      </c>
      <c r="DU11" s="11" t="str">
        <f>IF(A11="","",IF(ISERROR(VLOOKUP(A11,'Produkta karte 60'!$B$7:$V$36,21,FALSE)),"",IF(VLOOKUP(A11,'Produkta karte 60'!$B$7:$V$36,21,FALSE)=0,"",VLOOKUP(A11,'Produkta karte 60'!$B$7:$V$36,21,FALSE))))</f>
        <v/>
      </c>
      <c r="DV11" s="11" t="str">
        <f t="shared" si="2"/>
        <v/>
      </c>
      <c r="DW11" s="192" t="str">
        <f t="shared" si="3"/>
        <v/>
      </c>
      <c r="DX11" s="192"/>
      <c r="DY11" s="192"/>
    </row>
    <row r="12" spans="1:129" x14ac:dyDescent="0.25">
      <c r="A12" t="str">
        <f>IF(Izejvielas!B14="","",Izejvielas!B14)</f>
        <v/>
      </c>
      <c r="B12" t="str">
        <f>IF(Izejvielas!C14="","",Izejvielas!C14)</f>
        <v/>
      </c>
      <c r="C12" s="192" t="str">
        <f>IF(Izejvielas!D14="","",Izejvielas!D14)</f>
        <v/>
      </c>
      <c r="D12" s="11" t="str">
        <f>IF(A12="","",IF(ISERROR(VLOOKUP(A12,'Produkta karte 1'!$B$7:$T$36,19,FALSE)),"",IF(VLOOKUP(A12,'Produkta karte 1'!$B$7:$T$36,19,FALSE)=0,"",VLOOKUP(A12,'Produkta karte 1'!$B$7:$T$36,19,FALSE))))</f>
        <v/>
      </c>
      <c r="E12" s="11" t="str">
        <f>IF(A12="","",IF(ISERROR(VLOOKUP(A12,'Produkta karte 2'!$B$7:$T$36,19,FALSE)),"",IF(VLOOKUP(A12,'Produkta karte 2'!$B$7:$T$36,19,FALSE)=0,"",VLOOKUP(A12,'Produkta karte 2'!$B$7:$T$36,19,FALSE))))</f>
        <v/>
      </c>
      <c r="F12" s="11" t="str">
        <f>IF(A12="","",IF(ISERROR(VLOOKUP(A12,'Produkta karte 3'!$B$7:$T$36,19,FALSE)),"",IF(VLOOKUP(A12,'Produkta karte 3'!$B$7:$T$36,19,FALSE)=0,"",VLOOKUP(A12,'Produkta karte 3'!$B$7:$T$36,19,FALSE))))</f>
        <v/>
      </c>
      <c r="G12" s="11" t="str">
        <f>IF(A12="","",IF(ISERROR(VLOOKUP(A12,'Produkta karte 4'!$B$7:$T$36,19,FALSE)),"",IF(VLOOKUP(A12,'Produkta karte 4'!$B$7:$T$36,19,FALSE)=0,"",VLOOKUP(A12,'Produkta karte 4'!$B$7:$T$36,19,FALSE))))</f>
        <v/>
      </c>
      <c r="H12" s="11" t="str">
        <f>IF(A12="","",IF(ISERROR(VLOOKUP(A12,'Produkta karte 5'!$B$7:$T$36,19,FALSE)),"",IF(VLOOKUP(A12,'Produkta karte 5'!$B$7:$T$36,19,FALSE)=0,"",VLOOKUP(A12,'Produkta karte 5'!$B$7:$T$36,19,FALSE))))</f>
        <v/>
      </c>
      <c r="I12" s="11" t="str">
        <f>IF(A12="","",IF(ISERROR(VLOOKUP(A12,'Produkta karte 6'!$B$7:$T$36,19,FALSE)),"",IF(VLOOKUP(A12,'Produkta karte 6'!$B$7:$T$36,19,FALSE)=0,"",VLOOKUP(A12,'Produkta karte 6'!$B$7:$T$36,19,FALSE))))</f>
        <v/>
      </c>
      <c r="J12" s="11" t="str">
        <f>IF(A12="","",IF(ISERROR(VLOOKUP(A12,'Produkta karte 7'!$B$7:$T$36,19,FALSE)),"",IF(VLOOKUP(A12,'Produkta karte 7'!$B$7:$T$36,19,FALSE)=0,"",VLOOKUP(A12,'Produkta karte 7'!$B$7:$T$36,19,FALSE))))</f>
        <v/>
      </c>
      <c r="K12" s="11" t="str">
        <f>IF(A12="","",IF(ISERROR(VLOOKUP(A12,'Produkta karte 8'!$B$7:$T$36,19,FALSE)),"",IF(VLOOKUP(A12,'Produkta karte 8'!$B$7:$T$36,19,FALSE)=0,"",VLOOKUP(A12,'Produkta karte 8'!$B$7:$T$36,19,FALSE))))</f>
        <v/>
      </c>
      <c r="L12" s="11" t="str">
        <f>IF(A12="","",IF(ISERROR(VLOOKUP(A12,'Produkta karte 9'!$B$7:$T$36,19,FALSE)),"",IF(VLOOKUP(A12,'Produkta karte 9'!$B$7:$T$36,19,FALSE)=0,"",VLOOKUP(A12,'Produkta karte 9'!$B$7:$T$36,19,FALSE))))</f>
        <v/>
      </c>
      <c r="M12" s="11" t="str">
        <f>IF(A12="","",IF(ISERROR(VLOOKUP(A12,'Produkta karte 10'!$B$7:$T$36,19,FALSE)),"",IF(VLOOKUP(A12,'Produkta karte 10'!$B$7:$T$36,19,FALSE)=0,"",VLOOKUP(A12,'Produkta karte 10'!$B$7:$T$36,19,FALSE))))</f>
        <v/>
      </c>
      <c r="N12" s="11" t="str">
        <f>IF(A12="","",IF(ISERROR(VLOOKUP(A12,'Produkta karte 11'!$B$7:$T$36,19,FALSE)),"",IF(VLOOKUP(A12,'Produkta karte 11'!$B$7:$T$36,19,FALSE)=0,"",VLOOKUP(A12,'Produkta karte 11'!$B$7:$T$36,19,FALSE))))</f>
        <v/>
      </c>
      <c r="O12" s="11" t="str">
        <f>IF(A12="","",IF(ISERROR(VLOOKUP(A12,'Produkta karte 12'!$B$7:$T$36,19,FALSE)),"",IF(VLOOKUP(A12,'Produkta karte 12'!$B$7:$T$36,19,FALSE)=0,"",VLOOKUP(A12,'Produkta karte 12'!$B$7:$T$36,19,FALSE))))</f>
        <v/>
      </c>
      <c r="P12" s="11" t="str">
        <f>IF(A12="","",IF(ISERROR(VLOOKUP(A12,'Produkta karte 13'!$B$7:$T$36,19,FALSE)),"",IF(VLOOKUP(A12,'Produkta karte 13'!$B$7:$T$36,19,FALSE)=0,"",VLOOKUP(A12,'Produkta karte 13'!$B$7:$T$36,19,FALSE))))</f>
        <v/>
      </c>
      <c r="Q12" s="11" t="str">
        <f>IF(A12="","",IF(ISERROR(VLOOKUP(A12,'Produkta karte 14'!$B$7:$T$36,19,FALSE)),"",IF(VLOOKUP(A12,'Produkta karte 14'!$B$7:$T$36,19,FALSE)=0,"",VLOOKUP(A12,'Produkta karte 14'!$B$7:$T$36,19,FALSE))))</f>
        <v/>
      </c>
      <c r="R12" s="11" t="str">
        <f>IF(A12="","",IF(ISERROR(VLOOKUP(A12,'Produkta karte 15'!$B$7:$T$36,19,FALSE)),"",IF(VLOOKUP(A12,'Produkta karte 15'!$B$7:$T$36,19,FALSE)=0,"",VLOOKUP(A12,'Produkta karte 15'!$B$7:$T$36,19,FALSE))))</f>
        <v/>
      </c>
      <c r="S12" s="11" t="str">
        <f>IF(A12="","",IF(ISERROR(VLOOKUP(A12,'Produkta karte 16'!$B$7:$T$36,19,FALSE)),"",IF(VLOOKUP(A12,'Produkta karte 16'!$B$7:$T$36,19,FALSE)=0,"",VLOOKUP(A12,'Produkta karte 16'!$B$7:$T$36,19,FALSE))))</f>
        <v/>
      </c>
      <c r="T12" s="11" t="str">
        <f>IF(A12="","",IF(ISERROR(VLOOKUP(A12,'Produkta karte 17'!$B$7:$T$36,19,FALSE)),"",IF(VLOOKUP(A12,'Produkta karte 17'!$B$7:$T$36,19,FALSE)=0,"",VLOOKUP(A12,'Produkta karte 17'!$B$7:$T$36,19,FALSE))))</f>
        <v/>
      </c>
      <c r="U12" s="11" t="str">
        <f>IF(A12="","",IF(ISERROR(VLOOKUP(A12,'Produkta karte 18'!$B$7:$T$36,19,FALSE)),"",IF(VLOOKUP(A12,'Produkta karte 18'!$B$7:$T$36,19,FALSE)=0,"",VLOOKUP(A12,'Produkta karte 18'!$B$7:$T$36,19,FALSE))))</f>
        <v/>
      </c>
      <c r="V12" s="11" t="str">
        <f>IF(A12="","",IF(ISERROR(VLOOKUP(A12,'Produkta karte 19'!$B$7:$T$36,19,FALSE)),"",IF(VLOOKUP(A12,'Produkta karte 19'!$B$7:$T$36,19,FALSE)=0,"",VLOOKUP(A12,'Produkta karte 19'!$B$7:$T$36,19,FALSE))))</f>
        <v/>
      </c>
      <c r="W12" s="11" t="str">
        <f>IF(A12="","",IF(ISERROR(VLOOKUP(A12,'Produkta karte 20'!$B$7:$T$36,19,FALSE)),"",IF(VLOOKUP(A12,'Produkta karte 20'!$B$7:$T$36,19,FALSE)=0,"",VLOOKUP(A12,'Produkta karte 20'!$B$7:$T$36,19,FALSE))))</f>
        <v/>
      </c>
      <c r="X12" s="11" t="str">
        <f>IF(A12="","",IF(ISERROR(VLOOKUP(A12,'Produkta karte 21'!$B$7:$T$36,19,FALSE)),"",IF(VLOOKUP(A12,'Produkta karte 21'!$B$7:$T$36,19,FALSE)=0,"",VLOOKUP(A12,'Produkta karte 21'!$B$7:$T$36,19,FALSE))))</f>
        <v/>
      </c>
      <c r="Y12" s="11" t="str">
        <f>IF(A12="","",IF(ISERROR(VLOOKUP(A12,'Produkta karte 22'!$B$7:$T$36,19,FALSE)),"",IF(VLOOKUP(A12,'Produkta karte 22'!$B$7:$T$36,19,FALSE)=0,"",VLOOKUP(A12,'Produkta karte 22'!$B$7:$T$36,19,FALSE))))</f>
        <v/>
      </c>
      <c r="Z12" s="11" t="str">
        <f>IF(A12="","",IF(ISERROR(VLOOKUP(A12,'Produkta karte 23'!$B$7:$T$36,19,FALSE)),"",IF(VLOOKUP(A12,'Produkta karte 23'!$B$7:$T$36,19,FALSE)=0,"",VLOOKUP(A12,'Produkta karte 23'!$B$7:$T$36,19,FALSE))))</f>
        <v/>
      </c>
      <c r="AA12" s="11" t="str">
        <f>IF(A12="","",IF(ISERROR(VLOOKUP(A12,'Produkta karte 24'!$B$7:$T$36,19,FALSE)),"",IF(VLOOKUP(A12,'Produkta karte 24'!$B$7:$T$36,19,FALSE)=0,"",VLOOKUP(A12,'Produkta karte 24'!$B$7:$T$36,19,FALSE))))</f>
        <v/>
      </c>
      <c r="AB12" s="11" t="str">
        <f>IF(A12="","",IF(ISERROR(VLOOKUP(A12,'Produkta karte 25'!$B$7:$T$36,19,FALSE)),"",IF(VLOOKUP(A12,'Produkta karte 25'!$B$7:$T$36,19,FALSE)=0,"",VLOOKUP(A12,'Produkta karte 25'!$B$7:$T$36,19,FALSE))))</f>
        <v/>
      </c>
      <c r="AC12" s="11" t="str">
        <f>IF(A12="","",IF(ISERROR(VLOOKUP(A12,'Produkta karte 26'!$B$7:$T$36,19,FALSE)),"",IF(VLOOKUP(A12,'Produkta karte 26'!$B$7:$T$36,19,FALSE)=0,"",VLOOKUP(A12,'Produkta karte 26'!$B$7:$T$36,19,FALSE))))</f>
        <v/>
      </c>
      <c r="AD12" s="11" t="str">
        <f>IF(A12="","",IF(ISERROR(VLOOKUP(A12,'Produkta karte 27'!$B$7:$T$36,19,FALSE)),"",IF(VLOOKUP(A12,'Produkta karte 27'!$B$7:$T$36,19,FALSE)=0,"",VLOOKUP(A12,'Produkta karte 27'!$B$7:$T$36,19,FALSE))))</f>
        <v/>
      </c>
      <c r="AE12" s="11" t="str">
        <f>IF(A12="","",IF(ISERROR(VLOOKUP(A12,'Produkta karte 28'!$B$7:$T$36,19,FALSE)),"",IF(VLOOKUP(A12,'Produkta karte 28'!$B$7:$T$36,19,FALSE)=0,"",VLOOKUP(A12,'Produkta karte 28'!$B$7:$T$36,19,FALSE))))</f>
        <v/>
      </c>
      <c r="AF12" s="11" t="str">
        <f>IF(A12="","",IF(ISERROR(VLOOKUP(A12,'Produkta karte 29'!$B$7:$T$36,19,FALSE)),"",IF(VLOOKUP(A12,'Produkta karte 29'!$B$7:$T$36,19,FALSE)=0,"",VLOOKUP(A12,'Produkta karte 29'!$B$7:$T$36,19,FALSE))))</f>
        <v/>
      </c>
      <c r="AG12" s="11" t="str">
        <f>IF(A12="","",IF(ISERROR(VLOOKUP(A12,'Produkta karte 30'!$B$7:$T$36,19,FALSE)),"",IF(VLOOKUP(A12,'Produkta karte 30'!$B$7:$T$36,19,FALSE)=0,"",VLOOKUP(A12,'Produkta karte 30'!$B$7:$T$36,19,FALSE))))</f>
        <v/>
      </c>
      <c r="AH12" s="11" t="str">
        <f>IF(A12="","",IF(ISERROR(VLOOKUP(A12,'Produkta karte 31'!$B$7:$T$36,19,FALSE)),"",IF(VLOOKUP(A12,'Produkta karte 31'!$B$7:$T$36,19,FALSE)=0,"",VLOOKUP(A12,'Produkta karte 31'!$B$7:$T$36,19,FALSE))))</f>
        <v/>
      </c>
      <c r="AI12" s="11" t="str">
        <f>IF(A12="","",IF(ISERROR(VLOOKUP(A12,'Produkta karte 32'!$B$7:$T$36,19,FALSE)),"",IF(VLOOKUP(A12,'Produkta karte 32'!$B$7:$T$36,19,FALSE)=0,"",VLOOKUP(A12,'Produkta karte 32'!$B$7:$T$36,19,FALSE))))</f>
        <v/>
      </c>
      <c r="AJ12" s="11" t="str">
        <f>IF(A12="","",IF(ISERROR(VLOOKUP(A12,'Produkta karte 33'!$B$7:$T$36,19,FALSE)),"",IF(VLOOKUP(A12,'Produkta karte 33'!$B$7:$T$36,19,FALSE)=0,"",VLOOKUP(A12,'Produkta karte 33'!$B$7:$T$36,19,FALSE))))</f>
        <v/>
      </c>
      <c r="AK12" s="11" t="str">
        <f>IF(A12="","",IF(ISERROR(VLOOKUP(A12,'Produkta karte 34'!$B$7:$T$36,19,FALSE)),"",IF(VLOOKUP(A12,'Produkta karte 34'!$B$7:$T$36,19,FALSE)=0,"",VLOOKUP(A12,'Produkta karte 34'!$B$7:$T$36,19,FALSE))))</f>
        <v/>
      </c>
      <c r="AL12" s="11" t="str">
        <f>IF(A12="","",IF(ISERROR(VLOOKUP(A12,'Produkta karte 35'!$B$7:$T$36,19,FALSE)),"",IF(VLOOKUP(A12,'Produkta karte 35'!$B$7:$T$36,19,FALSE)=0,"",VLOOKUP(A12,'Produkta karte 35'!$B$7:$T$36,19,FALSE))))</f>
        <v/>
      </c>
      <c r="AM12" s="11" t="str">
        <f>IF(A12="","",IF(ISERROR(VLOOKUP(A12,'Produkta karte 36'!$B$7:$T$36,19,FALSE)),"",IF(VLOOKUP(A12,'Produkta karte 36'!$B$7:$T$36,19,FALSE)=0,"",VLOOKUP(A12,'Produkta karte 36'!$B$7:$T$36,19,FALSE))))</f>
        <v/>
      </c>
      <c r="AN12" s="11" t="str">
        <f>IF(A12="","",IF(ISERROR(VLOOKUP(A12,'Produkta karte 37'!$B$7:$T$36,19,FALSE)),"",IF(VLOOKUP(A12,'Produkta karte 37'!$B$7:$T$36,19,FALSE)=0,"",VLOOKUP(A12,'Produkta karte 37'!$B$7:$T$36,19,FALSE))))</f>
        <v/>
      </c>
      <c r="AO12" s="11" t="str">
        <f>IF(A12="","",IF(ISERROR(VLOOKUP(A12,'Produkta karte 38'!$B$7:$T$36,19,FALSE)),"",IF(VLOOKUP(A12,'Produkta karte 38'!$B$7:$T$36,19,FALSE)=0,"",VLOOKUP(A12,'Produkta karte 38'!$B$7:$T$36,19,FALSE))))</f>
        <v/>
      </c>
      <c r="AP12" s="11" t="str">
        <f>IF(A12="","",IF(ISERROR(VLOOKUP(A12,'Produkta karte 39'!$B$7:$T$36,19,FALSE)),"",IF(VLOOKUP(A12,'Produkta karte 39'!$B$7:$T$36,19,FALSE)=0,"",VLOOKUP(A12,'Produkta karte 39'!$B$7:$T$36,19,FALSE))))</f>
        <v/>
      </c>
      <c r="AQ12" s="11" t="str">
        <f>IF(A12="","",IF(ISERROR(VLOOKUP(A12,'Produkta karte 40'!$B$7:$T$36,19,FALSE)),"",IF(VLOOKUP(A12,'Produkta karte 40'!$B$7:$T$36,19,FALSE)=0,"",VLOOKUP(A12,'Produkta karte 40'!$B$7:$T$36,19,FALSE))))</f>
        <v/>
      </c>
      <c r="AR12" s="11" t="str">
        <f>IF(A12="","",IF(ISERROR(VLOOKUP(A12,'Produkta karte 41'!$B$7:$T$36,19,FALSE)),"",IF(VLOOKUP(A12,'Produkta karte 41'!$B$7:$T$36,19,FALSE)=0,"",VLOOKUP(A12,'Produkta karte 41'!$B$7:$T$36,19,FALSE))))</f>
        <v/>
      </c>
      <c r="AS12" s="11" t="str">
        <f>IF(A12="","",IF(ISERROR(VLOOKUP(A12,'Produkta karte 42'!$B$7:$T$36,19,FALSE)),"",IF(VLOOKUP(A12,'Produkta karte 42'!$B$7:$T$36,19,FALSE)=0,"",VLOOKUP(A12,'Produkta karte 42'!$B$7:$T$36,19,FALSE))))</f>
        <v/>
      </c>
      <c r="AT12" s="11" t="str">
        <f>IF(A12="","",IF(ISERROR(VLOOKUP(A12,'Produkta karte 43'!$B$7:$T$36,19,FALSE)),"",IF(VLOOKUP(A12,'Produkta karte 43'!$B$7:$T$36,19,FALSE)=0,"",VLOOKUP(A12,'Produkta karte 43'!$B$7:$T$36,19,FALSE))))</f>
        <v/>
      </c>
      <c r="AU12" s="11" t="str">
        <f>IF(A12="","",IF(ISERROR(VLOOKUP(A12,'Produkta karte 44'!$B$7:$T$36,19,FALSE)),"",IF(VLOOKUP(A12,'Produkta karte 44'!$B$7:$T$36,19,FALSE)=0,"",VLOOKUP(A12,'Produkta karte 44'!$B$7:$T$36,19,FALSE))))</f>
        <v/>
      </c>
      <c r="AV12" s="11" t="str">
        <f>IF(A12="","",IF(ISERROR(VLOOKUP(A12,'Produkta karte 45'!$B$7:$T$36,19,FALSE)),"",IF(VLOOKUP(A12,'Produkta karte 45'!$B$7:$T$36,19,FALSE)=0,"",VLOOKUP(A12,'Produkta karte 45'!$B$7:$T$36,19,FALSE))))</f>
        <v/>
      </c>
      <c r="AW12" s="11" t="str">
        <f>IF(A12="","",IF(ISERROR(VLOOKUP(A12,'Produkta karte 46'!$B$7:$T$36,19,FALSE)),"",IF(VLOOKUP(A12,'Produkta karte 46'!$B$7:$T$36,19,FALSE)=0,"",VLOOKUP(A12,'Produkta karte 46'!$B$7:$T$36,19,FALSE))))</f>
        <v/>
      </c>
      <c r="AX12" s="11" t="str">
        <f>IF(A12="","",IF(ISERROR(VLOOKUP(A12,'Produkta karte 47'!$B$7:$T$36,19,FALSE)),"",IF(VLOOKUP(A12,'Produkta karte 47'!$B$7:$T$36,19,FALSE)=0,"",VLOOKUP(A12,'Produkta karte 47'!$B$7:$T$36,19,FALSE))))</f>
        <v/>
      </c>
      <c r="AY12" s="11" t="str">
        <f>IF(A12="","",IF(ISERROR(VLOOKUP(A12,'Produkta karte 48'!$B$7:$T$36,19,FALSE)),"",IF(VLOOKUP(A12,'Produkta karte 48'!$B$7:$T$36,19,FALSE)=0,"",VLOOKUP(A12,'Produkta karte 48'!$B$7:$T$36,19,FALSE))))</f>
        <v/>
      </c>
      <c r="AZ12" s="11" t="str">
        <f>IF(A12="","",IF(ISERROR(VLOOKUP(A12,'Produkta karte 49'!$B$7:$T$36,19,FALSE)),"",IF(VLOOKUP(A12,'Produkta karte 49'!$B$7:$T$36,19,FALSE)=0,"",VLOOKUP(A12,'Produkta karte 49'!$B$7:$T$36,19,FALSE))))</f>
        <v/>
      </c>
      <c r="BA12" s="11" t="str">
        <f>IF(A12="","",IF(ISERROR(VLOOKUP(A12,'Produkta karte 50'!$B$7:$T$36,19,FALSE)),"",IF(VLOOKUP(A12,'Produkta karte 50'!$B$7:$T$36,19,FALSE)=0,"",VLOOKUP(A12,'Produkta karte 50'!$B$7:$T$36,19,FALSE))))</f>
        <v/>
      </c>
      <c r="BB12" s="11" t="str">
        <f>IF(A12="","",IF(ISERROR(VLOOKUP(A12,'Produkta karte 51'!$B$7:$T$36,19,FALSE)),"",IF(VLOOKUP(A12,'Produkta karte 51'!$B$7:$T$36,19,FALSE)=0,"",VLOOKUP(A12,'Produkta karte 51'!$B$7:$T$36,19,FALSE))))</f>
        <v/>
      </c>
      <c r="BC12" s="11" t="str">
        <f>IF(A12="","",IF(ISERROR(VLOOKUP(A12,'Produkta karte 52'!$B$7:$T$36,19,FALSE)),"",IF(VLOOKUP(A12,'Produkta karte 52'!$B$7:$T$36,19,FALSE)=0,"",VLOOKUP(A12,'Produkta karte 52'!$B$7:$T$36,19,FALSE))))</f>
        <v/>
      </c>
      <c r="BD12" s="11" t="str">
        <f>IF(A12="","",IF(ISERROR(VLOOKUP(A12,'Produkta karte 53'!$B$7:$T$36,19,FALSE)),"",IF(VLOOKUP(A12,'Produkta karte 53'!$B$7:$T$36,19,FALSE)=0,"",VLOOKUP(A12,'Produkta karte 53'!$B$7:$T$36,19,FALSE))))</f>
        <v/>
      </c>
      <c r="BE12" s="11" t="str">
        <f>IF(A12="","",IF(ISERROR(VLOOKUP(A12,'Produkta karte 54'!$B$7:$T$36,19,FALSE)),"",IF(VLOOKUP(A12,'Produkta karte 54'!$B$7:$T$36,19,FALSE)=0,"",VLOOKUP(A12,'Produkta karte 54'!$B$7:$T$36,19,FALSE))))</f>
        <v/>
      </c>
      <c r="BF12" s="11" t="str">
        <f>IF(A12="","",IF(ISERROR(VLOOKUP(A12,'Produkta karte 55'!$B$7:$T$36,19,FALSE)),"",IF(VLOOKUP(A12,'Produkta karte 55'!$B$7:$T$36,19,FALSE)=0,"",VLOOKUP(A12,'Produkta karte 55'!$B$7:$T$36,19,FALSE))))</f>
        <v/>
      </c>
      <c r="BG12" s="11" t="str">
        <f>IF(A12="","",IF(ISERROR(VLOOKUP(A12,'Produkta karte 56'!$B$7:$T$36,19,FALSE)),"",IF(VLOOKUP(A12,'Produkta karte 56'!$B$7:$T$36,19,FALSE)=0,"",VLOOKUP(A12,'Produkta karte 56'!$B$7:$T$36,19,FALSE))))</f>
        <v/>
      </c>
      <c r="BH12" s="11" t="str">
        <f>IF(A12="","",IF(ISERROR(VLOOKUP(A12,'Produkta karte 57'!$B$7:$T$36,19,FALSE)),"",IF(VLOOKUP(A12,'Produkta karte 57'!$B$7:$T$36,19,FALSE)=0,"",VLOOKUP(A12,'Produkta karte 57'!$B$7:$T$36,19,FALSE))))</f>
        <v/>
      </c>
      <c r="BI12" s="11" t="str">
        <f>IF(A12="","",IF(ISERROR(VLOOKUP(A12,'Produkta karte 58'!$B$7:$T$36,19,FALSE)),"",IF(VLOOKUP(A12,'Produkta karte 58'!$B$7:$T$36,19,FALSE)=0,"",VLOOKUP(A12,'Produkta karte 58'!$B$7:$T$36,19,FALSE))))</f>
        <v/>
      </c>
      <c r="BJ12" s="11" t="str">
        <f>IF(A12="","",IF(ISERROR(VLOOKUP(A12,'Produkta karte 59'!$B$7:$T$36,19,FALSE)),"",IF(VLOOKUP(A12,'Produkta karte 59'!$B$7:$T$36,19,FALSE)=0,"",VLOOKUP(A12,'Produkta karte 59'!$B$7:$T$36,19,FALSE))))</f>
        <v/>
      </c>
      <c r="BK12" s="11" t="str">
        <f>IF(A12="","",IF(ISERROR(VLOOKUP(A12,'Produkta karte 60'!$B$7:$T$36,19,FALSE)),"",IF(VLOOKUP(A12,'Produkta karte 60'!$B$7:$T$36,19,FALSE)=0,"",VLOOKUP(A12,'Produkta karte 60'!$B$7:$T$36,19,FALSE))))</f>
        <v/>
      </c>
      <c r="BL12" s="11" t="str">
        <f t="shared" si="0"/>
        <v/>
      </c>
      <c r="BM12" s="192" t="str">
        <f t="shared" si="1"/>
        <v/>
      </c>
      <c r="BN12" s="11" t="str">
        <f>IF(A12="","",IF(ISERROR(VLOOKUP(A12,'Produkta karte 1'!$B$7:$V$36,21,FALSE)),"",IF(VLOOKUP(A12,'Produkta karte 1'!$B$7:$V$36,21,FALSE)=0,"",VLOOKUP(A12,'Produkta karte 1'!$B$7:$V$36,21,FALSE))))</f>
        <v/>
      </c>
      <c r="BO12" s="11" t="str">
        <f>IF(A12="","",IF(ISERROR(VLOOKUP(A12,'Produkta karte 2'!$B$7:$V$36,21,FALSE)),"",IF(VLOOKUP(A12,'Produkta karte 2'!$B$7:$V$36,21,FALSE)=0,"",VLOOKUP(A12,'Produkta karte 2'!$B$7:$V$36,21,FALSE))))</f>
        <v/>
      </c>
      <c r="BP12" s="11" t="str">
        <f>IF(A12="","",IF(ISERROR(VLOOKUP(A12,'Produkta karte 3'!$B$7:$V$36,21,FALSE)),"",IF(VLOOKUP(A12,'Produkta karte 3'!$B$7:$V$36,21,FALSE)=0,"",VLOOKUP(A12,'Produkta karte 3'!$B$7:$V$36,21,FALSE))))</f>
        <v/>
      </c>
      <c r="BQ12" s="11" t="str">
        <f>IF(A12="","",IF(ISERROR(VLOOKUP(A12,'Produkta karte 4'!$B$7:$V$36,21,FALSE)),"",IF(VLOOKUP(A12,'Produkta karte 4'!$B$7:$V$36,21,FALSE)=0,"",VLOOKUP(A12,'Produkta karte 4'!$B$7:$V$36,21,FALSE))))</f>
        <v/>
      </c>
      <c r="BR12" s="11" t="str">
        <f>IF(A12="","",IF(ISERROR(VLOOKUP(A12,'Produkta karte 5'!$B$7:$V$36,21,FALSE)),"",IF(VLOOKUP(A12,'Produkta karte 5'!$B$7:$V$36,21,FALSE)=0,"",VLOOKUP(A12,'Produkta karte 5'!$B$7:$V$36,21,FALSE))))</f>
        <v/>
      </c>
      <c r="BS12" s="11" t="str">
        <f>IF(A12="","",IF(ISERROR(VLOOKUP(A12,'Produkta karte 6'!$B$7:$V$36,21,FALSE)),"",IF(VLOOKUP(A12,'Produkta karte 6'!$B$7:$V$36,21,FALSE)=0,"",VLOOKUP(A12,'Produkta karte 6'!$B$7:$V$36,21,FALSE))))</f>
        <v/>
      </c>
      <c r="BT12" s="11" t="str">
        <f>IF(A12="","",IF(ISERROR(VLOOKUP(A12,'Produkta karte 7'!$B$7:$V$36,21,FALSE)),"",IF(VLOOKUP(A12,'Produkta karte 7'!$B$7:$V$36,21,FALSE)=0,"",VLOOKUP(A12,'Produkta karte 7'!$B$7:$V$36,21,FALSE))))</f>
        <v/>
      </c>
      <c r="BU12" s="11" t="str">
        <f>IF(A12="","",IF(ISERROR(VLOOKUP(A12,'Produkta karte 8'!$B$7:$V$36,21,FALSE)),"",IF(VLOOKUP(A12,'Produkta karte 8'!$B$7:$V$36,21,FALSE)=0,"",VLOOKUP(A12,'Produkta karte 8'!$B$7:$V$36,21,FALSE))))</f>
        <v/>
      </c>
      <c r="BV12" s="11" t="str">
        <f>IF(A12="","",IF(ISERROR(VLOOKUP(A12,'Produkta karte 9'!$B$7:$V$36,21,FALSE)),"",IF(VLOOKUP(A12,'Produkta karte 9'!$B$7:$V$36,21,FALSE)=0,"",VLOOKUP(A12,'Produkta karte 9'!$B$7:$V$36,21,FALSE))))</f>
        <v/>
      </c>
      <c r="BW12" s="11" t="str">
        <f>IF(A12="","",IF(ISERROR(VLOOKUP(A12,'Produkta karte 10'!$B$7:$V$36,21,FALSE)),"",IF(VLOOKUP(A12,'Produkta karte 10'!$B$7:$V$36,21,FALSE)=0,"",VLOOKUP(A12,'Produkta karte 10'!$B$7:$V$36,21,FALSE))))</f>
        <v/>
      </c>
      <c r="BX12" s="11" t="str">
        <f>IF(A12="","",IF(ISERROR(VLOOKUP(A12,'Produkta karte 11'!$B$7:$V$36,21,FALSE)),"",IF(VLOOKUP(A12,'Produkta karte 11'!$B$7:$V$36,21,FALSE)=0,"",VLOOKUP(A12,'Produkta karte 11'!$B$7:$V$36,21,FALSE))))</f>
        <v/>
      </c>
      <c r="BY12" s="11" t="str">
        <f>IF(A12="","",IF(ISERROR(VLOOKUP(A12,'Produkta karte 12'!$B$7:$V$36,21,FALSE)),"",IF(VLOOKUP(A12,'Produkta karte 12'!$B$7:$V$36,21,FALSE)=0,"",VLOOKUP(A12,'Produkta karte 12'!$B$7:$V$36,21,FALSE))))</f>
        <v/>
      </c>
      <c r="BZ12" s="11" t="str">
        <f>IF(A12="","",IF(ISERROR(VLOOKUP(A12,'Produkta karte 13'!$B$7:$V$36,21,FALSE)),"",IF(VLOOKUP(A12,'Produkta karte 13'!$B$7:$V$36,21,FALSE)=0,"",VLOOKUP(A12,'Produkta karte 13'!$B$7:$V$36,21,FALSE))))</f>
        <v/>
      </c>
      <c r="CA12" s="11" t="str">
        <f>IF(A12="","",IF(ISERROR(VLOOKUP(A12,'Produkta karte 14'!$B$7:$V$36,21,FALSE)),"",IF(VLOOKUP(A12,'Produkta karte 14'!$B$7:$V$36,21,FALSE)=0,"",VLOOKUP(A12,'Produkta karte 14'!$B$7:$V$36,21,FALSE))))</f>
        <v/>
      </c>
      <c r="CB12" s="11" t="str">
        <f>IF(A12="","",IF(ISERROR(VLOOKUP(A12,'Produkta karte 15'!$B$7:$V$36,21,FALSE)),"",IF(VLOOKUP(A12,'Produkta karte 15'!$B$7:$V$36,21,FALSE)=0,"",VLOOKUP(A12,'Produkta karte 15'!$B$7:$V$36,21,FALSE))))</f>
        <v/>
      </c>
      <c r="CC12" s="11" t="str">
        <f>IF(A12="","",IF(ISERROR(VLOOKUP(A12,'Produkta karte 16'!$B$7:$V$36,21,FALSE)),"",IF(VLOOKUP(A12,'Produkta karte 16'!$B$7:$V$36,21,FALSE)=0,"",VLOOKUP(A12,'Produkta karte 16'!$B$7:$V$36,21,FALSE))))</f>
        <v/>
      </c>
      <c r="CD12" s="11" t="str">
        <f>IF(A12="","",IF(ISERROR(VLOOKUP(A12,'Produkta karte 17'!$B$7:$V$36,21,FALSE)),"",IF(VLOOKUP(A12,'Produkta karte 17'!$B$7:$V$36,21,FALSE)=0,"",VLOOKUP(A12,'Produkta karte 17'!$B$7:$V$36,21,FALSE))))</f>
        <v/>
      </c>
      <c r="CE12" s="11" t="str">
        <f>IF(A12="","",IF(ISERROR(VLOOKUP(A12,'Produkta karte 18'!$B$7:$V$36,21,FALSE)),"",IF(VLOOKUP(A12,'Produkta karte 18'!$B$7:$V$36,21,FALSE)=0,"",VLOOKUP(A12,'Produkta karte 18'!$B$7:$V$36,21,FALSE))))</f>
        <v/>
      </c>
      <c r="CF12" s="11" t="str">
        <f>IF(A12="","",IF(ISERROR(VLOOKUP(A12,'Produkta karte 19'!$B$7:$V$36,21,FALSE)),"",IF(VLOOKUP(A12,'Produkta karte 19'!$B$7:$V$36,21,FALSE)=0,"",VLOOKUP(A12,'Produkta karte 19'!$B$7:$V$36,21,FALSE))))</f>
        <v/>
      </c>
      <c r="CG12" s="11" t="str">
        <f>IF(A12="","",IF(ISERROR(VLOOKUP(A12,'Produkta karte 20'!$B$7:$V$36,21,FALSE)),"",IF(VLOOKUP(A12,'Produkta karte 20'!$B$7:$V$36,21,FALSE)=0,"",VLOOKUP(A12,'Produkta karte 20'!$B$7:$V$36,21,FALSE))))</f>
        <v/>
      </c>
      <c r="CH12" s="11" t="str">
        <f>IF(A12="","",IF(ISERROR(VLOOKUP(A12,'Produkta karte 21'!$B$7:$V$36,21,FALSE)),"",IF(VLOOKUP(A12,'Produkta karte 21'!$B$7:$V$36,21,FALSE)=0,"",VLOOKUP(A12,'Produkta karte 21'!$B$7:$V$36,21,FALSE))))</f>
        <v/>
      </c>
      <c r="CI12" s="11" t="str">
        <f>IF(A12="","",IF(ISERROR(VLOOKUP(A12,'Produkta karte 22'!$B$7:$V$36,21,FALSE)),"",IF(VLOOKUP(A12,'Produkta karte 22'!$B$7:$V$36,21,FALSE)=0,"",VLOOKUP(A12,'Produkta karte 22'!$B$7:$V$36,21,FALSE))))</f>
        <v/>
      </c>
      <c r="CJ12" s="11" t="str">
        <f>IF(A12="","",IF(ISERROR(VLOOKUP(A12,'Produkta karte 23'!$B$7:$V$36,21,FALSE)),"",IF(VLOOKUP(A12,'Produkta karte 23'!$B$7:$V$36,21,FALSE)=0,"",VLOOKUP(A12,'Produkta karte 23'!$B$7:$V$36,21,FALSE))))</f>
        <v/>
      </c>
      <c r="CK12" s="11" t="str">
        <f>IF(A12="","",IF(ISERROR(VLOOKUP(A12,'Produkta karte 24'!$B$7:$V$36,21,FALSE)),"",IF(VLOOKUP(A12,'Produkta karte 24'!$B$7:$V$36,21,FALSE)=0,"",VLOOKUP(A12,'Produkta karte 24'!$B$7:$V$36,21,FALSE))))</f>
        <v/>
      </c>
      <c r="CL12" s="11" t="str">
        <f>IF(A12="","",IF(ISERROR(VLOOKUP(A12,'Produkta karte 25'!$B$7:$V$36,21,FALSE)),"",IF(VLOOKUP(A12,'Produkta karte 25'!$B$7:$V$36,21,FALSE)=0,"",VLOOKUP(A12,'Produkta karte 25'!$B$7:$V$36,21,FALSE))))</f>
        <v/>
      </c>
      <c r="CM12" s="11" t="str">
        <f>IF(A12="","",IF(ISERROR(VLOOKUP(A12,'Produkta karte 26'!$B$7:$V$36,21,FALSE)),"",IF(VLOOKUP(A12,'Produkta karte 26'!$B$7:$V$36,21,FALSE)=0,"",VLOOKUP(A12,'Produkta karte 26'!$B$7:$V$36,21,FALSE))))</f>
        <v/>
      </c>
      <c r="CN12" s="11" t="str">
        <f>IF(A12="","",IF(ISERROR(VLOOKUP(A12,'Produkta karte 27'!$B$7:$V$36,21,FALSE)),"",IF(VLOOKUP(A12,'Produkta karte 27'!$B$7:$V$36,21,FALSE)=0,"",VLOOKUP(A12,'Produkta karte 27'!$B$7:$V$36,21,FALSE))))</f>
        <v/>
      </c>
      <c r="CO12" s="11" t="str">
        <f>IF(A12="","",IF(ISERROR(VLOOKUP(A12,'Produkta karte 28'!$B$7:$V$36,21,FALSE)),"",IF(VLOOKUP(A12,'Produkta karte 28'!$B$7:$V$36,21,FALSE)=0,"",VLOOKUP(A12,'Produkta karte 28'!$B$7:$V$36,21,FALSE))))</f>
        <v/>
      </c>
      <c r="CP12" s="11" t="str">
        <f>IF(A12="","",IF(ISERROR(VLOOKUP(A12,'Produkta karte 29'!$B$7:$V$36,21,FALSE)),"",IF(VLOOKUP(A12,'Produkta karte 29'!$B$7:$V$36,21,FALSE)=0,"",VLOOKUP(A12,'Produkta karte 29'!$B$7:$V$36,21,FALSE))))</f>
        <v/>
      </c>
      <c r="CQ12" s="11" t="str">
        <f>IF(A12="","",IF(ISERROR(VLOOKUP(A12,'Produkta karte 30'!$B$7:$V$36,21,FALSE)),"",IF(VLOOKUP(A12,'Produkta karte 30'!$B$7:$V$36,21,FALSE)=0,"",VLOOKUP(A12,'Produkta karte 30'!$B$7:$V$36,21,FALSE))))</f>
        <v/>
      </c>
      <c r="CR12" s="11" t="str">
        <f>IF(A12="","",IF(ISERROR(VLOOKUP(A12,'Produkta karte 31'!$B$7:$V$36,21,FALSE)),"",IF(VLOOKUP(A12,'Produkta karte 31'!$B$7:$V$36,21,FALSE)=0,"",VLOOKUP(A12,'Produkta karte 31'!$B$7:$V$36,21,FALSE))))</f>
        <v/>
      </c>
      <c r="CS12" s="11" t="str">
        <f>IF(A12="","",IF(ISERROR(VLOOKUP(A12,'Produkta karte 32'!$B$7:$V$36,21,FALSE)),"",IF(VLOOKUP(A12,'Produkta karte 32'!$B$7:$V$36,21,FALSE)=0,"",VLOOKUP(A12,'Produkta karte 32'!$B$7:$V$36,21,FALSE))))</f>
        <v/>
      </c>
      <c r="CT12" s="11" t="str">
        <f>IF(A12="","",IF(ISERROR(VLOOKUP(A12,'Produkta karte 33'!$B$7:$V$36,21,FALSE)),"",IF(VLOOKUP(A12,'Produkta karte 33'!$B$7:$V$36,21,FALSE)=0,"",VLOOKUP(A12,'Produkta karte 33'!$B$7:$V$36,21,FALSE))))</f>
        <v/>
      </c>
      <c r="CU12" s="11" t="str">
        <f>IF(A12="","",IF(ISERROR(VLOOKUP(A12,'Produkta karte 34'!$B$7:$V$36,21,FALSE)),"",IF(VLOOKUP(A12,'Produkta karte 34'!$B$7:$V$36,21,FALSE)=0,"",VLOOKUP(A12,'Produkta karte 34'!$B$7:$V$36,21,FALSE))))</f>
        <v/>
      </c>
      <c r="CV12" s="11" t="str">
        <f>IF(A12="","",IF(ISERROR(VLOOKUP(A12,'Produkta karte 35'!$B$7:$V$36,21,FALSE)),"",IF(VLOOKUP(A12,'Produkta karte 35'!$B$7:$V$36,21,FALSE)=0,"",VLOOKUP(A12,'Produkta karte 35'!$B$7:$V$36,21,FALSE))))</f>
        <v/>
      </c>
      <c r="CW12" s="11" t="str">
        <f>IF(A12="","",IF(ISERROR(VLOOKUP(A12,'Produkta karte 36'!$B$7:$V$36,21,FALSE)),"",IF(VLOOKUP(A12,'Produkta karte 36'!$B$7:$V$36,21,FALSE)=0,"",VLOOKUP(A12,'Produkta karte 36'!$B$7:$V$36,21,FALSE))))</f>
        <v/>
      </c>
      <c r="CX12" s="11" t="str">
        <f>IF(A12="","",IF(ISERROR(VLOOKUP(A12,'Produkta karte 37'!$B$7:$V$36,21,FALSE)),"",IF(VLOOKUP(A12,'Produkta karte 37'!$B$7:$V$36,21,FALSE)=0,"",VLOOKUP(A12,'Produkta karte 37'!$B$7:$V$36,21,FALSE))))</f>
        <v/>
      </c>
      <c r="CY12" s="11" t="str">
        <f>IF(A12="","",IF(ISERROR(VLOOKUP(A12,'Produkta karte 38'!$B$7:$V$36,21,FALSE)),"",IF(VLOOKUP(A12,'Produkta karte 38'!$B$7:$V$36,21,FALSE)=0,"",VLOOKUP(A12,'Produkta karte 38'!$B$7:$V$36,21,FALSE))))</f>
        <v/>
      </c>
      <c r="CZ12" s="11" t="str">
        <f>IF(A12="","",IF(ISERROR(VLOOKUP(A12,'Produkta karte 39'!$B$7:$V$36,21,FALSE)),"",IF(VLOOKUP(A12,'Produkta karte 39'!$B$7:$V$36,21,FALSE)=0,"",VLOOKUP(A12,'Produkta karte 39'!$B$7:$V$36,21,FALSE))))</f>
        <v/>
      </c>
      <c r="DA12" s="11" t="str">
        <f>IF(A12="","",IF(ISERROR(VLOOKUP(A12,'Produkta karte 40'!$B$7:$V$36,21,FALSE)),"",IF(VLOOKUP(A12,'Produkta karte 40'!$B$7:$V$36,21,FALSE)=0,"",VLOOKUP(A12,'Produkta karte 40'!$B$7:$V$36,21,FALSE))))</f>
        <v/>
      </c>
      <c r="DB12" s="11" t="str">
        <f>IF(A12="","",IF(ISERROR(VLOOKUP(A12,'Produkta karte 41'!$B$7:$V$36,21,FALSE)),"",IF(VLOOKUP(A12,'Produkta karte 41'!$B$7:$V$36,21,FALSE)=0,"",VLOOKUP(A12,'Produkta karte 41'!$B$7:$V$36,21,FALSE))))</f>
        <v/>
      </c>
      <c r="DC12" s="11" t="str">
        <f>IF(A12="","",IF(ISERROR(VLOOKUP(A12,'Produkta karte 42'!$B$7:$V$36,21,FALSE)),"",IF(VLOOKUP(A12,'Produkta karte 42'!$B$7:$V$36,21,FALSE)=0,"",VLOOKUP(A12,'Produkta karte 42'!$B$7:$V$36,21,FALSE))))</f>
        <v/>
      </c>
      <c r="DD12" s="11" t="str">
        <f>IF(A12="","",IF(ISERROR(VLOOKUP(A12,'Produkta karte 43'!$B$7:$V$36,21,FALSE)),"",IF(VLOOKUP(A12,'Produkta karte 43'!$B$7:$V$36,21,FALSE)=0,"",VLOOKUP(A12,'Produkta karte 43'!$B$7:$V$36,21,FALSE))))</f>
        <v/>
      </c>
      <c r="DE12" s="11" t="str">
        <f>IF(A12="","",IF(ISERROR(VLOOKUP(A12,'Produkta karte 44'!$B$7:$V$36,21,FALSE)),"",IF(VLOOKUP(A12,'Produkta karte 44'!$B$7:$V$36,21,FALSE)=0,"",VLOOKUP(A12,'Produkta karte 44'!$B$7:$V$36,21,FALSE))))</f>
        <v/>
      </c>
      <c r="DF12" s="11" t="str">
        <f>IF(A12="","",IF(ISERROR(VLOOKUP(A12,'Produkta karte 45'!$B$7:$V$36,21,FALSE)),"",IF(VLOOKUP(A12,'Produkta karte 45'!$B$7:$V$36,21,FALSE)=0,"",VLOOKUP(A12,'Produkta karte 45'!$B$7:$V$36,21,FALSE))))</f>
        <v/>
      </c>
      <c r="DG12" s="11" t="str">
        <f>IF(A12="","",IF(ISERROR(VLOOKUP(A12,'Produkta karte 46'!$B$7:$V$36,21,FALSE)),"",IF(VLOOKUP(A12,'Produkta karte 46'!$B$7:$V$36,21,FALSE)=0,"",VLOOKUP(A12,'Produkta karte 46'!$B$7:$V$36,21,FALSE))))</f>
        <v/>
      </c>
      <c r="DH12" s="11" t="str">
        <f>IF(A12="","",IF(ISERROR(VLOOKUP(A12,'Produkta karte 47'!$B$7:$V$36,21,FALSE)),"",IF(VLOOKUP(A12,'Produkta karte 47'!$B$7:$V$36,21,FALSE)=0,"",VLOOKUP(A12,'Produkta karte 47'!$B$7:$V$36,21,FALSE))))</f>
        <v/>
      </c>
      <c r="DI12" s="11" t="str">
        <f>IF(A12="","",IF(ISERROR(VLOOKUP(A12,'Produkta karte 48'!$B$7:$V$36,21,FALSE)),"",IF(VLOOKUP(A12,'Produkta karte 48'!$B$7:$V$36,21,FALSE)=0,"",VLOOKUP(A12,'Produkta karte 48'!$B$7:$V$36,21,FALSE))))</f>
        <v/>
      </c>
      <c r="DJ12" s="11" t="str">
        <f>IF(A12="","",IF(ISERROR(VLOOKUP(A12,'Produkta karte 49'!$B$7:$V$36,21,FALSE)),"",IF(VLOOKUP(A12,'Produkta karte 49'!$B$7:$V$36,21,FALSE)=0,"",VLOOKUP(A12,'Produkta karte 49'!$B$7:$V$36,21,FALSE))))</f>
        <v/>
      </c>
      <c r="DK12" s="11" t="str">
        <f>IF(A12="","",IF(ISERROR(VLOOKUP(A12,'Produkta karte 50'!$B$7:$V$36,21,FALSE)),"",IF(VLOOKUP(A12,'Produkta karte 50'!$B$7:$V$36,21,FALSE)=0,"",VLOOKUP(A12,'Produkta karte 50'!$B$7:$V$36,21,FALSE))))</f>
        <v/>
      </c>
      <c r="DL12" s="11" t="str">
        <f>IF(A12="","",IF(ISERROR(VLOOKUP(A12,'Produkta karte 51'!$B$7:$V$36,21,FALSE)),"",IF(VLOOKUP(A12,'Produkta karte 51'!$B$7:$V$36,21,FALSE)=0,"",VLOOKUP(A12,'Produkta karte 51'!$B$7:$V$36,21,FALSE))))</f>
        <v/>
      </c>
      <c r="DM12" s="11" t="str">
        <f>IF(A12="","",IF(ISERROR(VLOOKUP(A12,'Produkta karte 52'!$B$7:$V$36,21,FALSE)),"",IF(VLOOKUP(A12,'Produkta karte 52'!$B$7:$V$36,21,FALSE)=0,"",VLOOKUP(A12,'Produkta karte 52'!$B$7:$V$36,21,FALSE))))</f>
        <v/>
      </c>
      <c r="DN12" s="11" t="str">
        <f>IF(A12="","",IF(ISERROR(VLOOKUP(A12,'Produkta karte 53'!$B$7:$V$36,21,FALSE)),"",IF(VLOOKUP(A12,'Produkta karte 53'!$B$7:$V$36,21,FALSE)=0,"",VLOOKUP(A12,'Produkta karte 53'!$B$7:$V$36,21,FALSE))))</f>
        <v/>
      </c>
      <c r="DO12" s="11" t="str">
        <f>IF(A12="","",IF(ISERROR(VLOOKUP(A12,'Produkta karte 54'!$B$7:$V$36,21,FALSE)),"",IF(VLOOKUP(A12,'Produkta karte 54'!$B$7:$V$36,21,FALSE)=0,"",VLOOKUP(A12,'Produkta karte 54'!$B$7:$V$36,21,FALSE))))</f>
        <v/>
      </c>
      <c r="DP12" s="11" t="str">
        <f>IF(A12="","",IF(ISERROR(VLOOKUP(A12,'Produkta karte 55'!$B$7:$V$36,21,FALSE)),"",IF(VLOOKUP(A12,'Produkta karte 55'!$B$7:$V$36,21,FALSE)=0,"",VLOOKUP(A12,'Produkta karte 55'!$B$7:$V$36,21,FALSE))))</f>
        <v/>
      </c>
      <c r="DQ12" s="11" t="str">
        <f>IF(A12="","",IF(ISERROR(VLOOKUP(A12,'Produkta karte 56'!$B$7:$V$36,21,FALSE)),"",IF(VLOOKUP(A12,'Produkta karte 56'!$B$7:$V$36,21,FALSE)=0,"",VLOOKUP(A12,'Produkta karte 56'!$B$7:$V$36,21,FALSE))))</f>
        <v/>
      </c>
      <c r="DR12" s="11" t="str">
        <f>IF(A12="","",IF(ISERROR(VLOOKUP(A12,'Produkta karte 57'!$B$7:$V$36,21,FALSE)),"",IF(VLOOKUP(A12,'Produkta karte 57'!$B$7:$V$36,21,FALSE)=0,"",VLOOKUP(A12,'Produkta karte 57'!$B$7:$V$36,21,FALSE))))</f>
        <v/>
      </c>
      <c r="DS12" s="11" t="str">
        <f>IF(A12="","",IF(ISERROR(VLOOKUP(A12,'Produkta karte 58'!$B$7:$V$36,21,FALSE)),"",IF(VLOOKUP(A12,'Produkta karte 58'!$B$7:$V$36,21,FALSE)=0,"",VLOOKUP(A12,'Produkta karte 58'!$B$7:$V$36,21,FALSE))))</f>
        <v/>
      </c>
      <c r="DT12" s="11" t="str">
        <f>IF(A12="","",IF(ISERROR(VLOOKUP(A12,'Produkta karte 59'!$B$7:$V$36,21,FALSE)),"",IF(VLOOKUP(A12,'Produkta karte 59'!$B$7:$V$36,21,FALSE)=0,"",VLOOKUP(A12,'Produkta karte 59'!$B$7:$V$36,21,FALSE))))</f>
        <v/>
      </c>
      <c r="DU12" s="11" t="str">
        <f>IF(A12="","",IF(ISERROR(VLOOKUP(A12,'Produkta karte 60'!$B$7:$V$36,21,FALSE)),"",IF(VLOOKUP(A12,'Produkta karte 60'!$B$7:$V$36,21,FALSE)=0,"",VLOOKUP(A12,'Produkta karte 60'!$B$7:$V$36,21,FALSE))))</f>
        <v/>
      </c>
      <c r="DV12" s="11" t="str">
        <f t="shared" si="2"/>
        <v/>
      </c>
      <c r="DW12" s="192" t="str">
        <f t="shared" si="3"/>
        <v/>
      </c>
      <c r="DX12" s="192"/>
      <c r="DY12" s="192"/>
    </row>
    <row r="13" spans="1:129" x14ac:dyDescent="0.25">
      <c r="A13" t="str">
        <f>IF(Izejvielas!B15="","",Izejvielas!B15)</f>
        <v/>
      </c>
      <c r="B13" t="str">
        <f>IF(Izejvielas!C15="","",Izejvielas!C15)</f>
        <v/>
      </c>
      <c r="C13" s="192" t="str">
        <f>IF(Izejvielas!D15="","",Izejvielas!D15)</f>
        <v/>
      </c>
      <c r="D13" s="11" t="str">
        <f>IF(A13="","",IF(ISERROR(VLOOKUP(A13,'Produkta karte 1'!$B$7:$T$36,19,FALSE)),"",IF(VLOOKUP(A13,'Produkta karte 1'!$B$7:$T$36,19,FALSE)=0,"",VLOOKUP(A13,'Produkta karte 1'!$B$7:$T$36,19,FALSE))))</f>
        <v/>
      </c>
      <c r="E13" s="11" t="str">
        <f>IF(A13="","",IF(ISERROR(VLOOKUP(A13,'Produkta karte 2'!$B$7:$T$36,19,FALSE)),"",IF(VLOOKUP(A13,'Produkta karte 2'!$B$7:$T$36,19,FALSE)=0,"",VLOOKUP(A13,'Produkta karte 2'!$B$7:$T$36,19,FALSE))))</f>
        <v/>
      </c>
      <c r="F13" s="11" t="str">
        <f>IF(A13="","",IF(ISERROR(VLOOKUP(A13,'Produkta karte 3'!$B$7:$T$36,19,FALSE)),"",IF(VLOOKUP(A13,'Produkta karte 3'!$B$7:$T$36,19,FALSE)=0,"",VLOOKUP(A13,'Produkta karte 3'!$B$7:$T$36,19,FALSE))))</f>
        <v/>
      </c>
      <c r="G13" s="11" t="str">
        <f>IF(A13="","",IF(ISERROR(VLOOKUP(A13,'Produkta karte 4'!$B$7:$T$36,19,FALSE)),"",IF(VLOOKUP(A13,'Produkta karte 4'!$B$7:$T$36,19,FALSE)=0,"",VLOOKUP(A13,'Produkta karte 4'!$B$7:$T$36,19,FALSE))))</f>
        <v/>
      </c>
      <c r="H13" s="11" t="str">
        <f>IF(A13="","",IF(ISERROR(VLOOKUP(A13,'Produkta karte 5'!$B$7:$T$36,19,FALSE)),"",IF(VLOOKUP(A13,'Produkta karte 5'!$B$7:$T$36,19,FALSE)=0,"",VLOOKUP(A13,'Produkta karte 5'!$B$7:$T$36,19,FALSE))))</f>
        <v/>
      </c>
      <c r="I13" s="11" t="str">
        <f>IF(A13="","",IF(ISERROR(VLOOKUP(A13,'Produkta karte 6'!$B$7:$T$36,19,FALSE)),"",IF(VLOOKUP(A13,'Produkta karte 6'!$B$7:$T$36,19,FALSE)=0,"",VLOOKUP(A13,'Produkta karte 6'!$B$7:$T$36,19,FALSE))))</f>
        <v/>
      </c>
      <c r="J13" s="11" t="str">
        <f>IF(A13="","",IF(ISERROR(VLOOKUP(A13,'Produkta karte 7'!$B$7:$T$36,19,FALSE)),"",IF(VLOOKUP(A13,'Produkta karte 7'!$B$7:$T$36,19,FALSE)=0,"",VLOOKUP(A13,'Produkta karte 7'!$B$7:$T$36,19,FALSE))))</f>
        <v/>
      </c>
      <c r="K13" s="11" t="str">
        <f>IF(A13="","",IF(ISERROR(VLOOKUP(A13,'Produkta karte 8'!$B$7:$T$36,19,FALSE)),"",IF(VLOOKUP(A13,'Produkta karte 8'!$B$7:$T$36,19,FALSE)=0,"",VLOOKUP(A13,'Produkta karte 8'!$B$7:$T$36,19,FALSE))))</f>
        <v/>
      </c>
      <c r="L13" s="11" t="str">
        <f>IF(A13="","",IF(ISERROR(VLOOKUP(A13,'Produkta karte 9'!$B$7:$T$36,19,FALSE)),"",IF(VLOOKUP(A13,'Produkta karte 9'!$B$7:$T$36,19,FALSE)=0,"",VLOOKUP(A13,'Produkta karte 9'!$B$7:$T$36,19,FALSE))))</f>
        <v/>
      </c>
      <c r="M13" s="11" t="str">
        <f>IF(A13="","",IF(ISERROR(VLOOKUP(A13,'Produkta karte 10'!$B$7:$T$36,19,FALSE)),"",IF(VLOOKUP(A13,'Produkta karte 10'!$B$7:$T$36,19,FALSE)=0,"",VLOOKUP(A13,'Produkta karte 10'!$B$7:$T$36,19,FALSE))))</f>
        <v/>
      </c>
      <c r="N13" s="11" t="str">
        <f>IF(A13="","",IF(ISERROR(VLOOKUP(A13,'Produkta karte 11'!$B$7:$T$36,19,FALSE)),"",IF(VLOOKUP(A13,'Produkta karte 11'!$B$7:$T$36,19,FALSE)=0,"",VLOOKUP(A13,'Produkta karte 11'!$B$7:$T$36,19,FALSE))))</f>
        <v/>
      </c>
      <c r="O13" s="11" t="str">
        <f>IF(A13="","",IF(ISERROR(VLOOKUP(A13,'Produkta karte 12'!$B$7:$T$36,19,FALSE)),"",IF(VLOOKUP(A13,'Produkta karte 12'!$B$7:$T$36,19,FALSE)=0,"",VLOOKUP(A13,'Produkta karte 12'!$B$7:$T$36,19,FALSE))))</f>
        <v/>
      </c>
      <c r="P13" s="11" t="str">
        <f>IF(A13="","",IF(ISERROR(VLOOKUP(A13,'Produkta karte 13'!$B$7:$T$36,19,FALSE)),"",IF(VLOOKUP(A13,'Produkta karte 13'!$B$7:$T$36,19,FALSE)=0,"",VLOOKUP(A13,'Produkta karte 13'!$B$7:$T$36,19,FALSE))))</f>
        <v/>
      </c>
      <c r="Q13" s="11" t="str">
        <f>IF(A13="","",IF(ISERROR(VLOOKUP(A13,'Produkta karte 14'!$B$7:$T$36,19,FALSE)),"",IF(VLOOKUP(A13,'Produkta karte 14'!$B$7:$T$36,19,FALSE)=0,"",VLOOKUP(A13,'Produkta karte 14'!$B$7:$T$36,19,FALSE))))</f>
        <v/>
      </c>
      <c r="R13" s="11" t="str">
        <f>IF(A13="","",IF(ISERROR(VLOOKUP(A13,'Produkta karte 15'!$B$7:$T$36,19,FALSE)),"",IF(VLOOKUP(A13,'Produkta karte 15'!$B$7:$T$36,19,FALSE)=0,"",VLOOKUP(A13,'Produkta karte 15'!$B$7:$T$36,19,FALSE))))</f>
        <v/>
      </c>
      <c r="S13" s="11" t="str">
        <f>IF(A13="","",IF(ISERROR(VLOOKUP(A13,'Produkta karte 16'!$B$7:$T$36,19,FALSE)),"",IF(VLOOKUP(A13,'Produkta karte 16'!$B$7:$T$36,19,FALSE)=0,"",VLOOKUP(A13,'Produkta karte 16'!$B$7:$T$36,19,FALSE))))</f>
        <v/>
      </c>
      <c r="T13" s="11" t="str">
        <f>IF(A13="","",IF(ISERROR(VLOOKUP(A13,'Produkta karte 17'!$B$7:$T$36,19,FALSE)),"",IF(VLOOKUP(A13,'Produkta karte 17'!$B$7:$T$36,19,FALSE)=0,"",VLOOKUP(A13,'Produkta karte 17'!$B$7:$T$36,19,FALSE))))</f>
        <v/>
      </c>
      <c r="U13" s="11" t="str">
        <f>IF(A13="","",IF(ISERROR(VLOOKUP(A13,'Produkta karte 18'!$B$7:$T$36,19,FALSE)),"",IF(VLOOKUP(A13,'Produkta karte 18'!$B$7:$T$36,19,FALSE)=0,"",VLOOKUP(A13,'Produkta karte 18'!$B$7:$T$36,19,FALSE))))</f>
        <v/>
      </c>
      <c r="V13" s="11" t="str">
        <f>IF(A13="","",IF(ISERROR(VLOOKUP(A13,'Produkta karte 19'!$B$7:$T$36,19,FALSE)),"",IF(VLOOKUP(A13,'Produkta karte 19'!$B$7:$T$36,19,FALSE)=0,"",VLOOKUP(A13,'Produkta karte 19'!$B$7:$T$36,19,FALSE))))</f>
        <v/>
      </c>
      <c r="W13" s="11" t="str">
        <f>IF(A13="","",IF(ISERROR(VLOOKUP(A13,'Produkta karte 20'!$B$7:$T$36,19,FALSE)),"",IF(VLOOKUP(A13,'Produkta karte 20'!$B$7:$T$36,19,FALSE)=0,"",VLOOKUP(A13,'Produkta karte 20'!$B$7:$T$36,19,FALSE))))</f>
        <v/>
      </c>
      <c r="X13" s="11" t="str">
        <f>IF(A13="","",IF(ISERROR(VLOOKUP(A13,'Produkta karte 21'!$B$7:$T$36,19,FALSE)),"",IF(VLOOKUP(A13,'Produkta karte 21'!$B$7:$T$36,19,FALSE)=0,"",VLOOKUP(A13,'Produkta karte 21'!$B$7:$T$36,19,FALSE))))</f>
        <v/>
      </c>
      <c r="Y13" s="11" t="str">
        <f>IF(A13="","",IF(ISERROR(VLOOKUP(A13,'Produkta karte 22'!$B$7:$T$36,19,FALSE)),"",IF(VLOOKUP(A13,'Produkta karte 22'!$B$7:$T$36,19,FALSE)=0,"",VLOOKUP(A13,'Produkta karte 22'!$B$7:$T$36,19,FALSE))))</f>
        <v/>
      </c>
      <c r="Z13" s="11" t="str">
        <f>IF(A13="","",IF(ISERROR(VLOOKUP(A13,'Produkta karte 23'!$B$7:$T$36,19,FALSE)),"",IF(VLOOKUP(A13,'Produkta karte 23'!$B$7:$T$36,19,FALSE)=0,"",VLOOKUP(A13,'Produkta karte 23'!$B$7:$T$36,19,FALSE))))</f>
        <v/>
      </c>
      <c r="AA13" s="11" t="str">
        <f>IF(A13="","",IF(ISERROR(VLOOKUP(A13,'Produkta karte 24'!$B$7:$T$36,19,FALSE)),"",IF(VLOOKUP(A13,'Produkta karte 24'!$B$7:$T$36,19,FALSE)=0,"",VLOOKUP(A13,'Produkta karte 24'!$B$7:$T$36,19,FALSE))))</f>
        <v/>
      </c>
      <c r="AB13" s="11" t="str">
        <f>IF(A13="","",IF(ISERROR(VLOOKUP(A13,'Produkta karte 25'!$B$7:$T$36,19,FALSE)),"",IF(VLOOKUP(A13,'Produkta karte 25'!$B$7:$T$36,19,FALSE)=0,"",VLOOKUP(A13,'Produkta karte 25'!$B$7:$T$36,19,FALSE))))</f>
        <v/>
      </c>
      <c r="AC13" s="11" t="str">
        <f>IF(A13="","",IF(ISERROR(VLOOKUP(A13,'Produkta karte 26'!$B$7:$T$36,19,FALSE)),"",IF(VLOOKUP(A13,'Produkta karte 26'!$B$7:$T$36,19,FALSE)=0,"",VLOOKUP(A13,'Produkta karte 26'!$B$7:$T$36,19,FALSE))))</f>
        <v/>
      </c>
      <c r="AD13" s="11" t="str">
        <f>IF(A13="","",IF(ISERROR(VLOOKUP(A13,'Produkta karte 27'!$B$7:$T$36,19,FALSE)),"",IF(VLOOKUP(A13,'Produkta karte 27'!$B$7:$T$36,19,FALSE)=0,"",VLOOKUP(A13,'Produkta karte 27'!$B$7:$T$36,19,FALSE))))</f>
        <v/>
      </c>
      <c r="AE13" s="11" t="str">
        <f>IF(A13="","",IF(ISERROR(VLOOKUP(A13,'Produkta karte 28'!$B$7:$T$36,19,FALSE)),"",IF(VLOOKUP(A13,'Produkta karte 28'!$B$7:$T$36,19,FALSE)=0,"",VLOOKUP(A13,'Produkta karte 28'!$B$7:$T$36,19,FALSE))))</f>
        <v/>
      </c>
      <c r="AF13" s="11" t="str">
        <f>IF(A13="","",IF(ISERROR(VLOOKUP(A13,'Produkta karte 29'!$B$7:$T$36,19,FALSE)),"",IF(VLOOKUP(A13,'Produkta karte 29'!$B$7:$T$36,19,FALSE)=0,"",VLOOKUP(A13,'Produkta karte 29'!$B$7:$T$36,19,FALSE))))</f>
        <v/>
      </c>
      <c r="AG13" s="11" t="str">
        <f>IF(A13="","",IF(ISERROR(VLOOKUP(A13,'Produkta karte 30'!$B$7:$T$36,19,FALSE)),"",IF(VLOOKUP(A13,'Produkta karte 30'!$B$7:$T$36,19,FALSE)=0,"",VLOOKUP(A13,'Produkta karte 30'!$B$7:$T$36,19,FALSE))))</f>
        <v/>
      </c>
      <c r="AH13" s="11" t="str">
        <f>IF(A13="","",IF(ISERROR(VLOOKUP(A13,'Produkta karte 31'!$B$7:$T$36,19,FALSE)),"",IF(VLOOKUP(A13,'Produkta karte 31'!$B$7:$T$36,19,FALSE)=0,"",VLOOKUP(A13,'Produkta karte 31'!$B$7:$T$36,19,FALSE))))</f>
        <v/>
      </c>
      <c r="AI13" s="11" t="str">
        <f>IF(A13="","",IF(ISERROR(VLOOKUP(A13,'Produkta karte 32'!$B$7:$T$36,19,FALSE)),"",IF(VLOOKUP(A13,'Produkta karte 32'!$B$7:$T$36,19,FALSE)=0,"",VLOOKUP(A13,'Produkta karte 32'!$B$7:$T$36,19,FALSE))))</f>
        <v/>
      </c>
      <c r="AJ13" s="11" t="str">
        <f>IF(A13="","",IF(ISERROR(VLOOKUP(A13,'Produkta karte 33'!$B$7:$T$36,19,FALSE)),"",IF(VLOOKUP(A13,'Produkta karte 33'!$B$7:$T$36,19,FALSE)=0,"",VLOOKUP(A13,'Produkta karte 33'!$B$7:$T$36,19,FALSE))))</f>
        <v/>
      </c>
      <c r="AK13" s="11" t="str">
        <f>IF(A13="","",IF(ISERROR(VLOOKUP(A13,'Produkta karte 34'!$B$7:$T$36,19,FALSE)),"",IF(VLOOKUP(A13,'Produkta karte 34'!$B$7:$T$36,19,FALSE)=0,"",VLOOKUP(A13,'Produkta karte 34'!$B$7:$T$36,19,FALSE))))</f>
        <v/>
      </c>
      <c r="AL13" s="11" t="str">
        <f>IF(A13="","",IF(ISERROR(VLOOKUP(A13,'Produkta karte 35'!$B$7:$T$36,19,FALSE)),"",IF(VLOOKUP(A13,'Produkta karte 35'!$B$7:$T$36,19,FALSE)=0,"",VLOOKUP(A13,'Produkta karte 35'!$B$7:$T$36,19,FALSE))))</f>
        <v/>
      </c>
      <c r="AM13" s="11" t="str">
        <f>IF(A13="","",IF(ISERROR(VLOOKUP(A13,'Produkta karte 36'!$B$7:$T$36,19,FALSE)),"",IF(VLOOKUP(A13,'Produkta karte 36'!$B$7:$T$36,19,FALSE)=0,"",VLOOKUP(A13,'Produkta karte 36'!$B$7:$T$36,19,FALSE))))</f>
        <v/>
      </c>
      <c r="AN13" s="11" t="str">
        <f>IF(A13="","",IF(ISERROR(VLOOKUP(A13,'Produkta karte 37'!$B$7:$T$36,19,FALSE)),"",IF(VLOOKUP(A13,'Produkta karte 37'!$B$7:$T$36,19,FALSE)=0,"",VLOOKUP(A13,'Produkta karte 37'!$B$7:$T$36,19,FALSE))))</f>
        <v/>
      </c>
      <c r="AO13" s="11" t="str">
        <f>IF(A13="","",IF(ISERROR(VLOOKUP(A13,'Produkta karte 38'!$B$7:$T$36,19,FALSE)),"",IF(VLOOKUP(A13,'Produkta karte 38'!$B$7:$T$36,19,FALSE)=0,"",VLOOKUP(A13,'Produkta karte 38'!$B$7:$T$36,19,FALSE))))</f>
        <v/>
      </c>
      <c r="AP13" s="11" t="str">
        <f>IF(A13="","",IF(ISERROR(VLOOKUP(A13,'Produkta karte 39'!$B$7:$T$36,19,FALSE)),"",IF(VLOOKUP(A13,'Produkta karte 39'!$B$7:$T$36,19,FALSE)=0,"",VLOOKUP(A13,'Produkta karte 39'!$B$7:$T$36,19,FALSE))))</f>
        <v/>
      </c>
      <c r="AQ13" s="11" t="str">
        <f>IF(A13="","",IF(ISERROR(VLOOKUP(A13,'Produkta karte 40'!$B$7:$T$36,19,FALSE)),"",IF(VLOOKUP(A13,'Produkta karte 40'!$B$7:$T$36,19,FALSE)=0,"",VLOOKUP(A13,'Produkta karte 40'!$B$7:$T$36,19,FALSE))))</f>
        <v/>
      </c>
      <c r="AR13" s="11" t="str">
        <f>IF(A13="","",IF(ISERROR(VLOOKUP(A13,'Produkta karte 41'!$B$7:$T$36,19,FALSE)),"",IF(VLOOKUP(A13,'Produkta karte 41'!$B$7:$T$36,19,FALSE)=0,"",VLOOKUP(A13,'Produkta karte 41'!$B$7:$T$36,19,FALSE))))</f>
        <v/>
      </c>
      <c r="AS13" s="11" t="str">
        <f>IF(A13="","",IF(ISERROR(VLOOKUP(A13,'Produkta karte 42'!$B$7:$T$36,19,FALSE)),"",IF(VLOOKUP(A13,'Produkta karte 42'!$B$7:$T$36,19,FALSE)=0,"",VLOOKUP(A13,'Produkta karte 42'!$B$7:$T$36,19,FALSE))))</f>
        <v/>
      </c>
      <c r="AT13" s="11" t="str">
        <f>IF(A13="","",IF(ISERROR(VLOOKUP(A13,'Produkta karte 43'!$B$7:$T$36,19,FALSE)),"",IF(VLOOKUP(A13,'Produkta karte 43'!$B$7:$T$36,19,FALSE)=0,"",VLOOKUP(A13,'Produkta karte 43'!$B$7:$T$36,19,FALSE))))</f>
        <v/>
      </c>
      <c r="AU13" s="11" t="str">
        <f>IF(A13="","",IF(ISERROR(VLOOKUP(A13,'Produkta karte 44'!$B$7:$T$36,19,FALSE)),"",IF(VLOOKUP(A13,'Produkta karte 44'!$B$7:$T$36,19,FALSE)=0,"",VLOOKUP(A13,'Produkta karte 44'!$B$7:$T$36,19,FALSE))))</f>
        <v/>
      </c>
      <c r="AV13" s="11" t="str">
        <f>IF(A13="","",IF(ISERROR(VLOOKUP(A13,'Produkta karte 45'!$B$7:$T$36,19,FALSE)),"",IF(VLOOKUP(A13,'Produkta karte 45'!$B$7:$T$36,19,FALSE)=0,"",VLOOKUP(A13,'Produkta karte 45'!$B$7:$T$36,19,FALSE))))</f>
        <v/>
      </c>
      <c r="AW13" s="11" t="str">
        <f>IF(A13="","",IF(ISERROR(VLOOKUP(A13,'Produkta karte 46'!$B$7:$T$36,19,FALSE)),"",IF(VLOOKUP(A13,'Produkta karte 46'!$B$7:$T$36,19,FALSE)=0,"",VLOOKUP(A13,'Produkta karte 46'!$B$7:$T$36,19,FALSE))))</f>
        <v/>
      </c>
      <c r="AX13" s="11" t="str">
        <f>IF(A13="","",IF(ISERROR(VLOOKUP(A13,'Produkta karte 47'!$B$7:$T$36,19,FALSE)),"",IF(VLOOKUP(A13,'Produkta karte 47'!$B$7:$T$36,19,FALSE)=0,"",VLOOKUP(A13,'Produkta karte 47'!$B$7:$T$36,19,FALSE))))</f>
        <v/>
      </c>
      <c r="AY13" s="11" t="str">
        <f>IF(A13="","",IF(ISERROR(VLOOKUP(A13,'Produkta karte 48'!$B$7:$T$36,19,FALSE)),"",IF(VLOOKUP(A13,'Produkta karte 48'!$B$7:$T$36,19,FALSE)=0,"",VLOOKUP(A13,'Produkta karte 48'!$B$7:$T$36,19,FALSE))))</f>
        <v/>
      </c>
      <c r="AZ13" s="11" t="str">
        <f>IF(A13="","",IF(ISERROR(VLOOKUP(A13,'Produkta karte 49'!$B$7:$T$36,19,FALSE)),"",IF(VLOOKUP(A13,'Produkta karte 49'!$B$7:$T$36,19,FALSE)=0,"",VLOOKUP(A13,'Produkta karte 49'!$B$7:$T$36,19,FALSE))))</f>
        <v/>
      </c>
      <c r="BA13" s="11" t="str">
        <f>IF(A13="","",IF(ISERROR(VLOOKUP(A13,'Produkta karte 50'!$B$7:$T$36,19,FALSE)),"",IF(VLOOKUP(A13,'Produkta karte 50'!$B$7:$T$36,19,FALSE)=0,"",VLOOKUP(A13,'Produkta karte 50'!$B$7:$T$36,19,FALSE))))</f>
        <v/>
      </c>
      <c r="BB13" s="11" t="str">
        <f>IF(A13="","",IF(ISERROR(VLOOKUP(A13,'Produkta karte 51'!$B$7:$T$36,19,FALSE)),"",IF(VLOOKUP(A13,'Produkta karte 51'!$B$7:$T$36,19,FALSE)=0,"",VLOOKUP(A13,'Produkta karte 51'!$B$7:$T$36,19,FALSE))))</f>
        <v/>
      </c>
      <c r="BC13" s="11" t="str">
        <f>IF(A13="","",IF(ISERROR(VLOOKUP(A13,'Produkta karte 52'!$B$7:$T$36,19,FALSE)),"",IF(VLOOKUP(A13,'Produkta karte 52'!$B$7:$T$36,19,FALSE)=0,"",VLOOKUP(A13,'Produkta karte 52'!$B$7:$T$36,19,FALSE))))</f>
        <v/>
      </c>
      <c r="BD13" s="11" t="str">
        <f>IF(A13="","",IF(ISERROR(VLOOKUP(A13,'Produkta karte 53'!$B$7:$T$36,19,FALSE)),"",IF(VLOOKUP(A13,'Produkta karte 53'!$B$7:$T$36,19,FALSE)=0,"",VLOOKUP(A13,'Produkta karte 53'!$B$7:$T$36,19,FALSE))))</f>
        <v/>
      </c>
      <c r="BE13" s="11" t="str">
        <f>IF(A13="","",IF(ISERROR(VLOOKUP(A13,'Produkta karte 54'!$B$7:$T$36,19,FALSE)),"",IF(VLOOKUP(A13,'Produkta karte 54'!$B$7:$T$36,19,FALSE)=0,"",VLOOKUP(A13,'Produkta karte 54'!$B$7:$T$36,19,FALSE))))</f>
        <v/>
      </c>
      <c r="BF13" s="11" t="str">
        <f>IF(A13="","",IF(ISERROR(VLOOKUP(A13,'Produkta karte 55'!$B$7:$T$36,19,FALSE)),"",IF(VLOOKUP(A13,'Produkta karte 55'!$B$7:$T$36,19,FALSE)=0,"",VLOOKUP(A13,'Produkta karte 55'!$B$7:$T$36,19,FALSE))))</f>
        <v/>
      </c>
      <c r="BG13" s="11" t="str">
        <f>IF(A13="","",IF(ISERROR(VLOOKUP(A13,'Produkta karte 56'!$B$7:$T$36,19,FALSE)),"",IF(VLOOKUP(A13,'Produkta karte 56'!$B$7:$T$36,19,FALSE)=0,"",VLOOKUP(A13,'Produkta karte 56'!$B$7:$T$36,19,FALSE))))</f>
        <v/>
      </c>
      <c r="BH13" s="11" t="str">
        <f>IF(A13="","",IF(ISERROR(VLOOKUP(A13,'Produkta karte 57'!$B$7:$T$36,19,FALSE)),"",IF(VLOOKUP(A13,'Produkta karte 57'!$B$7:$T$36,19,FALSE)=0,"",VLOOKUP(A13,'Produkta karte 57'!$B$7:$T$36,19,FALSE))))</f>
        <v/>
      </c>
      <c r="BI13" s="11" t="str">
        <f>IF(A13="","",IF(ISERROR(VLOOKUP(A13,'Produkta karte 58'!$B$7:$T$36,19,FALSE)),"",IF(VLOOKUP(A13,'Produkta karte 58'!$B$7:$T$36,19,FALSE)=0,"",VLOOKUP(A13,'Produkta karte 58'!$B$7:$T$36,19,FALSE))))</f>
        <v/>
      </c>
      <c r="BJ13" s="11" t="str">
        <f>IF(A13="","",IF(ISERROR(VLOOKUP(A13,'Produkta karte 59'!$B$7:$T$36,19,FALSE)),"",IF(VLOOKUP(A13,'Produkta karte 59'!$B$7:$T$36,19,FALSE)=0,"",VLOOKUP(A13,'Produkta karte 59'!$B$7:$T$36,19,FALSE))))</f>
        <v/>
      </c>
      <c r="BK13" s="11" t="str">
        <f>IF(A13="","",IF(ISERROR(VLOOKUP(A13,'Produkta karte 60'!$B$7:$T$36,19,FALSE)),"",IF(VLOOKUP(A13,'Produkta karte 60'!$B$7:$T$36,19,FALSE)=0,"",VLOOKUP(A13,'Produkta karte 60'!$B$7:$T$36,19,FALSE))))</f>
        <v/>
      </c>
      <c r="BL13" s="11" t="str">
        <f t="shared" si="0"/>
        <v/>
      </c>
      <c r="BM13" s="192" t="str">
        <f t="shared" si="1"/>
        <v/>
      </c>
      <c r="BN13" s="11" t="str">
        <f>IF(A13="","",IF(ISERROR(VLOOKUP(A13,'Produkta karte 1'!$B$7:$V$36,21,FALSE)),"",IF(VLOOKUP(A13,'Produkta karte 1'!$B$7:$V$36,21,FALSE)=0,"",VLOOKUP(A13,'Produkta karte 1'!$B$7:$V$36,21,FALSE))))</f>
        <v/>
      </c>
      <c r="BO13" s="11" t="str">
        <f>IF(A13="","",IF(ISERROR(VLOOKUP(A13,'Produkta karte 2'!$B$7:$V$36,21,FALSE)),"",IF(VLOOKUP(A13,'Produkta karte 2'!$B$7:$V$36,21,FALSE)=0,"",VLOOKUP(A13,'Produkta karte 2'!$B$7:$V$36,21,FALSE))))</f>
        <v/>
      </c>
      <c r="BP13" s="11" t="str">
        <f>IF(A13="","",IF(ISERROR(VLOOKUP(A13,'Produkta karte 3'!$B$7:$V$36,21,FALSE)),"",IF(VLOOKUP(A13,'Produkta karte 3'!$B$7:$V$36,21,FALSE)=0,"",VLOOKUP(A13,'Produkta karte 3'!$B$7:$V$36,21,FALSE))))</f>
        <v/>
      </c>
      <c r="BQ13" s="11" t="str">
        <f>IF(A13="","",IF(ISERROR(VLOOKUP(A13,'Produkta karte 4'!$B$7:$V$36,21,FALSE)),"",IF(VLOOKUP(A13,'Produkta karte 4'!$B$7:$V$36,21,FALSE)=0,"",VLOOKUP(A13,'Produkta karte 4'!$B$7:$V$36,21,FALSE))))</f>
        <v/>
      </c>
      <c r="BR13" s="11" t="str">
        <f>IF(A13="","",IF(ISERROR(VLOOKUP(A13,'Produkta karte 5'!$B$7:$V$36,21,FALSE)),"",IF(VLOOKUP(A13,'Produkta karte 5'!$B$7:$V$36,21,FALSE)=0,"",VLOOKUP(A13,'Produkta karte 5'!$B$7:$V$36,21,FALSE))))</f>
        <v/>
      </c>
      <c r="BS13" s="11" t="str">
        <f>IF(A13="","",IF(ISERROR(VLOOKUP(A13,'Produkta karte 6'!$B$7:$V$36,21,FALSE)),"",IF(VLOOKUP(A13,'Produkta karte 6'!$B$7:$V$36,21,FALSE)=0,"",VLOOKUP(A13,'Produkta karte 6'!$B$7:$V$36,21,FALSE))))</f>
        <v/>
      </c>
      <c r="BT13" s="11" t="str">
        <f>IF(A13="","",IF(ISERROR(VLOOKUP(A13,'Produkta karte 7'!$B$7:$V$36,21,FALSE)),"",IF(VLOOKUP(A13,'Produkta karte 7'!$B$7:$V$36,21,FALSE)=0,"",VLOOKUP(A13,'Produkta karte 7'!$B$7:$V$36,21,FALSE))))</f>
        <v/>
      </c>
      <c r="BU13" s="11" t="str">
        <f>IF(A13="","",IF(ISERROR(VLOOKUP(A13,'Produkta karte 8'!$B$7:$V$36,21,FALSE)),"",IF(VLOOKUP(A13,'Produkta karte 8'!$B$7:$V$36,21,FALSE)=0,"",VLOOKUP(A13,'Produkta karte 8'!$B$7:$V$36,21,FALSE))))</f>
        <v/>
      </c>
      <c r="BV13" s="11" t="str">
        <f>IF(A13="","",IF(ISERROR(VLOOKUP(A13,'Produkta karte 9'!$B$7:$V$36,21,FALSE)),"",IF(VLOOKUP(A13,'Produkta karte 9'!$B$7:$V$36,21,FALSE)=0,"",VLOOKUP(A13,'Produkta karte 9'!$B$7:$V$36,21,FALSE))))</f>
        <v/>
      </c>
      <c r="BW13" s="11" t="str">
        <f>IF(A13="","",IF(ISERROR(VLOOKUP(A13,'Produkta karte 10'!$B$7:$V$36,21,FALSE)),"",IF(VLOOKUP(A13,'Produkta karte 10'!$B$7:$V$36,21,FALSE)=0,"",VLOOKUP(A13,'Produkta karte 10'!$B$7:$V$36,21,FALSE))))</f>
        <v/>
      </c>
      <c r="BX13" s="11" t="str">
        <f>IF(A13="","",IF(ISERROR(VLOOKUP(A13,'Produkta karte 11'!$B$7:$V$36,21,FALSE)),"",IF(VLOOKUP(A13,'Produkta karte 11'!$B$7:$V$36,21,FALSE)=0,"",VLOOKUP(A13,'Produkta karte 11'!$B$7:$V$36,21,FALSE))))</f>
        <v/>
      </c>
      <c r="BY13" s="11" t="str">
        <f>IF(A13="","",IF(ISERROR(VLOOKUP(A13,'Produkta karte 12'!$B$7:$V$36,21,FALSE)),"",IF(VLOOKUP(A13,'Produkta karte 12'!$B$7:$V$36,21,FALSE)=0,"",VLOOKUP(A13,'Produkta karte 12'!$B$7:$V$36,21,FALSE))))</f>
        <v/>
      </c>
      <c r="BZ13" s="11" t="str">
        <f>IF(A13="","",IF(ISERROR(VLOOKUP(A13,'Produkta karte 13'!$B$7:$V$36,21,FALSE)),"",IF(VLOOKUP(A13,'Produkta karte 13'!$B$7:$V$36,21,FALSE)=0,"",VLOOKUP(A13,'Produkta karte 13'!$B$7:$V$36,21,FALSE))))</f>
        <v/>
      </c>
      <c r="CA13" s="11" t="str">
        <f>IF(A13="","",IF(ISERROR(VLOOKUP(A13,'Produkta karte 14'!$B$7:$V$36,21,FALSE)),"",IF(VLOOKUP(A13,'Produkta karte 14'!$B$7:$V$36,21,FALSE)=0,"",VLOOKUP(A13,'Produkta karte 14'!$B$7:$V$36,21,FALSE))))</f>
        <v/>
      </c>
      <c r="CB13" s="11" t="str">
        <f>IF(A13="","",IF(ISERROR(VLOOKUP(A13,'Produkta karte 15'!$B$7:$V$36,21,FALSE)),"",IF(VLOOKUP(A13,'Produkta karte 15'!$B$7:$V$36,21,FALSE)=0,"",VLOOKUP(A13,'Produkta karte 15'!$B$7:$V$36,21,FALSE))))</f>
        <v/>
      </c>
      <c r="CC13" s="11" t="str">
        <f>IF(A13="","",IF(ISERROR(VLOOKUP(A13,'Produkta karte 16'!$B$7:$V$36,21,FALSE)),"",IF(VLOOKUP(A13,'Produkta karte 16'!$B$7:$V$36,21,FALSE)=0,"",VLOOKUP(A13,'Produkta karte 16'!$B$7:$V$36,21,FALSE))))</f>
        <v/>
      </c>
      <c r="CD13" s="11" t="str">
        <f>IF(A13="","",IF(ISERROR(VLOOKUP(A13,'Produkta karte 17'!$B$7:$V$36,21,FALSE)),"",IF(VLOOKUP(A13,'Produkta karte 17'!$B$7:$V$36,21,FALSE)=0,"",VLOOKUP(A13,'Produkta karte 17'!$B$7:$V$36,21,FALSE))))</f>
        <v/>
      </c>
      <c r="CE13" s="11" t="str">
        <f>IF(A13="","",IF(ISERROR(VLOOKUP(A13,'Produkta karte 18'!$B$7:$V$36,21,FALSE)),"",IF(VLOOKUP(A13,'Produkta karte 18'!$B$7:$V$36,21,FALSE)=0,"",VLOOKUP(A13,'Produkta karte 18'!$B$7:$V$36,21,FALSE))))</f>
        <v/>
      </c>
      <c r="CF13" s="11" t="str">
        <f>IF(A13="","",IF(ISERROR(VLOOKUP(A13,'Produkta karte 19'!$B$7:$V$36,21,FALSE)),"",IF(VLOOKUP(A13,'Produkta karte 19'!$B$7:$V$36,21,FALSE)=0,"",VLOOKUP(A13,'Produkta karte 19'!$B$7:$V$36,21,FALSE))))</f>
        <v/>
      </c>
      <c r="CG13" s="11" t="str">
        <f>IF(A13="","",IF(ISERROR(VLOOKUP(A13,'Produkta karte 20'!$B$7:$V$36,21,FALSE)),"",IF(VLOOKUP(A13,'Produkta karte 20'!$B$7:$V$36,21,FALSE)=0,"",VLOOKUP(A13,'Produkta karte 20'!$B$7:$V$36,21,FALSE))))</f>
        <v/>
      </c>
      <c r="CH13" s="11" t="str">
        <f>IF(A13="","",IF(ISERROR(VLOOKUP(A13,'Produkta karte 21'!$B$7:$V$36,21,FALSE)),"",IF(VLOOKUP(A13,'Produkta karte 21'!$B$7:$V$36,21,FALSE)=0,"",VLOOKUP(A13,'Produkta karte 21'!$B$7:$V$36,21,FALSE))))</f>
        <v/>
      </c>
      <c r="CI13" s="11" t="str">
        <f>IF(A13="","",IF(ISERROR(VLOOKUP(A13,'Produkta karte 22'!$B$7:$V$36,21,FALSE)),"",IF(VLOOKUP(A13,'Produkta karte 22'!$B$7:$V$36,21,FALSE)=0,"",VLOOKUP(A13,'Produkta karte 22'!$B$7:$V$36,21,FALSE))))</f>
        <v/>
      </c>
      <c r="CJ13" s="11" t="str">
        <f>IF(A13="","",IF(ISERROR(VLOOKUP(A13,'Produkta karte 23'!$B$7:$V$36,21,FALSE)),"",IF(VLOOKUP(A13,'Produkta karte 23'!$B$7:$V$36,21,FALSE)=0,"",VLOOKUP(A13,'Produkta karte 23'!$B$7:$V$36,21,FALSE))))</f>
        <v/>
      </c>
      <c r="CK13" s="11" t="str">
        <f>IF(A13="","",IF(ISERROR(VLOOKUP(A13,'Produkta karte 24'!$B$7:$V$36,21,FALSE)),"",IF(VLOOKUP(A13,'Produkta karte 24'!$B$7:$V$36,21,FALSE)=0,"",VLOOKUP(A13,'Produkta karte 24'!$B$7:$V$36,21,FALSE))))</f>
        <v/>
      </c>
      <c r="CL13" s="11" t="str">
        <f>IF(A13="","",IF(ISERROR(VLOOKUP(A13,'Produkta karte 25'!$B$7:$V$36,21,FALSE)),"",IF(VLOOKUP(A13,'Produkta karte 25'!$B$7:$V$36,21,FALSE)=0,"",VLOOKUP(A13,'Produkta karte 25'!$B$7:$V$36,21,FALSE))))</f>
        <v/>
      </c>
      <c r="CM13" s="11" t="str">
        <f>IF(A13="","",IF(ISERROR(VLOOKUP(A13,'Produkta karte 26'!$B$7:$V$36,21,FALSE)),"",IF(VLOOKUP(A13,'Produkta karte 26'!$B$7:$V$36,21,FALSE)=0,"",VLOOKUP(A13,'Produkta karte 26'!$B$7:$V$36,21,FALSE))))</f>
        <v/>
      </c>
      <c r="CN13" s="11" t="str">
        <f>IF(A13="","",IF(ISERROR(VLOOKUP(A13,'Produkta karte 27'!$B$7:$V$36,21,FALSE)),"",IF(VLOOKUP(A13,'Produkta karte 27'!$B$7:$V$36,21,FALSE)=0,"",VLOOKUP(A13,'Produkta karte 27'!$B$7:$V$36,21,FALSE))))</f>
        <v/>
      </c>
      <c r="CO13" s="11" t="str">
        <f>IF(A13="","",IF(ISERROR(VLOOKUP(A13,'Produkta karte 28'!$B$7:$V$36,21,FALSE)),"",IF(VLOOKUP(A13,'Produkta karte 28'!$B$7:$V$36,21,FALSE)=0,"",VLOOKUP(A13,'Produkta karte 28'!$B$7:$V$36,21,FALSE))))</f>
        <v/>
      </c>
      <c r="CP13" s="11" t="str">
        <f>IF(A13="","",IF(ISERROR(VLOOKUP(A13,'Produkta karte 29'!$B$7:$V$36,21,FALSE)),"",IF(VLOOKUP(A13,'Produkta karte 29'!$B$7:$V$36,21,FALSE)=0,"",VLOOKUP(A13,'Produkta karte 29'!$B$7:$V$36,21,FALSE))))</f>
        <v/>
      </c>
      <c r="CQ13" s="11" t="str">
        <f>IF(A13="","",IF(ISERROR(VLOOKUP(A13,'Produkta karte 30'!$B$7:$V$36,21,FALSE)),"",IF(VLOOKUP(A13,'Produkta karte 30'!$B$7:$V$36,21,FALSE)=0,"",VLOOKUP(A13,'Produkta karte 30'!$B$7:$V$36,21,FALSE))))</f>
        <v/>
      </c>
      <c r="CR13" s="11" t="str">
        <f>IF(A13="","",IF(ISERROR(VLOOKUP(A13,'Produkta karte 31'!$B$7:$V$36,21,FALSE)),"",IF(VLOOKUP(A13,'Produkta karte 31'!$B$7:$V$36,21,FALSE)=0,"",VLOOKUP(A13,'Produkta karte 31'!$B$7:$V$36,21,FALSE))))</f>
        <v/>
      </c>
      <c r="CS13" s="11" t="str">
        <f>IF(A13="","",IF(ISERROR(VLOOKUP(A13,'Produkta karte 32'!$B$7:$V$36,21,FALSE)),"",IF(VLOOKUP(A13,'Produkta karte 32'!$B$7:$V$36,21,FALSE)=0,"",VLOOKUP(A13,'Produkta karte 32'!$B$7:$V$36,21,FALSE))))</f>
        <v/>
      </c>
      <c r="CT13" s="11" t="str">
        <f>IF(A13="","",IF(ISERROR(VLOOKUP(A13,'Produkta karte 33'!$B$7:$V$36,21,FALSE)),"",IF(VLOOKUP(A13,'Produkta karte 33'!$B$7:$V$36,21,FALSE)=0,"",VLOOKUP(A13,'Produkta karte 33'!$B$7:$V$36,21,FALSE))))</f>
        <v/>
      </c>
      <c r="CU13" s="11" t="str">
        <f>IF(A13="","",IF(ISERROR(VLOOKUP(A13,'Produkta karte 34'!$B$7:$V$36,21,FALSE)),"",IF(VLOOKUP(A13,'Produkta karte 34'!$B$7:$V$36,21,FALSE)=0,"",VLOOKUP(A13,'Produkta karte 34'!$B$7:$V$36,21,FALSE))))</f>
        <v/>
      </c>
      <c r="CV13" s="11" t="str">
        <f>IF(A13="","",IF(ISERROR(VLOOKUP(A13,'Produkta karte 35'!$B$7:$V$36,21,FALSE)),"",IF(VLOOKUP(A13,'Produkta karte 35'!$B$7:$V$36,21,FALSE)=0,"",VLOOKUP(A13,'Produkta karte 35'!$B$7:$V$36,21,FALSE))))</f>
        <v/>
      </c>
      <c r="CW13" s="11" t="str">
        <f>IF(A13="","",IF(ISERROR(VLOOKUP(A13,'Produkta karte 36'!$B$7:$V$36,21,FALSE)),"",IF(VLOOKUP(A13,'Produkta karte 36'!$B$7:$V$36,21,FALSE)=0,"",VLOOKUP(A13,'Produkta karte 36'!$B$7:$V$36,21,FALSE))))</f>
        <v/>
      </c>
      <c r="CX13" s="11" t="str">
        <f>IF(A13="","",IF(ISERROR(VLOOKUP(A13,'Produkta karte 37'!$B$7:$V$36,21,FALSE)),"",IF(VLOOKUP(A13,'Produkta karte 37'!$B$7:$V$36,21,FALSE)=0,"",VLOOKUP(A13,'Produkta karte 37'!$B$7:$V$36,21,FALSE))))</f>
        <v/>
      </c>
      <c r="CY13" s="11" t="str">
        <f>IF(A13="","",IF(ISERROR(VLOOKUP(A13,'Produkta karte 38'!$B$7:$V$36,21,FALSE)),"",IF(VLOOKUP(A13,'Produkta karte 38'!$B$7:$V$36,21,FALSE)=0,"",VLOOKUP(A13,'Produkta karte 38'!$B$7:$V$36,21,FALSE))))</f>
        <v/>
      </c>
      <c r="CZ13" s="11" t="str">
        <f>IF(A13="","",IF(ISERROR(VLOOKUP(A13,'Produkta karte 39'!$B$7:$V$36,21,FALSE)),"",IF(VLOOKUP(A13,'Produkta karte 39'!$B$7:$V$36,21,FALSE)=0,"",VLOOKUP(A13,'Produkta karte 39'!$B$7:$V$36,21,FALSE))))</f>
        <v/>
      </c>
      <c r="DA13" s="11" t="str">
        <f>IF(A13="","",IF(ISERROR(VLOOKUP(A13,'Produkta karte 40'!$B$7:$V$36,21,FALSE)),"",IF(VLOOKUP(A13,'Produkta karte 40'!$B$7:$V$36,21,FALSE)=0,"",VLOOKUP(A13,'Produkta karte 40'!$B$7:$V$36,21,FALSE))))</f>
        <v/>
      </c>
      <c r="DB13" s="11" t="str">
        <f>IF(A13="","",IF(ISERROR(VLOOKUP(A13,'Produkta karte 41'!$B$7:$V$36,21,FALSE)),"",IF(VLOOKUP(A13,'Produkta karte 41'!$B$7:$V$36,21,FALSE)=0,"",VLOOKUP(A13,'Produkta karte 41'!$B$7:$V$36,21,FALSE))))</f>
        <v/>
      </c>
      <c r="DC13" s="11" t="str">
        <f>IF(A13="","",IF(ISERROR(VLOOKUP(A13,'Produkta karte 42'!$B$7:$V$36,21,FALSE)),"",IF(VLOOKUP(A13,'Produkta karte 42'!$B$7:$V$36,21,FALSE)=0,"",VLOOKUP(A13,'Produkta karte 42'!$B$7:$V$36,21,FALSE))))</f>
        <v/>
      </c>
      <c r="DD13" s="11" t="str">
        <f>IF(A13="","",IF(ISERROR(VLOOKUP(A13,'Produkta karte 43'!$B$7:$V$36,21,FALSE)),"",IF(VLOOKUP(A13,'Produkta karte 43'!$B$7:$V$36,21,FALSE)=0,"",VLOOKUP(A13,'Produkta karte 43'!$B$7:$V$36,21,FALSE))))</f>
        <v/>
      </c>
      <c r="DE13" s="11" t="str">
        <f>IF(A13="","",IF(ISERROR(VLOOKUP(A13,'Produkta karte 44'!$B$7:$V$36,21,FALSE)),"",IF(VLOOKUP(A13,'Produkta karte 44'!$B$7:$V$36,21,FALSE)=0,"",VLOOKUP(A13,'Produkta karte 44'!$B$7:$V$36,21,FALSE))))</f>
        <v/>
      </c>
      <c r="DF13" s="11" t="str">
        <f>IF(A13="","",IF(ISERROR(VLOOKUP(A13,'Produkta karte 45'!$B$7:$V$36,21,FALSE)),"",IF(VLOOKUP(A13,'Produkta karte 45'!$B$7:$V$36,21,FALSE)=0,"",VLOOKUP(A13,'Produkta karte 45'!$B$7:$V$36,21,FALSE))))</f>
        <v/>
      </c>
      <c r="DG13" s="11" t="str">
        <f>IF(A13="","",IF(ISERROR(VLOOKUP(A13,'Produkta karte 46'!$B$7:$V$36,21,FALSE)),"",IF(VLOOKUP(A13,'Produkta karte 46'!$B$7:$V$36,21,FALSE)=0,"",VLOOKUP(A13,'Produkta karte 46'!$B$7:$V$36,21,FALSE))))</f>
        <v/>
      </c>
      <c r="DH13" s="11" t="str">
        <f>IF(A13="","",IF(ISERROR(VLOOKUP(A13,'Produkta karte 47'!$B$7:$V$36,21,FALSE)),"",IF(VLOOKUP(A13,'Produkta karte 47'!$B$7:$V$36,21,FALSE)=0,"",VLOOKUP(A13,'Produkta karte 47'!$B$7:$V$36,21,FALSE))))</f>
        <v/>
      </c>
      <c r="DI13" s="11" t="str">
        <f>IF(A13="","",IF(ISERROR(VLOOKUP(A13,'Produkta karte 48'!$B$7:$V$36,21,FALSE)),"",IF(VLOOKUP(A13,'Produkta karte 48'!$B$7:$V$36,21,FALSE)=0,"",VLOOKUP(A13,'Produkta karte 48'!$B$7:$V$36,21,FALSE))))</f>
        <v/>
      </c>
      <c r="DJ13" s="11" t="str">
        <f>IF(A13="","",IF(ISERROR(VLOOKUP(A13,'Produkta karte 49'!$B$7:$V$36,21,FALSE)),"",IF(VLOOKUP(A13,'Produkta karte 49'!$B$7:$V$36,21,FALSE)=0,"",VLOOKUP(A13,'Produkta karte 49'!$B$7:$V$36,21,FALSE))))</f>
        <v/>
      </c>
      <c r="DK13" s="11" t="str">
        <f>IF(A13="","",IF(ISERROR(VLOOKUP(A13,'Produkta karte 50'!$B$7:$V$36,21,FALSE)),"",IF(VLOOKUP(A13,'Produkta karte 50'!$B$7:$V$36,21,FALSE)=0,"",VLOOKUP(A13,'Produkta karte 50'!$B$7:$V$36,21,FALSE))))</f>
        <v/>
      </c>
      <c r="DL13" s="11" t="str">
        <f>IF(A13="","",IF(ISERROR(VLOOKUP(A13,'Produkta karte 51'!$B$7:$V$36,21,FALSE)),"",IF(VLOOKUP(A13,'Produkta karte 51'!$B$7:$V$36,21,FALSE)=0,"",VLOOKUP(A13,'Produkta karte 51'!$B$7:$V$36,21,FALSE))))</f>
        <v/>
      </c>
      <c r="DM13" s="11" t="str">
        <f>IF(A13="","",IF(ISERROR(VLOOKUP(A13,'Produkta karte 52'!$B$7:$V$36,21,FALSE)),"",IF(VLOOKUP(A13,'Produkta karte 52'!$B$7:$V$36,21,FALSE)=0,"",VLOOKUP(A13,'Produkta karte 52'!$B$7:$V$36,21,FALSE))))</f>
        <v/>
      </c>
      <c r="DN13" s="11" t="str">
        <f>IF(A13="","",IF(ISERROR(VLOOKUP(A13,'Produkta karte 53'!$B$7:$V$36,21,FALSE)),"",IF(VLOOKUP(A13,'Produkta karte 53'!$B$7:$V$36,21,FALSE)=0,"",VLOOKUP(A13,'Produkta karte 53'!$B$7:$V$36,21,FALSE))))</f>
        <v/>
      </c>
      <c r="DO13" s="11" t="str">
        <f>IF(A13="","",IF(ISERROR(VLOOKUP(A13,'Produkta karte 54'!$B$7:$V$36,21,FALSE)),"",IF(VLOOKUP(A13,'Produkta karte 54'!$B$7:$V$36,21,FALSE)=0,"",VLOOKUP(A13,'Produkta karte 54'!$B$7:$V$36,21,FALSE))))</f>
        <v/>
      </c>
      <c r="DP13" s="11" t="str">
        <f>IF(A13="","",IF(ISERROR(VLOOKUP(A13,'Produkta karte 55'!$B$7:$V$36,21,FALSE)),"",IF(VLOOKUP(A13,'Produkta karte 55'!$B$7:$V$36,21,FALSE)=0,"",VLOOKUP(A13,'Produkta karte 55'!$B$7:$V$36,21,FALSE))))</f>
        <v/>
      </c>
      <c r="DQ13" s="11" t="str">
        <f>IF(A13="","",IF(ISERROR(VLOOKUP(A13,'Produkta karte 56'!$B$7:$V$36,21,FALSE)),"",IF(VLOOKUP(A13,'Produkta karte 56'!$B$7:$V$36,21,FALSE)=0,"",VLOOKUP(A13,'Produkta karte 56'!$B$7:$V$36,21,FALSE))))</f>
        <v/>
      </c>
      <c r="DR13" s="11" t="str">
        <f>IF(A13="","",IF(ISERROR(VLOOKUP(A13,'Produkta karte 57'!$B$7:$V$36,21,FALSE)),"",IF(VLOOKUP(A13,'Produkta karte 57'!$B$7:$V$36,21,FALSE)=0,"",VLOOKUP(A13,'Produkta karte 57'!$B$7:$V$36,21,FALSE))))</f>
        <v/>
      </c>
      <c r="DS13" s="11" t="str">
        <f>IF(A13="","",IF(ISERROR(VLOOKUP(A13,'Produkta karte 58'!$B$7:$V$36,21,FALSE)),"",IF(VLOOKUP(A13,'Produkta karte 58'!$B$7:$V$36,21,FALSE)=0,"",VLOOKUP(A13,'Produkta karte 58'!$B$7:$V$36,21,FALSE))))</f>
        <v/>
      </c>
      <c r="DT13" s="11" t="str">
        <f>IF(A13="","",IF(ISERROR(VLOOKUP(A13,'Produkta karte 59'!$B$7:$V$36,21,FALSE)),"",IF(VLOOKUP(A13,'Produkta karte 59'!$B$7:$V$36,21,FALSE)=0,"",VLOOKUP(A13,'Produkta karte 59'!$B$7:$V$36,21,FALSE))))</f>
        <v/>
      </c>
      <c r="DU13" s="11" t="str">
        <f>IF(A13="","",IF(ISERROR(VLOOKUP(A13,'Produkta karte 60'!$B$7:$V$36,21,FALSE)),"",IF(VLOOKUP(A13,'Produkta karte 60'!$B$7:$V$36,21,FALSE)=0,"",VLOOKUP(A13,'Produkta karte 60'!$B$7:$V$36,21,FALSE))))</f>
        <v/>
      </c>
      <c r="DV13" s="11" t="str">
        <f t="shared" si="2"/>
        <v/>
      </c>
      <c r="DW13" s="192" t="str">
        <f t="shared" si="3"/>
        <v/>
      </c>
      <c r="DX13" s="192"/>
      <c r="DY13" s="192"/>
    </row>
    <row r="14" spans="1:129" x14ac:dyDescent="0.25">
      <c r="A14" t="str">
        <f>IF(Izejvielas!B16="","",Izejvielas!B16)</f>
        <v/>
      </c>
      <c r="B14" t="str">
        <f>IF(Izejvielas!C16="","",Izejvielas!C16)</f>
        <v/>
      </c>
      <c r="C14" s="192" t="str">
        <f>IF(Izejvielas!D16="","",Izejvielas!D16)</f>
        <v/>
      </c>
      <c r="D14" s="11" t="str">
        <f>IF(A14="","",IF(ISERROR(VLOOKUP(A14,'Produkta karte 1'!$B$7:$T$36,19,FALSE)),"",IF(VLOOKUP(A14,'Produkta karte 1'!$B$7:$T$36,19,FALSE)=0,"",VLOOKUP(A14,'Produkta karte 1'!$B$7:$T$36,19,FALSE))))</f>
        <v/>
      </c>
      <c r="E14" s="11" t="str">
        <f>IF(A14="","",IF(ISERROR(VLOOKUP(A14,'Produkta karte 2'!$B$7:$T$36,19,FALSE)),"",IF(VLOOKUP(A14,'Produkta karte 2'!$B$7:$T$36,19,FALSE)=0,"",VLOOKUP(A14,'Produkta karte 2'!$B$7:$T$36,19,FALSE))))</f>
        <v/>
      </c>
      <c r="F14" s="11" t="str">
        <f>IF(A14="","",IF(ISERROR(VLOOKUP(A14,'Produkta karte 3'!$B$7:$T$36,19,FALSE)),"",IF(VLOOKUP(A14,'Produkta karte 3'!$B$7:$T$36,19,FALSE)=0,"",VLOOKUP(A14,'Produkta karte 3'!$B$7:$T$36,19,FALSE))))</f>
        <v/>
      </c>
      <c r="G14" s="11" t="str">
        <f>IF(A14="","",IF(ISERROR(VLOOKUP(A14,'Produkta karte 4'!$B$7:$T$36,19,FALSE)),"",IF(VLOOKUP(A14,'Produkta karte 4'!$B$7:$T$36,19,FALSE)=0,"",VLOOKUP(A14,'Produkta karte 4'!$B$7:$T$36,19,FALSE))))</f>
        <v/>
      </c>
      <c r="H14" s="11" t="str">
        <f>IF(A14="","",IF(ISERROR(VLOOKUP(A14,'Produkta karte 5'!$B$7:$T$36,19,FALSE)),"",IF(VLOOKUP(A14,'Produkta karte 5'!$B$7:$T$36,19,FALSE)=0,"",VLOOKUP(A14,'Produkta karte 5'!$B$7:$T$36,19,FALSE))))</f>
        <v/>
      </c>
      <c r="I14" s="11" t="str">
        <f>IF(A14="","",IF(ISERROR(VLOOKUP(A14,'Produkta karte 6'!$B$7:$T$36,19,FALSE)),"",IF(VLOOKUP(A14,'Produkta karte 6'!$B$7:$T$36,19,FALSE)=0,"",VLOOKUP(A14,'Produkta karte 6'!$B$7:$T$36,19,FALSE))))</f>
        <v/>
      </c>
      <c r="J14" s="11" t="str">
        <f>IF(A14="","",IF(ISERROR(VLOOKUP(A14,'Produkta karte 7'!$B$7:$T$36,19,FALSE)),"",IF(VLOOKUP(A14,'Produkta karte 7'!$B$7:$T$36,19,FALSE)=0,"",VLOOKUP(A14,'Produkta karte 7'!$B$7:$T$36,19,FALSE))))</f>
        <v/>
      </c>
      <c r="K14" s="11" t="str">
        <f>IF(A14="","",IF(ISERROR(VLOOKUP(A14,'Produkta karte 8'!$B$7:$T$36,19,FALSE)),"",IF(VLOOKUP(A14,'Produkta karte 8'!$B$7:$T$36,19,FALSE)=0,"",VLOOKUP(A14,'Produkta karte 8'!$B$7:$T$36,19,FALSE))))</f>
        <v/>
      </c>
      <c r="L14" s="11" t="str">
        <f>IF(A14="","",IF(ISERROR(VLOOKUP(A14,'Produkta karte 9'!$B$7:$T$36,19,FALSE)),"",IF(VLOOKUP(A14,'Produkta karte 9'!$B$7:$T$36,19,FALSE)=0,"",VLOOKUP(A14,'Produkta karte 9'!$B$7:$T$36,19,FALSE))))</f>
        <v/>
      </c>
      <c r="M14" s="11" t="str">
        <f>IF(A14="","",IF(ISERROR(VLOOKUP(A14,'Produkta karte 10'!$B$7:$T$36,19,FALSE)),"",IF(VLOOKUP(A14,'Produkta karte 10'!$B$7:$T$36,19,FALSE)=0,"",VLOOKUP(A14,'Produkta karte 10'!$B$7:$T$36,19,FALSE))))</f>
        <v/>
      </c>
      <c r="N14" s="11" t="str">
        <f>IF(A14="","",IF(ISERROR(VLOOKUP(A14,'Produkta karte 11'!$B$7:$T$36,19,FALSE)),"",IF(VLOOKUP(A14,'Produkta karte 11'!$B$7:$T$36,19,FALSE)=0,"",VLOOKUP(A14,'Produkta karte 11'!$B$7:$T$36,19,FALSE))))</f>
        <v/>
      </c>
      <c r="O14" s="11" t="str">
        <f>IF(A14="","",IF(ISERROR(VLOOKUP(A14,'Produkta karte 12'!$B$7:$T$36,19,FALSE)),"",IF(VLOOKUP(A14,'Produkta karte 12'!$B$7:$T$36,19,FALSE)=0,"",VLOOKUP(A14,'Produkta karte 12'!$B$7:$T$36,19,FALSE))))</f>
        <v/>
      </c>
      <c r="P14" s="11" t="str">
        <f>IF(A14="","",IF(ISERROR(VLOOKUP(A14,'Produkta karte 13'!$B$7:$T$36,19,FALSE)),"",IF(VLOOKUP(A14,'Produkta karte 13'!$B$7:$T$36,19,FALSE)=0,"",VLOOKUP(A14,'Produkta karte 13'!$B$7:$T$36,19,FALSE))))</f>
        <v/>
      </c>
      <c r="Q14" s="11" t="str">
        <f>IF(A14="","",IF(ISERROR(VLOOKUP(A14,'Produkta karte 14'!$B$7:$T$36,19,FALSE)),"",IF(VLOOKUP(A14,'Produkta karte 14'!$B$7:$T$36,19,FALSE)=0,"",VLOOKUP(A14,'Produkta karte 14'!$B$7:$T$36,19,FALSE))))</f>
        <v/>
      </c>
      <c r="R14" s="11" t="str">
        <f>IF(A14="","",IF(ISERROR(VLOOKUP(A14,'Produkta karte 15'!$B$7:$T$36,19,FALSE)),"",IF(VLOOKUP(A14,'Produkta karte 15'!$B$7:$T$36,19,FALSE)=0,"",VLOOKUP(A14,'Produkta karte 15'!$B$7:$T$36,19,FALSE))))</f>
        <v/>
      </c>
      <c r="S14" s="11" t="str">
        <f>IF(A14="","",IF(ISERROR(VLOOKUP(A14,'Produkta karte 16'!$B$7:$T$36,19,FALSE)),"",IF(VLOOKUP(A14,'Produkta karte 16'!$B$7:$T$36,19,FALSE)=0,"",VLOOKUP(A14,'Produkta karte 16'!$B$7:$T$36,19,FALSE))))</f>
        <v/>
      </c>
      <c r="T14" s="11" t="str">
        <f>IF(A14="","",IF(ISERROR(VLOOKUP(A14,'Produkta karte 17'!$B$7:$T$36,19,FALSE)),"",IF(VLOOKUP(A14,'Produkta karte 17'!$B$7:$T$36,19,FALSE)=0,"",VLOOKUP(A14,'Produkta karte 17'!$B$7:$T$36,19,FALSE))))</f>
        <v/>
      </c>
      <c r="U14" s="11" t="str">
        <f>IF(A14="","",IF(ISERROR(VLOOKUP(A14,'Produkta karte 18'!$B$7:$T$36,19,FALSE)),"",IF(VLOOKUP(A14,'Produkta karte 18'!$B$7:$T$36,19,FALSE)=0,"",VLOOKUP(A14,'Produkta karte 18'!$B$7:$T$36,19,FALSE))))</f>
        <v/>
      </c>
      <c r="V14" s="11" t="str">
        <f>IF(A14="","",IF(ISERROR(VLOOKUP(A14,'Produkta karte 19'!$B$7:$T$36,19,FALSE)),"",IF(VLOOKUP(A14,'Produkta karte 19'!$B$7:$T$36,19,FALSE)=0,"",VLOOKUP(A14,'Produkta karte 19'!$B$7:$T$36,19,FALSE))))</f>
        <v/>
      </c>
      <c r="W14" s="11" t="str">
        <f>IF(A14="","",IF(ISERROR(VLOOKUP(A14,'Produkta karte 20'!$B$7:$T$36,19,FALSE)),"",IF(VLOOKUP(A14,'Produkta karte 20'!$B$7:$T$36,19,FALSE)=0,"",VLOOKUP(A14,'Produkta karte 20'!$B$7:$T$36,19,FALSE))))</f>
        <v/>
      </c>
      <c r="X14" s="11" t="str">
        <f>IF(A14="","",IF(ISERROR(VLOOKUP(A14,'Produkta karte 21'!$B$7:$T$36,19,FALSE)),"",IF(VLOOKUP(A14,'Produkta karte 21'!$B$7:$T$36,19,FALSE)=0,"",VLOOKUP(A14,'Produkta karte 21'!$B$7:$T$36,19,FALSE))))</f>
        <v/>
      </c>
      <c r="Y14" s="11" t="str">
        <f>IF(A14="","",IF(ISERROR(VLOOKUP(A14,'Produkta karte 22'!$B$7:$T$36,19,FALSE)),"",IF(VLOOKUP(A14,'Produkta karte 22'!$B$7:$T$36,19,FALSE)=0,"",VLOOKUP(A14,'Produkta karte 22'!$B$7:$T$36,19,FALSE))))</f>
        <v/>
      </c>
      <c r="Z14" s="11" t="str">
        <f>IF(A14="","",IF(ISERROR(VLOOKUP(A14,'Produkta karte 23'!$B$7:$T$36,19,FALSE)),"",IF(VLOOKUP(A14,'Produkta karte 23'!$B$7:$T$36,19,FALSE)=0,"",VLOOKUP(A14,'Produkta karte 23'!$B$7:$T$36,19,FALSE))))</f>
        <v/>
      </c>
      <c r="AA14" s="11" t="str">
        <f>IF(A14="","",IF(ISERROR(VLOOKUP(A14,'Produkta karte 24'!$B$7:$T$36,19,FALSE)),"",IF(VLOOKUP(A14,'Produkta karte 24'!$B$7:$T$36,19,FALSE)=0,"",VLOOKUP(A14,'Produkta karte 24'!$B$7:$T$36,19,FALSE))))</f>
        <v/>
      </c>
      <c r="AB14" s="11" t="str">
        <f>IF(A14="","",IF(ISERROR(VLOOKUP(A14,'Produkta karte 25'!$B$7:$T$36,19,FALSE)),"",IF(VLOOKUP(A14,'Produkta karte 25'!$B$7:$T$36,19,FALSE)=0,"",VLOOKUP(A14,'Produkta karte 25'!$B$7:$T$36,19,FALSE))))</f>
        <v/>
      </c>
      <c r="AC14" s="11" t="str">
        <f>IF(A14="","",IF(ISERROR(VLOOKUP(A14,'Produkta karte 26'!$B$7:$T$36,19,FALSE)),"",IF(VLOOKUP(A14,'Produkta karte 26'!$B$7:$T$36,19,FALSE)=0,"",VLOOKUP(A14,'Produkta karte 26'!$B$7:$T$36,19,FALSE))))</f>
        <v/>
      </c>
      <c r="AD14" s="11" t="str">
        <f>IF(A14="","",IF(ISERROR(VLOOKUP(A14,'Produkta karte 27'!$B$7:$T$36,19,FALSE)),"",IF(VLOOKUP(A14,'Produkta karte 27'!$B$7:$T$36,19,FALSE)=0,"",VLOOKUP(A14,'Produkta karte 27'!$B$7:$T$36,19,FALSE))))</f>
        <v/>
      </c>
      <c r="AE14" s="11" t="str">
        <f>IF(A14="","",IF(ISERROR(VLOOKUP(A14,'Produkta karte 28'!$B$7:$T$36,19,FALSE)),"",IF(VLOOKUP(A14,'Produkta karte 28'!$B$7:$T$36,19,FALSE)=0,"",VLOOKUP(A14,'Produkta karte 28'!$B$7:$T$36,19,FALSE))))</f>
        <v/>
      </c>
      <c r="AF14" s="11" t="str">
        <f>IF(A14="","",IF(ISERROR(VLOOKUP(A14,'Produkta karte 29'!$B$7:$T$36,19,FALSE)),"",IF(VLOOKUP(A14,'Produkta karte 29'!$B$7:$T$36,19,FALSE)=0,"",VLOOKUP(A14,'Produkta karte 29'!$B$7:$T$36,19,FALSE))))</f>
        <v/>
      </c>
      <c r="AG14" s="11" t="str">
        <f>IF(A14="","",IF(ISERROR(VLOOKUP(A14,'Produkta karte 30'!$B$7:$T$36,19,FALSE)),"",IF(VLOOKUP(A14,'Produkta karte 30'!$B$7:$T$36,19,FALSE)=0,"",VLOOKUP(A14,'Produkta karte 30'!$B$7:$T$36,19,FALSE))))</f>
        <v/>
      </c>
      <c r="AH14" s="11" t="str">
        <f>IF(A14="","",IF(ISERROR(VLOOKUP(A14,'Produkta karte 31'!$B$7:$T$36,19,FALSE)),"",IF(VLOOKUP(A14,'Produkta karte 31'!$B$7:$T$36,19,FALSE)=0,"",VLOOKUP(A14,'Produkta karte 31'!$B$7:$T$36,19,FALSE))))</f>
        <v/>
      </c>
      <c r="AI14" s="11" t="str">
        <f>IF(A14="","",IF(ISERROR(VLOOKUP(A14,'Produkta karte 32'!$B$7:$T$36,19,FALSE)),"",IF(VLOOKUP(A14,'Produkta karte 32'!$B$7:$T$36,19,FALSE)=0,"",VLOOKUP(A14,'Produkta karte 32'!$B$7:$T$36,19,FALSE))))</f>
        <v/>
      </c>
      <c r="AJ14" s="11" t="str">
        <f>IF(A14="","",IF(ISERROR(VLOOKUP(A14,'Produkta karte 33'!$B$7:$T$36,19,FALSE)),"",IF(VLOOKUP(A14,'Produkta karte 33'!$B$7:$T$36,19,FALSE)=0,"",VLOOKUP(A14,'Produkta karte 33'!$B$7:$T$36,19,FALSE))))</f>
        <v/>
      </c>
      <c r="AK14" s="11" t="str">
        <f>IF(A14="","",IF(ISERROR(VLOOKUP(A14,'Produkta karte 34'!$B$7:$T$36,19,FALSE)),"",IF(VLOOKUP(A14,'Produkta karte 34'!$B$7:$T$36,19,FALSE)=0,"",VLOOKUP(A14,'Produkta karte 34'!$B$7:$T$36,19,FALSE))))</f>
        <v/>
      </c>
      <c r="AL14" s="11" t="str">
        <f>IF(A14="","",IF(ISERROR(VLOOKUP(A14,'Produkta karte 35'!$B$7:$T$36,19,FALSE)),"",IF(VLOOKUP(A14,'Produkta karte 35'!$B$7:$T$36,19,FALSE)=0,"",VLOOKUP(A14,'Produkta karte 35'!$B$7:$T$36,19,FALSE))))</f>
        <v/>
      </c>
      <c r="AM14" s="11" t="str">
        <f>IF(A14="","",IF(ISERROR(VLOOKUP(A14,'Produkta karte 36'!$B$7:$T$36,19,FALSE)),"",IF(VLOOKUP(A14,'Produkta karte 36'!$B$7:$T$36,19,FALSE)=0,"",VLOOKUP(A14,'Produkta karte 36'!$B$7:$T$36,19,FALSE))))</f>
        <v/>
      </c>
      <c r="AN14" s="11" t="str">
        <f>IF(A14="","",IF(ISERROR(VLOOKUP(A14,'Produkta karte 37'!$B$7:$T$36,19,FALSE)),"",IF(VLOOKUP(A14,'Produkta karte 37'!$B$7:$T$36,19,FALSE)=0,"",VLOOKUP(A14,'Produkta karte 37'!$B$7:$T$36,19,FALSE))))</f>
        <v/>
      </c>
      <c r="AO14" s="11" t="str">
        <f>IF(A14="","",IF(ISERROR(VLOOKUP(A14,'Produkta karte 38'!$B$7:$T$36,19,FALSE)),"",IF(VLOOKUP(A14,'Produkta karte 38'!$B$7:$T$36,19,FALSE)=0,"",VLOOKUP(A14,'Produkta karte 38'!$B$7:$T$36,19,FALSE))))</f>
        <v/>
      </c>
      <c r="AP14" s="11" t="str">
        <f>IF(A14="","",IF(ISERROR(VLOOKUP(A14,'Produkta karte 39'!$B$7:$T$36,19,FALSE)),"",IF(VLOOKUP(A14,'Produkta karte 39'!$B$7:$T$36,19,FALSE)=0,"",VLOOKUP(A14,'Produkta karte 39'!$B$7:$T$36,19,FALSE))))</f>
        <v/>
      </c>
      <c r="AQ14" s="11" t="str">
        <f>IF(A14="","",IF(ISERROR(VLOOKUP(A14,'Produkta karte 40'!$B$7:$T$36,19,FALSE)),"",IF(VLOOKUP(A14,'Produkta karte 40'!$B$7:$T$36,19,FALSE)=0,"",VLOOKUP(A14,'Produkta karte 40'!$B$7:$T$36,19,FALSE))))</f>
        <v/>
      </c>
      <c r="AR14" s="11" t="str">
        <f>IF(A14="","",IF(ISERROR(VLOOKUP(A14,'Produkta karte 41'!$B$7:$T$36,19,FALSE)),"",IF(VLOOKUP(A14,'Produkta karte 41'!$B$7:$T$36,19,FALSE)=0,"",VLOOKUP(A14,'Produkta karte 41'!$B$7:$T$36,19,FALSE))))</f>
        <v/>
      </c>
      <c r="AS14" s="11" t="str">
        <f>IF(A14="","",IF(ISERROR(VLOOKUP(A14,'Produkta karte 42'!$B$7:$T$36,19,FALSE)),"",IF(VLOOKUP(A14,'Produkta karte 42'!$B$7:$T$36,19,FALSE)=0,"",VLOOKUP(A14,'Produkta karte 42'!$B$7:$T$36,19,FALSE))))</f>
        <v/>
      </c>
      <c r="AT14" s="11" t="str">
        <f>IF(A14="","",IF(ISERROR(VLOOKUP(A14,'Produkta karte 43'!$B$7:$T$36,19,FALSE)),"",IF(VLOOKUP(A14,'Produkta karte 43'!$B$7:$T$36,19,FALSE)=0,"",VLOOKUP(A14,'Produkta karte 43'!$B$7:$T$36,19,FALSE))))</f>
        <v/>
      </c>
      <c r="AU14" s="11" t="str">
        <f>IF(A14="","",IF(ISERROR(VLOOKUP(A14,'Produkta karte 44'!$B$7:$T$36,19,FALSE)),"",IF(VLOOKUP(A14,'Produkta karte 44'!$B$7:$T$36,19,FALSE)=0,"",VLOOKUP(A14,'Produkta karte 44'!$B$7:$T$36,19,FALSE))))</f>
        <v/>
      </c>
      <c r="AV14" s="11" t="str">
        <f>IF(A14="","",IF(ISERROR(VLOOKUP(A14,'Produkta karte 45'!$B$7:$T$36,19,FALSE)),"",IF(VLOOKUP(A14,'Produkta karte 45'!$B$7:$T$36,19,FALSE)=0,"",VLOOKUP(A14,'Produkta karte 45'!$B$7:$T$36,19,FALSE))))</f>
        <v/>
      </c>
      <c r="AW14" s="11" t="str">
        <f>IF(A14="","",IF(ISERROR(VLOOKUP(A14,'Produkta karte 46'!$B$7:$T$36,19,FALSE)),"",IF(VLOOKUP(A14,'Produkta karte 46'!$B$7:$T$36,19,FALSE)=0,"",VLOOKUP(A14,'Produkta karte 46'!$B$7:$T$36,19,FALSE))))</f>
        <v/>
      </c>
      <c r="AX14" s="11" t="str">
        <f>IF(A14="","",IF(ISERROR(VLOOKUP(A14,'Produkta karte 47'!$B$7:$T$36,19,FALSE)),"",IF(VLOOKUP(A14,'Produkta karte 47'!$B$7:$T$36,19,FALSE)=0,"",VLOOKUP(A14,'Produkta karte 47'!$B$7:$T$36,19,FALSE))))</f>
        <v/>
      </c>
      <c r="AY14" s="11" t="str">
        <f>IF(A14="","",IF(ISERROR(VLOOKUP(A14,'Produkta karte 48'!$B$7:$T$36,19,FALSE)),"",IF(VLOOKUP(A14,'Produkta karte 48'!$B$7:$T$36,19,FALSE)=0,"",VLOOKUP(A14,'Produkta karte 48'!$B$7:$T$36,19,FALSE))))</f>
        <v/>
      </c>
      <c r="AZ14" s="11" t="str">
        <f>IF(A14="","",IF(ISERROR(VLOOKUP(A14,'Produkta karte 49'!$B$7:$T$36,19,FALSE)),"",IF(VLOOKUP(A14,'Produkta karte 49'!$B$7:$T$36,19,FALSE)=0,"",VLOOKUP(A14,'Produkta karte 49'!$B$7:$T$36,19,FALSE))))</f>
        <v/>
      </c>
      <c r="BA14" s="11" t="str">
        <f>IF(A14="","",IF(ISERROR(VLOOKUP(A14,'Produkta karte 50'!$B$7:$T$36,19,FALSE)),"",IF(VLOOKUP(A14,'Produkta karte 50'!$B$7:$T$36,19,FALSE)=0,"",VLOOKUP(A14,'Produkta karte 50'!$B$7:$T$36,19,FALSE))))</f>
        <v/>
      </c>
      <c r="BB14" s="11" t="str">
        <f>IF(A14="","",IF(ISERROR(VLOOKUP(A14,'Produkta karte 51'!$B$7:$T$36,19,FALSE)),"",IF(VLOOKUP(A14,'Produkta karte 51'!$B$7:$T$36,19,FALSE)=0,"",VLOOKUP(A14,'Produkta karte 51'!$B$7:$T$36,19,FALSE))))</f>
        <v/>
      </c>
      <c r="BC14" s="11" t="str">
        <f>IF(A14="","",IF(ISERROR(VLOOKUP(A14,'Produkta karte 52'!$B$7:$T$36,19,FALSE)),"",IF(VLOOKUP(A14,'Produkta karte 52'!$B$7:$T$36,19,FALSE)=0,"",VLOOKUP(A14,'Produkta karte 52'!$B$7:$T$36,19,FALSE))))</f>
        <v/>
      </c>
      <c r="BD14" s="11" t="str">
        <f>IF(A14="","",IF(ISERROR(VLOOKUP(A14,'Produkta karte 53'!$B$7:$T$36,19,FALSE)),"",IF(VLOOKUP(A14,'Produkta karte 53'!$B$7:$T$36,19,FALSE)=0,"",VLOOKUP(A14,'Produkta karte 53'!$B$7:$T$36,19,FALSE))))</f>
        <v/>
      </c>
      <c r="BE14" s="11" t="str">
        <f>IF(A14="","",IF(ISERROR(VLOOKUP(A14,'Produkta karte 54'!$B$7:$T$36,19,FALSE)),"",IF(VLOOKUP(A14,'Produkta karte 54'!$B$7:$T$36,19,FALSE)=0,"",VLOOKUP(A14,'Produkta karte 54'!$B$7:$T$36,19,FALSE))))</f>
        <v/>
      </c>
      <c r="BF14" s="11" t="str">
        <f>IF(A14="","",IF(ISERROR(VLOOKUP(A14,'Produkta karte 55'!$B$7:$T$36,19,FALSE)),"",IF(VLOOKUP(A14,'Produkta karte 55'!$B$7:$T$36,19,FALSE)=0,"",VLOOKUP(A14,'Produkta karte 55'!$B$7:$T$36,19,FALSE))))</f>
        <v/>
      </c>
      <c r="BG14" s="11" t="str">
        <f>IF(A14="","",IF(ISERROR(VLOOKUP(A14,'Produkta karte 56'!$B$7:$T$36,19,FALSE)),"",IF(VLOOKUP(A14,'Produkta karte 56'!$B$7:$T$36,19,FALSE)=0,"",VLOOKUP(A14,'Produkta karte 56'!$B$7:$T$36,19,FALSE))))</f>
        <v/>
      </c>
      <c r="BH14" s="11" t="str">
        <f>IF(A14="","",IF(ISERROR(VLOOKUP(A14,'Produkta karte 57'!$B$7:$T$36,19,FALSE)),"",IF(VLOOKUP(A14,'Produkta karte 57'!$B$7:$T$36,19,FALSE)=0,"",VLOOKUP(A14,'Produkta karte 57'!$B$7:$T$36,19,FALSE))))</f>
        <v/>
      </c>
      <c r="BI14" s="11" t="str">
        <f>IF(A14="","",IF(ISERROR(VLOOKUP(A14,'Produkta karte 58'!$B$7:$T$36,19,FALSE)),"",IF(VLOOKUP(A14,'Produkta karte 58'!$B$7:$T$36,19,FALSE)=0,"",VLOOKUP(A14,'Produkta karte 58'!$B$7:$T$36,19,FALSE))))</f>
        <v/>
      </c>
      <c r="BJ14" s="11" t="str">
        <f>IF(A14="","",IF(ISERROR(VLOOKUP(A14,'Produkta karte 59'!$B$7:$T$36,19,FALSE)),"",IF(VLOOKUP(A14,'Produkta karte 59'!$B$7:$T$36,19,FALSE)=0,"",VLOOKUP(A14,'Produkta karte 59'!$B$7:$T$36,19,FALSE))))</f>
        <v/>
      </c>
      <c r="BK14" s="11" t="str">
        <f>IF(A14="","",IF(ISERROR(VLOOKUP(A14,'Produkta karte 60'!$B$7:$T$36,19,FALSE)),"",IF(VLOOKUP(A14,'Produkta karte 60'!$B$7:$T$36,19,FALSE)=0,"",VLOOKUP(A14,'Produkta karte 60'!$B$7:$T$36,19,FALSE))))</f>
        <v/>
      </c>
      <c r="BL14" s="11" t="str">
        <f t="shared" si="0"/>
        <v/>
      </c>
      <c r="BM14" s="192" t="str">
        <f t="shared" si="1"/>
        <v/>
      </c>
      <c r="BN14" s="11" t="str">
        <f>IF(A14="","",IF(ISERROR(VLOOKUP(A14,'Produkta karte 1'!$B$7:$V$36,21,FALSE)),"",IF(VLOOKUP(A14,'Produkta karte 1'!$B$7:$V$36,21,FALSE)=0,"",VLOOKUP(A14,'Produkta karte 1'!$B$7:$V$36,21,FALSE))))</f>
        <v/>
      </c>
      <c r="BO14" s="11" t="str">
        <f>IF(A14="","",IF(ISERROR(VLOOKUP(A14,'Produkta karte 2'!$B$7:$V$36,21,FALSE)),"",IF(VLOOKUP(A14,'Produkta karte 2'!$B$7:$V$36,21,FALSE)=0,"",VLOOKUP(A14,'Produkta karte 2'!$B$7:$V$36,21,FALSE))))</f>
        <v/>
      </c>
      <c r="BP14" s="11" t="str">
        <f>IF(A14="","",IF(ISERROR(VLOOKUP(A14,'Produkta karte 3'!$B$7:$V$36,21,FALSE)),"",IF(VLOOKUP(A14,'Produkta karte 3'!$B$7:$V$36,21,FALSE)=0,"",VLOOKUP(A14,'Produkta karte 3'!$B$7:$V$36,21,FALSE))))</f>
        <v/>
      </c>
      <c r="BQ14" s="11" t="str">
        <f>IF(A14="","",IF(ISERROR(VLOOKUP(A14,'Produkta karte 4'!$B$7:$V$36,21,FALSE)),"",IF(VLOOKUP(A14,'Produkta karte 4'!$B$7:$V$36,21,FALSE)=0,"",VLOOKUP(A14,'Produkta karte 4'!$B$7:$V$36,21,FALSE))))</f>
        <v/>
      </c>
      <c r="BR14" s="11" t="str">
        <f>IF(A14="","",IF(ISERROR(VLOOKUP(A14,'Produkta karte 5'!$B$7:$V$36,21,FALSE)),"",IF(VLOOKUP(A14,'Produkta karte 5'!$B$7:$V$36,21,FALSE)=0,"",VLOOKUP(A14,'Produkta karte 5'!$B$7:$V$36,21,FALSE))))</f>
        <v/>
      </c>
      <c r="BS14" s="11" t="str">
        <f>IF(A14="","",IF(ISERROR(VLOOKUP(A14,'Produkta karte 6'!$B$7:$V$36,21,FALSE)),"",IF(VLOOKUP(A14,'Produkta karte 6'!$B$7:$V$36,21,FALSE)=0,"",VLOOKUP(A14,'Produkta karte 6'!$B$7:$V$36,21,FALSE))))</f>
        <v/>
      </c>
      <c r="BT14" s="11" t="str">
        <f>IF(A14="","",IF(ISERROR(VLOOKUP(A14,'Produkta karte 7'!$B$7:$V$36,21,FALSE)),"",IF(VLOOKUP(A14,'Produkta karte 7'!$B$7:$V$36,21,FALSE)=0,"",VLOOKUP(A14,'Produkta karte 7'!$B$7:$V$36,21,FALSE))))</f>
        <v/>
      </c>
      <c r="BU14" s="11" t="str">
        <f>IF(A14="","",IF(ISERROR(VLOOKUP(A14,'Produkta karte 8'!$B$7:$V$36,21,FALSE)),"",IF(VLOOKUP(A14,'Produkta karte 8'!$B$7:$V$36,21,FALSE)=0,"",VLOOKUP(A14,'Produkta karte 8'!$B$7:$V$36,21,FALSE))))</f>
        <v/>
      </c>
      <c r="BV14" s="11" t="str">
        <f>IF(A14="","",IF(ISERROR(VLOOKUP(A14,'Produkta karte 9'!$B$7:$V$36,21,FALSE)),"",IF(VLOOKUP(A14,'Produkta karte 9'!$B$7:$V$36,21,FALSE)=0,"",VLOOKUP(A14,'Produkta karte 9'!$B$7:$V$36,21,FALSE))))</f>
        <v/>
      </c>
      <c r="BW14" s="11" t="str">
        <f>IF(A14="","",IF(ISERROR(VLOOKUP(A14,'Produkta karte 10'!$B$7:$V$36,21,FALSE)),"",IF(VLOOKUP(A14,'Produkta karte 10'!$B$7:$V$36,21,FALSE)=0,"",VLOOKUP(A14,'Produkta karte 10'!$B$7:$V$36,21,FALSE))))</f>
        <v/>
      </c>
      <c r="BX14" s="11" t="str">
        <f>IF(A14="","",IF(ISERROR(VLOOKUP(A14,'Produkta karte 11'!$B$7:$V$36,21,FALSE)),"",IF(VLOOKUP(A14,'Produkta karte 11'!$B$7:$V$36,21,FALSE)=0,"",VLOOKUP(A14,'Produkta karte 11'!$B$7:$V$36,21,FALSE))))</f>
        <v/>
      </c>
      <c r="BY14" s="11" t="str">
        <f>IF(A14="","",IF(ISERROR(VLOOKUP(A14,'Produkta karte 12'!$B$7:$V$36,21,FALSE)),"",IF(VLOOKUP(A14,'Produkta karte 12'!$B$7:$V$36,21,FALSE)=0,"",VLOOKUP(A14,'Produkta karte 12'!$B$7:$V$36,21,FALSE))))</f>
        <v/>
      </c>
      <c r="BZ14" s="11" t="str">
        <f>IF(A14="","",IF(ISERROR(VLOOKUP(A14,'Produkta karte 13'!$B$7:$V$36,21,FALSE)),"",IF(VLOOKUP(A14,'Produkta karte 13'!$B$7:$V$36,21,FALSE)=0,"",VLOOKUP(A14,'Produkta karte 13'!$B$7:$V$36,21,FALSE))))</f>
        <v/>
      </c>
      <c r="CA14" s="11" t="str">
        <f>IF(A14="","",IF(ISERROR(VLOOKUP(A14,'Produkta karte 14'!$B$7:$V$36,21,FALSE)),"",IF(VLOOKUP(A14,'Produkta karte 14'!$B$7:$V$36,21,FALSE)=0,"",VLOOKUP(A14,'Produkta karte 14'!$B$7:$V$36,21,FALSE))))</f>
        <v/>
      </c>
      <c r="CB14" s="11" t="str">
        <f>IF(A14="","",IF(ISERROR(VLOOKUP(A14,'Produkta karte 15'!$B$7:$V$36,21,FALSE)),"",IF(VLOOKUP(A14,'Produkta karte 15'!$B$7:$V$36,21,FALSE)=0,"",VLOOKUP(A14,'Produkta karte 15'!$B$7:$V$36,21,FALSE))))</f>
        <v/>
      </c>
      <c r="CC14" s="11" t="str">
        <f>IF(A14="","",IF(ISERROR(VLOOKUP(A14,'Produkta karte 16'!$B$7:$V$36,21,FALSE)),"",IF(VLOOKUP(A14,'Produkta karte 16'!$B$7:$V$36,21,FALSE)=0,"",VLOOKUP(A14,'Produkta karte 16'!$B$7:$V$36,21,FALSE))))</f>
        <v/>
      </c>
      <c r="CD14" s="11" t="str">
        <f>IF(A14="","",IF(ISERROR(VLOOKUP(A14,'Produkta karte 17'!$B$7:$V$36,21,FALSE)),"",IF(VLOOKUP(A14,'Produkta karte 17'!$B$7:$V$36,21,FALSE)=0,"",VLOOKUP(A14,'Produkta karte 17'!$B$7:$V$36,21,FALSE))))</f>
        <v/>
      </c>
      <c r="CE14" s="11" t="str">
        <f>IF(A14="","",IF(ISERROR(VLOOKUP(A14,'Produkta karte 18'!$B$7:$V$36,21,FALSE)),"",IF(VLOOKUP(A14,'Produkta karte 18'!$B$7:$V$36,21,FALSE)=0,"",VLOOKUP(A14,'Produkta karte 18'!$B$7:$V$36,21,FALSE))))</f>
        <v/>
      </c>
      <c r="CF14" s="11" t="str">
        <f>IF(A14="","",IF(ISERROR(VLOOKUP(A14,'Produkta karte 19'!$B$7:$V$36,21,FALSE)),"",IF(VLOOKUP(A14,'Produkta karte 19'!$B$7:$V$36,21,FALSE)=0,"",VLOOKUP(A14,'Produkta karte 19'!$B$7:$V$36,21,FALSE))))</f>
        <v/>
      </c>
      <c r="CG14" s="11" t="str">
        <f>IF(A14="","",IF(ISERROR(VLOOKUP(A14,'Produkta karte 20'!$B$7:$V$36,21,FALSE)),"",IF(VLOOKUP(A14,'Produkta karte 20'!$B$7:$V$36,21,FALSE)=0,"",VLOOKUP(A14,'Produkta karte 20'!$B$7:$V$36,21,FALSE))))</f>
        <v/>
      </c>
      <c r="CH14" s="11" t="str">
        <f>IF(A14="","",IF(ISERROR(VLOOKUP(A14,'Produkta karte 21'!$B$7:$V$36,21,FALSE)),"",IF(VLOOKUP(A14,'Produkta karte 21'!$B$7:$V$36,21,FALSE)=0,"",VLOOKUP(A14,'Produkta karte 21'!$B$7:$V$36,21,FALSE))))</f>
        <v/>
      </c>
      <c r="CI14" s="11" t="str">
        <f>IF(A14="","",IF(ISERROR(VLOOKUP(A14,'Produkta karte 22'!$B$7:$V$36,21,FALSE)),"",IF(VLOOKUP(A14,'Produkta karte 22'!$B$7:$V$36,21,FALSE)=0,"",VLOOKUP(A14,'Produkta karte 22'!$B$7:$V$36,21,FALSE))))</f>
        <v/>
      </c>
      <c r="CJ14" s="11" t="str">
        <f>IF(A14="","",IF(ISERROR(VLOOKUP(A14,'Produkta karte 23'!$B$7:$V$36,21,FALSE)),"",IF(VLOOKUP(A14,'Produkta karte 23'!$B$7:$V$36,21,FALSE)=0,"",VLOOKUP(A14,'Produkta karte 23'!$B$7:$V$36,21,FALSE))))</f>
        <v/>
      </c>
      <c r="CK14" s="11" t="str">
        <f>IF(A14="","",IF(ISERROR(VLOOKUP(A14,'Produkta karte 24'!$B$7:$V$36,21,FALSE)),"",IF(VLOOKUP(A14,'Produkta karte 24'!$B$7:$V$36,21,FALSE)=0,"",VLOOKUP(A14,'Produkta karte 24'!$B$7:$V$36,21,FALSE))))</f>
        <v/>
      </c>
      <c r="CL14" s="11" t="str">
        <f>IF(A14="","",IF(ISERROR(VLOOKUP(A14,'Produkta karte 25'!$B$7:$V$36,21,FALSE)),"",IF(VLOOKUP(A14,'Produkta karte 25'!$B$7:$V$36,21,FALSE)=0,"",VLOOKUP(A14,'Produkta karte 25'!$B$7:$V$36,21,FALSE))))</f>
        <v/>
      </c>
      <c r="CM14" s="11" t="str">
        <f>IF(A14="","",IF(ISERROR(VLOOKUP(A14,'Produkta karte 26'!$B$7:$V$36,21,FALSE)),"",IF(VLOOKUP(A14,'Produkta karte 26'!$B$7:$V$36,21,FALSE)=0,"",VLOOKUP(A14,'Produkta karte 26'!$B$7:$V$36,21,FALSE))))</f>
        <v/>
      </c>
      <c r="CN14" s="11" t="str">
        <f>IF(A14="","",IF(ISERROR(VLOOKUP(A14,'Produkta karte 27'!$B$7:$V$36,21,FALSE)),"",IF(VLOOKUP(A14,'Produkta karte 27'!$B$7:$V$36,21,FALSE)=0,"",VLOOKUP(A14,'Produkta karte 27'!$B$7:$V$36,21,FALSE))))</f>
        <v/>
      </c>
      <c r="CO14" s="11" t="str">
        <f>IF(A14="","",IF(ISERROR(VLOOKUP(A14,'Produkta karte 28'!$B$7:$V$36,21,FALSE)),"",IF(VLOOKUP(A14,'Produkta karte 28'!$B$7:$V$36,21,FALSE)=0,"",VLOOKUP(A14,'Produkta karte 28'!$B$7:$V$36,21,FALSE))))</f>
        <v/>
      </c>
      <c r="CP14" s="11" t="str">
        <f>IF(A14="","",IF(ISERROR(VLOOKUP(A14,'Produkta karte 29'!$B$7:$V$36,21,FALSE)),"",IF(VLOOKUP(A14,'Produkta karte 29'!$B$7:$V$36,21,FALSE)=0,"",VLOOKUP(A14,'Produkta karte 29'!$B$7:$V$36,21,FALSE))))</f>
        <v/>
      </c>
      <c r="CQ14" s="11" t="str">
        <f>IF(A14="","",IF(ISERROR(VLOOKUP(A14,'Produkta karte 30'!$B$7:$V$36,21,FALSE)),"",IF(VLOOKUP(A14,'Produkta karte 30'!$B$7:$V$36,21,FALSE)=0,"",VLOOKUP(A14,'Produkta karte 30'!$B$7:$V$36,21,FALSE))))</f>
        <v/>
      </c>
      <c r="CR14" s="11" t="str">
        <f>IF(A14="","",IF(ISERROR(VLOOKUP(A14,'Produkta karte 31'!$B$7:$V$36,21,FALSE)),"",IF(VLOOKUP(A14,'Produkta karte 31'!$B$7:$V$36,21,FALSE)=0,"",VLOOKUP(A14,'Produkta karte 31'!$B$7:$V$36,21,FALSE))))</f>
        <v/>
      </c>
      <c r="CS14" s="11" t="str">
        <f>IF(A14="","",IF(ISERROR(VLOOKUP(A14,'Produkta karte 32'!$B$7:$V$36,21,FALSE)),"",IF(VLOOKUP(A14,'Produkta karte 32'!$B$7:$V$36,21,FALSE)=0,"",VLOOKUP(A14,'Produkta karte 32'!$B$7:$V$36,21,FALSE))))</f>
        <v/>
      </c>
      <c r="CT14" s="11" t="str">
        <f>IF(A14="","",IF(ISERROR(VLOOKUP(A14,'Produkta karte 33'!$B$7:$V$36,21,FALSE)),"",IF(VLOOKUP(A14,'Produkta karte 33'!$B$7:$V$36,21,FALSE)=0,"",VLOOKUP(A14,'Produkta karte 33'!$B$7:$V$36,21,FALSE))))</f>
        <v/>
      </c>
      <c r="CU14" s="11" t="str">
        <f>IF(A14="","",IF(ISERROR(VLOOKUP(A14,'Produkta karte 34'!$B$7:$V$36,21,FALSE)),"",IF(VLOOKUP(A14,'Produkta karte 34'!$B$7:$V$36,21,FALSE)=0,"",VLOOKUP(A14,'Produkta karte 34'!$B$7:$V$36,21,FALSE))))</f>
        <v/>
      </c>
      <c r="CV14" s="11" t="str">
        <f>IF(A14="","",IF(ISERROR(VLOOKUP(A14,'Produkta karte 35'!$B$7:$V$36,21,FALSE)),"",IF(VLOOKUP(A14,'Produkta karte 35'!$B$7:$V$36,21,FALSE)=0,"",VLOOKUP(A14,'Produkta karte 35'!$B$7:$V$36,21,FALSE))))</f>
        <v/>
      </c>
      <c r="CW14" s="11" t="str">
        <f>IF(A14="","",IF(ISERROR(VLOOKUP(A14,'Produkta karte 36'!$B$7:$V$36,21,FALSE)),"",IF(VLOOKUP(A14,'Produkta karte 36'!$B$7:$V$36,21,FALSE)=0,"",VLOOKUP(A14,'Produkta karte 36'!$B$7:$V$36,21,FALSE))))</f>
        <v/>
      </c>
      <c r="CX14" s="11" t="str">
        <f>IF(A14="","",IF(ISERROR(VLOOKUP(A14,'Produkta karte 37'!$B$7:$V$36,21,FALSE)),"",IF(VLOOKUP(A14,'Produkta karte 37'!$B$7:$V$36,21,FALSE)=0,"",VLOOKUP(A14,'Produkta karte 37'!$B$7:$V$36,21,FALSE))))</f>
        <v/>
      </c>
      <c r="CY14" s="11" t="str">
        <f>IF(A14="","",IF(ISERROR(VLOOKUP(A14,'Produkta karte 38'!$B$7:$V$36,21,FALSE)),"",IF(VLOOKUP(A14,'Produkta karte 38'!$B$7:$V$36,21,FALSE)=0,"",VLOOKUP(A14,'Produkta karte 38'!$B$7:$V$36,21,FALSE))))</f>
        <v/>
      </c>
      <c r="CZ14" s="11" t="str">
        <f>IF(A14="","",IF(ISERROR(VLOOKUP(A14,'Produkta karte 39'!$B$7:$V$36,21,FALSE)),"",IF(VLOOKUP(A14,'Produkta karte 39'!$B$7:$V$36,21,FALSE)=0,"",VLOOKUP(A14,'Produkta karte 39'!$B$7:$V$36,21,FALSE))))</f>
        <v/>
      </c>
      <c r="DA14" s="11" t="str">
        <f>IF(A14="","",IF(ISERROR(VLOOKUP(A14,'Produkta karte 40'!$B$7:$V$36,21,FALSE)),"",IF(VLOOKUP(A14,'Produkta karte 40'!$B$7:$V$36,21,FALSE)=0,"",VLOOKUP(A14,'Produkta karte 40'!$B$7:$V$36,21,FALSE))))</f>
        <v/>
      </c>
      <c r="DB14" s="11" t="str">
        <f>IF(A14="","",IF(ISERROR(VLOOKUP(A14,'Produkta karte 41'!$B$7:$V$36,21,FALSE)),"",IF(VLOOKUP(A14,'Produkta karte 41'!$B$7:$V$36,21,FALSE)=0,"",VLOOKUP(A14,'Produkta karte 41'!$B$7:$V$36,21,FALSE))))</f>
        <v/>
      </c>
      <c r="DC14" s="11" t="str">
        <f>IF(A14="","",IF(ISERROR(VLOOKUP(A14,'Produkta karte 42'!$B$7:$V$36,21,FALSE)),"",IF(VLOOKUP(A14,'Produkta karte 42'!$B$7:$V$36,21,FALSE)=0,"",VLOOKUP(A14,'Produkta karte 42'!$B$7:$V$36,21,FALSE))))</f>
        <v/>
      </c>
      <c r="DD14" s="11" t="str">
        <f>IF(A14="","",IF(ISERROR(VLOOKUP(A14,'Produkta karte 43'!$B$7:$V$36,21,FALSE)),"",IF(VLOOKUP(A14,'Produkta karte 43'!$B$7:$V$36,21,FALSE)=0,"",VLOOKUP(A14,'Produkta karte 43'!$B$7:$V$36,21,FALSE))))</f>
        <v/>
      </c>
      <c r="DE14" s="11" t="str">
        <f>IF(A14="","",IF(ISERROR(VLOOKUP(A14,'Produkta karte 44'!$B$7:$V$36,21,FALSE)),"",IF(VLOOKUP(A14,'Produkta karte 44'!$B$7:$V$36,21,FALSE)=0,"",VLOOKUP(A14,'Produkta karte 44'!$B$7:$V$36,21,FALSE))))</f>
        <v/>
      </c>
      <c r="DF14" s="11" t="str">
        <f>IF(A14="","",IF(ISERROR(VLOOKUP(A14,'Produkta karte 45'!$B$7:$V$36,21,FALSE)),"",IF(VLOOKUP(A14,'Produkta karte 45'!$B$7:$V$36,21,FALSE)=0,"",VLOOKUP(A14,'Produkta karte 45'!$B$7:$V$36,21,FALSE))))</f>
        <v/>
      </c>
      <c r="DG14" s="11" t="str">
        <f>IF(A14="","",IF(ISERROR(VLOOKUP(A14,'Produkta karte 46'!$B$7:$V$36,21,FALSE)),"",IF(VLOOKUP(A14,'Produkta karte 46'!$B$7:$V$36,21,FALSE)=0,"",VLOOKUP(A14,'Produkta karte 46'!$B$7:$V$36,21,FALSE))))</f>
        <v/>
      </c>
      <c r="DH14" s="11" t="str">
        <f>IF(A14="","",IF(ISERROR(VLOOKUP(A14,'Produkta karte 47'!$B$7:$V$36,21,FALSE)),"",IF(VLOOKUP(A14,'Produkta karte 47'!$B$7:$V$36,21,FALSE)=0,"",VLOOKUP(A14,'Produkta karte 47'!$B$7:$V$36,21,FALSE))))</f>
        <v/>
      </c>
      <c r="DI14" s="11" t="str">
        <f>IF(A14="","",IF(ISERROR(VLOOKUP(A14,'Produkta karte 48'!$B$7:$V$36,21,FALSE)),"",IF(VLOOKUP(A14,'Produkta karte 48'!$B$7:$V$36,21,FALSE)=0,"",VLOOKUP(A14,'Produkta karte 48'!$B$7:$V$36,21,FALSE))))</f>
        <v/>
      </c>
      <c r="DJ14" s="11" t="str">
        <f>IF(A14="","",IF(ISERROR(VLOOKUP(A14,'Produkta karte 49'!$B$7:$V$36,21,FALSE)),"",IF(VLOOKUP(A14,'Produkta karte 49'!$B$7:$V$36,21,FALSE)=0,"",VLOOKUP(A14,'Produkta karte 49'!$B$7:$V$36,21,FALSE))))</f>
        <v/>
      </c>
      <c r="DK14" s="11" t="str">
        <f>IF(A14="","",IF(ISERROR(VLOOKUP(A14,'Produkta karte 50'!$B$7:$V$36,21,FALSE)),"",IF(VLOOKUP(A14,'Produkta karte 50'!$B$7:$V$36,21,FALSE)=0,"",VLOOKUP(A14,'Produkta karte 50'!$B$7:$V$36,21,FALSE))))</f>
        <v/>
      </c>
      <c r="DL14" s="11" t="str">
        <f>IF(A14="","",IF(ISERROR(VLOOKUP(A14,'Produkta karte 51'!$B$7:$V$36,21,FALSE)),"",IF(VLOOKUP(A14,'Produkta karte 51'!$B$7:$V$36,21,FALSE)=0,"",VLOOKUP(A14,'Produkta karte 51'!$B$7:$V$36,21,FALSE))))</f>
        <v/>
      </c>
      <c r="DM14" s="11" t="str">
        <f>IF(A14="","",IF(ISERROR(VLOOKUP(A14,'Produkta karte 52'!$B$7:$V$36,21,FALSE)),"",IF(VLOOKUP(A14,'Produkta karte 52'!$B$7:$V$36,21,FALSE)=0,"",VLOOKUP(A14,'Produkta karte 52'!$B$7:$V$36,21,FALSE))))</f>
        <v/>
      </c>
      <c r="DN14" s="11" t="str">
        <f>IF(A14="","",IF(ISERROR(VLOOKUP(A14,'Produkta karte 53'!$B$7:$V$36,21,FALSE)),"",IF(VLOOKUP(A14,'Produkta karte 53'!$B$7:$V$36,21,FALSE)=0,"",VLOOKUP(A14,'Produkta karte 53'!$B$7:$V$36,21,FALSE))))</f>
        <v/>
      </c>
      <c r="DO14" s="11" t="str">
        <f>IF(A14="","",IF(ISERROR(VLOOKUP(A14,'Produkta karte 54'!$B$7:$V$36,21,FALSE)),"",IF(VLOOKUP(A14,'Produkta karte 54'!$B$7:$V$36,21,FALSE)=0,"",VLOOKUP(A14,'Produkta karte 54'!$B$7:$V$36,21,FALSE))))</f>
        <v/>
      </c>
      <c r="DP14" s="11" t="str">
        <f>IF(A14="","",IF(ISERROR(VLOOKUP(A14,'Produkta karte 55'!$B$7:$V$36,21,FALSE)),"",IF(VLOOKUP(A14,'Produkta karte 55'!$B$7:$V$36,21,FALSE)=0,"",VLOOKUP(A14,'Produkta karte 55'!$B$7:$V$36,21,FALSE))))</f>
        <v/>
      </c>
      <c r="DQ14" s="11" t="str">
        <f>IF(A14="","",IF(ISERROR(VLOOKUP(A14,'Produkta karte 56'!$B$7:$V$36,21,FALSE)),"",IF(VLOOKUP(A14,'Produkta karte 56'!$B$7:$V$36,21,FALSE)=0,"",VLOOKUP(A14,'Produkta karte 56'!$B$7:$V$36,21,FALSE))))</f>
        <v/>
      </c>
      <c r="DR14" s="11" t="str">
        <f>IF(A14="","",IF(ISERROR(VLOOKUP(A14,'Produkta karte 57'!$B$7:$V$36,21,FALSE)),"",IF(VLOOKUP(A14,'Produkta karte 57'!$B$7:$V$36,21,FALSE)=0,"",VLOOKUP(A14,'Produkta karte 57'!$B$7:$V$36,21,FALSE))))</f>
        <v/>
      </c>
      <c r="DS14" s="11" t="str">
        <f>IF(A14="","",IF(ISERROR(VLOOKUP(A14,'Produkta karte 58'!$B$7:$V$36,21,FALSE)),"",IF(VLOOKUP(A14,'Produkta karte 58'!$B$7:$V$36,21,FALSE)=0,"",VLOOKUP(A14,'Produkta karte 58'!$B$7:$V$36,21,FALSE))))</f>
        <v/>
      </c>
      <c r="DT14" s="11" t="str">
        <f>IF(A14="","",IF(ISERROR(VLOOKUP(A14,'Produkta karte 59'!$B$7:$V$36,21,FALSE)),"",IF(VLOOKUP(A14,'Produkta karte 59'!$B$7:$V$36,21,FALSE)=0,"",VLOOKUP(A14,'Produkta karte 59'!$B$7:$V$36,21,FALSE))))</f>
        <v/>
      </c>
      <c r="DU14" s="11" t="str">
        <f>IF(A14="","",IF(ISERROR(VLOOKUP(A14,'Produkta karte 60'!$B$7:$V$36,21,FALSE)),"",IF(VLOOKUP(A14,'Produkta karte 60'!$B$7:$V$36,21,FALSE)=0,"",VLOOKUP(A14,'Produkta karte 60'!$B$7:$V$36,21,FALSE))))</f>
        <v/>
      </c>
      <c r="DV14" s="11" t="str">
        <f t="shared" si="2"/>
        <v/>
      </c>
      <c r="DW14" s="192" t="str">
        <f t="shared" si="3"/>
        <v/>
      </c>
      <c r="DX14" s="192"/>
      <c r="DY14" s="192"/>
    </row>
    <row r="15" spans="1:129" x14ac:dyDescent="0.25">
      <c r="A15" t="str">
        <f>IF(Izejvielas!B17="","",Izejvielas!B17)</f>
        <v/>
      </c>
      <c r="B15" t="str">
        <f>IF(Izejvielas!C17="","",Izejvielas!C17)</f>
        <v/>
      </c>
      <c r="C15" s="192" t="str">
        <f>IF(Izejvielas!D17="","",Izejvielas!D17)</f>
        <v/>
      </c>
      <c r="D15" s="11" t="str">
        <f>IF(A15="","",IF(ISERROR(VLOOKUP(A15,'Produkta karte 1'!$B$7:$T$36,19,FALSE)),"",IF(VLOOKUP(A15,'Produkta karte 1'!$B$7:$T$36,19,FALSE)=0,"",VLOOKUP(A15,'Produkta karte 1'!$B$7:$T$36,19,FALSE))))</f>
        <v/>
      </c>
      <c r="E15" s="11" t="str">
        <f>IF(A15="","",IF(ISERROR(VLOOKUP(A15,'Produkta karte 2'!$B$7:$T$36,19,FALSE)),"",IF(VLOOKUP(A15,'Produkta karte 2'!$B$7:$T$36,19,FALSE)=0,"",VLOOKUP(A15,'Produkta karte 2'!$B$7:$T$36,19,FALSE))))</f>
        <v/>
      </c>
      <c r="F15" s="11" t="str">
        <f>IF(A15="","",IF(ISERROR(VLOOKUP(A15,'Produkta karte 3'!$B$7:$T$36,19,FALSE)),"",IF(VLOOKUP(A15,'Produkta karte 3'!$B$7:$T$36,19,FALSE)=0,"",VLOOKUP(A15,'Produkta karte 3'!$B$7:$T$36,19,FALSE))))</f>
        <v/>
      </c>
      <c r="G15" s="11" t="str">
        <f>IF(A15="","",IF(ISERROR(VLOOKUP(A15,'Produkta karte 4'!$B$7:$T$36,19,FALSE)),"",IF(VLOOKUP(A15,'Produkta karte 4'!$B$7:$T$36,19,FALSE)=0,"",VLOOKUP(A15,'Produkta karte 4'!$B$7:$T$36,19,FALSE))))</f>
        <v/>
      </c>
      <c r="H15" s="11" t="str">
        <f>IF(A15="","",IF(ISERROR(VLOOKUP(A15,'Produkta karte 5'!$B$7:$T$36,19,FALSE)),"",IF(VLOOKUP(A15,'Produkta karte 5'!$B$7:$T$36,19,FALSE)=0,"",VLOOKUP(A15,'Produkta karte 5'!$B$7:$T$36,19,FALSE))))</f>
        <v/>
      </c>
      <c r="I15" s="11" t="str">
        <f>IF(A15="","",IF(ISERROR(VLOOKUP(A15,'Produkta karte 6'!$B$7:$T$36,19,FALSE)),"",IF(VLOOKUP(A15,'Produkta karte 6'!$B$7:$T$36,19,FALSE)=0,"",VLOOKUP(A15,'Produkta karte 6'!$B$7:$T$36,19,FALSE))))</f>
        <v/>
      </c>
      <c r="J15" s="11" t="str">
        <f>IF(A15="","",IF(ISERROR(VLOOKUP(A15,'Produkta karte 7'!$B$7:$T$36,19,FALSE)),"",IF(VLOOKUP(A15,'Produkta karte 7'!$B$7:$T$36,19,FALSE)=0,"",VLOOKUP(A15,'Produkta karte 7'!$B$7:$T$36,19,FALSE))))</f>
        <v/>
      </c>
      <c r="K15" s="11" t="str">
        <f>IF(A15="","",IF(ISERROR(VLOOKUP(A15,'Produkta karte 8'!$B$7:$T$36,19,FALSE)),"",IF(VLOOKUP(A15,'Produkta karte 8'!$B$7:$T$36,19,FALSE)=0,"",VLOOKUP(A15,'Produkta karte 8'!$B$7:$T$36,19,FALSE))))</f>
        <v/>
      </c>
      <c r="L15" s="11" t="str">
        <f>IF(A15="","",IF(ISERROR(VLOOKUP(A15,'Produkta karte 9'!$B$7:$T$36,19,FALSE)),"",IF(VLOOKUP(A15,'Produkta karte 9'!$B$7:$T$36,19,FALSE)=0,"",VLOOKUP(A15,'Produkta karte 9'!$B$7:$T$36,19,FALSE))))</f>
        <v/>
      </c>
      <c r="M15" s="11" t="str">
        <f>IF(A15="","",IF(ISERROR(VLOOKUP(A15,'Produkta karte 10'!$B$7:$T$36,19,FALSE)),"",IF(VLOOKUP(A15,'Produkta karte 10'!$B$7:$T$36,19,FALSE)=0,"",VLOOKUP(A15,'Produkta karte 10'!$B$7:$T$36,19,FALSE))))</f>
        <v/>
      </c>
      <c r="N15" s="11" t="str">
        <f>IF(A15="","",IF(ISERROR(VLOOKUP(A15,'Produkta karte 11'!$B$7:$T$36,19,FALSE)),"",IF(VLOOKUP(A15,'Produkta karte 11'!$B$7:$T$36,19,FALSE)=0,"",VLOOKUP(A15,'Produkta karte 11'!$B$7:$T$36,19,FALSE))))</f>
        <v/>
      </c>
      <c r="O15" s="11" t="str">
        <f>IF(A15="","",IF(ISERROR(VLOOKUP(A15,'Produkta karte 12'!$B$7:$T$36,19,FALSE)),"",IF(VLOOKUP(A15,'Produkta karte 12'!$B$7:$T$36,19,FALSE)=0,"",VLOOKUP(A15,'Produkta karte 12'!$B$7:$T$36,19,FALSE))))</f>
        <v/>
      </c>
      <c r="P15" s="11" t="str">
        <f>IF(A15="","",IF(ISERROR(VLOOKUP(A15,'Produkta karte 13'!$B$7:$T$36,19,FALSE)),"",IF(VLOOKUP(A15,'Produkta karte 13'!$B$7:$T$36,19,FALSE)=0,"",VLOOKUP(A15,'Produkta karte 13'!$B$7:$T$36,19,FALSE))))</f>
        <v/>
      </c>
      <c r="Q15" s="11" t="str">
        <f>IF(A15="","",IF(ISERROR(VLOOKUP(A15,'Produkta karte 14'!$B$7:$T$36,19,FALSE)),"",IF(VLOOKUP(A15,'Produkta karte 14'!$B$7:$T$36,19,FALSE)=0,"",VLOOKUP(A15,'Produkta karte 14'!$B$7:$T$36,19,FALSE))))</f>
        <v/>
      </c>
      <c r="R15" s="11" t="str">
        <f>IF(A15="","",IF(ISERROR(VLOOKUP(A15,'Produkta karte 15'!$B$7:$T$36,19,FALSE)),"",IF(VLOOKUP(A15,'Produkta karte 15'!$B$7:$T$36,19,FALSE)=0,"",VLOOKUP(A15,'Produkta karte 15'!$B$7:$T$36,19,FALSE))))</f>
        <v/>
      </c>
      <c r="S15" s="11" t="str">
        <f>IF(A15="","",IF(ISERROR(VLOOKUP(A15,'Produkta karte 16'!$B$7:$T$36,19,FALSE)),"",IF(VLOOKUP(A15,'Produkta karte 16'!$B$7:$T$36,19,FALSE)=0,"",VLOOKUP(A15,'Produkta karte 16'!$B$7:$T$36,19,FALSE))))</f>
        <v/>
      </c>
      <c r="T15" s="11" t="str">
        <f>IF(A15="","",IF(ISERROR(VLOOKUP(A15,'Produkta karte 17'!$B$7:$T$36,19,FALSE)),"",IF(VLOOKUP(A15,'Produkta karte 17'!$B$7:$T$36,19,FALSE)=0,"",VLOOKUP(A15,'Produkta karte 17'!$B$7:$T$36,19,FALSE))))</f>
        <v/>
      </c>
      <c r="U15" s="11" t="str">
        <f>IF(A15="","",IF(ISERROR(VLOOKUP(A15,'Produkta karte 18'!$B$7:$T$36,19,FALSE)),"",IF(VLOOKUP(A15,'Produkta karte 18'!$B$7:$T$36,19,FALSE)=0,"",VLOOKUP(A15,'Produkta karte 18'!$B$7:$T$36,19,FALSE))))</f>
        <v/>
      </c>
      <c r="V15" s="11" t="str">
        <f>IF(A15="","",IF(ISERROR(VLOOKUP(A15,'Produkta karte 19'!$B$7:$T$36,19,FALSE)),"",IF(VLOOKUP(A15,'Produkta karte 19'!$B$7:$T$36,19,FALSE)=0,"",VLOOKUP(A15,'Produkta karte 19'!$B$7:$T$36,19,FALSE))))</f>
        <v/>
      </c>
      <c r="W15" s="11" t="str">
        <f>IF(A15="","",IF(ISERROR(VLOOKUP(A15,'Produkta karte 20'!$B$7:$T$36,19,FALSE)),"",IF(VLOOKUP(A15,'Produkta karte 20'!$B$7:$T$36,19,FALSE)=0,"",VLOOKUP(A15,'Produkta karte 20'!$B$7:$T$36,19,FALSE))))</f>
        <v/>
      </c>
      <c r="X15" s="11" t="str">
        <f>IF(A15="","",IF(ISERROR(VLOOKUP(A15,'Produkta karte 21'!$B$7:$T$36,19,FALSE)),"",IF(VLOOKUP(A15,'Produkta karte 21'!$B$7:$T$36,19,FALSE)=0,"",VLOOKUP(A15,'Produkta karte 21'!$B$7:$T$36,19,FALSE))))</f>
        <v/>
      </c>
      <c r="Y15" s="11" t="str">
        <f>IF(A15="","",IF(ISERROR(VLOOKUP(A15,'Produkta karte 22'!$B$7:$T$36,19,FALSE)),"",IF(VLOOKUP(A15,'Produkta karte 22'!$B$7:$T$36,19,FALSE)=0,"",VLOOKUP(A15,'Produkta karte 22'!$B$7:$T$36,19,FALSE))))</f>
        <v/>
      </c>
      <c r="Z15" s="11" t="str">
        <f>IF(A15="","",IF(ISERROR(VLOOKUP(A15,'Produkta karte 23'!$B$7:$T$36,19,FALSE)),"",IF(VLOOKUP(A15,'Produkta karte 23'!$B$7:$T$36,19,FALSE)=0,"",VLOOKUP(A15,'Produkta karte 23'!$B$7:$T$36,19,FALSE))))</f>
        <v/>
      </c>
      <c r="AA15" s="11" t="str">
        <f>IF(A15="","",IF(ISERROR(VLOOKUP(A15,'Produkta karte 24'!$B$7:$T$36,19,FALSE)),"",IF(VLOOKUP(A15,'Produkta karte 24'!$B$7:$T$36,19,FALSE)=0,"",VLOOKUP(A15,'Produkta karte 24'!$B$7:$T$36,19,FALSE))))</f>
        <v/>
      </c>
      <c r="AB15" s="11" t="str">
        <f>IF(A15="","",IF(ISERROR(VLOOKUP(A15,'Produkta karte 25'!$B$7:$T$36,19,FALSE)),"",IF(VLOOKUP(A15,'Produkta karte 25'!$B$7:$T$36,19,FALSE)=0,"",VLOOKUP(A15,'Produkta karte 25'!$B$7:$T$36,19,FALSE))))</f>
        <v/>
      </c>
      <c r="AC15" s="11" t="str">
        <f>IF(A15="","",IF(ISERROR(VLOOKUP(A15,'Produkta karte 26'!$B$7:$T$36,19,FALSE)),"",IF(VLOOKUP(A15,'Produkta karte 26'!$B$7:$T$36,19,FALSE)=0,"",VLOOKUP(A15,'Produkta karte 26'!$B$7:$T$36,19,FALSE))))</f>
        <v/>
      </c>
      <c r="AD15" s="11" t="str">
        <f>IF(A15="","",IF(ISERROR(VLOOKUP(A15,'Produkta karte 27'!$B$7:$T$36,19,FALSE)),"",IF(VLOOKUP(A15,'Produkta karte 27'!$B$7:$T$36,19,FALSE)=0,"",VLOOKUP(A15,'Produkta karte 27'!$B$7:$T$36,19,FALSE))))</f>
        <v/>
      </c>
      <c r="AE15" s="11" t="str">
        <f>IF(A15="","",IF(ISERROR(VLOOKUP(A15,'Produkta karte 28'!$B$7:$T$36,19,FALSE)),"",IF(VLOOKUP(A15,'Produkta karte 28'!$B$7:$T$36,19,FALSE)=0,"",VLOOKUP(A15,'Produkta karte 28'!$B$7:$T$36,19,FALSE))))</f>
        <v/>
      </c>
      <c r="AF15" s="11" t="str">
        <f>IF(A15="","",IF(ISERROR(VLOOKUP(A15,'Produkta karte 29'!$B$7:$T$36,19,FALSE)),"",IF(VLOOKUP(A15,'Produkta karte 29'!$B$7:$T$36,19,FALSE)=0,"",VLOOKUP(A15,'Produkta karte 29'!$B$7:$T$36,19,FALSE))))</f>
        <v/>
      </c>
      <c r="AG15" s="11" t="str">
        <f>IF(A15="","",IF(ISERROR(VLOOKUP(A15,'Produkta karte 30'!$B$7:$T$36,19,FALSE)),"",IF(VLOOKUP(A15,'Produkta karte 30'!$B$7:$T$36,19,FALSE)=0,"",VLOOKUP(A15,'Produkta karte 30'!$B$7:$T$36,19,FALSE))))</f>
        <v/>
      </c>
      <c r="AH15" s="11" t="str">
        <f>IF(A15="","",IF(ISERROR(VLOOKUP(A15,'Produkta karte 31'!$B$7:$T$36,19,FALSE)),"",IF(VLOOKUP(A15,'Produkta karte 31'!$B$7:$T$36,19,FALSE)=0,"",VLOOKUP(A15,'Produkta karte 31'!$B$7:$T$36,19,FALSE))))</f>
        <v/>
      </c>
      <c r="AI15" s="11" t="str">
        <f>IF(A15="","",IF(ISERROR(VLOOKUP(A15,'Produkta karte 32'!$B$7:$T$36,19,FALSE)),"",IF(VLOOKUP(A15,'Produkta karte 32'!$B$7:$T$36,19,FALSE)=0,"",VLOOKUP(A15,'Produkta karte 32'!$B$7:$T$36,19,FALSE))))</f>
        <v/>
      </c>
      <c r="AJ15" s="11" t="str">
        <f>IF(A15="","",IF(ISERROR(VLOOKUP(A15,'Produkta karte 33'!$B$7:$T$36,19,FALSE)),"",IF(VLOOKUP(A15,'Produkta karte 33'!$B$7:$T$36,19,FALSE)=0,"",VLOOKUP(A15,'Produkta karte 33'!$B$7:$T$36,19,FALSE))))</f>
        <v/>
      </c>
      <c r="AK15" s="11" t="str">
        <f>IF(A15="","",IF(ISERROR(VLOOKUP(A15,'Produkta karte 34'!$B$7:$T$36,19,FALSE)),"",IF(VLOOKUP(A15,'Produkta karte 34'!$B$7:$T$36,19,FALSE)=0,"",VLOOKUP(A15,'Produkta karte 34'!$B$7:$T$36,19,FALSE))))</f>
        <v/>
      </c>
      <c r="AL15" s="11" t="str">
        <f>IF(A15="","",IF(ISERROR(VLOOKUP(A15,'Produkta karte 35'!$B$7:$T$36,19,FALSE)),"",IF(VLOOKUP(A15,'Produkta karte 35'!$B$7:$T$36,19,FALSE)=0,"",VLOOKUP(A15,'Produkta karte 35'!$B$7:$T$36,19,FALSE))))</f>
        <v/>
      </c>
      <c r="AM15" s="11" t="str">
        <f>IF(A15="","",IF(ISERROR(VLOOKUP(A15,'Produkta karte 36'!$B$7:$T$36,19,FALSE)),"",IF(VLOOKUP(A15,'Produkta karte 36'!$B$7:$T$36,19,FALSE)=0,"",VLOOKUP(A15,'Produkta karte 36'!$B$7:$T$36,19,FALSE))))</f>
        <v/>
      </c>
      <c r="AN15" s="11" t="str">
        <f>IF(A15="","",IF(ISERROR(VLOOKUP(A15,'Produkta karte 37'!$B$7:$T$36,19,FALSE)),"",IF(VLOOKUP(A15,'Produkta karte 37'!$B$7:$T$36,19,FALSE)=0,"",VLOOKUP(A15,'Produkta karte 37'!$B$7:$T$36,19,FALSE))))</f>
        <v/>
      </c>
      <c r="AO15" s="11" t="str">
        <f>IF(A15="","",IF(ISERROR(VLOOKUP(A15,'Produkta karte 38'!$B$7:$T$36,19,FALSE)),"",IF(VLOOKUP(A15,'Produkta karte 38'!$B$7:$T$36,19,FALSE)=0,"",VLOOKUP(A15,'Produkta karte 38'!$B$7:$T$36,19,FALSE))))</f>
        <v/>
      </c>
      <c r="AP15" s="11" t="str">
        <f>IF(A15="","",IF(ISERROR(VLOOKUP(A15,'Produkta karte 39'!$B$7:$T$36,19,FALSE)),"",IF(VLOOKUP(A15,'Produkta karte 39'!$B$7:$T$36,19,FALSE)=0,"",VLOOKUP(A15,'Produkta karte 39'!$B$7:$T$36,19,FALSE))))</f>
        <v/>
      </c>
      <c r="AQ15" s="11" t="str">
        <f>IF(A15="","",IF(ISERROR(VLOOKUP(A15,'Produkta karte 40'!$B$7:$T$36,19,FALSE)),"",IF(VLOOKUP(A15,'Produkta karte 40'!$B$7:$T$36,19,FALSE)=0,"",VLOOKUP(A15,'Produkta karte 40'!$B$7:$T$36,19,FALSE))))</f>
        <v/>
      </c>
      <c r="AR15" s="11" t="str">
        <f>IF(A15="","",IF(ISERROR(VLOOKUP(A15,'Produkta karte 41'!$B$7:$T$36,19,FALSE)),"",IF(VLOOKUP(A15,'Produkta karte 41'!$B$7:$T$36,19,FALSE)=0,"",VLOOKUP(A15,'Produkta karte 41'!$B$7:$T$36,19,FALSE))))</f>
        <v/>
      </c>
      <c r="AS15" s="11" t="str">
        <f>IF(A15="","",IF(ISERROR(VLOOKUP(A15,'Produkta karte 42'!$B$7:$T$36,19,FALSE)),"",IF(VLOOKUP(A15,'Produkta karte 42'!$B$7:$T$36,19,FALSE)=0,"",VLOOKUP(A15,'Produkta karte 42'!$B$7:$T$36,19,FALSE))))</f>
        <v/>
      </c>
      <c r="AT15" s="11" t="str">
        <f>IF(A15="","",IF(ISERROR(VLOOKUP(A15,'Produkta karte 43'!$B$7:$T$36,19,FALSE)),"",IF(VLOOKUP(A15,'Produkta karte 43'!$B$7:$T$36,19,FALSE)=0,"",VLOOKUP(A15,'Produkta karte 43'!$B$7:$T$36,19,FALSE))))</f>
        <v/>
      </c>
      <c r="AU15" s="11" t="str">
        <f>IF(A15="","",IF(ISERROR(VLOOKUP(A15,'Produkta karte 44'!$B$7:$T$36,19,FALSE)),"",IF(VLOOKUP(A15,'Produkta karte 44'!$B$7:$T$36,19,FALSE)=0,"",VLOOKUP(A15,'Produkta karte 44'!$B$7:$T$36,19,FALSE))))</f>
        <v/>
      </c>
      <c r="AV15" s="11" t="str">
        <f>IF(A15="","",IF(ISERROR(VLOOKUP(A15,'Produkta karte 45'!$B$7:$T$36,19,FALSE)),"",IF(VLOOKUP(A15,'Produkta karte 45'!$B$7:$T$36,19,FALSE)=0,"",VLOOKUP(A15,'Produkta karte 45'!$B$7:$T$36,19,FALSE))))</f>
        <v/>
      </c>
      <c r="AW15" s="11" t="str">
        <f>IF(A15="","",IF(ISERROR(VLOOKUP(A15,'Produkta karte 46'!$B$7:$T$36,19,FALSE)),"",IF(VLOOKUP(A15,'Produkta karte 46'!$B$7:$T$36,19,FALSE)=0,"",VLOOKUP(A15,'Produkta karte 46'!$B$7:$T$36,19,FALSE))))</f>
        <v/>
      </c>
      <c r="AX15" s="11" t="str">
        <f>IF(A15="","",IF(ISERROR(VLOOKUP(A15,'Produkta karte 47'!$B$7:$T$36,19,FALSE)),"",IF(VLOOKUP(A15,'Produkta karte 47'!$B$7:$T$36,19,FALSE)=0,"",VLOOKUP(A15,'Produkta karte 47'!$B$7:$T$36,19,FALSE))))</f>
        <v/>
      </c>
      <c r="AY15" s="11" t="str">
        <f>IF(A15="","",IF(ISERROR(VLOOKUP(A15,'Produkta karte 48'!$B$7:$T$36,19,FALSE)),"",IF(VLOOKUP(A15,'Produkta karte 48'!$B$7:$T$36,19,FALSE)=0,"",VLOOKUP(A15,'Produkta karte 48'!$B$7:$T$36,19,FALSE))))</f>
        <v/>
      </c>
      <c r="AZ15" s="11" t="str">
        <f>IF(A15="","",IF(ISERROR(VLOOKUP(A15,'Produkta karte 49'!$B$7:$T$36,19,FALSE)),"",IF(VLOOKUP(A15,'Produkta karte 49'!$B$7:$T$36,19,FALSE)=0,"",VLOOKUP(A15,'Produkta karte 49'!$B$7:$T$36,19,FALSE))))</f>
        <v/>
      </c>
      <c r="BA15" s="11" t="str">
        <f>IF(A15="","",IF(ISERROR(VLOOKUP(A15,'Produkta karte 50'!$B$7:$T$36,19,FALSE)),"",IF(VLOOKUP(A15,'Produkta karte 50'!$B$7:$T$36,19,FALSE)=0,"",VLOOKUP(A15,'Produkta karte 50'!$B$7:$T$36,19,FALSE))))</f>
        <v/>
      </c>
      <c r="BB15" s="11" t="str">
        <f>IF(A15="","",IF(ISERROR(VLOOKUP(A15,'Produkta karte 51'!$B$7:$T$36,19,FALSE)),"",IF(VLOOKUP(A15,'Produkta karte 51'!$B$7:$T$36,19,FALSE)=0,"",VLOOKUP(A15,'Produkta karte 51'!$B$7:$T$36,19,FALSE))))</f>
        <v/>
      </c>
      <c r="BC15" s="11" t="str">
        <f>IF(A15="","",IF(ISERROR(VLOOKUP(A15,'Produkta karte 52'!$B$7:$T$36,19,FALSE)),"",IF(VLOOKUP(A15,'Produkta karte 52'!$B$7:$T$36,19,FALSE)=0,"",VLOOKUP(A15,'Produkta karte 52'!$B$7:$T$36,19,FALSE))))</f>
        <v/>
      </c>
      <c r="BD15" s="11" t="str">
        <f>IF(A15="","",IF(ISERROR(VLOOKUP(A15,'Produkta karte 53'!$B$7:$T$36,19,FALSE)),"",IF(VLOOKUP(A15,'Produkta karte 53'!$B$7:$T$36,19,FALSE)=0,"",VLOOKUP(A15,'Produkta karte 53'!$B$7:$T$36,19,FALSE))))</f>
        <v/>
      </c>
      <c r="BE15" s="11" t="str">
        <f>IF(A15="","",IF(ISERROR(VLOOKUP(A15,'Produkta karte 54'!$B$7:$T$36,19,FALSE)),"",IF(VLOOKUP(A15,'Produkta karte 54'!$B$7:$T$36,19,FALSE)=0,"",VLOOKUP(A15,'Produkta karte 54'!$B$7:$T$36,19,FALSE))))</f>
        <v/>
      </c>
      <c r="BF15" s="11" t="str">
        <f>IF(A15="","",IF(ISERROR(VLOOKUP(A15,'Produkta karte 55'!$B$7:$T$36,19,FALSE)),"",IF(VLOOKUP(A15,'Produkta karte 55'!$B$7:$T$36,19,FALSE)=0,"",VLOOKUP(A15,'Produkta karte 55'!$B$7:$T$36,19,FALSE))))</f>
        <v/>
      </c>
      <c r="BG15" s="11" t="str">
        <f>IF(A15="","",IF(ISERROR(VLOOKUP(A15,'Produkta karte 56'!$B$7:$T$36,19,FALSE)),"",IF(VLOOKUP(A15,'Produkta karte 56'!$B$7:$T$36,19,FALSE)=0,"",VLOOKUP(A15,'Produkta karte 56'!$B$7:$T$36,19,FALSE))))</f>
        <v/>
      </c>
      <c r="BH15" s="11" t="str">
        <f>IF(A15="","",IF(ISERROR(VLOOKUP(A15,'Produkta karte 57'!$B$7:$T$36,19,FALSE)),"",IF(VLOOKUP(A15,'Produkta karte 57'!$B$7:$T$36,19,FALSE)=0,"",VLOOKUP(A15,'Produkta karte 57'!$B$7:$T$36,19,FALSE))))</f>
        <v/>
      </c>
      <c r="BI15" s="11" t="str">
        <f>IF(A15="","",IF(ISERROR(VLOOKUP(A15,'Produkta karte 58'!$B$7:$T$36,19,FALSE)),"",IF(VLOOKUP(A15,'Produkta karte 58'!$B$7:$T$36,19,FALSE)=0,"",VLOOKUP(A15,'Produkta karte 58'!$B$7:$T$36,19,FALSE))))</f>
        <v/>
      </c>
      <c r="BJ15" s="11" t="str">
        <f>IF(A15="","",IF(ISERROR(VLOOKUP(A15,'Produkta karte 59'!$B$7:$T$36,19,FALSE)),"",IF(VLOOKUP(A15,'Produkta karte 59'!$B$7:$T$36,19,FALSE)=0,"",VLOOKUP(A15,'Produkta karte 59'!$B$7:$T$36,19,FALSE))))</f>
        <v/>
      </c>
      <c r="BK15" s="11" t="str">
        <f>IF(A15="","",IF(ISERROR(VLOOKUP(A15,'Produkta karte 60'!$B$7:$T$36,19,FALSE)),"",IF(VLOOKUP(A15,'Produkta karte 60'!$B$7:$T$36,19,FALSE)=0,"",VLOOKUP(A15,'Produkta karte 60'!$B$7:$T$36,19,FALSE))))</f>
        <v/>
      </c>
      <c r="BL15" s="11" t="str">
        <f t="shared" si="0"/>
        <v/>
      </c>
      <c r="BM15" s="192" t="str">
        <f t="shared" si="1"/>
        <v/>
      </c>
      <c r="BN15" s="11" t="str">
        <f>IF(A15="","",IF(ISERROR(VLOOKUP(A15,'Produkta karte 1'!$B$7:$V$36,21,FALSE)),"",IF(VLOOKUP(A15,'Produkta karte 1'!$B$7:$V$36,21,FALSE)=0,"",VLOOKUP(A15,'Produkta karte 1'!$B$7:$V$36,21,FALSE))))</f>
        <v/>
      </c>
      <c r="BO15" s="11" t="str">
        <f>IF(A15="","",IF(ISERROR(VLOOKUP(A15,'Produkta karte 2'!$B$7:$V$36,21,FALSE)),"",IF(VLOOKUP(A15,'Produkta karte 2'!$B$7:$V$36,21,FALSE)=0,"",VLOOKUP(A15,'Produkta karte 2'!$B$7:$V$36,21,FALSE))))</f>
        <v/>
      </c>
      <c r="BP15" s="11" t="str">
        <f>IF(A15="","",IF(ISERROR(VLOOKUP(A15,'Produkta karte 3'!$B$7:$V$36,21,FALSE)),"",IF(VLOOKUP(A15,'Produkta karte 3'!$B$7:$V$36,21,FALSE)=0,"",VLOOKUP(A15,'Produkta karte 3'!$B$7:$V$36,21,FALSE))))</f>
        <v/>
      </c>
      <c r="BQ15" s="11" t="str">
        <f>IF(A15="","",IF(ISERROR(VLOOKUP(A15,'Produkta karte 4'!$B$7:$V$36,21,FALSE)),"",IF(VLOOKUP(A15,'Produkta karte 4'!$B$7:$V$36,21,FALSE)=0,"",VLOOKUP(A15,'Produkta karte 4'!$B$7:$V$36,21,FALSE))))</f>
        <v/>
      </c>
      <c r="BR15" s="11" t="str">
        <f>IF(A15="","",IF(ISERROR(VLOOKUP(A15,'Produkta karte 5'!$B$7:$V$36,21,FALSE)),"",IF(VLOOKUP(A15,'Produkta karte 5'!$B$7:$V$36,21,FALSE)=0,"",VLOOKUP(A15,'Produkta karte 5'!$B$7:$V$36,21,FALSE))))</f>
        <v/>
      </c>
      <c r="BS15" s="11" t="str">
        <f>IF(A15="","",IF(ISERROR(VLOOKUP(A15,'Produkta karte 6'!$B$7:$V$36,21,FALSE)),"",IF(VLOOKUP(A15,'Produkta karte 6'!$B$7:$V$36,21,FALSE)=0,"",VLOOKUP(A15,'Produkta karte 6'!$B$7:$V$36,21,FALSE))))</f>
        <v/>
      </c>
      <c r="BT15" s="11" t="str">
        <f>IF(A15="","",IF(ISERROR(VLOOKUP(A15,'Produkta karte 7'!$B$7:$V$36,21,FALSE)),"",IF(VLOOKUP(A15,'Produkta karte 7'!$B$7:$V$36,21,FALSE)=0,"",VLOOKUP(A15,'Produkta karte 7'!$B$7:$V$36,21,FALSE))))</f>
        <v/>
      </c>
      <c r="BU15" s="11" t="str">
        <f>IF(A15="","",IF(ISERROR(VLOOKUP(A15,'Produkta karte 8'!$B$7:$V$36,21,FALSE)),"",IF(VLOOKUP(A15,'Produkta karte 8'!$B$7:$V$36,21,FALSE)=0,"",VLOOKUP(A15,'Produkta karte 8'!$B$7:$V$36,21,FALSE))))</f>
        <v/>
      </c>
      <c r="BV15" s="11" t="str">
        <f>IF(A15="","",IF(ISERROR(VLOOKUP(A15,'Produkta karte 9'!$B$7:$V$36,21,FALSE)),"",IF(VLOOKUP(A15,'Produkta karte 9'!$B$7:$V$36,21,FALSE)=0,"",VLOOKUP(A15,'Produkta karte 9'!$B$7:$V$36,21,FALSE))))</f>
        <v/>
      </c>
      <c r="BW15" s="11" t="str">
        <f>IF(A15="","",IF(ISERROR(VLOOKUP(A15,'Produkta karte 10'!$B$7:$V$36,21,FALSE)),"",IF(VLOOKUP(A15,'Produkta karte 10'!$B$7:$V$36,21,FALSE)=0,"",VLOOKUP(A15,'Produkta karte 10'!$B$7:$V$36,21,FALSE))))</f>
        <v/>
      </c>
      <c r="BX15" s="11" t="str">
        <f>IF(A15="","",IF(ISERROR(VLOOKUP(A15,'Produkta karte 11'!$B$7:$V$36,21,FALSE)),"",IF(VLOOKUP(A15,'Produkta karte 11'!$B$7:$V$36,21,FALSE)=0,"",VLOOKUP(A15,'Produkta karte 11'!$B$7:$V$36,21,FALSE))))</f>
        <v/>
      </c>
      <c r="BY15" s="11" t="str">
        <f>IF(A15="","",IF(ISERROR(VLOOKUP(A15,'Produkta karte 12'!$B$7:$V$36,21,FALSE)),"",IF(VLOOKUP(A15,'Produkta karte 12'!$B$7:$V$36,21,FALSE)=0,"",VLOOKUP(A15,'Produkta karte 12'!$B$7:$V$36,21,FALSE))))</f>
        <v/>
      </c>
      <c r="BZ15" s="11" t="str">
        <f>IF(A15="","",IF(ISERROR(VLOOKUP(A15,'Produkta karte 13'!$B$7:$V$36,21,FALSE)),"",IF(VLOOKUP(A15,'Produkta karte 13'!$B$7:$V$36,21,FALSE)=0,"",VLOOKUP(A15,'Produkta karte 13'!$B$7:$V$36,21,FALSE))))</f>
        <v/>
      </c>
      <c r="CA15" s="11" t="str">
        <f>IF(A15="","",IF(ISERROR(VLOOKUP(A15,'Produkta karte 14'!$B$7:$V$36,21,FALSE)),"",IF(VLOOKUP(A15,'Produkta karte 14'!$B$7:$V$36,21,FALSE)=0,"",VLOOKUP(A15,'Produkta karte 14'!$B$7:$V$36,21,FALSE))))</f>
        <v/>
      </c>
      <c r="CB15" s="11" t="str">
        <f>IF(A15="","",IF(ISERROR(VLOOKUP(A15,'Produkta karte 15'!$B$7:$V$36,21,FALSE)),"",IF(VLOOKUP(A15,'Produkta karte 15'!$B$7:$V$36,21,FALSE)=0,"",VLOOKUP(A15,'Produkta karte 15'!$B$7:$V$36,21,FALSE))))</f>
        <v/>
      </c>
      <c r="CC15" s="11" t="str">
        <f>IF(A15="","",IF(ISERROR(VLOOKUP(A15,'Produkta karte 16'!$B$7:$V$36,21,FALSE)),"",IF(VLOOKUP(A15,'Produkta karte 16'!$B$7:$V$36,21,FALSE)=0,"",VLOOKUP(A15,'Produkta karte 16'!$B$7:$V$36,21,FALSE))))</f>
        <v/>
      </c>
      <c r="CD15" s="11" t="str">
        <f>IF(A15="","",IF(ISERROR(VLOOKUP(A15,'Produkta karte 17'!$B$7:$V$36,21,FALSE)),"",IF(VLOOKUP(A15,'Produkta karte 17'!$B$7:$V$36,21,FALSE)=0,"",VLOOKUP(A15,'Produkta karte 17'!$B$7:$V$36,21,FALSE))))</f>
        <v/>
      </c>
      <c r="CE15" s="11" t="str">
        <f>IF(A15="","",IF(ISERROR(VLOOKUP(A15,'Produkta karte 18'!$B$7:$V$36,21,FALSE)),"",IF(VLOOKUP(A15,'Produkta karte 18'!$B$7:$V$36,21,FALSE)=0,"",VLOOKUP(A15,'Produkta karte 18'!$B$7:$V$36,21,FALSE))))</f>
        <v/>
      </c>
      <c r="CF15" s="11" t="str">
        <f>IF(A15="","",IF(ISERROR(VLOOKUP(A15,'Produkta karte 19'!$B$7:$V$36,21,FALSE)),"",IF(VLOOKUP(A15,'Produkta karte 19'!$B$7:$V$36,21,FALSE)=0,"",VLOOKUP(A15,'Produkta karte 19'!$B$7:$V$36,21,FALSE))))</f>
        <v/>
      </c>
      <c r="CG15" s="11" t="str">
        <f>IF(A15="","",IF(ISERROR(VLOOKUP(A15,'Produkta karte 20'!$B$7:$V$36,21,FALSE)),"",IF(VLOOKUP(A15,'Produkta karte 20'!$B$7:$V$36,21,FALSE)=0,"",VLOOKUP(A15,'Produkta karte 20'!$B$7:$V$36,21,FALSE))))</f>
        <v/>
      </c>
      <c r="CH15" s="11" t="str">
        <f>IF(A15="","",IF(ISERROR(VLOOKUP(A15,'Produkta karte 21'!$B$7:$V$36,21,FALSE)),"",IF(VLOOKUP(A15,'Produkta karte 21'!$B$7:$V$36,21,FALSE)=0,"",VLOOKUP(A15,'Produkta karte 21'!$B$7:$V$36,21,FALSE))))</f>
        <v/>
      </c>
      <c r="CI15" s="11" t="str">
        <f>IF(A15="","",IF(ISERROR(VLOOKUP(A15,'Produkta karte 22'!$B$7:$V$36,21,FALSE)),"",IF(VLOOKUP(A15,'Produkta karte 22'!$B$7:$V$36,21,FALSE)=0,"",VLOOKUP(A15,'Produkta karte 22'!$B$7:$V$36,21,FALSE))))</f>
        <v/>
      </c>
      <c r="CJ15" s="11" t="str">
        <f>IF(A15="","",IF(ISERROR(VLOOKUP(A15,'Produkta karte 23'!$B$7:$V$36,21,FALSE)),"",IF(VLOOKUP(A15,'Produkta karte 23'!$B$7:$V$36,21,FALSE)=0,"",VLOOKUP(A15,'Produkta karte 23'!$B$7:$V$36,21,FALSE))))</f>
        <v/>
      </c>
      <c r="CK15" s="11" t="str">
        <f>IF(A15="","",IF(ISERROR(VLOOKUP(A15,'Produkta karte 24'!$B$7:$V$36,21,FALSE)),"",IF(VLOOKUP(A15,'Produkta karte 24'!$B$7:$V$36,21,FALSE)=0,"",VLOOKUP(A15,'Produkta karte 24'!$B$7:$V$36,21,FALSE))))</f>
        <v/>
      </c>
      <c r="CL15" s="11" t="str">
        <f>IF(A15="","",IF(ISERROR(VLOOKUP(A15,'Produkta karte 25'!$B$7:$V$36,21,FALSE)),"",IF(VLOOKUP(A15,'Produkta karte 25'!$B$7:$V$36,21,FALSE)=0,"",VLOOKUP(A15,'Produkta karte 25'!$B$7:$V$36,21,FALSE))))</f>
        <v/>
      </c>
      <c r="CM15" s="11" t="str">
        <f>IF(A15="","",IF(ISERROR(VLOOKUP(A15,'Produkta karte 26'!$B$7:$V$36,21,FALSE)),"",IF(VLOOKUP(A15,'Produkta karte 26'!$B$7:$V$36,21,FALSE)=0,"",VLOOKUP(A15,'Produkta karte 26'!$B$7:$V$36,21,FALSE))))</f>
        <v/>
      </c>
      <c r="CN15" s="11" t="str">
        <f>IF(A15="","",IF(ISERROR(VLOOKUP(A15,'Produkta karte 27'!$B$7:$V$36,21,FALSE)),"",IF(VLOOKUP(A15,'Produkta karte 27'!$B$7:$V$36,21,FALSE)=0,"",VLOOKUP(A15,'Produkta karte 27'!$B$7:$V$36,21,FALSE))))</f>
        <v/>
      </c>
      <c r="CO15" s="11" t="str">
        <f>IF(A15="","",IF(ISERROR(VLOOKUP(A15,'Produkta karte 28'!$B$7:$V$36,21,FALSE)),"",IF(VLOOKUP(A15,'Produkta karte 28'!$B$7:$V$36,21,FALSE)=0,"",VLOOKUP(A15,'Produkta karte 28'!$B$7:$V$36,21,FALSE))))</f>
        <v/>
      </c>
      <c r="CP15" s="11" t="str">
        <f>IF(A15="","",IF(ISERROR(VLOOKUP(A15,'Produkta karte 29'!$B$7:$V$36,21,FALSE)),"",IF(VLOOKUP(A15,'Produkta karte 29'!$B$7:$V$36,21,FALSE)=0,"",VLOOKUP(A15,'Produkta karte 29'!$B$7:$V$36,21,FALSE))))</f>
        <v/>
      </c>
      <c r="CQ15" s="11" t="str">
        <f>IF(A15="","",IF(ISERROR(VLOOKUP(A15,'Produkta karte 30'!$B$7:$V$36,21,FALSE)),"",IF(VLOOKUP(A15,'Produkta karte 30'!$B$7:$V$36,21,FALSE)=0,"",VLOOKUP(A15,'Produkta karte 30'!$B$7:$V$36,21,FALSE))))</f>
        <v/>
      </c>
      <c r="CR15" s="11" t="str">
        <f>IF(A15="","",IF(ISERROR(VLOOKUP(A15,'Produkta karte 31'!$B$7:$V$36,21,FALSE)),"",IF(VLOOKUP(A15,'Produkta karte 31'!$B$7:$V$36,21,FALSE)=0,"",VLOOKUP(A15,'Produkta karte 31'!$B$7:$V$36,21,FALSE))))</f>
        <v/>
      </c>
      <c r="CS15" s="11" t="str">
        <f>IF(A15="","",IF(ISERROR(VLOOKUP(A15,'Produkta karte 32'!$B$7:$V$36,21,FALSE)),"",IF(VLOOKUP(A15,'Produkta karte 32'!$B$7:$V$36,21,FALSE)=0,"",VLOOKUP(A15,'Produkta karte 32'!$B$7:$V$36,21,FALSE))))</f>
        <v/>
      </c>
      <c r="CT15" s="11" t="str">
        <f>IF(A15="","",IF(ISERROR(VLOOKUP(A15,'Produkta karte 33'!$B$7:$V$36,21,FALSE)),"",IF(VLOOKUP(A15,'Produkta karte 33'!$B$7:$V$36,21,FALSE)=0,"",VLOOKUP(A15,'Produkta karte 33'!$B$7:$V$36,21,FALSE))))</f>
        <v/>
      </c>
      <c r="CU15" s="11" t="str">
        <f>IF(A15="","",IF(ISERROR(VLOOKUP(A15,'Produkta karte 34'!$B$7:$V$36,21,FALSE)),"",IF(VLOOKUP(A15,'Produkta karte 34'!$B$7:$V$36,21,FALSE)=0,"",VLOOKUP(A15,'Produkta karte 34'!$B$7:$V$36,21,FALSE))))</f>
        <v/>
      </c>
      <c r="CV15" s="11" t="str">
        <f>IF(A15="","",IF(ISERROR(VLOOKUP(A15,'Produkta karte 35'!$B$7:$V$36,21,FALSE)),"",IF(VLOOKUP(A15,'Produkta karte 35'!$B$7:$V$36,21,FALSE)=0,"",VLOOKUP(A15,'Produkta karte 35'!$B$7:$V$36,21,FALSE))))</f>
        <v/>
      </c>
      <c r="CW15" s="11" t="str">
        <f>IF(A15="","",IF(ISERROR(VLOOKUP(A15,'Produkta karte 36'!$B$7:$V$36,21,FALSE)),"",IF(VLOOKUP(A15,'Produkta karte 36'!$B$7:$V$36,21,FALSE)=0,"",VLOOKUP(A15,'Produkta karte 36'!$B$7:$V$36,21,FALSE))))</f>
        <v/>
      </c>
      <c r="CX15" s="11" t="str">
        <f>IF(A15="","",IF(ISERROR(VLOOKUP(A15,'Produkta karte 37'!$B$7:$V$36,21,FALSE)),"",IF(VLOOKUP(A15,'Produkta karte 37'!$B$7:$V$36,21,FALSE)=0,"",VLOOKUP(A15,'Produkta karte 37'!$B$7:$V$36,21,FALSE))))</f>
        <v/>
      </c>
      <c r="CY15" s="11" t="str">
        <f>IF(A15="","",IF(ISERROR(VLOOKUP(A15,'Produkta karte 38'!$B$7:$V$36,21,FALSE)),"",IF(VLOOKUP(A15,'Produkta karte 38'!$B$7:$V$36,21,FALSE)=0,"",VLOOKUP(A15,'Produkta karte 38'!$B$7:$V$36,21,FALSE))))</f>
        <v/>
      </c>
      <c r="CZ15" s="11" t="str">
        <f>IF(A15="","",IF(ISERROR(VLOOKUP(A15,'Produkta karte 39'!$B$7:$V$36,21,FALSE)),"",IF(VLOOKUP(A15,'Produkta karte 39'!$B$7:$V$36,21,FALSE)=0,"",VLOOKUP(A15,'Produkta karte 39'!$B$7:$V$36,21,FALSE))))</f>
        <v/>
      </c>
      <c r="DA15" s="11" t="str">
        <f>IF(A15="","",IF(ISERROR(VLOOKUP(A15,'Produkta karte 40'!$B$7:$V$36,21,FALSE)),"",IF(VLOOKUP(A15,'Produkta karte 40'!$B$7:$V$36,21,FALSE)=0,"",VLOOKUP(A15,'Produkta karte 40'!$B$7:$V$36,21,FALSE))))</f>
        <v/>
      </c>
      <c r="DB15" s="11" t="str">
        <f>IF(A15="","",IF(ISERROR(VLOOKUP(A15,'Produkta karte 41'!$B$7:$V$36,21,FALSE)),"",IF(VLOOKUP(A15,'Produkta karte 41'!$B$7:$V$36,21,FALSE)=0,"",VLOOKUP(A15,'Produkta karte 41'!$B$7:$V$36,21,FALSE))))</f>
        <v/>
      </c>
      <c r="DC15" s="11" t="str">
        <f>IF(A15="","",IF(ISERROR(VLOOKUP(A15,'Produkta karte 42'!$B$7:$V$36,21,FALSE)),"",IF(VLOOKUP(A15,'Produkta karte 42'!$B$7:$V$36,21,FALSE)=0,"",VLOOKUP(A15,'Produkta karte 42'!$B$7:$V$36,21,FALSE))))</f>
        <v/>
      </c>
      <c r="DD15" s="11" t="str">
        <f>IF(A15="","",IF(ISERROR(VLOOKUP(A15,'Produkta karte 43'!$B$7:$V$36,21,FALSE)),"",IF(VLOOKUP(A15,'Produkta karte 43'!$B$7:$V$36,21,FALSE)=0,"",VLOOKUP(A15,'Produkta karte 43'!$B$7:$V$36,21,FALSE))))</f>
        <v/>
      </c>
      <c r="DE15" s="11" t="str">
        <f>IF(A15="","",IF(ISERROR(VLOOKUP(A15,'Produkta karte 44'!$B$7:$V$36,21,FALSE)),"",IF(VLOOKUP(A15,'Produkta karte 44'!$B$7:$V$36,21,FALSE)=0,"",VLOOKUP(A15,'Produkta karte 44'!$B$7:$V$36,21,FALSE))))</f>
        <v/>
      </c>
      <c r="DF15" s="11" t="str">
        <f>IF(A15="","",IF(ISERROR(VLOOKUP(A15,'Produkta karte 45'!$B$7:$V$36,21,FALSE)),"",IF(VLOOKUP(A15,'Produkta karte 45'!$B$7:$V$36,21,FALSE)=0,"",VLOOKUP(A15,'Produkta karte 45'!$B$7:$V$36,21,FALSE))))</f>
        <v/>
      </c>
      <c r="DG15" s="11" t="str">
        <f>IF(A15="","",IF(ISERROR(VLOOKUP(A15,'Produkta karte 46'!$B$7:$V$36,21,FALSE)),"",IF(VLOOKUP(A15,'Produkta karte 46'!$B$7:$V$36,21,FALSE)=0,"",VLOOKUP(A15,'Produkta karte 46'!$B$7:$V$36,21,FALSE))))</f>
        <v/>
      </c>
      <c r="DH15" s="11" t="str">
        <f>IF(A15="","",IF(ISERROR(VLOOKUP(A15,'Produkta karte 47'!$B$7:$V$36,21,FALSE)),"",IF(VLOOKUP(A15,'Produkta karte 47'!$B$7:$V$36,21,FALSE)=0,"",VLOOKUP(A15,'Produkta karte 47'!$B$7:$V$36,21,FALSE))))</f>
        <v/>
      </c>
      <c r="DI15" s="11" t="str">
        <f>IF(A15="","",IF(ISERROR(VLOOKUP(A15,'Produkta karte 48'!$B$7:$V$36,21,FALSE)),"",IF(VLOOKUP(A15,'Produkta karte 48'!$B$7:$V$36,21,FALSE)=0,"",VLOOKUP(A15,'Produkta karte 48'!$B$7:$V$36,21,FALSE))))</f>
        <v/>
      </c>
      <c r="DJ15" s="11" t="str">
        <f>IF(A15="","",IF(ISERROR(VLOOKUP(A15,'Produkta karte 49'!$B$7:$V$36,21,FALSE)),"",IF(VLOOKUP(A15,'Produkta karte 49'!$B$7:$V$36,21,FALSE)=0,"",VLOOKUP(A15,'Produkta karte 49'!$B$7:$V$36,21,FALSE))))</f>
        <v/>
      </c>
      <c r="DK15" s="11" t="str">
        <f>IF(A15="","",IF(ISERROR(VLOOKUP(A15,'Produkta karte 50'!$B$7:$V$36,21,FALSE)),"",IF(VLOOKUP(A15,'Produkta karte 50'!$B$7:$V$36,21,FALSE)=0,"",VLOOKUP(A15,'Produkta karte 50'!$B$7:$V$36,21,FALSE))))</f>
        <v/>
      </c>
      <c r="DL15" s="11" t="str">
        <f>IF(A15="","",IF(ISERROR(VLOOKUP(A15,'Produkta karte 51'!$B$7:$V$36,21,FALSE)),"",IF(VLOOKUP(A15,'Produkta karte 51'!$B$7:$V$36,21,FALSE)=0,"",VLOOKUP(A15,'Produkta karte 51'!$B$7:$V$36,21,FALSE))))</f>
        <v/>
      </c>
      <c r="DM15" s="11" t="str">
        <f>IF(A15="","",IF(ISERROR(VLOOKUP(A15,'Produkta karte 52'!$B$7:$V$36,21,FALSE)),"",IF(VLOOKUP(A15,'Produkta karte 52'!$B$7:$V$36,21,FALSE)=0,"",VLOOKUP(A15,'Produkta karte 52'!$B$7:$V$36,21,FALSE))))</f>
        <v/>
      </c>
      <c r="DN15" s="11" t="str">
        <f>IF(A15="","",IF(ISERROR(VLOOKUP(A15,'Produkta karte 53'!$B$7:$V$36,21,FALSE)),"",IF(VLOOKUP(A15,'Produkta karte 53'!$B$7:$V$36,21,FALSE)=0,"",VLOOKUP(A15,'Produkta karte 53'!$B$7:$V$36,21,FALSE))))</f>
        <v/>
      </c>
      <c r="DO15" s="11" t="str">
        <f>IF(A15="","",IF(ISERROR(VLOOKUP(A15,'Produkta karte 54'!$B$7:$V$36,21,FALSE)),"",IF(VLOOKUP(A15,'Produkta karte 54'!$B$7:$V$36,21,FALSE)=0,"",VLOOKUP(A15,'Produkta karte 54'!$B$7:$V$36,21,FALSE))))</f>
        <v/>
      </c>
      <c r="DP15" s="11" t="str">
        <f>IF(A15="","",IF(ISERROR(VLOOKUP(A15,'Produkta karte 55'!$B$7:$V$36,21,FALSE)),"",IF(VLOOKUP(A15,'Produkta karte 55'!$B$7:$V$36,21,FALSE)=0,"",VLOOKUP(A15,'Produkta karte 55'!$B$7:$V$36,21,FALSE))))</f>
        <v/>
      </c>
      <c r="DQ15" s="11" t="str">
        <f>IF(A15="","",IF(ISERROR(VLOOKUP(A15,'Produkta karte 56'!$B$7:$V$36,21,FALSE)),"",IF(VLOOKUP(A15,'Produkta karte 56'!$B$7:$V$36,21,FALSE)=0,"",VLOOKUP(A15,'Produkta karte 56'!$B$7:$V$36,21,FALSE))))</f>
        <v/>
      </c>
      <c r="DR15" s="11" t="str">
        <f>IF(A15="","",IF(ISERROR(VLOOKUP(A15,'Produkta karte 57'!$B$7:$V$36,21,FALSE)),"",IF(VLOOKUP(A15,'Produkta karte 57'!$B$7:$V$36,21,FALSE)=0,"",VLOOKUP(A15,'Produkta karte 57'!$B$7:$V$36,21,FALSE))))</f>
        <v/>
      </c>
      <c r="DS15" s="11" t="str">
        <f>IF(A15="","",IF(ISERROR(VLOOKUP(A15,'Produkta karte 58'!$B$7:$V$36,21,FALSE)),"",IF(VLOOKUP(A15,'Produkta karte 58'!$B$7:$V$36,21,FALSE)=0,"",VLOOKUP(A15,'Produkta karte 58'!$B$7:$V$36,21,FALSE))))</f>
        <v/>
      </c>
      <c r="DT15" s="11" t="str">
        <f>IF(A15="","",IF(ISERROR(VLOOKUP(A15,'Produkta karte 59'!$B$7:$V$36,21,FALSE)),"",IF(VLOOKUP(A15,'Produkta karte 59'!$B$7:$V$36,21,FALSE)=0,"",VLOOKUP(A15,'Produkta karte 59'!$B$7:$V$36,21,FALSE))))</f>
        <v/>
      </c>
      <c r="DU15" s="11" t="str">
        <f>IF(A15="","",IF(ISERROR(VLOOKUP(A15,'Produkta karte 60'!$B$7:$V$36,21,FALSE)),"",IF(VLOOKUP(A15,'Produkta karte 60'!$B$7:$V$36,21,FALSE)=0,"",VLOOKUP(A15,'Produkta karte 60'!$B$7:$V$36,21,FALSE))))</f>
        <v/>
      </c>
      <c r="DV15" s="11" t="str">
        <f t="shared" si="2"/>
        <v/>
      </c>
      <c r="DW15" s="192" t="str">
        <f t="shared" si="3"/>
        <v/>
      </c>
      <c r="DX15" s="192"/>
      <c r="DY15" s="192"/>
    </row>
    <row r="16" spans="1:129" x14ac:dyDescent="0.25">
      <c r="A16" t="str">
        <f>IF(Izejvielas!B18="","",Izejvielas!B18)</f>
        <v/>
      </c>
      <c r="B16" t="str">
        <f>IF(Izejvielas!C18="","",Izejvielas!C18)</f>
        <v/>
      </c>
      <c r="C16" s="192" t="str">
        <f>IF(Izejvielas!D18="","",Izejvielas!D18)</f>
        <v/>
      </c>
      <c r="D16" s="11" t="str">
        <f>IF(A16="","",IF(ISERROR(VLOOKUP(A16,'Produkta karte 1'!$B$7:$T$36,19,FALSE)),"",IF(VLOOKUP(A16,'Produkta karte 1'!$B$7:$T$36,19,FALSE)=0,"",VLOOKUP(A16,'Produkta karte 1'!$B$7:$T$36,19,FALSE))))</f>
        <v/>
      </c>
      <c r="E16" s="11" t="str">
        <f>IF(A16="","",IF(ISERROR(VLOOKUP(A16,'Produkta karte 2'!$B$7:$T$36,19,FALSE)),"",IF(VLOOKUP(A16,'Produkta karte 2'!$B$7:$T$36,19,FALSE)=0,"",VLOOKUP(A16,'Produkta karte 2'!$B$7:$T$36,19,FALSE))))</f>
        <v/>
      </c>
      <c r="F16" s="11" t="str">
        <f>IF(A16="","",IF(ISERROR(VLOOKUP(A16,'Produkta karte 3'!$B$7:$T$36,19,FALSE)),"",IF(VLOOKUP(A16,'Produkta karte 3'!$B$7:$T$36,19,FALSE)=0,"",VLOOKUP(A16,'Produkta karte 3'!$B$7:$T$36,19,FALSE))))</f>
        <v/>
      </c>
      <c r="G16" s="11" t="str">
        <f>IF(A16="","",IF(ISERROR(VLOOKUP(A16,'Produkta karte 4'!$B$7:$T$36,19,FALSE)),"",IF(VLOOKUP(A16,'Produkta karte 4'!$B$7:$T$36,19,FALSE)=0,"",VLOOKUP(A16,'Produkta karte 4'!$B$7:$T$36,19,FALSE))))</f>
        <v/>
      </c>
      <c r="H16" s="11" t="str">
        <f>IF(A16="","",IF(ISERROR(VLOOKUP(A16,'Produkta karte 5'!$B$7:$T$36,19,FALSE)),"",IF(VLOOKUP(A16,'Produkta karte 5'!$B$7:$T$36,19,FALSE)=0,"",VLOOKUP(A16,'Produkta karte 5'!$B$7:$T$36,19,FALSE))))</f>
        <v/>
      </c>
      <c r="I16" s="11" t="str">
        <f>IF(A16="","",IF(ISERROR(VLOOKUP(A16,'Produkta karte 6'!$B$7:$T$36,19,FALSE)),"",IF(VLOOKUP(A16,'Produkta karte 6'!$B$7:$T$36,19,FALSE)=0,"",VLOOKUP(A16,'Produkta karte 6'!$B$7:$T$36,19,FALSE))))</f>
        <v/>
      </c>
      <c r="J16" s="11" t="str">
        <f>IF(A16="","",IF(ISERROR(VLOOKUP(A16,'Produkta karte 7'!$B$7:$T$36,19,FALSE)),"",IF(VLOOKUP(A16,'Produkta karte 7'!$B$7:$T$36,19,FALSE)=0,"",VLOOKUP(A16,'Produkta karte 7'!$B$7:$T$36,19,FALSE))))</f>
        <v/>
      </c>
      <c r="K16" s="11" t="str">
        <f>IF(A16="","",IF(ISERROR(VLOOKUP(A16,'Produkta karte 8'!$B$7:$T$36,19,FALSE)),"",IF(VLOOKUP(A16,'Produkta karte 8'!$B$7:$T$36,19,FALSE)=0,"",VLOOKUP(A16,'Produkta karte 8'!$B$7:$T$36,19,FALSE))))</f>
        <v/>
      </c>
      <c r="L16" s="11" t="str">
        <f>IF(A16="","",IF(ISERROR(VLOOKUP(A16,'Produkta karte 9'!$B$7:$T$36,19,FALSE)),"",IF(VLOOKUP(A16,'Produkta karte 9'!$B$7:$T$36,19,FALSE)=0,"",VLOOKUP(A16,'Produkta karte 9'!$B$7:$T$36,19,FALSE))))</f>
        <v/>
      </c>
      <c r="M16" s="11" t="str">
        <f>IF(A16="","",IF(ISERROR(VLOOKUP(A16,'Produkta karte 10'!$B$7:$T$36,19,FALSE)),"",IF(VLOOKUP(A16,'Produkta karte 10'!$B$7:$T$36,19,FALSE)=0,"",VLOOKUP(A16,'Produkta karte 10'!$B$7:$T$36,19,FALSE))))</f>
        <v/>
      </c>
      <c r="N16" s="11" t="str">
        <f>IF(A16="","",IF(ISERROR(VLOOKUP(A16,'Produkta karte 11'!$B$7:$T$36,19,FALSE)),"",IF(VLOOKUP(A16,'Produkta karte 11'!$B$7:$T$36,19,FALSE)=0,"",VLOOKUP(A16,'Produkta karte 11'!$B$7:$T$36,19,FALSE))))</f>
        <v/>
      </c>
      <c r="O16" s="11" t="str">
        <f>IF(A16="","",IF(ISERROR(VLOOKUP(A16,'Produkta karte 12'!$B$7:$T$36,19,FALSE)),"",IF(VLOOKUP(A16,'Produkta karte 12'!$B$7:$T$36,19,FALSE)=0,"",VLOOKUP(A16,'Produkta karte 12'!$B$7:$T$36,19,FALSE))))</f>
        <v/>
      </c>
      <c r="P16" s="11" t="str">
        <f>IF(A16="","",IF(ISERROR(VLOOKUP(A16,'Produkta karte 13'!$B$7:$T$36,19,FALSE)),"",IF(VLOOKUP(A16,'Produkta karte 13'!$B$7:$T$36,19,FALSE)=0,"",VLOOKUP(A16,'Produkta karte 13'!$B$7:$T$36,19,FALSE))))</f>
        <v/>
      </c>
      <c r="Q16" s="11" t="str">
        <f>IF(A16="","",IF(ISERROR(VLOOKUP(A16,'Produkta karte 14'!$B$7:$T$36,19,FALSE)),"",IF(VLOOKUP(A16,'Produkta karte 14'!$B$7:$T$36,19,FALSE)=0,"",VLOOKUP(A16,'Produkta karte 14'!$B$7:$T$36,19,FALSE))))</f>
        <v/>
      </c>
      <c r="R16" s="11" t="str">
        <f>IF(A16="","",IF(ISERROR(VLOOKUP(A16,'Produkta karte 15'!$B$7:$T$36,19,FALSE)),"",IF(VLOOKUP(A16,'Produkta karte 15'!$B$7:$T$36,19,FALSE)=0,"",VLOOKUP(A16,'Produkta karte 15'!$B$7:$T$36,19,FALSE))))</f>
        <v/>
      </c>
      <c r="S16" s="11" t="str">
        <f>IF(A16="","",IF(ISERROR(VLOOKUP(A16,'Produkta karte 16'!$B$7:$T$36,19,FALSE)),"",IF(VLOOKUP(A16,'Produkta karte 16'!$B$7:$T$36,19,FALSE)=0,"",VLOOKUP(A16,'Produkta karte 16'!$B$7:$T$36,19,FALSE))))</f>
        <v/>
      </c>
      <c r="T16" s="11" t="str">
        <f>IF(A16="","",IF(ISERROR(VLOOKUP(A16,'Produkta karte 17'!$B$7:$T$36,19,FALSE)),"",IF(VLOOKUP(A16,'Produkta karte 17'!$B$7:$T$36,19,FALSE)=0,"",VLOOKUP(A16,'Produkta karte 17'!$B$7:$T$36,19,FALSE))))</f>
        <v/>
      </c>
      <c r="U16" s="11" t="str">
        <f>IF(A16="","",IF(ISERROR(VLOOKUP(A16,'Produkta karte 18'!$B$7:$T$36,19,FALSE)),"",IF(VLOOKUP(A16,'Produkta karte 18'!$B$7:$T$36,19,FALSE)=0,"",VLOOKUP(A16,'Produkta karte 18'!$B$7:$T$36,19,FALSE))))</f>
        <v/>
      </c>
      <c r="V16" s="11" t="str">
        <f>IF(A16="","",IF(ISERROR(VLOOKUP(A16,'Produkta karte 19'!$B$7:$T$36,19,FALSE)),"",IF(VLOOKUP(A16,'Produkta karte 19'!$B$7:$T$36,19,FALSE)=0,"",VLOOKUP(A16,'Produkta karte 19'!$B$7:$T$36,19,FALSE))))</f>
        <v/>
      </c>
      <c r="W16" s="11" t="str">
        <f>IF(A16="","",IF(ISERROR(VLOOKUP(A16,'Produkta karte 20'!$B$7:$T$36,19,FALSE)),"",IF(VLOOKUP(A16,'Produkta karte 20'!$B$7:$T$36,19,FALSE)=0,"",VLOOKUP(A16,'Produkta karte 20'!$B$7:$T$36,19,FALSE))))</f>
        <v/>
      </c>
      <c r="X16" s="11" t="str">
        <f>IF(A16="","",IF(ISERROR(VLOOKUP(A16,'Produkta karte 21'!$B$7:$T$36,19,FALSE)),"",IF(VLOOKUP(A16,'Produkta karte 21'!$B$7:$T$36,19,FALSE)=0,"",VLOOKUP(A16,'Produkta karte 21'!$B$7:$T$36,19,FALSE))))</f>
        <v/>
      </c>
      <c r="Y16" s="11" t="str">
        <f>IF(A16="","",IF(ISERROR(VLOOKUP(A16,'Produkta karte 22'!$B$7:$T$36,19,FALSE)),"",IF(VLOOKUP(A16,'Produkta karte 22'!$B$7:$T$36,19,FALSE)=0,"",VLOOKUP(A16,'Produkta karte 22'!$B$7:$T$36,19,FALSE))))</f>
        <v/>
      </c>
      <c r="Z16" s="11" t="str">
        <f>IF(A16="","",IF(ISERROR(VLOOKUP(A16,'Produkta karte 23'!$B$7:$T$36,19,FALSE)),"",IF(VLOOKUP(A16,'Produkta karte 23'!$B$7:$T$36,19,FALSE)=0,"",VLOOKUP(A16,'Produkta karte 23'!$B$7:$T$36,19,FALSE))))</f>
        <v/>
      </c>
      <c r="AA16" s="11" t="str">
        <f>IF(A16="","",IF(ISERROR(VLOOKUP(A16,'Produkta karte 24'!$B$7:$T$36,19,FALSE)),"",IF(VLOOKUP(A16,'Produkta karte 24'!$B$7:$T$36,19,FALSE)=0,"",VLOOKUP(A16,'Produkta karte 24'!$B$7:$T$36,19,FALSE))))</f>
        <v/>
      </c>
      <c r="AB16" s="11" t="str">
        <f>IF(A16="","",IF(ISERROR(VLOOKUP(A16,'Produkta karte 25'!$B$7:$T$36,19,FALSE)),"",IF(VLOOKUP(A16,'Produkta karte 25'!$B$7:$T$36,19,FALSE)=0,"",VLOOKUP(A16,'Produkta karte 25'!$B$7:$T$36,19,FALSE))))</f>
        <v/>
      </c>
      <c r="AC16" s="11" t="str">
        <f>IF(A16="","",IF(ISERROR(VLOOKUP(A16,'Produkta karte 26'!$B$7:$T$36,19,FALSE)),"",IF(VLOOKUP(A16,'Produkta karte 26'!$B$7:$T$36,19,FALSE)=0,"",VLOOKUP(A16,'Produkta karte 26'!$B$7:$T$36,19,FALSE))))</f>
        <v/>
      </c>
      <c r="AD16" s="11" t="str">
        <f>IF(A16="","",IF(ISERROR(VLOOKUP(A16,'Produkta karte 27'!$B$7:$T$36,19,FALSE)),"",IF(VLOOKUP(A16,'Produkta karte 27'!$B$7:$T$36,19,FALSE)=0,"",VLOOKUP(A16,'Produkta karte 27'!$B$7:$T$36,19,FALSE))))</f>
        <v/>
      </c>
      <c r="AE16" s="11" t="str">
        <f>IF(A16="","",IF(ISERROR(VLOOKUP(A16,'Produkta karte 28'!$B$7:$T$36,19,FALSE)),"",IF(VLOOKUP(A16,'Produkta karte 28'!$B$7:$T$36,19,FALSE)=0,"",VLOOKUP(A16,'Produkta karte 28'!$B$7:$T$36,19,FALSE))))</f>
        <v/>
      </c>
      <c r="AF16" s="11" t="str">
        <f>IF(A16="","",IF(ISERROR(VLOOKUP(A16,'Produkta karte 29'!$B$7:$T$36,19,FALSE)),"",IF(VLOOKUP(A16,'Produkta karte 29'!$B$7:$T$36,19,FALSE)=0,"",VLOOKUP(A16,'Produkta karte 29'!$B$7:$T$36,19,FALSE))))</f>
        <v/>
      </c>
      <c r="AG16" s="11" t="str">
        <f>IF(A16="","",IF(ISERROR(VLOOKUP(A16,'Produkta karte 30'!$B$7:$T$36,19,FALSE)),"",IF(VLOOKUP(A16,'Produkta karte 30'!$B$7:$T$36,19,FALSE)=0,"",VLOOKUP(A16,'Produkta karte 30'!$B$7:$T$36,19,FALSE))))</f>
        <v/>
      </c>
      <c r="AH16" s="11" t="str">
        <f>IF(A16="","",IF(ISERROR(VLOOKUP(A16,'Produkta karte 31'!$B$7:$T$36,19,FALSE)),"",IF(VLOOKUP(A16,'Produkta karte 31'!$B$7:$T$36,19,FALSE)=0,"",VLOOKUP(A16,'Produkta karte 31'!$B$7:$T$36,19,FALSE))))</f>
        <v/>
      </c>
      <c r="AI16" s="11" t="str">
        <f>IF(A16="","",IF(ISERROR(VLOOKUP(A16,'Produkta karte 32'!$B$7:$T$36,19,FALSE)),"",IF(VLOOKUP(A16,'Produkta karte 32'!$B$7:$T$36,19,FALSE)=0,"",VLOOKUP(A16,'Produkta karte 32'!$B$7:$T$36,19,FALSE))))</f>
        <v/>
      </c>
      <c r="AJ16" s="11" t="str">
        <f>IF(A16="","",IF(ISERROR(VLOOKUP(A16,'Produkta karte 33'!$B$7:$T$36,19,FALSE)),"",IF(VLOOKUP(A16,'Produkta karte 33'!$B$7:$T$36,19,FALSE)=0,"",VLOOKUP(A16,'Produkta karte 33'!$B$7:$T$36,19,FALSE))))</f>
        <v/>
      </c>
      <c r="AK16" s="11" t="str">
        <f>IF(A16="","",IF(ISERROR(VLOOKUP(A16,'Produkta karte 34'!$B$7:$T$36,19,FALSE)),"",IF(VLOOKUP(A16,'Produkta karte 34'!$B$7:$T$36,19,FALSE)=0,"",VLOOKUP(A16,'Produkta karte 34'!$B$7:$T$36,19,FALSE))))</f>
        <v/>
      </c>
      <c r="AL16" s="11" t="str">
        <f>IF(A16="","",IF(ISERROR(VLOOKUP(A16,'Produkta karte 35'!$B$7:$T$36,19,FALSE)),"",IF(VLOOKUP(A16,'Produkta karte 35'!$B$7:$T$36,19,FALSE)=0,"",VLOOKUP(A16,'Produkta karte 35'!$B$7:$T$36,19,FALSE))))</f>
        <v/>
      </c>
      <c r="AM16" s="11" t="str">
        <f>IF(A16="","",IF(ISERROR(VLOOKUP(A16,'Produkta karte 36'!$B$7:$T$36,19,FALSE)),"",IF(VLOOKUP(A16,'Produkta karte 36'!$B$7:$T$36,19,FALSE)=0,"",VLOOKUP(A16,'Produkta karte 36'!$B$7:$T$36,19,FALSE))))</f>
        <v/>
      </c>
      <c r="AN16" s="11" t="str">
        <f>IF(A16="","",IF(ISERROR(VLOOKUP(A16,'Produkta karte 37'!$B$7:$T$36,19,FALSE)),"",IF(VLOOKUP(A16,'Produkta karte 37'!$B$7:$T$36,19,FALSE)=0,"",VLOOKUP(A16,'Produkta karte 37'!$B$7:$T$36,19,FALSE))))</f>
        <v/>
      </c>
      <c r="AO16" s="11" t="str">
        <f>IF(A16="","",IF(ISERROR(VLOOKUP(A16,'Produkta karte 38'!$B$7:$T$36,19,FALSE)),"",IF(VLOOKUP(A16,'Produkta karte 38'!$B$7:$T$36,19,FALSE)=0,"",VLOOKUP(A16,'Produkta karte 38'!$B$7:$T$36,19,FALSE))))</f>
        <v/>
      </c>
      <c r="AP16" s="11" t="str">
        <f>IF(A16="","",IF(ISERROR(VLOOKUP(A16,'Produkta karte 39'!$B$7:$T$36,19,FALSE)),"",IF(VLOOKUP(A16,'Produkta karte 39'!$B$7:$T$36,19,FALSE)=0,"",VLOOKUP(A16,'Produkta karte 39'!$B$7:$T$36,19,FALSE))))</f>
        <v/>
      </c>
      <c r="AQ16" s="11" t="str">
        <f>IF(A16="","",IF(ISERROR(VLOOKUP(A16,'Produkta karte 40'!$B$7:$T$36,19,FALSE)),"",IF(VLOOKUP(A16,'Produkta karte 40'!$B$7:$T$36,19,FALSE)=0,"",VLOOKUP(A16,'Produkta karte 40'!$B$7:$T$36,19,FALSE))))</f>
        <v/>
      </c>
      <c r="AR16" s="11" t="str">
        <f>IF(A16="","",IF(ISERROR(VLOOKUP(A16,'Produkta karte 41'!$B$7:$T$36,19,FALSE)),"",IF(VLOOKUP(A16,'Produkta karte 41'!$B$7:$T$36,19,FALSE)=0,"",VLOOKUP(A16,'Produkta karte 41'!$B$7:$T$36,19,FALSE))))</f>
        <v/>
      </c>
      <c r="AS16" s="11" t="str">
        <f>IF(A16="","",IF(ISERROR(VLOOKUP(A16,'Produkta karte 42'!$B$7:$T$36,19,FALSE)),"",IF(VLOOKUP(A16,'Produkta karte 42'!$B$7:$T$36,19,FALSE)=0,"",VLOOKUP(A16,'Produkta karte 42'!$B$7:$T$36,19,FALSE))))</f>
        <v/>
      </c>
      <c r="AT16" s="11" t="str">
        <f>IF(A16="","",IF(ISERROR(VLOOKUP(A16,'Produkta karte 43'!$B$7:$T$36,19,FALSE)),"",IF(VLOOKUP(A16,'Produkta karte 43'!$B$7:$T$36,19,FALSE)=0,"",VLOOKUP(A16,'Produkta karte 43'!$B$7:$T$36,19,FALSE))))</f>
        <v/>
      </c>
      <c r="AU16" s="11" t="str">
        <f>IF(A16="","",IF(ISERROR(VLOOKUP(A16,'Produkta karte 44'!$B$7:$T$36,19,FALSE)),"",IF(VLOOKUP(A16,'Produkta karte 44'!$B$7:$T$36,19,FALSE)=0,"",VLOOKUP(A16,'Produkta karte 44'!$B$7:$T$36,19,FALSE))))</f>
        <v/>
      </c>
      <c r="AV16" s="11" t="str">
        <f>IF(A16="","",IF(ISERROR(VLOOKUP(A16,'Produkta karte 45'!$B$7:$T$36,19,FALSE)),"",IF(VLOOKUP(A16,'Produkta karte 45'!$B$7:$T$36,19,FALSE)=0,"",VLOOKUP(A16,'Produkta karte 45'!$B$7:$T$36,19,FALSE))))</f>
        <v/>
      </c>
      <c r="AW16" s="11" t="str">
        <f>IF(A16="","",IF(ISERROR(VLOOKUP(A16,'Produkta karte 46'!$B$7:$T$36,19,FALSE)),"",IF(VLOOKUP(A16,'Produkta karte 46'!$B$7:$T$36,19,FALSE)=0,"",VLOOKUP(A16,'Produkta karte 46'!$B$7:$T$36,19,FALSE))))</f>
        <v/>
      </c>
      <c r="AX16" s="11" t="str">
        <f>IF(A16="","",IF(ISERROR(VLOOKUP(A16,'Produkta karte 47'!$B$7:$T$36,19,FALSE)),"",IF(VLOOKUP(A16,'Produkta karte 47'!$B$7:$T$36,19,FALSE)=0,"",VLOOKUP(A16,'Produkta karte 47'!$B$7:$T$36,19,FALSE))))</f>
        <v/>
      </c>
      <c r="AY16" s="11" t="str">
        <f>IF(A16="","",IF(ISERROR(VLOOKUP(A16,'Produkta karte 48'!$B$7:$T$36,19,FALSE)),"",IF(VLOOKUP(A16,'Produkta karte 48'!$B$7:$T$36,19,FALSE)=0,"",VLOOKUP(A16,'Produkta karte 48'!$B$7:$T$36,19,FALSE))))</f>
        <v/>
      </c>
      <c r="AZ16" s="11" t="str">
        <f>IF(A16="","",IF(ISERROR(VLOOKUP(A16,'Produkta karte 49'!$B$7:$T$36,19,FALSE)),"",IF(VLOOKUP(A16,'Produkta karte 49'!$B$7:$T$36,19,FALSE)=0,"",VLOOKUP(A16,'Produkta karte 49'!$B$7:$T$36,19,FALSE))))</f>
        <v/>
      </c>
      <c r="BA16" s="11" t="str">
        <f>IF(A16="","",IF(ISERROR(VLOOKUP(A16,'Produkta karte 50'!$B$7:$T$36,19,FALSE)),"",IF(VLOOKUP(A16,'Produkta karte 50'!$B$7:$T$36,19,FALSE)=0,"",VLOOKUP(A16,'Produkta karte 50'!$B$7:$T$36,19,FALSE))))</f>
        <v/>
      </c>
      <c r="BB16" s="11" t="str">
        <f>IF(A16="","",IF(ISERROR(VLOOKUP(A16,'Produkta karte 51'!$B$7:$T$36,19,FALSE)),"",IF(VLOOKUP(A16,'Produkta karte 51'!$B$7:$T$36,19,FALSE)=0,"",VLOOKUP(A16,'Produkta karte 51'!$B$7:$T$36,19,FALSE))))</f>
        <v/>
      </c>
      <c r="BC16" s="11" t="str">
        <f>IF(A16="","",IF(ISERROR(VLOOKUP(A16,'Produkta karte 52'!$B$7:$T$36,19,FALSE)),"",IF(VLOOKUP(A16,'Produkta karte 52'!$B$7:$T$36,19,FALSE)=0,"",VLOOKUP(A16,'Produkta karte 52'!$B$7:$T$36,19,FALSE))))</f>
        <v/>
      </c>
      <c r="BD16" s="11" t="str">
        <f>IF(A16="","",IF(ISERROR(VLOOKUP(A16,'Produkta karte 53'!$B$7:$T$36,19,FALSE)),"",IF(VLOOKUP(A16,'Produkta karte 53'!$B$7:$T$36,19,FALSE)=0,"",VLOOKUP(A16,'Produkta karte 53'!$B$7:$T$36,19,FALSE))))</f>
        <v/>
      </c>
      <c r="BE16" s="11" t="str">
        <f>IF(A16="","",IF(ISERROR(VLOOKUP(A16,'Produkta karte 54'!$B$7:$T$36,19,FALSE)),"",IF(VLOOKUP(A16,'Produkta karte 54'!$B$7:$T$36,19,FALSE)=0,"",VLOOKUP(A16,'Produkta karte 54'!$B$7:$T$36,19,FALSE))))</f>
        <v/>
      </c>
      <c r="BF16" s="11" t="str">
        <f>IF(A16="","",IF(ISERROR(VLOOKUP(A16,'Produkta karte 55'!$B$7:$T$36,19,FALSE)),"",IF(VLOOKUP(A16,'Produkta karte 55'!$B$7:$T$36,19,FALSE)=0,"",VLOOKUP(A16,'Produkta karte 55'!$B$7:$T$36,19,FALSE))))</f>
        <v/>
      </c>
      <c r="BG16" s="11" t="str">
        <f>IF(A16="","",IF(ISERROR(VLOOKUP(A16,'Produkta karte 56'!$B$7:$T$36,19,FALSE)),"",IF(VLOOKUP(A16,'Produkta karte 56'!$B$7:$T$36,19,FALSE)=0,"",VLOOKUP(A16,'Produkta karte 56'!$B$7:$T$36,19,FALSE))))</f>
        <v/>
      </c>
      <c r="BH16" s="11" t="str">
        <f>IF(A16="","",IF(ISERROR(VLOOKUP(A16,'Produkta karte 57'!$B$7:$T$36,19,FALSE)),"",IF(VLOOKUP(A16,'Produkta karte 57'!$B$7:$T$36,19,FALSE)=0,"",VLOOKUP(A16,'Produkta karte 57'!$B$7:$T$36,19,FALSE))))</f>
        <v/>
      </c>
      <c r="BI16" s="11" t="str">
        <f>IF(A16="","",IF(ISERROR(VLOOKUP(A16,'Produkta karte 58'!$B$7:$T$36,19,FALSE)),"",IF(VLOOKUP(A16,'Produkta karte 58'!$B$7:$T$36,19,FALSE)=0,"",VLOOKUP(A16,'Produkta karte 58'!$B$7:$T$36,19,FALSE))))</f>
        <v/>
      </c>
      <c r="BJ16" s="11" t="str">
        <f>IF(A16="","",IF(ISERROR(VLOOKUP(A16,'Produkta karte 59'!$B$7:$T$36,19,FALSE)),"",IF(VLOOKUP(A16,'Produkta karte 59'!$B$7:$T$36,19,FALSE)=0,"",VLOOKUP(A16,'Produkta karte 59'!$B$7:$T$36,19,FALSE))))</f>
        <v/>
      </c>
      <c r="BK16" s="11" t="str">
        <f>IF(A16="","",IF(ISERROR(VLOOKUP(A16,'Produkta karte 60'!$B$7:$T$36,19,FALSE)),"",IF(VLOOKUP(A16,'Produkta karte 60'!$B$7:$T$36,19,FALSE)=0,"",VLOOKUP(A16,'Produkta karte 60'!$B$7:$T$36,19,FALSE))))</f>
        <v/>
      </c>
      <c r="BL16" s="11" t="str">
        <f t="shared" si="0"/>
        <v/>
      </c>
      <c r="BM16" s="192" t="str">
        <f t="shared" si="1"/>
        <v/>
      </c>
      <c r="BN16" s="11" t="str">
        <f>IF(A16="","",IF(ISERROR(VLOOKUP(A16,'Produkta karte 1'!$B$7:$V$36,21,FALSE)),"",IF(VLOOKUP(A16,'Produkta karte 1'!$B$7:$V$36,21,FALSE)=0,"",VLOOKUP(A16,'Produkta karte 1'!$B$7:$V$36,21,FALSE))))</f>
        <v/>
      </c>
      <c r="BO16" s="11" t="str">
        <f>IF(A16="","",IF(ISERROR(VLOOKUP(A16,'Produkta karte 2'!$B$7:$V$36,21,FALSE)),"",IF(VLOOKUP(A16,'Produkta karte 2'!$B$7:$V$36,21,FALSE)=0,"",VLOOKUP(A16,'Produkta karte 2'!$B$7:$V$36,21,FALSE))))</f>
        <v/>
      </c>
      <c r="BP16" s="11" t="str">
        <f>IF(A16="","",IF(ISERROR(VLOOKUP(A16,'Produkta karte 3'!$B$7:$V$36,21,FALSE)),"",IF(VLOOKUP(A16,'Produkta karte 3'!$B$7:$V$36,21,FALSE)=0,"",VLOOKUP(A16,'Produkta karte 3'!$B$7:$V$36,21,FALSE))))</f>
        <v/>
      </c>
      <c r="BQ16" s="11" t="str">
        <f>IF(A16="","",IF(ISERROR(VLOOKUP(A16,'Produkta karte 4'!$B$7:$V$36,21,FALSE)),"",IF(VLOOKUP(A16,'Produkta karte 4'!$B$7:$V$36,21,FALSE)=0,"",VLOOKUP(A16,'Produkta karte 4'!$B$7:$V$36,21,FALSE))))</f>
        <v/>
      </c>
      <c r="BR16" s="11" t="str">
        <f>IF(A16="","",IF(ISERROR(VLOOKUP(A16,'Produkta karte 5'!$B$7:$V$36,21,FALSE)),"",IF(VLOOKUP(A16,'Produkta karte 5'!$B$7:$V$36,21,FALSE)=0,"",VLOOKUP(A16,'Produkta karte 5'!$B$7:$V$36,21,FALSE))))</f>
        <v/>
      </c>
      <c r="BS16" s="11" t="str">
        <f>IF(A16="","",IF(ISERROR(VLOOKUP(A16,'Produkta karte 6'!$B$7:$V$36,21,FALSE)),"",IF(VLOOKUP(A16,'Produkta karte 6'!$B$7:$V$36,21,FALSE)=0,"",VLOOKUP(A16,'Produkta karte 6'!$B$7:$V$36,21,FALSE))))</f>
        <v/>
      </c>
      <c r="BT16" s="11" t="str">
        <f>IF(A16="","",IF(ISERROR(VLOOKUP(A16,'Produkta karte 7'!$B$7:$V$36,21,FALSE)),"",IF(VLOOKUP(A16,'Produkta karte 7'!$B$7:$V$36,21,FALSE)=0,"",VLOOKUP(A16,'Produkta karte 7'!$B$7:$V$36,21,FALSE))))</f>
        <v/>
      </c>
      <c r="BU16" s="11" t="str">
        <f>IF(A16="","",IF(ISERROR(VLOOKUP(A16,'Produkta karte 8'!$B$7:$V$36,21,FALSE)),"",IF(VLOOKUP(A16,'Produkta karte 8'!$B$7:$V$36,21,FALSE)=0,"",VLOOKUP(A16,'Produkta karte 8'!$B$7:$V$36,21,FALSE))))</f>
        <v/>
      </c>
      <c r="BV16" s="11" t="str">
        <f>IF(A16="","",IF(ISERROR(VLOOKUP(A16,'Produkta karte 9'!$B$7:$V$36,21,FALSE)),"",IF(VLOOKUP(A16,'Produkta karte 9'!$B$7:$V$36,21,FALSE)=0,"",VLOOKUP(A16,'Produkta karte 9'!$B$7:$V$36,21,FALSE))))</f>
        <v/>
      </c>
      <c r="BW16" s="11" t="str">
        <f>IF(A16="","",IF(ISERROR(VLOOKUP(A16,'Produkta karte 10'!$B$7:$V$36,21,FALSE)),"",IF(VLOOKUP(A16,'Produkta karte 10'!$B$7:$V$36,21,FALSE)=0,"",VLOOKUP(A16,'Produkta karte 10'!$B$7:$V$36,21,FALSE))))</f>
        <v/>
      </c>
      <c r="BX16" s="11" t="str">
        <f>IF(A16="","",IF(ISERROR(VLOOKUP(A16,'Produkta karte 11'!$B$7:$V$36,21,FALSE)),"",IF(VLOOKUP(A16,'Produkta karte 11'!$B$7:$V$36,21,FALSE)=0,"",VLOOKUP(A16,'Produkta karte 11'!$B$7:$V$36,21,FALSE))))</f>
        <v/>
      </c>
      <c r="BY16" s="11" t="str">
        <f>IF(A16="","",IF(ISERROR(VLOOKUP(A16,'Produkta karte 12'!$B$7:$V$36,21,FALSE)),"",IF(VLOOKUP(A16,'Produkta karte 12'!$B$7:$V$36,21,FALSE)=0,"",VLOOKUP(A16,'Produkta karte 12'!$B$7:$V$36,21,FALSE))))</f>
        <v/>
      </c>
      <c r="BZ16" s="11" t="str">
        <f>IF(A16="","",IF(ISERROR(VLOOKUP(A16,'Produkta karte 13'!$B$7:$V$36,21,FALSE)),"",IF(VLOOKUP(A16,'Produkta karte 13'!$B$7:$V$36,21,FALSE)=0,"",VLOOKUP(A16,'Produkta karte 13'!$B$7:$V$36,21,FALSE))))</f>
        <v/>
      </c>
      <c r="CA16" s="11" t="str">
        <f>IF(A16="","",IF(ISERROR(VLOOKUP(A16,'Produkta karte 14'!$B$7:$V$36,21,FALSE)),"",IF(VLOOKUP(A16,'Produkta karte 14'!$B$7:$V$36,21,FALSE)=0,"",VLOOKUP(A16,'Produkta karte 14'!$B$7:$V$36,21,FALSE))))</f>
        <v/>
      </c>
      <c r="CB16" s="11" t="str">
        <f>IF(A16="","",IF(ISERROR(VLOOKUP(A16,'Produkta karte 15'!$B$7:$V$36,21,FALSE)),"",IF(VLOOKUP(A16,'Produkta karte 15'!$B$7:$V$36,21,FALSE)=0,"",VLOOKUP(A16,'Produkta karte 15'!$B$7:$V$36,21,FALSE))))</f>
        <v/>
      </c>
      <c r="CC16" s="11" t="str">
        <f>IF(A16="","",IF(ISERROR(VLOOKUP(A16,'Produkta karte 16'!$B$7:$V$36,21,FALSE)),"",IF(VLOOKUP(A16,'Produkta karte 16'!$B$7:$V$36,21,FALSE)=0,"",VLOOKUP(A16,'Produkta karte 16'!$B$7:$V$36,21,FALSE))))</f>
        <v/>
      </c>
      <c r="CD16" s="11" t="str">
        <f>IF(A16="","",IF(ISERROR(VLOOKUP(A16,'Produkta karte 17'!$B$7:$V$36,21,FALSE)),"",IF(VLOOKUP(A16,'Produkta karte 17'!$B$7:$V$36,21,FALSE)=0,"",VLOOKUP(A16,'Produkta karte 17'!$B$7:$V$36,21,FALSE))))</f>
        <v/>
      </c>
      <c r="CE16" s="11" t="str">
        <f>IF(A16="","",IF(ISERROR(VLOOKUP(A16,'Produkta karte 18'!$B$7:$V$36,21,FALSE)),"",IF(VLOOKUP(A16,'Produkta karte 18'!$B$7:$V$36,21,FALSE)=0,"",VLOOKUP(A16,'Produkta karte 18'!$B$7:$V$36,21,FALSE))))</f>
        <v/>
      </c>
      <c r="CF16" s="11" t="str">
        <f>IF(A16="","",IF(ISERROR(VLOOKUP(A16,'Produkta karte 19'!$B$7:$V$36,21,FALSE)),"",IF(VLOOKUP(A16,'Produkta karte 19'!$B$7:$V$36,21,FALSE)=0,"",VLOOKUP(A16,'Produkta karte 19'!$B$7:$V$36,21,FALSE))))</f>
        <v/>
      </c>
      <c r="CG16" s="11" t="str">
        <f>IF(A16="","",IF(ISERROR(VLOOKUP(A16,'Produkta karte 20'!$B$7:$V$36,21,FALSE)),"",IF(VLOOKUP(A16,'Produkta karte 20'!$B$7:$V$36,21,FALSE)=0,"",VLOOKUP(A16,'Produkta karte 20'!$B$7:$V$36,21,FALSE))))</f>
        <v/>
      </c>
      <c r="CH16" s="11" t="str">
        <f>IF(A16="","",IF(ISERROR(VLOOKUP(A16,'Produkta karte 21'!$B$7:$V$36,21,FALSE)),"",IF(VLOOKUP(A16,'Produkta karte 21'!$B$7:$V$36,21,FALSE)=0,"",VLOOKUP(A16,'Produkta karte 21'!$B$7:$V$36,21,FALSE))))</f>
        <v/>
      </c>
      <c r="CI16" s="11" t="str">
        <f>IF(A16="","",IF(ISERROR(VLOOKUP(A16,'Produkta karte 22'!$B$7:$V$36,21,FALSE)),"",IF(VLOOKUP(A16,'Produkta karte 22'!$B$7:$V$36,21,FALSE)=0,"",VLOOKUP(A16,'Produkta karte 22'!$B$7:$V$36,21,FALSE))))</f>
        <v/>
      </c>
      <c r="CJ16" s="11" t="str">
        <f>IF(A16="","",IF(ISERROR(VLOOKUP(A16,'Produkta karte 23'!$B$7:$V$36,21,FALSE)),"",IF(VLOOKUP(A16,'Produkta karte 23'!$B$7:$V$36,21,FALSE)=0,"",VLOOKUP(A16,'Produkta karte 23'!$B$7:$V$36,21,FALSE))))</f>
        <v/>
      </c>
      <c r="CK16" s="11" t="str">
        <f>IF(A16="","",IF(ISERROR(VLOOKUP(A16,'Produkta karte 24'!$B$7:$V$36,21,FALSE)),"",IF(VLOOKUP(A16,'Produkta karte 24'!$B$7:$V$36,21,FALSE)=0,"",VLOOKUP(A16,'Produkta karte 24'!$B$7:$V$36,21,FALSE))))</f>
        <v/>
      </c>
      <c r="CL16" s="11" t="str">
        <f>IF(A16="","",IF(ISERROR(VLOOKUP(A16,'Produkta karte 25'!$B$7:$V$36,21,FALSE)),"",IF(VLOOKUP(A16,'Produkta karte 25'!$B$7:$V$36,21,FALSE)=0,"",VLOOKUP(A16,'Produkta karte 25'!$B$7:$V$36,21,FALSE))))</f>
        <v/>
      </c>
      <c r="CM16" s="11" t="str">
        <f>IF(A16="","",IF(ISERROR(VLOOKUP(A16,'Produkta karte 26'!$B$7:$V$36,21,FALSE)),"",IF(VLOOKUP(A16,'Produkta karte 26'!$B$7:$V$36,21,FALSE)=0,"",VLOOKUP(A16,'Produkta karte 26'!$B$7:$V$36,21,FALSE))))</f>
        <v/>
      </c>
      <c r="CN16" s="11" t="str">
        <f>IF(A16="","",IF(ISERROR(VLOOKUP(A16,'Produkta karte 27'!$B$7:$V$36,21,FALSE)),"",IF(VLOOKUP(A16,'Produkta karte 27'!$B$7:$V$36,21,FALSE)=0,"",VLOOKUP(A16,'Produkta karte 27'!$B$7:$V$36,21,FALSE))))</f>
        <v/>
      </c>
      <c r="CO16" s="11" t="str">
        <f>IF(A16="","",IF(ISERROR(VLOOKUP(A16,'Produkta karte 28'!$B$7:$V$36,21,FALSE)),"",IF(VLOOKUP(A16,'Produkta karte 28'!$B$7:$V$36,21,FALSE)=0,"",VLOOKUP(A16,'Produkta karte 28'!$B$7:$V$36,21,FALSE))))</f>
        <v/>
      </c>
      <c r="CP16" s="11" t="str">
        <f>IF(A16="","",IF(ISERROR(VLOOKUP(A16,'Produkta karte 29'!$B$7:$V$36,21,FALSE)),"",IF(VLOOKUP(A16,'Produkta karte 29'!$B$7:$V$36,21,FALSE)=0,"",VLOOKUP(A16,'Produkta karte 29'!$B$7:$V$36,21,FALSE))))</f>
        <v/>
      </c>
      <c r="CQ16" s="11" t="str">
        <f>IF(A16="","",IF(ISERROR(VLOOKUP(A16,'Produkta karte 30'!$B$7:$V$36,21,FALSE)),"",IF(VLOOKUP(A16,'Produkta karte 30'!$B$7:$V$36,21,FALSE)=0,"",VLOOKUP(A16,'Produkta karte 30'!$B$7:$V$36,21,FALSE))))</f>
        <v/>
      </c>
      <c r="CR16" s="11" t="str">
        <f>IF(A16="","",IF(ISERROR(VLOOKUP(A16,'Produkta karte 31'!$B$7:$V$36,21,FALSE)),"",IF(VLOOKUP(A16,'Produkta karte 31'!$B$7:$V$36,21,FALSE)=0,"",VLOOKUP(A16,'Produkta karte 31'!$B$7:$V$36,21,FALSE))))</f>
        <v/>
      </c>
      <c r="CS16" s="11" t="str">
        <f>IF(A16="","",IF(ISERROR(VLOOKUP(A16,'Produkta karte 32'!$B$7:$V$36,21,FALSE)),"",IF(VLOOKUP(A16,'Produkta karte 32'!$B$7:$V$36,21,FALSE)=0,"",VLOOKUP(A16,'Produkta karte 32'!$B$7:$V$36,21,FALSE))))</f>
        <v/>
      </c>
      <c r="CT16" s="11" t="str">
        <f>IF(A16="","",IF(ISERROR(VLOOKUP(A16,'Produkta karte 33'!$B$7:$V$36,21,FALSE)),"",IF(VLOOKUP(A16,'Produkta karte 33'!$B$7:$V$36,21,FALSE)=0,"",VLOOKUP(A16,'Produkta karte 33'!$B$7:$V$36,21,FALSE))))</f>
        <v/>
      </c>
      <c r="CU16" s="11" t="str">
        <f>IF(A16="","",IF(ISERROR(VLOOKUP(A16,'Produkta karte 34'!$B$7:$V$36,21,FALSE)),"",IF(VLOOKUP(A16,'Produkta karte 34'!$B$7:$V$36,21,FALSE)=0,"",VLOOKUP(A16,'Produkta karte 34'!$B$7:$V$36,21,FALSE))))</f>
        <v/>
      </c>
      <c r="CV16" s="11" t="str">
        <f>IF(A16="","",IF(ISERROR(VLOOKUP(A16,'Produkta karte 35'!$B$7:$V$36,21,FALSE)),"",IF(VLOOKUP(A16,'Produkta karte 35'!$B$7:$V$36,21,FALSE)=0,"",VLOOKUP(A16,'Produkta karte 35'!$B$7:$V$36,21,FALSE))))</f>
        <v/>
      </c>
      <c r="CW16" s="11" t="str">
        <f>IF(A16="","",IF(ISERROR(VLOOKUP(A16,'Produkta karte 36'!$B$7:$V$36,21,FALSE)),"",IF(VLOOKUP(A16,'Produkta karte 36'!$B$7:$V$36,21,FALSE)=0,"",VLOOKUP(A16,'Produkta karte 36'!$B$7:$V$36,21,FALSE))))</f>
        <v/>
      </c>
      <c r="CX16" s="11" t="str">
        <f>IF(A16="","",IF(ISERROR(VLOOKUP(A16,'Produkta karte 37'!$B$7:$V$36,21,FALSE)),"",IF(VLOOKUP(A16,'Produkta karte 37'!$B$7:$V$36,21,FALSE)=0,"",VLOOKUP(A16,'Produkta karte 37'!$B$7:$V$36,21,FALSE))))</f>
        <v/>
      </c>
      <c r="CY16" s="11" t="str">
        <f>IF(A16="","",IF(ISERROR(VLOOKUP(A16,'Produkta karte 38'!$B$7:$V$36,21,FALSE)),"",IF(VLOOKUP(A16,'Produkta karte 38'!$B$7:$V$36,21,FALSE)=0,"",VLOOKUP(A16,'Produkta karte 38'!$B$7:$V$36,21,FALSE))))</f>
        <v/>
      </c>
      <c r="CZ16" s="11" t="str">
        <f>IF(A16="","",IF(ISERROR(VLOOKUP(A16,'Produkta karte 39'!$B$7:$V$36,21,FALSE)),"",IF(VLOOKUP(A16,'Produkta karte 39'!$B$7:$V$36,21,FALSE)=0,"",VLOOKUP(A16,'Produkta karte 39'!$B$7:$V$36,21,FALSE))))</f>
        <v/>
      </c>
      <c r="DA16" s="11" t="str">
        <f>IF(A16="","",IF(ISERROR(VLOOKUP(A16,'Produkta karte 40'!$B$7:$V$36,21,FALSE)),"",IF(VLOOKUP(A16,'Produkta karte 40'!$B$7:$V$36,21,FALSE)=0,"",VLOOKUP(A16,'Produkta karte 40'!$B$7:$V$36,21,FALSE))))</f>
        <v/>
      </c>
      <c r="DB16" s="11" t="str">
        <f>IF(A16="","",IF(ISERROR(VLOOKUP(A16,'Produkta karte 41'!$B$7:$V$36,21,FALSE)),"",IF(VLOOKUP(A16,'Produkta karte 41'!$B$7:$V$36,21,FALSE)=0,"",VLOOKUP(A16,'Produkta karte 41'!$B$7:$V$36,21,FALSE))))</f>
        <v/>
      </c>
      <c r="DC16" s="11" t="str">
        <f>IF(A16="","",IF(ISERROR(VLOOKUP(A16,'Produkta karte 42'!$B$7:$V$36,21,FALSE)),"",IF(VLOOKUP(A16,'Produkta karte 42'!$B$7:$V$36,21,FALSE)=0,"",VLOOKUP(A16,'Produkta karte 42'!$B$7:$V$36,21,FALSE))))</f>
        <v/>
      </c>
      <c r="DD16" s="11" t="str">
        <f>IF(A16="","",IF(ISERROR(VLOOKUP(A16,'Produkta karte 43'!$B$7:$V$36,21,FALSE)),"",IF(VLOOKUP(A16,'Produkta karte 43'!$B$7:$V$36,21,FALSE)=0,"",VLOOKUP(A16,'Produkta karte 43'!$B$7:$V$36,21,FALSE))))</f>
        <v/>
      </c>
      <c r="DE16" s="11" t="str">
        <f>IF(A16="","",IF(ISERROR(VLOOKUP(A16,'Produkta karte 44'!$B$7:$V$36,21,FALSE)),"",IF(VLOOKUP(A16,'Produkta karte 44'!$B$7:$V$36,21,FALSE)=0,"",VLOOKUP(A16,'Produkta karte 44'!$B$7:$V$36,21,FALSE))))</f>
        <v/>
      </c>
      <c r="DF16" s="11" t="str">
        <f>IF(A16="","",IF(ISERROR(VLOOKUP(A16,'Produkta karte 45'!$B$7:$V$36,21,FALSE)),"",IF(VLOOKUP(A16,'Produkta karte 45'!$B$7:$V$36,21,FALSE)=0,"",VLOOKUP(A16,'Produkta karte 45'!$B$7:$V$36,21,FALSE))))</f>
        <v/>
      </c>
      <c r="DG16" s="11" t="str">
        <f>IF(A16="","",IF(ISERROR(VLOOKUP(A16,'Produkta karte 46'!$B$7:$V$36,21,FALSE)),"",IF(VLOOKUP(A16,'Produkta karte 46'!$B$7:$V$36,21,FALSE)=0,"",VLOOKUP(A16,'Produkta karte 46'!$B$7:$V$36,21,FALSE))))</f>
        <v/>
      </c>
      <c r="DH16" s="11" t="str">
        <f>IF(A16="","",IF(ISERROR(VLOOKUP(A16,'Produkta karte 47'!$B$7:$V$36,21,FALSE)),"",IF(VLOOKUP(A16,'Produkta karte 47'!$B$7:$V$36,21,FALSE)=0,"",VLOOKUP(A16,'Produkta karte 47'!$B$7:$V$36,21,FALSE))))</f>
        <v/>
      </c>
      <c r="DI16" s="11" t="str">
        <f>IF(A16="","",IF(ISERROR(VLOOKUP(A16,'Produkta karte 48'!$B$7:$V$36,21,FALSE)),"",IF(VLOOKUP(A16,'Produkta karte 48'!$B$7:$V$36,21,FALSE)=0,"",VLOOKUP(A16,'Produkta karte 48'!$B$7:$V$36,21,FALSE))))</f>
        <v/>
      </c>
      <c r="DJ16" s="11" t="str">
        <f>IF(A16="","",IF(ISERROR(VLOOKUP(A16,'Produkta karte 49'!$B$7:$V$36,21,FALSE)),"",IF(VLOOKUP(A16,'Produkta karte 49'!$B$7:$V$36,21,FALSE)=0,"",VLOOKUP(A16,'Produkta karte 49'!$B$7:$V$36,21,FALSE))))</f>
        <v/>
      </c>
      <c r="DK16" s="11" t="str">
        <f>IF(A16="","",IF(ISERROR(VLOOKUP(A16,'Produkta karte 50'!$B$7:$V$36,21,FALSE)),"",IF(VLOOKUP(A16,'Produkta karte 50'!$B$7:$V$36,21,FALSE)=0,"",VLOOKUP(A16,'Produkta karte 50'!$B$7:$V$36,21,FALSE))))</f>
        <v/>
      </c>
      <c r="DL16" s="11" t="str">
        <f>IF(A16="","",IF(ISERROR(VLOOKUP(A16,'Produkta karte 51'!$B$7:$V$36,21,FALSE)),"",IF(VLOOKUP(A16,'Produkta karte 51'!$B$7:$V$36,21,FALSE)=0,"",VLOOKUP(A16,'Produkta karte 51'!$B$7:$V$36,21,FALSE))))</f>
        <v/>
      </c>
      <c r="DM16" s="11" t="str">
        <f>IF(A16="","",IF(ISERROR(VLOOKUP(A16,'Produkta karte 52'!$B$7:$V$36,21,FALSE)),"",IF(VLOOKUP(A16,'Produkta karte 52'!$B$7:$V$36,21,FALSE)=0,"",VLOOKUP(A16,'Produkta karte 52'!$B$7:$V$36,21,FALSE))))</f>
        <v/>
      </c>
      <c r="DN16" s="11" t="str">
        <f>IF(A16="","",IF(ISERROR(VLOOKUP(A16,'Produkta karte 53'!$B$7:$V$36,21,FALSE)),"",IF(VLOOKUP(A16,'Produkta karte 53'!$B$7:$V$36,21,FALSE)=0,"",VLOOKUP(A16,'Produkta karte 53'!$B$7:$V$36,21,FALSE))))</f>
        <v/>
      </c>
      <c r="DO16" s="11" t="str">
        <f>IF(A16="","",IF(ISERROR(VLOOKUP(A16,'Produkta karte 54'!$B$7:$V$36,21,FALSE)),"",IF(VLOOKUP(A16,'Produkta karte 54'!$B$7:$V$36,21,FALSE)=0,"",VLOOKUP(A16,'Produkta karte 54'!$B$7:$V$36,21,FALSE))))</f>
        <v/>
      </c>
      <c r="DP16" s="11" t="str">
        <f>IF(A16="","",IF(ISERROR(VLOOKUP(A16,'Produkta karte 55'!$B$7:$V$36,21,FALSE)),"",IF(VLOOKUP(A16,'Produkta karte 55'!$B$7:$V$36,21,FALSE)=0,"",VLOOKUP(A16,'Produkta karte 55'!$B$7:$V$36,21,FALSE))))</f>
        <v/>
      </c>
      <c r="DQ16" s="11" t="str">
        <f>IF(A16="","",IF(ISERROR(VLOOKUP(A16,'Produkta karte 56'!$B$7:$V$36,21,FALSE)),"",IF(VLOOKUP(A16,'Produkta karte 56'!$B$7:$V$36,21,FALSE)=0,"",VLOOKUP(A16,'Produkta karte 56'!$B$7:$V$36,21,FALSE))))</f>
        <v/>
      </c>
      <c r="DR16" s="11" t="str">
        <f>IF(A16="","",IF(ISERROR(VLOOKUP(A16,'Produkta karte 57'!$B$7:$V$36,21,FALSE)),"",IF(VLOOKUP(A16,'Produkta karte 57'!$B$7:$V$36,21,FALSE)=0,"",VLOOKUP(A16,'Produkta karte 57'!$B$7:$V$36,21,FALSE))))</f>
        <v/>
      </c>
      <c r="DS16" s="11" t="str">
        <f>IF(A16="","",IF(ISERROR(VLOOKUP(A16,'Produkta karte 58'!$B$7:$V$36,21,FALSE)),"",IF(VLOOKUP(A16,'Produkta karte 58'!$B$7:$V$36,21,FALSE)=0,"",VLOOKUP(A16,'Produkta karte 58'!$B$7:$V$36,21,FALSE))))</f>
        <v/>
      </c>
      <c r="DT16" s="11" t="str">
        <f>IF(A16="","",IF(ISERROR(VLOOKUP(A16,'Produkta karte 59'!$B$7:$V$36,21,FALSE)),"",IF(VLOOKUP(A16,'Produkta karte 59'!$B$7:$V$36,21,FALSE)=0,"",VLOOKUP(A16,'Produkta karte 59'!$B$7:$V$36,21,FALSE))))</f>
        <v/>
      </c>
      <c r="DU16" s="11" t="str">
        <f>IF(A16="","",IF(ISERROR(VLOOKUP(A16,'Produkta karte 60'!$B$7:$V$36,21,FALSE)),"",IF(VLOOKUP(A16,'Produkta karte 60'!$B$7:$V$36,21,FALSE)=0,"",VLOOKUP(A16,'Produkta karte 60'!$B$7:$V$36,21,FALSE))))</f>
        <v/>
      </c>
      <c r="DV16" s="11" t="str">
        <f t="shared" si="2"/>
        <v/>
      </c>
      <c r="DW16" s="192" t="str">
        <f t="shared" si="3"/>
        <v/>
      </c>
      <c r="DX16" s="192"/>
      <c r="DY16" s="192"/>
    </row>
    <row r="17" spans="1:129" x14ac:dyDescent="0.25">
      <c r="A17" t="str">
        <f>IF(Izejvielas!B19="","",Izejvielas!B19)</f>
        <v/>
      </c>
      <c r="B17" t="str">
        <f>IF(Izejvielas!C19="","",Izejvielas!C19)</f>
        <v/>
      </c>
      <c r="C17" s="192" t="str">
        <f>IF(Izejvielas!D19="","",Izejvielas!D19)</f>
        <v/>
      </c>
      <c r="D17" s="11" t="str">
        <f>IF(A17="","",IF(ISERROR(VLOOKUP(A17,'Produkta karte 1'!$B$7:$T$36,19,FALSE)),"",IF(VLOOKUP(A17,'Produkta karte 1'!$B$7:$T$36,19,FALSE)=0,"",VLOOKUP(A17,'Produkta karte 1'!$B$7:$T$36,19,FALSE))))</f>
        <v/>
      </c>
      <c r="E17" s="11" t="str">
        <f>IF(A17="","",IF(ISERROR(VLOOKUP(A17,'Produkta karte 2'!$B$7:$T$36,19,FALSE)),"",IF(VLOOKUP(A17,'Produkta karte 2'!$B$7:$T$36,19,FALSE)=0,"",VLOOKUP(A17,'Produkta karte 2'!$B$7:$T$36,19,FALSE))))</f>
        <v/>
      </c>
      <c r="F17" s="11" t="str">
        <f>IF(A17="","",IF(ISERROR(VLOOKUP(A17,'Produkta karte 3'!$B$7:$T$36,19,FALSE)),"",IF(VLOOKUP(A17,'Produkta karte 3'!$B$7:$T$36,19,FALSE)=0,"",VLOOKUP(A17,'Produkta karte 3'!$B$7:$T$36,19,FALSE))))</f>
        <v/>
      </c>
      <c r="G17" s="11" t="str">
        <f>IF(A17="","",IF(ISERROR(VLOOKUP(A17,'Produkta karte 4'!$B$7:$T$36,19,FALSE)),"",IF(VLOOKUP(A17,'Produkta karte 4'!$B$7:$T$36,19,FALSE)=0,"",VLOOKUP(A17,'Produkta karte 4'!$B$7:$T$36,19,FALSE))))</f>
        <v/>
      </c>
      <c r="H17" s="11" t="str">
        <f>IF(A17="","",IF(ISERROR(VLOOKUP(A17,'Produkta karte 5'!$B$7:$T$36,19,FALSE)),"",IF(VLOOKUP(A17,'Produkta karte 5'!$B$7:$T$36,19,FALSE)=0,"",VLOOKUP(A17,'Produkta karte 5'!$B$7:$T$36,19,FALSE))))</f>
        <v/>
      </c>
      <c r="I17" s="11" t="str">
        <f>IF(A17="","",IF(ISERROR(VLOOKUP(A17,'Produkta karte 6'!$B$7:$T$36,19,FALSE)),"",IF(VLOOKUP(A17,'Produkta karte 6'!$B$7:$T$36,19,FALSE)=0,"",VLOOKUP(A17,'Produkta karte 6'!$B$7:$T$36,19,FALSE))))</f>
        <v/>
      </c>
      <c r="J17" s="11" t="str">
        <f>IF(A17="","",IF(ISERROR(VLOOKUP(A17,'Produkta karte 7'!$B$7:$T$36,19,FALSE)),"",IF(VLOOKUP(A17,'Produkta karte 7'!$B$7:$T$36,19,FALSE)=0,"",VLOOKUP(A17,'Produkta karte 7'!$B$7:$T$36,19,FALSE))))</f>
        <v/>
      </c>
      <c r="K17" s="11" t="str">
        <f>IF(A17="","",IF(ISERROR(VLOOKUP(A17,'Produkta karte 8'!$B$7:$T$36,19,FALSE)),"",IF(VLOOKUP(A17,'Produkta karte 8'!$B$7:$T$36,19,FALSE)=0,"",VLOOKUP(A17,'Produkta karte 8'!$B$7:$T$36,19,FALSE))))</f>
        <v/>
      </c>
      <c r="L17" s="11" t="str">
        <f>IF(A17="","",IF(ISERROR(VLOOKUP(A17,'Produkta karte 9'!$B$7:$T$36,19,FALSE)),"",IF(VLOOKUP(A17,'Produkta karte 9'!$B$7:$T$36,19,FALSE)=0,"",VLOOKUP(A17,'Produkta karte 9'!$B$7:$T$36,19,FALSE))))</f>
        <v/>
      </c>
      <c r="M17" s="11" t="str">
        <f>IF(A17="","",IF(ISERROR(VLOOKUP(A17,'Produkta karte 10'!$B$7:$T$36,19,FALSE)),"",IF(VLOOKUP(A17,'Produkta karte 10'!$B$7:$T$36,19,FALSE)=0,"",VLOOKUP(A17,'Produkta karte 10'!$B$7:$T$36,19,FALSE))))</f>
        <v/>
      </c>
      <c r="N17" s="11" t="str">
        <f>IF(A17="","",IF(ISERROR(VLOOKUP(A17,'Produkta karte 11'!$B$7:$T$36,19,FALSE)),"",IF(VLOOKUP(A17,'Produkta karte 11'!$B$7:$T$36,19,FALSE)=0,"",VLOOKUP(A17,'Produkta karte 11'!$B$7:$T$36,19,FALSE))))</f>
        <v/>
      </c>
      <c r="O17" s="11" t="str">
        <f>IF(A17="","",IF(ISERROR(VLOOKUP(A17,'Produkta karte 12'!$B$7:$T$36,19,FALSE)),"",IF(VLOOKUP(A17,'Produkta karte 12'!$B$7:$T$36,19,FALSE)=0,"",VLOOKUP(A17,'Produkta karte 12'!$B$7:$T$36,19,FALSE))))</f>
        <v/>
      </c>
      <c r="P17" s="11" t="str">
        <f>IF(A17="","",IF(ISERROR(VLOOKUP(A17,'Produkta karte 13'!$B$7:$T$36,19,FALSE)),"",IF(VLOOKUP(A17,'Produkta karte 13'!$B$7:$T$36,19,FALSE)=0,"",VLOOKUP(A17,'Produkta karte 13'!$B$7:$T$36,19,FALSE))))</f>
        <v/>
      </c>
      <c r="Q17" s="11" t="str">
        <f>IF(A17="","",IF(ISERROR(VLOOKUP(A17,'Produkta karte 14'!$B$7:$T$36,19,FALSE)),"",IF(VLOOKUP(A17,'Produkta karte 14'!$B$7:$T$36,19,FALSE)=0,"",VLOOKUP(A17,'Produkta karte 14'!$B$7:$T$36,19,FALSE))))</f>
        <v/>
      </c>
      <c r="R17" s="11" t="str">
        <f>IF(A17="","",IF(ISERROR(VLOOKUP(A17,'Produkta karte 15'!$B$7:$T$36,19,FALSE)),"",IF(VLOOKUP(A17,'Produkta karte 15'!$B$7:$T$36,19,FALSE)=0,"",VLOOKUP(A17,'Produkta karte 15'!$B$7:$T$36,19,FALSE))))</f>
        <v/>
      </c>
      <c r="S17" s="11" t="str">
        <f>IF(A17="","",IF(ISERROR(VLOOKUP(A17,'Produkta karte 16'!$B$7:$T$36,19,FALSE)),"",IF(VLOOKUP(A17,'Produkta karte 16'!$B$7:$T$36,19,FALSE)=0,"",VLOOKUP(A17,'Produkta karte 16'!$B$7:$T$36,19,FALSE))))</f>
        <v/>
      </c>
      <c r="T17" s="11" t="str">
        <f>IF(A17="","",IF(ISERROR(VLOOKUP(A17,'Produkta karte 17'!$B$7:$T$36,19,FALSE)),"",IF(VLOOKUP(A17,'Produkta karte 17'!$B$7:$T$36,19,FALSE)=0,"",VLOOKUP(A17,'Produkta karte 17'!$B$7:$T$36,19,FALSE))))</f>
        <v/>
      </c>
      <c r="U17" s="11" t="str">
        <f>IF(A17="","",IF(ISERROR(VLOOKUP(A17,'Produkta karte 18'!$B$7:$T$36,19,FALSE)),"",IF(VLOOKUP(A17,'Produkta karte 18'!$B$7:$T$36,19,FALSE)=0,"",VLOOKUP(A17,'Produkta karte 18'!$B$7:$T$36,19,FALSE))))</f>
        <v/>
      </c>
      <c r="V17" s="11" t="str">
        <f>IF(A17="","",IF(ISERROR(VLOOKUP(A17,'Produkta karte 19'!$B$7:$T$36,19,FALSE)),"",IF(VLOOKUP(A17,'Produkta karte 19'!$B$7:$T$36,19,FALSE)=0,"",VLOOKUP(A17,'Produkta karte 19'!$B$7:$T$36,19,FALSE))))</f>
        <v/>
      </c>
      <c r="W17" s="11" t="str">
        <f>IF(A17="","",IF(ISERROR(VLOOKUP(A17,'Produkta karte 20'!$B$7:$T$36,19,FALSE)),"",IF(VLOOKUP(A17,'Produkta karte 20'!$B$7:$T$36,19,FALSE)=0,"",VLOOKUP(A17,'Produkta karte 20'!$B$7:$T$36,19,FALSE))))</f>
        <v/>
      </c>
      <c r="X17" s="11" t="str">
        <f>IF(A17="","",IF(ISERROR(VLOOKUP(A17,'Produkta karte 21'!$B$7:$T$36,19,FALSE)),"",IF(VLOOKUP(A17,'Produkta karte 21'!$B$7:$T$36,19,FALSE)=0,"",VLOOKUP(A17,'Produkta karte 21'!$B$7:$T$36,19,FALSE))))</f>
        <v/>
      </c>
      <c r="Y17" s="11" t="str">
        <f>IF(A17="","",IF(ISERROR(VLOOKUP(A17,'Produkta karte 22'!$B$7:$T$36,19,FALSE)),"",IF(VLOOKUP(A17,'Produkta karte 22'!$B$7:$T$36,19,FALSE)=0,"",VLOOKUP(A17,'Produkta karte 22'!$B$7:$T$36,19,FALSE))))</f>
        <v/>
      </c>
      <c r="Z17" s="11" t="str">
        <f>IF(A17="","",IF(ISERROR(VLOOKUP(A17,'Produkta karte 23'!$B$7:$T$36,19,FALSE)),"",IF(VLOOKUP(A17,'Produkta karte 23'!$B$7:$T$36,19,FALSE)=0,"",VLOOKUP(A17,'Produkta karte 23'!$B$7:$T$36,19,FALSE))))</f>
        <v/>
      </c>
      <c r="AA17" s="11" t="str">
        <f>IF(A17="","",IF(ISERROR(VLOOKUP(A17,'Produkta karte 24'!$B$7:$T$36,19,FALSE)),"",IF(VLOOKUP(A17,'Produkta karte 24'!$B$7:$T$36,19,FALSE)=0,"",VLOOKUP(A17,'Produkta karte 24'!$B$7:$T$36,19,FALSE))))</f>
        <v/>
      </c>
      <c r="AB17" s="11" t="str">
        <f>IF(A17="","",IF(ISERROR(VLOOKUP(A17,'Produkta karte 25'!$B$7:$T$36,19,FALSE)),"",IF(VLOOKUP(A17,'Produkta karte 25'!$B$7:$T$36,19,FALSE)=0,"",VLOOKUP(A17,'Produkta karte 25'!$B$7:$T$36,19,FALSE))))</f>
        <v/>
      </c>
      <c r="AC17" s="11" t="str">
        <f>IF(A17="","",IF(ISERROR(VLOOKUP(A17,'Produkta karte 26'!$B$7:$T$36,19,FALSE)),"",IF(VLOOKUP(A17,'Produkta karte 26'!$B$7:$T$36,19,FALSE)=0,"",VLOOKUP(A17,'Produkta karte 26'!$B$7:$T$36,19,FALSE))))</f>
        <v/>
      </c>
      <c r="AD17" s="11" t="str">
        <f>IF(A17="","",IF(ISERROR(VLOOKUP(A17,'Produkta karte 27'!$B$7:$T$36,19,FALSE)),"",IF(VLOOKUP(A17,'Produkta karte 27'!$B$7:$T$36,19,FALSE)=0,"",VLOOKUP(A17,'Produkta karte 27'!$B$7:$T$36,19,FALSE))))</f>
        <v/>
      </c>
      <c r="AE17" s="11" t="str">
        <f>IF(A17="","",IF(ISERROR(VLOOKUP(A17,'Produkta karte 28'!$B$7:$T$36,19,FALSE)),"",IF(VLOOKUP(A17,'Produkta karte 28'!$B$7:$T$36,19,FALSE)=0,"",VLOOKUP(A17,'Produkta karte 28'!$B$7:$T$36,19,FALSE))))</f>
        <v/>
      </c>
      <c r="AF17" s="11" t="str">
        <f>IF(A17="","",IF(ISERROR(VLOOKUP(A17,'Produkta karte 29'!$B$7:$T$36,19,FALSE)),"",IF(VLOOKUP(A17,'Produkta karte 29'!$B$7:$T$36,19,FALSE)=0,"",VLOOKUP(A17,'Produkta karte 29'!$B$7:$T$36,19,FALSE))))</f>
        <v/>
      </c>
      <c r="AG17" s="11" t="str">
        <f>IF(A17="","",IF(ISERROR(VLOOKUP(A17,'Produkta karte 30'!$B$7:$T$36,19,FALSE)),"",IF(VLOOKUP(A17,'Produkta karte 30'!$B$7:$T$36,19,FALSE)=0,"",VLOOKUP(A17,'Produkta karte 30'!$B$7:$T$36,19,FALSE))))</f>
        <v/>
      </c>
      <c r="AH17" s="11" t="str">
        <f>IF(A17="","",IF(ISERROR(VLOOKUP(A17,'Produkta karte 31'!$B$7:$T$36,19,FALSE)),"",IF(VLOOKUP(A17,'Produkta karte 31'!$B$7:$T$36,19,FALSE)=0,"",VLOOKUP(A17,'Produkta karte 31'!$B$7:$T$36,19,FALSE))))</f>
        <v/>
      </c>
      <c r="AI17" s="11" t="str">
        <f>IF(A17="","",IF(ISERROR(VLOOKUP(A17,'Produkta karte 32'!$B$7:$T$36,19,FALSE)),"",IF(VLOOKUP(A17,'Produkta karte 32'!$B$7:$T$36,19,FALSE)=0,"",VLOOKUP(A17,'Produkta karte 32'!$B$7:$T$36,19,FALSE))))</f>
        <v/>
      </c>
      <c r="AJ17" s="11" t="str">
        <f>IF(A17="","",IF(ISERROR(VLOOKUP(A17,'Produkta karte 33'!$B$7:$T$36,19,FALSE)),"",IF(VLOOKUP(A17,'Produkta karte 33'!$B$7:$T$36,19,FALSE)=0,"",VLOOKUP(A17,'Produkta karte 33'!$B$7:$T$36,19,FALSE))))</f>
        <v/>
      </c>
      <c r="AK17" s="11" t="str">
        <f>IF(A17="","",IF(ISERROR(VLOOKUP(A17,'Produkta karte 34'!$B$7:$T$36,19,FALSE)),"",IF(VLOOKUP(A17,'Produkta karte 34'!$B$7:$T$36,19,FALSE)=0,"",VLOOKUP(A17,'Produkta karte 34'!$B$7:$T$36,19,FALSE))))</f>
        <v/>
      </c>
      <c r="AL17" s="11" t="str">
        <f>IF(A17="","",IF(ISERROR(VLOOKUP(A17,'Produkta karte 35'!$B$7:$T$36,19,FALSE)),"",IF(VLOOKUP(A17,'Produkta karte 35'!$B$7:$T$36,19,FALSE)=0,"",VLOOKUP(A17,'Produkta karte 35'!$B$7:$T$36,19,FALSE))))</f>
        <v/>
      </c>
      <c r="AM17" s="11" t="str">
        <f>IF(A17="","",IF(ISERROR(VLOOKUP(A17,'Produkta karte 36'!$B$7:$T$36,19,FALSE)),"",IF(VLOOKUP(A17,'Produkta karte 36'!$B$7:$T$36,19,FALSE)=0,"",VLOOKUP(A17,'Produkta karte 36'!$B$7:$T$36,19,FALSE))))</f>
        <v/>
      </c>
      <c r="AN17" s="11" t="str">
        <f>IF(A17="","",IF(ISERROR(VLOOKUP(A17,'Produkta karte 37'!$B$7:$T$36,19,FALSE)),"",IF(VLOOKUP(A17,'Produkta karte 37'!$B$7:$T$36,19,FALSE)=0,"",VLOOKUP(A17,'Produkta karte 37'!$B$7:$T$36,19,FALSE))))</f>
        <v/>
      </c>
      <c r="AO17" s="11" t="str">
        <f>IF(A17="","",IF(ISERROR(VLOOKUP(A17,'Produkta karte 38'!$B$7:$T$36,19,FALSE)),"",IF(VLOOKUP(A17,'Produkta karte 38'!$B$7:$T$36,19,FALSE)=0,"",VLOOKUP(A17,'Produkta karte 38'!$B$7:$T$36,19,FALSE))))</f>
        <v/>
      </c>
      <c r="AP17" s="11" t="str">
        <f>IF(A17="","",IF(ISERROR(VLOOKUP(A17,'Produkta karte 39'!$B$7:$T$36,19,FALSE)),"",IF(VLOOKUP(A17,'Produkta karte 39'!$B$7:$T$36,19,FALSE)=0,"",VLOOKUP(A17,'Produkta karte 39'!$B$7:$T$36,19,FALSE))))</f>
        <v/>
      </c>
      <c r="AQ17" s="11" t="str">
        <f>IF(A17="","",IF(ISERROR(VLOOKUP(A17,'Produkta karte 40'!$B$7:$T$36,19,FALSE)),"",IF(VLOOKUP(A17,'Produkta karte 40'!$B$7:$T$36,19,FALSE)=0,"",VLOOKUP(A17,'Produkta karte 40'!$B$7:$T$36,19,FALSE))))</f>
        <v/>
      </c>
      <c r="AR17" s="11" t="str">
        <f>IF(A17="","",IF(ISERROR(VLOOKUP(A17,'Produkta karte 41'!$B$7:$T$36,19,FALSE)),"",IF(VLOOKUP(A17,'Produkta karte 41'!$B$7:$T$36,19,FALSE)=0,"",VLOOKUP(A17,'Produkta karte 41'!$B$7:$T$36,19,FALSE))))</f>
        <v/>
      </c>
      <c r="AS17" s="11" t="str">
        <f>IF(A17="","",IF(ISERROR(VLOOKUP(A17,'Produkta karte 42'!$B$7:$T$36,19,FALSE)),"",IF(VLOOKUP(A17,'Produkta karte 42'!$B$7:$T$36,19,FALSE)=0,"",VLOOKUP(A17,'Produkta karte 42'!$B$7:$T$36,19,FALSE))))</f>
        <v/>
      </c>
      <c r="AT17" s="11" t="str">
        <f>IF(A17="","",IF(ISERROR(VLOOKUP(A17,'Produkta karte 43'!$B$7:$T$36,19,FALSE)),"",IF(VLOOKUP(A17,'Produkta karte 43'!$B$7:$T$36,19,FALSE)=0,"",VLOOKUP(A17,'Produkta karte 43'!$B$7:$T$36,19,FALSE))))</f>
        <v/>
      </c>
      <c r="AU17" s="11" t="str">
        <f>IF(A17="","",IF(ISERROR(VLOOKUP(A17,'Produkta karte 44'!$B$7:$T$36,19,FALSE)),"",IF(VLOOKUP(A17,'Produkta karte 44'!$B$7:$T$36,19,FALSE)=0,"",VLOOKUP(A17,'Produkta karte 44'!$B$7:$T$36,19,FALSE))))</f>
        <v/>
      </c>
      <c r="AV17" s="11" t="str">
        <f>IF(A17="","",IF(ISERROR(VLOOKUP(A17,'Produkta karte 45'!$B$7:$T$36,19,FALSE)),"",IF(VLOOKUP(A17,'Produkta karte 45'!$B$7:$T$36,19,FALSE)=0,"",VLOOKUP(A17,'Produkta karte 45'!$B$7:$T$36,19,FALSE))))</f>
        <v/>
      </c>
      <c r="AW17" s="11" t="str">
        <f>IF(A17="","",IF(ISERROR(VLOOKUP(A17,'Produkta karte 46'!$B$7:$T$36,19,FALSE)),"",IF(VLOOKUP(A17,'Produkta karte 46'!$B$7:$T$36,19,FALSE)=0,"",VLOOKUP(A17,'Produkta karte 46'!$B$7:$T$36,19,FALSE))))</f>
        <v/>
      </c>
      <c r="AX17" s="11" t="str">
        <f>IF(A17="","",IF(ISERROR(VLOOKUP(A17,'Produkta karte 47'!$B$7:$T$36,19,FALSE)),"",IF(VLOOKUP(A17,'Produkta karte 47'!$B$7:$T$36,19,FALSE)=0,"",VLOOKUP(A17,'Produkta karte 47'!$B$7:$T$36,19,FALSE))))</f>
        <v/>
      </c>
      <c r="AY17" s="11" t="str">
        <f>IF(A17="","",IF(ISERROR(VLOOKUP(A17,'Produkta karte 48'!$B$7:$T$36,19,FALSE)),"",IF(VLOOKUP(A17,'Produkta karte 48'!$B$7:$T$36,19,FALSE)=0,"",VLOOKUP(A17,'Produkta karte 48'!$B$7:$T$36,19,FALSE))))</f>
        <v/>
      </c>
      <c r="AZ17" s="11" t="str">
        <f>IF(A17="","",IF(ISERROR(VLOOKUP(A17,'Produkta karte 49'!$B$7:$T$36,19,FALSE)),"",IF(VLOOKUP(A17,'Produkta karte 49'!$B$7:$T$36,19,FALSE)=0,"",VLOOKUP(A17,'Produkta karte 49'!$B$7:$T$36,19,FALSE))))</f>
        <v/>
      </c>
      <c r="BA17" s="11" t="str">
        <f>IF(A17="","",IF(ISERROR(VLOOKUP(A17,'Produkta karte 50'!$B$7:$T$36,19,FALSE)),"",IF(VLOOKUP(A17,'Produkta karte 50'!$B$7:$T$36,19,FALSE)=0,"",VLOOKUP(A17,'Produkta karte 50'!$B$7:$T$36,19,FALSE))))</f>
        <v/>
      </c>
      <c r="BB17" s="11" t="str">
        <f>IF(A17="","",IF(ISERROR(VLOOKUP(A17,'Produkta karte 51'!$B$7:$T$36,19,FALSE)),"",IF(VLOOKUP(A17,'Produkta karte 51'!$B$7:$T$36,19,FALSE)=0,"",VLOOKUP(A17,'Produkta karte 51'!$B$7:$T$36,19,FALSE))))</f>
        <v/>
      </c>
      <c r="BC17" s="11" t="str">
        <f>IF(A17="","",IF(ISERROR(VLOOKUP(A17,'Produkta karte 52'!$B$7:$T$36,19,FALSE)),"",IF(VLOOKUP(A17,'Produkta karte 52'!$B$7:$T$36,19,FALSE)=0,"",VLOOKUP(A17,'Produkta karte 52'!$B$7:$T$36,19,FALSE))))</f>
        <v/>
      </c>
      <c r="BD17" s="11" t="str">
        <f>IF(A17="","",IF(ISERROR(VLOOKUP(A17,'Produkta karte 53'!$B$7:$T$36,19,FALSE)),"",IF(VLOOKUP(A17,'Produkta karte 53'!$B$7:$T$36,19,FALSE)=0,"",VLOOKUP(A17,'Produkta karte 53'!$B$7:$T$36,19,FALSE))))</f>
        <v/>
      </c>
      <c r="BE17" s="11" t="str">
        <f>IF(A17="","",IF(ISERROR(VLOOKUP(A17,'Produkta karte 54'!$B$7:$T$36,19,FALSE)),"",IF(VLOOKUP(A17,'Produkta karte 54'!$B$7:$T$36,19,FALSE)=0,"",VLOOKUP(A17,'Produkta karte 54'!$B$7:$T$36,19,FALSE))))</f>
        <v/>
      </c>
      <c r="BF17" s="11" t="str">
        <f>IF(A17="","",IF(ISERROR(VLOOKUP(A17,'Produkta karte 55'!$B$7:$T$36,19,FALSE)),"",IF(VLOOKUP(A17,'Produkta karte 55'!$B$7:$T$36,19,FALSE)=0,"",VLOOKUP(A17,'Produkta karte 55'!$B$7:$T$36,19,FALSE))))</f>
        <v/>
      </c>
      <c r="BG17" s="11" t="str">
        <f>IF(A17="","",IF(ISERROR(VLOOKUP(A17,'Produkta karte 56'!$B$7:$T$36,19,FALSE)),"",IF(VLOOKUP(A17,'Produkta karte 56'!$B$7:$T$36,19,FALSE)=0,"",VLOOKUP(A17,'Produkta karte 56'!$B$7:$T$36,19,FALSE))))</f>
        <v/>
      </c>
      <c r="BH17" s="11" t="str">
        <f>IF(A17="","",IF(ISERROR(VLOOKUP(A17,'Produkta karte 57'!$B$7:$T$36,19,FALSE)),"",IF(VLOOKUP(A17,'Produkta karte 57'!$B$7:$T$36,19,FALSE)=0,"",VLOOKUP(A17,'Produkta karte 57'!$B$7:$T$36,19,FALSE))))</f>
        <v/>
      </c>
      <c r="BI17" s="11" t="str">
        <f>IF(A17="","",IF(ISERROR(VLOOKUP(A17,'Produkta karte 58'!$B$7:$T$36,19,FALSE)),"",IF(VLOOKUP(A17,'Produkta karte 58'!$B$7:$T$36,19,FALSE)=0,"",VLOOKUP(A17,'Produkta karte 58'!$B$7:$T$36,19,FALSE))))</f>
        <v/>
      </c>
      <c r="BJ17" s="11" t="str">
        <f>IF(A17="","",IF(ISERROR(VLOOKUP(A17,'Produkta karte 59'!$B$7:$T$36,19,FALSE)),"",IF(VLOOKUP(A17,'Produkta karte 59'!$B$7:$T$36,19,FALSE)=0,"",VLOOKUP(A17,'Produkta karte 59'!$B$7:$T$36,19,FALSE))))</f>
        <v/>
      </c>
      <c r="BK17" s="11" t="str">
        <f>IF(A17="","",IF(ISERROR(VLOOKUP(A17,'Produkta karte 60'!$B$7:$T$36,19,FALSE)),"",IF(VLOOKUP(A17,'Produkta karte 60'!$B$7:$T$36,19,FALSE)=0,"",VLOOKUP(A17,'Produkta karte 60'!$B$7:$T$36,19,FALSE))))</f>
        <v/>
      </c>
      <c r="BL17" s="11" t="str">
        <f t="shared" si="0"/>
        <v/>
      </c>
      <c r="BM17" s="192" t="str">
        <f t="shared" si="1"/>
        <v/>
      </c>
      <c r="BN17" s="11" t="str">
        <f>IF(A17="","",IF(ISERROR(VLOOKUP(A17,'Produkta karte 1'!$B$7:$V$36,21,FALSE)),"",IF(VLOOKUP(A17,'Produkta karte 1'!$B$7:$V$36,21,FALSE)=0,"",VLOOKUP(A17,'Produkta karte 1'!$B$7:$V$36,21,FALSE))))</f>
        <v/>
      </c>
      <c r="BO17" s="11" t="str">
        <f>IF(A17="","",IF(ISERROR(VLOOKUP(A17,'Produkta karte 2'!$B$7:$V$36,21,FALSE)),"",IF(VLOOKUP(A17,'Produkta karte 2'!$B$7:$V$36,21,FALSE)=0,"",VLOOKUP(A17,'Produkta karte 2'!$B$7:$V$36,21,FALSE))))</f>
        <v/>
      </c>
      <c r="BP17" s="11" t="str">
        <f>IF(A17="","",IF(ISERROR(VLOOKUP(A17,'Produkta karte 3'!$B$7:$V$36,21,FALSE)),"",IF(VLOOKUP(A17,'Produkta karte 3'!$B$7:$V$36,21,FALSE)=0,"",VLOOKUP(A17,'Produkta karte 3'!$B$7:$V$36,21,FALSE))))</f>
        <v/>
      </c>
      <c r="BQ17" s="11" t="str">
        <f>IF(A17="","",IF(ISERROR(VLOOKUP(A17,'Produkta karte 4'!$B$7:$V$36,21,FALSE)),"",IF(VLOOKUP(A17,'Produkta karte 4'!$B$7:$V$36,21,FALSE)=0,"",VLOOKUP(A17,'Produkta karte 4'!$B$7:$V$36,21,FALSE))))</f>
        <v/>
      </c>
      <c r="BR17" s="11" t="str">
        <f>IF(A17="","",IF(ISERROR(VLOOKUP(A17,'Produkta karte 5'!$B$7:$V$36,21,FALSE)),"",IF(VLOOKUP(A17,'Produkta karte 5'!$B$7:$V$36,21,FALSE)=0,"",VLOOKUP(A17,'Produkta karte 5'!$B$7:$V$36,21,FALSE))))</f>
        <v/>
      </c>
      <c r="BS17" s="11" t="str">
        <f>IF(A17="","",IF(ISERROR(VLOOKUP(A17,'Produkta karte 6'!$B$7:$V$36,21,FALSE)),"",IF(VLOOKUP(A17,'Produkta karte 6'!$B$7:$V$36,21,FALSE)=0,"",VLOOKUP(A17,'Produkta karte 6'!$B$7:$V$36,21,FALSE))))</f>
        <v/>
      </c>
      <c r="BT17" s="11" t="str">
        <f>IF(A17="","",IF(ISERROR(VLOOKUP(A17,'Produkta karte 7'!$B$7:$V$36,21,FALSE)),"",IF(VLOOKUP(A17,'Produkta karte 7'!$B$7:$V$36,21,FALSE)=0,"",VLOOKUP(A17,'Produkta karte 7'!$B$7:$V$36,21,FALSE))))</f>
        <v/>
      </c>
      <c r="BU17" s="11" t="str">
        <f>IF(A17="","",IF(ISERROR(VLOOKUP(A17,'Produkta karte 8'!$B$7:$V$36,21,FALSE)),"",IF(VLOOKUP(A17,'Produkta karte 8'!$B$7:$V$36,21,FALSE)=0,"",VLOOKUP(A17,'Produkta karte 8'!$B$7:$V$36,21,FALSE))))</f>
        <v/>
      </c>
      <c r="BV17" s="11" t="str">
        <f>IF(A17="","",IF(ISERROR(VLOOKUP(A17,'Produkta karte 9'!$B$7:$V$36,21,FALSE)),"",IF(VLOOKUP(A17,'Produkta karte 9'!$B$7:$V$36,21,FALSE)=0,"",VLOOKUP(A17,'Produkta karte 9'!$B$7:$V$36,21,FALSE))))</f>
        <v/>
      </c>
      <c r="BW17" s="11" t="str">
        <f>IF(A17="","",IF(ISERROR(VLOOKUP(A17,'Produkta karte 10'!$B$7:$V$36,21,FALSE)),"",IF(VLOOKUP(A17,'Produkta karte 10'!$B$7:$V$36,21,FALSE)=0,"",VLOOKUP(A17,'Produkta karte 10'!$B$7:$V$36,21,FALSE))))</f>
        <v/>
      </c>
      <c r="BX17" s="11" t="str">
        <f>IF(A17="","",IF(ISERROR(VLOOKUP(A17,'Produkta karte 11'!$B$7:$V$36,21,FALSE)),"",IF(VLOOKUP(A17,'Produkta karte 11'!$B$7:$V$36,21,FALSE)=0,"",VLOOKUP(A17,'Produkta karte 11'!$B$7:$V$36,21,FALSE))))</f>
        <v/>
      </c>
      <c r="BY17" s="11" t="str">
        <f>IF(A17="","",IF(ISERROR(VLOOKUP(A17,'Produkta karte 12'!$B$7:$V$36,21,FALSE)),"",IF(VLOOKUP(A17,'Produkta karte 12'!$B$7:$V$36,21,FALSE)=0,"",VLOOKUP(A17,'Produkta karte 12'!$B$7:$V$36,21,FALSE))))</f>
        <v/>
      </c>
      <c r="BZ17" s="11" t="str">
        <f>IF(A17="","",IF(ISERROR(VLOOKUP(A17,'Produkta karte 13'!$B$7:$V$36,21,FALSE)),"",IF(VLOOKUP(A17,'Produkta karte 13'!$B$7:$V$36,21,FALSE)=0,"",VLOOKUP(A17,'Produkta karte 13'!$B$7:$V$36,21,FALSE))))</f>
        <v/>
      </c>
      <c r="CA17" s="11" t="str">
        <f>IF(A17="","",IF(ISERROR(VLOOKUP(A17,'Produkta karte 14'!$B$7:$V$36,21,FALSE)),"",IF(VLOOKUP(A17,'Produkta karte 14'!$B$7:$V$36,21,FALSE)=0,"",VLOOKUP(A17,'Produkta karte 14'!$B$7:$V$36,21,FALSE))))</f>
        <v/>
      </c>
      <c r="CB17" s="11" t="str">
        <f>IF(A17="","",IF(ISERROR(VLOOKUP(A17,'Produkta karte 15'!$B$7:$V$36,21,FALSE)),"",IF(VLOOKUP(A17,'Produkta karte 15'!$B$7:$V$36,21,FALSE)=0,"",VLOOKUP(A17,'Produkta karte 15'!$B$7:$V$36,21,FALSE))))</f>
        <v/>
      </c>
      <c r="CC17" s="11" t="str">
        <f>IF(A17="","",IF(ISERROR(VLOOKUP(A17,'Produkta karte 16'!$B$7:$V$36,21,FALSE)),"",IF(VLOOKUP(A17,'Produkta karte 16'!$B$7:$V$36,21,FALSE)=0,"",VLOOKUP(A17,'Produkta karte 16'!$B$7:$V$36,21,FALSE))))</f>
        <v/>
      </c>
      <c r="CD17" s="11" t="str">
        <f>IF(A17="","",IF(ISERROR(VLOOKUP(A17,'Produkta karte 17'!$B$7:$V$36,21,FALSE)),"",IF(VLOOKUP(A17,'Produkta karte 17'!$B$7:$V$36,21,FALSE)=0,"",VLOOKUP(A17,'Produkta karte 17'!$B$7:$V$36,21,FALSE))))</f>
        <v/>
      </c>
      <c r="CE17" s="11" t="str">
        <f>IF(A17="","",IF(ISERROR(VLOOKUP(A17,'Produkta karte 18'!$B$7:$V$36,21,FALSE)),"",IF(VLOOKUP(A17,'Produkta karte 18'!$B$7:$V$36,21,FALSE)=0,"",VLOOKUP(A17,'Produkta karte 18'!$B$7:$V$36,21,FALSE))))</f>
        <v/>
      </c>
      <c r="CF17" s="11" t="str">
        <f>IF(A17="","",IF(ISERROR(VLOOKUP(A17,'Produkta karte 19'!$B$7:$V$36,21,FALSE)),"",IF(VLOOKUP(A17,'Produkta karte 19'!$B$7:$V$36,21,FALSE)=0,"",VLOOKUP(A17,'Produkta karte 19'!$B$7:$V$36,21,FALSE))))</f>
        <v/>
      </c>
      <c r="CG17" s="11" t="str">
        <f>IF(A17="","",IF(ISERROR(VLOOKUP(A17,'Produkta karte 20'!$B$7:$V$36,21,FALSE)),"",IF(VLOOKUP(A17,'Produkta karte 20'!$B$7:$V$36,21,FALSE)=0,"",VLOOKUP(A17,'Produkta karte 20'!$B$7:$V$36,21,FALSE))))</f>
        <v/>
      </c>
      <c r="CH17" s="11" t="str">
        <f>IF(A17="","",IF(ISERROR(VLOOKUP(A17,'Produkta karte 21'!$B$7:$V$36,21,FALSE)),"",IF(VLOOKUP(A17,'Produkta karte 21'!$B$7:$V$36,21,FALSE)=0,"",VLOOKUP(A17,'Produkta karte 21'!$B$7:$V$36,21,FALSE))))</f>
        <v/>
      </c>
      <c r="CI17" s="11" t="str">
        <f>IF(A17="","",IF(ISERROR(VLOOKUP(A17,'Produkta karte 22'!$B$7:$V$36,21,FALSE)),"",IF(VLOOKUP(A17,'Produkta karte 22'!$B$7:$V$36,21,FALSE)=0,"",VLOOKUP(A17,'Produkta karte 22'!$B$7:$V$36,21,FALSE))))</f>
        <v/>
      </c>
      <c r="CJ17" s="11" t="str">
        <f>IF(A17="","",IF(ISERROR(VLOOKUP(A17,'Produkta karte 23'!$B$7:$V$36,21,FALSE)),"",IF(VLOOKUP(A17,'Produkta karte 23'!$B$7:$V$36,21,FALSE)=0,"",VLOOKUP(A17,'Produkta karte 23'!$B$7:$V$36,21,FALSE))))</f>
        <v/>
      </c>
      <c r="CK17" s="11" t="str">
        <f>IF(A17="","",IF(ISERROR(VLOOKUP(A17,'Produkta karte 24'!$B$7:$V$36,21,FALSE)),"",IF(VLOOKUP(A17,'Produkta karte 24'!$B$7:$V$36,21,FALSE)=0,"",VLOOKUP(A17,'Produkta karte 24'!$B$7:$V$36,21,FALSE))))</f>
        <v/>
      </c>
      <c r="CL17" s="11" t="str">
        <f>IF(A17="","",IF(ISERROR(VLOOKUP(A17,'Produkta karte 25'!$B$7:$V$36,21,FALSE)),"",IF(VLOOKUP(A17,'Produkta karte 25'!$B$7:$V$36,21,FALSE)=0,"",VLOOKUP(A17,'Produkta karte 25'!$B$7:$V$36,21,FALSE))))</f>
        <v/>
      </c>
      <c r="CM17" s="11" t="str">
        <f>IF(A17="","",IF(ISERROR(VLOOKUP(A17,'Produkta karte 26'!$B$7:$V$36,21,FALSE)),"",IF(VLOOKUP(A17,'Produkta karte 26'!$B$7:$V$36,21,FALSE)=0,"",VLOOKUP(A17,'Produkta karte 26'!$B$7:$V$36,21,FALSE))))</f>
        <v/>
      </c>
      <c r="CN17" s="11" t="str">
        <f>IF(A17="","",IF(ISERROR(VLOOKUP(A17,'Produkta karte 27'!$B$7:$V$36,21,FALSE)),"",IF(VLOOKUP(A17,'Produkta karte 27'!$B$7:$V$36,21,FALSE)=0,"",VLOOKUP(A17,'Produkta karte 27'!$B$7:$V$36,21,FALSE))))</f>
        <v/>
      </c>
      <c r="CO17" s="11" t="str">
        <f>IF(A17="","",IF(ISERROR(VLOOKUP(A17,'Produkta karte 28'!$B$7:$V$36,21,FALSE)),"",IF(VLOOKUP(A17,'Produkta karte 28'!$B$7:$V$36,21,FALSE)=0,"",VLOOKUP(A17,'Produkta karte 28'!$B$7:$V$36,21,FALSE))))</f>
        <v/>
      </c>
      <c r="CP17" s="11" t="str">
        <f>IF(A17="","",IF(ISERROR(VLOOKUP(A17,'Produkta karte 29'!$B$7:$V$36,21,FALSE)),"",IF(VLOOKUP(A17,'Produkta karte 29'!$B$7:$V$36,21,FALSE)=0,"",VLOOKUP(A17,'Produkta karte 29'!$B$7:$V$36,21,FALSE))))</f>
        <v/>
      </c>
      <c r="CQ17" s="11" t="str">
        <f>IF(A17="","",IF(ISERROR(VLOOKUP(A17,'Produkta karte 30'!$B$7:$V$36,21,FALSE)),"",IF(VLOOKUP(A17,'Produkta karte 30'!$B$7:$V$36,21,FALSE)=0,"",VLOOKUP(A17,'Produkta karte 30'!$B$7:$V$36,21,FALSE))))</f>
        <v/>
      </c>
      <c r="CR17" s="11" t="str">
        <f>IF(A17="","",IF(ISERROR(VLOOKUP(A17,'Produkta karte 31'!$B$7:$V$36,21,FALSE)),"",IF(VLOOKUP(A17,'Produkta karte 31'!$B$7:$V$36,21,FALSE)=0,"",VLOOKUP(A17,'Produkta karte 31'!$B$7:$V$36,21,FALSE))))</f>
        <v/>
      </c>
      <c r="CS17" s="11" t="str">
        <f>IF(A17="","",IF(ISERROR(VLOOKUP(A17,'Produkta karte 32'!$B$7:$V$36,21,FALSE)),"",IF(VLOOKUP(A17,'Produkta karte 32'!$B$7:$V$36,21,FALSE)=0,"",VLOOKUP(A17,'Produkta karte 32'!$B$7:$V$36,21,FALSE))))</f>
        <v/>
      </c>
      <c r="CT17" s="11" t="str">
        <f>IF(A17="","",IF(ISERROR(VLOOKUP(A17,'Produkta karte 33'!$B$7:$V$36,21,FALSE)),"",IF(VLOOKUP(A17,'Produkta karte 33'!$B$7:$V$36,21,FALSE)=0,"",VLOOKUP(A17,'Produkta karte 33'!$B$7:$V$36,21,FALSE))))</f>
        <v/>
      </c>
      <c r="CU17" s="11" t="str">
        <f>IF(A17="","",IF(ISERROR(VLOOKUP(A17,'Produkta karte 34'!$B$7:$V$36,21,FALSE)),"",IF(VLOOKUP(A17,'Produkta karte 34'!$B$7:$V$36,21,FALSE)=0,"",VLOOKUP(A17,'Produkta karte 34'!$B$7:$V$36,21,FALSE))))</f>
        <v/>
      </c>
      <c r="CV17" s="11" t="str">
        <f>IF(A17="","",IF(ISERROR(VLOOKUP(A17,'Produkta karte 35'!$B$7:$V$36,21,FALSE)),"",IF(VLOOKUP(A17,'Produkta karte 35'!$B$7:$V$36,21,FALSE)=0,"",VLOOKUP(A17,'Produkta karte 35'!$B$7:$V$36,21,FALSE))))</f>
        <v/>
      </c>
      <c r="CW17" s="11" t="str">
        <f>IF(A17="","",IF(ISERROR(VLOOKUP(A17,'Produkta karte 36'!$B$7:$V$36,21,FALSE)),"",IF(VLOOKUP(A17,'Produkta karte 36'!$B$7:$V$36,21,FALSE)=0,"",VLOOKUP(A17,'Produkta karte 36'!$B$7:$V$36,21,FALSE))))</f>
        <v/>
      </c>
      <c r="CX17" s="11" t="str">
        <f>IF(A17="","",IF(ISERROR(VLOOKUP(A17,'Produkta karte 37'!$B$7:$V$36,21,FALSE)),"",IF(VLOOKUP(A17,'Produkta karte 37'!$B$7:$V$36,21,FALSE)=0,"",VLOOKUP(A17,'Produkta karte 37'!$B$7:$V$36,21,FALSE))))</f>
        <v/>
      </c>
      <c r="CY17" s="11" t="str">
        <f>IF(A17="","",IF(ISERROR(VLOOKUP(A17,'Produkta karte 38'!$B$7:$V$36,21,FALSE)),"",IF(VLOOKUP(A17,'Produkta karte 38'!$B$7:$V$36,21,FALSE)=0,"",VLOOKUP(A17,'Produkta karte 38'!$B$7:$V$36,21,FALSE))))</f>
        <v/>
      </c>
      <c r="CZ17" s="11" t="str">
        <f>IF(A17="","",IF(ISERROR(VLOOKUP(A17,'Produkta karte 39'!$B$7:$V$36,21,FALSE)),"",IF(VLOOKUP(A17,'Produkta karte 39'!$B$7:$V$36,21,FALSE)=0,"",VLOOKUP(A17,'Produkta karte 39'!$B$7:$V$36,21,FALSE))))</f>
        <v/>
      </c>
      <c r="DA17" s="11" t="str">
        <f>IF(A17="","",IF(ISERROR(VLOOKUP(A17,'Produkta karte 40'!$B$7:$V$36,21,FALSE)),"",IF(VLOOKUP(A17,'Produkta karte 40'!$B$7:$V$36,21,FALSE)=0,"",VLOOKUP(A17,'Produkta karte 40'!$B$7:$V$36,21,FALSE))))</f>
        <v/>
      </c>
      <c r="DB17" s="11" t="str">
        <f>IF(A17="","",IF(ISERROR(VLOOKUP(A17,'Produkta karte 41'!$B$7:$V$36,21,FALSE)),"",IF(VLOOKUP(A17,'Produkta karte 41'!$B$7:$V$36,21,FALSE)=0,"",VLOOKUP(A17,'Produkta karte 41'!$B$7:$V$36,21,FALSE))))</f>
        <v/>
      </c>
      <c r="DC17" s="11" t="str">
        <f>IF(A17="","",IF(ISERROR(VLOOKUP(A17,'Produkta karte 42'!$B$7:$V$36,21,FALSE)),"",IF(VLOOKUP(A17,'Produkta karte 42'!$B$7:$V$36,21,FALSE)=0,"",VLOOKUP(A17,'Produkta karte 42'!$B$7:$V$36,21,FALSE))))</f>
        <v/>
      </c>
      <c r="DD17" s="11" t="str">
        <f>IF(A17="","",IF(ISERROR(VLOOKUP(A17,'Produkta karte 43'!$B$7:$V$36,21,FALSE)),"",IF(VLOOKUP(A17,'Produkta karte 43'!$B$7:$V$36,21,FALSE)=0,"",VLOOKUP(A17,'Produkta karte 43'!$B$7:$V$36,21,FALSE))))</f>
        <v/>
      </c>
      <c r="DE17" s="11" t="str">
        <f>IF(A17="","",IF(ISERROR(VLOOKUP(A17,'Produkta karte 44'!$B$7:$V$36,21,FALSE)),"",IF(VLOOKUP(A17,'Produkta karte 44'!$B$7:$V$36,21,FALSE)=0,"",VLOOKUP(A17,'Produkta karte 44'!$B$7:$V$36,21,FALSE))))</f>
        <v/>
      </c>
      <c r="DF17" s="11" t="str">
        <f>IF(A17="","",IF(ISERROR(VLOOKUP(A17,'Produkta karte 45'!$B$7:$V$36,21,FALSE)),"",IF(VLOOKUP(A17,'Produkta karte 45'!$B$7:$V$36,21,FALSE)=0,"",VLOOKUP(A17,'Produkta karte 45'!$B$7:$V$36,21,FALSE))))</f>
        <v/>
      </c>
      <c r="DG17" s="11" t="str">
        <f>IF(A17="","",IF(ISERROR(VLOOKUP(A17,'Produkta karte 46'!$B$7:$V$36,21,FALSE)),"",IF(VLOOKUP(A17,'Produkta karte 46'!$B$7:$V$36,21,FALSE)=0,"",VLOOKUP(A17,'Produkta karte 46'!$B$7:$V$36,21,FALSE))))</f>
        <v/>
      </c>
      <c r="DH17" s="11" t="str">
        <f>IF(A17="","",IF(ISERROR(VLOOKUP(A17,'Produkta karte 47'!$B$7:$V$36,21,FALSE)),"",IF(VLOOKUP(A17,'Produkta karte 47'!$B$7:$V$36,21,FALSE)=0,"",VLOOKUP(A17,'Produkta karte 47'!$B$7:$V$36,21,FALSE))))</f>
        <v/>
      </c>
      <c r="DI17" s="11" t="str">
        <f>IF(A17="","",IF(ISERROR(VLOOKUP(A17,'Produkta karte 48'!$B$7:$V$36,21,FALSE)),"",IF(VLOOKUP(A17,'Produkta karte 48'!$B$7:$V$36,21,FALSE)=0,"",VLOOKUP(A17,'Produkta karte 48'!$B$7:$V$36,21,FALSE))))</f>
        <v/>
      </c>
      <c r="DJ17" s="11" t="str">
        <f>IF(A17="","",IF(ISERROR(VLOOKUP(A17,'Produkta karte 49'!$B$7:$V$36,21,FALSE)),"",IF(VLOOKUP(A17,'Produkta karte 49'!$B$7:$V$36,21,FALSE)=0,"",VLOOKUP(A17,'Produkta karte 49'!$B$7:$V$36,21,FALSE))))</f>
        <v/>
      </c>
      <c r="DK17" s="11" t="str">
        <f>IF(A17="","",IF(ISERROR(VLOOKUP(A17,'Produkta karte 50'!$B$7:$V$36,21,FALSE)),"",IF(VLOOKUP(A17,'Produkta karte 50'!$B$7:$V$36,21,FALSE)=0,"",VLOOKUP(A17,'Produkta karte 50'!$B$7:$V$36,21,FALSE))))</f>
        <v/>
      </c>
      <c r="DL17" s="11" t="str">
        <f>IF(A17="","",IF(ISERROR(VLOOKUP(A17,'Produkta karte 51'!$B$7:$V$36,21,FALSE)),"",IF(VLOOKUP(A17,'Produkta karte 51'!$B$7:$V$36,21,FALSE)=0,"",VLOOKUP(A17,'Produkta karte 51'!$B$7:$V$36,21,FALSE))))</f>
        <v/>
      </c>
      <c r="DM17" s="11" t="str">
        <f>IF(A17="","",IF(ISERROR(VLOOKUP(A17,'Produkta karte 52'!$B$7:$V$36,21,FALSE)),"",IF(VLOOKUP(A17,'Produkta karte 52'!$B$7:$V$36,21,FALSE)=0,"",VLOOKUP(A17,'Produkta karte 52'!$B$7:$V$36,21,FALSE))))</f>
        <v/>
      </c>
      <c r="DN17" s="11" t="str">
        <f>IF(A17="","",IF(ISERROR(VLOOKUP(A17,'Produkta karte 53'!$B$7:$V$36,21,FALSE)),"",IF(VLOOKUP(A17,'Produkta karte 53'!$B$7:$V$36,21,FALSE)=0,"",VLOOKUP(A17,'Produkta karte 53'!$B$7:$V$36,21,FALSE))))</f>
        <v/>
      </c>
      <c r="DO17" s="11" t="str">
        <f>IF(A17="","",IF(ISERROR(VLOOKUP(A17,'Produkta karte 54'!$B$7:$V$36,21,FALSE)),"",IF(VLOOKUP(A17,'Produkta karte 54'!$B$7:$V$36,21,FALSE)=0,"",VLOOKUP(A17,'Produkta karte 54'!$B$7:$V$36,21,FALSE))))</f>
        <v/>
      </c>
      <c r="DP17" s="11" t="str">
        <f>IF(A17="","",IF(ISERROR(VLOOKUP(A17,'Produkta karte 55'!$B$7:$V$36,21,FALSE)),"",IF(VLOOKUP(A17,'Produkta karte 55'!$B$7:$V$36,21,FALSE)=0,"",VLOOKUP(A17,'Produkta karte 55'!$B$7:$V$36,21,FALSE))))</f>
        <v/>
      </c>
      <c r="DQ17" s="11" t="str">
        <f>IF(A17="","",IF(ISERROR(VLOOKUP(A17,'Produkta karte 56'!$B$7:$V$36,21,FALSE)),"",IF(VLOOKUP(A17,'Produkta karte 56'!$B$7:$V$36,21,FALSE)=0,"",VLOOKUP(A17,'Produkta karte 56'!$B$7:$V$36,21,FALSE))))</f>
        <v/>
      </c>
      <c r="DR17" s="11" t="str">
        <f>IF(A17="","",IF(ISERROR(VLOOKUP(A17,'Produkta karte 57'!$B$7:$V$36,21,FALSE)),"",IF(VLOOKUP(A17,'Produkta karte 57'!$B$7:$V$36,21,FALSE)=0,"",VLOOKUP(A17,'Produkta karte 57'!$B$7:$V$36,21,FALSE))))</f>
        <v/>
      </c>
      <c r="DS17" s="11" t="str">
        <f>IF(A17="","",IF(ISERROR(VLOOKUP(A17,'Produkta karte 58'!$B$7:$V$36,21,FALSE)),"",IF(VLOOKUP(A17,'Produkta karte 58'!$B$7:$V$36,21,FALSE)=0,"",VLOOKUP(A17,'Produkta karte 58'!$B$7:$V$36,21,FALSE))))</f>
        <v/>
      </c>
      <c r="DT17" s="11" t="str">
        <f>IF(A17="","",IF(ISERROR(VLOOKUP(A17,'Produkta karte 59'!$B$7:$V$36,21,FALSE)),"",IF(VLOOKUP(A17,'Produkta karte 59'!$B$7:$V$36,21,FALSE)=0,"",VLOOKUP(A17,'Produkta karte 59'!$B$7:$V$36,21,FALSE))))</f>
        <v/>
      </c>
      <c r="DU17" s="11" t="str">
        <f>IF(A17="","",IF(ISERROR(VLOOKUP(A17,'Produkta karte 60'!$B$7:$V$36,21,FALSE)),"",IF(VLOOKUP(A17,'Produkta karte 60'!$B$7:$V$36,21,FALSE)=0,"",VLOOKUP(A17,'Produkta karte 60'!$B$7:$V$36,21,FALSE))))</f>
        <v/>
      </c>
      <c r="DV17" s="11" t="str">
        <f t="shared" si="2"/>
        <v/>
      </c>
      <c r="DW17" s="192" t="str">
        <f t="shared" si="3"/>
        <v/>
      </c>
      <c r="DX17" s="192"/>
      <c r="DY17" s="192"/>
    </row>
    <row r="18" spans="1:129" x14ac:dyDescent="0.25">
      <c r="A18" t="str">
        <f>IF(Izejvielas!B20="","",Izejvielas!B20)</f>
        <v/>
      </c>
      <c r="B18" t="str">
        <f>IF(Izejvielas!C20="","",Izejvielas!C20)</f>
        <v/>
      </c>
      <c r="C18" s="192" t="str">
        <f>IF(Izejvielas!D20="","",Izejvielas!D20)</f>
        <v/>
      </c>
      <c r="D18" s="11" t="str">
        <f>IF(A18="","",IF(ISERROR(VLOOKUP(A18,'Produkta karte 1'!$B$7:$T$36,19,FALSE)),"",IF(VLOOKUP(A18,'Produkta karte 1'!$B$7:$T$36,19,FALSE)=0,"",VLOOKUP(A18,'Produkta karte 1'!$B$7:$T$36,19,FALSE))))</f>
        <v/>
      </c>
      <c r="E18" s="11" t="str">
        <f>IF(A18="","",IF(ISERROR(VLOOKUP(A18,'Produkta karte 2'!$B$7:$T$36,19,FALSE)),"",IF(VLOOKUP(A18,'Produkta karte 2'!$B$7:$T$36,19,FALSE)=0,"",VLOOKUP(A18,'Produkta karte 2'!$B$7:$T$36,19,FALSE))))</f>
        <v/>
      </c>
      <c r="F18" s="11" t="str">
        <f>IF(A18="","",IF(ISERROR(VLOOKUP(A18,'Produkta karte 3'!$B$7:$T$36,19,FALSE)),"",IF(VLOOKUP(A18,'Produkta karte 3'!$B$7:$T$36,19,FALSE)=0,"",VLOOKUP(A18,'Produkta karte 3'!$B$7:$T$36,19,FALSE))))</f>
        <v/>
      </c>
      <c r="G18" s="11" t="str">
        <f>IF(A18="","",IF(ISERROR(VLOOKUP(A18,'Produkta karte 4'!$B$7:$T$36,19,FALSE)),"",IF(VLOOKUP(A18,'Produkta karte 4'!$B$7:$T$36,19,FALSE)=0,"",VLOOKUP(A18,'Produkta karte 4'!$B$7:$T$36,19,FALSE))))</f>
        <v/>
      </c>
      <c r="H18" s="11" t="str">
        <f>IF(A18="","",IF(ISERROR(VLOOKUP(A18,'Produkta karte 5'!$B$7:$T$36,19,FALSE)),"",IF(VLOOKUP(A18,'Produkta karte 5'!$B$7:$T$36,19,FALSE)=0,"",VLOOKUP(A18,'Produkta karte 5'!$B$7:$T$36,19,FALSE))))</f>
        <v/>
      </c>
      <c r="I18" s="11" t="str">
        <f>IF(A18="","",IF(ISERROR(VLOOKUP(A18,'Produkta karte 6'!$B$7:$T$36,19,FALSE)),"",IF(VLOOKUP(A18,'Produkta karte 6'!$B$7:$T$36,19,FALSE)=0,"",VLOOKUP(A18,'Produkta karte 6'!$B$7:$T$36,19,FALSE))))</f>
        <v/>
      </c>
      <c r="J18" s="11" t="str">
        <f>IF(A18="","",IF(ISERROR(VLOOKUP(A18,'Produkta karte 7'!$B$7:$T$36,19,FALSE)),"",IF(VLOOKUP(A18,'Produkta karte 7'!$B$7:$T$36,19,FALSE)=0,"",VLOOKUP(A18,'Produkta karte 7'!$B$7:$T$36,19,FALSE))))</f>
        <v/>
      </c>
      <c r="K18" s="11" t="str">
        <f>IF(A18="","",IF(ISERROR(VLOOKUP(A18,'Produkta karte 8'!$B$7:$T$36,19,FALSE)),"",IF(VLOOKUP(A18,'Produkta karte 8'!$B$7:$T$36,19,FALSE)=0,"",VLOOKUP(A18,'Produkta karte 8'!$B$7:$T$36,19,FALSE))))</f>
        <v/>
      </c>
      <c r="L18" s="11" t="str">
        <f>IF(A18="","",IF(ISERROR(VLOOKUP(A18,'Produkta karte 9'!$B$7:$T$36,19,FALSE)),"",IF(VLOOKUP(A18,'Produkta karte 9'!$B$7:$T$36,19,FALSE)=0,"",VLOOKUP(A18,'Produkta karte 9'!$B$7:$T$36,19,FALSE))))</f>
        <v/>
      </c>
      <c r="M18" s="11" t="str">
        <f>IF(A18="","",IF(ISERROR(VLOOKUP(A18,'Produkta karte 10'!$B$7:$T$36,19,FALSE)),"",IF(VLOOKUP(A18,'Produkta karte 10'!$B$7:$T$36,19,FALSE)=0,"",VLOOKUP(A18,'Produkta karte 10'!$B$7:$T$36,19,FALSE))))</f>
        <v/>
      </c>
      <c r="N18" s="11" t="str">
        <f>IF(A18="","",IF(ISERROR(VLOOKUP(A18,'Produkta karte 11'!$B$7:$T$36,19,FALSE)),"",IF(VLOOKUP(A18,'Produkta karte 11'!$B$7:$T$36,19,FALSE)=0,"",VLOOKUP(A18,'Produkta karte 11'!$B$7:$T$36,19,FALSE))))</f>
        <v/>
      </c>
      <c r="O18" s="11" t="str">
        <f>IF(A18="","",IF(ISERROR(VLOOKUP(A18,'Produkta karte 12'!$B$7:$T$36,19,FALSE)),"",IF(VLOOKUP(A18,'Produkta karte 12'!$B$7:$T$36,19,FALSE)=0,"",VLOOKUP(A18,'Produkta karte 12'!$B$7:$T$36,19,FALSE))))</f>
        <v/>
      </c>
      <c r="P18" s="11" t="str">
        <f>IF(A18="","",IF(ISERROR(VLOOKUP(A18,'Produkta karte 13'!$B$7:$T$36,19,FALSE)),"",IF(VLOOKUP(A18,'Produkta karte 13'!$B$7:$T$36,19,FALSE)=0,"",VLOOKUP(A18,'Produkta karte 13'!$B$7:$T$36,19,FALSE))))</f>
        <v/>
      </c>
      <c r="Q18" s="11" t="str">
        <f>IF(A18="","",IF(ISERROR(VLOOKUP(A18,'Produkta karte 14'!$B$7:$T$36,19,FALSE)),"",IF(VLOOKUP(A18,'Produkta karte 14'!$B$7:$T$36,19,FALSE)=0,"",VLOOKUP(A18,'Produkta karte 14'!$B$7:$T$36,19,FALSE))))</f>
        <v/>
      </c>
      <c r="R18" s="11" t="str">
        <f>IF(A18="","",IF(ISERROR(VLOOKUP(A18,'Produkta karte 15'!$B$7:$T$36,19,FALSE)),"",IF(VLOOKUP(A18,'Produkta karte 15'!$B$7:$T$36,19,FALSE)=0,"",VLOOKUP(A18,'Produkta karte 15'!$B$7:$T$36,19,FALSE))))</f>
        <v/>
      </c>
      <c r="S18" s="11" t="str">
        <f>IF(A18="","",IF(ISERROR(VLOOKUP(A18,'Produkta karte 16'!$B$7:$T$36,19,FALSE)),"",IF(VLOOKUP(A18,'Produkta karte 16'!$B$7:$T$36,19,FALSE)=0,"",VLOOKUP(A18,'Produkta karte 16'!$B$7:$T$36,19,FALSE))))</f>
        <v/>
      </c>
      <c r="T18" s="11" t="str">
        <f>IF(A18="","",IF(ISERROR(VLOOKUP(A18,'Produkta karte 17'!$B$7:$T$36,19,FALSE)),"",IF(VLOOKUP(A18,'Produkta karte 17'!$B$7:$T$36,19,FALSE)=0,"",VLOOKUP(A18,'Produkta karte 17'!$B$7:$T$36,19,FALSE))))</f>
        <v/>
      </c>
      <c r="U18" s="11" t="str">
        <f>IF(A18="","",IF(ISERROR(VLOOKUP(A18,'Produkta karte 18'!$B$7:$T$36,19,FALSE)),"",IF(VLOOKUP(A18,'Produkta karte 18'!$B$7:$T$36,19,FALSE)=0,"",VLOOKUP(A18,'Produkta karte 18'!$B$7:$T$36,19,FALSE))))</f>
        <v/>
      </c>
      <c r="V18" s="11" t="str">
        <f>IF(A18="","",IF(ISERROR(VLOOKUP(A18,'Produkta karte 19'!$B$7:$T$36,19,FALSE)),"",IF(VLOOKUP(A18,'Produkta karte 19'!$B$7:$T$36,19,FALSE)=0,"",VLOOKUP(A18,'Produkta karte 19'!$B$7:$T$36,19,FALSE))))</f>
        <v/>
      </c>
      <c r="W18" s="11" t="str">
        <f>IF(A18="","",IF(ISERROR(VLOOKUP(A18,'Produkta karte 20'!$B$7:$T$36,19,FALSE)),"",IF(VLOOKUP(A18,'Produkta karte 20'!$B$7:$T$36,19,FALSE)=0,"",VLOOKUP(A18,'Produkta karte 20'!$B$7:$T$36,19,FALSE))))</f>
        <v/>
      </c>
      <c r="X18" s="11" t="str">
        <f>IF(A18="","",IF(ISERROR(VLOOKUP(A18,'Produkta karte 21'!$B$7:$T$36,19,FALSE)),"",IF(VLOOKUP(A18,'Produkta karte 21'!$B$7:$T$36,19,FALSE)=0,"",VLOOKUP(A18,'Produkta karte 21'!$B$7:$T$36,19,FALSE))))</f>
        <v/>
      </c>
      <c r="Y18" s="11" t="str">
        <f>IF(A18="","",IF(ISERROR(VLOOKUP(A18,'Produkta karte 22'!$B$7:$T$36,19,FALSE)),"",IF(VLOOKUP(A18,'Produkta karte 22'!$B$7:$T$36,19,FALSE)=0,"",VLOOKUP(A18,'Produkta karte 22'!$B$7:$T$36,19,FALSE))))</f>
        <v/>
      </c>
      <c r="Z18" s="11" t="str">
        <f>IF(A18="","",IF(ISERROR(VLOOKUP(A18,'Produkta karte 23'!$B$7:$T$36,19,FALSE)),"",IF(VLOOKUP(A18,'Produkta karte 23'!$B$7:$T$36,19,FALSE)=0,"",VLOOKUP(A18,'Produkta karte 23'!$B$7:$T$36,19,FALSE))))</f>
        <v/>
      </c>
      <c r="AA18" s="11" t="str">
        <f>IF(A18="","",IF(ISERROR(VLOOKUP(A18,'Produkta karte 24'!$B$7:$T$36,19,FALSE)),"",IF(VLOOKUP(A18,'Produkta karte 24'!$B$7:$T$36,19,FALSE)=0,"",VLOOKUP(A18,'Produkta karte 24'!$B$7:$T$36,19,FALSE))))</f>
        <v/>
      </c>
      <c r="AB18" s="11" t="str">
        <f>IF(A18="","",IF(ISERROR(VLOOKUP(A18,'Produkta karte 25'!$B$7:$T$36,19,FALSE)),"",IF(VLOOKUP(A18,'Produkta karte 25'!$B$7:$T$36,19,FALSE)=0,"",VLOOKUP(A18,'Produkta karte 25'!$B$7:$T$36,19,FALSE))))</f>
        <v/>
      </c>
      <c r="AC18" s="11" t="str">
        <f>IF(A18="","",IF(ISERROR(VLOOKUP(A18,'Produkta karte 26'!$B$7:$T$36,19,FALSE)),"",IF(VLOOKUP(A18,'Produkta karte 26'!$B$7:$T$36,19,FALSE)=0,"",VLOOKUP(A18,'Produkta karte 26'!$B$7:$T$36,19,FALSE))))</f>
        <v/>
      </c>
      <c r="AD18" s="11" t="str">
        <f>IF(A18="","",IF(ISERROR(VLOOKUP(A18,'Produkta karte 27'!$B$7:$T$36,19,FALSE)),"",IF(VLOOKUP(A18,'Produkta karte 27'!$B$7:$T$36,19,FALSE)=0,"",VLOOKUP(A18,'Produkta karte 27'!$B$7:$T$36,19,FALSE))))</f>
        <v/>
      </c>
      <c r="AE18" s="11" t="str">
        <f>IF(A18="","",IF(ISERROR(VLOOKUP(A18,'Produkta karte 28'!$B$7:$T$36,19,FALSE)),"",IF(VLOOKUP(A18,'Produkta karte 28'!$B$7:$T$36,19,FALSE)=0,"",VLOOKUP(A18,'Produkta karte 28'!$B$7:$T$36,19,FALSE))))</f>
        <v/>
      </c>
      <c r="AF18" s="11" t="str">
        <f>IF(A18="","",IF(ISERROR(VLOOKUP(A18,'Produkta karte 29'!$B$7:$T$36,19,FALSE)),"",IF(VLOOKUP(A18,'Produkta karte 29'!$B$7:$T$36,19,FALSE)=0,"",VLOOKUP(A18,'Produkta karte 29'!$B$7:$T$36,19,FALSE))))</f>
        <v/>
      </c>
      <c r="AG18" s="11" t="str">
        <f>IF(A18="","",IF(ISERROR(VLOOKUP(A18,'Produkta karte 30'!$B$7:$T$36,19,FALSE)),"",IF(VLOOKUP(A18,'Produkta karte 30'!$B$7:$T$36,19,FALSE)=0,"",VLOOKUP(A18,'Produkta karte 30'!$B$7:$T$36,19,FALSE))))</f>
        <v/>
      </c>
      <c r="AH18" s="11" t="str">
        <f>IF(A18="","",IF(ISERROR(VLOOKUP(A18,'Produkta karte 31'!$B$7:$T$36,19,FALSE)),"",IF(VLOOKUP(A18,'Produkta karte 31'!$B$7:$T$36,19,FALSE)=0,"",VLOOKUP(A18,'Produkta karte 31'!$B$7:$T$36,19,FALSE))))</f>
        <v/>
      </c>
      <c r="AI18" s="11" t="str">
        <f>IF(A18="","",IF(ISERROR(VLOOKUP(A18,'Produkta karte 32'!$B$7:$T$36,19,FALSE)),"",IF(VLOOKUP(A18,'Produkta karte 32'!$B$7:$T$36,19,FALSE)=0,"",VLOOKUP(A18,'Produkta karte 32'!$B$7:$T$36,19,FALSE))))</f>
        <v/>
      </c>
      <c r="AJ18" s="11" t="str">
        <f>IF(A18="","",IF(ISERROR(VLOOKUP(A18,'Produkta karte 33'!$B$7:$T$36,19,FALSE)),"",IF(VLOOKUP(A18,'Produkta karte 33'!$B$7:$T$36,19,FALSE)=0,"",VLOOKUP(A18,'Produkta karte 33'!$B$7:$T$36,19,FALSE))))</f>
        <v/>
      </c>
      <c r="AK18" s="11" t="str">
        <f>IF(A18="","",IF(ISERROR(VLOOKUP(A18,'Produkta karte 34'!$B$7:$T$36,19,FALSE)),"",IF(VLOOKUP(A18,'Produkta karte 34'!$B$7:$T$36,19,FALSE)=0,"",VLOOKUP(A18,'Produkta karte 34'!$B$7:$T$36,19,FALSE))))</f>
        <v/>
      </c>
      <c r="AL18" s="11" t="str">
        <f>IF(A18="","",IF(ISERROR(VLOOKUP(A18,'Produkta karte 35'!$B$7:$T$36,19,FALSE)),"",IF(VLOOKUP(A18,'Produkta karte 35'!$B$7:$T$36,19,FALSE)=0,"",VLOOKUP(A18,'Produkta karte 35'!$B$7:$T$36,19,FALSE))))</f>
        <v/>
      </c>
      <c r="AM18" s="11" t="str">
        <f>IF(A18="","",IF(ISERROR(VLOOKUP(A18,'Produkta karte 36'!$B$7:$T$36,19,FALSE)),"",IF(VLOOKUP(A18,'Produkta karte 36'!$B$7:$T$36,19,FALSE)=0,"",VLOOKUP(A18,'Produkta karte 36'!$B$7:$T$36,19,FALSE))))</f>
        <v/>
      </c>
      <c r="AN18" s="11" t="str">
        <f>IF(A18="","",IF(ISERROR(VLOOKUP(A18,'Produkta karte 37'!$B$7:$T$36,19,FALSE)),"",IF(VLOOKUP(A18,'Produkta karte 37'!$B$7:$T$36,19,FALSE)=0,"",VLOOKUP(A18,'Produkta karte 37'!$B$7:$T$36,19,FALSE))))</f>
        <v/>
      </c>
      <c r="AO18" s="11" t="str">
        <f>IF(A18="","",IF(ISERROR(VLOOKUP(A18,'Produkta karte 38'!$B$7:$T$36,19,FALSE)),"",IF(VLOOKUP(A18,'Produkta karte 38'!$B$7:$T$36,19,FALSE)=0,"",VLOOKUP(A18,'Produkta karte 38'!$B$7:$T$36,19,FALSE))))</f>
        <v/>
      </c>
      <c r="AP18" s="11" t="str">
        <f>IF(A18="","",IF(ISERROR(VLOOKUP(A18,'Produkta karte 39'!$B$7:$T$36,19,FALSE)),"",IF(VLOOKUP(A18,'Produkta karte 39'!$B$7:$T$36,19,FALSE)=0,"",VLOOKUP(A18,'Produkta karte 39'!$B$7:$T$36,19,FALSE))))</f>
        <v/>
      </c>
      <c r="AQ18" s="11" t="str">
        <f>IF(A18="","",IF(ISERROR(VLOOKUP(A18,'Produkta karte 40'!$B$7:$T$36,19,FALSE)),"",IF(VLOOKUP(A18,'Produkta karte 40'!$B$7:$T$36,19,FALSE)=0,"",VLOOKUP(A18,'Produkta karte 40'!$B$7:$T$36,19,FALSE))))</f>
        <v/>
      </c>
      <c r="AR18" s="11" t="str">
        <f>IF(A18="","",IF(ISERROR(VLOOKUP(A18,'Produkta karte 41'!$B$7:$T$36,19,FALSE)),"",IF(VLOOKUP(A18,'Produkta karte 41'!$B$7:$T$36,19,FALSE)=0,"",VLOOKUP(A18,'Produkta karte 41'!$B$7:$T$36,19,FALSE))))</f>
        <v/>
      </c>
      <c r="AS18" s="11" t="str">
        <f>IF(A18="","",IF(ISERROR(VLOOKUP(A18,'Produkta karte 42'!$B$7:$T$36,19,FALSE)),"",IF(VLOOKUP(A18,'Produkta karte 42'!$B$7:$T$36,19,FALSE)=0,"",VLOOKUP(A18,'Produkta karte 42'!$B$7:$T$36,19,FALSE))))</f>
        <v/>
      </c>
      <c r="AT18" s="11" t="str">
        <f>IF(A18="","",IF(ISERROR(VLOOKUP(A18,'Produkta karte 43'!$B$7:$T$36,19,FALSE)),"",IF(VLOOKUP(A18,'Produkta karte 43'!$B$7:$T$36,19,FALSE)=0,"",VLOOKUP(A18,'Produkta karte 43'!$B$7:$T$36,19,FALSE))))</f>
        <v/>
      </c>
      <c r="AU18" s="11" t="str">
        <f>IF(A18="","",IF(ISERROR(VLOOKUP(A18,'Produkta karte 44'!$B$7:$T$36,19,FALSE)),"",IF(VLOOKUP(A18,'Produkta karte 44'!$B$7:$T$36,19,FALSE)=0,"",VLOOKUP(A18,'Produkta karte 44'!$B$7:$T$36,19,FALSE))))</f>
        <v/>
      </c>
      <c r="AV18" s="11" t="str">
        <f>IF(A18="","",IF(ISERROR(VLOOKUP(A18,'Produkta karte 45'!$B$7:$T$36,19,FALSE)),"",IF(VLOOKUP(A18,'Produkta karte 45'!$B$7:$T$36,19,FALSE)=0,"",VLOOKUP(A18,'Produkta karte 45'!$B$7:$T$36,19,FALSE))))</f>
        <v/>
      </c>
      <c r="AW18" s="11" t="str">
        <f>IF(A18="","",IF(ISERROR(VLOOKUP(A18,'Produkta karte 46'!$B$7:$T$36,19,FALSE)),"",IF(VLOOKUP(A18,'Produkta karte 46'!$B$7:$T$36,19,FALSE)=0,"",VLOOKUP(A18,'Produkta karte 46'!$B$7:$T$36,19,FALSE))))</f>
        <v/>
      </c>
      <c r="AX18" s="11" t="str">
        <f>IF(A18="","",IF(ISERROR(VLOOKUP(A18,'Produkta karte 47'!$B$7:$T$36,19,FALSE)),"",IF(VLOOKUP(A18,'Produkta karte 47'!$B$7:$T$36,19,FALSE)=0,"",VLOOKUP(A18,'Produkta karte 47'!$B$7:$T$36,19,FALSE))))</f>
        <v/>
      </c>
      <c r="AY18" s="11" t="str">
        <f>IF(A18="","",IF(ISERROR(VLOOKUP(A18,'Produkta karte 48'!$B$7:$T$36,19,FALSE)),"",IF(VLOOKUP(A18,'Produkta karte 48'!$B$7:$T$36,19,FALSE)=0,"",VLOOKUP(A18,'Produkta karte 48'!$B$7:$T$36,19,FALSE))))</f>
        <v/>
      </c>
      <c r="AZ18" s="11" t="str">
        <f>IF(A18="","",IF(ISERROR(VLOOKUP(A18,'Produkta karte 49'!$B$7:$T$36,19,FALSE)),"",IF(VLOOKUP(A18,'Produkta karte 49'!$B$7:$T$36,19,FALSE)=0,"",VLOOKUP(A18,'Produkta karte 49'!$B$7:$T$36,19,FALSE))))</f>
        <v/>
      </c>
      <c r="BA18" s="11" t="str">
        <f>IF(A18="","",IF(ISERROR(VLOOKUP(A18,'Produkta karte 50'!$B$7:$T$36,19,FALSE)),"",IF(VLOOKUP(A18,'Produkta karte 50'!$B$7:$T$36,19,FALSE)=0,"",VLOOKUP(A18,'Produkta karte 50'!$B$7:$T$36,19,FALSE))))</f>
        <v/>
      </c>
      <c r="BB18" s="11" t="str">
        <f>IF(A18="","",IF(ISERROR(VLOOKUP(A18,'Produkta karte 51'!$B$7:$T$36,19,FALSE)),"",IF(VLOOKUP(A18,'Produkta karte 51'!$B$7:$T$36,19,FALSE)=0,"",VLOOKUP(A18,'Produkta karte 51'!$B$7:$T$36,19,FALSE))))</f>
        <v/>
      </c>
      <c r="BC18" s="11" t="str">
        <f>IF(A18="","",IF(ISERROR(VLOOKUP(A18,'Produkta karte 52'!$B$7:$T$36,19,FALSE)),"",IF(VLOOKUP(A18,'Produkta karte 52'!$B$7:$T$36,19,FALSE)=0,"",VLOOKUP(A18,'Produkta karte 52'!$B$7:$T$36,19,FALSE))))</f>
        <v/>
      </c>
      <c r="BD18" s="11" t="str">
        <f>IF(A18="","",IF(ISERROR(VLOOKUP(A18,'Produkta karte 53'!$B$7:$T$36,19,FALSE)),"",IF(VLOOKUP(A18,'Produkta karte 53'!$B$7:$T$36,19,FALSE)=0,"",VLOOKUP(A18,'Produkta karte 53'!$B$7:$T$36,19,FALSE))))</f>
        <v/>
      </c>
      <c r="BE18" s="11" t="str">
        <f>IF(A18="","",IF(ISERROR(VLOOKUP(A18,'Produkta karte 54'!$B$7:$T$36,19,FALSE)),"",IF(VLOOKUP(A18,'Produkta karte 54'!$B$7:$T$36,19,FALSE)=0,"",VLOOKUP(A18,'Produkta karte 54'!$B$7:$T$36,19,FALSE))))</f>
        <v/>
      </c>
      <c r="BF18" s="11" t="str">
        <f>IF(A18="","",IF(ISERROR(VLOOKUP(A18,'Produkta karte 55'!$B$7:$T$36,19,FALSE)),"",IF(VLOOKUP(A18,'Produkta karte 55'!$B$7:$T$36,19,FALSE)=0,"",VLOOKUP(A18,'Produkta karte 55'!$B$7:$T$36,19,FALSE))))</f>
        <v/>
      </c>
      <c r="BG18" s="11" t="str">
        <f>IF(A18="","",IF(ISERROR(VLOOKUP(A18,'Produkta karte 56'!$B$7:$T$36,19,FALSE)),"",IF(VLOOKUP(A18,'Produkta karte 56'!$B$7:$T$36,19,FALSE)=0,"",VLOOKUP(A18,'Produkta karte 56'!$B$7:$T$36,19,FALSE))))</f>
        <v/>
      </c>
      <c r="BH18" s="11" t="str">
        <f>IF(A18="","",IF(ISERROR(VLOOKUP(A18,'Produkta karte 57'!$B$7:$T$36,19,FALSE)),"",IF(VLOOKUP(A18,'Produkta karte 57'!$B$7:$T$36,19,FALSE)=0,"",VLOOKUP(A18,'Produkta karte 57'!$B$7:$T$36,19,FALSE))))</f>
        <v/>
      </c>
      <c r="BI18" s="11" t="str">
        <f>IF(A18="","",IF(ISERROR(VLOOKUP(A18,'Produkta karte 58'!$B$7:$T$36,19,FALSE)),"",IF(VLOOKUP(A18,'Produkta karte 58'!$B$7:$T$36,19,FALSE)=0,"",VLOOKUP(A18,'Produkta karte 58'!$B$7:$T$36,19,FALSE))))</f>
        <v/>
      </c>
      <c r="BJ18" s="11" t="str">
        <f>IF(A18="","",IF(ISERROR(VLOOKUP(A18,'Produkta karte 59'!$B$7:$T$36,19,FALSE)),"",IF(VLOOKUP(A18,'Produkta karte 59'!$B$7:$T$36,19,FALSE)=0,"",VLOOKUP(A18,'Produkta karte 59'!$B$7:$T$36,19,FALSE))))</f>
        <v/>
      </c>
      <c r="BK18" s="11" t="str">
        <f>IF(A18="","",IF(ISERROR(VLOOKUP(A18,'Produkta karte 60'!$B$7:$T$36,19,FALSE)),"",IF(VLOOKUP(A18,'Produkta karte 60'!$B$7:$T$36,19,FALSE)=0,"",VLOOKUP(A18,'Produkta karte 60'!$B$7:$T$36,19,FALSE))))</f>
        <v/>
      </c>
      <c r="BL18" s="11" t="str">
        <f t="shared" si="0"/>
        <v/>
      </c>
      <c r="BM18" s="192" t="str">
        <f t="shared" si="1"/>
        <v/>
      </c>
      <c r="BN18" s="11" t="str">
        <f>IF(A18="","",IF(ISERROR(VLOOKUP(A18,'Produkta karte 1'!$B$7:$V$36,21,FALSE)),"",IF(VLOOKUP(A18,'Produkta karte 1'!$B$7:$V$36,21,FALSE)=0,"",VLOOKUP(A18,'Produkta karte 1'!$B$7:$V$36,21,FALSE))))</f>
        <v/>
      </c>
      <c r="BO18" s="11" t="str">
        <f>IF(A18="","",IF(ISERROR(VLOOKUP(A18,'Produkta karte 2'!$B$7:$V$36,21,FALSE)),"",IF(VLOOKUP(A18,'Produkta karte 2'!$B$7:$V$36,21,FALSE)=0,"",VLOOKUP(A18,'Produkta karte 2'!$B$7:$V$36,21,FALSE))))</f>
        <v/>
      </c>
      <c r="BP18" s="11" t="str">
        <f>IF(A18="","",IF(ISERROR(VLOOKUP(A18,'Produkta karte 3'!$B$7:$V$36,21,FALSE)),"",IF(VLOOKUP(A18,'Produkta karte 3'!$B$7:$V$36,21,FALSE)=0,"",VLOOKUP(A18,'Produkta karte 3'!$B$7:$V$36,21,FALSE))))</f>
        <v/>
      </c>
      <c r="BQ18" s="11" t="str">
        <f>IF(A18="","",IF(ISERROR(VLOOKUP(A18,'Produkta karte 4'!$B$7:$V$36,21,FALSE)),"",IF(VLOOKUP(A18,'Produkta karte 4'!$B$7:$V$36,21,FALSE)=0,"",VLOOKUP(A18,'Produkta karte 4'!$B$7:$V$36,21,FALSE))))</f>
        <v/>
      </c>
      <c r="BR18" s="11" t="str">
        <f>IF(A18="","",IF(ISERROR(VLOOKUP(A18,'Produkta karte 5'!$B$7:$V$36,21,FALSE)),"",IF(VLOOKUP(A18,'Produkta karte 5'!$B$7:$V$36,21,FALSE)=0,"",VLOOKUP(A18,'Produkta karte 5'!$B$7:$V$36,21,FALSE))))</f>
        <v/>
      </c>
      <c r="BS18" s="11" t="str">
        <f>IF(A18="","",IF(ISERROR(VLOOKUP(A18,'Produkta karte 6'!$B$7:$V$36,21,FALSE)),"",IF(VLOOKUP(A18,'Produkta karte 6'!$B$7:$V$36,21,FALSE)=0,"",VLOOKUP(A18,'Produkta karte 6'!$B$7:$V$36,21,FALSE))))</f>
        <v/>
      </c>
      <c r="BT18" s="11" t="str">
        <f>IF(A18="","",IF(ISERROR(VLOOKUP(A18,'Produkta karte 7'!$B$7:$V$36,21,FALSE)),"",IF(VLOOKUP(A18,'Produkta karte 7'!$B$7:$V$36,21,FALSE)=0,"",VLOOKUP(A18,'Produkta karte 7'!$B$7:$V$36,21,FALSE))))</f>
        <v/>
      </c>
      <c r="BU18" s="11" t="str">
        <f>IF(A18="","",IF(ISERROR(VLOOKUP(A18,'Produkta karte 8'!$B$7:$V$36,21,FALSE)),"",IF(VLOOKUP(A18,'Produkta karte 8'!$B$7:$V$36,21,FALSE)=0,"",VLOOKUP(A18,'Produkta karte 8'!$B$7:$V$36,21,FALSE))))</f>
        <v/>
      </c>
      <c r="BV18" s="11" t="str">
        <f>IF(A18="","",IF(ISERROR(VLOOKUP(A18,'Produkta karte 9'!$B$7:$V$36,21,FALSE)),"",IF(VLOOKUP(A18,'Produkta karte 9'!$B$7:$V$36,21,FALSE)=0,"",VLOOKUP(A18,'Produkta karte 9'!$B$7:$V$36,21,FALSE))))</f>
        <v/>
      </c>
      <c r="BW18" s="11" t="str">
        <f>IF(A18="","",IF(ISERROR(VLOOKUP(A18,'Produkta karte 10'!$B$7:$V$36,21,FALSE)),"",IF(VLOOKUP(A18,'Produkta karte 10'!$B$7:$V$36,21,FALSE)=0,"",VLOOKUP(A18,'Produkta karte 10'!$B$7:$V$36,21,FALSE))))</f>
        <v/>
      </c>
      <c r="BX18" s="11" t="str">
        <f>IF(A18="","",IF(ISERROR(VLOOKUP(A18,'Produkta karte 11'!$B$7:$V$36,21,FALSE)),"",IF(VLOOKUP(A18,'Produkta karte 11'!$B$7:$V$36,21,FALSE)=0,"",VLOOKUP(A18,'Produkta karte 11'!$B$7:$V$36,21,FALSE))))</f>
        <v/>
      </c>
      <c r="BY18" s="11" t="str">
        <f>IF(A18="","",IF(ISERROR(VLOOKUP(A18,'Produkta karte 12'!$B$7:$V$36,21,FALSE)),"",IF(VLOOKUP(A18,'Produkta karte 12'!$B$7:$V$36,21,FALSE)=0,"",VLOOKUP(A18,'Produkta karte 12'!$B$7:$V$36,21,FALSE))))</f>
        <v/>
      </c>
      <c r="BZ18" s="11" t="str">
        <f>IF(A18="","",IF(ISERROR(VLOOKUP(A18,'Produkta karte 13'!$B$7:$V$36,21,FALSE)),"",IF(VLOOKUP(A18,'Produkta karte 13'!$B$7:$V$36,21,FALSE)=0,"",VLOOKUP(A18,'Produkta karte 13'!$B$7:$V$36,21,FALSE))))</f>
        <v/>
      </c>
      <c r="CA18" s="11" t="str">
        <f>IF(A18="","",IF(ISERROR(VLOOKUP(A18,'Produkta karte 14'!$B$7:$V$36,21,FALSE)),"",IF(VLOOKUP(A18,'Produkta karte 14'!$B$7:$V$36,21,FALSE)=0,"",VLOOKUP(A18,'Produkta karte 14'!$B$7:$V$36,21,FALSE))))</f>
        <v/>
      </c>
      <c r="CB18" s="11" t="str">
        <f>IF(A18="","",IF(ISERROR(VLOOKUP(A18,'Produkta karte 15'!$B$7:$V$36,21,FALSE)),"",IF(VLOOKUP(A18,'Produkta karte 15'!$B$7:$V$36,21,FALSE)=0,"",VLOOKUP(A18,'Produkta karte 15'!$B$7:$V$36,21,FALSE))))</f>
        <v/>
      </c>
      <c r="CC18" s="11" t="str">
        <f>IF(A18="","",IF(ISERROR(VLOOKUP(A18,'Produkta karte 16'!$B$7:$V$36,21,FALSE)),"",IF(VLOOKUP(A18,'Produkta karte 16'!$B$7:$V$36,21,FALSE)=0,"",VLOOKUP(A18,'Produkta karte 16'!$B$7:$V$36,21,FALSE))))</f>
        <v/>
      </c>
      <c r="CD18" s="11" t="str">
        <f>IF(A18="","",IF(ISERROR(VLOOKUP(A18,'Produkta karte 17'!$B$7:$V$36,21,FALSE)),"",IF(VLOOKUP(A18,'Produkta karte 17'!$B$7:$V$36,21,FALSE)=0,"",VLOOKUP(A18,'Produkta karte 17'!$B$7:$V$36,21,FALSE))))</f>
        <v/>
      </c>
      <c r="CE18" s="11" t="str">
        <f>IF(A18="","",IF(ISERROR(VLOOKUP(A18,'Produkta karte 18'!$B$7:$V$36,21,FALSE)),"",IF(VLOOKUP(A18,'Produkta karte 18'!$B$7:$V$36,21,FALSE)=0,"",VLOOKUP(A18,'Produkta karte 18'!$B$7:$V$36,21,FALSE))))</f>
        <v/>
      </c>
      <c r="CF18" s="11" t="str">
        <f>IF(A18="","",IF(ISERROR(VLOOKUP(A18,'Produkta karte 19'!$B$7:$V$36,21,FALSE)),"",IF(VLOOKUP(A18,'Produkta karte 19'!$B$7:$V$36,21,FALSE)=0,"",VLOOKUP(A18,'Produkta karte 19'!$B$7:$V$36,21,FALSE))))</f>
        <v/>
      </c>
      <c r="CG18" s="11" t="str">
        <f>IF(A18="","",IF(ISERROR(VLOOKUP(A18,'Produkta karte 20'!$B$7:$V$36,21,FALSE)),"",IF(VLOOKUP(A18,'Produkta karte 20'!$B$7:$V$36,21,FALSE)=0,"",VLOOKUP(A18,'Produkta karte 20'!$B$7:$V$36,21,FALSE))))</f>
        <v/>
      </c>
      <c r="CH18" s="11" t="str">
        <f>IF(A18="","",IF(ISERROR(VLOOKUP(A18,'Produkta karte 21'!$B$7:$V$36,21,FALSE)),"",IF(VLOOKUP(A18,'Produkta karte 21'!$B$7:$V$36,21,FALSE)=0,"",VLOOKUP(A18,'Produkta karte 21'!$B$7:$V$36,21,FALSE))))</f>
        <v/>
      </c>
      <c r="CI18" s="11" t="str">
        <f>IF(A18="","",IF(ISERROR(VLOOKUP(A18,'Produkta karte 22'!$B$7:$V$36,21,FALSE)),"",IF(VLOOKUP(A18,'Produkta karte 22'!$B$7:$V$36,21,FALSE)=0,"",VLOOKUP(A18,'Produkta karte 22'!$B$7:$V$36,21,FALSE))))</f>
        <v/>
      </c>
      <c r="CJ18" s="11" t="str">
        <f>IF(A18="","",IF(ISERROR(VLOOKUP(A18,'Produkta karte 23'!$B$7:$V$36,21,FALSE)),"",IF(VLOOKUP(A18,'Produkta karte 23'!$B$7:$V$36,21,FALSE)=0,"",VLOOKUP(A18,'Produkta karte 23'!$B$7:$V$36,21,FALSE))))</f>
        <v/>
      </c>
      <c r="CK18" s="11" t="str">
        <f>IF(A18="","",IF(ISERROR(VLOOKUP(A18,'Produkta karte 24'!$B$7:$V$36,21,FALSE)),"",IF(VLOOKUP(A18,'Produkta karte 24'!$B$7:$V$36,21,FALSE)=0,"",VLOOKUP(A18,'Produkta karte 24'!$B$7:$V$36,21,FALSE))))</f>
        <v/>
      </c>
      <c r="CL18" s="11" t="str">
        <f>IF(A18="","",IF(ISERROR(VLOOKUP(A18,'Produkta karte 25'!$B$7:$V$36,21,FALSE)),"",IF(VLOOKUP(A18,'Produkta karte 25'!$B$7:$V$36,21,FALSE)=0,"",VLOOKUP(A18,'Produkta karte 25'!$B$7:$V$36,21,FALSE))))</f>
        <v/>
      </c>
      <c r="CM18" s="11" t="str">
        <f>IF(A18="","",IF(ISERROR(VLOOKUP(A18,'Produkta karte 26'!$B$7:$V$36,21,FALSE)),"",IF(VLOOKUP(A18,'Produkta karte 26'!$B$7:$V$36,21,FALSE)=0,"",VLOOKUP(A18,'Produkta karte 26'!$B$7:$V$36,21,FALSE))))</f>
        <v/>
      </c>
      <c r="CN18" s="11" t="str">
        <f>IF(A18="","",IF(ISERROR(VLOOKUP(A18,'Produkta karte 27'!$B$7:$V$36,21,FALSE)),"",IF(VLOOKUP(A18,'Produkta karte 27'!$B$7:$V$36,21,FALSE)=0,"",VLOOKUP(A18,'Produkta karte 27'!$B$7:$V$36,21,FALSE))))</f>
        <v/>
      </c>
      <c r="CO18" s="11" t="str">
        <f>IF(A18="","",IF(ISERROR(VLOOKUP(A18,'Produkta karte 28'!$B$7:$V$36,21,FALSE)),"",IF(VLOOKUP(A18,'Produkta karte 28'!$B$7:$V$36,21,FALSE)=0,"",VLOOKUP(A18,'Produkta karte 28'!$B$7:$V$36,21,FALSE))))</f>
        <v/>
      </c>
      <c r="CP18" s="11" t="str">
        <f>IF(A18="","",IF(ISERROR(VLOOKUP(A18,'Produkta karte 29'!$B$7:$V$36,21,FALSE)),"",IF(VLOOKUP(A18,'Produkta karte 29'!$B$7:$V$36,21,FALSE)=0,"",VLOOKUP(A18,'Produkta karte 29'!$B$7:$V$36,21,FALSE))))</f>
        <v/>
      </c>
      <c r="CQ18" s="11" t="str">
        <f>IF(A18="","",IF(ISERROR(VLOOKUP(A18,'Produkta karte 30'!$B$7:$V$36,21,FALSE)),"",IF(VLOOKUP(A18,'Produkta karte 30'!$B$7:$V$36,21,FALSE)=0,"",VLOOKUP(A18,'Produkta karte 30'!$B$7:$V$36,21,FALSE))))</f>
        <v/>
      </c>
      <c r="CR18" s="11" t="str">
        <f>IF(A18="","",IF(ISERROR(VLOOKUP(A18,'Produkta karte 31'!$B$7:$V$36,21,FALSE)),"",IF(VLOOKUP(A18,'Produkta karte 31'!$B$7:$V$36,21,FALSE)=0,"",VLOOKUP(A18,'Produkta karte 31'!$B$7:$V$36,21,FALSE))))</f>
        <v/>
      </c>
      <c r="CS18" s="11" t="str">
        <f>IF(A18="","",IF(ISERROR(VLOOKUP(A18,'Produkta karte 32'!$B$7:$V$36,21,FALSE)),"",IF(VLOOKUP(A18,'Produkta karte 32'!$B$7:$V$36,21,FALSE)=0,"",VLOOKUP(A18,'Produkta karte 32'!$B$7:$V$36,21,FALSE))))</f>
        <v/>
      </c>
      <c r="CT18" s="11" t="str">
        <f>IF(A18="","",IF(ISERROR(VLOOKUP(A18,'Produkta karte 33'!$B$7:$V$36,21,FALSE)),"",IF(VLOOKUP(A18,'Produkta karte 33'!$B$7:$V$36,21,FALSE)=0,"",VLOOKUP(A18,'Produkta karte 33'!$B$7:$V$36,21,FALSE))))</f>
        <v/>
      </c>
      <c r="CU18" s="11" t="str">
        <f>IF(A18="","",IF(ISERROR(VLOOKUP(A18,'Produkta karte 34'!$B$7:$V$36,21,FALSE)),"",IF(VLOOKUP(A18,'Produkta karte 34'!$B$7:$V$36,21,FALSE)=0,"",VLOOKUP(A18,'Produkta karte 34'!$B$7:$V$36,21,FALSE))))</f>
        <v/>
      </c>
      <c r="CV18" s="11" t="str">
        <f>IF(A18="","",IF(ISERROR(VLOOKUP(A18,'Produkta karte 35'!$B$7:$V$36,21,FALSE)),"",IF(VLOOKUP(A18,'Produkta karte 35'!$B$7:$V$36,21,FALSE)=0,"",VLOOKUP(A18,'Produkta karte 35'!$B$7:$V$36,21,FALSE))))</f>
        <v/>
      </c>
      <c r="CW18" s="11" t="str">
        <f>IF(A18="","",IF(ISERROR(VLOOKUP(A18,'Produkta karte 36'!$B$7:$V$36,21,FALSE)),"",IF(VLOOKUP(A18,'Produkta karte 36'!$B$7:$V$36,21,FALSE)=0,"",VLOOKUP(A18,'Produkta karte 36'!$B$7:$V$36,21,FALSE))))</f>
        <v/>
      </c>
      <c r="CX18" s="11" t="str">
        <f>IF(A18="","",IF(ISERROR(VLOOKUP(A18,'Produkta karte 37'!$B$7:$V$36,21,FALSE)),"",IF(VLOOKUP(A18,'Produkta karte 37'!$B$7:$V$36,21,FALSE)=0,"",VLOOKUP(A18,'Produkta karte 37'!$B$7:$V$36,21,FALSE))))</f>
        <v/>
      </c>
      <c r="CY18" s="11" t="str">
        <f>IF(A18="","",IF(ISERROR(VLOOKUP(A18,'Produkta karte 38'!$B$7:$V$36,21,FALSE)),"",IF(VLOOKUP(A18,'Produkta karte 38'!$B$7:$V$36,21,FALSE)=0,"",VLOOKUP(A18,'Produkta karte 38'!$B$7:$V$36,21,FALSE))))</f>
        <v/>
      </c>
      <c r="CZ18" s="11" t="str">
        <f>IF(A18="","",IF(ISERROR(VLOOKUP(A18,'Produkta karte 39'!$B$7:$V$36,21,FALSE)),"",IF(VLOOKUP(A18,'Produkta karte 39'!$B$7:$V$36,21,FALSE)=0,"",VLOOKUP(A18,'Produkta karte 39'!$B$7:$V$36,21,FALSE))))</f>
        <v/>
      </c>
      <c r="DA18" s="11" t="str">
        <f>IF(A18="","",IF(ISERROR(VLOOKUP(A18,'Produkta karte 40'!$B$7:$V$36,21,FALSE)),"",IF(VLOOKUP(A18,'Produkta karte 40'!$B$7:$V$36,21,FALSE)=0,"",VLOOKUP(A18,'Produkta karte 40'!$B$7:$V$36,21,FALSE))))</f>
        <v/>
      </c>
      <c r="DB18" s="11" t="str">
        <f>IF(A18="","",IF(ISERROR(VLOOKUP(A18,'Produkta karte 41'!$B$7:$V$36,21,FALSE)),"",IF(VLOOKUP(A18,'Produkta karte 41'!$B$7:$V$36,21,FALSE)=0,"",VLOOKUP(A18,'Produkta karte 41'!$B$7:$V$36,21,FALSE))))</f>
        <v/>
      </c>
      <c r="DC18" s="11" t="str">
        <f>IF(A18="","",IF(ISERROR(VLOOKUP(A18,'Produkta karte 42'!$B$7:$V$36,21,FALSE)),"",IF(VLOOKUP(A18,'Produkta karte 42'!$B$7:$V$36,21,FALSE)=0,"",VLOOKUP(A18,'Produkta karte 42'!$B$7:$V$36,21,FALSE))))</f>
        <v/>
      </c>
      <c r="DD18" s="11" t="str">
        <f>IF(A18="","",IF(ISERROR(VLOOKUP(A18,'Produkta karte 43'!$B$7:$V$36,21,FALSE)),"",IF(VLOOKUP(A18,'Produkta karte 43'!$B$7:$V$36,21,FALSE)=0,"",VLOOKUP(A18,'Produkta karte 43'!$B$7:$V$36,21,FALSE))))</f>
        <v/>
      </c>
      <c r="DE18" s="11" t="str">
        <f>IF(A18="","",IF(ISERROR(VLOOKUP(A18,'Produkta karte 44'!$B$7:$V$36,21,FALSE)),"",IF(VLOOKUP(A18,'Produkta karte 44'!$B$7:$V$36,21,FALSE)=0,"",VLOOKUP(A18,'Produkta karte 44'!$B$7:$V$36,21,FALSE))))</f>
        <v/>
      </c>
      <c r="DF18" s="11" t="str">
        <f>IF(A18="","",IF(ISERROR(VLOOKUP(A18,'Produkta karte 45'!$B$7:$V$36,21,FALSE)),"",IF(VLOOKUP(A18,'Produkta karte 45'!$B$7:$V$36,21,FALSE)=0,"",VLOOKUP(A18,'Produkta karte 45'!$B$7:$V$36,21,FALSE))))</f>
        <v/>
      </c>
      <c r="DG18" s="11" t="str">
        <f>IF(A18="","",IF(ISERROR(VLOOKUP(A18,'Produkta karte 46'!$B$7:$V$36,21,FALSE)),"",IF(VLOOKUP(A18,'Produkta karte 46'!$B$7:$V$36,21,FALSE)=0,"",VLOOKUP(A18,'Produkta karte 46'!$B$7:$V$36,21,FALSE))))</f>
        <v/>
      </c>
      <c r="DH18" s="11" t="str">
        <f>IF(A18="","",IF(ISERROR(VLOOKUP(A18,'Produkta karte 47'!$B$7:$V$36,21,FALSE)),"",IF(VLOOKUP(A18,'Produkta karte 47'!$B$7:$V$36,21,FALSE)=0,"",VLOOKUP(A18,'Produkta karte 47'!$B$7:$V$36,21,FALSE))))</f>
        <v/>
      </c>
      <c r="DI18" s="11" t="str">
        <f>IF(A18="","",IF(ISERROR(VLOOKUP(A18,'Produkta karte 48'!$B$7:$V$36,21,FALSE)),"",IF(VLOOKUP(A18,'Produkta karte 48'!$B$7:$V$36,21,FALSE)=0,"",VLOOKUP(A18,'Produkta karte 48'!$B$7:$V$36,21,FALSE))))</f>
        <v/>
      </c>
      <c r="DJ18" s="11" t="str">
        <f>IF(A18="","",IF(ISERROR(VLOOKUP(A18,'Produkta karte 49'!$B$7:$V$36,21,FALSE)),"",IF(VLOOKUP(A18,'Produkta karte 49'!$B$7:$V$36,21,FALSE)=0,"",VLOOKUP(A18,'Produkta karte 49'!$B$7:$V$36,21,FALSE))))</f>
        <v/>
      </c>
      <c r="DK18" s="11" t="str">
        <f>IF(A18="","",IF(ISERROR(VLOOKUP(A18,'Produkta karte 50'!$B$7:$V$36,21,FALSE)),"",IF(VLOOKUP(A18,'Produkta karte 50'!$B$7:$V$36,21,FALSE)=0,"",VLOOKUP(A18,'Produkta karte 50'!$B$7:$V$36,21,FALSE))))</f>
        <v/>
      </c>
      <c r="DL18" s="11" t="str">
        <f>IF(A18="","",IF(ISERROR(VLOOKUP(A18,'Produkta karte 51'!$B$7:$V$36,21,FALSE)),"",IF(VLOOKUP(A18,'Produkta karte 51'!$B$7:$V$36,21,FALSE)=0,"",VLOOKUP(A18,'Produkta karte 51'!$B$7:$V$36,21,FALSE))))</f>
        <v/>
      </c>
      <c r="DM18" s="11" t="str">
        <f>IF(A18="","",IF(ISERROR(VLOOKUP(A18,'Produkta karte 52'!$B$7:$V$36,21,FALSE)),"",IF(VLOOKUP(A18,'Produkta karte 52'!$B$7:$V$36,21,FALSE)=0,"",VLOOKUP(A18,'Produkta karte 52'!$B$7:$V$36,21,FALSE))))</f>
        <v/>
      </c>
      <c r="DN18" s="11" t="str">
        <f>IF(A18="","",IF(ISERROR(VLOOKUP(A18,'Produkta karte 53'!$B$7:$V$36,21,FALSE)),"",IF(VLOOKUP(A18,'Produkta karte 53'!$B$7:$V$36,21,FALSE)=0,"",VLOOKUP(A18,'Produkta karte 53'!$B$7:$V$36,21,FALSE))))</f>
        <v/>
      </c>
      <c r="DO18" s="11" t="str">
        <f>IF(A18="","",IF(ISERROR(VLOOKUP(A18,'Produkta karte 54'!$B$7:$V$36,21,FALSE)),"",IF(VLOOKUP(A18,'Produkta karte 54'!$B$7:$V$36,21,FALSE)=0,"",VLOOKUP(A18,'Produkta karte 54'!$B$7:$V$36,21,FALSE))))</f>
        <v/>
      </c>
      <c r="DP18" s="11" t="str">
        <f>IF(A18="","",IF(ISERROR(VLOOKUP(A18,'Produkta karte 55'!$B$7:$V$36,21,FALSE)),"",IF(VLOOKUP(A18,'Produkta karte 55'!$B$7:$V$36,21,FALSE)=0,"",VLOOKUP(A18,'Produkta karte 55'!$B$7:$V$36,21,FALSE))))</f>
        <v/>
      </c>
      <c r="DQ18" s="11" t="str">
        <f>IF(A18="","",IF(ISERROR(VLOOKUP(A18,'Produkta karte 56'!$B$7:$V$36,21,FALSE)),"",IF(VLOOKUP(A18,'Produkta karte 56'!$B$7:$V$36,21,FALSE)=0,"",VLOOKUP(A18,'Produkta karte 56'!$B$7:$V$36,21,FALSE))))</f>
        <v/>
      </c>
      <c r="DR18" s="11" t="str">
        <f>IF(A18="","",IF(ISERROR(VLOOKUP(A18,'Produkta karte 57'!$B$7:$V$36,21,FALSE)),"",IF(VLOOKUP(A18,'Produkta karte 57'!$B$7:$V$36,21,FALSE)=0,"",VLOOKUP(A18,'Produkta karte 57'!$B$7:$V$36,21,FALSE))))</f>
        <v/>
      </c>
      <c r="DS18" s="11" t="str">
        <f>IF(A18="","",IF(ISERROR(VLOOKUP(A18,'Produkta karte 58'!$B$7:$V$36,21,FALSE)),"",IF(VLOOKUP(A18,'Produkta karte 58'!$B$7:$V$36,21,FALSE)=0,"",VLOOKUP(A18,'Produkta karte 58'!$B$7:$V$36,21,FALSE))))</f>
        <v/>
      </c>
      <c r="DT18" s="11" t="str">
        <f>IF(A18="","",IF(ISERROR(VLOOKUP(A18,'Produkta karte 59'!$B$7:$V$36,21,FALSE)),"",IF(VLOOKUP(A18,'Produkta karte 59'!$B$7:$V$36,21,FALSE)=0,"",VLOOKUP(A18,'Produkta karte 59'!$B$7:$V$36,21,FALSE))))</f>
        <v/>
      </c>
      <c r="DU18" s="11" t="str">
        <f>IF(A18="","",IF(ISERROR(VLOOKUP(A18,'Produkta karte 60'!$B$7:$V$36,21,FALSE)),"",IF(VLOOKUP(A18,'Produkta karte 60'!$B$7:$V$36,21,FALSE)=0,"",VLOOKUP(A18,'Produkta karte 60'!$B$7:$V$36,21,FALSE))))</f>
        <v/>
      </c>
      <c r="DV18" s="11" t="str">
        <f t="shared" si="2"/>
        <v/>
      </c>
      <c r="DW18" s="192" t="str">
        <f t="shared" si="3"/>
        <v/>
      </c>
      <c r="DX18" s="192"/>
      <c r="DY18" s="192"/>
    </row>
    <row r="19" spans="1:129" x14ac:dyDescent="0.25">
      <c r="A19" t="str">
        <f>IF(Izejvielas!B21="","",Izejvielas!B21)</f>
        <v/>
      </c>
      <c r="B19" t="str">
        <f>IF(Izejvielas!C21="","",Izejvielas!C21)</f>
        <v/>
      </c>
      <c r="C19" s="192" t="str">
        <f>IF(Izejvielas!D21="","",Izejvielas!D21)</f>
        <v/>
      </c>
      <c r="D19" s="11" t="str">
        <f>IF(A19="","",IF(ISERROR(VLOOKUP(A19,'Produkta karte 1'!$B$7:$T$36,19,FALSE)),"",IF(VLOOKUP(A19,'Produkta karte 1'!$B$7:$T$36,19,FALSE)=0,"",VLOOKUP(A19,'Produkta karte 1'!$B$7:$T$36,19,FALSE))))</f>
        <v/>
      </c>
      <c r="E19" s="11" t="str">
        <f>IF(A19="","",IF(ISERROR(VLOOKUP(A19,'Produkta karte 2'!$B$7:$T$36,19,FALSE)),"",IF(VLOOKUP(A19,'Produkta karte 2'!$B$7:$T$36,19,FALSE)=0,"",VLOOKUP(A19,'Produkta karte 2'!$B$7:$T$36,19,FALSE))))</f>
        <v/>
      </c>
      <c r="F19" s="11" t="str">
        <f>IF(A19="","",IF(ISERROR(VLOOKUP(A19,'Produkta karte 3'!$B$7:$T$36,19,FALSE)),"",IF(VLOOKUP(A19,'Produkta karte 3'!$B$7:$T$36,19,FALSE)=0,"",VLOOKUP(A19,'Produkta karte 3'!$B$7:$T$36,19,FALSE))))</f>
        <v/>
      </c>
      <c r="G19" s="11" t="str">
        <f>IF(A19="","",IF(ISERROR(VLOOKUP(A19,'Produkta karte 4'!$B$7:$T$36,19,FALSE)),"",IF(VLOOKUP(A19,'Produkta karte 4'!$B$7:$T$36,19,FALSE)=0,"",VLOOKUP(A19,'Produkta karte 4'!$B$7:$T$36,19,FALSE))))</f>
        <v/>
      </c>
      <c r="H19" s="11" t="str">
        <f>IF(A19="","",IF(ISERROR(VLOOKUP(A19,'Produkta karte 5'!$B$7:$T$36,19,FALSE)),"",IF(VLOOKUP(A19,'Produkta karte 5'!$B$7:$T$36,19,FALSE)=0,"",VLOOKUP(A19,'Produkta karte 5'!$B$7:$T$36,19,FALSE))))</f>
        <v/>
      </c>
      <c r="I19" s="11" t="str">
        <f>IF(A19="","",IF(ISERROR(VLOOKUP(A19,'Produkta karte 6'!$B$7:$T$36,19,FALSE)),"",IF(VLOOKUP(A19,'Produkta karte 6'!$B$7:$T$36,19,FALSE)=0,"",VLOOKUP(A19,'Produkta karte 6'!$B$7:$T$36,19,FALSE))))</f>
        <v/>
      </c>
      <c r="J19" s="11" t="str">
        <f>IF(A19="","",IF(ISERROR(VLOOKUP(A19,'Produkta karte 7'!$B$7:$T$36,19,FALSE)),"",IF(VLOOKUP(A19,'Produkta karte 7'!$B$7:$T$36,19,FALSE)=0,"",VLOOKUP(A19,'Produkta karte 7'!$B$7:$T$36,19,FALSE))))</f>
        <v/>
      </c>
      <c r="K19" s="11" t="str">
        <f>IF(A19="","",IF(ISERROR(VLOOKUP(A19,'Produkta karte 8'!$B$7:$T$36,19,FALSE)),"",IF(VLOOKUP(A19,'Produkta karte 8'!$B$7:$T$36,19,FALSE)=0,"",VLOOKUP(A19,'Produkta karte 8'!$B$7:$T$36,19,FALSE))))</f>
        <v/>
      </c>
      <c r="L19" s="11" t="str">
        <f>IF(A19="","",IF(ISERROR(VLOOKUP(A19,'Produkta karte 9'!$B$7:$T$36,19,FALSE)),"",IF(VLOOKUP(A19,'Produkta karte 9'!$B$7:$T$36,19,FALSE)=0,"",VLOOKUP(A19,'Produkta karte 9'!$B$7:$T$36,19,FALSE))))</f>
        <v/>
      </c>
      <c r="M19" s="11" t="str">
        <f>IF(A19="","",IF(ISERROR(VLOOKUP(A19,'Produkta karte 10'!$B$7:$T$36,19,FALSE)),"",IF(VLOOKUP(A19,'Produkta karte 10'!$B$7:$T$36,19,FALSE)=0,"",VLOOKUP(A19,'Produkta karte 10'!$B$7:$T$36,19,FALSE))))</f>
        <v/>
      </c>
      <c r="N19" s="11" t="str">
        <f>IF(A19="","",IF(ISERROR(VLOOKUP(A19,'Produkta karte 11'!$B$7:$T$36,19,FALSE)),"",IF(VLOOKUP(A19,'Produkta karte 11'!$B$7:$T$36,19,FALSE)=0,"",VLOOKUP(A19,'Produkta karte 11'!$B$7:$T$36,19,FALSE))))</f>
        <v/>
      </c>
      <c r="O19" s="11" t="str">
        <f>IF(A19="","",IF(ISERROR(VLOOKUP(A19,'Produkta karte 12'!$B$7:$T$36,19,FALSE)),"",IF(VLOOKUP(A19,'Produkta karte 12'!$B$7:$T$36,19,FALSE)=0,"",VLOOKUP(A19,'Produkta karte 12'!$B$7:$T$36,19,FALSE))))</f>
        <v/>
      </c>
      <c r="P19" s="11" t="str">
        <f>IF(A19="","",IF(ISERROR(VLOOKUP(A19,'Produkta karte 13'!$B$7:$T$36,19,FALSE)),"",IF(VLOOKUP(A19,'Produkta karte 13'!$B$7:$T$36,19,FALSE)=0,"",VLOOKUP(A19,'Produkta karte 13'!$B$7:$T$36,19,FALSE))))</f>
        <v/>
      </c>
      <c r="Q19" s="11" t="str">
        <f>IF(A19="","",IF(ISERROR(VLOOKUP(A19,'Produkta karte 14'!$B$7:$T$36,19,FALSE)),"",IF(VLOOKUP(A19,'Produkta karte 14'!$B$7:$T$36,19,FALSE)=0,"",VLOOKUP(A19,'Produkta karte 14'!$B$7:$T$36,19,FALSE))))</f>
        <v/>
      </c>
      <c r="R19" s="11" t="str">
        <f>IF(A19="","",IF(ISERROR(VLOOKUP(A19,'Produkta karte 15'!$B$7:$T$36,19,FALSE)),"",IF(VLOOKUP(A19,'Produkta karte 15'!$B$7:$T$36,19,FALSE)=0,"",VLOOKUP(A19,'Produkta karte 15'!$B$7:$T$36,19,FALSE))))</f>
        <v/>
      </c>
      <c r="S19" s="11" t="str">
        <f>IF(A19="","",IF(ISERROR(VLOOKUP(A19,'Produkta karte 16'!$B$7:$T$36,19,FALSE)),"",IF(VLOOKUP(A19,'Produkta karte 16'!$B$7:$T$36,19,FALSE)=0,"",VLOOKUP(A19,'Produkta karte 16'!$B$7:$T$36,19,FALSE))))</f>
        <v/>
      </c>
      <c r="T19" s="11" t="str">
        <f>IF(A19="","",IF(ISERROR(VLOOKUP(A19,'Produkta karte 17'!$B$7:$T$36,19,FALSE)),"",IF(VLOOKUP(A19,'Produkta karte 17'!$B$7:$T$36,19,FALSE)=0,"",VLOOKUP(A19,'Produkta karte 17'!$B$7:$T$36,19,FALSE))))</f>
        <v/>
      </c>
      <c r="U19" s="11" t="str">
        <f>IF(A19="","",IF(ISERROR(VLOOKUP(A19,'Produkta karte 18'!$B$7:$T$36,19,FALSE)),"",IF(VLOOKUP(A19,'Produkta karte 18'!$B$7:$T$36,19,FALSE)=0,"",VLOOKUP(A19,'Produkta karte 18'!$B$7:$T$36,19,FALSE))))</f>
        <v/>
      </c>
      <c r="V19" s="11" t="str">
        <f>IF(A19="","",IF(ISERROR(VLOOKUP(A19,'Produkta karte 19'!$B$7:$T$36,19,FALSE)),"",IF(VLOOKUP(A19,'Produkta karte 19'!$B$7:$T$36,19,FALSE)=0,"",VLOOKUP(A19,'Produkta karte 19'!$B$7:$T$36,19,FALSE))))</f>
        <v/>
      </c>
      <c r="W19" s="11" t="str">
        <f>IF(A19="","",IF(ISERROR(VLOOKUP(A19,'Produkta karte 20'!$B$7:$T$36,19,FALSE)),"",IF(VLOOKUP(A19,'Produkta karte 20'!$B$7:$T$36,19,FALSE)=0,"",VLOOKUP(A19,'Produkta karte 20'!$B$7:$T$36,19,FALSE))))</f>
        <v/>
      </c>
      <c r="X19" s="11" t="str">
        <f>IF(A19="","",IF(ISERROR(VLOOKUP(A19,'Produkta karte 21'!$B$7:$T$36,19,FALSE)),"",IF(VLOOKUP(A19,'Produkta karte 21'!$B$7:$T$36,19,FALSE)=0,"",VLOOKUP(A19,'Produkta karte 21'!$B$7:$T$36,19,FALSE))))</f>
        <v/>
      </c>
      <c r="Y19" s="11" t="str">
        <f>IF(A19="","",IF(ISERROR(VLOOKUP(A19,'Produkta karte 22'!$B$7:$T$36,19,FALSE)),"",IF(VLOOKUP(A19,'Produkta karte 22'!$B$7:$T$36,19,FALSE)=0,"",VLOOKUP(A19,'Produkta karte 22'!$B$7:$T$36,19,FALSE))))</f>
        <v/>
      </c>
      <c r="Z19" s="11" t="str">
        <f>IF(A19="","",IF(ISERROR(VLOOKUP(A19,'Produkta karte 23'!$B$7:$T$36,19,FALSE)),"",IF(VLOOKUP(A19,'Produkta karte 23'!$B$7:$T$36,19,FALSE)=0,"",VLOOKUP(A19,'Produkta karte 23'!$B$7:$T$36,19,FALSE))))</f>
        <v/>
      </c>
      <c r="AA19" s="11" t="str">
        <f>IF(A19="","",IF(ISERROR(VLOOKUP(A19,'Produkta karte 24'!$B$7:$T$36,19,FALSE)),"",IF(VLOOKUP(A19,'Produkta karte 24'!$B$7:$T$36,19,FALSE)=0,"",VLOOKUP(A19,'Produkta karte 24'!$B$7:$T$36,19,FALSE))))</f>
        <v/>
      </c>
      <c r="AB19" s="11" t="str">
        <f>IF(A19="","",IF(ISERROR(VLOOKUP(A19,'Produkta karte 25'!$B$7:$T$36,19,FALSE)),"",IF(VLOOKUP(A19,'Produkta karte 25'!$B$7:$T$36,19,FALSE)=0,"",VLOOKUP(A19,'Produkta karte 25'!$B$7:$T$36,19,FALSE))))</f>
        <v/>
      </c>
      <c r="AC19" s="11" t="str">
        <f>IF(A19="","",IF(ISERROR(VLOOKUP(A19,'Produkta karte 26'!$B$7:$T$36,19,FALSE)),"",IF(VLOOKUP(A19,'Produkta karte 26'!$B$7:$T$36,19,FALSE)=0,"",VLOOKUP(A19,'Produkta karte 26'!$B$7:$T$36,19,FALSE))))</f>
        <v/>
      </c>
      <c r="AD19" s="11" t="str">
        <f>IF(A19="","",IF(ISERROR(VLOOKUP(A19,'Produkta karte 27'!$B$7:$T$36,19,FALSE)),"",IF(VLOOKUP(A19,'Produkta karte 27'!$B$7:$T$36,19,FALSE)=0,"",VLOOKUP(A19,'Produkta karte 27'!$B$7:$T$36,19,FALSE))))</f>
        <v/>
      </c>
      <c r="AE19" s="11" t="str">
        <f>IF(A19="","",IF(ISERROR(VLOOKUP(A19,'Produkta karte 28'!$B$7:$T$36,19,FALSE)),"",IF(VLOOKUP(A19,'Produkta karte 28'!$B$7:$T$36,19,FALSE)=0,"",VLOOKUP(A19,'Produkta karte 28'!$B$7:$T$36,19,FALSE))))</f>
        <v/>
      </c>
      <c r="AF19" s="11" t="str">
        <f>IF(A19="","",IF(ISERROR(VLOOKUP(A19,'Produkta karte 29'!$B$7:$T$36,19,FALSE)),"",IF(VLOOKUP(A19,'Produkta karte 29'!$B$7:$T$36,19,FALSE)=0,"",VLOOKUP(A19,'Produkta karte 29'!$B$7:$T$36,19,FALSE))))</f>
        <v/>
      </c>
      <c r="AG19" s="11" t="str">
        <f>IF(A19="","",IF(ISERROR(VLOOKUP(A19,'Produkta karte 30'!$B$7:$T$36,19,FALSE)),"",IF(VLOOKUP(A19,'Produkta karte 30'!$B$7:$T$36,19,FALSE)=0,"",VLOOKUP(A19,'Produkta karte 30'!$B$7:$T$36,19,FALSE))))</f>
        <v/>
      </c>
      <c r="AH19" s="11" t="str">
        <f>IF(A19="","",IF(ISERROR(VLOOKUP(A19,'Produkta karte 31'!$B$7:$T$36,19,FALSE)),"",IF(VLOOKUP(A19,'Produkta karte 31'!$B$7:$T$36,19,FALSE)=0,"",VLOOKUP(A19,'Produkta karte 31'!$B$7:$T$36,19,FALSE))))</f>
        <v/>
      </c>
      <c r="AI19" s="11" t="str">
        <f>IF(A19="","",IF(ISERROR(VLOOKUP(A19,'Produkta karte 32'!$B$7:$T$36,19,FALSE)),"",IF(VLOOKUP(A19,'Produkta karte 32'!$B$7:$T$36,19,FALSE)=0,"",VLOOKUP(A19,'Produkta karte 32'!$B$7:$T$36,19,FALSE))))</f>
        <v/>
      </c>
      <c r="AJ19" s="11" t="str">
        <f>IF(A19="","",IF(ISERROR(VLOOKUP(A19,'Produkta karte 33'!$B$7:$T$36,19,FALSE)),"",IF(VLOOKUP(A19,'Produkta karte 33'!$B$7:$T$36,19,FALSE)=0,"",VLOOKUP(A19,'Produkta karte 33'!$B$7:$T$36,19,FALSE))))</f>
        <v/>
      </c>
      <c r="AK19" s="11" t="str">
        <f>IF(A19="","",IF(ISERROR(VLOOKUP(A19,'Produkta karte 34'!$B$7:$T$36,19,FALSE)),"",IF(VLOOKUP(A19,'Produkta karte 34'!$B$7:$T$36,19,FALSE)=0,"",VLOOKUP(A19,'Produkta karte 34'!$B$7:$T$36,19,FALSE))))</f>
        <v/>
      </c>
      <c r="AL19" s="11" t="str">
        <f>IF(A19="","",IF(ISERROR(VLOOKUP(A19,'Produkta karte 35'!$B$7:$T$36,19,FALSE)),"",IF(VLOOKUP(A19,'Produkta karte 35'!$B$7:$T$36,19,FALSE)=0,"",VLOOKUP(A19,'Produkta karte 35'!$B$7:$T$36,19,FALSE))))</f>
        <v/>
      </c>
      <c r="AM19" s="11" t="str">
        <f>IF(A19="","",IF(ISERROR(VLOOKUP(A19,'Produkta karte 36'!$B$7:$T$36,19,FALSE)),"",IF(VLOOKUP(A19,'Produkta karte 36'!$B$7:$T$36,19,FALSE)=0,"",VLOOKUP(A19,'Produkta karte 36'!$B$7:$T$36,19,FALSE))))</f>
        <v/>
      </c>
      <c r="AN19" s="11" t="str">
        <f>IF(A19="","",IF(ISERROR(VLOOKUP(A19,'Produkta karte 37'!$B$7:$T$36,19,FALSE)),"",IF(VLOOKUP(A19,'Produkta karte 37'!$B$7:$T$36,19,FALSE)=0,"",VLOOKUP(A19,'Produkta karte 37'!$B$7:$T$36,19,FALSE))))</f>
        <v/>
      </c>
      <c r="AO19" s="11" t="str">
        <f>IF(A19="","",IF(ISERROR(VLOOKUP(A19,'Produkta karte 38'!$B$7:$T$36,19,FALSE)),"",IF(VLOOKUP(A19,'Produkta karte 38'!$B$7:$T$36,19,FALSE)=0,"",VLOOKUP(A19,'Produkta karte 38'!$B$7:$T$36,19,FALSE))))</f>
        <v/>
      </c>
      <c r="AP19" s="11" t="str">
        <f>IF(A19="","",IF(ISERROR(VLOOKUP(A19,'Produkta karte 39'!$B$7:$T$36,19,FALSE)),"",IF(VLOOKUP(A19,'Produkta karte 39'!$B$7:$T$36,19,FALSE)=0,"",VLOOKUP(A19,'Produkta karte 39'!$B$7:$T$36,19,FALSE))))</f>
        <v/>
      </c>
      <c r="AQ19" s="11" t="str">
        <f>IF(A19="","",IF(ISERROR(VLOOKUP(A19,'Produkta karte 40'!$B$7:$T$36,19,FALSE)),"",IF(VLOOKUP(A19,'Produkta karte 40'!$B$7:$T$36,19,FALSE)=0,"",VLOOKUP(A19,'Produkta karte 40'!$B$7:$T$36,19,FALSE))))</f>
        <v/>
      </c>
      <c r="AR19" s="11" t="str">
        <f>IF(A19="","",IF(ISERROR(VLOOKUP(A19,'Produkta karte 41'!$B$7:$T$36,19,FALSE)),"",IF(VLOOKUP(A19,'Produkta karte 41'!$B$7:$T$36,19,FALSE)=0,"",VLOOKUP(A19,'Produkta karte 41'!$B$7:$T$36,19,FALSE))))</f>
        <v/>
      </c>
      <c r="AS19" s="11" t="str">
        <f>IF(A19="","",IF(ISERROR(VLOOKUP(A19,'Produkta karte 42'!$B$7:$T$36,19,FALSE)),"",IF(VLOOKUP(A19,'Produkta karte 42'!$B$7:$T$36,19,FALSE)=0,"",VLOOKUP(A19,'Produkta karte 42'!$B$7:$T$36,19,FALSE))))</f>
        <v/>
      </c>
      <c r="AT19" s="11" t="str">
        <f>IF(A19="","",IF(ISERROR(VLOOKUP(A19,'Produkta karte 43'!$B$7:$T$36,19,FALSE)),"",IF(VLOOKUP(A19,'Produkta karte 43'!$B$7:$T$36,19,FALSE)=0,"",VLOOKUP(A19,'Produkta karte 43'!$B$7:$T$36,19,FALSE))))</f>
        <v/>
      </c>
      <c r="AU19" s="11" t="str">
        <f>IF(A19="","",IF(ISERROR(VLOOKUP(A19,'Produkta karte 44'!$B$7:$T$36,19,FALSE)),"",IF(VLOOKUP(A19,'Produkta karte 44'!$B$7:$T$36,19,FALSE)=0,"",VLOOKUP(A19,'Produkta karte 44'!$B$7:$T$36,19,FALSE))))</f>
        <v/>
      </c>
      <c r="AV19" s="11" t="str">
        <f>IF(A19="","",IF(ISERROR(VLOOKUP(A19,'Produkta karte 45'!$B$7:$T$36,19,FALSE)),"",IF(VLOOKUP(A19,'Produkta karte 45'!$B$7:$T$36,19,FALSE)=0,"",VLOOKUP(A19,'Produkta karte 45'!$B$7:$T$36,19,FALSE))))</f>
        <v/>
      </c>
      <c r="AW19" s="11" t="str">
        <f>IF(A19="","",IF(ISERROR(VLOOKUP(A19,'Produkta karte 46'!$B$7:$T$36,19,FALSE)),"",IF(VLOOKUP(A19,'Produkta karte 46'!$B$7:$T$36,19,FALSE)=0,"",VLOOKUP(A19,'Produkta karte 46'!$B$7:$T$36,19,FALSE))))</f>
        <v/>
      </c>
      <c r="AX19" s="11" t="str">
        <f>IF(A19="","",IF(ISERROR(VLOOKUP(A19,'Produkta karte 47'!$B$7:$T$36,19,FALSE)),"",IF(VLOOKUP(A19,'Produkta karte 47'!$B$7:$T$36,19,FALSE)=0,"",VLOOKUP(A19,'Produkta karte 47'!$B$7:$T$36,19,FALSE))))</f>
        <v/>
      </c>
      <c r="AY19" s="11" t="str">
        <f>IF(A19="","",IF(ISERROR(VLOOKUP(A19,'Produkta karte 48'!$B$7:$T$36,19,FALSE)),"",IF(VLOOKUP(A19,'Produkta karte 48'!$B$7:$T$36,19,FALSE)=0,"",VLOOKUP(A19,'Produkta karte 48'!$B$7:$T$36,19,FALSE))))</f>
        <v/>
      </c>
      <c r="AZ19" s="11" t="str">
        <f>IF(A19="","",IF(ISERROR(VLOOKUP(A19,'Produkta karte 49'!$B$7:$T$36,19,FALSE)),"",IF(VLOOKUP(A19,'Produkta karte 49'!$B$7:$T$36,19,FALSE)=0,"",VLOOKUP(A19,'Produkta karte 49'!$B$7:$T$36,19,FALSE))))</f>
        <v/>
      </c>
      <c r="BA19" s="11" t="str">
        <f>IF(A19="","",IF(ISERROR(VLOOKUP(A19,'Produkta karte 50'!$B$7:$T$36,19,FALSE)),"",IF(VLOOKUP(A19,'Produkta karte 50'!$B$7:$T$36,19,FALSE)=0,"",VLOOKUP(A19,'Produkta karte 50'!$B$7:$T$36,19,FALSE))))</f>
        <v/>
      </c>
      <c r="BB19" s="11" t="str">
        <f>IF(A19="","",IF(ISERROR(VLOOKUP(A19,'Produkta karte 51'!$B$7:$T$36,19,FALSE)),"",IF(VLOOKUP(A19,'Produkta karte 51'!$B$7:$T$36,19,FALSE)=0,"",VLOOKUP(A19,'Produkta karte 51'!$B$7:$T$36,19,FALSE))))</f>
        <v/>
      </c>
      <c r="BC19" s="11" t="str">
        <f>IF(A19="","",IF(ISERROR(VLOOKUP(A19,'Produkta karte 52'!$B$7:$T$36,19,FALSE)),"",IF(VLOOKUP(A19,'Produkta karte 52'!$B$7:$T$36,19,FALSE)=0,"",VLOOKUP(A19,'Produkta karte 52'!$B$7:$T$36,19,FALSE))))</f>
        <v/>
      </c>
      <c r="BD19" s="11" t="str">
        <f>IF(A19="","",IF(ISERROR(VLOOKUP(A19,'Produkta karte 53'!$B$7:$T$36,19,FALSE)),"",IF(VLOOKUP(A19,'Produkta karte 53'!$B$7:$T$36,19,FALSE)=0,"",VLOOKUP(A19,'Produkta karte 53'!$B$7:$T$36,19,FALSE))))</f>
        <v/>
      </c>
      <c r="BE19" s="11" t="str">
        <f>IF(A19="","",IF(ISERROR(VLOOKUP(A19,'Produkta karte 54'!$B$7:$T$36,19,FALSE)),"",IF(VLOOKUP(A19,'Produkta karte 54'!$B$7:$T$36,19,FALSE)=0,"",VLOOKUP(A19,'Produkta karte 54'!$B$7:$T$36,19,FALSE))))</f>
        <v/>
      </c>
      <c r="BF19" s="11" t="str">
        <f>IF(A19="","",IF(ISERROR(VLOOKUP(A19,'Produkta karte 55'!$B$7:$T$36,19,FALSE)),"",IF(VLOOKUP(A19,'Produkta karte 55'!$B$7:$T$36,19,FALSE)=0,"",VLOOKUP(A19,'Produkta karte 55'!$B$7:$T$36,19,FALSE))))</f>
        <v/>
      </c>
      <c r="BG19" s="11" t="str">
        <f>IF(A19="","",IF(ISERROR(VLOOKUP(A19,'Produkta karte 56'!$B$7:$T$36,19,FALSE)),"",IF(VLOOKUP(A19,'Produkta karte 56'!$B$7:$T$36,19,FALSE)=0,"",VLOOKUP(A19,'Produkta karte 56'!$B$7:$T$36,19,FALSE))))</f>
        <v/>
      </c>
      <c r="BH19" s="11" t="str">
        <f>IF(A19="","",IF(ISERROR(VLOOKUP(A19,'Produkta karte 57'!$B$7:$T$36,19,FALSE)),"",IF(VLOOKUP(A19,'Produkta karte 57'!$B$7:$T$36,19,FALSE)=0,"",VLOOKUP(A19,'Produkta karte 57'!$B$7:$T$36,19,FALSE))))</f>
        <v/>
      </c>
      <c r="BI19" s="11" t="str">
        <f>IF(A19="","",IF(ISERROR(VLOOKUP(A19,'Produkta karte 58'!$B$7:$T$36,19,FALSE)),"",IF(VLOOKUP(A19,'Produkta karte 58'!$B$7:$T$36,19,FALSE)=0,"",VLOOKUP(A19,'Produkta karte 58'!$B$7:$T$36,19,FALSE))))</f>
        <v/>
      </c>
      <c r="BJ19" s="11" t="str">
        <f>IF(A19="","",IF(ISERROR(VLOOKUP(A19,'Produkta karte 59'!$B$7:$T$36,19,FALSE)),"",IF(VLOOKUP(A19,'Produkta karte 59'!$B$7:$T$36,19,FALSE)=0,"",VLOOKUP(A19,'Produkta karte 59'!$B$7:$T$36,19,FALSE))))</f>
        <v/>
      </c>
      <c r="BK19" s="11" t="str">
        <f>IF(A19="","",IF(ISERROR(VLOOKUP(A19,'Produkta karte 60'!$B$7:$T$36,19,FALSE)),"",IF(VLOOKUP(A19,'Produkta karte 60'!$B$7:$T$36,19,FALSE)=0,"",VLOOKUP(A19,'Produkta karte 60'!$B$7:$T$36,19,FALSE))))</f>
        <v/>
      </c>
      <c r="BL19" s="11" t="str">
        <f t="shared" si="0"/>
        <v/>
      </c>
      <c r="BM19" s="192" t="str">
        <f t="shared" si="1"/>
        <v/>
      </c>
      <c r="BN19" s="11" t="str">
        <f>IF(A19="","",IF(ISERROR(VLOOKUP(A19,'Produkta karte 1'!$B$7:$V$36,21,FALSE)),"",IF(VLOOKUP(A19,'Produkta karte 1'!$B$7:$V$36,21,FALSE)=0,"",VLOOKUP(A19,'Produkta karte 1'!$B$7:$V$36,21,FALSE))))</f>
        <v/>
      </c>
      <c r="BO19" s="11" t="str">
        <f>IF(A19="","",IF(ISERROR(VLOOKUP(A19,'Produkta karte 2'!$B$7:$V$36,21,FALSE)),"",IF(VLOOKUP(A19,'Produkta karte 2'!$B$7:$V$36,21,FALSE)=0,"",VLOOKUP(A19,'Produkta karte 2'!$B$7:$V$36,21,FALSE))))</f>
        <v/>
      </c>
      <c r="BP19" s="11" t="str">
        <f>IF(A19="","",IF(ISERROR(VLOOKUP(A19,'Produkta karte 3'!$B$7:$V$36,21,FALSE)),"",IF(VLOOKUP(A19,'Produkta karte 3'!$B$7:$V$36,21,FALSE)=0,"",VLOOKUP(A19,'Produkta karte 3'!$B$7:$V$36,21,FALSE))))</f>
        <v/>
      </c>
      <c r="BQ19" s="11" t="str">
        <f>IF(A19="","",IF(ISERROR(VLOOKUP(A19,'Produkta karte 4'!$B$7:$V$36,21,FALSE)),"",IF(VLOOKUP(A19,'Produkta karte 4'!$B$7:$V$36,21,FALSE)=0,"",VLOOKUP(A19,'Produkta karte 4'!$B$7:$V$36,21,FALSE))))</f>
        <v/>
      </c>
      <c r="BR19" s="11" t="str">
        <f>IF(A19="","",IF(ISERROR(VLOOKUP(A19,'Produkta karte 5'!$B$7:$V$36,21,FALSE)),"",IF(VLOOKUP(A19,'Produkta karte 5'!$B$7:$V$36,21,FALSE)=0,"",VLOOKUP(A19,'Produkta karte 5'!$B$7:$V$36,21,FALSE))))</f>
        <v/>
      </c>
      <c r="BS19" s="11" t="str">
        <f>IF(A19="","",IF(ISERROR(VLOOKUP(A19,'Produkta karte 6'!$B$7:$V$36,21,FALSE)),"",IF(VLOOKUP(A19,'Produkta karte 6'!$B$7:$V$36,21,FALSE)=0,"",VLOOKUP(A19,'Produkta karte 6'!$B$7:$V$36,21,FALSE))))</f>
        <v/>
      </c>
      <c r="BT19" s="11" t="str">
        <f>IF(A19="","",IF(ISERROR(VLOOKUP(A19,'Produkta karte 7'!$B$7:$V$36,21,FALSE)),"",IF(VLOOKUP(A19,'Produkta karte 7'!$B$7:$V$36,21,FALSE)=0,"",VLOOKUP(A19,'Produkta karte 7'!$B$7:$V$36,21,FALSE))))</f>
        <v/>
      </c>
      <c r="BU19" s="11" t="str">
        <f>IF(A19="","",IF(ISERROR(VLOOKUP(A19,'Produkta karte 8'!$B$7:$V$36,21,FALSE)),"",IF(VLOOKUP(A19,'Produkta karte 8'!$B$7:$V$36,21,FALSE)=0,"",VLOOKUP(A19,'Produkta karte 8'!$B$7:$V$36,21,FALSE))))</f>
        <v/>
      </c>
      <c r="BV19" s="11" t="str">
        <f>IF(A19="","",IF(ISERROR(VLOOKUP(A19,'Produkta karte 9'!$B$7:$V$36,21,FALSE)),"",IF(VLOOKUP(A19,'Produkta karte 9'!$B$7:$V$36,21,FALSE)=0,"",VLOOKUP(A19,'Produkta karte 9'!$B$7:$V$36,21,FALSE))))</f>
        <v/>
      </c>
      <c r="BW19" s="11" t="str">
        <f>IF(A19="","",IF(ISERROR(VLOOKUP(A19,'Produkta karte 10'!$B$7:$V$36,21,FALSE)),"",IF(VLOOKUP(A19,'Produkta karte 10'!$B$7:$V$36,21,FALSE)=0,"",VLOOKUP(A19,'Produkta karte 10'!$B$7:$V$36,21,FALSE))))</f>
        <v/>
      </c>
      <c r="BX19" s="11" t="str">
        <f>IF(A19="","",IF(ISERROR(VLOOKUP(A19,'Produkta karte 11'!$B$7:$V$36,21,FALSE)),"",IF(VLOOKUP(A19,'Produkta karte 11'!$B$7:$V$36,21,FALSE)=0,"",VLOOKUP(A19,'Produkta karte 11'!$B$7:$V$36,21,FALSE))))</f>
        <v/>
      </c>
      <c r="BY19" s="11" t="str">
        <f>IF(A19="","",IF(ISERROR(VLOOKUP(A19,'Produkta karte 12'!$B$7:$V$36,21,FALSE)),"",IF(VLOOKUP(A19,'Produkta karte 12'!$B$7:$V$36,21,FALSE)=0,"",VLOOKUP(A19,'Produkta karte 12'!$B$7:$V$36,21,FALSE))))</f>
        <v/>
      </c>
      <c r="BZ19" s="11" t="str">
        <f>IF(A19="","",IF(ISERROR(VLOOKUP(A19,'Produkta karte 13'!$B$7:$V$36,21,FALSE)),"",IF(VLOOKUP(A19,'Produkta karte 13'!$B$7:$V$36,21,FALSE)=0,"",VLOOKUP(A19,'Produkta karte 13'!$B$7:$V$36,21,FALSE))))</f>
        <v/>
      </c>
      <c r="CA19" s="11" t="str">
        <f>IF(A19="","",IF(ISERROR(VLOOKUP(A19,'Produkta karte 14'!$B$7:$V$36,21,FALSE)),"",IF(VLOOKUP(A19,'Produkta karte 14'!$B$7:$V$36,21,FALSE)=0,"",VLOOKUP(A19,'Produkta karte 14'!$B$7:$V$36,21,FALSE))))</f>
        <v/>
      </c>
      <c r="CB19" s="11" t="str">
        <f>IF(A19="","",IF(ISERROR(VLOOKUP(A19,'Produkta karte 15'!$B$7:$V$36,21,FALSE)),"",IF(VLOOKUP(A19,'Produkta karte 15'!$B$7:$V$36,21,FALSE)=0,"",VLOOKUP(A19,'Produkta karte 15'!$B$7:$V$36,21,FALSE))))</f>
        <v/>
      </c>
      <c r="CC19" s="11" t="str">
        <f>IF(A19="","",IF(ISERROR(VLOOKUP(A19,'Produkta karte 16'!$B$7:$V$36,21,FALSE)),"",IF(VLOOKUP(A19,'Produkta karte 16'!$B$7:$V$36,21,FALSE)=0,"",VLOOKUP(A19,'Produkta karte 16'!$B$7:$V$36,21,FALSE))))</f>
        <v/>
      </c>
      <c r="CD19" s="11" t="str">
        <f>IF(A19="","",IF(ISERROR(VLOOKUP(A19,'Produkta karte 17'!$B$7:$V$36,21,FALSE)),"",IF(VLOOKUP(A19,'Produkta karte 17'!$B$7:$V$36,21,FALSE)=0,"",VLOOKUP(A19,'Produkta karte 17'!$B$7:$V$36,21,FALSE))))</f>
        <v/>
      </c>
      <c r="CE19" s="11" t="str">
        <f>IF(A19="","",IF(ISERROR(VLOOKUP(A19,'Produkta karte 18'!$B$7:$V$36,21,FALSE)),"",IF(VLOOKUP(A19,'Produkta karte 18'!$B$7:$V$36,21,FALSE)=0,"",VLOOKUP(A19,'Produkta karte 18'!$B$7:$V$36,21,FALSE))))</f>
        <v/>
      </c>
      <c r="CF19" s="11" t="str">
        <f>IF(A19="","",IF(ISERROR(VLOOKUP(A19,'Produkta karte 19'!$B$7:$V$36,21,FALSE)),"",IF(VLOOKUP(A19,'Produkta karte 19'!$B$7:$V$36,21,FALSE)=0,"",VLOOKUP(A19,'Produkta karte 19'!$B$7:$V$36,21,FALSE))))</f>
        <v/>
      </c>
      <c r="CG19" s="11" t="str">
        <f>IF(A19="","",IF(ISERROR(VLOOKUP(A19,'Produkta karte 20'!$B$7:$V$36,21,FALSE)),"",IF(VLOOKUP(A19,'Produkta karte 20'!$B$7:$V$36,21,FALSE)=0,"",VLOOKUP(A19,'Produkta karte 20'!$B$7:$V$36,21,FALSE))))</f>
        <v/>
      </c>
      <c r="CH19" s="11" t="str">
        <f>IF(A19="","",IF(ISERROR(VLOOKUP(A19,'Produkta karte 21'!$B$7:$V$36,21,FALSE)),"",IF(VLOOKUP(A19,'Produkta karte 21'!$B$7:$V$36,21,FALSE)=0,"",VLOOKUP(A19,'Produkta karte 21'!$B$7:$V$36,21,FALSE))))</f>
        <v/>
      </c>
      <c r="CI19" s="11" t="str">
        <f>IF(A19="","",IF(ISERROR(VLOOKUP(A19,'Produkta karte 22'!$B$7:$V$36,21,FALSE)),"",IF(VLOOKUP(A19,'Produkta karte 22'!$B$7:$V$36,21,FALSE)=0,"",VLOOKUP(A19,'Produkta karte 22'!$B$7:$V$36,21,FALSE))))</f>
        <v/>
      </c>
      <c r="CJ19" s="11" t="str">
        <f>IF(A19="","",IF(ISERROR(VLOOKUP(A19,'Produkta karte 23'!$B$7:$V$36,21,FALSE)),"",IF(VLOOKUP(A19,'Produkta karte 23'!$B$7:$V$36,21,FALSE)=0,"",VLOOKUP(A19,'Produkta karte 23'!$B$7:$V$36,21,FALSE))))</f>
        <v/>
      </c>
      <c r="CK19" s="11" t="str">
        <f>IF(A19="","",IF(ISERROR(VLOOKUP(A19,'Produkta karte 24'!$B$7:$V$36,21,FALSE)),"",IF(VLOOKUP(A19,'Produkta karte 24'!$B$7:$V$36,21,FALSE)=0,"",VLOOKUP(A19,'Produkta karte 24'!$B$7:$V$36,21,FALSE))))</f>
        <v/>
      </c>
      <c r="CL19" s="11" t="str">
        <f>IF(A19="","",IF(ISERROR(VLOOKUP(A19,'Produkta karte 25'!$B$7:$V$36,21,FALSE)),"",IF(VLOOKUP(A19,'Produkta karte 25'!$B$7:$V$36,21,FALSE)=0,"",VLOOKUP(A19,'Produkta karte 25'!$B$7:$V$36,21,FALSE))))</f>
        <v/>
      </c>
      <c r="CM19" s="11" t="str">
        <f>IF(A19="","",IF(ISERROR(VLOOKUP(A19,'Produkta karte 26'!$B$7:$V$36,21,FALSE)),"",IF(VLOOKUP(A19,'Produkta karte 26'!$B$7:$V$36,21,FALSE)=0,"",VLOOKUP(A19,'Produkta karte 26'!$B$7:$V$36,21,FALSE))))</f>
        <v/>
      </c>
      <c r="CN19" s="11" t="str">
        <f>IF(A19="","",IF(ISERROR(VLOOKUP(A19,'Produkta karte 27'!$B$7:$V$36,21,FALSE)),"",IF(VLOOKUP(A19,'Produkta karte 27'!$B$7:$V$36,21,FALSE)=0,"",VLOOKUP(A19,'Produkta karte 27'!$B$7:$V$36,21,FALSE))))</f>
        <v/>
      </c>
      <c r="CO19" s="11" t="str">
        <f>IF(A19="","",IF(ISERROR(VLOOKUP(A19,'Produkta karte 28'!$B$7:$V$36,21,FALSE)),"",IF(VLOOKUP(A19,'Produkta karte 28'!$B$7:$V$36,21,FALSE)=0,"",VLOOKUP(A19,'Produkta karte 28'!$B$7:$V$36,21,FALSE))))</f>
        <v/>
      </c>
      <c r="CP19" s="11" t="str">
        <f>IF(A19="","",IF(ISERROR(VLOOKUP(A19,'Produkta karte 29'!$B$7:$V$36,21,FALSE)),"",IF(VLOOKUP(A19,'Produkta karte 29'!$B$7:$V$36,21,FALSE)=0,"",VLOOKUP(A19,'Produkta karte 29'!$B$7:$V$36,21,FALSE))))</f>
        <v/>
      </c>
      <c r="CQ19" s="11" t="str">
        <f>IF(A19="","",IF(ISERROR(VLOOKUP(A19,'Produkta karte 30'!$B$7:$V$36,21,FALSE)),"",IF(VLOOKUP(A19,'Produkta karte 30'!$B$7:$V$36,21,FALSE)=0,"",VLOOKUP(A19,'Produkta karte 30'!$B$7:$V$36,21,FALSE))))</f>
        <v/>
      </c>
      <c r="CR19" s="11" t="str">
        <f>IF(A19="","",IF(ISERROR(VLOOKUP(A19,'Produkta karte 31'!$B$7:$V$36,21,FALSE)),"",IF(VLOOKUP(A19,'Produkta karte 31'!$B$7:$V$36,21,FALSE)=0,"",VLOOKUP(A19,'Produkta karte 31'!$B$7:$V$36,21,FALSE))))</f>
        <v/>
      </c>
      <c r="CS19" s="11" t="str">
        <f>IF(A19="","",IF(ISERROR(VLOOKUP(A19,'Produkta karte 32'!$B$7:$V$36,21,FALSE)),"",IF(VLOOKUP(A19,'Produkta karte 32'!$B$7:$V$36,21,FALSE)=0,"",VLOOKUP(A19,'Produkta karte 32'!$B$7:$V$36,21,FALSE))))</f>
        <v/>
      </c>
      <c r="CT19" s="11" t="str">
        <f>IF(A19="","",IF(ISERROR(VLOOKUP(A19,'Produkta karte 33'!$B$7:$V$36,21,FALSE)),"",IF(VLOOKUP(A19,'Produkta karte 33'!$B$7:$V$36,21,FALSE)=0,"",VLOOKUP(A19,'Produkta karte 33'!$B$7:$V$36,21,FALSE))))</f>
        <v/>
      </c>
      <c r="CU19" s="11" t="str">
        <f>IF(A19="","",IF(ISERROR(VLOOKUP(A19,'Produkta karte 34'!$B$7:$V$36,21,FALSE)),"",IF(VLOOKUP(A19,'Produkta karte 34'!$B$7:$V$36,21,FALSE)=0,"",VLOOKUP(A19,'Produkta karte 34'!$B$7:$V$36,21,FALSE))))</f>
        <v/>
      </c>
      <c r="CV19" s="11" t="str">
        <f>IF(A19="","",IF(ISERROR(VLOOKUP(A19,'Produkta karte 35'!$B$7:$V$36,21,FALSE)),"",IF(VLOOKUP(A19,'Produkta karte 35'!$B$7:$V$36,21,FALSE)=0,"",VLOOKUP(A19,'Produkta karte 35'!$B$7:$V$36,21,FALSE))))</f>
        <v/>
      </c>
      <c r="CW19" s="11" t="str">
        <f>IF(A19="","",IF(ISERROR(VLOOKUP(A19,'Produkta karte 36'!$B$7:$V$36,21,FALSE)),"",IF(VLOOKUP(A19,'Produkta karte 36'!$B$7:$V$36,21,FALSE)=0,"",VLOOKUP(A19,'Produkta karte 36'!$B$7:$V$36,21,FALSE))))</f>
        <v/>
      </c>
      <c r="CX19" s="11" t="str">
        <f>IF(A19="","",IF(ISERROR(VLOOKUP(A19,'Produkta karte 37'!$B$7:$V$36,21,FALSE)),"",IF(VLOOKUP(A19,'Produkta karte 37'!$B$7:$V$36,21,FALSE)=0,"",VLOOKUP(A19,'Produkta karte 37'!$B$7:$V$36,21,FALSE))))</f>
        <v/>
      </c>
      <c r="CY19" s="11" t="str">
        <f>IF(A19="","",IF(ISERROR(VLOOKUP(A19,'Produkta karte 38'!$B$7:$V$36,21,FALSE)),"",IF(VLOOKUP(A19,'Produkta karte 38'!$B$7:$V$36,21,FALSE)=0,"",VLOOKUP(A19,'Produkta karte 38'!$B$7:$V$36,21,FALSE))))</f>
        <v/>
      </c>
      <c r="CZ19" s="11" t="str">
        <f>IF(A19="","",IF(ISERROR(VLOOKUP(A19,'Produkta karte 39'!$B$7:$V$36,21,FALSE)),"",IF(VLOOKUP(A19,'Produkta karte 39'!$B$7:$V$36,21,FALSE)=0,"",VLOOKUP(A19,'Produkta karte 39'!$B$7:$V$36,21,FALSE))))</f>
        <v/>
      </c>
      <c r="DA19" s="11" t="str">
        <f>IF(A19="","",IF(ISERROR(VLOOKUP(A19,'Produkta karte 40'!$B$7:$V$36,21,FALSE)),"",IF(VLOOKUP(A19,'Produkta karte 40'!$B$7:$V$36,21,FALSE)=0,"",VLOOKUP(A19,'Produkta karte 40'!$B$7:$V$36,21,FALSE))))</f>
        <v/>
      </c>
      <c r="DB19" s="11" t="str">
        <f>IF(A19="","",IF(ISERROR(VLOOKUP(A19,'Produkta karte 41'!$B$7:$V$36,21,FALSE)),"",IF(VLOOKUP(A19,'Produkta karte 41'!$B$7:$V$36,21,FALSE)=0,"",VLOOKUP(A19,'Produkta karte 41'!$B$7:$V$36,21,FALSE))))</f>
        <v/>
      </c>
      <c r="DC19" s="11" t="str">
        <f>IF(A19="","",IF(ISERROR(VLOOKUP(A19,'Produkta karte 42'!$B$7:$V$36,21,FALSE)),"",IF(VLOOKUP(A19,'Produkta karte 42'!$B$7:$V$36,21,FALSE)=0,"",VLOOKUP(A19,'Produkta karte 42'!$B$7:$V$36,21,FALSE))))</f>
        <v/>
      </c>
      <c r="DD19" s="11" t="str">
        <f>IF(A19="","",IF(ISERROR(VLOOKUP(A19,'Produkta karte 43'!$B$7:$V$36,21,FALSE)),"",IF(VLOOKUP(A19,'Produkta karte 43'!$B$7:$V$36,21,FALSE)=0,"",VLOOKUP(A19,'Produkta karte 43'!$B$7:$V$36,21,FALSE))))</f>
        <v/>
      </c>
      <c r="DE19" s="11" t="str">
        <f>IF(A19="","",IF(ISERROR(VLOOKUP(A19,'Produkta karte 44'!$B$7:$V$36,21,FALSE)),"",IF(VLOOKUP(A19,'Produkta karte 44'!$B$7:$V$36,21,FALSE)=0,"",VLOOKUP(A19,'Produkta karte 44'!$B$7:$V$36,21,FALSE))))</f>
        <v/>
      </c>
      <c r="DF19" s="11" t="str">
        <f>IF(A19="","",IF(ISERROR(VLOOKUP(A19,'Produkta karte 45'!$B$7:$V$36,21,FALSE)),"",IF(VLOOKUP(A19,'Produkta karte 45'!$B$7:$V$36,21,FALSE)=0,"",VLOOKUP(A19,'Produkta karte 45'!$B$7:$V$36,21,FALSE))))</f>
        <v/>
      </c>
      <c r="DG19" s="11" t="str">
        <f>IF(A19="","",IF(ISERROR(VLOOKUP(A19,'Produkta karte 46'!$B$7:$V$36,21,FALSE)),"",IF(VLOOKUP(A19,'Produkta karte 46'!$B$7:$V$36,21,FALSE)=0,"",VLOOKUP(A19,'Produkta karte 46'!$B$7:$V$36,21,FALSE))))</f>
        <v/>
      </c>
      <c r="DH19" s="11" t="str">
        <f>IF(A19="","",IF(ISERROR(VLOOKUP(A19,'Produkta karte 47'!$B$7:$V$36,21,FALSE)),"",IF(VLOOKUP(A19,'Produkta karte 47'!$B$7:$V$36,21,FALSE)=0,"",VLOOKUP(A19,'Produkta karte 47'!$B$7:$V$36,21,FALSE))))</f>
        <v/>
      </c>
      <c r="DI19" s="11" t="str">
        <f>IF(A19="","",IF(ISERROR(VLOOKUP(A19,'Produkta karte 48'!$B$7:$V$36,21,FALSE)),"",IF(VLOOKUP(A19,'Produkta karte 48'!$B$7:$V$36,21,FALSE)=0,"",VLOOKUP(A19,'Produkta karte 48'!$B$7:$V$36,21,FALSE))))</f>
        <v/>
      </c>
      <c r="DJ19" s="11" t="str">
        <f>IF(A19="","",IF(ISERROR(VLOOKUP(A19,'Produkta karte 49'!$B$7:$V$36,21,FALSE)),"",IF(VLOOKUP(A19,'Produkta karte 49'!$B$7:$V$36,21,FALSE)=0,"",VLOOKUP(A19,'Produkta karte 49'!$B$7:$V$36,21,FALSE))))</f>
        <v/>
      </c>
      <c r="DK19" s="11" t="str">
        <f>IF(A19="","",IF(ISERROR(VLOOKUP(A19,'Produkta karte 50'!$B$7:$V$36,21,FALSE)),"",IF(VLOOKUP(A19,'Produkta karte 50'!$B$7:$V$36,21,FALSE)=0,"",VLOOKUP(A19,'Produkta karte 50'!$B$7:$V$36,21,FALSE))))</f>
        <v/>
      </c>
      <c r="DL19" s="11" t="str">
        <f>IF(A19="","",IF(ISERROR(VLOOKUP(A19,'Produkta karte 51'!$B$7:$V$36,21,FALSE)),"",IF(VLOOKUP(A19,'Produkta karte 51'!$B$7:$V$36,21,FALSE)=0,"",VLOOKUP(A19,'Produkta karte 51'!$B$7:$V$36,21,FALSE))))</f>
        <v/>
      </c>
      <c r="DM19" s="11" t="str">
        <f>IF(A19="","",IF(ISERROR(VLOOKUP(A19,'Produkta karte 52'!$B$7:$V$36,21,FALSE)),"",IF(VLOOKUP(A19,'Produkta karte 52'!$B$7:$V$36,21,FALSE)=0,"",VLOOKUP(A19,'Produkta karte 52'!$B$7:$V$36,21,FALSE))))</f>
        <v/>
      </c>
      <c r="DN19" s="11" t="str">
        <f>IF(A19="","",IF(ISERROR(VLOOKUP(A19,'Produkta karte 53'!$B$7:$V$36,21,FALSE)),"",IF(VLOOKUP(A19,'Produkta karte 53'!$B$7:$V$36,21,FALSE)=0,"",VLOOKUP(A19,'Produkta karte 53'!$B$7:$V$36,21,FALSE))))</f>
        <v/>
      </c>
      <c r="DO19" s="11" t="str">
        <f>IF(A19="","",IF(ISERROR(VLOOKUP(A19,'Produkta karte 54'!$B$7:$V$36,21,FALSE)),"",IF(VLOOKUP(A19,'Produkta karte 54'!$B$7:$V$36,21,FALSE)=0,"",VLOOKUP(A19,'Produkta karte 54'!$B$7:$V$36,21,FALSE))))</f>
        <v/>
      </c>
      <c r="DP19" s="11" t="str">
        <f>IF(A19="","",IF(ISERROR(VLOOKUP(A19,'Produkta karte 55'!$B$7:$V$36,21,FALSE)),"",IF(VLOOKUP(A19,'Produkta karte 55'!$B$7:$V$36,21,FALSE)=0,"",VLOOKUP(A19,'Produkta karte 55'!$B$7:$V$36,21,FALSE))))</f>
        <v/>
      </c>
      <c r="DQ19" s="11" t="str">
        <f>IF(A19="","",IF(ISERROR(VLOOKUP(A19,'Produkta karte 56'!$B$7:$V$36,21,FALSE)),"",IF(VLOOKUP(A19,'Produkta karte 56'!$B$7:$V$36,21,FALSE)=0,"",VLOOKUP(A19,'Produkta karte 56'!$B$7:$V$36,21,FALSE))))</f>
        <v/>
      </c>
      <c r="DR19" s="11" t="str">
        <f>IF(A19="","",IF(ISERROR(VLOOKUP(A19,'Produkta karte 57'!$B$7:$V$36,21,FALSE)),"",IF(VLOOKUP(A19,'Produkta karte 57'!$B$7:$V$36,21,FALSE)=0,"",VLOOKUP(A19,'Produkta karte 57'!$B$7:$V$36,21,FALSE))))</f>
        <v/>
      </c>
      <c r="DS19" s="11" t="str">
        <f>IF(A19="","",IF(ISERROR(VLOOKUP(A19,'Produkta karte 58'!$B$7:$V$36,21,FALSE)),"",IF(VLOOKUP(A19,'Produkta karte 58'!$B$7:$V$36,21,FALSE)=0,"",VLOOKUP(A19,'Produkta karte 58'!$B$7:$V$36,21,FALSE))))</f>
        <v/>
      </c>
      <c r="DT19" s="11" t="str">
        <f>IF(A19="","",IF(ISERROR(VLOOKUP(A19,'Produkta karte 59'!$B$7:$V$36,21,FALSE)),"",IF(VLOOKUP(A19,'Produkta karte 59'!$B$7:$V$36,21,FALSE)=0,"",VLOOKUP(A19,'Produkta karte 59'!$B$7:$V$36,21,FALSE))))</f>
        <v/>
      </c>
      <c r="DU19" s="11" t="str">
        <f>IF(A19="","",IF(ISERROR(VLOOKUP(A19,'Produkta karte 60'!$B$7:$V$36,21,FALSE)),"",IF(VLOOKUP(A19,'Produkta karte 60'!$B$7:$V$36,21,FALSE)=0,"",VLOOKUP(A19,'Produkta karte 60'!$B$7:$V$36,21,FALSE))))</f>
        <v/>
      </c>
      <c r="DV19" s="11" t="str">
        <f t="shared" si="2"/>
        <v/>
      </c>
      <c r="DW19" s="192" t="str">
        <f t="shared" si="3"/>
        <v/>
      </c>
      <c r="DX19" s="192"/>
      <c r="DY19" s="192"/>
    </row>
    <row r="20" spans="1:129" x14ac:dyDescent="0.25">
      <c r="A20" t="str">
        <f>IF(Izejvielas!B22="","",Izejvielas!B22)</f>
        <v/>
      </c>
      <c r="B20" t="str">
        <f>IF(Izejvielas!C22="","",Izejvielas!C22)</f>
        <v/>
      </c>
      <c r="C20" s="192" t="str">
        <f>IF(Izejvielas!D22="","",Izejvielas!D22)</f>
        <v/>
      </c>
      <c r="D20" s="11" t="str">
        <f>IF(A20="","",IF(ISERROR(VLOOKUP(A20,'Produkta karte 1'!$B$7:$T$36,19,FALSE)),"",IF(VLOOKUP(A20,'Produkta karte 1'!$B$7:$T$36,19,FALSE)=0,"",VLOOKUP(A20,'Produkta karte 1'!$B$7:$T$36,19,FALSE))))</f>
        <v/>
      </c>
      <c r="E20" s="11" t="str">
        <f>IF(A20="","",IF(ISERROR(VLOOKUP(A20,'Produkta karte 2'!$B$7:$T$36,19,FALSE)),"",IF(VLOOKUP(A20,'Produkta karte 2'!$B$7:$T$36,19,FALSE)=0,"",VLOOKUP(A20,'Produkta karte 2'!$B$7:$T$36,19,FALSE))))</f>
        <v/>
      </c>
      <c r="F20" s="11" t="str">
        <f>IF(A20="","",IF(ISERROR(VLOOKUP(A20,'Produkta karte 3'!$B$7:$T$36,19,FALSE)),"",IF(VLOOKUP(A20,'Produkta karte 3'!$B$7:$T$36,19,FALSE)=0,"",VLOOKUP(A20,'Produkta karte 3'!$B$7:$T$36,19,FALSE))))</f>
        <v/>
      </c>
      <c r="G20" s="11" t="str">
        <f>IF(A20="","",IF(ISERROR(VLOOKUP(A20,'Produkta karte 4'!$B$7:$T$36,19,FALSE)),"",IF(VLOOKUP(A20,'Produkta karte 4'!$B$7:$T$36,19,FALSE)=0,"",VLOOKUP(A20,'Produkta karte 4'!$B$7:$T$36,19,FALSE))))</f>
        <v/>
      </c>
      <c r="H20" s="11" t="str">
        <f>IF(A20="","",IF(ISERROR(VLOOKUP(A20,'Produkta karte 5'!$B$7:$T$36,19,FALSE)),"",IF(VLOOKUP(A20,'Produkta karte 5'!$B$7:$T$36,19,FALSE)=0,"",VLOOKUP(A20,'Produkta karte 5'!$B$7:$T$36,19,FALSE))))</f>
        <v/>
      </c>
      <c r="I20" s="11" t="str">
        <f>IF(A20="","",IF(ISERROR(VLOOKUP(A20,'Produkta karte 6'!$B$7:$T$36,19,FALSE)),"",IF(VLOOKUP(A20,'Produkta karte 6'!$B$7:$T$36,19,FALSE)=0,"",VLOOKUP(A20,'Produkta karte 6'!$B$7:$T$36,19,FALSE))))</f>
        <v/>
      </c>
      <c r="J20" s="11" t="str">
        <f>IF(A20="","",IF(ISERROR(VLOOKUP(A20,'Produkta karte 7'!$B$7:$T$36,19,FALSE)),"",IF(VLOOKUP(A20,'Produkta karte 7'!$B$7:$T$36,19,FALSE)=0,"",VLOOKUP(A20,'Produkta karte 7'!$B$7:$T$36,19,FALSE))))</f>
        <v/>
      </c>
      <c r="K20" s="11" t="str">
        <f>IF(A20="","",IF(ISERROR(VLOOKUP(A20,'Produkta karte 8'!$B$7:$T$36,19,FALSE)),"",IF(VLOOKUP(A20,'Produkta karte 8'!$B$7:$T$36,19,FALSE)=0,"",VLOOKUP(A20,'Produkta karte 8'!$B$7:$T$36,19,FALSE))))</f>
        <v/>
      </c>
      <c r="L20" s="11" t="str">
        <f>IF(A20="","",IF(ISERROR(VLOOKUP(A20,'Produkta karte 9'!$B$7:$T$36,19,FALSE)),"",IF(VLOOKUP(A20,'Produkta karte 9'!$B$7:$T$36,19,FALSE)=0,"",VLOOKUP(A20,'Produkta karte 9'!$B$7:$T$36,19,FALSE))))</f>
        <v/>
      </c>
      <c r="M20" s="11" t="str">
        <f>IF(A20="","",IF(ISERROR(VLOOKUP(A20,'Produkta karte 10'!$B$7:$T$36,19,FALSE)),"",IF(VLOOKUP(A20,'Produkta karte 10'!$B$7:$T$36,19,FALSE)=0,"",VLOOKUP(A20,'Produkta karte 10'!$B$7:$T$36,19,FALSE))))</f>
        <v/>
      </c>
      <c r="N20" s="11" t="str">
        <f>IF(A20="","",IF(ISERROR(VLOOKUP(A20,'Produkta karte 11'!$B$7:$T$36,19,FALSE)),"",IF(VLOOKUP(A20,'Produkta karte 11'!$B$7:$T$36,19,FALSE)=0,"",VLOOKUP(A20,'Produkta karte 11'!$B$7:$T$36,19,FALSE))))</f>
        <v/>
      </c>
      <c r="O20" s="11" t="str">
        <f>IF(A20="","",IF(ISERROR(VLOOKUP(A20,'Produkta karte 12'!$B$7:$T$36,19,FALSE)),"",IF(VLOOKUP(A20,'Produkta karte 12'!$B$7:$T$36,19,FALSE)=0,"",VLOOKUP(A20,'Produkta karte 12'!$B$7:$T$36,19,FALSE))))</f>
        <v/>
      </c>
      <c r="P20" s="11" t="str">
        <f>IF(A20="","",IF(ISERROR(VLOOKUP(A20,'Produkta karte 13'!$B$7:$T$36,19,FALSE)),"",IF(VLOOKUP(A20,'Produkta karte 13'!$B$7:$T$36,19,FALSE)=0,"",VLOOKUP(A20,'Produkta karte 13'!$B$7:$T$36,19,FALSE))))</f>
        <v/>
      </c>
      <c r="Q20" s="11" t="str">
        <f>IF(A20="","",IF(ISERROR(VLOOKUP(A20,'Produkta karte 14'!$B$7:$T$36,19,FALSE)),"",IF(VLOOKUP(A20,'Produkta karte 14'!$B$7:$T$36,19,FALSE)=0,"",VLOOKUP(A20,'Produkta karte 14'!$B$7:$T$36,19,FALSE))))</f>
        <v/>
      </c>
      <c r="R20" s="11" t="str">
        <f>IF(A20="","",IF(ISERROR(VLOOKUP(A20,'Produkta karte 15'!$B$7:$T$36,19,FALSE)),"",IF(VLOOKUP(A20,'Produkta karte 15'!$B$7:$T$36,19,FALSE)=0,"",VLOOKUP(A20,'Produkta karte 15'!$B$7:$T$36,19,FALSE))))</f>
        <v/>
      </c>
      <c r="S20" s="11" t="str">
        <f>IF(A20="","",IF(ISERROR(VLOOKUP(A20,'Produkta karte 16'!$B$7:$T$36,19,FALSE)),"",IF(VLOOKUP(A20,'Produkta karte 16'!$B$7:$T$36,19,FALSE)=0,"",VLOOKUP(A20,'Produkta karte 16'!$B$7:$T$36,19,FALSE))))</f>
        <v/>
      </c>
      <c r="T20" s="11" t="str">
        <f>IF(A20="","",IF(ISERROR(VLOOKUP(A20,'Produkta karte 17'!$B$7:$T$36,19,FALSE)),"",IF(VLOOKUP(A20,'Produkta karte 17'!$B$7:$T$36,19,FALSE)=0,"",VLOOKUP(A20,'Produkta karte 17'!$B$7:$T$36,19,FALSE))))</f>
        <v/>
      </c>
      <c r="U20" s="11" t="str">
        <f>IF(A20="","",IF(ISERROR(VLOOKUP(A20,'Produkta karte 18'!$B$7:$T$36,19,FALSE)),"",IF(VLOOKUP(A20,'Produkta karte 18'!$B$7:$T$36,19,FALSE)=0,"",VLOOKUP(A20,'Produkta karte 18'!$B$7:$T$36,19,FALSE))))</f>
        <v/>
      </c>
      <c r="V20" s="11" t="str">
        <f>IF(A20="","",IF(ISERROR(VLOOKUP(A20,'Produkta karte 19'!$B$7:$T$36,19,FALSE)),"",IF(VLOOKUP(A20,'Produkta karte 19'!$B$7:$T$36,19,FALSE)=0,"",VLOOKUP(A20,'Produkta karte 19'!$B$7:$T$36,19,FALSE))))</f>
        <v/>
      </c>
      <c r="W20" s="11" t="str">
        <f>IF(A20="","",IF(ISERROR(VLOOKUP(A20,'Produkta karte 20'!$B$7:$T$36,19,FALSE)),"",IF(VLOOKUP(A20,'Produkta karte 20'!$B$7:$T$36,19,FALSE)=0,"",VLOOKUP(A20,'Produkta karte 20'!$B$7:$T$36,19,FALSE))))</f>
        <v/>
      </c>
      <c r="X20" s="11" t="str">
        <f>IF(A20="","",IF(ISERROR(VLOOKUP(A20,'Produkta karte 21'!$B$7:$T$36,19,FALSE)),"",IF(VLOOKUP(A20,'Produkta karte 21'!$B$7:$T$36,19,FALSE)=0,"",VLOOKUP(A20,'Produkta karte 21'!$B$7:$T$36,19,FALSE))))</f>
        <v/>
      </c>
      <c r="Y20" s="11" t="str">
        <f>IF(A20="","",IF(ISERROR(VLOOKUP(A20,'Produkta karte 22'!$B$7:$T$36,19,FALSE)),"",IF(VLOOKUP(A20,'Produkta karte 22'!$B$7:$T$36,19,FALSE)=0,"",VLOOKUP(A20,'Produkta karte 22'!$B$7:$T$36,19,FALSE))))</f>
        <v/>
      </c>
      <c r="Z20" s="11" t="str">
        <f>IF(A20="","",IF(ISERROR(VLOOKUP(A20,'Produkta karte 23'!$B$7:$T$36,19,FALSE)),"",IF(VLOOKUP(A20,'Produkta karte 23'!$B$7:$T$36,19,FALSE)=0,"",VLOOKUP(A20,'Produkta karte 23'!$B$7:$T$36,19,FALSE))))</f>
        <v/>
      </c>
      <c r="AA20" s="11" t="str">
        <f>IF(A20="","",IF(ISERROR(VLOOKUP(A20,'Produkta karte 24'!$B$7:$T$36,19,FALSE)),"",IF(VLOOKUP(A20,'Produkta karte 24'!$B$7:$T$36,19,FALSE)=0,"",VLOOKUP(A20,'Produkta karte 24'!$B$7:$T$36,19,FALSE))))</f>
        <v/>
      </c>
      <c r="AB20" s="11" t="str">
        <f>IF(A20="","",IF(ISERROR(VLOOKUP(A20,'Produkta karte 25'!$B$7:$T$36,19,FALSE)),"",IF(VLOOKUP(A20,'Produkta karte 25'!$B$7:$T$36,19,FALSE)=0,"",VLOOKUP(A20,'Produkta karte 25'!$B$7:$T$36,19,FALSE))))</f>
        <v/>
      </c>
      <c r="AC20" s="11" t="str">
        <f>IF(A20="","",IF(ISERROR(VLOOKUP(A20,'Produkta karte 26'!$B$7:$T$36,19,FALSE)),"",IF(VLOOKUP(A20,'Produkta karte 26'!$B$7:$T$36,19,FALSE)=0,"",VLOOKUP(A20,'Produkta karte 26'!$B$7:$T$36,19,FALSE))))</f>
        <v/>
      </c>
      <c r="AD20" s="11" t="str">
        <f>IF(A20="","",IF(ISERROR(VLOOKUP(A20,'Produkta karte 27'!$B$7:$T$36,19,FALSE)),"",IF(VLOOKUP(A20,'Produkta karte 27'!$B$7:$T$36,19,FALSE)=0,"",VLOOKUP(A20,'Produkta karte 27'!$B$7:$T$36,19,FALSE))))</f>
        <v/>
      </c>
      <c r="AE20" s="11" t="str">
        <f>IF(A20="","",IF(ISERROR(VLOOKUP(A20,'Produkta karte 28'!$B$7:$T$36,19,FALSE)),"",IF(VLOOKUP(A20,'Produkta karte 28'!$B$7:$T$36,19,FALSE)=0,"",VLOOKUP(A20,'Produkta karte 28'!$B$7:$T$36,19,FALSE))))</f>
        <v/>
      </c>
      <c r="AF20" s="11" t="str">
        <f>IF(A20="","",IF(ISERROR(VLOOKUP(A20,'Produkta karte 29'!$B$7:$T$36,19,FALSE)),"",IF(VLOOKUP(A20,'Produkta karte 29'!$B$7:$T$36,19,FALSE)=0,"",VLOOKUP(A20,'Produkta karte 29'!$B$7:$T$36,19,FALSE))))</f>
        <v/>
      </c>
      <c r="AG20" s="11" t="str">
        <f>IF(A20="","",IF(ISERROR(VLOOKUP(A20,'Produkta karte 30'!$B$7:$T$36,19,FALSE)),"",IF(VLOOKUP(A20,'Produkta karte 30'!$B$7:$T$36,19,FALSE)=0,"",VLOOKUP(A20,'Produkta karte 30'!$B$7:$T$36,19,FALSE))))</f>
        <v/>
      </c>
      <c r="AH20" s="11" t="str">
        <f>IF(A20="","",IF(ISERROR(VLOOKUP(A20,'Produkta karte 31'!$B$7:$T$36,19,FALSE)),"",IF(VLOOKUP(A20,'Produkta karte 31'!$B$7:$T$36,19,FALSE)=0,"",VLOOKUP(A20,'Produkta karte 31'!$B$7:$T$36,19,FALSE))))</f>
        <v/>
      </c>
      <c r="AI20" s="11" t="str">
        <f>IF(A20="","",IF(ISERROR(VLOOKUP(A20,'Produkta karte 32'!$B$7:$T$36,19,FALSE)),"",IF(VLOOKUP(A20,'Produkta karte 32'!$B$7:$T$36,19,FALSE)=0,"",VLOOKUP(A20,'Produkta karte 32'!$B$7:$T$36,19,FALSE))))</f>
        <v/>
      </c>
      <c r="AJ20" s="11" t="str">
        <f>IF(A20="","",IF(ISERROR(VLOOKUP(A20,'Produkta karte 33'!$B$7:$T$36,19,FALSE)),"",IF(VLOOKUP(A20,'Produkta karte 33'!$B$7:$T$36,19,FALSE)=0,"",VLOOKUP(A20,'Produkta karte 33'!$B$7:$T$36,19,FALSE))))</f>
        <v/>
      </c>
      <c r="AK20" s="11" t="str">
        <f>IF(A20="","",IF(ISERROR(VLOOKUP(A20,'Produkta karte 34'!$B$7:$T$36,19,FALSE)),"",IF(VLOOKUP(A20,'Produkta karte 34'!$B$7:$T$36,19,FALSE)=0,"",VLOOKUP(A20,'Produkta karte 34'!$B$7:$T$36,19,FALSE))))</f>
        <v/>
      </c>
      <c r="AL20" s="11" t="str">
        <f>IF(A20="","",IF(ISERROR(VLOOKUP(A20,'Produkta karte 35'!$B$7:$T$36,19,FALSE)),"",IF(VLOOKUP(A20,'Produkta karte 35'!$B$7:$T$36,19,FALSE)=0,"",VLOOKUP(A20,'Produkta karte 35'!$B$7:$T$36,19,FALSE))))</f>
        <v/>
      </c>
      <c r="AM20" s="11" t="str">
        <f>IF(A20="","",IF(ISERROR(VLOOKUP(A20,'Produkta karte 36'!$B$7:$T$36,19,FALSE)),"",IF(VLOOKUP(A20,'Produkta karte 36'!$B$7:$T$36,19,FALSE)=0,"",VLOOKUP(A20,'Produkta karte 36'!$B$7:$T$36,19,FALSE))))</f>
        <v/>
      </c>
      <c r="AN20" s="11" t="str">
        <f>IF(A20="","",IF(ISERROR(VLOOKUP(A20,'Produkta karte 37'!$B$7:$T$36,19,FALSE)),"",IF(VLOOKUP(A20,'Produkta karte 37'!$B$7:$T$36,19,FALSE)=0,"",VLOOKUP(A20,'Produkta karte 37'!$B$7:$T$36,19,FALSE))))</f>
        <v/>
      </c>
      <c r="AO20" s="11" t="str">
        <f>IF(A20="","",IF(ISERROR(VLOOKUP(A20,'Produkta karte 38'!$B$7:$T$36,19,FALSE)),"",IF(VLOOKUP(A20,'Produkta karte 38'!$B$7:$T$36,19,FALSE)=0,"",VLOOKUP(A20,'Produkta karte 38'!$B$7:$T$36,19,FALSE))))</f>
        <v/>
      </c>
      <c r="AP20" s="11" t="str">
        <f>IF(A20="","",IF(ISERROR(VLOOKUP(A20,'Produkta karte 39'!$B$7:$T$36,19,FALSE)),"",IF(VLOOKUP(A20,'Produkta karte 39'!$B$7:$T$36,19,FALSE)=0,"",VLOOKUP(A20,'Produkta karte 39'!$B$7:$T$36,19,FALSE))))</f>
        <v/>
      </c>
      <c r="AQ20" s="11" t="str">
        <f>IF(A20="","",IF(ISERROR(VLOOKUP(A20,'Produkta karte 40'!$B$7:$T$36,19,FALSE)),"",IF(VLOOKUP(A20,'Produkta karte 40'!$B$7:$T$36,19,FALSE)=0,"",VLOOKUP(A20,'Produkta karte 40'!$B$7:$T$36,19,FALSE))))</f>
        <v/>
      </c>
      <c r="AR20" s="11" t="str">
        <f>IF(A20="","",IF(ISERROR(VLOOKUP(A20,'Produkta karte 41'!$B$7:$T$36,19,FALSE)),"",IF(VLOOKUP(A20,'Produkta karte 41'!$B$7:$T$36,19,FALSE)=0,"",VLOOKUP(A20,'Produkta karte 41'!$B$7:$T$36,19,FALSE))))</f>
        <v/>
      </c>
      <c r="AS20" s="11" t="str">
        <f>IF(A20="","",IF(ISERROR(VLOOKUP(A20,'Produkta karte 42'!$B$7:$T$36,19,FALSE)),"",IF(VLOOKUP(A20,'Produkta karte 42'!$B$7:$T$36,19,FALSE)=0,"",VLOOKUP(A20,'Produkta karte 42'!$B$7:$T$36,19,FALSE))))</f>
        <v/>
      </c>
      <c r="AT20" s="11" t="str">
        <f>IF(A20="","",IF(ISERROR(VLOOKUP(A20,'Produkta karte 43'!$B$7:$T$36,19,FALSE)),"",IF(VLOOKUP(A20,'Produkta karte 43'!$B$7:$T$36,19,FALSE)=0,"",VLOOKUP(A20,'Produkta karte 43'!$B$7:$T$36,19,FALSE))))</f>
        <v/>
      </c>
      <c r="AU20" s="11" t="str">
        <f>IF(A20="","",IF(ISERROR(VLOOKUP(A20,'Produkta karte 44'!$B$7:$T$36,19,FALSE)),"",IF(VLOOKUP(A20,'Produkta karte 44'!$B$7:$T$36,19,FALSE)=0,"",VLOOKUP(A20,'Produkta karte 44'!$B$7:$T$36,19,FALSE))))</f>
        <v/>
      </c>
      <c r="AV20" s="11" t="str">
        <f>IF(A20="","",IF(ISERROR(VLOOKUP(A20,'Produkta karte 45'!$B$7:$T$36,19,FALSE)),"",IF(VLOOKUP(A20,'Produkta karte 45'!$B$7:$T$36,19,FALSE)=0,"",VLOOKUP(A20,'Produkta karte 45'!$B$7:$T$36,19,FALSE))))</f>
        <v/>
      </c>
      <c r="AW20" s="11" t="str">
        <f>IF(A20="","",IF(ISERROR(VLOOKUP(A20,'Produkta karte 46'!$B$7:$T$36,19,FALSE)),"",IF(VLOOKUP(A20,'Produkta karte 46'!$B$7:$T$36,19,FALSE)=0,"",VLOOKUP(A20,'Produkta karte 46'!$B$7:$T$36,19,FALSE))))</f>
        <v/>
      </c>
      <c r="AX20" s="11" t="str">
        <f>IF(A20="","",IF(ISERROR(VLOOKUP(A20,'Produkta karte 47'!$B$7:$T$36,19,FALSE)),"",IF(VLOOKUP(A20,'Produkta karte 47'!$B$7:$T$36,19,FALSE)=0,"",VLOOKUP(A20,'Produkta karte 47'!$B$7:$T$36,19,FALSE))))</f>
        <v/>
      </c>
      <c r="AY20" s="11" t="str">
        <f>IF(A20="","",IF(ISERROR(VLOOKUP(A20,'Produkta karte 48'!$B$7:$T$36,19,FALSE)),"",IF(VLOOKUP(A20,'Produkta karte 48'!$B$7:$T$36,19,FALSE)=0,"",VLOOKUP(A20,'Produkta karte 48'!$B$7:$T$36,19,FALSE))))</f>
        <v/>
      </c>
      <c r="AZ20" s="11" t="str">
        <f>IF(A20="","",IF(ISERROR(VLOOKUP(A20,'Produkta karte 49'!$B$7:$T$36,19,FALSE)),"",IF(VLOOKUP(A20,'Produkta karte 49'!$B$7:$T$36,19,FALSE)=0,"",VLOOKUP(A20,'Produkta karte 49'!$B$7:$T$36,19,FALSE))))</f>
        <v/>
      </c>
      <c r="BA20" s="11" t="str">
        <f>IF(A20="","",IF(ISERROR(VLOOKUP(A20,'Produkta karte 50'!$B$7:$T$36,19,FALSE)),"",IF(VLOOKUP(A20,'Produkta karte 50'!$B$7:$T$36,19,FALSE)=0,"",VLOOKUP(A20,'Produkta karte 50'!$B$7:$T$36,19,FALSE))))</f>
        <v/>
      </c>
      <c r="BB20" s="11" t="str">
        <f>IF(A20="","",IF(ISERROR(VLOOKUP(A20,'Produkta karte 51'!$B$7:$T$36,19,FALSE)),"",IF(VLOOKUP(A20,'Produkta karte 51'!$B$7:$T$36,19,FALSE)=0,"",VLOOKUP(A20,'Produkta karte 51'!$B$7:$T$36,19,FALSE))))</f>
        <v/>
      </c>
      <c r="BC20" s="11" t="str">
        <f>IF(A20="","",IF(ISERROR(VLOOKUP(A20,'Produkta karte 52'!$B$7:$T$36,19,FALSE)),"",IF(VLOOKUP(A20,'Produkta karte 52'!$B$7:$T$36,19,FALSE)=0,"",VLOOKUP(A20,'Produkta karte 52'!$B$7:$T$36,19,FALSE))))</f>
        <v/>
      </c>
      <c r="BD20" s="11" t="str">
        <f>IF(A20="","",IF(ISERROR(VLOOKUP(A20,'Produkta karte 53'!$B$7:$T$36,19,FALSE)),"",IF(VLOOKUP(A20,'Produkta karte 53'!$B$7:$T$36,19,FALSE)=0,"",VLOOKUP(A20,'Produkta karte 53'!$B$7:$T$36,19,FALSE))))</f>
        <v/>
      </c>
      <c r="BE20" s="11" t="str">
        <f>IF(A20="","",IF(ISERROR(VLOOKUP(A20,'Produkta karte 54'!$B$7:$T$36,19,FALSE)),"",IF(VLOOKUP(A20,'Produkta karte 54'!$B$7:$T$36,19,FALSE)=0,"",VLOOKUP(A20,'Produkta karte 54'!$B$7:$T$36,19,FALSE))))</f>
        <v/>
      </c>
      <c r="BF20" s="11" t="str">
        <f>IF(A20="","",IF(ISERROR(VLOOKUP(A20,'Produkta karte 55'!$B$7:$T$36,19,FALSE)),"",IF(VLOOKUP(A20,'Produkta karte 55'!$B$7:$T$36,19,FALSE)=0,"",VLOOKUP(A20,'Produkta karte 55'!$B$7:$T$36,19,FALSE))))</f>
        <v/>
      </c>
      <c r="BG20" s="11" t="str">
        <f>IF(A20="","",IF(ISERROR(VLOOKUP(A20,'Produkta karte 56'!$B$7:$T$36,19,FALSE)),"",IF(VLOOKUP(A20,'Produkta karte 56'!$B$7:$T$36,19,FALSE)=0,"",VLOOKUP(A20,'Produkta karte 56'!$B$7:$T$36,19,FALSE))))</f>
        <v/>
      </c>
      <c r="BH20" s="11" t="str">
        <f>IF(A20="","",IF(ISERROR(VLOOKUP(A20,'Produkta karte 57'!$B$7:$T$36,19,FALSE)),"",IF(VLOOKUP(A20,'Produkta karte 57'!$B$7:$T$36,19,FALSE)=0,"",VLOOKUP(A20,'Produkta karte 57'!$B$7:$T$36,19,FALSE))))</f>
        <v/>
      </c>
      <c r="BI20" s="11" t="str">
        <f>IF(A20="","",IF(ISERROR(VLOOKUP(A20,'Produkta karte 58'!$B$7:$T$36,19,FALSE)),"",IF(VLOOKUP(A20,'Produkta karte 58'!$B$7:$T$36,19,FALSE)=0,"",VLOOKUP(A20,'Produkta karte 58'!$B$7:$T$36,19,FALSE))))</f>
        <v/>
      </c>
      <c r="BJ20" s="11" t="str">
        <f>IF(A20="","",IF(ISERROR(VLOOKUP(A20,'Produkta karte 59'!$B$7:$T$36,19,FALSE)),"",IF(VLOOKUP(A20,'Produkta karte 59'!$B$7:$T$36,19,FALSE)=0,"",VLOOKUP(A20,'Produkta karte 59'!$B$7:$T$36,19,FALSE))))</f>
        <v/>
      </c>
      <c r="BK20" s="11" t="str">
        <f>IF(A20="","",IF(ISERROR(VLOOKUP(A20,'Produkta karte 60'!$B$7:$T$36,19,FALSE)),"",IF(VLOOKUP(A20,'Produkta karte 60'!$B$7:$T$36,19,FALSE)=0,"",VLOOKUP(A20,'Produkta karte 60'!$B$7:$T$36,19,FALSE))))</f>
        <v/>
      </c>
      <c r="BL20" s="11" t="str">
        <f t="shared" si="0"/>
        <v/>
      </c>
      <c r="BM20" s="192" t="str">
        <f t="shared" si="1"/>
        <v/>
      </c>
      <c r="BN20" s="11" t="str">
        <f>IF(A20="","",IF(ISERROR(VLOOKUP(A20,'Produkta karte 1'!$B$7:$V$36,21,FALSE)),"",IF(VLOOKUP(A20,'Produkta karte 1'!$B$7:$V$36,21,FALSE)=0,"",VLOOKUP(A20,'Produkta karte 1'!$B$7:$V$36,21,FALSE))))</f>
        <v/>
      </c>
      <c r="BO20" s="11" t="str">
        <f>IF(A20="","",IF(ISERROR(VLOOKUP(A20,'Produkta karte 2'!$B$7:$V$36,21,FALSE)),"",IF(VLOOKUP(A20,'Produkta karte 2'!$B$7:$V$36,21,FALSE)=0,"",VLOOKUP(A20,'Produkta karte 2'!$B$7:$V$36,21,FALSE))))</f>
        <v/>
      </c>
      <c r="BP20" s="11" t="str">
        <f>IF(A20="","",IF(ISERROR(VLOOKUP(A20,'Produkta karte 3'!$B$7:$V$36,21,FALSE)),"",IF(VLOOKUP(A20,'Produkta karte 3'!$B$7:$V$36,21,FALSE)=0,"",VLOOKUP(A20,'Produkta karte 3'!$B$7:$V$36,21,FALSE))))</f>
        <v/>
      </c>
      <c r="BQ20" s="11" t="str">
        <f>IF(A20="","",IF(ISERROR(VLOOKUP(A20,'Produkta karte 4'!$B$7:$V$36,21,FALSE)),"",IF(VLOOKUP(A20,'Produkta karte 4'!$B$7:$V$36,21,FALSE)=0,"",VLOOKUP(A20,'Produkta karte 4'!$B$7:$V$36,21,FALSE))))</f>
        <v/>
      </c>
      <c r="BR20" s="11" t="str">
        <f>IF(A20="","",IF(ISERROR(VLOOKUP(A20,'Produkta karte 5'!$B$7:$V$36,21,FALSE)),"",IF(VLOOKUP(A20,'Produkta karte 5'!$B$7:$V$36,21,FALSE)=0,"",VLOOKUP(A20,'Produkta karte 5'!$B$7:$V$36,21,FALSE))))</f>
        <v/>
      </c>
      <c r="BS20" s="11" t="str">
        <f>IF(A20="","",IF(ISERROR(VLOOKUP(A20,'Produkta karte 6'!$B$7:$V$36,21,FALSE)),"",IF(VLOOKUP(A20,'Produkta karte 6'!$B$7:$V$36,21,FALSE)=0,"",VLOOKUP(A20,'Produkta karte 6'!$B$7:$V$36,21,FALSE))))</f>
        <v/>
      </c>
      <c r="BT20" s="11" t="str">
        <f>IF(A20="","",IF(ISERROR(VLOOKUP(A20,'Produkta karte 7'!$B$7:$V$36,21,FALSE)),"",IF(VLOOKUP(A20,'Produkta karte 7'!$B$7:$V$36,21,FALSE)=0,"",VLOOKUP(A20,'Produkta karte 7'!$B$7:$V$36,21,FALSE))))</f>
        <v/>
      </c>
      <c r="BU20" s="11" t="str">
        <f>IF(A20="","",IF(ISERROR(VLOOKUP(A20,'Produkta karte 8'!$B$7:$V$36,21,FALSE)),"",IF(VLOOKUP(A20,'Produkta karte 8'!$B$7:$V$36,21,FALSE)=0,"",VLOOKUP(A20,'Produkta karte 8'!$B$7:$V$36,21,FALSE))))</f>
        <v/>
      </c>
      <c r="BV20" s="11" t="str">
        <f>IF(A20="","",IF(ISERROR(VLOOKUP(A20,'Produkta karte 9'!$B$7:$V$36,21,FALSE)),"",IF(VLOOKUP(A20,'Produkta karte 9'!$B$7:$V$36,21,FALSE)=0,"",VLOOKUP(A20,'Produkta karte 9'!$B$7:$V$36,21,FALSE))))</f>
        <v/>
      </c>
      <c r="BW20" s="11" t="str">
        <f>IF(A20="","",IF(ISERROR(VLOOKUP(A20,'Produkta karte 10'!$B$7:$V$36,21,FALSE)),"",IF(VLOOKUP(A20,'Produkta karte 10'!$B$7:$V$36,21,FALSE)=0,"",VLOOKUP(A20,'Produkta karte 10'!$B$7:$V$36,21,FALSE))))</f>
        <v/>
      </c>
      <c r="BX20" s="11" t="str">
        <f>IF(A20="","",IF(ISERROR(VLOOKUP(A20,'Produkta karte 11'!$B$7:$V$36,21,FALSE)),"",IF(VLOOKUP(A20,'Produkta karte 11'!$B$7:$V$36,21,FALSE)=0,"",VLOOKUP(A20,'Produkta karte 11'!$B$7:$V$36,21,FALSE))))</f>
        <v/>
      </c>
      <c r="BY20" s="11" t="str">
        <f>IF(A20="","",IF(ISERROR(VLOOKUP(A20,'Produkta karte 12'!$B$7:$V$36,21,FALSE)),"",IF(VLOOKUP(A20,'Produkta karte 12'!$B$7:$V$36,21,FALSE)=0,"",VLOOKUP(A20,'Produkta karte 12'!$B$7:$V$36,21,FALSE))))</f>
        <v/>
      </c>
      <c r="BZ20" s="11" t="str">
        <f>IF(A20="","",IF(ISERROR(VLOOKUP(A20,'Produkta karte 13'!$B$7:$V$36,21,FALSE)),"",IF(VLOOKUP(A20,'Produkta karte 13'!$B$7:$V$36,21,FALSE)=0,"",VLOOKUP(A20,'Produkta karte 13'!$B$7:$V$36,21,FALSE))))</f>
        <v/>
      </c>
      <c r="CA20" s="11" t="str">
        <f>IF(A20="","",IF(ISERROR(VLOOKUP(A20,'Produkta karte 14'!$B$7:$V$36,21,FALSE)),"",IF(VLOOKUP(A20,'Produkta karte 14'!$B$7:$V$36,21,FALSE)=0,"",VLOOKUP(A20,'Produkta karte 14'!$B$7:$V$36,21,FALSE))))</f>
        <v/>
      </c>
      <c r="CB20" s="11" t="str">
        <f>IF(A20="","",IF(ISERROR(VLOOKUP(A20,'Produkta karte 15'!$B$7:$V$36,21,FALSE)),"",IF(VLOOKUP(A20,'Produkta karte 15'!$B$7:$V$36,21,FALSE)=0,"",VLOOKUP(A20,'Produkta karte 15'!$B$7:$V$36,21,FALSE))))</f>
        <v/>
      </c>
      <c r="CC20" s="11" t="str">
        <f>IF(A20="","",IF(ISERROR(VLOOKUP(A20,'Produkta karte 16'!$B$7:$V$36,21,FALSE)),"",IF(VLOOKUP(A20,'Produkta karte 16'!$B$7:$V$36,21,FALSE)=0,"",VLOOKUP(A20,'Produkta karte 16'!$B$7:$V$36,21,FALSE))))</f>
        <v/>
      </c>
      <c r="CD20" s="11" t="str">
        <f>IF(A20="","",IF(ISERROR(VLOOKUP(A20,'Produkta karte 17'!$B$7:$V$36,21,FALSE)),"",IF(VLOOKUP(A20,'Produkta karte 17'!$B$7:$V$36,21,FALSE)=0,"",VLOOKUP(A20,'Produkta karte 17'!$B$7:$V$36,21,FALSE))))</f>
        <v/>
      </c>
      <c r="CE20" s="11" t="str">
        <f>IF(A20="","",IF(ISERROR(VLOOKUP(A20,'Produkta karte 18'!$B$7:$V$36,21,FALSE)),"",IF(VLOOKUP(A20,'Produkta karte 18'!$B$7:$V$36,21,FALSE)=0,"",VLOOKUP(A20,'Produkta karte 18'!$B$7:$V$36,21,FALSE))))</f>
        <v/>
      </c>
      <c r="CF20" s="11" t="str">
        <f>IF(A20="","",IF(ISERROR(VLOOKUP(A20,'Produkta karte 19'!$B$7:$V$36,21,FALSE)),"",IF(VLOOKUP(A20,'Produkta karte 19'!$B$7:$V$36,21,FALSE)=0,"",VLOOKUP(A20,'Produkta karte 19'!$B$7:$V$36,21,FALSE))))</f>
        <v/>
      </c>
      <c r="CG20" s="11" t="str">
        <f>IF(A20="","",IF(ISERROR(VLOOKUP(A20,'Produkta karte 20'!$B$7:$V$36,21,FALSE)),"",IF(VLOOKUP(A20,'Produkta karte 20'!$B$7:$V$36,21,FALSE)=0,"",VLOOKUP(A20,'Produkta karte 20'!$B$7:$V$36,21,FALSE))))</f>
        <v/>
      </c>
      <c r="CH20" s="11" t="str">
        <f>IF(A20="","",IF(ISERROR(VLOOKUP(A20,'Produkta karte 21'!$B$7:$V$36,21,FALSE)),"",IF(VLOOKUP(A20,'Produkta karte 21'!$B$7:$V$36,21,FALSE)=0,"",VLOOKUP(A20,'Produkta karte 21'!$B$7:$V$36,21,FALSE))))</f>
        <v/>
      </c>
      <c r="CI20" s="11" t="str">
        <f>IF(A20="","",IF(ISERROR(VLOOKUP(A20,'Produkta karte 22'!$B$7:$V$36,21,FALSE)),"",IF(VLOOKUP(A20,'Produkta karte 22'!$B$7:$V$36,21,FALSE)=0,"",VLOOKUP(A20,'Produkta karte 22'!$B$7:$V$36,21,FALSE))))</f>
        <v/>
      </c>
      <c r="CJ20" s="11" t="str">
        <f>IF(A20="","",IF(ISERROR(VLOOKUP(A20,'Produkta karte 23'!$B$7:$V$36,21,FALSE)),"",IF(VLOOKUP(A20,'Produkta karte 23'!$B$7:$V$36,21,FALSE)=0,"",VLOOKUP(A20,'Produkta karte 23'!$B$7:$V$36,21,FALSE))))</f>
        <v/>
      </c>
      <c r="CK20" s="11" t="str">
        <f>IF(A20="","",IF(ISERROR(VLOOKUP(A20,'Produkta karte 24'!$B$7:$V$36,21,FALSE)),"",IF(VLOOKUP(A20,'Produkta karte 24'!$B$7:$V$36,21,FALSE)=0,"",VLOOKUP(A20,'Produkta karte 24'!$B$7:$V$36,21,FALSE))))</f>
        <v/>
      </c>
      <c r="CL20" s="11" t="str">
        <f>IF(A20="","",IF(ISERROR(VLOOKUP(A20,'Produkta karte 25'!$B$7:$V$36,21,FALSE)),"",IF(VLOOKUP(A20,'Produkta karte 25'!$B$7:$V$36,21,FALSE)=0,"",VLOOKUP(A20,'Produkta karte 25'!$B$7:$V$36,21,FALSE))))</f>
        <v/>
      </c>
      <c r="CM20" s="11" t="str">
        <f>IF(A20="","",IF(ISERROR(VLOOKUP(A20,'Produkta karte 26'!$B$7:$V$36,21,FALSE)),"",IF(VLOOKUP(A20,'Produkta karte 26'!$B$7:$V$36,21,FALSE)=0,"",VLOOKUP(A20,'Produkta karte 26'!$B$7:$V$36,21,FALSE))))</f>
        <v/>
      </c>
      <c r="CN20" s="11" t="str">
        <f>IF(A20="","",IF(ISERROR(VLOOKUP(A20,'Produkta karte 27'!$B$7:$V$36,21,FALSE)),"",IF(VLOOKUP(A20,'Produkta karte 27'!$B$7:$V$36,21,FALSE)=0,"",VLOOKUP(A20,'Produkta karte 27'!$B$7:$V$36,21,FALSE))))</f>
        <v/>
      </c>
      <c r="CO20" s="11" t="str">
        <f>IF(A20="","",IF(ISERROR(VLOOKUP(A20,'Produkta karte 28'!$B$7:$V$36,21,FALSE)),"",IF(VLOOKUP(A20,'Produkta karte 28'!$B$7:$V$36,21,FALSE)=0,"",VLOOKUP(A20,'Produkta karte 28'!$B$7:$V$36,21,FALSE))))</f>
        <v/>
      </c>
      <c r="CP20" s="11" t="str">
        <f>IF(A20="","",IF(ISERROR(VLOOKUP(A20,'Produkta karte 29'!$B$7:$V$36,21,FALSE)),"",IF(VLOOKUP(A20,'Produkta karte 29'!$B$7:$V$36,21,FALSE)=0,"",VLOOKUP(A20,'Produkta karte 29'!$B$7:$V$36,21,FALSE))))</f>
        <v/>
      </c>
      <c r="CQ20" s="11" t="str">
        <f>IF(A20="","",IF(ISERROR(VLOOKUP(A20,'Produkta karte 30'!$B$7:$V$36,21,FALSE)),"",IF(VLOOKUP(A20,'Produkta karte 30'!$B$7:$V$36,21,FALSE)=0,"",VLOOKUP(A20,'Produkta karte 30'!$B$7:$V$36,21,FALSE))))</f>
        <v/>
      </c>
      <c r="CR20" s="11" t="str">
        <f>IF(A20="","",IF(ISERROR(VLOOKUP(A20,'Produkta karte 31'!$B$7:$V$36,21,FALSE)),"",IF(VLOOKUP(A20,'Produkta karte 31'!$B$7:$V$36,21,FALSE)=0,"",VLOOKUP(A20,'Produkta karte 31'!$B$7:$V$36,21,FALSE))))</f>
        <v/>
      </c>
      <c r="CS20" s="11" t="str">
        <f>IF(A20="","",IF(ISERROR(VLOOKUP(A20,'Produkta karte 32'!$B$7:$V$36,21,FALSE)),"",IF(VLOOKUP(A20,'Produkta karte 32'!$B$7:$V$36,21,FALSE)=0,"",VLOOKUP(A20,'Produkta karte 32'!$B$7:$V$36,21,FALSE))))</f>
        <v/>
      </c>
      <c r="CT20" s="11" t="str">
        <f>IF(A20="","",IF(ISERROR(VLOOKUP(A20,'Produkta karte 33'!$B$7:$V$36,21,FALSE)),"",IF(VLOOKUP(A20,'Produkta karte 33'!$B$7:$V$36,21,FALSE)=0,"",VLOOKUP(A20,'Produkta karte 33'!$B$7:$V$36,21,FALSE))))</f>
        <v/>
      </c>
      <c r="CU20" s="11" t="str">
        <f>IF(A20="","",IF(ISERROR(VLOOKUP(A20,'Produkta karte 34'!$B$7:$V$36,21,FALSE)),"",IF(VLOOKUP(A20,'Produkta karte 34'!$B$7:$V$36,21,FALSE)=0,"",VLOOKUP(A20,'Produkta karte 34'!$B$7:$V$36,21,FALSE))))</f>
        <v/>
      </c>
      <c r="CV20" s="11" t="str">
        <f>IF(A20="","",IF(ISERROR(VLOOKUP(A20,'Produkta karte 35'!$B$7:$V$36,21,FALSE)),"",IF(VLOOKUP(A20,'Produkta karte 35'!$B$7:$V$36,21,FALSE)=0,"",VLOOKUP(A20,'Produkta karte 35'!$B$7:$V$36,21,FALSE))))</f>
        <v/>
      </c>
      <c r="CW20" s="11" t="str">
        <f>IF(A20="","",IF(ISERROR(VLOOKUP(A20,'Produkta karte 36'!$B$7:$V$36,21,FALSE)),"",IF(VLOOKUP(A20,'Produkta karte 36'!$B$7:$V$36,21,FALSE)=0,"",VLOOKUP(A20,'Produkta karte 36'!$B$7:$V$36,21,FALSE))))</f>
        <v/>
      </c>
      <c r="CX20" s="11" t="str">
        <f>IF(A20="","",IF(ISERROR(VLOOKUP(A20,'Produkta karte 37'!$B$7:$V$36,21,FALSE)),"",IF(VLOOKUP(A20,'Produkta karte 37'!$B$7:$V$36,21,FALSE)=0,"",VLOOKUP(A20,'Produkta karte 37'!$B$7:$V$36,21,FALSE))))</f>
        <v/>
      </c>
      <c r="CY20" s="11" t="str">
        <f>IF(A20="","",IF(ISERROR(VLOOKUP(A20,'Produkta karte 38'!$B$7:$V$36,21,FALSE)),"",IF(VLOOKUP(A20,'Produkta karte 38'!$B$7:$V$36,21,FALSE)=0,"",VLOOKUP(A20,'Produkta karte 38'!$B$7:$V$36,21,FALSE))))</f>
        <v/>
      </c>
      <c r="CZ20" s="11" t="str">
        <f>IF(A20="","",IF(ISERROR(VLOOKUP(A20,'Produkta karte 39'!$B$7:$V$36,21,FALSE)),"",IF(VLOOKUP(A20,'Produkta karte 39'!$B$7:$V$36,21,FALSE)=0,"",VLOOKUP(A20,'Produkta karte 39'!$B$7:$V$36,21,FALSE))))</f>
        <v/>
      </c>
      <c r="DA20" s="11" t="str">
        <f>IF(A20="","",IF(ISERROR(VLOOKUP(A20,'Produkta karte 40'!$B$7:$V$36,21,FALSE)),"",IF(VLOOKUP(A20,'Produkta karte 40'!$B$7:$V$36,21,FALSE)=0,"",VLOOKUP(A20,'Produkta karte 40'!$B$7:$V$36,21,FALSE))))</f>
        <v/>
      </c>
      <c r="DB20" s="11" t="str">
        <f>IF(A20="","",IF(ISERROR(VLOOKUP(A20,'Produkta karte 41'!$B$7:$V$36,21,FALSE)),"",IF(VLOOKUP(A20,'Produkta karte 41'!$B$7:$V$36,21,FALSE)=0,"",VLOOKUP(A20,'Produkta karte 41'!$B$7:$V$36,21,FALSE))))</f>
        <v/>
      </c>
      <c r="DC20" s="11" t="str">
        <f>IF(A20="","",IF(ISERROR(VLOOKUP(A20,'Produkta karte 42'!$B$7:$V$36,21,FALSE)),"",IF(VLOOKUP(A20,'Produkta karte 42'!$B$7:$V$36,21,FALSE)=0,"",VLOOKUP(A20,'Produkta karte 42'!$B$7:$V$36,21,FALSE))))</f>
        <v/>
      </c>
      <c r="DD20" s="11" t="str">
        <f>IF(A20="","",IF(ISERROR(VLOOKUP(A20,'Produkta karte 43'!$B$7:$V$36,21,FALSE)),"",IF(VLOOKUP(A20,'Produkta karte 43'!$B$7:$V$36,21,FALSE)=0,"",VLOOKUP(A20,'Produkta karte 43'!$B$7:$V$36,21,FALSE))))</f>
        <v/>
      </c>
      <c r="DE20" s="11" t="str">
        <f>IF(A20="","",IF(ISERROR(VLOOKUP(A20,'Produkta karte 44'!$B$7:$V$36,21,FALSE)),"",IF(VLOOKUP(A20,'Produkta karte 44'!$B$7:$V$36,21,FALSE)=0,"",VLOOKUP(A20,'Produkta karte 44'!$B$7:$V$36,21,FALSE))))</f>
        <v/>
      </c>
      <c r="DF20" s="11" t="str">
        <f>IF(A20="","",IF(ISERROR(VLOOKUP(A20,'Produkta karte 45'!$B$7:$V$36,21,FALSE)),"",IF(VLOOKUP(A20,'Produkta karte 45'!$B$7:$V$36,21,FALSE)=0,"",VLOOKUP(A20,'Produkta karte 45'!$B$7:$V$36,21,FALSE))))</f>
        <v/>
      </c>
      <c r="DG20" s="11" t="str">
        <f>IF(A20="","",IF(ISERROR(VLOOKUP(A20,'Produkta karte 46'!$B$7:$V$36,21,FALSE)),"",IF(VLOOKUP(A20,'Produkta karte 46'!$B$7:$V$36,21,FALSE)=0,"",VLOOKUP(A20,'Produkta karte 46'!$B$7:$V$36,21,FALSE))))</f>
        <v/>
      </c>
      <c r="DH20" s="11" t="str">
        <f>IF(A20="","",IF(ISERROR(VLOOKUP(A20,'Produkta karte 47'!$B$7:$V$36,21,FALSE)),"",IF(VLOOKUP(A20,'Produkta karte 47'!$B$7:$V$36,21,FALSE)=0,"",VLOOKUP(A20,'Produkta karte 47'!$B$7:$V$36,21,FALSE))))</f>
        <v/>
      </c>
      <c r="DI20" s="11" t="str">
        <f>IF(A20="","",IF(ISERROR(VLOOKUP(A20,'Produkta karte 48'!$B$7:$V$36,21,FALSE)),"",IF(VLOOKUP(A20,'Produkta karte 48'!$B$7:$V$36,21,FALSE)=0,"",VLOOKUP(A20,'Produkta karte 48'!$B$7:$V$36,21,FALSE))))</f>
        <v/>
      </c>
      <c r="DJ20" s="11" t="str">
        <f>IF(A20="","",IF(ISERROR(VLOOKUP(A20,'Produkta karte 49'!$B$7:$V$36,21,FALSE)),"",IF(VLOOKUP(A20,'Produkta karte 49'!$B$7:$V$36,21,FALSE)=0,"",VLOOKUP(A20,'Produkta karte 49'!$B$7:$V$36,21,FALSE))))</f>
        <v/>
      </c>
      <c r="DK20" s="11" t="str">
        <f>IF(A20="","",IF(ISERROR(VLOOKUP(A20,'Produkta karte 50'!$B$7:$V$36,21,FALSE)),"",IF(VLOOKUP(A20,'Produkta karte 50'!$B$7:$V$36,21,FALSE)=0,"",VLOOKUP(A20,'Produkta karte 50'!$B$7:$V$36,21,FALSE))))</f>
        <v/>
      </c>
      <c r="DL20" s="11" t="str">
        <f>IF(A20="","",IF(ISERROR(VLOOKUP(A20,'Produkta karte 51'!$B$7:$V$36,21,FALSE)),"",IF(VLOOKUP(A20,'Produkta karte 51'!$B$7:$V$36,21,FALSE)=0,"",VLOOKUP(A20,'Produkta karte 51'!$B$7:$V$36,21,FALSE))))</f>
        <v/>
      </c>
      <c r="DM20" s="11" t="str">
        <f>IF(A20="","",IF(ISERROR(VLOOKUP(A20,'Produkta karte 52'!$B$7:$V$36,21,FALSE)),"",IF(VLOOKUP(A20,'Produkta karte 52'!$B$7:$V$36,21,FALSE)=0,"",VLOOKUP(A20,'Produkta karte 52'!$B$7:$V$36,21,FALSE))))</f>
        <v/>
      </c>
      <c r="DN20" s="11" t="str">
        <f>IF(A20="","",IF(ISERROR(VLOOKUP(A20,'Produkta karte 53'!$B$7:$V$36,21,FALSE)),"",IF(VLOOKUP(A20,'Produkta karte 53'!$B$7:$V$36,21,FALSE)=0,"",VLOOKUP(A20,'Produkta karte 53'!$B$7:$V$36,21,FALSE))))</f>
        <v/>
      </c>
      <c r="DO20" s="11" t="str">
        <f>IF(A20="","",IF(ISERROR(VLOOKUP(A20,'Produkta karte 54'!$B$7:$V$36,21,FALSE)),"",IF(VLOOKUP(A20,'Produkta karte 54'!$B$7:$V$36,21,FALSE)=0,"",VLOOKUP(A20,'Produkta karte 54'!$B$7:$V$36,21,FALSE))))</f>
        <v/>
      </c>
      <c r="DP20" s="11" t="str">
        <f>IF(A20="","",IF(ISERROR(VLOOKUP(A20,'Produkta karte 55'!$B$7:$V$36,21,FALSE)),"",IF(VLOOKUP(A20,'Produkta karte 55'!$B$7:$V$36,21,FALSE)=0,"",VLOOKUP(A20,'Produkta karte 55'!$B$7:$V$36,21,FALSE))))</f>
        <v/>
      </c>
      <c r="DQ20" s="11" t="str">
        <f>IF(A20="","",IF(ISERROR(VLOOKUP(A20,'Produkta karte 56'!$B$7:$V$36,21,FALSE)),"",IF(VLOOKUP(A20,'Produkta karte 56'!$B$7:$V$36,21,FALSE)=0,"",VLOOKUP(A20,'Produkta karte 56'!$B$7:$V$36,21,FALSE))))</f>
        <v/>
      </c>
      <c r="DR20" s="11" t="str">
        <f>IF(A20="","",IF(ISERROR(VLOOKUP(A20,'Produkta karte 57'!$B$7:$V$36,21,FALSE)),"",IF(VLOOKUP(A20,'Produkta karte 57'!$B$7:$V$36,21,FALSE)=0,"",VLOOKUP(A20,'Produkta karte 57'!$B$7:$V$36,21,FALSE))))</f>
        <v/>
      </c>
      <c r="DS20" s="11" t="str">
        <f>IF(A20="","",IF(ISERROR(VLOOKUP(A20,'Produkta karte 58'!$B$7:$V$36,21,FALSE)),"",IF(VLOOKUP(A20,'Produkta karte 58'!$B$7:$V$36,21,FALSE)=0,"",VLOOKUP(A20,'Produkta karte 58'!$B$7:$V$36,21,FALSE))))</f>
        <v/>
      </c>
      <c r="DT20" s="11" t="str">
        <f>IF(A20="","",IF(ISERROR(VLOOKUP(A20,'Produkta karte 59'!$B$7:$V$36,21,FALSE)),"",IF(VLOOKUP(A20,'Produkta karte 59'!$B$7:$V$36,21,FALSE)=0,"",VLOOKUP(A20,'Produkta karte 59'!$B$7:$V$36,21,FALSE))))</f>
        <v/>
      </c>
      <c r="DU20" s="11" t="str">
        <f>IF(A20="","",IF(ISERROR(VLOOKUP(A20,'Produkta karte 60'!$B$7:$V$36,21,FALSE)),"",IF(VLOOKUP(A20,'Produkta karte 60'!$B$7:$V$36,21,FALSE)=0,"",VLOOKUP(A20,'Produkta karte 60'!$B$7:$V$36,21,FALSE))))</f>
        <v/>
      </c>
      <c r="DV20" s="11" t="str">
        <f t="shared" si="2"/>
        <v/>
      </c>
      <c r="DW20" s="192" t="str">
        <f t="shared" si="3"/>
        <v/>
      </c>
      <c r="DX20" s="192"/>
      <c r="DY20" s="192"/>
    </row>
    <row r="21" spans="1:129" x14ac:dyDescent="0.25">
      <c r="A21" t="str">
        <f>IF(Izejvielas!B23="","",Izejvielas!B23)</f>
        <v/>
      </c>
      <c r="B21" t="str">
        <f>IF(Izejvielas!C23="","",Izejvielas!C23)</f>
        <v/>
      </c>
      <c r="C21" s="192" t="str">
        <f>IF(Izejvielas!D23="","",Izejvielas!D23)</f>
        <v/>
      </c>
      <c r="D21" s="11" t="str">
        <f>IF(A21="","",IF(ISERROR(VLOOKUP(A21,'Produkta karte 1'!$B$7:$T$36,19,FALSE)),"",IF(VLOOKUP(A21,'Produkta karte 1'!$B$7:$T$36,19,FALSE)=0,"",VLOOKUP(A21,'Produkta karte 1'!$B$7:$T$36,19,FALSE))))</f>
        <v/>
      </c>
      <c r="E21" s="11" t="str">
        <f>IF(A21="","",IF(ISERROR(VLOOKUP(A21,'Produkta karte 2'!$B$7:$T$36,19,FALSE)),"",IF(VLOOKUP(A21,'Produkta karte 2'!$B$7:$T$36,19,FALSE)=0,"",VLOOKUP(A21,'Produkta karte 2'!$B$7:$T$36,19,FALSE))))</f>
        <v/>
      </c>
      <c r="F21" s="11" t="str">
        <f>IF(A21="","",IF(ISERROR(VLOOKUP(A21,'Produkta karte 3'!$B$7:$T$36,19,FALSE)),"",IF(VLOOKUP(A21,'Produkta karte 3'!$B$7:$T$36,19,FALSE)=0,"",VLOOKUP(A21,'Produkta karte 3'!$B$7:$T$36,19,FALSE))))</f>
        <v/>
      </c>
      <c r="G21" s="11" t="str">
        <f>IF(A21="","",IF(ISERROR(VLOOKUP(A21,'Produkta karte 4'!$B$7:$T$36,19,FALSE)),"",IF(VLOOKUP(A21,'Produkta karte 4'!$B$7:$T$36,19,FALSE)=0,"",VLOOKUP(A21,'Produkta karte 4'!$B$7:$T$36,19,FALSE))))</f>
        <v/>
      </c>
      <c r="H21" s="11" t="str">
        <f>IF(A21="","",IF(ISERROR(VLOOKUP(A21,'Produkta karte 5'!$B$7:$T$36,19,FALSE)),"",IF(VLOOKUP(A21,'Produkta karte 5'!$B$7:$T$36,19,FALSE)=0,"",VLOOKUP(A21,'Produkta karte 5'!$B$7:$T$36,19,FALSE))))</f>
        <v/>
      </c>
      <c r="I21" s="11" t="str">
        <f>IF(A21="","",IF(ISERROR(VLOOKUP(A21,'Produkta karte 6'!$B$7:$T$36,19,FALSE)),"",IF(VLOOKUP(A21,'Produkta karte 6'!$B$7:$T$36,19,FALSE)=0,"",VLOOKUP(A21,'Produkta karte 6'!$B$7:$T$36,19,FALSE))))</f>
        <v/>
      </c>
      <c r="J21" s="11" t="str">
        <f>IF(A21="","",IF(ISERROR(VLOOKUP(A21,'Produkta karte 7'!$B$7:$T$36,19,FALSE)),"",IF(VLOOKUP(A21,'Produkta karte 7'!$B$7:$T$36,19,FALSE)=0,"",VLOOKUP(A21,'Produkta karte 7'!$B$7:$T$36,19,FALSE))))</f>
        <v/>
      </c>
      <c r="K21" s="11" t="str">
        <f>IF(A21="","",IF(ISERROR(VLOOKUP(A21,'Produkta karte 8'!$B$7:$T$36,19,FALSE)),"",IF(VLOOKUP(A21,'Produkta karte 8'!$B$7:$T$36,19,FALSE)=0,"",VLOOKUP(A21,'Produkta karte 8'!$B$7:$T$36,19,FALSE))))</f>
        <v/>
      </c>
      <c r="L21" s="11" t="str">
        <f>IF(A21="","",IF(ISERROR(VLOOKUP(A21,'Produkta karte 9'!$B$7:$T$36,19,FALSE)),"",IF(VLOOKUP(A21,'Produkta karte 9'!$B$7:$T$36,19,FALSE)=0,"",VLOOKUP(A21,'Produkta karte 9'!$B$7:$T$36,19,FALSE))))</f>
        <v/>
      </c>
      <c r="M21" s="11" t="str">
        <f>IF(A21="","",IF(ISERROR(VLOOKUP(A21,'Produkta karte 10'!$B$7:$T$36,19,FALSE)),"",IF(VLOOKUP(A21,'Produkta karte 10'!$B$7:$T$36,19,FALSE)=0,"",VLOOKUP(A21,'Produkta karte 10'!$B$7:$T$36,19,FALSE))))</f>
        <v/>
      </c>
      <c r="N21" s="11" t="str">
        <f>IF(A21="","",IF(ISERROR(VLOOKUP(A21,'Produkta karte 11'!$B$7:$T$36,19,FALSE)),"",IF(VLOOKUP(A21,'Produkta karte 11'!$B$7:$T$36,19,FALSE)=0,"",VLOOKUP(A21,'Produkta karte 11'!$B$7:$T$36,19,FALSE))))</f>
        <v/>
      </c>
      <c r="O21" s="11" t="str">
        <f>IF(A21="","",IF(ISERROR(VLOOKUP(A21,'Produkta karte 12'!$B$7:$T$36,19,FALSE)),"",IF(VLOOKUP(A21,'Produkta karte 12'!$B$7:$T$36,19,FALSE)=0,"",VLOOKUP(A21,'Produkta karte 12'!$B$7:$T$36,19,FALSE))))</f>
        <v/>
      </c>
      <c r="P21" s="11" t="str">
        <f>IF(A21="","",IF(ISERROR(VLOOKUP(A21,'Produkta karte 13'!$B$7:$T$36,19,FALSE)),"",IF(VLOOKUP(A21,'Produkta karte 13'!$B$7:$T$36,19,FALSE)=0,"",VLOOKUP(A21,'Produkta karte 13'!$B$7:$T$36,19,FALSE))))</f>
        <v/>
      </c>
      <c r="Q21" s="11" t="str">
        <f>IF(A21="","",IF(ISERROR(VLOOKUP(A21,'Produkta karte 14'!$B$7:$T$36,19,FALSE)),"",IF(VLOOKUP(A21,'Produkta karte 14'!$B$7:$T$36,19,FALSE)=0,"",VLOOKUP(A21,'Produkta karte 14'!$B$7:$T$36,19,FALSE))))</f>
        <v/>
      </c>
      <c r="R21" s="11" t="str">
        <f>IF(A21="","",IF(ISERROR(VLOOKUP(A21,'Produkta karte 15'!$B$7:$T$36,19,FALSE)),"",IF(VLOOKUP(A21,'Produkta karte 15'!$B$7:$T$36,19,FALSE)=0,"",VLOOKUP(A21,'Produkta karte 15'!$B$7:$T$36,19,FALSE))))</f>
        <v/>
      </c>
      <c r="S21" s="11" t="str">
        <f>IF(A21="","",IF(ISERROR(VLOOKUP(A21,'Produkta karte 16'!$B$7:$T$36,19,FALSE)),"",IF(VLOOKUP(A21,'Produkta karte 16'!$B$7:$T$36,19,FALSE)=0,"",VLOOKUP(A21,'Produkta karte 16'!$B$7:$T$36,19,FALSE))))</f>
        <v/>
      </c>
      <c r="T21" s="11" t="str">
        <f>IF(A21="","",IF(ISERROR(VLOOKUP(A21,'Produkta karte 17'!$B$7:$T$36,19,FALSE)),"",IF(VLOOKUP(A21,'Produkta karte 17'!$B$7:$T$36,19,FALSE)=0,"",VLOOKUP(A21,'Produkta karte 17'!$B$7:$T$36,19,FALSE))))</f>
        <v/>
      </c>
      <c r="U21" s="11" t="str">
        <f>IF(A21="","",IF(ISERROR(VLOOKUP(A21,'Produkta karte 18'!$B$7:$T$36,19,FALSE)),"",IF(VLOOKUP(A21,'Produkta karte 18'!$B$7:$T$36,19,FALSE)=0,"",VLOOKUP(A21,'Produkta karte 18'!$B$7:$T$36,19,FALSE))))</f>
        <v/>
      </c>
      <c r="V21" s="11" t="str">
        <f>IF(A21="","",IF(ISERROR(VLOOKUP(A21,'Produkta karte 19'!$B$7:$T$36,19,FALSE)),"",IF(VLOOKUP(A21,'Produkta karte 19'!$B$7:$T$36,19,FALSE)=0,"",VLOOKUP(A21,'Produkta karte 19'!$B$7:$T$36,19,FALSE))))</f>
        <v/>
      </c>
      <c r="W21" s="11" t="str">
        <f>IF(A21="","",IF(ISERROR(VLOOKUP(A21,'Produkta karte 20'!$B$7:$T$36,19,FALSE)),"",IF(VLOOKUP(A21,'Produkta karte 20'!$B$7:$T$36,19,FALSE)=0,"",VLOOKUP(A21,'Produkta karte 20'!$B$7:$T$36,19,FALSE))))</f>
        <v/>
      </c>
      <c r="X21" s="11" t="str">
        <f>IF(A21="","",IF(ISERROR(VLOOKUP(A21,'Produkta karte 21'!$B$7:$T$36,19,FALSE)),"",IF(VLOOKUP(A21,'Produkta karte 21'!$B$7:$T$36,19,FALSE)=0,"",VLOOKUP(A21,'Produkta karte 21'!$B$7:$T$36,19,FALSE))))</f>
        <v/>
      </c>
      <c r="Y21" s="11" t="str">
        <f>IF(A21="","",IF(ISERROR(VLOOKUP(A21,'Produkta karte 22'!$B$7:$T$36,19,FALSE)),"",IF(VLOOKUP(A21,'Produkta karte 22'!$B$7:$T$36,19,FALSE)=0,"",VLOOKUP(A21,'Produkta karte 22'!$B$7:$T$36,19,FALSE))))</f>
        <v/>
      </c>
      <c r="Z21" s="11" t="str">
        <f>IF(A21="","",IF(ISERROR(VLOOKUP(A21,'Produkta karte 23'!$B$7:$T$36,19,FALSE)),"",IF(VLOOKUP(A21,'Produkta karte 23'!$B$7:$T$36,19,FALSE)=0,"",VLOOKUP(A21,'Produkta karte 23'!$B$7:$T$36,19,FALSE))))</f>
        <v/>
      </c>
      <c r="AA21" s="11" t="str">
        <f>IF(A21="","",IF(ISERROR(VLOOKUP(A21,'Produkta karte 24'!$B$7:$T$36,19,FALSE)),"",IF(VLOOKUP(A21,'Produkta karte 24'!$B$7:$T$36,19,FALSE)=0,"",VLOOKUP(A21,'Produkta karte 24'!$B$7:$T$36,19,FALSE))))</f>
        <v/>
      </c>
      <c r="AB21" s="11" t="str">
        <f>IF(A21="","",IF(ISERROR(VLOOKUP(A21,'Produkta karte 25'!$B$7:$T$36,19,FALSE)),"",IF(VLOOKUP(A21,'Produkta karte 25'!$B$7:$T$36,19,FALSE)=0,"",VLOOKUP(A21,'Produkta karte 25'!$B$7:$T$36,19,FALSE))))</f>
        <v/>
      </c>
      <c r="AC21" s="11" t="str">
        <f>IF(A21="","",IF(ISERROR(VLOOKUP(A21,'Produkta karte 26'!$B$7:$T$36,19,FALSE)),"",IF(VLOOKUP(A21,'Produkta karte 26'!$B$7:$T$36,19,FALSE)=0,"",VLOOKUP(A21,'Produkta karte 26'!$B$7:$T$36,19,FALSE))))</f>
        <v/>
      </c>
      <c r="AD21" s="11" t="str">
        <f>IF(A21="","",IF(ISERROR(VLOOKUP(A21,'Produkta karte 27'!$B$7:$T$36,19,FALSE)),"",IF(VLOOKUP(A21,'Produkta karte 27'!$B$7:$T$36,19,FALSE)=0,"",VLOOKUP(A21,'Produkta karte 27'!$B$7:$T$36,19,FALSE))))</f>
        <v/>
      </c>
      <c r="AE21" s="11" t="str">
        <f>IF(A21="","",IF(ISERROR(VLOOKUP(A21,'Produkta karte 28'!$B$7:$T$36,19,FALSE)),"",IF(VLOOKUP(A21,'Produkta karte 28'!$B$7:$T$36,19,FALSE)=0,"",VLOOKUP(A21,'Produkta karte 28'!$B$7:$T$36,19,FALSE))))</f>
        <v/>
      </c>
      <c r="AF21" s="11" t="str">
        <f>IF(A21="","",IF(ISERROR(VLOOKUP(A21,'Produkta karte 29'!$B$7:$T$36,19,FALSE)),"",IF(VLOOKUP(A21,'Produkta karte 29'!$B$7:$T$36,19,FALSE)=0,"",VLOOKUP(A21,'Produkta karte 29'!$B$7:$T$36,19,FALSE))))</f>
        <v/>
      </c>
      <c r="AG21" s="11" t="str">
        <f>IF(A21="","",IF(ISERROR(VLOOKUP(A21,'Produkta karte 30'!$B$7:$T$36,19,FALSE)),"",IF(VLOOKUP(A21,'Produkta karte 30'!$B$7:$T$36,19,FALSE)=0,"",VLOOKUP(A21,'Produkta karte 30'!$B$7:$T$36,19,FALSE))))</f>
        <v/>
      </c>
      <c r="AH21" s="11" t="str">
        <f>IF(A21="","",IF(ISERROR(VLOOKUP(A21,'Produkta karte 31'!$B$7:$T$36,19,FALSE)),"",IF(VLOOKUP(A21,'Produkta karte 31'!$B$7:$T$36,19,FALSE)=0,"",VLOOKUP(A21,'Produkta karte 31'!$B$7:$T$36,19,FALSE))))</f>
        <v/>
      </c>
      <c r="AI21" s="11" t="str">
        <f>IF(A21="","",IF(ISERROR(VLOOKUP(A21,'Produkta karte 32'!$B$7:$T$36,19,FALSE)),"",IF(VLOOKUP(A21,'Produkta karte 32'!$B$7:$T$36,19,FALSE)=0,"",VLOOKUP(A21,'Produkta karte 32'!$B$7:$T$36,19,FALSE))))</f>
        <v/>
      </c>
      <c r="AJ21" s="11" t="str">
        <f>IF(A21="","",IF(ISERROR(VLOOKUP(A21,'Produkta karte 33'!$B$7:$T$36,19,FALSE)),"",IF(VLOOKUP(A21,'Produkta karte 33'!$B$7:$T$36,19,FALSE)=0,"",VLOOKUP(A21,'Produkta karte 33'!$B$7:$T$36,19,FALSE))))</f>
        <v/>
      </c>
      <c r="AK21" s="11" t="str">
        <f>IF(A21="","",IF(ISERROR(VLOOKUP(A21,'Produkta karte 34'!$B$7:$T$36,19,FALSE)),"",IF(VLOOKUP(A21,'Produkta karte 34'!$B$7:$T$36,19,FALSE)=0,"",VLOOKUP(A21,'Produkta karte 34'!$B$7:$T$36,19,FALSE))))</f>
        <v/>
      </c>
      <c r="AL21" s="11" t="str">
        <f>IF(A21="","",IF(ISERROR(VLOOKUP(A21,'Produkta karte 35'!$B$7:$T$36,19,FALSE)),"",IF(VLOOKUP(A21,'Produkta karte 35'!$B$7:$T$36,19,FALSE)=0,"",VLOOKUP(A21,'Produkta karte 35'!$B$7:$T$36,19,FALSE))))</f>
        <v/>
      </c>
      <c r="AM21" s="11" t="str">
        <f>IF(A21="","",IF(ISERROR(VLOOKUP(A21,'Produkta karte 36'!$B$7:$T$36,19,FALSE)),"",IF(VLOOKUP(A21,'Produkta karte 36'!$B$7:$T$36,19,FALSE)=0,"",VLOOKUP(A21,'Produkta karte 36'!$B$7:$T$36,19,FALSE))))</f>
        <v/>
      </c>
      <c r="AN21" s="11" t="str">
        <f>IF(A21="","",IF(ISERROR(VLOOKUP(A21,'Produkta karte 37'!$B$7:$T$36,19,FALSE)),"",IF(VLOOKUP(A21,'Produkta karte 37'!$B$7:$T$36,19,FALSE)=0,"",VLOOKUP(A21,'Produkta karte 37'!$B$7:$T$36,19,FALSE))))</f>
        <v/>
      </c>
      <c r="AO21" s="11" t="str">
        <f>IF(A21="","",IF(ISERROR(VLOOKUP(A21,'Produkta karte 38'!$B$7:$T$36,19,FALSE)),"",IF(VLOOKUP(A21,'Produkta karte 38'!$B$7:$T$36,19,FALSE)=0,"",VLOOKUP(A21,'Produkta karte 38'!$B$7:$T$36,19,FALSE))))</f>
        <v/>
      </c>
      <c r="AP21" s="11" t="str">
        <f>IF(A21="","",IF(ISERROR(VLOOKUP(A21,'Produkta karte 39'!$B$7:$T$36,19,FALSE)),"",IF(VLOOKUP(A21,'Produkta karte 39'!$B$7:$T$36,19,FALSE)=0,"",VLOOKUP(A21,'Produkta karte 39'!$B$7:$T$36,19,FALSE))))</f>
        <v/>
      </c>
      <c r="AQ21" s="11" t="str">
        <f>IF(A21="","",IF(ISERROR(VLOOKUP(A21,'Produkta karte 40'!$B$7:$T$36,19,FALSE)),"",IF(VLOOKUP(A21,'Produkta karte 40'!$B$7:$T$36,19,FALSE)=0,"",VLOOKUP(A21,'Produkta karte 40'!$B$7:$T$36,19,FALSE))))</f>
        <v/>
      </c>
      <c r="AR21" s="11" t="str">
        <f>IF(A21="","",IF(ISERROR(VLOOKUP(A21,'Produkta karte 41'!$B$7:$T$36,19,FALSE)),"",IF(VLOOKUP(A21,'Produkta karte 41'!$B$7:$T$36,19,FALSE)=0,"",VLOOKUP(A21,'Produkta karte 41'!$B$7:$T$36,19,FALSE))))</f>
        <v/>
      </c>
      <c r="AS21" s="11" t="str">
        <f>IF(A21="","",IF(ISERROR(VLOOKUP(A21,'Produkta karte 42'!$B$7:$T$36,19,FALSE)),"",IF(VLOOKUP(A21,'Produkta karte 42'!$B$7:$T$36,19,FALSE)=0,"",VLOOKUP(A21,'Produkta karte 42'!$B$7:$T$36,19,FALSE))))</f>
        <v/>
      </c>
      <c r="AT21" s="11" t="str">
        <f>IF(A21="","",IF(ISERROR(VLOOKUP(A21,'Produkta karte 43'!$B$7:$T$36,19,FALSE)),"",IF(VLOOKUP(A21,'Produkta karte 43'!$B$7:$T$36,19,FALSE)=0,"",VLOOKUP(A21,'Produkta karte 43'!$B$7:$T$36,19,FALSE))))</f>
        <v/>
      </c>
      <c r="AU21" s="11" t="str">
        <f>IF(A21="","",IF(ISERROR(VLOOKUP(A21,'Produkta karte 44'!$B$7:$T$36,19,FALSE)),"",IF(VLOOKUP(A21,'Produkta karte 44'!$B$7:$T$36,19,FALSE)=0,"",VLOOKUP(A21,'Produkta karte 44'!$B$7:$T$36,19,FALSE))))</f>
        <v/>
      </c>
      <c r="AV21" s="11" t="str">
        <f>IF(A21="","",IF(ISERROR(VLOOKUP(A21,'Produkta karte 45'!$B$7:$T$36,19,FALSE)),"",IF(VLOOKUP(A21,'Produkta karte 45'!$B$7:$T$36,19,FALSE)=0,"",VLOOKUP(A21,'Produkta karte 45'!$B$7:$T$36,19,FALSE))))</f>
        <v/>
      </c>
      <c r="AW21" s="11" t="str">
        <f>IF(A21="","",IF(ISERROR(VLOOKUP(A21,'Produkta karte 46'!$B$7:$T$36,19,FALSE)),"",IF(VLOOKUP(A21,'Produkta karte 46'!$B$7:$T$36,19,FALSE)=0,"",VLOOKUP(A21,'Produkta karte 46'!$B$7:$T$36,19,FALSE))))</f>
        <v/>
      </c>
      <c r="AX21" s="11" t="str">
        <f>IF(A21="","",IF(ISERROR(VLOOKUP(A21,'Produkta karte 47'!$B$7:$T$36,19,FALSE)),"",IF(VLOOKUP(A21,'Produkta karte 47'!$B$7:$T$36,19,FALSE)=0,"",VLOOKUP(A21,'Produkta karte 47'!$B$7:$T$36,19,FALSE))))</f>
        <v/>
      </c>
      <c r="AY21" s="11" t="str">
        <f>IF(A21="","",IF(ISERROR(VLOOKUP(A21,'Produkta karte 48'!$B$7:$T$36,19,FALSE)),"",IF(VLOOKUP(A21,'Produkta karte 48'!$B$7:$T$36,19,FALSE)=0,"",VLOOKUP(A21,'Produkta karte 48'!$B$7:$T$36,19,FALSE))))</f>
        <v/>
      </c>
      <c r="AZ21" s="11" t="str">
        <f>IF(A21="","",IF(ISERROR(VLOOKUP(A21,'Produkta karte 49'!$B$7:$T$36,19,FALSE)),"",IF(VLOOKUP(A21,'Produkta karte 49'!$B$7:$T$36,19,FALSE)=0,"",VLOOKUP(A21,'Produkta karte 49'!$B$7:$T$36,19,FALSE))))</f>
        <v/>
      </c>
      <c r="BA21" s="11" t="str">
        <f>IF(A21="","",IF(ISERROR(VLOOKUP(A21,'Produkta karte 50'!$B$7:$T$36,19,FALSE)),"",IF(VLOOKUP(A21,'Produkta karte 50'!$B$7:$T$36,19,FALSE)=0,"",VLOOKUP(A21,'Produkta karte 50'!$B$7:$T$36,19,FALSE))))</f>
        <v/>
      </c>
      <c r="BB21" s="11" t="str">
        <f>IF(A21="","",IF(ISERROR(VLOOKUP(A21,'Produkta karte 51'!$B$7:$T$36,19,FALSE)),"",IF(VLOOKUP(A21,'Produkta karte 51'!$B$7:$T$36,19,FALSE)=0,"",VLOOKUP(A21,'Produkta karte 51'!$B$7:$T$36,19,FALSE))))</f>
        <v/>
      </c>
      <c r="BC21" s="11" t="str">
        <f>IF(A21="","",IF(ISERROR(VLOOKUP(A21,'Produkta karte 52'!$B$7:$T$36,19,FALSE)),"",IF(VLOOKUP(A21,'Produkta karte 52'!$B$7:$T$36,19,FALSE)=0,"",VLOOKUP(A21,'Produkta karte 52'!$B$7:$T$36,19,FALSE))))</f>
        <v/>
      </c>
      <c r="BD21" s="11" t="str">
        <f>IF(A21="","",IF(ISERROR(VLOOKUP(A21,'Produkta karte 53'!$B$7:$T$36,19,FALSE)),"",IF(VLOOKUP(A21,'Produkta karte 53'!$B$7:$T$36,19,FALSE)=0,"",VLOOKUP(A21,'Produkta karte 53'!$B$7:$T$36,19,FALSE))))</f>
        <v/>
      </c>
      <c r="BE21" s="11" t="str">
        <f>IF(A21="","",IF(ISERROR(VLOOKUP(A21,'Produkta karte 54'!$B$7:$T$36,19,FALSE)),"",IF(VLOOKUP(A21,'Produkta karte 54'!$B$7:$T$36,19,FALSE)=0,"",VLOOKUP(A21,'Produkta karte 54'!$B$7:$T$36,19,FALSE))))</f>
        <v/>
      </c>
      <c r="BF21" s="11" t="str">
        <f>IF(A21="","",IF(ISERROR(VLOOKUP(A21,'Produkta karte 55'!$B$7:$T$36,19,FALSE)),"",IF(VLOOKUP(A21,'Produkta karte 55'!$B$7:$T$36,19,FALSE)=0,"",VLOOKUP(A21,'Produkta karte 55'!$B$7:$T$36,19,FALSE))))</f>
        <v/>
      </c>
      <c r="BG21" s="11" t="str">
        <f>IF(A21="","",IF(ISERROR(VLOOKUP(A21,'Produkta karte 56'!$B$7:$T$36,19,FALSE)),"",IF(VLOOKUP(A21,'Produkta karte 56'!$B$7:$T$36,19,FALSE)=0,"",VLOOKUP(A21,'Produkta karte 56'!$B$7:$T$36,19,FALSE))))</f>
        <v/>
      </c>
      <c r="BH21" s="11" t="str">
        <f>IF(A21="","",IF(ISERROR(VLOOKUP(A21,'Produkta karte 57'!$B$7:$T$36,19,FALSE)),"",IF(VLOOKUP(A21,'Produkta karte 57'!$B$7:$T$36,19,FALSE)=0,"",VLOOKUP(A21,'Produkta karte 57'!$B$7:$T$36,19,FALSE))))</f>
        <v/>
      </c>
      <c r="BI21" s="11" t="str">
        <f>IF(A21="","",IF(ISERROR(VLOOKUP(A21,'Produkta karte 58'!$B$7:$T$36,19,FALSE)),"",IF(VLOOKUP(A21,'Produkta karte 58'!$B$7:$T$36,19,FALSE)=0,"",VLOOKUP(A21,'Produkta karte 58'!$B$7:$T$36,19,FALSE))))</f>
        <v/>
      </c>
      <c r="BJ21" s="11" t="str">
        <f>IF(A21="","",IF(ISERROR(VLOOKUP(A21,'Produkta karte 59'!$B$7:$T$36,19,FALSE)),"",IF(VLOOKUP(A21,'Produkta karte 59'!$B$7:$T$36,19,FALSE)=0,"",VLOOKUP(A21,'Produkta karte 59'!$B$7:$T$36,19,FALSE))))</f>
        <v/>
      </c>
      <c r="BK21" s="11" t="str">
        <f>IF(A21="","",IF(ISERROR(VLOOKUP(A21,'Produkta karte 60'!$B$7:$T$36,19,FALSE)),"",IF(VLOOKUP(A21,'Produkta karte 60'!$B$7:$T$36,19,FALSE)=0,"",VLOOKUP(A21,'Produkta karte 60'!$B$7:$T$36,19,FALSE))))</f>
        <v/>
      </c>
      <c r="BL21" s="11" t="str">
        <f t="shared" si="0"/>
        <v/>
      </c>
      <c r="BM21" s="192" t="str">
        <f t="shared" si="1"/>
        <v/>
      </c>
      <c r="BN21" s="11" t="str">
        <f>IF(A21="","",IF(ISERROR(VLOOKUP(A21,'Produkta karte 1'!$B$7:$V$36,21,FALSE)),"",IF(VLOOKUP(A21,'Produkta karte 1'!$B$7:$V$36,21,FALSE)=0,"",VLOOKUP(A21,'Produkta karte 1'!$B$7:$V$36,21,FALSE))))</f>
        <v/>
      </c>
      <c r="BO21" s="11" t="str">
        <f>IF(A21="","",IF(ISERROR(VLOOKUP(A21,'Produkta karte 2'!$B$7:$V$36,21,FALSE)),"",IF(VLOOKUP(A21,'Produkta karte 2'!$B$7:$V$36,21,FALSE)=0,"",VLOOKUP(A21,'Produkta karte 2'!$B$7:$V$36,21,FALSE))))</f>
        <v/>
      </c>
      <c r="BP21" s="11" t="str">
        <f>IF(A21="","",IF(ISERROR(VLOOKUP(A21,'Produkta karte 3'!$B$7:$V$36,21,FALSE)),"",IF(VLOOKUP(A21,'Produkta karte 3'!$B$7:$V$36,21,FALSE)=0,"",VLOOKUP(A21,'Produkta karte 3'!$B$7:$V$36,21,FALSE))))</f>
        <v/>
      </c>
      <c r="BQ21" s="11" t="str">
        <f>IF(A21="","",IF(ISERROR(VLOOKUP(A21,'Produkta karte 4'!$B$7:$V$36,21,FALSE)),"",IF(VLOOKUP(A21,'Produkta karte 4'!$B$7:$V$36,21,FALSE)=0,"",VLOOKUP(A21,'Produkta karte 4'!$B$7:$V$36,21,FALSE))))</f>
        <v/>
      </c>
      <c r="BR21" s="11" t="str">
        <f>IF(A21="","",IF(ISERROR(VLOOKUP(A21,'Produkta karte 5'!$B$7:$V$36,21,FALSE)),"",IF(VLOOKUP(A21,'Produkta karte 5'!$B$7:$V$36,21,FALSE)=0,"",VLOOKUP(A21,'Produkta karte 5'!$B$7:$V$36,21,FALSE))))</f>
        <v/>
      </c>
      <c r="BS21" s="11" t="str">
        <f>IF(A21="","",IF(ISERROR(VLOOKUP(A21,'Produkta karte 6'!$B$7:$V$36,21,FALSE)),"",IF(VLOOKUP(A21,'Produkta karte 6'!$B$7:$V$36,21,FALSE)=0,"",VLOOKUP(A21,'Produkta karte 6'!$B$7:$V$36,21,FALSE))))</f>
        <v/>
      </c>
      <c r="BT21" s="11" t="str">
        <f>IF(A21="","",IF(ISERROR(VLOOKUP(A21,'Produkta karte 7'!$B$7:$V$36,21,FALSE)),"",IF(VLOOKUP(A21,'Produkta karte 7'!$B$7:$V$36,21,FALSE)=0,"",VLOOKUP(A21,'Produkta karte 7'!$B$7:$V$36,21,FALSE))))</f>
        <v/>
      </c>
      <c r="BU21" s="11" t="str">
        <f>IF(A21="","",IF(ISERROR(VLOOKUP(A21,'Produkta karte 8'!$B$7:$V$36,21,FALSE)),"",IF(VLOOKUP(A21,'Produkta karte 8'!$B$7:$V$36,21,FALSE)=0,"",VLOOKUP(A21,'Produkta karte 8'!$B$7:$V$36,21,FALSE))))</f>
        <v/>
      </c>
      <c r="BV21" s="11" t="str">
        <f>IF(A21="","",IF(ISERROR(VLOOKUP(A21,'Produkta karte 9'!$B$7:$V$36,21,FALSE)),"",IF(VLOOKUP(A21,'Produkta karte 9'!$B$7:$V$36,21,FALSE)=0,"",VLOOKUP(A21,'Produkta karte 9'!$B$7:$V$36,21,FALSE))))</f>
        <v/>
      </c>
      <c r="BW21" s="11" t="str">
        <f>IF(A21="","",IF(ISERROR(VLOOKUP(A21,'Produkta karte 10'!$B$7:$V$36,21,FALSE)),"",IF(VLOOKUP(A21,'Produkta karte 10'!$B$7:$V$36,21,FALSE)=0,"",VLOOKUP(A21,'Produkta karte 10'!$B$7:$V$36,21,FALSE))))</f>
        <v/>
      </c>
      <c r="BX21" s="11" t="str">
        <f>IF(A21="","",IF(ISERROR(VLOOKUP(A21,'Produkta karte 11'!$B$7:$V$36,21,FALSE)),"",IF(VLOOKUP(A21,'Produkta karte 11'!$B$7:$V$36,21,FALSE)=0,"",VLOOKUP(A21,'Produkta karte 11'!$B$7:$V$36,21,FALSE))))</f>
        <v/>
      </c>
      <c r="BY21" s="11" t="str">
        <f>IF(A21="","",IF(ISERROR(VLOOKUP(A21,'Produkta karte 12'!$B$7:$V$36,21,FALSE)),"",IF(VLOOKUP(A21,'Produkta karte 12'!$B$7:$V$36,21,FALSE)=0,"",VLOOKUP(A21,'Produkta karte 12'!$B$7:$V$36,21,FALSE))))</f>
        <v/>
      </c>
      <c r="BZ21" s="11" t="str">
        <f>IF(A21="","",IF(ISERROR(VLOOKUP(A21,'Produkta karte 13'!$B$7:$V$36,21,FALSE)),"",IF(VLOOKUP(A21,'Produkta karte 13'!$B$7:$V$36,21,FALSE)=0,"",VLOOKUP(A21,'Produkta karte 13'!$B$7:$V$36,21,FALSE))))</f>
        <v/>
      </c>
      <c r="CA21" s="11" t="str">
        <f>IF(A21="","",IF(ISERROR(VLOOKUP(A21,'Produkta karte 14'!$B$7:$V$36,21,FALSE)),"",IF(VLOOKUP(A21,'Produkta karte 14'!$B$7:$V$36,21,FALSE)=0,"",VLOOKUP(A21,'Produkta karte 14'!$B$7:$V$36,21,FALSE))))</f>
        <v/>
      </c>
      <c r="CB21" s="11" t="str">
        <f>IF(A21="","",IF(ISERROR(VLOOKUP(A21,'Produkta karte 15'!$B$7:$V$36,21,FALSE)),"",IF(VLOOKUP(A21,'Produkta karte 15'!$B$7:$V$36,21,FALSE)=0,"",VLOOKUP(A21,'Produkta karte 15'!$B$7:$V$36,21,FALSE))))</f>
        <v/>
      </c>
      <c r="CC21" s="11" t="str">
        <f>IF(A21="","",IF(ISERROR(VLOOKUP(A21,'Produkta karte 16'!$B$7:$V$36,21,FALSE)),"",IF(VLOOKUP(A21,'Produkta karte 16'!$B$7:$V$36,21,FALSE)=0,"",VLOOKUP(A21,'Produkta karte 16'!$B$7:$V$36,21,FALSE))))</f>
        <v/>
      </c>
      <c r="CD21" s="11" t="str">
        <f>IF(A21="","",IF(ISERROR(VLOOKUP(A21,'Produkta karte 17'!$B$7:$V$36,21,FALSE)),"",IF(VLOOKUP(A21,'Produkta karte 17'!$B$7:$V$36,21,FALSE)=0,"",VLOOKUP(A21,'Produkta karte 17'!$B$7:$V$36,21,FALSE))))</f>
        <v/>
      </c>
      <c r="CE21" s="11" t="str">
        <f>IF(A21="","",IF(ISERROR(VLOOKUP(A21,'Produkta karte 18'!$B$7:$V$36,21,FALSE)),"",IF(VLOOKUP(A21,'Produkta karte 18'!$B$7:$V$36,21,FALSE)=0,"",VLOOKUP(A21,'Produkta karte 18'!$B$7:$V$36,21,FALSE))))</f>
        <v/>
      </c>
      <c r="CF21" s="11" t="str">
        <f>IF(A21="","",IF(ISERROR(VLOOKUP(A21,'Produkta karte 19'!$B$7:$V$36,21,FALSE)),"",IF(VLOOKUP(A21,'Produkta karte 19'!$B$7:$V$36,21,FALSE)=0,"",VLOOKUP(A21,'Produkta karte 19'!$B$7:$V$36,21,FALSE))))</f>
        <v/>
      </c>
      <c r="CG21" s="11" t="str">
        <f>IF(A21="","",IF(ISERROR(VLOOKUP(A21,'Produkta karte 20'!$B$7:$V$36,21,FALSE)),"",IF(VLOOKUP(A21,'Produkta karte 20'!$B$7:$V$36,21,FALSE)=0,"",VLOOKUP(A21,'Produkta karte 20'!$B$7:$V$36,21,FALSE))))</f>
        <v/>
      </c>
      <c r="CH21" s="11" t="str">
        <f>IF(A21="","",IF(ISERROR(VLOOKUP(A21,'Produkta karte 21'!$B$7:$V$36,21,FALSE)),"",IF(VLOOKUP(A21,'Produkta karte 21'!$B$7:$V$36,21,FALSE)=0,"",VLOOKUP(A21,'Produkta karte 21'!$B$7:$V$36,21,FALSE))))</f>
        <v/>
      </c>
      <c r="CI21" s="11" t="str">
        <f>IF(A21="","",IF(ISERROR(VLOOKUP(A21,'Produkta karte 22'!$B$7:$V$36,21,FALSE)),"",IF(VLOOKUP(A21,'Produkta karte 22'!$B$7:$V$36,21,FALSE)=0,"",VLOOKUP(A21,'Produkta karte 22'!$B$7:$V$36,21,FALSE))))</f>
        <v/>
      </c>
      <c r="CJ21" s="11" t="str">
        <f>IF(A21="","",IF(ISERROR(VLOOKUP(A21,'Produkta karte 23'!$B$7:$V$36,21,FALSE)),"",IF(VLOOKUP(A21,'Produkta karte 23'!$B$7:$V$36,21,FALSE)=0,"",VLOOKUP(A21,'Produkta karte 23'!$B$7:$V$36,21,FALSE))))</f>
        <v/>
      </c>
      <c r="CK21" s="11" t="str">
        <f>IF(A21="","",IF(ISERROR(VLOOKUP(A21,'Produkta karte 24'!$B$7:$V$36,21,FALSE)),"",IF(VLOOKUP(A21,'Produkta karte 24'!$B$7:$V$36,21,FALSE)=0,"",VLOOKUP(A21,'Produkta karte 24'!$B$7:$V$36,21,FALSE))))</f>
        <v/>
      </c>
      <c r="CL21" s="11" t="str">
        <f>IF(A21="","",IF(ISERROR(VLOOKUP(A21,'Produkta karte 25'!$B$7:$V$36,21,FALSE)),"",IF(VLOOKUP(A21,'Produkta karte 25'!$B$7:$V$36,21,FALSE)=0,"",VLOOKUP(A21,'Produkta karte 25'!$B$7:$V$36,21,FALSE))))</f>
        <v/>
      </c>
      <c r="CM21" s="11" t="str">
        <f>IF(A21="","",IF(ISERROR(VLOOKUP(A21,'Produkta karte 26'!$B$7:$V$36,21,FALSE)),"",IF(VLOOKUP(A21,'Produkta karte 26'!$B$7:$V$36,21,FALSE)=0,"",VLOOKUP(A21,'Produkta karte 26'!$B$7:$V$36,21,FALSE))))</f>
        <v/>
      </c>
      <c r="CN21" s="11" t="str">
        <f>IF(A21="","",IF(ISERROR(VLOOKUP(A21,'Produkta karte 27'!$B$7:$V$36,21,FALSE)),"",IF(VLOOKUP(A21,'Produkta karte 27'!$B$7:$V$36,21,FALSE)=0,"",VLOOKUP(A21,'Produkta karte 27'!$B$7:$V$36,21,FALSE))))</f>
        <v/>
      </c>
      <c r="CO21" s="11" t="str">
        <f>IF(A21="","",IF(ISERROR(VLOOKUP(A21,'Produkta karte 28'!$B$7:$V$36,21,FALSE)),"",IF(VLOOKUP(A21,'Produkta karte 28'!$B$7:$V$36,21,FALSE)=0,"",VLOOKUP(A21,'Produkta karte 28'!$B$7:$V$36,21,FALSE))))</f>
        <v/>
      </c>
      <c r="CP21" s="11" t="str">
        <f>IF(A21="","",IF(ISERROR(VLOOKUP(A21,'Produkta karte 29'!$B$7:$V$36,21,FALSE)),"",IF(VLOOKUP(A21,'Produkta karte 29'!$B$7:$V$36,21,FALSE)=0,"",VLOOKUP(A21,'Produkta karte 29'!$B$7:$V$36,21,FALSE))))</f>
        <v/>
      </c>
      <c r="CQ21" s="11" t="str">
        <f>IF(A21="","",IF(ISERROR(VLOOKUP(A21,'Produkta karte 30'!$B$7:$V$36,21,FALSE)),"",IF(VLOOKUP(A21,'Produkta karte 30'!$B$7:$V$36,21,FALSE)=0,"",VLOOKUP(A21,'Produkta karte 30'!$B$7:$V$36,21,FALSE))))</f>
        <v/>
      </c>
      <c r="CR21" s="11" t="str">
        <f>IF(A21="","",IF(ISERROR(VLOOKUP(A21,'Produkta karte 31'!$B$7:$V$36,21,FALSE)),"",IF(VLOOKUP(A21,'Produkta karte 31'!$B$7:$V$36,21,FALSE)=0,"",VLOOKUP(A21,'Produkta karte 31'!$B$7:$V$36,21,FALSE))))</f>
        <v/>
      </c>
      <c r="CS21" s="11" t="str">
        <f>IF(A21="","",IF(ISERROR(VLOOKUP(A21,'Produkta karte 32'!$B$7:$V$36,21,FALSE)),"",IF(VLOOKUP(A21,'Produkta karte 32'!$B$7:$V$36,21,FALSE)=0,"",VLOOKUP(A21,'Produkta karte 32'!$B$7:$V$36,21,FALSE))))</f>
        <v/>
      </c>
      <c r="CT21" s="11" t="str">
        <f>IF(A21="","",IF(ISERROR(VLOOKUP(A21,'Produkta karte 33'!$B$7:$V$36,21,FALSE)),"",IF(VLOOKUP(A21,'Produkta karte 33'!$B$7:$V$36,21,FALSE)=0,"",VLOOKUP(A21,'Produkta karte 33'!$B$7:$V$36,21,FALSE))))</f>
        <v/>
      </c>
      <c r="CU21" s="11" t="str">
        <f>IF(A21="","",IF(ISERROR(VLOOKUP(A21,'Produkta karte 34'!$B$7:$V$36,21,FALSE)),"",IF(VLOOKUP(A21,'Produkta karte 34'!$B$7:$V$36,21,FALSE)=0,"",VLOOKUP(A21,'Produkta karte 34'!$B$7:$V$36,21,FALSE))))</f>
        <v/>
      </c>
      <c r="CV21" s="11" t="str">
        <f>IF(A21="","",IF(ISERROR(VLOOKUP(A21,'Produkta karte 35'!$B$7:$V$36,21,FALSE)),"",IF(VLOOKUP(A21,'Produkta karte 35'!$B$7:$V$36,21,FALSE)=0,"",VLOOKUP(A21,'Produkta karte 35'!$B$7:$V$36,21,FALSE))))</f>
        <v/>
      </c>
      <c r="CW21" s="11" t="str">
        <f>IF(A21="","",IF(ISERROR(VLOOKUP(A21,'Produkta karte 36'!$B$7:$V$36,21,FALSE)),"",IF(VLOOKUP(A21,'Produkta karte 36'!$B$7:$V$36,21,FALSE)=0,"",VLOOKUP(A21,'Produkta karte 36'!$B$7:$V$36,21,FALSE))))</f>
        <v/>
      </c>
      <c r="CX21" s="11" t="str">
        <f>IF(A21="","",IF(ISERROR(VLOOKUP(A21,'Produkta karte 37'!$B$7:$V$36,21,FALSE)),"",IF(VLOOKUP(A21,'Produkta karte 37'!$B$7:$V$36,21,FALSE)=0,"",VLOOKUP(A21,'Produkta karte 37'!$B$7:$V$36,21,FALSE))))</f>
        <v/>
      </c>
      <c r="CY21" s="11" t="str">
        <f>IF(A21="","",IF(ISERROR(VLOOKUP(A21,'Produkta karte 38'!$B$7:$V$36,21,FALSE)),"",IF(VLOOKUP(A21,'Produkta karte 38'!$B$7:$V$36,21,FALSE)=0,"",VLOOKUP(A21,'Produkta karte 38'!$B$7:$V$36,21,FALSE))))</f>
        <v/>
      </c>
      <c r="CZ21" s="11" t="str">
        <f>IF(A21="","",IF(ISERROR(VLOOKUP(A21,'Produkta karte 39'!$B$7:$V$36,21,FALSE)),"",IF(VLOOKUP(A21,'Produkta karte 39'!$B$7:$V$36,21,FALSE)=0,"",VLOOKUP(A21,'Produkta karte 39'!$B$7:$V$36,21,FALSE))))</f>
        <v/>
      </c>
      <c r="DA21" s="11" t="str">
        <f>IF(A21="","",IF(ISERROR(VLOOKUP(A21,'Produkta karte 40'!$B$7:$V$36,21,FALSE)),"",IF(VLOOKUP(A21,'Produkta karte 40'!$B$7:$V$36,21,FALSE)=0,"",VLOOKUP(A21,'Produkta karte 40'!$B$7:$V$36,21,FALSE))))</f>
        <v/>
      </c>
      <c r="DB21" s="11" t="str">
        <f>IF(A21="","",IF(ISERROR(VLOOKUP(A21,'Produkta karte 41'!$B$7:$V$36,21,FALSE)),"",IF(VLOOKUP(A21,'Produkta karte 41'!$B$7:$V$36,21,FALSE)=0,"",VLOOKUP(A21,'Produkta karte 41'!$B$7:$V$36,21,FALSE))))</f>
        <v/>
      </c>
      <c r="DC21" s="11" t="str">
        <f>IF(A21="","",IF(ISERROR(VLOOKUP(A21,'Produkta karte 42'!$B$7:$V$36,21,FALSE)),"",IF(VLOOKUP(A21,'Produkta karte 42'!$B$7:$V$36,21,FALSE)=0,"",VLOOKUP(A21,'Produkta karte 42'!$B$7:$V$36,21,FALSE))))</f>
        <v/>
      </c>
      <c r="DD21" s="11" t="str">
        <f>IF(A21="","",IF(ISERROR(VLOOKUP(A21,'Produkta karte 43'!$B$7:$V$36,21,FALSE)),"",IF(VLOOKUP(A21,'Produkta karte 43'!$B$7:$V$36,21,FALSE)=0,"",VLOOKUP(A21,'Produkta karte 43'!$B$7:$V$36,21,FALSE))))</f>
        <v/>
      </c>
      <c r="DE21" s="11" t="str">
        <f>IF(A21="","",IF(ISERROR(VLOOKUP(A21,'Produkta karte 44'!$B$7:$V$36,21,FALSE)),"",IF(VLOOKUP(A21,'Produkta karte 44'!$B$7:$V$36,21,FALSE)=0,"",VLOOKUP(A21,'Produkta karte 44'!$B$7:$V$36,21,FALSE))))</f>
        <v/>
      </c>
      <c r="DF21" s="11" t="str">
        <f>IF(A21="","",IF(ISERROR(VLOOKUP(A21,'Produkta karte 45'!$B$7:$V$36,21,FALSE)),"",IF(VLOOKUP(A21,'Produkta karte 45'!$B$7:$V$36,21,FALSE)=0,"",VLOOKUP(A21,'Produkta karte 45'!$B$7:$V$36,21,FALSE))))</f>
        <v/>
      </c>
      <c r="DG21" s="11" t="str">
        <f>IF(A21="","",IF(ISERROR(VLOOKUP(A21,'Produkta karte 46'!$B$7:$V$36,21,FALSE)),"",IF(VLOOKUP(A21,'Produkta karte 46'!$B$7:$V$36,21,FALSE)=0,"",VLOOKUP(A21,'Produkta karte 46'!$B$7:$V$36,21,FALSE))))</f>
        <v/>
      </c>
      <c r="DH21" s="11" t="str">
        <f>IF(A21="","",IF(ISERROR(VLOOKUP(A21,'Produkta karte 47'!$B$7:$V$36,21,FALSE)),"",IF(VLOOKUP(A21,'Produkta karte 47'!$B$7:$V$36,21,FALSE)=0,"",VLOOKUP(A21,'Produkta karte 47'!$B$7:$V$36,21,FALSE))))</f>
        <v/>
      </c>
      <c r="DI21" s="11" t="str">
        <f>IF(A21="","",IF(ISERROR(VLOOKUP(A21,'Produkta karte 48'!$B$7:$V$36,21,FALSE)),"",IF(VLOOKUP(A21,'Produkta karte 48'!$B$7:$V$36,21,FALSE)=0,"",VLOOKUP(A21,'Produkta karte 48'!$B$7:$V$36,21,FALSE))))</f>
        <v/>
      </c>
      <c r="DJ21" s="11" t="str">
        <f>IF(A21="","",IF(ISERROR(VLOOKUP(A21,'Produkta karte 49'!$B$7:$V$36,21,FALSE)),"",IF(VLOOKUP(A21,'Produkta karte 49'!$B$7:$V$36,21,FALSE)=0,"",VLOOKUP(A21,'Produkta karte 49'!$B$7:$V$36,21,FALSE))))</f>
        <v/>
      </c>
      <c r="DK21" s="11" t="str">
        <f>IF(A21="","",IF(ISERROR(VLOOKUP(A21,'Produkta karte 50'!$B$7:$V$36,21,FALSE)),"",IF(VLOOKUP(A21,'Produkta karte 50'!$B$7:$V$36,21,FALSE)=0,"",VLOOKUP(A21,'Produkta karte 50'!$B$7:$V$36,21,FALSE))))</f>
        <v/>
      </c>
      <c r="DL21" s="11" t="str">
        <f>IF(A21="","",IF(ISERROR(VLOOKUP(A21,'Produkta karte 51'!$B$7:$V$36,21,FALSE)),"",IF(VLOOKUP(A21,'Produkta karte 51'!$B$7:$V$36,21,FALSE)=0,"",VLOOKUP(A21,'Produkta karte 51'!$B$7:$V$36,21,FALSE))))</f>
        <v/>
      </c>
      <c r="DM21" s="11" t="str">
        <f>IF(A21="","",IF(ISERROR(VLOOKUP(A21,'Produkta karte 52'!$B$7:$V$36,21,FALSE)),"",IF(VLOOKUP(A21,'Produkta karte 52'!$B$7:$V$36,21,FALSE)=0,"",VLOOKUP(A21,'Produkta karte 52'!$B$7:$V$36,21,FALSE))))</f>
        <v/>
      </c>
      <c r="DN21" s="11" t="str">
        <f>IF(A21="","",IF(ISERROR(VLOOKUP(A21,'Produkta karte 53'!$B$7:$V$36,21,FALSE)),"",IF(VLOOKUP(A21,'Produkta karte 53'!$B$7:$V$36,21,FALSE)=0,"",VLOOKUP(A21,'Produkta karte 53'!$B$7:$V$36,21,FALSE))))</f>
        <v/>
      </c>
      <c r="DO21" s="11" t="str">
        <f>IF(A21="","",IF(ISERROR(VLOOKUP(A21,'Produkta karte 54'!$B$7:$V$36,21,FALSE)),"",IF(VLOOKUP(A21,'Produkta karte 54'!$B$7:$V$36,21,FALSE)=0,"",VLOOKUP(A21,'Produkta karte 54'!$B$7:$V$36,21,FALSE))))</f>
        <v/>
      </c>
      <c r="DP21" s="11" t="str">
        <f>IF(A21="","",IF(ISERROR(VLOOKUP(A21,'Produkta karte 55'!$B$7:$V$36,21,FALSE)),"",IF(VLOOKUP(A21,'Produkta karte 55'!$B$7:$V$36,21,FALSE)=0,"",VLOOKUP(A21,'Produkta karte 55'!$B$7:$V$36,21,FALSE))))</f>
        <v/>
      </c>
      <c r="DQ21" s="11" t="str">
        <f>IF(A21="","",IF(ISERROR(VLOOKUP(A21,'Produkta karte 56'!$B$7:$V$36,21,FALSE)),"",IF(VLOOKUP(A21,'Produkta karte 56'!$B$7:$V$36,21,FALSE)=0,"",VLOOKUP(A21,'Produkta karte 56'!$B$7:$V$36,21,FALSE))))</f>
        <v/>
      </c>
      <c r="DR21" s="11" t="str">
        <f>IF(A21="","",IF(ISERROR(VLOOKUP(A21,'Produkta karte 57'!$B$7:$V$36,21,FALSE)),"",IF(VLOOKUP(A21,'Produkta karte 57'!$B$7:$V$36,21,FALSE)=0,"",VLOOKUP(A21,'Produkta karte 57'!$B$7:$V$36,21,FALSE))))</f>
        <v/>
      </c>
      <c r="DS21" s="11" t="str">
        <f>IF(A21="","",IF(ISERROR(VLOOKUP(A21,'Produkta karte 58'!$B$7:$V$36,21,FALSE)),"",IF(VLOOKUP(A21,'Produkta karte 58'!$B$7:$V$36,21,FALSE)=0,"",VLOOKUP(A21,'Produkta karte 58'!$B$7:$V$36,21,FALSE))))</f>
        <v/>
      </c>
      <c r="DT21" s="11" t="str">
        <f>IF(A21="","",IF(ISERROR(VLOOKUP(A21,'Produkta karte 59'!$B$7:$V$36,21,FALSE)),"",IF(VLOOKUP(A21,'Produkta karte 59'!$B$7:$V$36,21,FALSE)=0,"",VLOOKUP(A21,'Produkta karte 59'!$B$7:$V$36,21,FALSE))))</f>
        <v/>
      </c>
      <c r="DU21" s="11" t="str">
        <f>IF(A21="","",IF(ISERROR(VLOOKUP(A21,'Produkta karte 60'!$B$7:$V$36,21,FALSE)),"",IF(VLOOKUP(A21,'Produkta karte 60'!$B$7:$V$36,21,FALSE)=0,"",VLOOKUP(A21,'Produkta karte 60'!$B$7:$V$36,21,FALSE))))</f>
        <v/>
      </c>
      <c r="DV21" s="11" t="str">
        <f t="shared" si="2"/>
        <v/>
      </c>
      <c r="DW21" s="192" t="str">
        <f t="shared" si="3"/>
        <v/>
      </c>
      <c r="DX21" s="192"/>
      <c r="DY21" s="192"/>
    </row>
    <row r="22" spans="1:129" x14ac:dyDescent="0.25">
      <c r="A22" t="str">
        <f>IF(Izejvielas!B24="","",Izejvielas!B24)</f>
        <v/>
      </c>
      <c r="B22" t="str">
        <f>IF(Izejvielas!C24="","",Izejvielas!C24)</f>
        <v/>
      </c>
      <c r="C22" s="192" t="str">
        <f>IF(Izejvielas!D24="","",Izejvielas!D24)</f>
        <v/>
      </c>
      <c r="D22" s="11" t="str">
        <f>IF(A22="","",IF(ISERROR(VLOOKUP(A22,'Produkta karte 1'!$B$7:$T$36,19,FALSE)),"",IF(VLOOKUP(A22,'Produkta karte 1'!$B$7:$T$36,19,FALSE)=0,"",VLOOKUP(A22,'Produkta karte 1'!$B$7:$T$36,19,FALSE))))</f>
        <v/>
      </c>
      <c r="E22" s="11" t="str">
        <f>IF(A22="","",IF(ISERROR(VLOOKUP(A22,'Produkta karte 2'!$B$7:$T$36,19,FALSE)),"",IF(VLOOKUP(A22,'Produkta karte 2'!$B$7:$T$36,19,FALSE)=0,"",VLOOKUP(A22,'Produkta karte 2'!$B$7:$T$36,19,FALSE))))</f>
        <v/>
      </c>
      <c r="F22" s="11" t="str">
        <f>IF(A22="","",IF(ISERROR(VLOOKUP(A22,'Produkta karte 3'!$B$7:$T$36,19,FALSE)),"",IF(VLOOKUP(A22,'Produkta karte 3'!$B$7:$T$36,19,FALSE)=0,"",VLOOKUP(A22,'Produkta karte 3'!$B$7:$T$36,19,FALSE))))</f>
        <v/>
      </c>
      <c r="G22" s="11" t="str">
        <f>IF(A22="","",IF(ISERROR(VLOOKUP(A22,'Produkta karte 4'!$B$7:$T$36,19,FALSE)),"",IF(VLOOKUP(A22,'Produkta karte 4'!$B$7:$T$36,19,FALSE)=0,"",VLOOKUP(A22,'Produkta karte 4'!$B$7:$T$36,19,FALSE))))</f>
        <v/>
      </c>
      <c r="H22" s="11" t="str">
        <f>IF(A22="","",IF(ISERROR(VLOOKUP(A22,'Produkta karte 5'!$B$7:$T$36,19,FALSE)),"",IF(VLOOKUP(A22,'Produkta karte 5'!$B$7:$T$36,19,FALSE)=0,"",VLOOKUP(A22,'Produkta karte 5'!$B$7:$T$36,19,FALSE))))</f>
        <v/>
      </c>
      <c r="I22" s="11" t="str">
        <f>IF(A22="","",IF(ISERROR(VLOOKUP(A22,'Produkta karte 6'!$B$7:$T$36,19,FALSE)),"",IF(VLOOKUP(A22,'Produkta karte 6'!$B$7:$T$36,19,FALSE)=0,"",VLOOKUP(A22,'Produkta karte 6'!$B$7:$T$36,19,FALSE))))</f>
        <v/>
      </c>
      <c r="J22" s="11" t="str">
        <f>IF(A22="","",IF(ISERROR(VLOOKUP(A22,'Produkta karte 7'!$B$7:$T$36,19,FALSE)),"",IF(VLOOKUP(A22,'Produkta karte 7'!$B$7:$T$36,19,FALSE)=0,"",VLOOKUP(A22,'Produkta karte 7'!$B$7:$T$36,19,FALSE))))</f>
        <v/>
      </c>
      <c r="K22" s="11" t="str">
        <f>IF(A22="","",IF(ISERROR(VLOOKUP(A22,'Produkta karte 8'!$B$7:$T$36,19,FALSE)),"",IF(VLOOKUP(A22,'Produkta karte 8'!$B$7:$T$36,19,FALSE)=0,"",VLOOKUP(A22,'Produkta karte 8'!$B$7:$T$36,19,FALSE))))</f>
        <v/>
      </c>
      <c r="L22" s="11" t="str">
        <f>IF(A22="","",IF(ISERROR(VLOOKUP(A22,'Produkta karte 9'!$B$7:$T$36,19,FALSE)),"",IF(VLOOKUP(A22,'Produkta karte 9'!$B$7:$T$36,19,FALSE)=0,"",VLOOKUP(A22,'Produkta karte 9'!$B$7:$T$36,19,FALSE))))</f>
        <v/>
      </c>
      <c r="M22" s="11" t="str">
        <f>IF(A22="","",IF(ISERROR(VLOOKUP(A22,'Produkta karte 10'!$B$7:$T$36,19,FALSE)),"",IF(VLOOKUP(A22,'Produkta karte 10'!$B$7:$T$36,19,FALSE)=0,"",VLOOKUP(A22,'Produkta karte 10'!$B$7:$T$36,19,FALSE))))</f>
        <v/>
      </c>
      <c r="N22" s="11" t="str">
        <f>IF(A22="","",IF(ISERROR(VLOOKUP(A22,'Produkta karte 11'!$B$7:$T$36,19,FALSE)),"",IF(VLOOKUP(A22,'Produkta karte 11'!$B$7:$T$36,19,FALSE)=0,"",VLOOKUP(A22,'Produkta karte 11'!$B$7:$T$36,19,FALSE))))</f>
        <v/>
      </c>
      <c r="O22" s="11" t="str">
        <f>IF(A22="","",IF(ISERROR(VLOOKUP(A22,'Produkta karte 12'!$B$7:$T$36,19,FALSE)),"",IF(VLOOKUP(A22,'Produkta karte 12'!$B$7:$T$36,19,FALSE)=0,"",VLOOKUP(A22,'Produkta karte 12'!$B$7:$T$36,19,FALSE))))</f>
        <v/>
      </c>
      <c r="P22" s="11" t="str">
        <f>IF(A22="","",IF(ISERROR(VLOOKUP(A22,'Produkta karte 13'!$B$7:$T$36,19,FALSE)),"",IF(VLOOKUP(A22,'Produkta karte 13'!$B$7:$T$36,19,FALSE)=0,"",VLOOKUP(A22,'Produkta karte 13'!$B$7:$T$36,19,FALSE))))</f>
        <v/>
      </c>
      <c r="Q22" s="11" t="str">
        <f>IF(A22="","",IF(ISERROR(VLOOKUP(A22,'Produkta karte 14'!$B$7:$T$36,19,FALSE)),"",IF(VLOOKUP(A22,'Produkta karte 14'!$B$7:$T$36,19,FALSE)=0,"",VLOOKUP(A22,'Produkta karte 14'!$B$7:$T$36,19,FALSE))))</f>
        <v/>
      </c>
      <c r="R22" s="11" t="str">
        <f>IF(A22="","",IF(ISERROR(VLOOKUP(A22,'Produkta karte 15'!$B$7:$T$36,19,FALSE)),"",IF(VLOOKUP(A22,'Produkta karte 15'!$B$7:$T$36,19,FALSE)=0,"",VLOOKUP(A22,'Produkta karte 15'!$B$7:$T$36,19,FALSE))))</f>
        <v/>
      </c>
      <c r="S22" s="11" t="str">
        <f>IF(A22="","",IF(ISERROR(VLOOKUP(A22,'Produkta karte 16'!$B$7:$T$36,19,FALSE)),"",IF(VLOOKUP(A22,'Produkta karte 16'!$B$7:$T$36,19,FALSE)=0,"",VLOOKUP(A22,'Produkta karte 16'!$B$7:$T$36,19,FALSE))))</f>
        <v/>
      </c>
      <c r="T22" s="11" t="str">
        <f>IF(A22="","",IF(ISERROR(VLOOKUP(A22,'Produkta karte 17'!$B$7:$T$36,19,FALSE)),"",IF(VLOOKUP(A22,'Produkta karte 17'!$B$7:$T$36,19,FALSE)=0,"",VLOOKUP(A22,'Produkta karte 17'!$B$7:$T$36,19,FALSE))))</f>
        <v/>
      </c>
      <c r="U22" s="11" t="str">
        <f>IF(A22="","",IF(ISERROR(VLOOKUP(A22,'Produkta karte 18'!$B$7:$T$36,19,FALSE)),"",IF(VLOOKUP(A22,'Produkta karte 18'!$B$7:$T$36,19,FALSE)=0,"",VLOOKUP(A22,'Produkta karte 18'!$B$7:$T$36,19,FALSE))))</f>
        <v/>
      </c>
      <c r="V22" s="11" t="str">
        <f>IF(A22="","",IF(ISERROR(VLOOKUP(A22,'Produkta karte 19'!$B$7:$T$36,19,FALSE)),"",IF(VLOOKUP(A22,'Produkta karte 19'!$B$7:$T$36,19,FALSE)=0,"",VLOOKUP(A22,'Produkta karte 19'!$B$7:$T$36,19,FALSE))))</f>
        <v/>
      </c>
      <c r="W22" s="11" t="str">
        <f>IF(A22="","",IF(ISERROR(VLOOKUP(A22,'Produkta karte 20'!$B$7:$T$36,19,FALSE)),"",IF(VLOOKUP(A22,'Produkta karte 20'!$B$7:$T$36,19,FALSE)=0,"",VLOOKUP(A22,'Produkta karte 20'!$B$7:$T$36,19,FALSE))))</f>
        <v/>
      </c>
      <c r="X22" s="11" t="str">
        <f>IF(A22="","",IF(ISERROR(VLOOKUP(A22,'Produkta karte 21'!$B$7:$T$36,19,FALSE)),"",IF(VLOOKUP(A22,'Produkta karte 21'!$B$7:$T$36,19,FALSE)=0,"",VLOOKUP(A22,'Produkta karte 21'!$B$7:$T$36,19,FALSE))))</f>
        <v/>
      </c>
      <c r="Y22" s="11" t="str">
        <f>IF(A22="","",IF(ISERROR(VLOOKUP(A22,'Produkta karte 22'!$B$7:$T$36,19,FALSE)),"",IF(VLOOKUP(A22,'Produkta karte 22'!$B$7:$T$36,19,FALSE)=0,"",VLOOKUP(A22,'Produkta karte 22'!$B$7:$T$36,19,FALSE))))</f>
        <v/>
      </c>
      <c r="Z22" s="11" t="str">
        <f>IF(A22="","",IF(ISERROR(VLOOKUP(A22,'Produkta karte 23'!$B$7:$T$36,19,FALSE)),"",IF(VLOOKUP(A22,'Produkta karte 23'!$B$7:$T$36,19,FALSE)=0,"",VLOOKUP(A22,'Produkta karte 23'!$B$7:$T$36,19,FALSE))))</f>
        <v/>
      </c>
      <c r="AA22" s="11" t="str">
        <f>IF(A22="","",IF(ISERROR(VLOOKUP(A22,'Produkta karte 24'!$B$7:$T$36,19,FALSE)),"",IF(VLOOKUP(A22,'Produkta karte 24'!$B$7:$T$36,19,FALSE)=0,"",VLOOKUP(A22,'Produkta karte 24'!$B$7:$T$36,19,FALSE))))</f>
        <v/>
      </c>
      <c r="AB22" s="11" t="str">
        <f>IF(A22="","",IF(ISERROR(VLOOKUP(A22,'Produkta karte 25'!$B$7:$T$36,19,FALSE)),"",IF(VLOOKUP(A22,'Produkta karte 25'!$B$7:$T$36,19,FALSE)=0,"",VLOOKUP(A22,'Produkta karte 25'!$B$7:$T$36,19,FALSE))))</f>
        <v/>
      </c>
      <c r="AC22" s="11" t="str">
        <f>IF(A22="","",IF(ISERROR(VLOOKUP(A22,'Produkta karte 26'!$B$7:$T$36,19,FALSE)),"",IF(VLOOKUP(A22,'Produkta karte 26'!$B$7:$T$36,19,FALSE)=0,"",VLOOKUP(A22,'Produkta karte 26'!$B$7:$T$36,19,FALSE))))</f>
        <v/>
      </c>
      <c r="AD22" s="11" t="str">
        <f>IF(A22="","",IF(ISERROR(VLOOKUP(A22,'Produkta karte 27'!$B$7:$T$36,19,FALSE)),"",IF(VLOOKUP(A22,'Produkta karte 27'!$B$7:$T$36,19,FALSE)=0,"",VLOOKUP(A22,'Produkta karte 27'!$B$7:$T$36,19,FALSE))))</f>
        <v/>
      </c>
      <c r="AE22" s="11" t="str">
        <f>IF(A22="","",IF(ISERROR(VLOOKUP(A22,'Produkta karte 28'!$B$7:$T$36,19,FALSE)),"",IF(VLOOKUP(A22,'Produkta karte 28'!$B$7:$T$36,19,FALSE)=0,"",VLOOKUP(A22,'Produkta karte 28'!$B$7:$T$36,19,FALSE))))</f>
        <v/>
      </c>
      <c r="AF22" s="11" t="str">
        <f>IF(A22="","",IF(ISERROR(VLOOKUP(A22,'Produkta karte 29'!$B$7:$T$36,19,FALSE)),"",IF(VLOOKUP(A22,'Produkta karte 29'!$B$7:$T$36,19,FALSE)=0,"",VLOOKUP(A22,'Produkta karte 29'!$B$7:$T$36,19,FALSE))))</f>
        <v/>
      </c>
      <c r="AG22" s="11" t="str">
        <f>IF(A22="","",IF(ISERROR(VLOOKUP(A22,'Produkta karte 30'!$B$7:$T$36,19,FALSE)),"",IF(VLOOKUP(A22,'Produkta karte 30'!$B$7:$T$36,19,FALSE)=0,"",VLOOKUP(A22,'Produkta karte 30'!$B$7:$T$36,19,FALSE))))</f>
        <v/>
      </c>
      <c r="AH22" s="11" t="str">
        <f>IF(A22="","",IF(ISERROR(VLOOKUP(A22,'Produkta karte 31'!$B$7:$T$36,19,FALSE)),"",IF(VLOOKUP(A22,'Produkta karte 31'!$B$7:$T$36,19,FALSE)=0,"",VLOOKUP(A22,'Produkta karte 31'!$B$7:$T$36,19,FALSE))))</f>
        <v/>
      </c>
      <c r="AI22" s="11" t="str">
        <f>IF(A22="","",IF(ISERROR(VLOOKUP(A22,'Produkta karte 32'!$B$7:$T$36,19,FALSE)),"",IF(VLOOKUP(A22,'Produkta karte 32'!$B$7:$T$36,19,FALSE)=0,"",VLOOKUP(A22,'Produkta karte 32'!$B$7:$T$36,19,FALSE))))</f>
        <v/>
      </c>
      <c r="AJ22" s="11" t="str">
        <f>IF(A22="","",IF(ISERROR(VLOOKUP(A22,'Produkta karte 33'!$B$7:$T$36,19,FALSE)),"",IF(VLOOKUP(A22,'Produkta karte 33'!$B$7:$T$36,19,FALSE)=0,"",VLOOKUP(A22,'Produkta karte 33'!$B$7:$T$36,19,FALSE))))</f>
        <v/>
      </c>
      <c r="AK22" s="11" t="str">
        <f>IF(A22="","",IF(ISERROR(VLOOKUP(A22,'Produkta karte 34'!$B$7:$T$36,19,FALSE)),"",IF(VLOOKUP(A22,'Produkta karte 34'!$B$7:$T$36,19,FALSE)=0,"",VLOOKUP(A22,'Produkta karte 34'!$B$7:$T$36,19,FALSE))))</f>
        <v/>
      </c>
      <c r="AL22" s="11" t="str">
        <f>IF(A22="","",IF(ISERROR(VLOOKUP(A22,'Produkta karte 35'!$B$7:$T$36,19,FALSE)),"",IF(VLOOKUP(A22,'Produkta karte 35'!$B$7:$T$36,19,FALSE)=0,"",VLOOKUP(A22,'Produkta karte 35'!$B$7:$T$36,19,FALSE))))</f>
        <v/>
      </c>
      <c r="AM22" s="11" t="str">
        <f>IF(A22="","",IF(ISERROR(VLOOKUP(A22,'Produkta karte 36'!$B$7:$T$36,19,FALSE)),"",IF(VLOOKUP(A22,'Produkta karte 36'!$B$7:$T$36,19,FALSE)=0,"",VLOOKUP(A22,'Produkta karte 36'!$B$7:$T$36,19,FALSE))))</f>
        <v/>
      </c>
      <c r="AN22" s="11" t="str">
        <f>IF(A22="","",IF(ISERROR(VLOOKUP(A22,'Produkta karte 37'!$B$7:$T$36,19,FALSE)),"",IF(VLOOKUP(A22,'Produkta karte 37'!$B$7:$T$36,19,FALSE)=0,"",VLOOKUP(A22,'Produkta karte 37'!$B$7:$T$36,19,FALSE))))</f>
        <v/>
      </c>
      <c r="AO22" s="11" t="str">
        <f>IF(A22="","",IF(ISERROR(VLOOKUP(A22,'Produkta karte 38'!$B$7:$T$36,19,FALSE)),"",IF(VLOOKUP(A22,'Produkta karte 38'!$B$7:$T$36,19,FALSE)=0,"",VLOOKUP(A22,'Produkta karte 38'!$B$7:$T$36,19,FALSE))))</f>
        <v/>
      </c>
      <c r="AP22" s="11" t="str">
        <f>IF(A22="","",IF(ISERROR(VLOOKUP(A22,'Produkta karte 39'!$B$7:$T$36,19,FALSE)),"",IF(VLOOKUP(A22,'Produkta karte 39'!$B$7:$T$36,19,FALSE)=0,"",VLOOKUP(A22,'Produkta karte 39'!$B$7:$T$36,19,FALSE))))</f>
        <v/>
      </c>
      <c r="AQ22" s="11" t="str">
        <f>IF(A22="","",IF(ISERROR(VLOOKUP(A22,'Produkta karte 40'!$B$7:$T$36,19,FALSE)),"",IF(VLOOKUP(A22,'Produkta karte 40'!$B$7:$T$36,19,FALSE)=0,"",VLOOKUP(A22,'Produkta karte 40'!$B$7:$T$36,19,FALSE))))</f>
        <v/>
      </c>
      <c r="AR22" s="11" t="str">
        <f>IF(A22="","",IF(ISERROR(VLOOKUP(A22,'Produkta karte 41'!$B$7:$T$36,19,FALSE)),"",IF(VLOOKUP(A22,'Produkta karte 41'!$B$7:$T$36,19,FALSE)=0,"",VLOOKUP(A22,'Produkta karte 41'!$B$7:$T$36,19,FALSE))))</f>
        <v/>
      </c>
      <c r="AS22" s="11" t="str">
        <f>IF(A22="","",IF(ISERROR(VLOOKUP(A22,'Produkta karte 42'!$B$7:$T$36,19,FALSE)),"",IF(VLOOKUP(A22,'Produkta karte 42'!$B$7:$T$36,19,FALSE)=0,"",VLOOKUP(A22,'Produkta karte 42'!$B$7:$T$36,19,FALSE))))</f>
        <v/>
      </c>
      <c r="AT22" s="11" t="str">
        <f>IF(A22="","",IF(ISERROR(VLOOKUP(A22,'Produkta karte 43'!$B$7:$T$36,19,FALSE)),"",IF(VLOOKUP(A22,'Produkta karte 43'!$B$7:$T$36,19,FALSE)=0,"",VLOOKUP(A22,'Produkta karte 43'!$B$7:$T$36,19,FALSE))))</f>
        <v/>
      </c>
      <c r="AU22" s="11" t="str">
        <f>IF(A22="","",IF(ISERROR(VLOOKUP(A22,'Produkta karte 44'!$B$7:$T$36,19,FALSE)),"",IF(VLOOKUP(A22,'Produkta karte 44'!$B$7:$T$36,19,FALSE)=0,"",VLOOKUP(A22,'Produkta karte 44'!$B$7:$T$36,19,FALSE))))</f>
        <v/>
      </c>
      <c r="AV22" s="11" t="str">
        <f>IF(A22="","",IF(ISERROR(VLOOKUP(A22,'Produkta karte 45'!$B$7:$T$36,19,FALSE)),"",IF(VLOOKUP(A22,'Produkta karte 45'!$B$7:$T$36,19,FALSE)=0,"",VLOOKUP(A22,'Produkta karte 45'!$B$7:$T$36,19,FALSE))))</f>
        <v/>
      </c>
      <c r="AW22" s="11" t="str">
        <f>IF(A22="","",IF(ISERROR(VLOOKUP(A22,'Produkta karte 46'!$B$7:$T$36,19,FALSE)),"",IF(VLOOKUP(A22,'Produkta karte 46'!$B$7:$T$36,19,FALSE)=0,"",VLOOKUP(A22,'Produkta karte 46'!$B$7:$T$36,19,FALSE))))</f>
        <v/>
      </c>
      <c r="AX22" s="11" t="str">
        <f>IF(A22="","",IF(ISERROR(VLOOKUP(A22,'Produkta karte 47'!$B$7:$T$36,19,FALSE)),"",IF(VLOOKUP(A22,'Produkta karte 47'!$B$7:$T$36,19,FALSE)=0,"",VLOOKUP(A22,'Produkta karte 47'!$B$7:$T$36,19,FALSE))))</f>
        <v/>
      </c>
      <c r="AY22" s="11" t="str">
        <f>IF(A22="","",IF(ISERROR(VLOOKUP(A22,'Produkta karte 48'!$B$7:$T$36,19,FALSE)),"",IF(VLOOKUP(A22,'Produkta karte 48'!$B$7:$T$36,19,FALSE)=0,"",VLOOKUP(A22,'Produkta karte 48'!$B$7:$T$36,19,FALSE))))</f>
        <v/>
      </c>
      <c r="AZ22" s="11" t="str">
        <f>IF(A22="","",IF(ISERROR(VLOOKUP(A22,'Produkta karte 49'!$B$7:$T$36,19,FALSE)),"",IF(VLOOKUP(A22,'Produkta karte 49'!$B$7:$T$36,19,FALSE)=0,"",VLOOKUP(A22,'Produkta karte 49'!$B$7:$T$36,19,FALSE))))</f>
        <v/>
      </c>
      <c r="BA22" s="11" t="str">
        <f>IF(A22="","",IF(ISERROR(VLOOKUP(A22,'Produkta karte 50'!$B$7:$T$36,19,FALSE)),"",IF(VLOOKUP(A22,'Produkta karte 50'!$B$7:$T$36,19,FALSE)=0,"",VLOOKUP(A22,'Produkta karte 50'!$B$7:$T$36,19,FALSE))))</f>
        <v/>
      </c>
      <c r="BB22" s="11" t="str">
        <f>IF(A22="","",IF(ISERROR(VLOOKUP(A22,'Produkta karte 51'!$B$7:$T$36,19,FALSE)),"",IF(VLOOKUP(A22,'Produkta karte 51'!$B$7:$T$36,19,FALSE)=0,"",VLOOKUP(A22,'Produkta karte 51'!$B$7:$T$36,19,FALSE))))</f>
        <v/>
      </c>
      <c r="BC22" s="11" t="str">
        <f>IF(A22="","",IF(ISERROR(VLOOKUP(A22,'Produkta karte 52'!$B$7:$T$36,19,FALSE)),"",IF(VLOOKUP(A22,'Produkta karte 52'!$B$7:$T$36,19,FALSE)=0,"",VLOOKUP(A22,'Produkta karte 52'!$B$7:$T$36,19,FALSE))))</f>
        <v/>
      </c>
      <c r="BD22" s="11" t="str">
        <f>IF(A22="","",IF(ISERROR(VLOOKUP(A22,'Produkta karte 53'!$B$7:$T$36,19,FALSE)),"",IF(VLOOKUP(A22,'Produkta karte 53'!$B$7:$T$36,19,FALSE)=0,"",VLOOKUP(A22,'Produkta karte 53'!$B$7:$T$36,19,FALSE))))</f>
        <v/>
      </c>
      <c r="BE22" s="11" t="str">
        <f>IF(A22="","",IF(ISERROR(VLOOKUP(A22,'Produkta karte 54'!$B$7:$T$36,19,FALSE)),"",IF(VLOOKUP(A22,'Produkta karte 54'!$B$7:$T$36,19,FALSE)=0,"",VLOOKUP(A22,'Produkta karte 54'!$B$7:$T$36,19,FALSE))))</f>
        <v/>
      </c>
      <c r="BF22" s="11" t="str">
        <f>IF(A22="","",IF(ISERROR(VLOOKUP(A22,'Produkta karte 55'!$B$7:$T$36,19,FALSE)),"",IF(VLOOKUP(A22,'Produkta karte 55'!$B$7:$T$36,19,FALSE)=0,"",VLOOKUP(A22,'Produkta karte 55'!$B$7:$T$36,19,FALSE))))</f>
        <v/>
      </c>
      <c r="BG22" s="11" t="str">
        <f>IF(A22="","",IF(ISERROR(VLOOKUP(A22,'Produkta karte 56'!$B$7:$T$36,19,FALSE)),"",IF(VLOOKUP(A22,'Produkta karte 56'!$B$7:$T$36,19,FALSE)=0,"",VLOOKUP(A22,'Produkta karte 56'!$B$7:$T$36,19,FALSE))))</f>
        <v/>
      </c>
      <c r="BH22" s="11" t="str">
        <f>IF(A22="","",IF(ISERROR(VLOOKUP(A22,'Produkta karte 57'!$B$7:$T$36,19,FALSE)),"",IF(VLOOKUP(A22,'Produkta karte 57'!$B$7:$T$36,19,FALSE)=0,"",VLOOKUP(A22,'Produkta karte 57'!$B$7:$T$36,19,FALSE))))</f>
        <v/>
      </c>
      <c r="BI22" s="11" t="str">
        <f>IF(A22="","",IF(ISERROR(VLOOKUP(A22,'Produkta karte 58'!$B$7:$T$36,19,FALSE)),"",IF(VLOOKUP(A22,'Produkta karte 58'!$B$7:$T$36,19,FALSE)=0,"",VLOOKUP(A22,'Produkta karte 58'!$B$7:$T$36,19,FALSE))))</f>
        <v/>
      </c>
      <c r="BJ22" s="11" t="str">
        <f>IF(A22="","",IF(ISERROR(VLOOKUP(A22,'Produkta karte 59'!$B$7:$T$36,19,FALSE)),"",IF(VLOOKUP(A22,'Produkta karte 59'!$B$7:$T$36,19,FALSE)=0,"",VLOOKUP(A22,'Produkta karte 59'!$B$7:$T$36,19,FALSE))))</f>
        <v/>
      </c>
      <c r="BK22" s="11" t="str">
        <f>IF(A22="","",IF(ISERROR(VLOOKUP(A22,'Produkta karte 60'!$B$7:$T$36,19,FALSE)),"",IF(VLOOKUP(A22,'Produkta karte 60'!$B$7:$T$36,19,FALSE)=0,"",VLOOKUP(A22,'Produkta karte 60'!$B$7:$T$36,19,FALSE))))</f>
        <v/>
      </c>
      <c r="BL22" s="11" t="str">
        <f t="shared" si="0"/>
        <v/>
      </c>
      <c r="BM22" s="192" t="str">
        <f t="shared" si="1"/>
        <v/>
      </c>
      <c r="BN22" s="11" t="str">
        <f>IF(A22="","",IF(ISERROR(VLOOKUP(A22,'Produkta karte 1'!$B$7:$V$36,21,FALSE)),"",IF(VLOOKUP(A22,'Produkta karte 1'!$B$7:$V$36,21,FALSE)=0,"",VLOOKUP(A22,'Produkta karte 1'!$B$7:$V$36,21,FALSE))))</f>
        <v/>
      </c>
      <c r="BO22" s="11" t="str">
        <f>IF(A22="","",IF(ISERROR(VLOOKUP(A22,'Produkta karte 2'!$B$7:$V$36,21,FALSE)),"",IF(VLOOKUP(A22,'Produkta karte 2'!$B$7:$V$36,21,FALSE)=0,"",VLOOKUP(A22,'Produkta karte 2'!$B$7:$V$36,21,FALSE))))</f>
        <v/>
      </c>
      <c r="BP22" s="11" t="str">
        <f>IF(A22="","",IF(ISERROR(VLOOKUP(A22,'Produkta karte 3'!$B$7:$V$36,21,FALSE)),"",IF(VLOOKUP(A22,'Produkta karte 3'!$B$7:$V$36,21,FALSE)=0,"",VLOOKUP(A22,'Produkta karte 3'!$B$7:$V$36,21,FALSE))))</f>
        <v/>
      </c>
      <c r="BQ22" s="11" t="str">
        <f>IF(A22="","",IF(ISERROR(VLOOKUP(A22,'Produkta karte 4'!$B$7:$V$36,21,FALSE)),"",IF(VLOOKUP(A22,'Produkta karte 4'!$B$7:$V$36,21,FALSE)=0,"",VLOOKUP(A22,'Produkta karte 4'!$B$7:$V$36,21,FALSE))))</f>
        <v/>
      </c>
      <c r="BR22" s="11" t="str">
        <f>IF(A22="","",IF(ISERROR(VLOOKUP(A22,'Produkta karte 5'!$B$7:$V$36,21,FALSE)),"",IF(VLOOKUP(A22,'Produkta karte 5'!$B$7:$V$36,21,FALSE)=0,"",VLOOKUP(A22,'Produkta karte 5'!$B$7:$V$36,21,FALSE))))</f>
        <v/>
      </c>
      <c r="BS22" s="11" t="str">
        <f>IF(A22="","",IF(ISERROR(VLOOKUP(A22,'Produkta karte 6'!$B$7:$V$36,21,FALSE)),"",IF(VLOOKUP(A22,'Produkta karte 6'!$B$7:$V$36,21,FALSE)=0,"",VLOOKUP(A22,'Produkta karte 6'!$B$7:$V$36,21,FALSE))))</f>
        <v/>
      </c>
      <c r="BT22" s="11" t="str">
        <f>IF(A22="","",IF(ISERROR(VLOOKUP(A22,'Produkta karte 7'!$B$7:$V$36,21,FALSE)),"",IF(VLOOKUP(A22,'Produkta karte 7'!$B$7:$V$36,21,FALSE)=0,"",VLOOKUP(A22,'Produkta karte 7'!$B$7:$V$36,21,FALSE))))</f>
        <v/>
      </c>
      <c r="BU22" s="11" t="str">
        <f>IF(A22="","",IF(ISERROR(VLOOKUP(A22,'Produkta karte 8'!$B$7:$V$36,21,FALSE)),"",IF(VLOOKUP(A22,'Produkta karte 8'!$B$7:$V$36,21,FALSE)=0,"",VLOOKUP(A22,'Produkta karte 8'!$B$7:$V$36,21,FALSE))))</f>
        <v/>
      </c>
      <c r="BV22" s="11" t="str">
        <f>IF(A22="","",IF(ISERROR(VLOOKUP(A22,'Produkta karte 9'!$B$7:$V$36,21,FALSE)),"",IF(VLOOKUP(A22,'Produkta karte 9'!$B$7:$V$36,21,FALSE)=0,"",VLOOKUP(A22,'Produkta karte 9'!$B$7:$V$36,21,FALSE))))</f>
        <v/>
      </c>
      <c r="BW22" s="11" t="str">
        <f>IF(A22="","",IF(ISERROR(VLOOKUP(A22,'Produkta karte 10'!$B$7:$V$36,21,FALSE)),"",IF(VLOOKUP(A22,'Produkta karte 10'!$B$7:$V$36,21,FALSE)=0,"",VLOOKUP(A22,'Produkta karte 10'!$B$7:$V$36,21,FALSE))))</f>
        <v/>
      </c>
      <c r="BX22" s="11" t="str">
        <f>IF(A22="","",IF(ISERROR(VLOOKUP(A22,'Produkta karte 11'!$B$7:$V$36,21,FALSE)),"",IF(VLOOKUP(A22,'Produkta karte 11'!$B$7:$V$36,21,FALSE)=0,"",VLOOKUP(A22,'Produkta karte 11'!$B$7:$V$36,21,FALSE))))</f>
        <v/>
      </c>
      <c r="BY22" s="11" t="str">
        <f>IF(A22="","",IF(ISERROR(VLOOKUP(A22,'Produkta karte 12'!$B$7:$V$36,21,FALSE)),"",IF(VLOOKUP(A22,'Produkta karte 12'!$B$7:$V$36,21,FALSE)=0,"",VLOOKUP(A22,'Produkta karte 12'!$B$7:$V$36,21,FALSE))))</f>
        <v/>
      </c>
      <c r="BZ22" s="11" t="str">
        <f>IF(A22="","",IF(ISERROR(VLOOKUP(A22,'Produkta karte 13'!$B$7:$V$36,21,FALSE)),"",IF(VLOOKUP(A22,'Produkta karte 13'!$B$7:$V$36,21,FALSE)=0,"",VLOOKUP(A22,'Produkta karte 13'!$B$7:$V$36,21,FALSE))))</f>
        <v/>
      </c>
      <c r="CA22" s="11" t="str">
        <f>IF(A22="","",IF(ISERROR(VLOOKUP(A22,'Produkta karte 14'!$B$7:$V$36,21,FALSE)),"",IF(VLOOKUP(A22,'Produkta karte 14'!$B$7:$V$36,21,FALSE)=0,"",VLOOKUP(A22,'Produkta karte 14'!$B$7:$V$36,21,FALSE))))</f>
        <v/>
      </c>
      <c r="CB22" s="11" t="str">
        <f>IF(A22="","",IF(ISERROR(VLOOKUP(A22,'Produkta karte 15'!$B$7:$V$36,21,FALSE)),"",IF(VLOOKUP(A22,'Produkta karte 15'!$B$7:$V$36,21,FALSE)=0,"",VLOOKUP(A22,'Produkta karte 15'!$B$7:$V$36,21,FALSE))))</f>
        <v/>
      </c>
      <c r="CC22" s="11" t="str">
        <f>IF(A22="","",IF(ISERROR(VLOOKUP(A22,'Produkta karte 16'!$B$7:$V$36,21,FALSE)),"",IF(VLOOKUP(A22,'Produkta karte 16'!$B$7:$V$36,21,FALSE)=0,"",VLOOKUP(A22,'Produkta karte 16'!$B$7:$V$36,21,FALSE))))</f>
        <v/>
      </c>
      <c r="CD22" s="11" t="str">
        <f>IF(A22="","",IF(ISERROR(VLOOKUP(A22,'Produkta karte 17'!$B$7:$V$36,21,FALSE)),"",IF(VLOOKUP(A22,'Produkta karte 17'!$B$7:$V$36,21,FALSE)=0,"",VLOOKUP(A22,'Produkta karte 17'!$B$7:$V$36,21,FALSE))))</f>
        <v/>
      </c>
      <c r="CE22" s="11" t="str">
        <f>IF(A22="","",IF(ISERROR(VLOOKUP(A22,'Produkta karte 18'!$B$7:$V$36,21,FALSE)),"",IF(VLOOKUP(A22,'Produkta karte 18'!$B$7:$V$36,21,FALSE)=0,"",VLOOKUP(A22,'Produkta karte 18'!$B$7:$V$36,21,FALSE))))</f>
        <v/>
      </c>
      <c r="CF22" s="11" t="str">
        <f>IF(A22="","",IF(ISERROR(VLOOKUP(A22,'Produkta karte 19'!$B$7:$V$36,21,FALSE)),"",IF(VLOOKUP(A22,'Produkta karte 19'!$B$7:$V$36,21,FALSE)=0,"",VLOOKUP(A22,'Produkta karte 19'!$B$7:$V$36,21,FALSE))))</f>
        <v/>
      </c>
      <c r="CG22" s="11" t="str">
        <f>IF(A22="","",IF(ISERROR(VLOOKUP(A22,'Produkta karte 20'!$B$7:$V$36,21,FALSE)),"",IF(VLOOKUP(A22,'Produkta karte 20'!$B$7:$V$36,21,FALSE)=0,"",VLOOKUP(A22,'Produkta karte 20'!$B$7:$V$36,21,FALSE))))</f>
        <v/>
      </c>
      <c r="CH22" s="11" t="str">
        <f>IF(A22="","",IF(ISERROR(VLOOKUP(A22,'Produkta karte 21'!$B$7:$V$36,21,FALSE)),"",IF(VLOOKUP(A22,'Produkta karte 21'!$B$7:$V$36,21,FALSE)=0,"",VLOOKUP(A22,'Produkta karte 21'!$B$7:$V$36,21,FALSE))))</f>
        <v/>
      </c>
      <c r="CI22" s="11" t="str">
        <f>IF(A22="","",IF(ISERROR(VLOOKUP(A22,'Produkta karte 22'!$B$7:$V$36,21,FALSE)),"",IF(VLOOKUP(A22,'Produkta karte 22'!$B$7:$V$36,21,FALSE)=0,"",VLOOKUP(A22,'Produkta karte 22'!$B$7:$V$36,21,FALSE))))</f>
        <v/>
      </c>
      <c r="CJ22" s="11" t="str">
        <f>IF(A22="","",IF(ISERROR(VLOOKUP(A22,'Produkta karte 23'!$B$7:$V$36,21,FALSE)),"",IF(VLOOKUP(A22,'Produkta karte 23'!$B$7:$V$36,21,FALSE)=0,"",VLOOKUP(A22,'Produkta karte 23'!$B$7:$V$36,21,FALSE))))</f>
        <v/>
      </c>
      <c r="CK22" s="11" t="str">
        <f>IF(A22="","",IF(ISERROR(VLOOKUP(A22,'Produkta karte 24'!$B$7:$V$36,21,FALSE)),"",IF(VLOOKUP(A22,'Produkta karte 24'!$B$7:$V$36,21,FALSE)=0,"",VLOOKUP(A22,'Produkta karte 24'!$B$7:$V$36,21,FALSE))))</f>
        <v/>
      </c>
      <c r="CL22" s="11" t="str">
        <f>IF(A22="","",IF(ISERROR(VLOOKUP(A22,'Produkta karte 25'!$B$7:$V$36,21,FALSE)),"",IF(VLOOKUP(A22,'Produkta karte 25'!$B$7:$V$36,21,FALSE)=0,"",VLOOKUP(A22,'Produkta karte 25'!$B$7:$V$36,21,FALSE))))</f>
        <v/>
      </c>
      <c r="CM22" s="11" t="str">
        <f>IF(A22="","",IF(ISERROR(VLOOKUP(A22,'Produkta karte 26'!$B$7:$V$36,21,FALSE)),"",IF(VLOOKUP(A22,'Produkta karte 26'!$B$7:$V$36,21,FALSE)=0,"",VLOOKUP(A22,'Produkta karte 26'!$B$7:$V$36,21,FALSE))))</f>
        <v/>
      </c>
      <c r="CN22" s="11" t="str">
        <f>IF(A22="","",IF(ISERROR(VLOOKUP(A22,'Produkta karte 27'!$B$7:$V$36,21,FALSE)),"",IF(VLOOKUP(A22,'Produkta karte 27'!$B$7:$V$36,21,FALSE)=0,"",VLOOKUP(A22,'Produkta karte 27'!$B$7:$V$36,21,FALSE))))</f>
        <v/>
      </c>
      <c r="CO22" s="11" t="str">
        <f>IF(A22="","",IF(ISERROR(VLOOKUP(A22,'Produkta karte 28'!$B$7:$V$36,21,FALSE)),"",IF(VLOOKUP(A22,'Produkta karte 28'!$B$7:$V$36,21,FALSE)=0,"",VLOOKUP(A22,'Produkta karte 28'!$B$7:$V$36,21,FALSE))))</f>
        <v/>
      </c>
      <c r="CP22" s="11" t="str">
        <f>IF(A22="","",IF(ISERROR(VLOOKUP(A22,'Produkta karte 29'!$B$7:$V$36,21,FALSE)),"",IF(VLOOKUP(A22,'Produkta karte 29'!$B$7:$V$36,21,FALSE)=0,"",VLOOKUP(A22,'Produkta karte 29'!$B$7:$V$36,21,FALSE))))</f>
        <v/>
      </c>
      <c r="CQ22" s="11" t="str">
        <f>IF(A22="","",IF(ISERROR(VLOOKUP(A22,'Produkta karte 30'!$B$7:$V$36,21,FALSE)),"",IF(VLOOKUP(A22,'Produkta karte 30'!$B$7:$V$36,21,FALSE)=0,"",VLOOKUP(A22,'Produkta karte 30'!$B$7:$V$36,21,FALSE))))</f>
        <v/>
      </c>
      <c r="CR22" s="11" t="str">
        <f>IF(A22="","",IF(ISERROR(VLOOKUP(A22,'Produkta karte 31'!$B$7:$V$36,21,FALSE)),"",IF(VLOOKUP(A22,'Produkta karte 31'!$B$7:$V$36,21,FALSE)=0,"",VLOOKUP(A22,'Produkta karte 31'!$B$7:$V$36,21,FALSE))))</f>
        <v/>
      </c>
      <c r="CS22" s="11" t="str">
        <f>IF(A22="","",IF(ISERROR(VLOOKUP(A22,'Produkta karte 32'!$B$7:$V$36,21,FALSE)),"",IF(VLOOKUP(A22,'Produkta karte 32'!$B$7:$V$36,21,FALSE)=0,"",VLOOKUP(A22,'Produkta karte 32'!$B$7:$V$36,21,FALSE))))</f>
        <v/>
      </c>
      <c r="CT22" s="11" t="str">
        <f>IF(A22="","",IF(ISERROR(VLOOKUP(A22,'Produkta karte 33'!$B$7:$V$36,21,FALSE)),"",IF(VLOOKUP(A22,'Produkta karte 33'!$B$7:$V$36,21,FALSE)=0,"",VLOOKUP(A22,'Produkta karte 33'!$B$7:$V$36,21,FALSE))))</f>
        <v/>
      </c>
      <c r="CU22" s="11" t="str">
        <f>IF(A22="","",IF(ISERROR(VLOOKUP(A22,'Produkta karte 34'!$B$7:$V$36,21,FALSE)),"",IF(VLOOKUP(A22,'Produkta karte 34'!$B$7:$V$36,21,FALSE)=0,"",VLOOKUP(A22,'Produkta karte 34'!$B$7:$V$36,21,FALSE))))</f>
        <v/>
      </c>
      <c r="CV22" s="11" t="str">
        <f>IF(A22="","",IF(ISERROR(VLOOKUP(A22,'Produkta karte 35'!$B$7:$V$36,21,FALSE)),"",IF(VLOOKUP(A22,'Produkta karte 35'!$B$7:$V$36,21,FALSE)=0,"",VLOOKUP(A22,'Produkta karte 35'!$B$7:$V$36,21,FALSE))))</f>
        <v/>
      </c>
      <c r="CW22" s="11" t="str">
        <f>IF(A22="","",IF(ISERROR(VLOOKUP(A22,'Produkta karte 36'!$B$7:$V$36,21,FALSE)),"",IF(VLOOKUP(A22,'Produkta karte 36'!$B$7:$V$36,21,FALSE)=0,"",VLOOKUP(A22,'Produkta karte 36'!$B$7:$V$36,21,FALSE))))</f>
        <v/>
      </c>
      <c r="CX22" s="11" t="str">
        <f>IF(A22="","",IF(ISERROR(VLOOKUP(A22,'Produkta karte 37'!$B$7:$V$36,21,FALSE)),"",IF(VLOOKUP(A22,'Produkta karte 37'!$B$7:$V$36,21,FALSE)=0,"",VLOOKUP(A22,'Produkta karte 37'!$B$7:$V$36,21,FALSE))))</f>
        <v/>
      </c>
      <c r="CY22" s="11" t="str">
        <f>IF(A22="","",IF(ISERROR(VLOOKUP(A22,'Produkta karte 38'!$B$7:$V$36,21,FALSE)),"",IF(VLOOKUP(A22,'Produkta karte 38'!$B$7:$V$36,21,FALSE)=0,"",VLOOKUP(A22,'Produkta karte 38'!$B$7:$V$36,21,FALSE))))</f>
        <v/>
      </c>
      <c r="CZ22" s="11" t="str">
        <f>IF(A22="","",IF(ISERROR(VLOOKUP(A22,'Produkta karte 39'!$B$7:$V$36,21,FALSE)),"",IF(VLOOKUP(A22,'Produkta karte 39'!$B$7:$V$36,21,FALSE)=0,"",VLOOKUP(A22,'Produkta karte 39'!$B$7:$V$36,21,FALSE))))</f>
        <v/>
      </c>
      <c r="DA22" s="11" t="str">
        <f>IF(A22="","",IF(ISERROR(VLOOKUP(A22,'Produkta karte 40'!$B$7:$V$36,21,FALSE)),"",IF(VLOOKUP(A22,'Produkta karte 40'!$B$7:$V$36,21,FALSE)=0,"",VLOOKUP(A22,'Produkta karte 40'!$B$7:$V$36,21,FALSE))))</f>
        <v/>
      </c>
      <c r="DB22" s="11" t="str">
        <f>IF(A22="","",IF(ISERROR(VLOOKUP(A22,'Produkta karte 41'!$B$7:$V$36,21,FALSE)),"",IF(VLOOKUP(A22,'Produkta karte 41'!$B$7:$V$36,21,FALSE)=0,"",VLOOKUP(A22,'Produkta karte 41'!$B$7:$V$36,21,FALSE))))</f>
        <v/>
      </c>
      <c r="DC22" s="11" t="str">
        <f>IF(A22="","",IF(ISERROR(VLOOKUP(A22,'Produkta karte 42'!$B$7:$V$36,21,FALSE)),"",IF(VLOOKUP(A22,'Produkta karte 42'!$B$7:$V$36,21,FALSE)=0,"",VLOOKUP(A22,'Produkta karte 42'!$B$7:$V$36,21,FALSE))))</f>
        <v/>
      </c>
      <c r="DD22" s="11" t="str">
        <f>IF(A22="","",IF(ISERROR(VLOOKUP(A22,'Produkta karte 43'!$B$7:$V$36,21,FALSE)),"",IF(VLOOKUP(A22,'Produkta karte 43'!$B$7:$V$36,21,FALSE)=0,"",VLOOKUP(A22,'Produkta karte 43'!$B$7:$V$36,21,FALSE))))</f>
        <v/>
      </c>
      <c r="DE22" s="11" t="str">
        <f>IF(A22="","",IF(ISERROR(VLOOKUP(A22,'Produkta karte 44'!$B$7:$V$36,21,FALSE)),"",IF(VLOOKUP(A22,'Produkta karte 44'!$B$7:$V$36,21,FALSE)=0,"",VLOOKUP(A22,'Produkta karte 44'!$B$7:$V$36,21,FALSE))))</f>
        <v/>
      </c>
      <c r="DF22" s="11" t="str">
        <f>IF(A22="","",IF(ISERROR(VLOOKUP(A22,'Produkta karte 45'!$B$7:$V$36,21,FALSE)),"",IF(VLOOKUP(A22,'Produkta karte 45'!$B$7:$V$36,21,FALSE)=0,"",VLOOKUP(A22,'Produkta karte 45'!$B$7:$V$36,21,FALSE))))</f>
        <v/>
      </c>
      <c r="DG22" s="11" t="str">
        <f>IF(A22="","",IF(ISERROR(VLOOKUP(A22,'Produkta karte 46'!$B$7:$V$36,21,FALSE)),"",IF(VLOOKUP(A22,'Produkta karte 46'!$B$7:$V$36,21,FALSE)=0,"",VLOOKUP(A22,'Produkta karte 46'!$B$7:$V$36,21,FALSE))))</f>
        <v/>
      </c>
      <c r="DH22" s="11" t="str">
        <f>IF(A22="","",IF(ISERROR(VLOOKUP(A22,'Produkta karte 47'!$B$7:$V$36,21,FALSE)),"",IF(VLOOKUP(A22,'Produkta karte 47'!$B$7:$V$36,21,FALSE)=0,"",VLOOKUP(A22,'Produkta karte 47'!$B$7:$V$36,21,FALSE))))</f>
        <v/>
      </c>
      <c r="DI22" s="11" t="str">
        <f>IF(A22="","",IF(ISERROR(VLOOKUP(A22,'Produkta karte 48'!$B$7:$V$36,21,FALSE)),"",IF(VLOOKUP(A22,'Produkta karte 48'!$B$7:$V$36,21,FALSE)=0,"",VLOOKUP(A22,'Produkta karte 48'!$B$7:$V$36,21,FALSE))))</f>
        <v/>
      </c>
      <c r="DJ22" s="11" t="str">
        <f>IF(A22="","",IF(ISERROR(VLOOKUP(A22,'Produkta karte 49'!$B$7:$V$36,21,FALSE)),"",IF(VLOOKUP(A22,'Produkta karte 49'!$B$7:$V$36,21,FALSE)=0,"",VLOOKUP(A22,'Produkta karte 49'!$B$7:$V$36,21,FALSE))))</f>
        <v/>
      </c>
      <c r="DK22" s="11" t="str">
        <f>IF(A22="","",IF(ISERROR(VLOOKUP(A22,'Produkta karte 50'!$B$7:$V$36,21,FALSE)),"",IF(VLOOKUP(A22,'Produkta karte 50'!$B$7:$V$36,21,FALSE)=0,"",VLOOKUP(A22,'Produkta karte 50'!$B$7:$V$36,21,FALSE))))</f>
        <v/>
      </c>
      <c r="DL22" s="11" t="str">
        <f>IF(A22="","",IF(ISERROR(VLOOKUP(A22,'Produkta karte 51'!$B$7:$V$36,21,FALSE)),"",IF(VLOOKUP(A22,'Produkta karte 51'!$B$7:$V$36,21,FALSE)=0,"",VLOOKUP(A22,'Produkta karte 51'!$B$7:$V$36,21,FALSE))))</f>
        <v/>
      </c>
      <c r="DM22" s="11" t="str">
        <f>IF(A22="","",IF(ISERROR(VLOOKUP(A22,'Produkta karte 52'!$B$7:$V$36,21,FALSE)),"",IF(VLOOKUP(A22,'Produkta karte 52'!$B$7:$V$36,21,FALSE)=0,"",VLOOKUP(A22,'Produkta karte 52'!$B$7:$V$36,21,FALSE))))</f>
        <v/>
      </c>
      <c r="DN22" s="11" t="str">
        <f>IF(A22="","",IF(ISERROR(VLOOKUP(A22,'Produkta karte 53'!$B$7:$V$36,21,FALSE)),"",IF(VLOOKUP(A22,'Produkta karte 53'!$B$7:$V$36,21,FALSE)=0,"",VLOOKUP(A22,'Produkta karte 53'!$B$7:$V$36,21,FALSE))))</f>
        <v/>
      </c>
      <c r="DO22" s="11" t="str">
        <f>IF(A22="","",IF(ISERROR(VLOOKUP(A22,'Produkta karte 54'!$B$7:$V$36,21,FALSE)),"",IF(VLOOKUP(A22,'Produkta karte 54'!$B$7:$V$36,21,FALSE)=0,"",VLOOKUP(A22,'Produkta karte 54'!$B$7:$V$36,21,FALSE))))</f>
        <v/>
      </c>
      <c r="DP22" s="11" t="str">
        <f>IF(A22="","",IF(ISERROR(VLOOKUP(A22,'Produkta karte 55'!$B$7:$V$36,21,FALSE)),"",IF(VLOOKUP(A22,'Produkta karte 55'!$B$7:$V$36,21,FALSE)=0,"",VLOOKUP(A22,'Produkta karte 55'!$B$7:$V$36,21,FALSE))))</f>
        <v/>
      </c>
      <c r="DQ22" s="11" t="str">
        <f>IF(A22="","",IF(ISERROR(VLOOKUP(A22,'Produkta karte 56'!$B$7:$V$36,21,FALSE)),"",IF(VLOOKUP(A22,'Produkta karte 56'!$B$7:$V$36,21,FALSE)=0,"",VLOOKUP(A22,'Produkta karte 56'!$B$7:$V$36,21,FALSE))))</f>
        <v/>
      </c>
      <c r="DR22" s="11" t="str">
        <f>IF(A22="","",IF(ISERROR(VLOOKUP(A22,'Produkta karte 57'!$B$7:$V$36,21,FALSE)),"",IF(VLOOKUP(A22,'Produkta karte 57'!$B$7:$V$36,21,FALSE)=0,"",VLOOKUP(A22,'Produkta karte 57'!$B$7:$V$36,21,FALSE))))</f>
        <v/>
      </c>
      <c r="DS22" s="11" t="str">
        <f>IF(A22="","",IF(ISERROR(VLOOKUP(A22,'Produkta karte 58'!$B$7:$V$36,21,FALSE)),"",IF(VLOOKUP(A22,'Produkta karte 58'!$B$7:$V$36,21,FALSE)=0,"",VLOOKUP(A22,'Produkta karte 58'!$B$7:$V$36,21,FALSE))))</f>
        <v/>
      </c>
      <c r="DT22" s="11" t="str">
        <f>IF(A22="","",IF(ISERROR(VLOOKUP(A22,'Produkta karte 59'!$B$7:$V$36,21,FALSE)),"",IF(VLOOKUP(A22,'Produkta karte 59'!$B$7:$V$36,21,FALSE)=0,"",VLOOKUP(A22,'Produkta karte 59'!$B$7:$V$36,21,FALSE))))</f>
        <v/>
      </c>
      <c r="DU22" s="11" t="str">
        <f>IF(A22="","",IF(ISERROR(VLOOKUP(A22,'Produkta karte 60'!$B$7:$V$36,21,FALSE)),"",IF(VLOOKUP(A22,'Produkta karte 60'!$B$7:$V$36,21,FALSE)=0,"",VLOOKUP(A22,'Produkta karte 60'!$B$7:$V$36,21,FALSE))))</f>
        <v/>
      </c>
      <c r="DV22" s="11" t="str">
        <f t="shared" si="2"/>
        <v/>
      </c>
      <c r="DW22" s="192" t="str">
        <f t="shared" si="3"/>
        <v/>
      </c>
      <c r="DX22" s="192"/>
      <c r="DY22" s="192"/>
    </row>
    <row r="23" spans="1:129" x14ac:dyDescent="0.25">
      <c r="A23" t="str">
        <f>IF(Izejvielas!B25="","",Izejvielas!B25)</f>
        <v/>
      </c>
      <c r="B23" t="str">
        <f>IF(Izejvielas!C25="","",Izejvielas!C25)</f>
        <v/>
      </c>
      <c r="C23" s="192" t="str">
        <f>IF(Izejvielas!D25="","",Izejvielas!D25)</f>
        <v/>
      </c>
      <c r="D23" s="11" t="str">
        <f>IF(A23="","",IF(ISERROR(VLOOKUP(A23,'Produkta karte 1'!$B$7:$T$36,19,FALSE)),"",IF(VLOOKUP(A23,'Produkta karte 1'!$B$7:$T$36,19,FALSE)=0,"",VLOOKUP(A23,'Produkta karte 1'!$B$7:$T$36,19,FALSE))))</f>
        <v/>
      </c>
      <c r="E23" s="11" t="str">
        <f>IF(A23="","",IF(ISERROR(VLOOKUP(A23,'Produkta karte 2'!$B$7:$T$36,19,FALSE)),"",IF(VLOOKUP(A23,'Produkta karte 2'!$B$7:$T$36,19,FALSE)=0,"",VLOOKUP(A23,'Produkta karte 2'!$B$7:$T$36,19,FALSE))))</f>
        <v/>
      </c>
      <c r="F23" s="11" t="str">
        <f>IF(A23="","",IF(ISERROR(VLOOKUP(A23,'Produkta karte 3'!$B$7:$T$36,19,FALSE)),"",IF(VLOOKUP(A23,'Produkta karte 3'!$B$7:$T$36,19,FALSE)=0,"",VLOOKUP(A23,'Produkta karte 3'!$B$7:$T$36,19,FALSE))))</f>
        <v/>
      </c>
      <c r="G23" s="11" t="str">
        <f>IF(A23="","",IF(ISERROR(VLOOKUP(A23,'Produkta karte 4'!$B$7:$T$36,19,FALSE)),"",IF(VLOOKUP(A23,'Produkta karte 4'!$B$7:$T$36,19,FALSE)=0,"",VLOOKUP(A23,'Produkta karte 4'!$B$7:$T$36,19,FALSE))))</f>
        <v/>
      </c>
      <c r="H23" s="11" t="str">
        <f>IF(A23="","",IF(ISERROR(VLOOKUP(A23,'Produkta karte 5'!$B$7:$T$36,19,FALSE)),"",IF(VLOOKUP(A23,'Produkta karte 5'!$B$7:$T$36,19,FALSE)=0,"",VLOOKUP(A23,'Produkta karte 5'!$B$7:$T$36,19,FALSE))))</f>
        <v/>
      </c>
      <c r="I23" s="11" t="str">
        <f>IF(A23="","",IF(ISERROR(VLOOKUP(A23,'Produkta karte 6'!$B$7:$T$36,19,FALSE)),"",IF(VLOOKUP(A23,'Produkta karte 6'!$B$7:$T$36,19,FALSE)=0,"",VLOOKUP(A23,'Produkta karte 6'!$B$7:$T$36,19,FALSE))))</f>
        <v/>
      </c>
      <c r="J23" s="11" t="str">
        <f>IF(A23="","",IF(ISERROR(VLOOKUP(A23,'Produkta karte 7'!$B$7:$T$36,19,FALSE)),"",IF(VLOOKUP(A23,'Produkta karte 7'!$B$7:$T$36,19,FALSE)=0,"",VLOOKUP(A23,'Produkta karte 7'!$B$7:$T$36,19,FALSE))))</f>
        <v/>
      </c>
      <c r="K23" s="11" t="str">
        <f>IF(A23="","",IF(ISERROR(VLOOKUP(A23,'Produkta karte 8'!$B$7:$T$36,19,FALSE)),"",IF(VLOOKUP(A23,'Produkta karte 8'!$B$7:$T$36,19,FALSE)=0,"",VLOOKUP(A23,'Produkta karte 8'!$B$7:$T$36,19,FALSE))))</f>
        <v/>
      </c>
      <c r="L23" s="11" t="str">
        <f>IF(A23="","",IF(ISERROR(VLOOKUP(A23,'Produkta karte 9'!$B$7:$T$36,19,FALSE)),"",IF(VLOOKUP(A23,'Produkta karte 9'!$B$7:$T$36,19,FALSE)=0,"",VLOOKUP(A23,'Produkta karte 9'!$B$7:$T$36,19,FALSE))))</f>
        <v/>
      </c>
      <c r="M23" s="11" t="str">
        <f>IF(A23="","",IF(ISERROR(VLOOKUP(A23,'Produkta karte 10'!$B$7:$T$36,19,FALSE)),"",IF(VLOOKUP(A23,'Produkta karte 10'!$B$7:$T$36,19,FALSE)=0,"",VLOOKUP(A23,'Produkta karte 10'!$B$7:$T$36,19,FALSE))))</f>
        <v/>
      </c>
      <c r="N23" s="11" t="str">
        <f>IF(A23="","",IF(ISERROR(VLOOKUP(A23,'Produkta karte 11'!$B$7:$T$36,19,FALSE)),"",IF(VLOOKUP(A23,'Produkta karte 11'!$B$7:$T$36,19,FALSE)=0,"",VLOOKUP(A23,'Produkta karte 11'!$B$7:$T$36,19,FALSE))))</f>
        <v/>
      </c>
      <c r="O23" s="11" t="str">
        <f>IF(A23="","",IF(ISERROR(VLOOKUP(A23,'Produkta karte 12'!$B$7:$T$36,19,FALSE)),"",IF(VLOOKUP(A23,'Produkta karte 12'!$B$7:$T$36,19,FALSE)=0,"",VLOOKUP(A23,'Produkta karte 12'!$B$7:$T$36,19,FALSE))))</f>
        <v/>
      </c>
      <c r="P23" s="11" t="str">
        <f>IF(A23="","",IF(ISERROR(VLOOKUP(A23,'Produkta karte 13'!$B$7:$T$36,19,FALSE)),"",IF(VLOOKUP(A23,'Produkta karte 13'!$B$7:$T$36,19,FALSE)=0,"",VLOOKUP(A23,'Produkta karte 13'!$B$7:$T$36,19,FALSE))))</f>
        <v/>
      </c>
      <c r="Q23" s="11" t="str">
        <f>IF(A23="","",IF(ISERROR(VLOOKUP(A23,'Produkta karte 14'!$B$7:$T$36,19,FALSE)),"",IF(VLOOKUP(A23,'Produkta karte 14'!$B$7:$T$36,19,FALSE)=0,"",VLOOKUP(A23,'Produkta karte 14'!$B$7:$T$36,19,FALSE))))</f>
        <v/>
      </c>
      <c r="R23" s="11" t="str">
        <f>IF(A23="","",IF(ISERROR(VLOOKUP(A23,'Produkta karte 15'!$B$7:$T$36,19,FALSE)),"",IF(VLOOKUP(A23,'Produkta karte 15'!$B$7:$T$36,19,FALSE)=0,"",VLOOKUP(A23,'Produkta karte 15'!$B$7:$T$36,19,FALSE))))</f>
        <v/>
      </c>
      <c r="S23" s="11" t="str">
        <f>IF(A23="","",IF(ISERROR(VLOOKUP(A23,'Produkta karte 16'!$B$7:$T$36,19,FALSE)),"",IF(VLOOKUP(A23,'Produkta karte 16'!$B$7:$T$36,19,FALSE)=0,"",VLOOKUP(A23,'Produkta karte 16'!$B$7:$T$36,19,FALSE))))</f>
        <v/>
      </c>
      <c r="T23" s="11" t="str">
        <f>IF(A23="","",IF(ISERROR(VLOOKUP(A23,'Produkta karte 17'!$B$7:$T$36,19,FALSE)),"",IF(VLOOKUP(A23,'Produkta karte 17'!$B$7:$T$36,19,FALSE)=0,"",VLOOKUP(A23,'Produkta karte 17'!$B$7:$T$36,19,FALSE))))</f>
        <v/>
      </c>
      <c r="U23" s="11" t="str">
        <f>IF(A23="","",IF(ISERROR(VLOOKUP(A23,'Produkta karte 18'!$B$7:$T$36,19,FALSE)),"",IF(VLOOKUP(A23,'Produkta karte 18'!$B$7:$T$36,19,FALSE)=0,"",VLOOKUP(A23,'Produkta karte 18'!$B$7:$T$36,19,FALSE))))</f>
        <v/>
      </c>
      <c r="V23" s="11" t="str">
        <f>IF(A23="","",IF(ISERROR(VLOOKUP(A23,'Produkta karte 19'!$B$7:$T$36,19,FALSE)),"",IF(VLOOKUP(A23,'Produkta karte 19'!$B$7:$T$36,19,FALSE)=0,"",VLOOKUP(A23,'Produkta karte 19'!$B$7:$T$36,19,FALSE))))</f>
        <v/>
      </c>
      <c r="W23" s="11" t="str">
        <f>IF(A23="","",IF(ISERROR(VLOOKUP(A23,'Produkta karte 20'!$B$7:$T$36,19,FALSE)),"",IF(VLOOKUP(A23,'Produkta karte 20'!$B$7:$T$36,19,FALSE)=0,"",VLOOKUP(A23,'Produkta karte 20'!$B$7:$T$36,19,FALSE))))</f>
        <v/>
      </c>
      <c r="X23" s="11" t="str">
        <f>IF(A23="","",IF(ISERROR(VLOOKUP(A23,'Produkta karte 21'!$B$7:$T$36,19,FALSE)),"",IF(VLOOKUP(A23,'Produkta karte 21'!$B$7:$T$36,19,FALSE)=0,"",VLOOKUP(A23,'Produkta karte 21'!$B$7:$T$36,19,FALSE))))</f>
        <v/>
      </c>
      <c r="Y23" s="11" t="str">
        <f>IF(A23="","",IF(ISERROR(VLOOKUP(A23,'Produkta karte 22'!$B$7:$T$36,19,FALSE)),"",IF(VLOOKUP(A23,'Produkta karte 22'!$B$7:$T$36,19,FALSE)=0,"",VLOOKUP(A23,'Produkta karte 22'!$B$7:$T$36,19,FALSE))))</f>
        <v/>
      </c>
      <c r="Z23" s="11" t="str">
        <f>IF(A23="","",IF(ISERROR(VLOOKUP(A23,'Produkta karte 23'!$B$7:$T$36,19,FALSE)),"",IF(VLOOKUP(A23,'Produkta karte 23'!$B$7:$T$36,19,FALSE)=0,"",VLOOKUP(A23,'Produkta karte 23'!$B$7:$T$36,19,FALSE))))</f>
        <v/>
      </c>
      <c r="AA23" s="11" t="str">
        <f>IF(A23="","",IF(ISERROR(VLOOKUP(A23,'Produkta karte 24'!$B$7:$T$36,19,FALSE)),"",IF(VLOOKUP(A23,'Produkta karte 24'!$B$7:$T$36,19,FALSE)=0,"",VLOOKUP(A23,'Produkta karte 24'!$B$7:$T$36,19,FALSE))))</f>
        <v/>
      </c>
      <c r="AB23" s="11" t="str">
        <f>IF(A23="","",IF(ISERROR(VLOOKUP(A23,'Produkta karte 25'!$B$7:$T$36,19,FALSE)),"",IF(VLOOKUP(A23,'Produkta karte 25'!$B$7:$T$36,19,FALSE)=0,"",VLOOKUP(A23,'Produkta karte 25'!$B$7:$T$36,19,FALSE))))</f>
        <v/>
      </c>
      <c r="AC23" s="11" t="str">
        <f>IF(A23="","",IF(ISERROR(VLOOKUP(A23,'Produkta karte 26'!$B$7:$T$36,19,FALSE)),"",IF(VLOOKUP(A23,'Produkta karte 26'!$B$7:$T$36,19,FALSE)=0,"",VLOOKUP(A23,'Produkta karte 26'!$B$7:$T$36,19,FALSE))))</f>
        <v/>
      </c>
      <c r="AD23" s="11" t="str">
        <f>IF(A23="","",IF(ISERROR(VLOOKUP(A23,'Produkta karte 27'!$B$7:$T$36,19,FALSE)),"",IF(VLOOKUP(A23,'Produkta karte 27'!$B$7:$T$36,19,FALSE)=0,"",VLOOKUP(A23,'Produkta karte 27'!$B$7:$T$36,19,FALSE))))</f>
        <v/>
      </c>
      <c r="AE23" s="11" t="str">
        <f>IF(A23="","",IF(ISERROR(VLOOKUP(A23,'Produkta karte 28'!$B$7:$T$36,19,FALSE)),"",IF(VLOOKUP(A23,'Produkta karte 28'!$B$7:$T$36,19,FALSE)=0,"",VLOOKUP(A23,'Produkta karte 28'!$B$7:$T$36,19,FALSE))))</f>
        <v/>
      </c>
      <c r="AF23" s="11" t="str">
        <f>IF(A23="","",IF(ISERROR(VLOOKUP(A23,'Produkta karte 29'!$B$7:$T$36,19,FALSE)),"",IF(VLOOKUP(A23,'Produkta karte 29'!$B$7:$T$36,19,FALSE)=0,"",VLOOKUP(A23,'Produkta karte 29'!$B$7:$T$36,19,FALSE))))</f>
        <v/>
      </c>
      <c r="AG23" s="11" t="str">
        <f>IF(A23="","",IF(ISERROR(VLOOKUP(A23,'Produkta karte 30'!$B$7:$T$36,19,FALSE)),"",IF(VLOOKUP(A23,'Produkta karte 30'!$B$7:$T$36,19,FALSE)=0,"",VLOOKUP(A23,'Produkta karte 30'!$B$7:$T$36,19,FALSE))))</f>
        <v/>
      </c>
      <c r="AH23" s="11" t="str">
        <f>IF(A23="","",IF(ISERROR(VLOOKUP(A23,'Produkta karte 31'!$B$7:$T$36,19,FALSE)),"",IF(VLOOKUP(A23,'Produkta karte 31'!$B$7:$T$36,19,FALSE)=0,"",VLOOKUP(A23,'Produkta karte 31'!$B$7:$T$36,19,FALSE))))</f>
        <v/>
      </c>
      <c r="AI23" s="11" t="str">
        <f>IF(A23="","",IF(ISERROR(VLOOKUP(A23,'Produkta karte 32'!$B$7:$T$36,19,FALSE)),"",IF(VLOOKUP(A23,'Produkta karte 32'!$B$7:$T$36,19,FALSE)=0,"",VLOOKUP(A23,'Produkta karte 32'!$B$7:$T$36,19,FALSE))))</f>
        <v/>
      </c>
      <c r="AJ23" s="11" t="str">
        <f>IF(A23="","",IF(ISERROR(VLOOKUP(A23,'Produkta karte 33'!$B$7:$T$36,19,FALSE)),"",IF(VLOOKUP(A23,'Produkta karte 33'!$B$7:$T$36,19,FALSE)=0,"",VLOOKUP(A23,'Produkta karte 33'!$B$7:$T$36,19,FALSE))))</f>
        <v/>
      </c>
      <c r="AK23" s="11" t="str">
        <f>IF(A23="","",IF(ISERROR(VLOOKUP(A23,'Produkta karte 34'!$B$7:$T$36,19,FALSE)),"",IF(VLOOKUP(A23,'Produkta karte 34'!$B$7:$T$36,19,FALSE)=0,"",VLOOKUP(A23,'Produkta karte 34'!$B$7:$T$36,19,FALSE))))</f>
        <v/>
      </c>
      <c r="AL23" s="11" t="str">
        <f>IF(A23="","",IF(ISERROR(VLOOKUP(A23,'Produkta karte 35'!$B$7:$T$36,19,FALSE)),"",IF(VLOOKUP(A23,'Produkta karte 35'!$B$7:$T$36,19,FALSE)=0,"",VLOOKUP(A23,'Produkta karte 35'!$B$7:$T$36,19,FALSE))))</f>
        <v/>
      </c>
      <c r="AM23" s="11" t="str">
        <f>IF(A23="","",IF(ISERROR(VLOOKUP(A23,'Produkta karte 36'!$B$7:$T$36,19,FALSE)),"",IF(VLOOKUP(A23,'Produkta karte 36'!$B$7:$T$36,19,FALSE)=0,"",VLOOKUP(A23,'Produkta karte 36'!$B$7:$T$36,19,FALSE))))</f>
        <v/>
      </c>
      <c r="AN23" s="11" t="str">
        <f>IF(A23="","",IF(ISERROR(VLOOKUP(A23,'Produkta karte 37'!$B$7:$T$36,19,FALSE)),"",IF(VLOOKUP(A23,'Produkta karte 37'!$B$7:$T$36,19,FALSE)=0,"",VLOOKUP(A23,'Produkta karte 37'!$B$7:$T$36,19,FALSE))))</f>
        <v/>
      </c>
      <c r="AO23" s="11" t="str">
        <f>IF(A23="","",IF(ISERROR(VLOOKUP(A23,'Produkta karte 38'!$B$7:$T$36,19,FALSE)),"",IF(VLOOKUP(A23,'Produkta karte 38'!$B$7:$T$36,19,FALSE)=0,"",VLOOKUP(A23,'Produkta karte 38'!$B$7:$T$36,19,FALSE))))</f>
        <v/>
      </c>
      <c r="AP23" s="11" t="str">
        <f>IF(A23="","",IF(ISERROR(VLOOKUP(A23,'Produkta karte 39'!$B$7:$T$36,19,FALSE)),"",IF(VLOOKUP(A23,'Produkta karte 39'!$B$7:$T$36,19,FALSE)=0,"",VLOOKUP(A23,'Produkta karte 39'!$B$7:$T$36,19,FALSE))))</f>
        <v/>
      </c>
      <c r="AQ23" s="11" t="str">
        <f>IF(A23="","",IF(ISERROR(VLOOKUP(A23,'Produkta karte 40'!$B$7:$T$36,19,FALSE)),"",IF(VLOOKUP(A23,'Produkta karte 40'!$B$7:$T$36,19,FALSE)=0,"",VLOOKUP(A23,'Produkta karte 40'!$B$7:$T$36,19,FALSE))))</f>
        <v/>
      </c>
      <c r="AR23" s="11" t="str">
        <f>IF(A23="","",IF(ISERROR(VLOOKUP(A23,'Produkta karte 41'!$B$7:$T$36,19,FALSE)),"",IF(VLOOKUP(A23,'Produkta karte 41'!$B$7:$T$36,19,FALSE)=0,"",VLOOKUP(A23,'Produkta karte 41'!$B$7:$T$36,19,FALSE))))</f>
        <v/>
      </c>
      <c r="AS23" s="11" t="str">
        <f>IF(A23="","",IF(ISERROR(VLOOKUP(A23,'Produkta karte 42'!$B$7:$T$36,19,FALSE)),"",IF(VLOOKUP(A23,'Produkta karte 42'!$B$7:$T$36,19,FALSE)=0,"",VLOOKUP(A23,'Produkta karte 42'!$B$7:$T$36,19,FALSE))))</f>
        <v/>
      </c>
      <c r="AT23" s="11" t="str">
        <f>IF(A23="","",IF(ISERROR(VLOOKUP(A23,'Produkta karte 43'!$B$7:$T$36,19,FALSE)),"",IF(VLOOKUP(A23,'Produkta karte 43'!$B$7:$T$36,19,FALSE)=0,"",VLOOKUP(A23,'Produkta karte 43'!$B$7:$T$36,19,FALSE))))</f>
        <v/>
      </c>
      <c r="AU23" s="11" t="str">
        <f>IF(A23="","",IF(ISERROR(VLOOKUP(A23,'Produkta karte 44'!$B$7:$T$36,19,FALSE)),"",IF(VLOOKUP(A23,'Produkta karte 44'!$B$7:$T$36,19,FALSE)=0,"",VLOOKUP(A23,'Produkta karte 44'!$B$7:$T$36,19,FALSE))))</f>
        <v/>
      </c>
      <c r="AV23" s="11" t="str">
        <f>IF(A23="","",IF(ISERROR(VLOOKUP(A23,'Produkta karte 45'!$B$7:$T$36,19,FALSE)),"",IF(VLOOKUP(A23,'Produkta karte 45'!$B$7:$T$36,19,FALSE)=0,"",VLOOKUP(A23,'Produkta karte 45'!$B$7:$T$36,19,FALSE))))</f>
        <v/>
      </c>
      <c r="AW23" s="11" t="str">
        <f>IF(A23="","",IF(ISERROR(VLOOKUP(A23,'Produkta karte 46'!$B$7:$T$36,19,FALSE)),"",IF(VLOOKUP(A23,'Produkta karte 46'!$B$7:$T$36,19,FALSE)=0,"",VLOOKUP(A23,'Produkta karte 46'!$B$7:$T$36,19,FALSE))))</f>
        <v/>
      </c>
      <c r="AX23" s="11" t="str">
        <f>IF(A23="","",IF(ISERROR(VLOOKUP(A23,'Produkta karte 47'!$B$7:$T$36,19,FALSE)),"",IF(VLOOKUP(A23,'Produkta karte 47'!$B$7:$T$36,19,FALSE)=0,"",VLOOKUP(A23,'Produkta karte 47'!$B$7:$T$36,19,FALSE))))</f>
        <v/>
      </c>
      <c r="AY23" s="11" t="str">
        <f>IF(A23="","",IF(ISERROR(VLOOKUP(A23,'Produkta karte 48'!$B$7:$T$36,19,FALSE)),"",IF(VLOOKUP(A23,'Produkta karte 48'!$B$7:$T$36,19,FALSE)=0,"",VLOOKUP(A23,'Produkta karte 48'!$B$7:$T$36,19,FALSE))))</f>
        <v/>
      </c>
      <c r="AZ23" s="11" t="str">
        <f>IF(A23="","",IF(ISERROR(VLOOKUP(A23,'Produkta karte 49'!$B$7:$T$36,19,FALSE)),"",IF(VLOOKUP(A23,'Produkta karte 49'!$B$7:$T$36,19,FALSE)=0,"",VLOOKUP(A23,'Produkta karte 49'!$B$7:$T$36,19,FALSE))))</f>
        <v/>
      </c>
      <c r="BA23" s="11" t="str">
        <f>IF(A23="","",IF(ISERROR(VLOOKUP(A23,'Produkta karte 50'!$B$7:$T$36,19,FALSE)),"",IF(VLOOKUP(A23,'Produkta karte 50'!$B$7:$T$36,19,FALSE)=0,"",VLOOKUP(A23,'Produkta karte 50'!$B$7:$T$36,19,FALSE))))</f>
        <v/>
      </c>
      <c r="BB23" s="11" t="str">
        <f>IF(A23="","",IF(ISERROR(VLOOKUP(A23,'Produkta karte 51'!$B$7:$T$36,19,FALSE)),"",IF(VLOOKUP(A23,'Produkta karte 51'!$B$7:$T$36,19,FALSE)=0,"",VLOOKUP(A23,'Produkta karte 51'!$B$7:$T$36,19,FALSE))))</f>
        <v/>
      </c>
      <c r="BC23" s="11" t="str">
        <f>IF(A23="","",IF(ISERROR(VLOOKUP(A23,'Produkta karte 52'!$B$7:$T$36,19,FALSE)),"",IF(VLOOKUP(A23,'Produkta karte 52'!$B$7:$T$36,19,FALSE)=0,"",VLOOKUP(A23,'Produkta karte 52'!$B$7:$T$36,19,FALSE))))</f>
        <v/>
      </c>
      <c r="BD23" s="11" t="str">
        <f>IF(A23="","",IF(ISERROR(VLOOKUP(A23,'Produkta karte 53'!$B$7:$T$36,19,FALSE)),"",IF(VLOOKUP(A23,'Produkta karte 53'!$B$7:$T$36,19,FALSE)=0,"",VLOOKUP(A23,'Produkta karte 53'!$B$7:$T$36,19,FALSE))))</f>
        <v/>
      </c>
      <c r="BE23" s="11" t="str">
        <f>IF(A23="","",IF(ISERROR(VLOOKUP(A23,'Produkta karte 54'!$B$7:$T$36,19,FALSE)),"",IF(VLOOKUP(A23,'Produkta karte 54'!$B$7:$T$36,19,FALSE)=0,"",VLOOKUP(A23,'Produkta karte 54'!$B$7:$T$36,19,FALSE))))</f>
        <v/>
      </c>
      <c r="BF23" s="11" t="str">
        <f>IF(A23="","",IF(ISERROR(VLOOKUP(A23,'Produkta karte 55'!$B$7:$T$36,19,FALSE)),"",IF(VLOOKUP(A23,'Produkta karte 55'!$B$7:$T$36,19,FALSE)=0,"",VLOOKUP(A23,'Produkta karte 55'!$B$7:$T$36,19,FALSE))))</f>
        <v/>
      </c>
      <c r="BG23" s="11" t="str">
        <f>IF(A23="","",IF(ISERROR(VLOOKUP(A23,'Produkta karte 56'!$B$7:$T$36,19,FALSE)),"",IF(VLOOKUP(A23,'Produkta karte 56'!$B$7:$T$36,19,FALSE)=0,"",VLOOKUP(A23,'Produkta karte 56'!$B$7:$T$36,19,FALSE))))</f>
        <v/>
      </c>
      <c r="BH23" s="11" t="str">
        <f>IF(A23="","",IF(ISERROR(VLOOKUP(A23,'Produkta karte 57'!$B$7:$T$36,19,FALSE)),"",IF(VLOOKUP(A23,'Produkta karte 57'!$B$7:$T$36,19,FALSE)=0,"",VLOOKUP(A23,'Produkta karte 57'!$B$7:$T$36,19,FALSE))))</f>
        <v/>
      </c>
      <c r="BI23" s="11" t="str">
        <f>IF(A23="","",IF(ISERROR(VLOOKUP(A23,'Produkta karte 58'!$B$7:$T$36,19,FALSE)),"",IF(VLOOKUP(A23,'Produkta karte 58'!$B$7:$T$36,19,FALSE)=0,"",VLOOKUP(A23,'Produkta karte 58'!$B$7:$T$36,19,FALSE))))</f>
        <v/>
      </c>
      <c r="BJ23" s="11" t="str">
        <f>IF(A23="","",IF(ISERROR(VLOOKUP(A23,'Produkta karte 59'!$B$7:$T$36,19,FALSE)),"",IF(VLOOKUP(A23,'Produkta karte 59'!$B$7:$T$36,19,FALSE)=0,"",VLOOKUP(A23,'Produkta karte 59'!$B$7:$T$36,19,FALSE))))</f>
        <v/>
      </c>
      <c r="BK23" s="11" t="str">
        <f>IF(A23="","",IF(ISERROR(VLOOKUP(A23,'Produkta karte 60'!$B$7:$T$36,19,FALSE)),"",IF(VLOOKUP(A23,'Produkta karte 60'!$B$7:$T$36,19,FALSE)=0,"",VLOOKUP(A23,'Produkta karte 60'!$B$7:$T$36,19,FALSE))))</f>
        <v/>
      </c>
      <c r="BL23" s="11" t="str">
        <f t="shared" si="0"/>
        <v/>
      </c>
      <c r="BM23" s="192" t="str">
        <f t="shared" si="1"/>
        <v/>
      </c>
      <c r="BN23" s="11" t="str">
        <f>IF(A23="","",IF(ISERROR(VLOOKUP(A23,'Produkta karte 1'!$B$7:$V$36,21,FALSE)),"",IF(VLOOKUP(A23,'Produkta karte 1'!$B$7:$V$36,21,FALSE)=0,"",VLOOKUP(A23,'Produkta karte 1'!$B$7:$V$36,21,FALSE))))</f>
        <v/>
      </c>
      <c r="BO23" s="11" t="str">
        <f>IF(A23="","",IF(ISERROR(VLOOKUP(A23,'Produkta karte 2'!$B$7:$V$36,21,FALSE)),"",IF(VLOOKUP(A23,'Produkta karte 2'!$B$7:$V$36,21,FALSE)=0,"",VLOOKUP(A23,'Produkta karte 2'!$B$7:$V$36,21,FALSE))))</f>
        <v/>
      </c>
      <c r="BP23" s="11" t="str">
        <f>IF(A23="","",IF(ISERROR(VLOOKUP(A23,'Produkta karte 3'!$B$7:$V$36,21,FALSE)),"",IF(VLOOKUP(A23,'Produkta karte 3'!$B$7:$V$36,21,FALSE)=0,"",VLOOKUP(A23,'Produkta karte 3'!$B$7:$V$36,21,FALSE))))</f>
        <v/>
      </c>
      <c r="BQ23" s="11" t="str">
        <f>IF(A23="","",IF(ISERROR(VLOOKUP(A23,'Produkta karte 4'!$B$7:$V$36,21,FALSE)),"",IF(VLOOKUP(A23,'Produkta karte 4'!$B$7:$V$36,21,FALSE)=0,"",VLOOKUP(A23,'Produkta karte 4'!$B$7:$V$36,21,FALSE))))</f>
        <v/>
      </c>
      <c r="BR23" s="11" t="str">
        <f>IF(A23="","",IF(ISERROR(VLOOKUP(A23,'Produkta karte 5'!$B$7:$V$36,21,FALSE)),"",IF(VLOOKUP(A23,'Produkta karte 5'!$B$7:$V$36,21,FALSE)=0,"",VLOOKUP(A23,'Produkta karte 5'!$B$7:$V$36,21,FALSE))))</f>
        <v/>
      </c>
      <c r="BS23" s="11" t="str">
        <f>IF(A23="","",IF(ISERROR(VLOOKUP(A23,'Produkta karte 6'!$B$7:$V$36,21,FALSE)),"",IF(VLOOKUP(A23,'Produkta karte 6'!$B$7:$V$36,21,FALSE)=0,"",VLOOKUP(A23,'Produkta karte 6'!$B$7:$V$36,21,FALSE))))</f>
        <v/>
      </c>
      <c r="BT23" s="11" t="str">
        <f>IF(A23="","",IF(ISERROR(VLOOKUP(A23,'Produkta karte 7'!$B$7:$V$36,21,FALSE)),"",IF(VLOOKUP(A23,'Produkta karte 7'!$B$7:$V$36,21,FALSE)=0,"",VLOOKUP(A23,'Produkta karte 7'!$B$7:$V$36,21,FALSE))))</f>
        <v/>
      </c>
      <c r="BU23" s="11" t="str">
        <f>IF(A23="","",IF(ISERROR(VLOOKUP(A23,'Produkta karte 8'!$B$7:$V$36,21,FALSE)),"",IF(VLOOKUP(A23,'Produkta karte 8'!$B$7:$V$36,21,FALSE)=0,"",VLOOKUP(A23,'Produkta karte 8'!$B$7:$V$36,21,FALSE))))</f>
        <v/>
      </c>
      <c r="BV23" s="11" t="str">
        <f>IF(A23="","",IF(ISERROR(VLOOKUP(A23,'Produkta karte 9'!$B$7:$V$36,21,FALSE)),"",IF(VLOOKUP(A23,'Produkta karte 9'!$B$7:$V$36,21,FALSE)=0,"",VLOOKUP(A23,'Produkta karte 9'!$B$7:$V$36,21,FALSE))))</f>
        <v/>
      </c>
      <c r="BW23" s="11" t="str">
        <f>IF(A23="","",IF(ISERROR(VLOOKUP(A23,'Produkta karte 10'!$B$7:$V$36,21,FALSE)),"",IF(VLOOKUP(A23,'Produkta karte 10'!$B$7:$V$36,21,FALSE)=0,"",VLOOKUP(A23,'Produkta karte 10'!$B$7:$V$36,21,FALSE))))</f>
        <v/>
      </c>
      <c r="BX23" s="11" t="str">
        <f>IF(A23="","",IF(ISERROR(VLOOKUP(A23,'Produkta karte 11'!$B$7:$V$36,21,FALSE)),"",IF(VLOOKUP(A23,'Produkta karte 11'!$B$7:$V$36,21,FALSE)=0,"",VLOOKUP(A23,'Produkta karte 11'!$B$7:$V$36,21,FALSE))))</f>
        <v/>
      </c>
      <c r="BY23" s="11" t="str">
        <f>IF(A23="","",IF(ISERROR(VLOOKUP(A23,'Produkta karte 12'!$B$7:$V$36,21,FALSE)),"",IF(VLOOKUP(A23,'Produkta karte 12'!$B$7:$V$36,21,FALSE)=0,"",VLOOKUP(A23,'Produkta karte 12'!$B$7:$V$36,21,FALSE))))</f>
        <v/>
      </c>
      <c r="BZ23" s="11" t="str">
        <f>IF(A23="","",IF(ISERROR(VLOOKUP(A23,'Produkta karte 13'!$B$7:$V$36,21,FALSE)),"",IF(VLOOKUP(A23,'Produkta karte 13'!$B$7:$V$36,21,FALSE)=0,"",VLOOKUP(A23,'Produkta karte 13'!$B$7:$V$36,21,FALSE))))</f>
        <v/>
      </c>
      <c r="CA23" s="11" t="str">
        <f>IF(A23="","",IF(ISERROR(VLOOKUP(A23,'Produkta karte 14'!$B$7:$V$36,21,FALSE)),"",IF(VLOOKUP(A23,'Produkta karte 14'!$B$7:$V$36,21,FALSE)=0,"",VLOOKUP(A23,'Produkta karte 14'!$B$7:$V$36,21,FALSE))))</f>
        <v/>
      </c>
      <c r="CB23" s="11" t="str">
        <f>IF(A23="","",IF(ISERROR(VLOOKUP(A23,'Produkta karte 15'!$B$7:$V$36,21,FALSE)),"",IF(VLOOKUP(A23,'Produkta karte 15'!$B$7:$V$36,21,FALSE)=0,"",VLOOKUP(A23,'Produkta karte 15'!$B$7:$V$36,21,FALSE))))</f>
        <v/>
      </c>
      <c r="CC23" s="11" t="str">
        <f>IF(A23="","",IF(ISERROR(VLOOKUP(A23,'Produkta karte 16'!$B$7:$V$36,21,FALSE)),"",IF(VLOOKUP(A23,'Produkta karte 16'!$B$7:$V$36,21,FALSE)=0,"",VLOOKUP(A23,'Produkta karte 16'!$B$7:$V$36,21,FALSE))))</f>
        <v/>
      </c>
      <c r="CD23" s="11" t="str">
        <f>IF(A23="","",IF(ISERROR(VLOOKUP(A23,'Produkta karte 17'!$B$7:$V$36,21,FALSE)),"",IF(VLOOKUP(A23,'Produkta karte 17'!$B$7:$V$36,21,FALSE)=0,"",VLOOKUP(A23,'Produkta karte 17'!$B$7:$V$36,21,FALSE))))</f>
        <v/>
      </c>
      <c r="CE23" s="11" t="str">
        <f>IF(A23="","",IF(ISERROR(VLOOKUP(A23,'Produkta karte 18'!$B$7:$V$36,21,FALSE)),"",IF(VLOOKUP(A23,'Produkta karte 18'!$B$7:$V$36,21,FALSE)=0,"",VLOOKUP(A23,'Produkta karte 18'!$B$7:$V$36,21,FALSE))))</f>
        <v/>
      </c>
      <c r="CF23" s="11" t="str">
        <f>IF(A23="","",IF(ISERROR(VLOOKUP(A23,'Produkta karte 19'!$B$7:$V$36,21,FALSE)),"",IF(VLOOKUP(A23,'Produkta karte 19'!$B$7:$V$36,21,FALSE)=0,"",VLOOKUP(A23,'Produkta karte 19'!$B$7:$V$36,21,FALSE))))</f>
        <v/>
      </c>
      <c r="CG23" s="11" t="str">
        <f>IF(A23="","",IF(ISERROR(VLOOKUP(A23,'Produkta karte 20'!$B$7:$V$36,21,FALSE)),"",IF(VLOOKUP(A23,'Produkta karte 20'!$B$7:$V$36,21,FALSE)=0,"",VLOOKUP(A23,'Produkta karte 20'!$B$7:$V$36,21,FALSE))))</f>
        <v/>
      </c>
      <c r="CH23" s="11" t="str">
        <f>IF(A23="","",IF(ISERROR(VLOOKUP(A23,'Produkta karte 21'!$B$7:$V$36,21,FALSE)),"",IF(VLOOKUP(A23,'Produkta karte 21'!$B$7:$V$36,21,FALSE)=0,"",VLOOKUP(A23,'Produkta karte 21'!$B$7:$V$36,21,FALSE))))</f>
        <v/>
      </c>
      <c r="CI23" s="11" t="str">
        <f>IF(A23="","",IF(ISERROR(VLOOKUP(A23,'Produkta karte 22'!$B$7:$V$36,21,FALSE)),"",IF(VLOOKUP(A23,'Produkta karte 22'!$B$7:$V$36,21,FALSE)=0,"",VLOOKUP(A23,'Produkta karte 22'!$B$7:$V$36,21,FALSE))))</f>
        <v/>
      </c>
      <c r="CJ23" s="11" t="str">
        <f>IF(A23="","",IF(ISERROR(VLOOKUP(A23,'Produkta karte 23'!$B$7:$V$36,21,FALSE)),"",IF(VLOOKUP(A23,'Produkta karte 23'!$B$7:$V$36,21,FALSE)=0,"",VLOOKUP(A23,'Produkta karte 23'!$B$7:$V$36,21,FALSE))))</f>
        <v/>
      </c>
      <c r="CK23" s="11" t="str">
        <f>IF(A23="","",IF(ISERROR(VLOOKUP(A23,'Produkta karte 24'!$B$7:$V$36,21,FALSE)),"",IF(VLOOKUP(A23,'Produkta karte 24'!$B$7:$V$36,21,FALSE)=0,"",VLOOKUP(A23,'Produkta karte 24'!$B$7:$V$36,21,FALSE))))</f>
        <v/>
      </c>
      <c r="CL23" s="11" t="str">
        <f>IF(A23="","",IF(ISERROR(VLOOKUP(A23,'Produkta karte 25'!$B$7:$V$36,21,FALSE)),"",IF(VLOOKUP(A23,'Produkta karte 25'!$B$7:$V$36,21,FALSE)=0,"",VLOOKUP(A23,'Produkta karte 25'!$B$7:$V$36,21,FALSE))))</f>
        <v/>
      </c>
      <c r="CM23" s="11" t="str">
        <f>IF(A23="","",IF(ISERROR(VLOOKUP(A23,'Produkta karte 26'!$B$7:$V$36,21,FALSE)),"",IF(VLOOKUP(A23,'Produkta karte 26'!$B$7:$V$36,21,FALSE)=0,"",VLOOKUP(A23,'Produkta karte 26'!$B$7:$V$36,21,FALSE))))</f>
        <v/>
      </c>
      <c r="CN23" s="11" t="str">
        <f>IF(A23="","",IF(ISERROR(VLOOKUP(A23,'Produkta karte 27'!$B$7:$V$36,21,FALSE)),"",IF(VLOOKUP(A23,'Produkta karte 27'!$B$7:$V$36,21,FALSE)=0,"",VLOOKUP(A23,'Produkta karte 27'!$B$7:$V$36,21,FALSE))))</f>
        <v/>
      </c>
      <c r="CO23" s="11" t="str">
        <f>IF(A23="","",IF(ISERROR(VLOOKUP(A23,'Produkta karte 28'!$B$7:$V$36,21,FALSE)),"",IF(VLOOKUP(A23,'Produkta karte 28'!$B$7:$V$36,21,FALSE)=0,"",VLOOKUP(A23,'Produkta karte 28'!$B$7:$V$36,21,FALSE))))</f>
        <v/>
      </c>
      <c r="CP23" s="11" t="str">
        <f>IF(A23="","",IF(ISERROR(VLOOKUP(A23,'Produkta karte 29'!$B$7:$V$36,21,FALSE)),"",IF(VLOOKUP(A23,'Produkta karte 29'!$B$7:$V$36,21,FALSE)=0,"",VLOOKUP(A23,'Produkta karte 29'!$B$7:$V$36,21,FALSE))))</f>
        <v/>
      </c>
      <c r="CQ23" s="11" t="str">
        <f>IF(A23="","",IF(ISERROR(VLOOKUP(A23,'Produkta karte 30'!$B$7:$V$36,21,FALSE)),"",IF(VLOOKUP(A23,'Produkta karte 30'!$B$7:$V$36,21,FALSE)=0,"",VLOOKUP(A23,'Produkta karte 30'!$B$7:$V$36,21,FALSE))))</f>
        <v/>
      </c>
      <c r="CR23" s="11" t="str">
        <f>IF(A23="","",IF(ISERROR(VLOOKUP(A23,'Produkta karte 31'!$B$7:$V$36,21,FALSE)),"",IF(VLOOKUP(A23,'Produkta karte 31'!$B$7:$V$36,21,FALSE)=0,"",VLOOKUP(A23,'Produkta karte 31'!$B$7:$V$36,21,FALSE))))</f>
        <v/>
      </c>
      <c r="CS23" s="11" t="str">
        <f>IF(A23="","",IF(ISERROR(VLOOKUP(A23,'Produkta karte 32'!$B$7:$V$36,21,FALSE)),"",IF(VLOOKUP(A23,'Produkta karte 32'!$B$7:$V$36,21,FALSE)=0,"",VLOOKUP(A23,'Produkta karte 32'!$B$7:$V$36,21,FALSE))))</f>
        <v/>
      </c>
      <c r="CT23" s="11" t="str">
        <f>IF(A23="","",IF(ISERROR(VLOOKUP(A23,'Produkta karte 33'!$B$7:$V$36,21,FALSE)),"",IF(VLOOKUP(A23,'Produkta karte 33'!$B$7:$V$36,21,FALSE)=0,"",VLOOKUP(A23,'Produkta karte 33'!$B$7:$V$36,21,FALSE))))</f>
        <v/>
      </c>
      <c r="CU23" s="11" t="str">
        <f>IF(A23="","",IF(ISERROR(VLOOKUP(A23,'Produkta karte 34'!$B$7:$V$36,21,FALSE)),"",IF(VLOOKUP(A23,'Produkta karte 34'!$B$7:$V$36,21,FALSE)=0,"",VLOOKUP(A23,'Produkta karte 34'!$B$7:$V$36,21,FALSE))))</f>
        <v/>
      </c>
      <c r="CV23" s="11" t="str">
        <f>IF(A23="","",IF(ISERROR(VLOOKUP(A23,'Produkta karte 35'!$B$7:$V$36,21,FALSE)),"",IF(VLOOKUP(A23,'Produkta karte 35'!$B$7:$V$36,21,FALSE)=0,"",VLOOKUP(A23,'Produkta karte 35'!$B$7:$V$36,21,FALSE))))</f>
        <v/>
      </c>
      <c r="CW23" s="11" t="str">
        <f>IF(A23="","",IF(ISERROR(VLOOKUP(A23,'Produkta karte 36'!$B$7:$V$36,21,FALSE)),"",IF(VLOOKUP(A23,'Produkta karte 36'!$B$7:$V$36,21,FALSE)=0,"",VLOOKUP(A23,'Produkta karte 36'!$B$7:$V$36,21,FALSE))))</f>
        <v/>
      </c>
      <c r="CX23" s="11" t="str">
        <f>IF(A23="","",IF(ISERROR(VLOOKUP(A23,'Produkta karte 37'!$B$7:$V$36,21,FALSE)),"",IF(VLOOKUP(A23,'Produkta karte 37'!$B$7:$V$36,21,FALSE)=0,"",VLOOKUP(A23,'Produkta karte 37'!$B$7:$V$36,21,FALSE))))</f>
        <v/>
      </c>
      <c r="CY23" s="11" t="str">
        <f>IF(A23="","",IF(ISERROR(VLOOKUP(A23,'Produkta karte 38'!$B$7:$V$36,21,FALSE)),"",IF(VLOOKUP(A23,'Produkta karte 38'!$B$7:$V$36,21,FALSE)=0,"",VLOOKUP(A23,'Produkta karte 38'!$B$7:$V$36,21,FALSE))))</f>
        <v/>
      </c>
      <c r="CZ23" s="11" t="str">
        <f>IF(A23="","",IF(ISERROR(VLOOKUP(A23,'Produkta karte 39'!$B$7:$V$36,21,FALSE)),"",IF(VLOOKUP(A23,'Produkta karte 39'!$B$7:$V$36,21,FALSE)=0,"",VLOOKUP(A23,'Produkta karte 39'!$B$7:$V$36,21,FALSE))))</f>
        <v/>
      </c>
      <c r="DA23" s="11" t="str">
        <f>IF(A23="","",IF(ISERROR(VLOOKUP(A23,'Produkta karte 40'!$B$7:$V$36,21,FALSE)),"",IF(VLOOKUP(A23,'Produkta karte 40'!$B$7:$V$36,21,FALSE)=0,"",VLOOKUP(A23,'Produkta karte 40'!$B$7:$V$36,21,FALSE))))</f>
        <v/>
      </c>
      <c r="DB23" s="11" t="str">
        <f>IF(A23="","",IF(ISERROR(VLOOKUP(A23,'Produkta karte 41'!$B$7:$V$36,21,FALSE)),"",IF(VLOOKUP(A23,'Produkta karte 41'!$B$7:$V$36,21,FALSE)=0,"",VLOOKUP(A23,'Produkta karte 41'!$B$7:$V$36,21,FALSE))))</f>
        <v/>
      </c>
      <c r="DC23" s="11" t="str">
        <f>IF(A23="","",IF(ISERROR(VLOOKUP(A23,'Produkta karte 42'!$B$7:$V$36,21,FALSE)),"",IF(VLOOKUP(A23,'Produkta karte 42'!$B$7:$V$36,21,FALSE)=0,"",VLOOKUP(A23,'Produkta karte 42'!$B$7:$V$36,21,FALSE))))</f>
        <v/>
      </c>
      <c r="DD23" s="11" t="str">
        <f>IF(A23="","",IF(ISERROR(VLOOKUP(A23,'Produkta karte 43'!$B$7:$V$36,21,FALSE)),"",IF(VLOOKUP(A23,'Produkta karte 43'!$B$7:$V$36,21,FALSE)=0,"",VLOOKUP(A23,'Produkta karte 43'!$B$7:$V$36,21,FALSE))))</f>
        <v/>
      </c>
      <c r="DE23" s="11" t="str">
        <f>IF(A23="","",IF(ISERROR(VLOOKUP(A23,'Produkta karte 44'!$B$7:$V$36,21,FALSE)),"",IF(VLOOKUP(A23,'Produkta karte 44'!$B$7:$V$36,21,FALSE)=0,"",VLOOKUP(A23,'Produkta karte 44'!$B$7:$V$36,21,FALSE))))</f>
        <v/>
      </c>
      <c r="DF23" s="11" t="str">
        <f>IF(A23="","",IF(ISERROR(VLOOKUP(A23,'Produkta karte 45'!$B$7:$V$36,21,FALSE)),"",IF(VLOOKUP(A23,'Produkta karte 45'!$B$7:$V$36,21,FALSE)=0,"",VLOOKUP(A23,'Produkta karte 45'!$B$7:$V$36,21,FALSE))))</f>
        <v/>
      </c>
      <c r="DG23" s="11" t="str">
        <f>IF(A23="","",IF(ISERROR(VLOOKUP(A23,'Produkta karte 46'!$B$7:$V$36,21,FALSE)),"",IF(VLOOKUP(A23,'Produkta karte 46'!$B$7:$V$36,21,FALSE)=0,"",VLOOKUP(A23,'Produkta karte 46'!$B$7:$V$36,21,FALSE))))</f>
        <v/>
      </c>
      <c r="DH23" s="11" t="str">
        <f>IF(A23="","",IF(ISERROR(VLOOKUP(A23,'Produkta karte 47'!$B$7:$V$36,21,FALSE)),"",IF(VLOOKUP(A23,'Produkta karte 47'!$B$7:$V$36,21,FALSE)=0,"",VLOOKUP(A23,'Produkta karte 47'!$B$7:$V$36,21,FALSE))))</f>
        <v/>
      </c>
      <c r="DI23" s="11" t="str">
        <f>IF(A23="","",IF(ISERROR(VLOOKUP(A23,'Produkta karte 48'!$B$7:$V$36,21,FALSE)),"",IF(VLOOKUP(A23,'Produkta karte 48'!$B$7:$V$36,21,FALSE)=0,"",VLOOKUP(A23,'Produkta karte 48'!$B$7:$V$36,21,FALSE))))</f>
        <v/>
      </c>
      <c r="DJ23" s="11" t="str">
        <f>IF(A23="","",IF(ISERROR(VLOOKUP(A23,'Produkta karte 49'!$B$7:$V$36,21,FALSE)),"",IF(VLOOKUP(A23,'Produkta karte 49'!$B$7:$V$36,21,FALSE)=0,"",VLOOKUP(A23,'Produkta karte 49'!$B$7:$V$36,21,FALSE))))</f>
        <v/>
      </c>
      <c r="DK23" s="11" t="str">
        <f>IF(A23="","",IF(ISERROR(VLOOKUP(A23,'Produkta karte 50'!$B$7:$V$36,21,FALSE)),"",IF(VLOOKUP(A23,'Produkta karte 50'!$B$7:$V$36,21,FALSE)=0,"",VLOOKUP(A23,'Produkta karte 50'!$B$7:$V$36,21,FALSE))))</f>
        <v/>
      </c>
      <c r="DL23" s="11" t="str">
        <f>IF(A23="","",IF(ISERROR(VLOOKUP(A23,'Produkta karte 51'!$B$7:$V$36,21,FALSE)),"",IF(VLOOKUP(A23,'Produkta karte 51'!$B$7:$V$36,21,FALSE)=0,"",VLOOKUP(A23,'Produkta karte 51'!$B$7:$V$36,21,FALSE))))</f>
        <v/>
      </c>
      <c r="DM23" s="11" t="str">
        <f>IF(A23="","",IF(ISERROR(VLOOKUP(A23,'Produkta karte 52'!$B$7:$V$36,21,FALSE)),"",IF(VLOOKUP(A23,'Produkta karte 52'!$B$7:$V$36,21,FALSE)=0,"",VLOOKUP(A23,'Produkta karte 52'!$B$7:$V$36,21,FALSE))))</f>
        <v/>
      </c>
      <c r="DN23" s="11" t="str">
        <f>IF(A23="","",IF(ISERROR(VLOOKUP(A23,'Produkta karte 53'!$B$7:$V$36,21,FALSE)),"",IF(VLOOKUP(A23,'Produkta karte 53'!$B$7:$V$36,21,FALSE)=0,"",VLOOKUP(A23,'Produkta karte 53'!$B$7:$V$36,21,FALSE))))</f>
        <v/>
      </c>
      <c r="DO23" s="11" t="str">
        <f>IF(A23="","",IF(ISERROR(VLOOKUP(A23,'Produkta karte 54'!$B$7:$V$36,21,FALSE)),"",IF(VLOOKUP(A23,'Produkta karte 54'!$B$7:$V$36,21,FALSE)=0,"",VLOOKUP(A23,'Produkta karte 54'!$B$7:$V$36,21,FALSE))))</f>
        <v/>
      </c>
      <c r="DP23" s="11" t="str">
        <f>IF(A23="","",IF(ISERROR(VLOOKUP(A23,'Produkta karte 55'!$B$7:$V$36,21,FALSE)),"",IF(VLOOKUP(A23,'Produkta karte 55'!$B$7:$V$36,21,FALSE)=0,"",VLOOKUP(A23,'Produkta karte 55'!$B$7:$V$36,21,FALSE))))</f>
        <v/>
      </c>
      <c r="DQ23" s="11" t="str">
        <f>IF(A23="","",IF(ISERROR(VLOOKUP(A23,'Produkta karte 56'!$B$7:$V$36,21,FALSE)),"",IF(VLOOKUP(A23,'Produkta karte 56'!$B$7:$V$36,21,FALSE)=0,"",VLOOKUP(A23,'Produkta karte 56'!$B$7:$V$36,21,FALSE))))</f>
        <v/>
      </c>
      <c r="DR23" s="11" t="str">
        <f>IF(A23="","",IF(ISERROR(VLOOKUP(A23,'Produkta karte 57'!$B$7:$V$36,21,FALSE)),"",IF(VLOOKUP(A23,'Produkta karte 57'!$B$7:$V$36,21,FALSE)=0,"",VLOOKUP(A23,'Produkta karte 57'!$B$7:$V$36,21,FALSE))))</f>
        <v/>
      </c>
      <c r="DS23" s="11" t="str">
        <f>IF(A23="","",IF(ISERROR(VLOOKUP(A23,'Produkta karte 58'!$B$7:$V$36,21,FALSE)),"",IF(VLOOKUP(A23,'Produkta karte 58'!$B$7:$V$36,21,FALSE)=0,"",VLOOKUP(A23,'Produkta karte 58'!$B$7:$V$36,21,FALSE))))</f>
        <v/>
      </c>
      <c r="DT23" s="11" t="str">
        <f>IF(A23="","",IF(ISERROR(VLOOKUP(A23,'Produkta karte 59'!$B$7:$V$36,21,FALSE)),"",IF(VLOOKUP(A23,'Produkta karte 59'!$B$7:$V$36,21,FALSE)=0,"",VLOOKUP(A23,'Produkta karte 59'!$B$7:$V$36,21,FALSE))))</f>
        <v/>
      </c>
      <c r="DU23" s="11" t="str">
        <f>IF(A23="","",IF(ISERROR(VLOOKUP(A23,'Produkta karte 60'!$B$7:$V$36,21,FALSE)),"",IF(VLOOKUP(A23,'Produkta karte 60'!$B$7:$V$36,21,FALSE)=0,"",VLOOKUP(A23,'Produkta karte 60'!$B$7:$V$36,21,FALSE))))</f>
        <v/>
      </c>
      <c r="DV23" s="11" t="str">
        <f t="shared" si="2"/>
        <v/>
      </c>
      <c r="DW23" s="192" t="str">
        <f t="shared" si="3"/>
        <v/>
      </c>
      <c r="DX23" s="192"/>
      <c r="DY23" s="192"/>
    </row>
    <row r="24" spans="1:129" x14ac:dyDescent="0.25">
      <c r="A24" t="str">
        <f>IF(Izejvielas!B26="","",Izejvielas!B26)</f>
        <v/>
      </c>
      <c r="B24" t="str">
        <f>IF(Izejvielas!C26="","",Izejvielas!C26)</f>
        <v/>
      </c>
      <c r="C24" s="192" t="str">
        <f>IF(Izejvielas!D26="","",Izejvielas!D26)</f>
        <v/>
      </c>
      <c r="D24" s="11" t="str">
        <f>IF(A24="","",IF(ISERROR(VLOOKUP(A24,'Produkta karte 1'!$B$7:$T$36,19,FALSE)),"",IF(VLOOKUP(A24,'Produkta karte 1'!$B$7:$T$36,19,FALSE)=0,"",VLOOKUP(A24,'Produkta karte 1'!$B$7:$T$36,19,FALSE))))</f>
        <v/>
      </c>
      <c r="E24" s="11" t="str">
        <f>IF(A24="","",IF(ISERROR(VLOOKUP(A24,'Produkta karte 2'!$B$7:$T$36,19,FALSE)),"",IF(VLOOKUP(A24,'Produkta karte 2'!$B$7:$T$36,19,FALSE)=0,"",VLOOKUP(A24,'Produkta karte 2'!$B$7:$T$36,19,FALSE))))</f>
        <v/>
      </c>
      <c r="F24" s="11" t="str">
        <f>IF(A24="","",IF(ISERROR(VLOOKUP(A24,'Produkta karte 3'!$B$7:$T$36,19,FALSE)),"",IF(VLOOKUP(A24,'Produkta karte 3'!$B$7:$T$36,19,FALSE)=0,"",VLOOKUP(A24,'Produkta karte 3'!$B$7:$T$36,19,FALSE))))</f>
        <v/>
      </c>
      <c r="G24" s="11" t="str">
        <f>IF(A24="","",IF(ISERROR(VLOOKUP(A24,'Produkta karte 4'!$B$7:$T$36,19,FALSE)),"",IF(VLOOKUP(A24,'Produkta karte 4'!$B$7:$T$36,19,FALSE)=0,"",VLOOKUP(A24,'Produkta karte 4'!$B$7:$T$36,19,FALSE))))</f>
        <v/>
      </c>
      <c r="H24" s="11" t="str">
        <f>IF(A24="","",IF(ISERROR(VLOOKUP(A24,'Produkta karte 5'!$B$7:$T$36,19,FALSE)),"",IF(VLOOKUP(A24,'Produkta karte 5'!$B$7:$T$36,19,FALSE)=0,"",VLOOKUP(A24,'Produkta karte 5'!$B$7:$T$36,19,FALSE))))</f>
        <v/>
      </c>
      <c r="I24" s="11" t="str">
        <f>IF(A24="","",IF(ISERROR(VLOOKUP(A24,'Produkta karte 6'!$B$7:$T$36,19,FALSE)),"",IF(VLOOKUP(A24,'Produkta karte 6'!$B$7:$T$36,19,FALSE)=0,"",VLOOKUP(A24,'Produkta karte 6'!$B$7:$T$36,19,FALSE))))</f>
        <v/>
      </c>
      <c r="J24" s="11" t="str">
        <f>IF(A24="","",IF(ISERROR(VLOOKUP(A24,'Produkta karte 7'!$B$7:$T$36,19,FALSE)),"",IF(VLOOKUP(A24,'Produkta karte 7'!$B$7:$T$36,19,FALSE)=0,"",VLOOKUP(A24,'Produkta karte 7'!$B$7:$T$36,19,FALSE))))</f>
        <v/>
      </c>
      <c r="K24" s="11" t="str">
        <f>IF(A24="","",IF(ISERROR(VLOOKUP(A24,'Produkta karte 8'!$B$7:$T$36,19,FALSE)),"",IF(VLOOKUP(A24,'Produkta karte 8'!$B$7:$T$36,19,FALSE)=0,"",VLOOKUP(A24,'Produkta karte 8'!$B$7:$T$36,19,FALSE))))</f>
        <v/>
      </c>
      <c r="L24" s="11" t="str">
        <f>IF(A24="","",IF(ISERROR(VLOOKUP(A24,'Produkta karte 9'!$B$7:$T$36,19,FALSE)),"",IF(VLOOKUP(A24,'Produkta karte 9'!$B$7:$T$36,19,FALSE)=0,"",VLOOKUP(A24,'Produkta karte 9'!$B$7:$T$36,19,FALSE))))</f>
        <v/>
      </c>
      <c r="M24" s="11" t="str">
        <f>IF(A24="","",IF(ISERROR(VLOOKUP(A24,'Produkta karte 10'!$B$7:$T$36,19,FALSE)),"",IF(VLOOKUP(A24,'Produkta karte 10'!$B$7:$T$36,19,FALSE)=0,"",VLOOKUP(A24,'Produkta karte 10'!$B$7:$T$36,19,FALSE))))</f>
        <v/>
      </c>
      <c r="N24" s="11" t="str">
        <f>IF(A24="","",IF(ISERROR(VLOOKUP(A24,'Produkta karte 11'!$B$7:$T$36,19,FALSE)),"",IF(VLOOKUP(A24,'Produkta karte 11'!$B$7:$T$36,19,FALSE)=0,"",VLOOKUP(A24,'Produkta karte 11'!$B$7:$T$36,19,FALSE))))</f>
        <v/>
      </c>
      <c r="O24" s="11" t="str">
        <f>IF(A24="","",IF(ISERROR(VLOOKUP(A24,'Produkta karte 12'!$B$7:$T$36,19,FALSE)),"",IF(VLOOKUP(A24,'Produkta karte 12'!$B$7:$T$36,19,FALSE)=0,"",VLOOKUP(A24,'Produkta karte 12'!$B$7:$T$36,19,FALSE))))</f>
        <v/>
      </c>
      <c r="P24" s="11" t="str">
        <f>IF(A24="","",IF(ISERROR(VLOOKUP(A24,'Produkta karte 13'!$B$7:$T$36,19,FALSE)),"",IF(VLOOKUP(A24,'Produkta karte 13'!$B$7:$T$36,19,FALSE)=0,"",VLOOKUP(A24,'Produkta karte 13'!$B$7:$T$36,19,FALSE))))</f>
        <v/>
      </c>
      <c r="Q24" s="11" t="str">
        <f>IF(A24="","",IF(ISERROR(VLOOKUP(A24,'Produkta karte 14'!$B$7:$T$36,19,FALSE)),"",IF(VLOOKUP(A24,'Produkta karte 14'!$B$7:$T$36,19,FALSE)=0,"",VLOOKUP(A24,'Produkta karte 14'!$B$7:$T$36,19,FALSE))))</f>
        <v/>
      </c>
      <c r="R24" s="11" t="str">
        <f>IF(A24="","",IF(ISERROR(VLOOKUP(A24,'Produkta karte 15'!$B$7:$T$36,19,FALSE)),"",IF(VLOOKUP(A24,'Produkta karte 15'!$B$7:$T$36,19,FALSE)=0,"",VLOOKUP(A24,'Produkta karte 15'!$B$7:$T$36,19,FALSE))))</f>
        <v/>
      </c>
      <c r="S24" s="11" t="str">
        <f>IF(A24="","",IF(ISERROR(VLOOKUP(A24,'Produkta karte 16'!$B$7:$T$36,19,FALSE)),"",IF(VLOOKUP(A24,'Produkta karte 16'!$B$7:$T$36,19,FALSE)=0,"",VLOOKUP(A24,'Produkta karte 16'!$B$7:$T$36,19,FALSE))))</f>
        <v/>
      </c>
      <c r="T24" s="11" t="str">
        <f>IF(A24="","",IF(ISERROR(VLOOKUP(A24,'Produkta karte 17'!$B$7:$T$36,19,FALSE)),"",IF(VLOOKUP(A24,'Produkta karte 17'!$B$7:$T$36,19,FALSE)=0,"",VLOOKUP(A24,'Produkta karte 17'!$B$7:$T$36,19,FALSE))))</f>
        <v/>
      </c>
      <c r="U24" s="11" t="str">
        <f>IF(A24="","",IF(ISERROR(VLOOKUP(A24,'Produkta karte 18'!$B$7:$T$36,19,FALSE)),"",IF(VLOOKUP(A24,'Produkta karte 18'!$B$7:$T$36,19,FALSE)=0,"",VLOOKUP(A24,'Produkta karte 18'!$B$7:$T$36,19,FALSE))))</f>
        <v/>
      </c>
      <c r="V24" s="11" t="str">
        <f>IF(A24="","",IF(ISERROR(VLOOKUP(A24,'Produkta karte 19'!$B$7:$T$36,19,FALSE)),"",IF(VLOOKUP(A24,'Produkta karte 19'!$B$7:$T$36,19,FALSE)=0,"",VLOOKUP(A24,'Produkta karte 19'!$B$7:$T$36,19,FALSE))))</f>
        <v/>
      </c>
      <c r="W24" s="11" t="str">
        <f>IF(A24="","",IF(ISERROR(VLOOKUP(A24,'Produkta karte 20'!$B$7:$T$36,19,FALSE)),"",IF(VLOOKUP(A24,'Produkta karte 20'!$B$7:$T$36,19,FALSE)=0,"",VLOOKUP(A24,'Produkta karte 20'!$B$7:$T$36,19,FALSE))))</f>
        <v/>
      </c>
      <c r="X24" s="11" t="str">
        <f>IF(A24="","",IF(ISERROR(VLOOKUP(A24,'Produkta karte 21'!$B$7:$T$36,19,FALSE)),"",IF(VLOOKUP(A24,'Produkta karte 21'!$B$7:$T$36,19,FALSE)=0,"",VLOOKUP(A24,'Produkta karte 21'!$B$7:$T$36,19,FALSE))))</f>
        <v/>
      </c>
      <c r="Y24" s="11" t="str">
        <f>IF(A24="","",IF(ISERROR(VLOOKUP(A24,'Produkta karte 22'!$B$7:$T$36,19,FALSE)),"",IF(VLOOKUP(A24,'Produkta karte 22'!$B$7:$T$36,19,FALSE)=0,"",VLOOKUP(A24,'Produkta karte 22'!$B$7:$T$36,19,FALSE))))</f>
        <v/>
      </c>
      <c r="Z24" s="11" t="str">
        <f>IF(A24="","",IF(ISERROR(VLOOKUP(A24,'Produkta karte 23'!$B$7:$T$36,19,FALSE)),"",IF(VLOOKUP(A24,'Produkta karte 23'!$B$7:$T$36,19,FALSE)=0,"",VLOOKUP(A24,'Produkta karte 23'!$B$7:$T$36,19,FALSE))))</f>
        <v/>
      </c>
      <c r="AA24" s="11" t="str">
        <f>IF(A24="","",IF(ISERROR(VLOOKUP(A24,'Produkta karte 24'!$B$7:$T$36,19,FALSE)),"",IF(VLOOKUP(A24,'Produkta karte 24'!$B$7:$T$36,19,FALSE)=0,"",VLOOKUP(A24,'Produkta karte 24'!$B$7:$T$36,19,FALSE))))</f>
        <v/>
      </c>
      <c r="AB24" s="11" t="str">
        <f>IF(A24="","",IF(ISERROR(VLOOKUP(A24,'Produkta karte 25'!$B$7:$T$36,19,FALSE)),"",IF(VLOOKUP(A24,'Produkta karte 25'!$B$7:$T$36,19,FALSE)=0,"",VLOOKUP(A24,'Produkta karte 25'!$B$7:$T$36,19,FALSE))))</f>
        <v/>
      </c>
      <c r="AC24" s="11" t="str">
        <f>IF(A24="","",IF(ISERROR(VLOOKUP(A24,'Produkta karte 26'!$B$7:$T$36,19,FALSE)),"",IF(VLOOKUP(A24,'Produkta karte 26'!$B$7:$T$36,19,FALSE)=0,"",VLOOKUP(A24,'Produkta karte 26'!$B$7:$T$36,19,FALSE))))</f>
        <v/>
      </c>
      <c r="AD24" s="11" t="str">
        <f>IF(A24="","",IF(ISERROR(VLOOKUP(A24,'Produkta karte 27'!$B$7:$T$36,19,FALSE)),"",IF(VLOOKUP(A24,'Produkta karte 27'!$B$7:$T$36,19,FALSE)=0,"",VLOOKUP(A24,'Produkta karte 27'!$B$7:$T$36,19,FALSE))))</f>
        <v/>
      </c>
      <c r="AE24" s="11" t="str">
        <f>IF(A24="","",IF(ISERROR(VLOOKUP(A24,'Produkta karte 28'!$B$7:$T$36,19,FALSE)),"",IF(VLOOKUP(A24,'Produkta karte 28'!$B$7:$T$36,19,FALSE)=0,"",VLOOKUP(A24,'Produkta karte 28'!$B$7:$T$36,19,FALSE))))</f>
        <v/>
      </c>
      <c r="AF24" s="11" t="str">
        <f>IF(A24="","",IF(ISERROR(VLOOKUP(A24,'Produkta karte 29'!$B$7:$T$36,19,FALSE)),"",IF(VLOOKUP(A24,'Produkta karte 29'!$B$7:$T$36,19,FALSE)=0,"",VLOOKUP(A24,'Produkta karte 29'!$B$7:$T$36,19,FALSE))))</f>
        <v/>
      </c>
      <c r="AG24" s="11" t="str">
        <f>IF(A24="","",IF(ISERROR(VLOOKUP(A24,'Produkta karte 30'!$B$7:$T$36,19,FALSE)),"",IF(VLOOKUP(A24,'Produkta karte 30'!$B$7:$T$36,19,FALSE)=0,"",VLOOKUP(A24,'Produkta karte 30'!$B$7:$T$36,19,FALSE))))</f>
        <v/>
      </c>
      <c r="AH24" s="11" t="str">
        <f>IF(A24="","",IF(ISERROR(VLOOKUP(A24,'Produkta karte 31'!$B$7:$T$36,19,FALSE)),"",IF(VLOOKUP(A24,'Produkta karte 31'!$B$7:$T$36,19,FALSE)=0,"",VLOOKUP(A24,'Produkta karte 31'!$B$7:$T$36,19,FALSE))))</f>
        <v/>
      </c>
      <c r="AI24" s="11" t="str">
        <f>IF(A24="","",IF(ISERROR(VLOOKUP(A24,'Produkta karte 32'!$B$7:$T$36,19,FALSE)),"",IF(VLOOKUP(A24,'Produkta karte 32'!$B$7:$T$36,19,FALSE)=0,"",VLOOKUP(A24,'Produkta karte 32'!$B$7:$T$36,19,FALSE))))</f>
        <v/>
      </c>
      <c r="AJ24" s="11" t="str">
        <f>IF(A24="","",IF(ISERROR(VLOOKUP(A24,'Produkta karte 33'!$B$7:$T$36,19,FALSE)),"",IF(VLOOKUP(A24,'Produkta karte 33'!$B$7:$T$36,19,FALSE)=0,"",VLOOKUP(A24,'Produkta karte 33'!$B$7:$T$36,19,FALSE))))</f>
        <v/>
      </c>
      <c r="AK24" s="11" t="str">
        <f>IF(A24="","",IF(ISERROR(VLOOKUP(A24,'Produkta karte 34'!$B$7:$T$36,19,FALSE)),"",IF(VLOOKUP(A24,'Produkta karte 34'!$B$7:$T$36,19,FALSE)=0,"",VLOOKUP(A24,'Produkta karte 34'!$B$7:$T$36,19,FALSE))))</f>
        <v/>
      </c>
      <c r="AL24" s="11" t="str">
        <f>IF(A24="","",IF(ISERROR(VLOOKUP(A24,'Produkta karte 35'!$B$7:$T$36,19,FALSE)),"",IF(VLOOKUP(A24,'Produkta karte 35'!$B$7:$T$36,19,FALSE)=0,"",VLOOKUP(A24,'Produkta karte 35'!$B$7:$T$36,19,FALSE))))</f>
        <v/>
      </c>
      <c r="AM24" s="11" t="str">
        <f>IF(A24="","",IF(ISERROR(VLOOKUP(A24,'Produkta karte 36'!$B$7:$T$36,19,FALSE)),"",IF(VLOOKUP(A24,'Produkta karte 36'!$B$7:$T$36,19,FALSE)=0,"",VLOOKUP(A24,'Produkta karte 36'!$B$7:$T$36,19,FALSE))))</f>
        <v/>
      </c>
      <c r="AN24" s="11" t="str">
        <f>IF(A24="","",IF(ISERROR(VLOOKUP(A24,'Produkta karte 37'!$B$7:$T$36,19,FALSE)),"",IF(VLOOKUP(A24,'Produkta karte 37'!$B$7:$T$36,19,FALSE)=0,"",VLOOKUP(A24,'Produkta karte 37'!$B$7:$T$36,19,FALSE))))</f>
        <v/>
      </c>
      <c r="AO24" s="11" t="str">
        <f>IF(A24="","",IF(ISERROR(VLOOKUP(A24,'Produkta karte 38'!$B$7:$T$36,19,FALSE)),"",IF(VLOOKUP(A24,'Produkta karte 38'!$B$7:$T$36,19,FALSE)=0,"",VLOOKUP(A24,'Produkta karte 38'!$B$7:$T$36,19,FALSE))))</f>
        <v/>
      </c>
      <c r="AP24" s="11" t="str">
        <f>IF(A24="","",IF(ISERROR(VLOOKUP(A24,'Produkta karte 39'!$B$7:$T$36,19,FALSE)),"",IF(VLOOKUP(A24,'Produkta karte 39'!$B$7:$T$36,19,FALSE)=0,"",VLOOKUP(A24,'Produkta karte 39'!$B$7:$T$36,19,FALSE))))</f>
        <v/>
      </c>
      <c r="AQ24" s="11" t="str">
        <f>IF(A24="","",IF(ISERROR(VLOOKUP(A24,'Produkta karte 40'!$B$7:$T$36,19,FALSE)),"",IF(VLOOKUP(A24,'Produkta karte 40'!$B$7:$T$36,19,FALSE)=0,"",VLOOKUP(A24,'Produkta karte 40'!$B$7:$T$36,19,FALSE))))</f>
        <v/>
      </c>
      <c r="AR24" s="11" t="str">
        <f>IF(A24="","",IF(ISERROR(VLOOKUP(A24,'Produkta karte 41'!$B$7:$T$36,19,FALSE)),"",IF(VLOOKUP(A24,'Produkta karte 41'!$B$7:$T$36,19,FALSE)=0,"",VLOOKUP(A24,'Produkta karte 41'!$B$7:$T$36,19,FALSE))))</f>
        <v/>
      </c>
      <c r="AS24" s="11" t="str">
        <f>IF(A24="","",IF(ISERROR(VLOOKUP(A24,'Produkta karte 42'!$B$7:$T$36,19,FALSE)),"",IF(VLOOKUP(A24,'Produkta karte 42'!$B$7:$T$36,19,FALSE)=0,"",VLOOKUP(A24,'Produkta karte 42'!$B$7:$T$36,19,FALSE))))</f>
        <v/>
      </c>
      <c r="AT24" s="11" t="str">
        <f>IF(A24="","",IF(ISERROR(VLOOKUP(A24,'Produkta karte 43'!$B$7:$T$36,19,FALSE)),"",IF(VLOOKUP(A24,'Produkta karte 43'!$B$7:$T$36,19,FALSE)=0,"",VLOOKUP(A24,'Produkta karte 43'!$B$7:$T$36,19,FALSE))))</f>
        <v/>
      </c>
      <c r="AU24" s="11" t="str">
        <f>IF(A24="","",IF(ISERROR(VLOOKUP(A24,'Produkta karte 44'!$B$7:$T$36,19,FALSE)),"",IF(VLOOKUP(A24,'Produkta karte 44'!$B$7:$T$36,19,FALSE)=0,"",VLOOKUP(A24,'Produkta karte 44'!$B$7:$T$36,19,FALSE))))</f>
        <v/>
      </c>
      <c r="AV24" s="11" t="str">
        <f>IF(A24="","",IF(ISERROR(VLOOKUP(A24,'Produkta karte 45'!$B$7:$T$36,19,FALSE)),"",IF(VLOOKUP(A24,'Produkta karte 45'!$B$7:$T$36,19,FALSE)=0,"",VLOOKUP(A24,'Produkta karte 45'!$B$7:$T$36,19,FALSE))))</f>
        <v/>
      </c>
      <c r="AW24" s="11" t="str">
        <f>IF(A24="","",IF(ISERROR(VLOOKUP(A24,'Produkta karte 46'!$B$7:$T$36,19,FALSE)),"",IF(VLOOKUP(A24,'Produkta karte 46'!$B$7:$T$36,19,FALSE)=0,"",VLOOKUP(A24,'Produkta karte 46'!$B$7:$T$36,19,FALSE))))</f>
        <v/>
      </c>
      <c r="AX24" s="11" t="str">
        <f>IF(A24="","",IF(ISERROR(VLOOKUP(A24,'Produkta karte 47'!$B$7:$T$36,19,FALSE)),"",IF(VLOOKUP(A24,'Produkta karte 47'!$B$7:$T$36,19,FALSE)=0,"",VLOOKUP(A24,'Produkta karte 47'!$B$7:$T$36,19,FALSE))))</f>
        <v/>
      </c>
      <c r="AY24" s="11" t="str">
        <f>IF(A24="","",IF(ISERROR(VLOOKUP(A24,'Produkta karte 48'!$B$7:$T$36,19,FALSE)),"",IF(VLOOKUP(A24,'Produkta karte 48'!$B$7:$T$36,19,FALSE)=0,"",VLOOKUP(A24,'Produkta karte 48'!$B$7:$T$36,19,FALSE))))</f>
        <v/>
      </c>
      <c r="AZ24" s="11" t="str">
        <f>IF(A24="","",IF(ISERROR(VLOOKUP(A24,'Produkta karte 49'!$B$7:$T$36,19,FALSE)),"",IF(VLOOKUP(A24,'Produkta karte 49'!$B$7:$T$36,19,FALSE)=0,"",VLOOKUP(A24,'Produkta karte 49'!$B$7:$T$36,19,FALSE))))</f>
        <v/>
      </c>
      <c r="BA24" s="11" t="str">
        <f>IF(A24="","",IF(ISERROR(VLOOKUP(A24,'Produkta karte 50'!$B$7:$T$36,19,FALSE)),"",IF(VLOOKUP(A24,'Produkta karte 50'!$B$7:$T$36,19,FALSE)=0,"",VLOOKUP(A24,'Produkta karte 50'!$B$7:$T$36,19,FALSE))))</f>
        <v/>
      </c>
      <c r="BB24" s="11" t="str">
        <f>IF(A24="","",IF(ISERROR(VLOOKUP(A24,'Produkta karte 51'!$B$7:$T$36,19,FALSE)),"",IF(VLOOKUP(A24,'Produkta karte 51'!$B$7:$T$36,19,FALSE)=0,"",VLOOKUP(A24,'Produkta karte 51'!$B$7:$T$36,19,FALSE))))</f>
        <v/>
      </c>
      <c r="BC24" s="11" t="str">
        <f>IF(A24="","",IF(ISERROR(VLOOKUP(A24,'Produkta karte 52'!$B$7:$T$36,19,FALSE)),"",IF(VLOOKUP(A24,'Produkta karte 52'!$B$7:$T$36,19,FALSE)=0,"",VLOOKUP(A24,'Produkta karte 52'!$B$7:$T$36,19,FALSE))))</f>
        <v/>
      </c>
      <c r="BD24" s="11" t="str">
        <f>IF(A24="","",IF(ISERROR(VLOOKUP(A24,'Produkta karte 53'!$B$7:$T$36,19,FALSE)),"",IF(VLOOKUP(A24,'Produkta karte 53'!$B$7:$T$36,19,FALSE)=0,"",VLOOKUP(A24,'Produkta karte 53'!$B$7:$T$36,19,FALSE))))</f>
        <v/>
      </c>
      <c r="BE24" s="11" t="str">
        <f>IF(A24="","",IF(ISERROR(VLOOKUP(A24,'Produkta karte 54'!$B$7:$T$36,19,FALSE)),"",IF(VLOOKUP(A24,'Produkta karte 54'!$B$7:$T$36,19,FALSE)=0,"",VLOOKUP(A24,'Produkta karte 54'!$B$7:$T$36,19,FALSE))))</f>
        <v/>
      </c>
      <c r="BF24" s="11" t="str">
        <f>IF(A24="","",IF(ISERROR(VLOOKUP(A24,'Produkta karte 55'!$B$7:$T$36,19,FALSE)),"",IF(VLOOKUP(A24,'Produkta karte 55'!$B$7:$T$36,19,FALSE)=0,"",VLOOKUP(A24,'Produkta karte 55'!$B$7:$T$36,19,FALSE))))</f>
        <v/>
      </c>
      <c r="BG24" s="11" t="str">
        <f>IF(A24="","",IF(ISERROR(VLOOKUP(A24,'Produkta karte 56'!$B$7:$T$36,19,FALSE)),"",IF(VLOOKUP(A24,'Produkta karte 56'!$B$7:$T$36,19,FALSE)=0,"",VLOOKUP(A24,'Produkta karte 56'!$B$7:$T$36,19,FALSE))))</f>
        <v/>
      </c>
      <c r="BH24" s="11" t="str">
        <f>IF(A24="","",IF(ISERROR(VLOOKUP(A24,'Produkta karte 57'!$B$7:$T$36,19,FALSE)),"",IF(VLOOKUP(A24,'Produkta karte 57'!$B$7:$T$36,19,FALSE)=0,"",VLOOKUP(A24,'Produkta karte 57'!$B$7:$T$36,19,FALSE))))</f>
        <v/>
      </c>
      <c r="BI24" s="11" t="str">
        <f>IF(A24="","",IF(ISERROR(VLOOKUP(A24,'Produkta karte 58'!$B$7:$T$36,19,FALSE)),"",IF(VLOOKUP(A24,'Produkta karte 58'!$B$7:$T$36,19,FALSE)=0,"",VLOOKUP(A24,'Produkta karte 58'!$B$7:$T$36,19,FALSE))))</f>
        <v/>
      </c>
      <c r="BJ24" s="11" t="str">
        <f>IF(A24="","",IF(ISERROR(VLOOKUP(A24,'Produkta karte 59'!$B$7:$T$36,19,FALSE)),"",IF(VLOOKUP(A24,'Produkta karte 59'!$B$7:$T$36,19,FALSE)=0,"",VLOOKUP(A24,'Produkta karte 59'!$B$7:$T$36,19,FALSE))))</f>
        <v/>
      </c>
      <c r="BK24" s="11" t="str">
        <f>IF(A24="","",IF(ISERROR(VLOOKUP(A24,'Produkta karte 60'!$B$7:$T$36,19,FALSE)),"",IF(VLOOKUP(A24,'Produkta karte 60'!$B$7:$T$36,19,FALSE)=0,"",VLOOKUP(A24,'Produkta karte 60'!$B$7:$T$36,19,FALSE))))</f>
        <v/>
      </c>
      <c r="BL24" s="11" t="str">
        <f t="shared" si="0"/>
        <v/>
      </c>
      <c r="BM24" s="192" t="str">
        <f t="shared" si="1"/>
        <v/>
      </c>
      <c r="BN24" s="11" t="str">
        <f>IF(A24="","",IF(ISERROR(VLOOKUP(A24,'Produkta karte 1'!$B$7:$V$36,21,FALSE)),"",IF(VLOOKUP(A24,'Produkta karte 1'!$B$7:$V$36,21,FALSE)=0,"",VLOOKUP(A24,'Produkta karte 1'!$B$7:$V$36,21,FALSE))))</f>
        <v/>
      </c>
      <c r="BO24" s="11" t="str">
        <f>IF(A24="","",IF(ISERROR(VLOOKUP(A24,'Produkta karte 2'!$B$7:$V$36,21,FALSE)),"",IF(VLOOKUP(A24,'Produkta karte 2'!$B$7:$V$36,21,FALSE)=0,"",VLOOKUP(A24,'Produkta karte 2'!$B$7:$V$36,21,FALSE))))</f>
        <v/>
      </c>
      <c r="BP24" s="11" t="str">
        <f>IF(A24="","",IF(ISERROR(VLOOKUP(A24,'Produkta karte 3'!$B$7:$V$36,21,FALSE)),"",IF(VLOOKUP(A24,'Produkta karte 3'!$B$7:$V$36,21,FALSE)=0,"",VLOOKUP(A24,'Produkta karte 3'!$B$7:$V$36,21,FALSE))))</f>
        <v/>
      </c>
      <c r="BQ24" s="11" t="str">
        <f>IF(A24="","",IF(ISERROR(VLOOKUP(A24,'Produkta karte 4'!$B$7:$V$36,21,FALSE)),"",IF(VLOOKUP(A24,'Produkta karte 4'!$B$7:$V$36,21,FALSE)=0,"",VLOOKUP(A24,'Produkta karte 4'!$B$7:$V$36,21,FALSE))))</f>
        <v/>
      </c>
      <c r="BR24" s="11" t="str">
        <f>IF(A24="","",IF(ISERROR(VLOOKUP(A24,'Produkta karte 5'!$B$7:$V$36,21,FALSE)),"",IF(VLOOKUP(A24,'Produkta karte 5'!$B$7:$V$36,21,FALSE)=0,"",VLOOKUP(A24,'Produkta karte 5'!$B$7:$V$36,21,FALSE))))</f>
        <v/>
      </c>
      <c r="BS24" s="11" t="str">
        <f>IF(A24="","",IF(ISERROR(VLOOKUP(A24,'Produkta karte 6'!$B$7:$V$36,21,FALSE)),"",IF(VLOOKUP(A24,'Produkta karte 6'!$B$7:$V$36,21,FALSE)=0,"",VLOOKUP(A24,'Produkta karte 6'!$B$7:$V$36,21,FALSE))))</f>
        <v/>
      </c>
      <c r="BT24" s="11" t="str">
        <f>IF(A24="","",IF(ISERROR(VLOOKUP(A24,'Produkta karte 7'!$B$7:$V$36,21,FALSE)),"",IF(VLOOKUP(A24,'Produkta karte 7'!$B$7:$V$36,21,FALSE)=0,"",VLOOKUP(A24,'Produkta karte 7'!$B$7:$V$36,21,FALSE))))</f>
        <v/>
      </c>
      <c r="BU24" s="11" t="str">
        <f>IF(A24="","",IF(ISERROR(VLOOKUP(A24,'Produkta karte 8'!$B$7:$V$36,21,FALSE)),"",IF(VLOOKUP(A24,'Produkta karte 8'!$B$7:$V$36,21,FALSE)=0,"",VLOOKUP(A24,'Produkta karte 8'!$B$7:$V$36,21,FALSE))))</f>
        <v/>
      </c>
      <c r="BV24" s="11" t="str">
        <f>IF(A24="","",IF(ISERROR(VLOOKUP(A24,'Produkta karte 9'!$B$7:$V$36,21,FALSE)),"",IF(VLOOKUP(A24,'Produkta karte 9'!$B$7:$V$36,21,FALSE)=0,"",VLOOKUP(A24,'Produkta karte 9'!$B$7:$V$36,21,FALSE))))</f>
        <v/>
      </c>
      <c r="BW24" s="11" t="str">
        <f>IF(A24="","",IF(ISERROR(VLOOKUP(A24,'Produkta karte 10'!$B$7:$V$36,21,FALSE)),"",IF(VLOOKUP(A24,'Produkta karte 10'!$B$7:$V$36,21,FALSE)=0,"",VLOOKUP(A24,'Produkta karte 10'!$B$7:$V$36,21,FALSE))))</f>
        <v/>
      </c>
      <c r="BX24" s="11" t="str">
        <f>IF(A24="","",IF(ISERROR(VLOOKUP(A24,'Produkta karte 11'!$B$7:$V$36,21,FALSE)),"",IF(VLOOKUP(A24,'Produkta karte 11'!$B$7:$V$36,21,FALSE)=0,"",VLOOKUP(A24,'Produkta karte 11'!$B$7:$V$36,21,FALSE))))</f>
        <v/>
      </c>
      <c r="BY24" s="11" t="str">
        <f>IF(A24="","",IF(ISERROR(VLOOKUP(A24,'Produkta karte 12'!$B$7:$V$36,21,FALSE)),"",IF(VLOOKUP(A24,'Produkta karte 12'!$B$7:$V$36,21,FALSE)=0,"",VLOOKUP(A24,'Produkta karte 12'!$B$7:$V$36,21,FALSE))))</f>
        <v/>
      </c>
      <c r="BZ24" s="11" t="str">
        <f>IF(A24="","",IF(ISERROR(VLOOKUP(A24,'Produkta karte 13'!$B$7:$V$36,21,FALSE)),"",IF(VLOOKUP(A24,'Produkta karte 13'!$B$7:$V$36,21,FALSE)=0,"",VLOOKUP(A24,'Produkta karte 13'!$B$7:$V$36,21,FALSE))))</f>
        <v/>
      </c>
      <c r="CA24" s="11" t="str">
        <f>IF(A24="","",IF(ISERROR(VLOOKUP(A24,'Produkta karte 14'!$B$7:$V$36,21,FALSE)),"",IF(VLOOKUP(A24,'Produkta karte 14'!$B$7:$V$36,21,FALSE)=0,"",VLOOKUP(A24,'Produkta karte 14'!$B$7:$V$36,21,FALSE))))</f>
        <v/>
      </c>
      <c r="CB24" s="11" t="str">
        <f>IF(A24="","",IF(ISERROR(VLOOKUP(A24,'Produkta karte 15'!$B$7:$V$36,21,FALSE)),"",IF(VLOOKUP(A24,'Produkta karte 15'!$B$7:$V$36,21,FALSE)=0,"",VLOOKUP(A24,'Produkta karte 15'!$B$7:$V$36,21,FALSE))))</f>
        <v/>
      </c>
      <c r="CC24" s="11" t="str">
        <f>IF(A24="","",IF(ISERROR(VLOOKUP(A24,'Produkta karte 16'!$B$7:$V$36,21,FALSE)),"",IF(VLOOKUP(A24,'Produkta karte 16'!$B$7:$V$36,21,FALSE)=0,"",VLOOKUP(A24,'Produkta karte 16'!$B$7:$V$36,21,FALSE))))</f>
        <v/>
      </c>
      <c r="CD24" s="11" t="str">
        <f>IF(A24="","",IF(ISERROR(VLOOKUP(A24,'Produkta karte 17'!$B$7:$V$36,21,FALSE)),"",IF(VLOOKUP(A24,'Produkta karte 17'!$B$7:$V$36,21,FALSE)=0,"",VLOOKUP(A24,'Produkta karte 17'!$B$7:$V$36,21,FALSE))))</f>
        <v/>
      </c>
      <c r="CE24" s="11" t="str">
        <f>IF(A24="","",IF(ISERROR(VLOOKUP(A24,'Produkta karte 18'!$B$7:$V$36,21,FALSE)),"",IF(VLOOKUP(A24,'Produkta karte 18'!$B$7:$V$36,21,FALSE)=0,"",VLOOKUP(A24,'Produkta karte 18'!$B$7:$V$36,21,FALSE))))</f>
        <v/>
      </c>
      <c r="CF24" s="11" t="str">
        <f>IF(A24="","",IF(ISERROR(VLOOKUP(A24,'Produkta karte 19'!$B$7:$V$36,21,FALSE)),"",IF(VLOOKUP(A24,'Produkta karte 19'!$B$7:$V$36,21,FALSE)=0,"",VLOOKUP(A24,'Produkta karte 19'!$B$7:$V$36,21,FALSE))))</f>
        <v/>
      </c>
      <c r="CG24" s="11" t="str">
        <f>IF(A24="","",IF(ISERROR(VLOOKUP(A24,'Produkta karte 20'!$B$7:$V$36,21,FALSE)),"",IF(VLOOKUP(A24,'Produkta karte 20'!$B$7:$V$36,21,FALSE)=0,"",VLOOKUP(A24,'Produkta karte 20'!$B$7:$V$36,21,FALSE))))</f>
        <v/>
      </c>
      <c r="CH24" s="11" t="str">
        <f>IF(A24="","",IF(ISERROR(VLOOKUP(A24,'Produkta karte 21'!$B$7:$V$36,21,FALSE)),"",IF(VLOOKUP(A24,'Produkta karte 21'!$B$7:$V$36,21,FALSE)=0,"",VLOOKUP(A24,'Produkta karte 21'!$B$7:$V$36,21,FALSE))))</f>
        <v/>
      </c>
      <c r="CI24" s="11" t="str">
        <f>IF(A24="","",IF(ISERROR(VLOOKUP(A24,'Produkta karte 22'!$B$7:$V$36,21,FALSE)),"",IF(VLOOKUP(A24,'Produkta karte 22'!$B$7:$V$36,21,FALSE)=0,"",VLOOKUP(A24,'Produkta karte 22'!$B$7:$V$36,21,FALSE))))</f>
        <v/>
      </c>
      <c r="CJ24" s="11" t="str">
        <f>IF(A24="","",IF(ISERROR(VLOOKUP(A24,'Produkta karte 23'!$B$7:$V$36,21,FALSE)),"",IF(VLOOKUP(A24,'Produkta karte 23'!$B$7:$V$36,21,FALSE)=0,"",VLOOKUP(A24,'Produkta karte 23'!$B$7:$V$36,21,FALSE))))</f>
        <v/>
      </c>
      <c r="CK24" s="11" t="str">
        <f>IF(A24="","",IF(ISERROR(VLOOKUP(A24,'Produkta karte 24'!$B$7:$V$36,21,FALSE)),"",IF(VLOOKUP(A24,'Produkta karte 24'!$B$7:$V$36,21,FALSE)=0,"",VLOOKUP(A24,'Produkta karte 24'!$B$7:$V$36,21,FALSE))))</f>
        <v/>
      </c>
      <c r="CL24" s="11" t="str">
        <f>IF(A24="","",IF(ISERROR(VLOOKUP(A24,'Produkta karte 25'!$B$7:$V$36,21,FALSE)),"",IF(VLOOKUP(A24,'Produkta karte 25'!$B$7:$V$36,21,FALSE)=0,"",VLOOKUP(A24,'Produkta karte 25'!$B$7:$V$36,21,FALSE))))</f>
        <v/>
      </c>
      <c r="CM24" s="11" t="str">
        <f>IF(A24="","",IF(ISERROR(VLOOKUP(A24,'Produkta karte 26'!$B$7:$V$36,21,FALSE)),"",IF(VLOOKUP(A24,'Produkta karte 26'!$B$7:$V$36,21,FALSE)=0,"",VLOOKUP(A24,'Produkta karte 26'!$B$7:$V$36,21,FALSE))))</f>
        <v/>
      </c>
      <c r="CN24" s="11" t="str">
        <f>IF(A24="","",IF(ISERROR(VLOOKUP(A24,'Produkta karte 27'!$B$7:$V$36,21,FALSE)),"",IF(VLOOKUP(A24,'Produkta karte 27'!$B$7:$V$36,21,FALSE)=0,"",VLOOKUP(A24,'Produkta karte 27'!$B$7:$V$36,21,FALSE))))</f>
        <v/>
      </c>
      <c r="CO24" s="11" t="str">
        <f>IF(A24="","",IF(ISERROR(VLOOKUP(A24,'Produkta karte 28'!$B$7:$V$36,21,FALSE)),"",IF(VLOOKUP(A24,'Produkta karte 28'!$B$7:$V$36,21,FALSE)=0,"",VLOOKUP(A24,'Produkta karte 28'!$B$7:$V$36,21,FALSE))))</f>
        <v/>
      </c>
      <c r="CP24" s="11" t="str">
        <f>IF(A24="","",IF(ISERROR(VLOOKUP(A24,'Produkta karte 29'!$B$7:$V$36,21,FALSE)),"",IF(VLOOKUP(A24,'Produkta karte 29'!$B$7:$V$36,21,FALSE)=0,"",VLOOKUP(A24,'Produkta karte 29'!$B$7:$V$36,21,FALSE))))</f>
        <v/>
      </c>
      <c r="CQ24" s="11" t="str">
        <f>IF(A24="","",IF(ISERROR(VLOOKUP(A24,'Produkta karte 30'!$B$7:$V$36,21,FALSE)),"",IF(VLOOKUP(A24,'Produkta karte 30'!$B$7:$V$36,21,FALSE)=0,"",VLOOKUP(A24,'Produkta karte 30'!$B$7:$V$36,21,FALSE))))</f>
        <v/>
      </c>
      <c r="CR24" s="11" t="str">
        <f>IF(A24="","",IF(ISERROR(VLOOKUP(A24,'Produkta karte 31'!$B$7:$V$36,21,FALSE)),"",IF(VLOOKUP(A24,'Produkta karte 31'!$B$7:$V$36,21,FALSE)=0,"",VLOOKUP(A24,'Produkta karte 31'!$B$7:$V$36,21,FALSE))))</f>
        <v/>
      </c>
      <c r="CS24" s="11" t="str">
        <f>IF(A24="","",IF(ISERROR(VLOOKUP(A24,'Produkta karte 32'!$B$7:$V$36,21,FALSE)),"",IF(VLOOKUP(A24,'Produkta karte 32'!$B$7:$V$36,21,FALSE)=0,"",VLOOKUP(A24,'Produkta karte 32'!$B$7:$V$36,21,FALSE))))</f>
        <v/>
      </c>
      <c r="CT24" s="11" t="str">
        <f>IF(A24="","",IF(ISERROR(VLOOKUP(A24,'Produkta karte 33'!$B$7:$V$36,21,FALSE)),"",IF(VLOOKUP(A24,'Produkta karte 33'!$B$7:$V$36,21,FALSE)=0,"",VLOOKUP(A24,'Produkta karte 33'!$B$7:$V$36,21,FALSE))))</f>
        <v/>
      </c>
      <c r="CU24" s="11" t="str">
        <f>IF(A24="","",IF(ISERROR(VLOOKUP(A24,'Produkta karte 34'!$B$7:$V$36,21,FALSE)),"",IF(VLOOKUP(A24,'Produkta karte 34'!$B$7:$V$36,21,FALSE)=0,"",VLOOKUP(A24,'Produkta karte 34'!$B$7:$V$36,21,FALSE))))</f>
        <v/>
      </c>
      <c r="CV24" s="11" t="str">
        <f>IF(A24="","",IF(ISERROR(VLOOKUP(A24,'Produkta karte 35'!$B$7:$V$36,21,FALSE)),"",IF(VLOOKUP(A24,'Produkta karte 35'!$B$7:$V$36,21,FALSE)=0,"",VLOOKUP(A24,'Produkta karte 35'!$B$7:$V$36,21,FALSE))))</f>
        <v/>
      </c>
      <c r="CW24" s="11" t="str">
        <f>IF(A24="","",IF(ISERROR(VLOOKUP(A24,'Produkta karte 36'!$B$7:$V$36,21,FALSE)),"",IF(VLOOKUP(A24,'Produkta karte 36'!$B$7:$V$36,21,FALSE)=0,"",VLOOKUP(A24,'Produkta karte 36'!$B$7:$V$36,21,FALSE))))</f>
        <v/>
      </c>
      <c r="CX24" s="11" t="str">
        <f>IF(A24="","",IF(ISERROR(VLOOKUP(A24,'Produkta karte 37'!$B$7:$V$36,21,FALSE)),"",IF(VLOOKUP(A24,'Produkta karte 37'!$B$7:$V$36,21,FALSE)=0,"",VLOOKUP(A24,'Produkta karte 37'!$B$7:$V$36,21,FALSE))))</f>
        <v/>
      </c>
      <c r="CY24" s="11" t="str">
        <f>IF(A24="","",IF(ISERROR(VLOOKUP(A24,'Produkta karte 38'!$B$7:$V$36,21,FALSE)),"",IF(VLOOKUP(A24,'Produkta karte 38'!$B$7:$V$36,21,FALSE)=0,"",VLOOKUP(A24,'Produkta karte 38'!$B$7:$V$36,21,FALSE))))</f>
        <v/>
      </c>
      <c r="CZ24" s="11" t="str">
        <f>IF(A24="","",IF(ISERROR(VLOOKUP(A24,'Produkta karte 39'!$B$7:$V$36,21,FALSE)),"",IF(VLOOKUP(A24,'Produkta karte 39'!$B$7:$V$36,21,FALSE)=0,"",VLOOKUP(A24,'Produkta karte 39'!$B$7:$V$36,21,FALSE))))</f>
        <v/>
      </c>
      <c r="DA24" s="11" t="str">
        <f>IF(A24="","",IF(ISERROR(VLOOKUP(A24,'Produkta karte 40'!$B$7:$V$36,21,FALSE)),"",IF(VLOOKUP(A24,'Produkta karte 40'!$B$7:$V$36,21,FALSE)=0,"",VLOOKUP(A24,'Produkta karte 40'!$B$7:$V$36,21,FALSE))))</f>
        <v/>
      </c>
      <c r="DB24" s="11" t="str">
        <f>IF(A24="","",IF(ISERROR(VLOOKUP(A24,'Produkta karte 41'!$B$7:$V$36,21,FALSE)),"",IF(VLOOKUP(A24,'Produkta karte 41'!$B$7:$V$36,21,FALSE)=0,"",VLOOKUP(A24,'Produkta karte 41'!$B$7:$V$36,21,FALSE))))</f>
        <v/>
      </c>
      <c r="DC24" s="11" t="str">
        <f>IF(A24="","",IF(ISERROR(VLOOKUP(A24,'Produkta karte 42'!$B$7:$V$36,21,FALSE)),"",IF(VLOOKUP(A24,'Produkta karte 42'!$B$7:$V$36,21,FALSE)=0,"",VLOOKUP(A24,'Produkta karte 42'!$B$7:$V$36,21,FALSE))))</f>
        <v/>
      </c>
      <c r="DD24" s="11" t="str">
        <f>IF(A24="","",IF(ISERROR(VLOOKUP(A24,'Produkta karte 43'!$B$7:$V$36,21,FALSE)),"",IF(VLOOKUP(A24,'Produkta karte 43'!$B$7:$V$36,21,FALSE)=0,"",VLOOKUP(A24,'Produkta karte 43'!$B$7:$V$36,21,FALSE))))</f>
        <v/>
      </c>
      <c r="DE24" s="11" t="str">
        <f>IF(A24="","",IF(ISERROR(VLOOKUP(A24,'Produkta karte 44'!$B$7:$V$36,21,FALSE)),"",IF(VLOOKUP(A24,'Produkta karte 44'!$B$7:$V$36,21,FALSE)=0,"",VLOOKUP(A24,'Produkta karte 44'!$B$7:$V$36,21,FALSE))))</f>
        <v/>
      </c>
      <c r="DF24" s="11" t="str">
        <f>IF(A24="","",IF(ISERROR(VLOOKUP(A24,'Produkta karte 45'!$B$7:$V$36,21,FALSE)),"",IF(VLOOKUP(A24,'Produkta karte 45'!$B$7:$V$36,21,FALSE)=0,"",VLOOKUP(A24,'Produkta karte 45'!$B$7:$V$36,21,FALSE))))</f>
        <v/>
      </c>
      <c r="DG24" s="11" t="str">
        <f>IF(A24="","",IF(ISERROR(VLOOKUP(A24,'Produkta karte 46'!$B$7:$V$36,21,FALSE)),"",IF(VLOOKUP(A24,'Produkta karte 46'!$B$7:$V$36,21,FALSE)=0,"",VLOOKUP(A24,'Produkta karte 46'!$B$7:$V$36,21,FALSE))))</f>
        <v/>
      </c>
      <c r="DH24" s="11" t="str">
        <f>IF(A24="","",IF(ISERROR(VLOOKUP(A24,'Produkta karte 47'!$B$7:$V$36,21,FALSE)),"",IF(VLOOKUP(A24,'Produkta karte 47'!$B$7:$V$36,21,FALSE)=0,"",VLOOKUP(A24,'Produkta karte 47'!$B$7:$V$36,21,FALSE))))</f>
        <v/>
      </c>
      <c r="DI24" s="11" t="str">
        <f>IF(A24="","",IF(ISERROR(VLOOKUP(A24,'Produkta karte 48'!$B$7:$V$36,21,FALSE)),"",IF(VLOOKUP(A24,'Produkta karte 48'!$B$7:$V$36,21,FALSE)=0,"",VLOOKUP(A24,'Produkta karte 48'!$B$7:$V$36,21,FALSE))))</f>
        <v/>
      </c>
      <c r="DJ24" s="11" t="str">
        <f>IF(A24="","",IF(ISERROR(VLOOKUP(A24,'Produkta karte 49'!$B$7:$V$36,21,FALSE)),"",IF(VLOOKUP(A24,'Produkta karte 49'!$B$7:$V$36,21,FALSE)=0,"",VLOOKUP(A24,'Produkta karte 49'!$B$7:$V$36,21,FALSE))))</f>
        <v/>
      </c>
      <c r="DK24" s="11" t="str">
        <f>IF(A24="","",IF(ISERROR(VLOOKUP(A24,'Produkta karte 50'!$B$7:$V$36,21,FALSE)),"",IF(VLOOKUP(A24,'Produkta karte 50'!$B$7:$V$36,21,FALSE)=0,"",VLOOKUP(A24,'Produkta karte 50'!$B$7:$V$36,21,FALSE))))</f>
        <v/>
      </c>
      <c r="DL24" s="11" t="str">
        <f>IF(A24="","",IF(ISERROR(VLOOKUP(A24,'Produkta karte 51'!$B$7:$V$36,21,FALSE)),"",IF(VLOOKUP(A24,'Produkta karte 51'!$B$7:$V$36,21,FALSE)=0,"",VLOOKUP(A24,'Produkta karte 51'!$B$7:$V$36,21,FALSE))))</f>
        <v/>
      </c>
      <c r="DM24" s="11" t="str">
        <f>IF(A24="","",IF(ISERROR(VLOOKUP(A24,'Produkta karte 52'!$B$7:$V$36,21,FALSE)),"",IF(VLOOKUP(A24,'Produkta karte 52'!$B$7:$V$36,21,FALSE)=0,"",VLOOKUP(A24,'Produkta karte 52'!$B$7:$V$36,21,FALSE))))</f>
        <v/>
      </c>
      <c r="DN24" s="11" t="str">
        <f>IF(A24="","",IF(ISERROR(VLOOKUP(A24,'Produkta karte 53'!$B$7:$V$36,21,FALSE)),"",IF(VLOOKUP(A24,'Produkta karte 53'!$B$7:$V$36,21,FALSE)=0,"",VLOOKUP(A24,'Produkta karte 53'!$B$7:$V$36,21,FALSE))))</f>
        <v/>
      </c>
      <c r="DO24" s="11" t="str">
        <f>IF(A24="","",IF(ISERROR(VLOOKUP(A24,'Produkta karte 54'!$B$7:$V$36,21,FALSE)),"",IF(VLOOKUP(A24,'Produkta karte 54'!$B$7:$V$36,21,FALSE)=0,"",VLOOKUP(A24,'Produkta karte 54'!$B$7:$V$36,21,FALSE))))</f>
        <v/>
      </c>
      <c r="DP24" s="11" t="str">
        <f>IF(A24="","",IF(ISERROR(VLOOKUP(A24,'Produkta karte 55'!$B$7:$V$36,21,FALSE)),"",IF(VLOOKUP(A24,'Produkta karte 55'!$B$7:$V$36,21,FALSE)=0,"",VLOOKUP(A24,'Produkta karte 55'!$B$7:$V$36,21,FALSE))))</f>
        <v/>
      </c>
      <c r="DQ24" s="11" t="str">
        <f>IF(A24="","",IF(ISERROR(VLOOKUP(A24,'Produkta karte 56'!$B$7:$V$36,21,FALSE)),"",IF(VLOOKUP(A24,'Produkta karte 56'!$B$7:$V$36,21,FALSE)=0,"",VLOOKUP(A24,'Produkta karte 56'!$B$7:$V$36,21,FALSE))))</f>
        <v/>
      </c>
      <c r="DR24" s="11" t="str">
        <f>IF(A24="","",IF(ISERROR(VLOOKUP(A24,'Produkta karte 57'!$B$7:$V$36,21,FALSE)),"",IF(VLOOKUP(A24,'Produkta karte 57'!$B$7:$V$36,21,FALSE)=0,"",VLOOKUP(A24,'Produkta karte 57'!$B$7:$V$36,21,FALSE))))</f>
        <v/>
      </c>
      <c r="DS24" s="11" t="str">
        <f>IF(A24="","",IF(ISERROR(VLOOKUP(A24,'Produkta karte 58'!$B$7:$V$36,21,FALSE)),"",IF(VLOOKUP(A24,'Produkta karte 58'!$B$7:$V$36,21,FALSE)=0,"",VLOOKUP(A24,'Produkta karte 58'!$B$7:$V$36,21,FALSE))))</f>
        <v/>
      </c>
      <c r="DT24" s="11" t="str">
        <f>IF(A24="","",IF(ISERROR(VLOOKUP(A24,'Produkta karte 59'!$B$7:$V$36,21,FALSE)),"",IF(VLOOKUP(A24,'Produkta karte 59'!$B$7:$V$36,21,FALSE)=0,"",VLOOKUP(A24,'Produkta karte 59'!$B$7:$V$36,21,FALSE))))</f>
        <v/>
      </c>
      <c r="DU24" s="11" t="str">
        <f>IF(A24="","",IF(ISERROR(VLOOKUP(A24,'Produkta karte 60'!$B$7:$V$36,21,FALSE)),"",IF(VLOOKUP(A24,'Produkta karte 60'!$B$7:$V$36,21,FALSE)=0,"",VLOOKUP(A24,'Produkta karte 60'!$B$7:$V$36,21,FALSE))))</f>
        <v/>
      </c>
      <c r="DV24" s="11" t="str">
        <f t="shared" si="2"/>
        <v/>
      </c>
      <c r="DW24" s="192" t="str">
        <f t="shared" si="3"/>
        <v/>
      </c>
      <c r="DX24" s="192"/>
      <c r="DY24" s="192"/>
    </row>
    <row r="25" spans="1:129" x14ac:dyDescent="0.25">
      <c r="A25" t="str">
        <f>IF(Izejvielas!B27="","",Izejvielas!B27)</f>
        <v/>
      </c>
      <c r="B25" t="str">
        <f>IF(Izejvielas!C27="","",Izejvielas!C27)</f>
        <v/>
      </c>
      <c r="C25" s="192" t="str">
        <f>IF(Izejvielas!D27="","",Izejvielas!D27)</f>
        <v/>
      </c>
      <c r="D25" s="11" t="str">
        <f>IF(A25="","",IF(ISERROR(VLOOKUP(A25,'Produkta karte 1'!$B$7:$T$36,19,FALSE)),"",IF(VLOOKUP(A25,'Produkta karte 1'!$B$7:$T$36,19,FALSE)=0,"",VLOOKUP(A25,'Produkta karte 1'!$B$7:$T$36,19,FALSE))))</f>
        <v/>
      </c>
      <c r="E25" s="11" t="str">
        <f>IF(A25="","",IF(ISERROR(VLOOKUP(A25,'Produkta karte 2'!$B$7:$T$36,19,FALSE)),"",IF(VLOOKUP(A25,'Produkta karte 2'!$B$7:$T$36,19,FALSE)=0,"",VLOOKUP(A25,'Produkta karte 2'!$B$7:$T$36,19,FALSE))))</f>
        <v/>
      </c>
      <c r="F25" s="11" t="str">
        <f>IF(A25="","",IF(ISERROR(VLOOKUP(A25,'Produkta karte 3'!$B$7:$T$36,19,FALSE)),"",IF(VLOOKUP(A25,'Produkta karte 3'!$B$7:$T$36,19,FALSE)=0,"",VLOOKUP(A25,'Produkta karte 3'!$B$7:$T$36,19,FALSE))))</f>
        <v/>
      </c>
      <c r="G25" s="11" t="str">
        <f>IF(A25="","",IF(ISERROR(VLOOKUP(A25,'Produkta karte 4'!$B$7:$T$36,19,FALSE)),"",IF(VLOOKUP(A25,'Produkta karte 4'!$B$7:$T$36,19,FALSE)=0,"",VLOOKUP(A25,'Produkta karte 4'!$B$7:$T$36,19,FALSE))))</f>
        <v/>
      </c>
      <c r="H25" s="11" t="str">
        <f>IF(A25="","",IF(ISERROR(VLOOKUP(A25,'Produkta karte 5'!$B$7:$T$36,19,FALSE)),"",IF(VLOOKUP(A25,'Produkta karte 5'!$B$7:$T$36,19,FALSE)=0,"",VLOOKUP(A25,'Produkta karte 5'!$B$7:$T$36,19,FALSE))))</f>
        <v/>
      </c>
      <c r="I25" s="11" t="str">
        <f>IF(A25="","",IF(ISERROR(VLOOKUP(A25,'Produkta karte 6'!$B$7:$T$36,19,FALSE)),"",IF(VLOOKUP(A25,'Produkta karte 6'!$B$7:$T$36,19,FALSE)=0,"",VLOOKUP(A25,'Produkta karte 6'!$B$7:$T$36,19,FALSE))))</f>
        <v/>
      </c>
      <c r="J25" s="11" t="str">
        <f>IF(A25="","",IF(ISERROR(VLOOKUP(A25,'Produkta karte 7'!$B$7:$T$36,19,FALSE)),"",IF(VLOOKUP(A25,'Produkta karte 7'!$B$7:$T$36,19,FALSE)=0,"",VLOOKUP(A25,'Produkta karte 7'!$B$7:$T$36,19,FALSE))))</f>
        <v/>
      </c>
      <c r="K25" s="11" t="str">
        <f>IF(A25="","",IF(ISERROR(VLOOKUP(A25,'Produkta karte 8'!$B$7:$T$36,19,FALSE)),"",IF(VLOOKUP(A25,'Produkta karte 8'!$B$7:$T$36,19,FALSE)=0,"",VLOOKUP(A25,'Produkta karte 8'!$B$7:$T$36,19,FALSE))))</f>
        <v/>
      </c>
      <c r="L25" s="11" t="str">
        <f>IF(A25="","",IF(ISERROR(VLOOKUP(A25,'Produkta karte 9'!$B$7:$T$36,19,FALSE)),"",IF(VLOOKUP(A25,'Produkta karte 9'!$B$7:$T$36,19,FALSE)=0,"",VLOOKUP(A25,'Produkta karte 9'!$B$7:$T$36,19,FALSE))))</f>
        <v/>
      </c>
      <c r="M25" s="11" t="str">
        <f>IF(A25="","",IF(ISERROR(VLOOKUP(A25,'Produkta karte 10'!$B$7:$T$36,19,FALSE)),"",IF(VLOOKUP(A25,'Produkta karte 10'!$B$7:$T$36,19,FALSE)=0,"",VLOOKUP(A25,'Produkta karte 10'!$B$7:$T$36,19,FALSE))))</f>
        <v/>
      </c>
      <c r="N25" s="11" t="str">
        <f>IF(A25="","",IF(ISERROR(VLOOKUP(A25,'Produkta karte 11'!$B$7:$T$36,19,FALSE)),"",IF(VLOOKUP(A25,'Produkta karte 11'!$B$7:$T$36,19,FALSE)=0,"",VLOOKUP(A25,'Produkta karte 11'!$B$7:$T$36,19,FALSE))))</f>
        <v/>
      </c>
      <c r="O25" s="11" t="str">
        <f>IF(A25="","",IF(ISERROR(VLOOKUP(A25,'Produkta karte 12'!$B$7:$T$36,19,FALSE)),"",IF(VLOOKUP(A25,'Produkta karte 12'!$B$7:$T$36,19,FALSE)=0,"",VLOOKUP(A25,'Produkta karte 12'!$B$7:$T$36,19,FALSE))))</f>
        <v/>
      </c>
      <c r="P25" s="11" t="str">
        <f>IF(A25="","",IF(ISERROR(VLOOKUP(A25,'Produkta karte 13'!$B$7:$T$36,19,FALSE)),"",IF(VLOOKUP(A25,'Produkta karte 13'!$B$7:$T$36,19,FALSE)=0,"",VLOOKUP(A25,'Produkta karte 13'!$B$7:$T$36,19,FALSE))))</f>
        <v/>
      </c>
      <c r="Q25" s="11" t="str">
        <f>IF(A25="","",IF(ISERROR(VLOOKUP(A25,'Produkta karte 14'!$B$7:$T$36,19,FALSE)),"",IF(VLOOKUP(A25,'Produkta karte 14'!$B$7:$T$36,19,FALSE)=0,"",VLOOKUP(A25,'Produkta karte 14'!$B$7:$T$36,19,FALSE))))</f>
        <v/>
      </c>
      <c r="R25" s="11" t="str">
        <f>IF(A25="","",IF(ISERROR(VLOOKUP(A25,'Produkta karte 15'!$B$7:$T$36,19,FALSE)),"",IF(VLOOKUP(A25,'Produkta karte 15'!$B$7:$T$36,19,FALSE)=0,"",VLOOKUP(A25,'Produkta karte 15'!$B$7:$T$36,19,FALSE))))</f>
        <v/>
      </c>
      <c r="S25" s="11" t="str">
        <f>IF(A25="","",IF(ISERROR(VLOOKUP(A25,'Produkta karte 16'!$B$7:$T$36,19,FALSE)),"",IF(VLOOKUP(A25,'Produkta karte 16'!$B$7:$T$36,19,FALSE)=0,"",VLOOKUP(A25,'Produkta karte 16'!$B$7:$T$36,19,FALSE))))</f>
        <v/>
      </c>
      <c r="T25" s="11" t="str">
        <f>IF(A25="","",IF(ISERROR(VLOOKUP(A25,'Produkta karte 17'!$B$7:$T$36,19,FALSE)),"",IF(VLOOKUP(A25,'Produkta karte 17'!$B$7:$T$36,19,FALSE)=0,"",VLOOKUP(A25,'Produkta karte 17'!$B$7:$T$36,19,FALSE))))</f>
        <v/>
      </c>
      <c r="U25" s="11" t="str">
        <f>IF(A25="","",IF(ISERROR(VLOOKUP(A25,'Produkta karte 18'!$B$7:$T$36,19,FALSE)),"",IF(VLOOKUP(A25,'Produkta karte 18'!$B$7:$T$36,19,FALSE)=0,"",VLOOKUP(A25,'Produkta karte 18'!$B$7:$T$36,19,FALSE))))</f>
        <v/>
      </c>
      <c r="V25" s="11" t="str">
        <f>IF(A25="","",IF(ISERROR(VLOOKUP(A25,'Produkta karte 19'!$B$7:$T$36,19,FALSE)),"",IF(VLOOKUP(A25,'Produkta karte 19'!$B$7:$T$36,19,FALSE)=0,"",VLOOKUP(A25,'Produkta karte 19'!$B$7:$T$36,19,FALSE))))</f>
        <v/>
      </c>
      <c r="W25" s="11" t="str">
        <f>IF(A25="","",IF(ISERROR(VLOOKUP(A25,'Produkta karte 20'!$B$7:$T$36,19,FALSE)),"",IF(VLOOKUP(A25,'Produkta karte 20'!$B$7:$T$36,19,FALSE)=0,"",VLOOKUP(A25,'Produkta karte 20'!$B$7:$T$36,19,FALSE))))</f>
        <v/>
      </c>
      <c r="X25" s="11" t="str">
        <f>IF(A25="","",IF(ISERROR(VLOOKUP(A25,'Produkta karte 21'!$B$7:$T$36,19,FALSE)),"",IF(VLOOKUP(A25,'Produkta karte 21'!$B$7:$T$36,19,FALSE)=0,"",VLOOKUP(A25,'Produkta karte 21'!$B$7:$T$36,19,FALSE))))</f>
        <v/>
      </c>
      <c r="Y25" s="11" t="str">
        <f>IF(A25="","",IF(ISERROR(VLOOKUP(A25,'Produkta karte 22'!$B$7:$T$36,19,FALSE)),"",IF(VLOOKUP(A25,'Produkta karte 22'!$B$7:$T$36,19,FALSE)=0,"",VLOOKUP(A25,'Produkta karte 22'!$B$7:$T$36,19,FALSE))))</f>
        <v/>
      </c>
      <c r="Z25" s="11" t="str">
        <f>IF(A25="","",IF(ISERROR(VLOOKUP(A25,'Produkta karte 23'!$B$7:$T$36,19,FALSE)),"",IF(VLOOKUP(A25,'Produkta karte 23'!$B$7:$T$36,19,FALSE)=0,"",VLOOKUP(A25,'Produkta karte 23'!$B$7:$T$36,19,FALSE))))</f>
        <v/>
      </c>
      <c r="AA25" s="11" t="str">
        <f>IF(A25="","",IF(ISERROR(VLOOKUP(A25,'Produkta karte 24'!$B$7:$T$36,19,FALSE)),"",IF(VLOOKUP(A25,'Produkta karte 24'!$B$7:$T$36,19,FALSE)=0,"",VLOOKUP(A25,'Produkta karte 24'!$B$7:$T$36,19,FALSE))))</f>
        <v/>
      </c>
      <c r="AB25" s="11" t="str">
        <f>IF(A25="","",IF(ISERROR(VLOOKUP(A25,'Produkta karte 25'!$B$7:$T$36,19,FALSE)),"",IF(VLOOKUP(A25,'Produkta karte 25'!$B$7:$T$36,19,FALSE)=0,"",VLOOKUP(A25,'Produkta karte 25'!$B$7:$T$36,19,FALSE))))</f>
        <v/>
      </c>
      <c r="AC25" s="11" t="str">
        <f>IF(A25="","",IF(ISERROR(VLOOKUP(A25,'Produkta karte 26'!$B$7:$T$36,19,FALSE)),"",IF(VLOOKUP(A25,'Produkta karte 26'!$B$7:$T$36,19,FALSE)=0,"",VLOOKUP(A25,'Produkta karte 26'!$B$7:$T$36,19,FALSE))))</f>
        <v/>
      </c>
      <c r="AD25" s="11" t="str">
        <f>IF(A25="","",IF(ISERROR(VLOOKUP(A25,'Produkta karte 27'!$B$7:$T$36,19,FALSE)),"",IF(VLOOKUP(A25,'Produkta karte 27'!$B$7:$T$36,19,FALSE)=0,"",VLOOKUP(A25,'Produkta karte 27'!$B$7:$T$36,19,FALSE))))</f>
        <v/>
      </c>
      <c r="AE25" s="11" t="str">
        <f>IF(A25="","",IF(ISERROR(VLOOKUP(A25,'Produkta karte 28'!$B$7:$T$36,19,FALSE)),"",IF(VLOOKUP(A25,'Produkta karte 28'!$B$7:$T$36,19,FALSE)=0,"",VLOOKUP(A25,'Produkta karte 28'!$B$7:$T$36,19,FALSE))))</f>
        <v/>
      </c>
      <c r="AF25" s="11" t="str">
        <f>IF(A25="","",IF(ISERROR(VLOOKUP(A25,'Produkta karte 29'!$B$7:$T$36,19,FALSE)),"",IF(VLOOKUP(A25,'Produkta karte 29'!$B$7:$T$36,19,FALSE)=0,"",VLOOKUP(A25,'Produkta karte 29'!$B$7:$T$36,19,FALSE))))</f>
        <v/>
      </c>
      <c r="AG25" s="11" t="str">
        <f>IF(A25="","",IF(ISERROR(VLOOKUP(A25,'Produkta karte 30'!$B$7:$T$36,19,FALSE)),"",IF(VLOOKUP(A25,'Produkta karte 30'!$B$7:$T$36,19,FALSE)=0,"",VLOOKUP(A25,'Produkta karte 30'!$B$7:$T$36,19,FALSE))))</f>
        <v/>
      </c>
      <c r="AH25" s="11" t="str">
        <f>IF(A25="","",IF(ISERROR(VLOOKUP(A25,'Produkta karte 31'!$B$7:$T$36,19,FALSE)),"",IF(VLOOKUP(A25,'Produkta karte 31'!$B$7:$T$36,19,FALSE)=0,"",VLOOKUP(A25,'Produkta karte 31'!$B$7:$T$36,19,FALSE))))</f>
        <v/>
      </c>
      <c r="AI25" s="11" t="str">
        <f>IF(A25="","",IF(ISERROR(VLOOKUP(A25,'Produkta karte 32'!$B$7:$T$36,19,FALSE)),"",IF(VLOOKUP(A25,'Produkta karte 32'!$B$7:$T$36,19,FALSE)=0,"",VLOOKUP(A25,'Produkta karte 32'!$B$7:$T$36,19,FALSE))))</f>
        <v/>
      </c>
      <c r="AJ25" s="11" t="str">
        <f>IF(A25="","",IF(ISERROR(VLOOKUP(A25,'Produkta karte 33'!$B$7:$T$36,19,FALSE)),"",IF(VLOOKUP(A25,'Produkta karte 33'!$B$7:$T$36,19,FALSE)=0,"",VLOOKUP(A25,'Produkta karte 33'!$B$7:$T$36,19,FALSE))))</f>
        <v/>
      </c>
      <c r="AK25" s="11" t="str">
        <f>IF(A25="","",IF(ISERROR(VLOOKUP(A25,'Produkta karte 34'!$B$7:$T$36,19,FALSE)),"",IF(VLOOKUP(A25,'Produkta karte 34'!$B$7:$T$36,19,FALSE)=0,"",VLOOKUP(A25,'Produkta karte 34'!$B$7:$T$36,19,FALSE))))</f>
        <v/>
      </c>
      <c r="AL25" s="11" t="str">
        <f>IF(A25="","",IF(ISERROR(VLOOKUP(A25,'Produkta karte 35'!$B$7:$T$36,19,FALSE)),"",IF(VLOOKUP(A25,'Produkta karte 35'!$B$7:$T$36,19,FALSE)=0,"",VLOOKUP(A25,'Produkta karte 35'!$B$7:$T$36,19,FALSE))))</f>
        <v/>
      </c>
      <c r="AM25" s="11" t="str">
        <f>IF(A25="","",IF(ISERROR(VLOOKUP(A25,'Produkta karte 36'!$B$7:$T$36,19,FALSE)),"",IF(VLOOKUP(A25,'Produkta karte 36'!$B$7:$T$36,19,FALSE)=0,"",VLOOKUP(A25,'Produkta karte 36'!$B$7:$T$36,19,FALSE))))</f>
        <v/>
      </c>
      <c r="AN25" s="11" t="str">
        <f>IF(A25="","",IF(ISERROR(VLOOKUP(A25,'Produkta karte 37'!$B$7:$T$36,19,FALSE)),"",IF(VLOOKUP(A25,'Produkta karte 37'!$B$7:$T$36,19,FALSE)=0,"",VLOOKUP(A25,'Produkta karte 37'!$B$7:$T$36,19,FALSE))))</f>
        <v/>
      </c>
      <c r="AO25" s="11" t="str">
        <f>IF(A25="","",IF(ISERROR(VLOOKUP(A25,'Produkta karte 38'!$B$7:$T$36,19,FALSE)),"",IF(VLOOKUP(A25,'Produkta karte 38'!$B$7:$T$36,19,FALSE)=0,"",VLOOKUP(A25,'Produkta karte 38'!$B$7:$T$36,19,FALSE))))</f>
        <v/>
      </c>
      <c r="AP25" s="11" t="str">
        <f>IF(A25="","",IF(ISERROR(VLOOKUP(A25,'Produkta karte 39'!$B$7:$T$36,19,FALSE)),"",IF(VLOOKUP(A25,'Produkta karte 39'!$B$7:$T$36,19,FALSE)=0,"",VLOOKUP(A25,'Produkta karte 39'!$B$7:$T$36,19,FALSE))))</f>
        <v/>
      </c>
      <c r="AQ25" s="11" t="str">
        <f>IF(A25="","",IF(ISERROR(VLOOKUP(A25,'Produkta karte 40'!$B$7:$T$36,19,FALSE)),"",IF(VLOOKUP(A25,'Produkta karte 40'!$B$7:$T$36,19,FALSE)=0,"",VLOOKUP(A25,'Produkta karte 40'!$B$7:$T$36,19,FALSE))))</f>
        <v/>
      </c>
      <c r="AR25" s="11" t="str">
        <f>IF(A25="","",IF(ISERROR(VLOOKUP(A25,'Produkta karte 41'!$B$7:$T$36,19,FALSE)),"",IF(VLOOKUP(A25,'Produkta karte 41'!$B$7:$T$36,19,FALSE)=0,"",VLOOKUP(A25,'Produkta karte 41'!$B$7:$T$36,19,FALSE))))</f>
        <v/>
      </c>
      <c r="AS25" s="11" t="str">
        <f>IF(A25="","",IF(ISERROR(VLOOKUP(A25,'Produkta karte 42'!$B$7:$T$36,19,FALSE)),"",IF(VLOOKUP(A25,'Produkta karte 42'!$B$7:$T$36,19,FALSE)=0,"",VLOOKUP(A25,'Produkta karte 42'!$B$7:$T$36,19,FALSE))))</f>
        <v/>
      </c>
      <c r="AT25" s="11" t="str">
        <f>IF(A25="","",IF(ISERROR(VLOOKUP(A25,'Produkta karte 43'!$B$7:$T$36,19,FALSE)),"",IF(VLOOKUP(A25,'Produkta karte 43'!$B$7:$T$36,19,FALSE)=0,"",VLOOKUP(A25,'Produkta karte 43'!$B$7:$T$36,19,FALSE))))</f>
        <v/>
      </c>
      <c r="AU25" s="11" t="str">
        <f>IF(A25="","",IF(ISERROR(VLOOKUP(A25,'Produkta karte 44'!$B$7:$T$36,19,FALSE)),"",IF(VLOOKUP(A25,'Produkta karte 44'!$B$7:$T$36,19,FALSE)=0,"",VLOOKUP(A25,'Produkta karte 44'!$B$7:$T$36,19,FALSE))))</f>
        <v/>
      </c>
      <c r="AV25" s="11" t="str">
        <f>IF(A25="","",IF(ISERROR(VLOOKUP(A25,'Produkta karte 45'!$B$7:$T$36,19,FALSE)),"",IF(VLOOKUP(A25,'Produkta karte 45'!$B$7:$T$36,19,FALSE)=0,"",VLOOKUP(A25,'Produkta karte 45'!$B$7:$T$36,19,FALSE))))</f>
        <v/>
      </c>
      <c r="AW25" s="11" t="str">
        <f>IF(A25="","",IF(ISERROR(VLOOKUP(A25,'Produkta karte 46'!$B$7:$T$36,19,FALSE)),"",IF(VLOOKUP(A25,'Produkta karte 46'!$B$7:$T$36,19,FALSE)=0,"",VLOOKUP(A25,'Produkta karte 46'!$B$7:$T$36,19,FALSE))))</f>
        <v/>
      </c>
      <c r="AX25" s="11" t="str">
        <f>IF(A25="","",IF(ISERROR(VLOOKUP(A25,'Produkta karte 47'!$B$7:$T$36,19,FALSE)),"",IF(VLOOKUP(A25,'Produkta karte 47'!$B$7:$T$36,19,FALSE)=0,"",VLOOKUP(A25,'Produkta karte 47'!$B$7:$T$36,19,FALSE))))</f>
        <v/>
      </c>
      <c r="AY25" s="11" t="str">
        <f>IF(A25="","",IF(ISERROR(VLOOKUP(A25,'Produkta karte 48'!$B$7:$T$36,19,FALSE)),"",IF(VLOOKUP(A25,'Produkta karte 48'!$B$7:$T$36,19,FALSE)=0,"",VLOOKUP(A25,'Produkta karte 48'!$B$7:$T$36,19,FALSE))))</f>
        <v/>
      </c>
      <c r="AZ25" s="11" t="str">
        <f>IF(A25="","",IF(ISERROR(VLOOKUP(A25,'Produkta karte 49'!$B$7:$T$36,19,FALSE)),"",IF(VLOOKUP(A25,'Produkta karte 49'!$B$7:$T$36,19,FALSE)=0,"",VLOOKUP(A25,'Produkta karte 49'!$B$7:$T$36,19,FALSE))))</f>
        <v/>
      </c>
      <c r="BA25" s="11" t="str">
        <f>IF(A25="","",IF(ISERROR(VLOOKUP(A25,'Produkta karte 50'!$B$7:$T$36,19,FALSE)),"",IF(VLOOKUP(A25,'Produkta karte 50'!$B$7:$T$36,19,FALSE)=0,"",VLOOKUP(A25,'Produkta karte 50'!$B$7:$T$36,19,FALSE))))</f>
        <v/>
      </c>
      <c r="BB25" s="11" t="str">
        <f>IF(A25="","",IF(ISERROR(VLOOKUP(A25,'Produkta karte 51'!$B$7:$T$36,19,FALSE)),"",IF(VLOOKUP(A25,'Produkta karte 51'!$B$7:$T$36,19,FALSE)=0,"",VLOOKUP(A25,'Produkta karte 51'!$B$7:$T$36,19,FALSE))))</f>
        <v/>
      </c>
      <c r="BC25" s="11" t="str">
        <f>IF(A25="","",IF(ISERROR(VLOOKUP(A25,'Produkta karte 52'!$B$7:$T$36,19,FALSE)),"",IF(VLOOKUP(A25,'Produkta karte 52'!$B$7:$T$36,19,FALSE)=0,"",VLOOKUP(A25,'Produkta karte 52'!$B$7:$T$36,19,FALSE))))</f>
        <v/>
      </c>
      <c r="BD25" s="11" t="str">
        <f>IF(A25="","",IF(ISERROR(VLOOKUP(A25,'Produkta karte 53'!$B$7:$T$36,19,FALSE)),"",IF(VLOOKUP(A25,'Produkta karte 53'!$B$7:$T$36,19,FALSE)=0,"",VLOOKUP(A25,'Produkta karte 53'!$B$7:$T$36,19,FALSE))))</f>
        <v/>
      </c>
      <c r="BE25" s="11" t="str">
        <f>IF(A25="","",IF(ISERROR(VLOOKUP(A25,'Produkta karte 54'!$B$7:$T$36,19,FALSE)),"",IF(VLOOKUP(A25,'Produkta karte 54'!$B$7:$T$36,19,FALSE)=0,"",VLOOKUP(A25,'Produkta karte 54'!$B$7:$T$36,19,FALSE))))</f>
        <v/>
      </c>
      <c r="BF25" s="11" t="str">
        <f>IF(A25="","",IF(ISERROR(VLOOKUP(A25,'Produkta karte 55'!$B$7:$T$36,19,FALSE)),"",IF(VLOOKUP(A25,'Produkta karte 55'!$B$7:$T$36,19,FALSE)=0,"",VLOOKUP(A25,'Produkta karte 55'!$B$7:$T$36,19,FALSE))))</f>
        <v/>
      </c>
      <c r="BG25" s="11" t="str">
        <f>IF(A25="","",IF(ISERROR(VLOOKUP(A25,'Produkta karte 56'!$B$7:$T$36,19,FALSE)),"",IF(VLOOKUP(A25,'Produkta karte 56'!$B$7:$T$36,19,FALSE)=0,"",VLOOKUP(A25,'Produkta karte 56'!$B$7:$T$36,19,FALSE))))</f>
        <v/>
      </c>
      <c r="BH25" s="11" t="str">
        <f>IF(A25="","",IF(ISERROR(VLOOKUP(A25,'Produkta karte 57'!$B$7:$T$36,19,FALSE)),"",IF(VLOOKUP(A25,'Produkta karte 57'!$B$7:$T$36,19,FALSE)=0,"",VLOOKUP(A25,'Produkta karte 57'!$B$7:$T$36,19,FALSE))))</f>
        <v/>
      </c>
      <c r="BI25" s="11" t="str">
        <f>IF(A25="","",IF(ISERROR(VLOOKUP(A25,'Produkta karte 58'!$B$7:$T$36,19,FALSE)),"",IF(VLOOKUP(A25,'Produkta karte 58'!$B$7:$T$36,19,FALSE)=0,"",VLOOKUP(A25,'Produkta karte 58'!$B$7:$T$36,19,FALSE))))</f>
        <v/>
      </c>
      <c r="BJ25" s="11" t="str">
        <f>IF(A25="","",IF(ISERROR(VLOOKUP(A25,'Produkta karte 59'!$B$7:$T$36,19,FALSE)),"",IF(VLOOKUP(A25,'Produkta karte 59'!$B$7:$T$36,19,FALSE)=0,"",VLOOKUP(A25,'Produkta karte 59'!$B$7:$T$36,19,FALSE))))</f>
        <v/>
      </c>
      <c r="BK25" s="11" t="str">
        <f>IF(A25="","",IF(ISERROR(VLOOKUP(A25,'Produkta karte 60'!$B$7:$T$36,19,FALSE)),"",IF(VLOOKUP(A25,'Produkta karte 60'!$B$7:$T$36,19,FALSE)=0,"",VLOOKUP(A25,'Produkta karte 60'!$B$7:$T$36,19,FALSE))))</f>
        <v/>
      </c>
      <c r="BL25" s="11" t="str">
        <f t="shared" si="0"/>
        <v/>
      </c>
      <c r="BM25" s="192" t="str">
        <f t="shared" si="1"/>
        <v/>
      </c>
      <c r="BN25" s="11" t="str">
        <f>IF(A25="","",IF(ISERROR(VLOOKUP(A25,'Produkta karte 1'!$B$7:$V$36,21,FALSE)),"",IF(VLOOKUP(A25,'Produkta karte 1'!$B$7:$V$36,21,FALSE)=0,"",VLOOKUP(A25,'Produkta karte 1'!$B$7:$V$36,21,FALSE))))</f>
        <v/>
      </c>
      <c r="BO25" s="11" t="str">
        <f>IF(A25="","",IF(ISERROR(VLOOKUP(A25,'Produkta karte 2'!$B$7:$V$36,21,FALSE)),"",IF(VLOOKUP(A25,'Produkta karte 2'!$B$7:$V$36,21,FALSE)=0,"",VLOOKUP(A25,'Produkta karte 2'!$B$7:$V$36,21,FALSE))))</f>
        <v/>
      </c>
      <c r="BP25" s="11" t="str">
        <f>IF(A25="","",IF(ISERROR(VLOOKUP(A25,'Produkta karte 3'!$B$7:$V$36,21,FALSE)),"",IF(VLOOKUP(A25,'Produkta karte 3'!$B$7:$V$36,21,FALSE)=0,"",VLOOKUP(A25,'Produkta karte 3'!$B$7:$V$36,21,FALSE))))</f>
        <v/>
      </c>
      <c r="BQ25" s="11" t="str">
        <f>IF(A25="","",IF(ISERROR(VLOOKUP(A25,'Produkta karte 4'!$B$7:$V$36,21,FALSE)),"",IF(VLOOKUP(A25,'Produkta karte 4'!$B$7:$V$36,21,FALSE)=0,"",VLOOKUP(A25,'Produkta karte 4'!$B$7:$V$36,21,FALSE))))</f>
        <v/>
      </c>
      <c r="BR25" s="11" t="str">
        <f>IF(A25="","",IF(ISERROR(VLOOKUP(A25,'Produkta karte 5'!$B$7:$V$36,21,FALSE)),"",IF(VLOOKUP(A25,'Produkta karte 5'!$B$7:$V$36,21,FALSE)=0,"",VLOOKUP(A25,'Produkta karte 5'!$B$7:$V$36,21,FALSE))))</f>
        <v/>
      </c>
      <c r="BS25" s="11" t="str">
        <f>IF(A25="","",IF(ISERROR(VLOOKUP(A25,'Produkta karte 6'!$B$7:$V$36,21,FALSE)),"",IF(VLOOKUP(A25,'Produkta karte 6'!$B$7:$V$36,21,FALSE)=0,"",VLOOKUP(A25,'Produkta karte 6'!$B$7:$V$36,21,FALSE))))</f>
        <v/>
      </c>
      <c r="BT25" s="11" t="str">
        <f>IF(A25="","",IF(ISERROR(VLOOKUP(A25,'Produkta karte 7'!$B$7:$V$36,21,FALSE)),"",IF(VLOOKUP(A25,'Produkta karte 7'!$B$7:$V$36,21,FALSE)=0,"",VLOOKUP(A25,'Produkta karte 7'!$B$7:$V$36,21,FALSE))))</f>
        <v/>
      </c>
      <c r="BU25" s="11" t="str">
        <f>IF(A25="","",IF(ISERROR(VLOOKUP(A25,'Produkta karte 8'!$B$7:$V$36,21,FALSE)),"",IF(VLOOKUP(A25,'Produkta karte 8'!$B$7:$V$36,21,FALSE)=0,"",VLOOKUP(A25,'Produkta karte 8'!$B$7:$V$36,21,FALSE))))</f>
        <v/>
      </c>
      <c r="BV25" s="11" t="str">
        <f>IF(A25="","",IF(ISERROR(VLOOKUP(A25,'Produkta karte 9'!$B$7:$V$36,21,FALSE)),"",IF(VLOOKUP(A25,'Produkta karte 9'!$B$7:$V$36,21,FALSE)=0,"",VLOOKUP(A25,'Produkta karte 9'!$B$7:$V$36,21,FALSE))))</f>
        <v/>
      </c>
      <c r="BW25" s="11" t="str">
        <f>IF(A25="","",IF(ISERROR(VLOOKUP(A25,'Produkta karte 10'!$B$7:$V$36,21,FALSE)),"",IF(VLOOKUP(A25,'Produkta karte 10'!$B$7:$V$36,21,FALSE)=0,"",VLOOKUP(A25,'Produkta karte 10'!$B$7:$V$36,21,FALSE))))</f>
        <v/>
      </c>
      <c r="BX25" s="11" t="str">
        <f>IF(A25="","",IF(ISERROR(VLOOKUP(A25,'Produkta karte 11'!$B$7:$V$36,21,FALSE)),"",IF(VLOOKUP(A25,'Produkta karte 11'!$B$7:$V$36,21,FALSE)=0,"",VLOOKUP(A25,'Produkta karte 11'!$B$7:$V$36,21,FALSE))))</f>
        <v/>
      </c>
      <c r="BY25" s="11" t="str">
        <f>IF(A25="","",IF(ISERROR(VLOOKUP(A25,'Produkta karte 12'!$B$7:$V$36,21,FALSE)),"",IF(VLOOKUP(A25,'Produkta karte 12'!$B$7:$V$36,21,FALSE)=0,"",VLOOKUP(A25,'Produkta karte 12'!$B$7:$V$36,21,FALSE))))</f>
        <v/>
      </c>
      <c r="BZ25" s="11" t="str">
        <f>IF(A25="","",IF(ISERROR(VLOOKUP(A25,'Produkta karte 13'!$B$7:$V$36,21,FALSE)),"",IF(VLOOKUP(A25,'Produkta karte 13'!$B$7:$V$36,21,FALSE)=0,"",VLOOKUP(A25,'Produkta karte 13'!$B$7:$V$36,21,FALSE))))</f>
        <v/>
      </c>
      <c r="CA25" s="11" t="str">
        <f>IF(A25="","",IF(ISERROR(VLOOKUP(A25,'Produkta karte 14'!$B$7:$V$36,21,FALSE)),"",IF(VLOOKUP(A25,'Produkta karte 14'!$B$7:$V$36,21,FALSE)=0,"",VLOOKUP(A25,'Produkta karte 14'!$B$7:$V$36,21,FALSE))))</f>
        <v/>
      </c>
      <c r="CB25" s="11" t="str">
        <f>IF(A25="","",IF(ISERROR(VLOOKUP(A25,'Produkta karte 15'!$B$7:$V$36,21,FALSE)),"",IF(VLOOKUP(A25,'Produkta karte 15'!$B$7:$V$36,21,FALSE)=0,"",VLOOKUP(A25,'Produkta karte 15'!$B$7:$V$36,21,FALSE))))</f>
        <v/>
      </c>
      <c r="CC25" s="11" t="str">
        <f>IF(A25="","",IF(ISERROR(VLOOKUP(A25,'Produkta karte 16'!$B$7:$V$36,21,FALSE)),"",IF(VLOOKUP(A25,'Produkta karte 16'!$B$7:$V$36,21,FALSE)=0,"",VLOOKUP(A25,'Produkta karte 16'!$B$7:$V$36,21,FALSE))))</f>
        <v/>
      </c>
      <c r="CD25" s="11" t="str">
        <f>IF(A25="","",IF(ISERROR(VLOOKUP(A25,'Produkta karte 17'!$B$7:$V$36,21,FALSE)),"",IF(VLOOKUP(A25,'Produkta karte 17'!$B$7:$V$36,21,FALSE)=0,"",VLOOKUP(A25,'Produkta karte 17'!$B$7:$V$36,21,FALSE))))</f>
        <v/>
      </c>
      <c r="CE25" s="11" t="str">
        <f>IF(A25="","",IF(ISERROR(VLOOKUP(A25,'Produkta karte 18'!$B$7:$V$36,21,FALSE)),"",IF(VLOOKUP(A25,'Produkta karte 18'!$B$7:$V$36,21,FALSE)=0,"",VLOOKUP(A25,'Produkta karte 18'!$B$7:$V$36,21,FALSE))))</f>
        <v/>
      </c>
      <c r="CF25" s="11" t="str">
        <f>IF(A25="","",IF(ISERROR(VLOOKUP(A25,'Produkta karte 19'!$B$7:$V$36,21,FALSE)),"",IF(VLOOKUP(A25,'Produkta karte 19'!$B$7:$V$36,21,FALSE)=0,"",VLOOKUP(A25,'Produkta karte 19'!$B$7:$V$36,21,FALSE))))</f>
        <v/>
      </c>
      <c r="CG25" s="11" t="str">
        <f>IF(A25="","",IF(ISERROR(VLOOKUP(A25,'Produkta karte 20'!$B$7:$V$36,21,FALSE)),"",IF(VLOOKUP(A25,'Produkta karte 20'!$B$7:$V$36,21,FALSE)=0,"",VLOOKUP(A25,'Produkta karte 20'!$B$7:$V$36,21,FALSE))))</f>
        <v/>
      </c>
      <c r="CH25" s="11" t="str">
        <f>IF(A25="","",IF(ISERROR(VLOOKUP(A25,'Produkta karte 21'!$B$7:$V$36,21,FALSE)),"",IF(VLOOKUP(A25,'Produkta karte 21'!$B$7:$V$36,21,FALSE)=0,"",VLOOKUP(A25,'Produkta karte 21'!$B$7:$V$36,21,FALSE))))</f>
        <v/>
      </c>
      <c r="CI25" s="11" t="str">
        <f>IF(A25="","",IF(ISERROR(VLOOKUP(A25,'Produkta karte 22'!$B$7:$V$36,21,FALSE)),"",IF(VLOOKUP(A25,'Produkta karte 22'!$B$7:$V$36,21,FALSE)=0,"",VLOOKUP(A25,'Produkta karte 22'!$B$7:$V$36,21,FALSE))))</f>
        <v/>
      </c>
      <c r="CJ25" s="11" t="str">
        <f>IF(A25="","",IF(ISERROR(VLOOKUP(A25,'Produkta karte 23'!$B$7:$V$36,21,FALSE)),"",IF(VLOOKUP(A25,'Produkta karte 23'!$B$7:$V$36,21,FALSE)=0,"",VLOOKUP(A25,'Produkta karte 23'!$B$7:$V$36,21,FALSE))))</f>
        <v/>
      </c>
      <c r="CK25" s="11" t="str">
        <f>IF(A25="","",IF(ISERROR(VLOOKUP(A25,'Produkta karte 24'!$B$7:$V$36,21,FALSE)),"",IF(VLOOKUP(A25,'Produkta karte 24'!$B$7:$V$36,21,FALSE)=0,"",VLOOKUP(A25,'Produkta karte 24'!$B$7:$V$36,21,FALSE))))</f>
        <v/>
      </c>
      <c r="CL25" s="11" t="str">
        <f>IF(A25="","",IF(ISERROR(VLOOKUP(A25,'Produkta karte 25'!$B$7:$V$36,21,FALSE)),"",IF(VLOOKUP(A25,'Produkta karte 25'!$B$7:$V$36,21,FALSE)=0,"",VLOOKUP(A25,'Produkta karte 25'!$B$7:$V$36,21,FALSE))))</f>
        <v/>
      </c>
      <c r="CM25" s="11" t="str">
        <f>IF(A25="","",IF(ISERROR(VLOOKUP(A25,'Produkta karte 26'!$B$7:$V$36,21,FALSE)),"",IF(VLOOKUP(A25,'Produkta karte 26'!$B$7:$V$36,21,FALSE)=0,"",VLOOKUP(A25,'Produkta karte 26'!$B$7:$V$36,21,FALSE))))</f>
        <v/>
      </c>
      <c r="CN25" s="11" t="str">
        <f>IF(A25="","",IF(ISERROR(VLOOKUP(A25,'Produkta karte 27'!$B$7:$V$36,21,FALSE)),"",IF(VLOOKUP(A25,'Produkta karte 27'!$B$7:$V$36,21,FALSE)=0,"",VLOOKUP(A25,'Produkta karte 27'!$B$7:$V$36,21,FALSE))))</f>
        <v/>
      </c>
      <c r="CO25" s="11" t="str">
        <f>IF(A25="","",IF(ISERROR(VLOOKUP(A25,'Produkta karte 28'!$B$7:$V$36,21,FALSE)),"",IF(VLOOKUP(A25,'Produkta karte 28'!$B$7:$V$36,21,FALSE)=0,"",VLOOKUP(A25,'Produkta karte 28'!$B$7:$V$36,21,FALSE))))</f>
        <v/>
      </c>
      <c r="CP25" s="11" t="str">
        <f>IF(A25="","",IF(ISERROR(VLOOKUP(A25,'Produkta karte 29'!$B$7:$V$36,21,FALSE)),"",IF(VLOOKUP(A25,'Produkta karte 29'!$B$7:$V$36,21,FALSE)=0,"",VLOOKUP(A25,'Produkta karte 29'!$B$7:$V$36,21,FALSE))))</f>
        <v/>
      </c>
      <c r="CQ25" s="11" t="str">
        <f>IF(A25="","",IF(ISERROR(VLOOKUP(A25,'Produkta karte 30'!$B$7:$V$36,21,FALSE)),"",IF(VLOOKUP(A25,'Produkta karte 30'!$B$7:$V$36,21,FALSE)=0,"",VLOOKUP(A25,'Produkta karte 30'!$B$7:$V$36,21,FALSE))))</f>
        <v/>
      </c>
      <c r="CR25" s="11" t="str">
        <f>IF(A25="","",IF(ISERROR(VLOOKUP(A25,'Produkta karte 31'!$B$7:$V$36,21,FALSE)),"",IF(VLOOKUP(A25,'Produkta karte 31'!$B$7:$V$36,21,FALSE)=0,"",VLOOKUP(A25,'Produkta karte 31'!$B$7:$V$36,21,FALSE))))</f>
        <v/>
      </c>
      <c r="CS25" s="11" t="str">
        <f>IF(A25="","",IF(ISERROR(VLOOKUP(A25,'Produkta karte 32'!$B$7:$V$36,21,FALSE)),"",IF(VLOOKUP(A25,'Produkta karte 32'!$B$7:$V$36,21,FALSE)=0,"",VLOOKUP(A25,'Produkta karte 32'!$B$7:$V$36,21,FALSE))))</f>
        <v/>
      </c>
      <c r="CT25" s="11" t="str">
        <f>IF(A25="","",IF(ISERROR(VLOOKUP(A25,'Produkta karte 33'!$B$7:$V$36,21,FALSE)),"",IF(VLOOKUP(A25,'Produkta karte 33'!$B$7:$V$36,21,FALSE)=0,"",VLOOKUP(A25,'Produkta karte 33'!$B$7:$V$36,21,FALSE))))</f>
        <v/>
      </c>
      <c r="CU25" s="11" t="str">
        <f>IF(A25="","",IF(ISERROR(VLOOKUP(A25,'Produkta karte 34'!$B$7:$V$36,21,FALSE)),"",IF(VLOOKUP(A25,'Produkta karte 34'!$B$7:$V$36,21,FALSE)=0,"",VLOOKUP(A25,'Produkta karte 34'!$B$7:$V$36,21,FALSE))))</f>
        <v/>
      </c>
      <c r="CV25" s="11" t="str">
        <f>IF(A25="","",IF(ISERROR(VLOOKUP(A25,'Produkta karte 35'!$B$7:$V$36,21,FALSE)),"",IF(VLOOKUP(A25,'Produkta karte 35'!$B$7:$V$36,21,FALSE)=0,"",VLOOKUP(A25,'Produkta karte 35'!$B$7:$V$36,21,FALSE))))</f>
        <v/>
      </c>
      <c r="CW25" s="11" t="str">
        <f>IF(A25="","",IF(ISERROR(VLOOKUP(A25,'Produkta karte 36'!$B$7:$V$36,21,FALSE)),"",IF(VLOOKUP(A25,'Produkta karte 36'!$B$7:$V$36,21,FALSE)=0,"",VLOOKUP(A25,'Produkta karte 36'!$B$7:$V$36,21,FALSE))))</f>
        <v/>
      </c>
      <c r="CX25" s="11" t="str">
        <f>IF(A25="","",IF(ISERROR(VLOOKUP(A25,'Produkta karte 37'!$B$7:$V$36,21,FALSE)),"",IF(VLOOKUP(A25,'Produkta karte 37'!$B$7:$V$36,21,FALSE)=0,"",VLOOKUP(A25,'Produkta karte 37'!$B$7:$V$36,21,FALSE))))</f>
        <v/>
      </c>
      <c r="CY25" s="11" t="str">
        <f>IF(A25="","",IF(ISERROR(VLOOKUP(A25,'Produkta karte 38'!$B$7:$V$36,21,FALSE)),"",IF(VLOOKUP(A25,'Produkta karte 38'!$B$7:$V$36,21,FALSE)=0,"",VLOOKUP(A25,'Produkta karte 38'!$B$7:$V$36,21,FALSE))))</f>
        <v/>
      </c>
      <c r="CZ25" s="11" t="str">
        <f>IF(A25="","",IF(ISERROR(VLOOKUP(A25,'Produkta karte 39'!$B$7:$V$36,21,FALSE)),"",IF(VLOOKUP(A25,'Produkta karte 39'!$B$7:$V$36,21,FALSE)=0,"",VLOOKUP(A25,'Produkta karte 39'!$B$7:$V$36,21,FALSE))))</f>
        <v/>
      </c>
      <c r="DA25" s="11" t="str">
        <f>IF(A25="","",IF(ISERROR(VLOOKUP(A25,'Produkta karte 40'!$B$7:$V$36,21,FALSE)),"",IF(VLOOKUP(A25,'Produkta karte 40'!$B$7:$V$36,21,FALSE)=0,"",VLOOKUP(A25,'Produkta karte 40'!$B$7:$V$36,21,FALSE))))</f>
        <v/>
      </c>
      <c r="DB25" s="11" t="str">
        <f>IF(A25="","",IF(ISERROR(VLOOKUP(A25,'Produkta karte 41'!$B$7:$V$36,21,FALSE)),"",IF(VLOOKUP(A25,'Produkta karte 41'!$B$7:$V$36,21,FALSE)=0,"",VLOOKUP(A25,'Produkta karte 41'!$B$7:$V$36,21,FALSE))))</f>
        <v/>
      </c>
      <c r="DC25" s="11" t="str">
        <f>IF(A25="","",IF(ISERROR(VLOOKUP(A25,'Produkta karte 42'!$B$7:$V$36,21,FALSE)),"",IF(VLOOKUP(A25,'Produkta karte 42'!$B$7:$V$36,21,FALSE)=0,"",VLOOKUP(A25,'Produkta karte 42'!$B$7:$V$36,21,FALSE))))</f>
        <v/>
      </c>
      <c r="DD25" s="11" t="str">
        <f>IF(A25="","",IF(ISERROR(VLOOKUP(A25,'Produkta karte 43'!$B$7:$V$36,21,FALSE)),"",IF(VLOOKUP(A25,'Produkta karte 43'!$B$7:$V$36,21,FALSE)=0,"",VLOOKUP(A25,'Produkta karte 43'!$B$7:$V$36,21,FALSE))))</f>
        <v/>
      </c>
      <c r="DE25" s="11" t="str">
        <f>IF(A25="","",IF(ISERROR(VLOOKUP(A25,'Produkta karte 44'!$B$7:$V$36,21,FALSE)),"",IF(VLOOKUP(A25,'Produkta karte 44'!$B$7:$V$36,21,FALSE)=0,"",VLOOKUP(A25,'Produkta karte 44'!$B$7:$V$36,21,FALSE))))</f>
        <v/>
      </c>
      <c r="DF25" s="11" t="str">
        <f>IF(A25="","",IF(ISERROR(VLOOKUP(A25,'Produkta karte 45'!$B$7:$V$36,21,FALSE)),"",IF(VLOOKUP(A25,'Produkta karte 45'!$B$7:$V$36,21,FALSE)=0,"",VLOOKUP(A25,'Produkta karte 45'!$B$7:$V$36,21,FALSE))))</f>
        <v/>
      </c>
      <c r="DG25" s="11" t="str">
        <f>IF(A25="","",IF(ISERROR(VLOOKUP(A25,'Produkta karte 46'!$B$7:$V$36,21,FALSE)),"",IF(VLOOKUP(A25,'Produkta karte 46'!$B$7:$V$36,21,FALSE)=0,"",VLOOKUP(A25,'Produkta karte 46'!$B$7:$V$36,21,FALSE))))</f>
        <v/>
      </c>
      <c r="DH25" s="11" t="str">
        <f>IF(A25="","",IF(ISERROR(VLOOKUP(A25,'Produkta karte 47'!$B$7:$V$36,21,FALSE)),"",IF(VLOOKUP(A25,'Produkta karte 47'!$B$7:$V$36,21,FALSE)=0,"",VLOOKUP(A25,'Produkta karte 47'!$B$7:$V$36,21,FALSE))))</f>
        <v/>
      </c>
      <c r="DI25" s="11" t="str">
        <f>IF(A25="","",IF(ISERROR(VLOOKUP(A25,'Produkta karte 48'!$B$7:$V$36,21,FALSE)),"",IF(VLOOKUP(A25,'Produkta karte 48'!$B$7:$V$36,21,FALSE)=0,"",VLOOKUP(A25,'Produkta karte 48'!$B$7:$V$36,21,FALSE))))</f>
        <v/>
      </c>
      <c r="DJ25" s="11" t="str">
        <f>IF(A25="","",IF(ISERROR(VLOOKUP(A25,'Produkta karte 49'!$B$7:$V$36,21,FALSE)),"",IF(VLOOKUP(A25,'Produkta karte 49'!$B$7:$V$36,21,FALSE)=0,"",VLOOKUP(A25,'Produkta karte 49'!$B$7:$V$36,21,FALSE))))</f>
        <v/>
      </c>
      <c r="DK25" s="11" t="str">
        <f>IF(A25="","",IF(ISERROR(VLOOKUP(A25,'Produkta karte 50'!$B$7:$V$36,21,FALSE)),"",IF(VLOOKUP(A25,'Produkta karte 50'!$B$7:$V$36,21,FALSE)=0,"",VLOOKUP(A25,'Produkta karte 50'!$B$7:$V$36,21,FALSE))))</f>
        <v/>
      </c>
      <c r="DL25" s="11" t="str">
        <f>IF(A25="","",IF(ISERROR(VLOOKUP(A25,'Produkta karte 51'!$B$7:$V$36,21,FALSE)),"",IF(VLOOKUP(A25,'Produkta karte 51'!$B$7:$V$36,21,FALSE)=0,"",VLOOKUP(A25,'Produkta karte 51'!$B$7:$V$36,21,FALSE))))</f>
        <v/>
      </c>
      <c r="DM25" s="11" t="str">
        <f>IF(A25="","",IF(ISERROR(VLOOKUP(A25,'Produkta karte 52'!$B$7:$V$36,21,FALSE)),"",IF(VLOOKUP(A25,'Produkta karte 52'!$B$7:$V$36,21,FALSE)=0,"",VLOOKUP(A25,'Produkta karte 52'!$B$7:$V$36,21,FALSE))))</f>
        <v/>
      </c>
      <c r="DN25" s="11" t="str">
        <f>IF(A25="","",IF(ISERROR(VLOOKUP(A25,'Produkta karte 53'!$B$7:$V$36,21,FALSE)),"",IF(VLOOKUP(A25,'Produkta karte 53'!$B$7:$V$36,21,FALSE)=0,"",VLOOKUP(A25,'Produkta karte 53'!$B$7:$V$36,21,FALSE))))</f>
        <v/>
      </c>
      <c r="DO25" s="11" t="str">
        <f>IF(A25="","",IF(ISERROR(VLOOKUP(A25,'Produkta karte 54'!$B$7:$V$36,21,FALSE)),"",IF(VLOOKUP(A25,'Produkta karte 54'!$B$7:$V$36,21,FALSE)=0,"",VLOOKUP(A25,'Produkta karte 54'!$B$7:$V$36,21,FALSE))))</f>
        <v/>
      </c>
      <c r="DP25" s="11" t="str">
        <f>IF(A25="","",IF(ISERROR(VLOOKUP(A25,'Produkta karte 55'!$B$7:$V$36,21,FALSE)),"",IF(VLOOKUP(A25,'Produkta karte 55'!$B$7:$V$36,21,FALSE)=0,"",VLOOKUP(A25,'Produkta karte 55'!$B$7:$V$36,21,FALSE))))</f>
        <v/>
      </c>
      <c r="DQ25" s="11" t="str">
        <f>IF(A25="","",IF(ISERROR(VLOOKUP(A25,'Produkta karte 56'!$B$7:$V$36,21,FALSE)),"",IF(VLOOKUP(A25,'Produkta karte 56'!$B$7:$V$36,21,FALSE)=0,"",VLOOKUP(A25,'Produkta karte 56'!$B$7:$V$36,21,FALSE))))</f>
        <v/>
      </c>
      <c r="DR25" s="11" t="str">
        <f>IF(A25="","",IF(ISERROR(VLOOKUP(A25,'Produkta karte 57'!$B$7:$V$36,21,FALSE)),"",IF(VLOOKUP(A25,'Produkta karte 57'!$B$7:$V$36,21,FALSE)=0,"",VLOOKUP(A25,'Produkta karte 57'!$B$7:$V$36,21,FALSE))))</f>
        <v/>
      </c>
      <c r="DS25" s="11" t="str">
        <f>IF(A25="","",IF(ISERROR(VLOOKUP(A25,'Produkta karte 58'!$B$7:$V$36,21,FALSE)),"",IF(VLOOKUP(A25,'Produkta karte 58'!$B$7:$V$36,21,FALSE)=0,"",VLOOKUP(A25,'Produkta karte 58'!$B$7:$V$36,21,FALSE))))</f>
        <v/>
      </c>
      <c r="DT25" s="11" t="str">
        <f>IF(A25="","",IF(ISERROR(VLOOKUP(A25,'Produkta karte 59'!$B$7:$V$36,21,FALSE)),"",IF(VLOOKUP(A25,'Produkta karte 59'!$B$7:$V$36,21,FALSE)=0,"",VLOOKUP(A25,'Produkta karte 59'!$B$7:$V$36,21,FALSE))))</f>
        <v/>
      </c>
      <c r="DU25" s="11" t="str">
        <f>IF(A25="","",IF(ISERROR(VLOOKUP(A25,'Produkta karte 60'!$B$7:$V$36,21,FALSE)),"",IF(VLOOKUP(A25,'Produkta karte 60'!$B$7:$V$36,21,FALSE)=0,"",VLOOKUP(A25,'Produkta karte 60'!$B$7:$V$36,21,FALSE))))</f>
        <v/>
      </c>
      <c r="DV25" s="11" t="str">
        <f t="shared" si="2"/>
        <v/>
      </c>
      <c r="DW25" s="192" t="str">
        <f t="shared" si="3"/>
        <v/>
      </c>
      <c r="DX25" s="192"/>
      <c r="DY25" s="192"/>
    </row>
    <row r="26" spans="1:129" x14ac:dyDescent="0.25">
      <c r="A26" t="str">
        <f>IF(Izejvielas!B28="","",Izejvielas!B28)</f>
        <v/>
      </c>
      <c r="B26" t="str">
        <f>IF(Izejvielas!C28="","",Izejvielas!C28)</f>
        <v/>
      </c>
      <c r="C26" s="192" t="str">
        <f>IF(Izejvielas!D28="","",Izejvielas!D28)</f>
        <v/>
      </c>
      <c r="D26" s="11" t="str">
        <f>IF(A26="","",IF(ISERROR(VLOOKUP(A26,'Produkta karte 1'!$B$7:$T$36,19,FALSE)),"",IF(VLOOKUP(A26,'Produkta karte 1'!$B$7:$T$36,19,FALSE)=0,"",VLOOKUP(A26,'Produkta karte 1'!$B$7:$T$36,19,FALSE))))</f>
        <v/>
      </c>
      <c r="E26" s="11" t="str">
        <f>IF(A26="","",IF(ISERROR(VLOOKUP(A26,'Produkta karte 2'!$B$7:$T$36,19,FALSE)),"",IF(VLOOKUP(A26,'Produkta karte 2'!$B$7:$T$36,19,FALSE)=0,"",VLOOKUP(A26,'Produkta karte 2'!$B$7:$T$36,19,FALSE))))</f>
        <v/>
      </c>
      <c r="F26" s="11" t="str">
        <f>IF(A26="","",IF(ISERROR(VLOOKUP(A26,'Produkta karte 3'!$B$7:$T$36,19,FALSE)),"",IF(VLOOKUP(A26,'Produkta karte 3'!$B$7:$T$36,19,FALSE)=0,"",VLOOKUP(A26,'Produkta karte 3'!$B$7:$T$36,19,FALSE))))</f>
        <v/>
      </c>
      <c r="G26" s="11" t="str">
        <f>IF(A26="","",IF(ISERROR(VLOOKUP(A26,'Produkta karte 4'!$B$7:$T$36,19,FALSE)),"",IF(VLOOKUP(A26,'Produkta karte 4'!$B$7:$T$36,19,FALSE)=0,"",VLOOKUP(A26,'Produkta karte 4'!$B$7:$T$36,19,FALSE))))</f>
        <v/>
      </c>
      <c r="H26" s="11" t="str">
        <f>IF(A26="","",IF(ISERROR(VLOOKUP(A26,'Produkta karte 5'!$B$7:$T$36,19,FALSE)),"",IF(VLOOKUP(A26,'Produkta karte 5'!$B$7:$T$36,19,FALSE)=0,"",VLOOKUP(A26,'Produkta karte 5'!$B$7:$T$36,19,FALSE))))</f>
        <v/>
      </c>
      <c r="I26" s="11" t="str">
        <f>IF(A26="","",IF(ISERROR(VLOOKUP(A26,'Produkta karte 6'!$B$7:$T$36,19,FALSE)),"",IF(VLOOKUP(A26,'Produkta karte 6'!$B$7:$T$36,19,FALSE)=0,"",VLOOKUP(A26,'Produkta karte 6'!$B$7:$T$36,19,FALSE))))</f>
        <v/>
      </c>
      <c r="J26" s="11" t="str">
        <f>IF(A26="","",IF(ISERROR(VLOOKUP(A26,'Produkta karte 7'!$B$7:$T$36,19,FALSE)),"",IF(VLOOKUP(A26,'Produkta karte 7'!$B$7:$T$36,19,FALSE)=0,"",VLOOKUP(A26,'Produkta karte 7'!$B$7:$T$36,19,FALSE))))</f>
        <v/>
      </c>
      <c r="K26" s="11" t="str">
        <f>IF(A26="","",IF(ISERROR(VLOOKUP(A26,'Produkta karte 8'!$B$7:$T$36,19,FALSE)),"",IF(VLOOKUP(A26,'Produkta karte 8'!$B$7:$T$36,19,FALSE)=0,"",VLOOKUP(A26,'Produkta karte 8'!$B$7:$T$36,19,FALSE))))</f>
        <v/>
      </c>
      <c r="L26" s="11" t="str">
        <f>IF(A26="","",IF(ISERROR(VLOOKUP(A26,'Produkta karte 9'!$B$7:$T$36,19,FALSE)),"",IF(VLOOKUP(A26,'Produkta karte 9'!$B$7:$T$36,19,FALSE)=0,"",VLOOKUP(A26,'Produkta karte 9'!$B$7:$T$36,19,FALSE))))</f>
        <v/>
      </c>
      <c r="M26" s="11" t="str">
        <f>IF(A26="","",IF(ISERROR(VLOOKUP(A26,'Produkta karte 10'!$B$7:$T$36,19,FALSE)),"",IF(VLOOKUP(A26,'Produkta karte 10'!$B$7:$T$36,19,FALSE)=0,"",VLOOKUP(A26,'Produkta karte 10'!$B$7:$T$36,19,FALSE))))</f>
        <v/>
      </c>
      <c r="N26" s="11" t="str">
        <f>IF(A26="","",IF(ISERROR(VLOOKUP(A26,'Produkta karte 11'!$B$7:$T$36,19,FALSE)),"",IF(VLOOKUP(A26,'Produkta karte 11'!$B$7:$T$36,19,FALSE)=0,"",VLOOKUP(A26,'Produkta karte 11'!$B$7:$T$36,19,FALSE))))</f>
        <v/>
      </c>
      <c r="O26" s="11" t="str">
        <f>IF(A26="","",IF(ISERROR(VLOOKUP(A26,'Produkta karte 12'!$B$7:$T$36,19,FALSE)),"",IF(VLOOKUP(A26,'Produkta karte 12'!$B$7:$T$36,19,FALSE)=0,"",VLOOKUP(A26,'Produkta karte 12'!$B$7:$T$36,19,FALSE))))</f>
        <v/>
      </c>
      <c r="P26" s="11" t="str">
        <f>IF(A26="","",IF(ISERROR(VLOOKUP(A26,'Produkta karte 13'!$B$7:$T$36,19,FALSE)),"",IF(VLOOKUP(A26,'Produkta karte 13'!$B$7:$T$36,19,FALSE)=0,"",VLOOKUP(A26,'Produkta karte 13'!$B$7:$T$36,19,FALSE))))</f>
        <v/>
      </c>
      <c r="Q26" s="11" t="str">
        <f>IF(A26="","",IF(ISERROR(VLOOKUP(A26,'Produkta karte 14'!$B$7:$T$36,19,FALSE)),"",IF(VLOOKUP(A26,'Produkta karte 14'!$B$7:$T$36,19,FALSE)=0,"",VLOOKUP(A26,'Produkta karte 14'!$B$7:$T$36,19,FALSE))))</f>
        <v/>
      </c>
      <c r="R26" s="11" t="str">
        <f>IF(A26="","",IF(ISERROR(VLOOKUP(A26,'Produkta karte 15'!$B$7:$T$36,19,FALSE)),"",IF(VLOOKUP(A26,'Produkta karte 15'!$B$7:$T$36,19,FALSE)=0,"",VLOOKUP(A26,'Produkta karte 15'!$B$7:$T$36,19,FALSE))))</f>
        <v/>
      </c>
      <c r="S26" s="11" t="str">
        <f>IF(A26="","",IF(ISERROR(VLOOKUP(A26,'Produkta karte 16'!$B$7:$T$36,19,FALSE)),"",IF(VLOOKUP(A26,'Produkta karte 16'!$B$7:$T$36,19,FALSE)=0,"",VLOOKUP(A26,'Produkta karte 16'!$B$7:$T$36,19,FALSE))))</f>
        <v/>
      </c>
      <c r="T26" s="11" t="str">
        <f>IF(A26="","",IF(ISERROR(VLOOKUP(A26,'Produkta karte 17'!$B$7:$T$36,19,FALSE)),"",IF(VLOOKUP(A26,'Produkta karte 17'!$B$7:$T$36,19,FALSE)=0,"",VLOOKUP(A26,'Produkta karte 17'!$B$7:$T$36,19,FALSE))))</f>
        <v/>
      </c>
      <c r="U26" s="11" t="str">
        <f>IF(A26="","",IF(ISERROR(VLOOKUP(A26,'Produkta karte 18'!$B$7:$T$36,19,FALSE)),"",IF(VLOOKUP(A26,'Produkta karte 18'!$B$7:$T$36,19,FALSE)=0,"",VLOOKUP(A26,'Produkta karte 18'!$B$7:$T$36,19,FALSE))))</f>
        <v/>
      </c>
      <c r="V26" s="11" t="str">
        <f>IF(A26="","",IF(ISERROR(VLOOKUP(A26,'Produkta karte 19'!$B$7:$T$36,19,FALSE)),"",IF(VLOOKUP(A26,'Produkta karte 19'!$B$7:$T$36,19,FALSE)=0,"",VLOOKUP(A26,'Produkta karte 19'!$B$7:$T$36,19,FALSE))))</f>
        <v/>
      </c>
      <c r="W26" s="11" t="str">
        <f>IF(A26="","",IF(ISERROR(VLOOKUP(A26,'Produkta karte 20'!$B$7:$T$36,19,FALSE)),"",IF(VLOOKUP(A26,'Produkta karte 20'!$B$7:$T$36,19,FALSE)=0,"",VLOOKUP(A26,'Produkta karte 20'!$B$7:$T$36,19,FALSE))))</f>
        <v/>
      </c>
      <c r="X26" s="11" t="str">
        <f>IF(A26="","",IF(ISERROR(VLOOKUP(A26,'Produkta karte 21'!$B$7:$T$36,19,FALSE)),"",IF(VLOOKUP(A26,'Produkta karte 21'!$B$7:$T$36,19,FALSE)=0,"",VLOOKUP(A26,'Produkta karte 21'!$B$7:$T$36,19,FALSE))))</f>
        <v/>
      </c>
      <c r="Y26" s="11" t="str">
        <f>IF(A26="","",IF(ISERROR(VLOOKUP(A26,'Produkta karte 22'!$B$7:$T$36,19,FALSE)),"",IF(VLOOKUP(A26,'Produkta karte 22'!$B$7:$T$36,19,FALSE)=0,"",VLOOKUP(A26,'Produkta karte 22'!$B$7:$T$36,19,FALSE))))</f>
        <v/>
      </c>
      <c r="Z26" s="11" t="str">
        <f>IF(A26="","",IF(ISERROR(VLOOKUP(A26,'Produkta karte 23'!$B$7:$T$36,19,FALSE)),"",IF(VLOOKUP(A26,'Produkta karte 23'!$B$7:$T$36,19,FALSE)=0,"",VLOOKUP(A26,'Produkta karte 23'!$B$7:$T$36,19,FALSE))))</f>
        <v/>
      </c>
      <c r="AA26" s="11" t="str">
        <f>IF(A26="","",IF(ISERROR(VLOOKUP(A26,'Produkta karte 24'!$B$7:$T$36,19,FALSE)),"",IF(VLOOKUP(A26,'Produkta karte 24'!$B$7:$T$36,19,FALSE)=0,"",VLOOKUP(A26,'Produkta karte 24'!$B$7:$T$36,19,FALSE))))</f>
        <v/>
      </c>
      <c r="AB26" s="11" t="str">
        <f>IF(A26="","",IF(ISERROR(VLOOKUP(A26,'Produkta karte 25'!$B$7:$T$36,19,FALSE)),"",IF(VLOOKUP(A26,'Produkta karte 25'!$B$7:$T$36,19,FALSE)=0,"",VLOOKUP(A26,'Produkta karte 25'!$B$7:$T$36,19,FALSE))))</f>
        <v/>
      </c>
      <c r="AC26" s="11" t="str">
        <f>IF(A26="","",IF(ISERROR(VLOOKUP(A26,'Produkta karte 26'!$B$7:$T$36,19,FALSE)),"",IF(VLOOKUP(A26,'Produkta karte 26'!$B$7:$T$36,19,FALSE)=0,"",VLOOKUP(A26,'Produkta karte 26'!$B$7:$T$36,19,FALSE))))</f>
        <v/>
      </c>
      <c r="AD26" s="11" t="str">
        <f>IF(A26="","",IF(ISERROR(VLOOKUP(A26,'Produkta karte 27'!$B$7:$T$36,19,FALSE)),"",IF(VLOOKUP(A26,'Produkta karte 27'!$B$7:$T$36,19,FALSE)=0,"",VLOOKUP(A26,'Produkta karte 27'!$B$7:$T$36,19,FALSE))))</f>
        <v/>
      </c>
      <c r="AE26" s="11" t="str">
        <f>IF(A26="","",IF(ISERROR(VLOOKUP(A26,'Produkta karte 28'!$B$7:$T$36,19,FALSE)),"",IF(VLOOKUP(A26,'Produkta karte 28'!$B$7:$T$36,19,FALSE)=0,"",VLOOKUP(A26,'Produkta karte 28'!$B$7:$T$36,19,FALSE))))</f>
        <v/>
      </c>
      <c r="AF26" s="11" t="str">
        <f>IF(A26="","",IF(ISERROR(VLOOKUP(A26,'Produkta karte 29'!$B$7:$T$36,19,FALSE)),"",IF(VLOOKUP(A26,'Produkta karte 29'!$B$7:$T$36,19,FALSE)=0,"",VLOOKUP(A26,'Produkta karte 29'!$B$7:$T$36,19,FALSE))))</f>
        <v/>
      </c>
      <c r="AG26" s="11" t="str">
        <f>IF(A26="","",IF(ISERROR(VLOOKUP(A26,'Produkta karte 30'!$B$7:$T$36,19,FALSE)),"",IF(VLOOKUP(A26,'Produkta karte 30'!$B$7:$T$36,19,FALSE)=0,"",VLOOKUP(A26,'Produkta karte 30'!$B$7:$T$36,19,FALSE))))</f>
        <v/>
      </c>
      <c r="AH26" s="11" t="str">
        <f>IF(A26="","",IF(ISERROR(VLOOKUP(A26,'Produkta karte 31'!$B$7:$T$36,19,FALSE)),"",IF(VLOOKUP(A26,'Produkta karte 31'!$B$7:$T$36,19,FALSE)=0,"",VLOOKUP(A26,'Produkta karte 31'!$B$7:$T$36,19,FALSE))))</f>
        <v/>
      </c>
      <c r="AI26" s="11" t="str">
        <f>IF(A26="","",IF(ISERROR(VLOOKUP(A26,'Produkta karte 32'!$B$7:$T$36,19,FALSE)),"",IF(VLOOKUP(A26,'Produkta karte 32'!$B$7:$T$36,19,FALSE)=0,"",VLOOKUP(A26,'Produkta karte 32'!$B$7:$T$36,19,FALSE))))</f>
        <v/>
      </c>
      <c r="AJ26" s="11" t="str">
        <f>IF(A26="","",IF(ISERROR(VLOOKUP(A26,'Produkta karte 33'!$B$7:$T$36,19,FALSE)),"",IF(VLOOKUP(A26,'Produkta karte 33'!$B$7:$T$36,19,FALSE)=0,"",VLOOKUP(A26,'Produkta karte 33'!$B$7:$T$36,19,FALSE))))</f>
        <v/>
      </c>
      <c r="AK26" s="11" t="str">
        <f>IF(A26="","",IF(ISERROR(VLOOKUP(A26,'Produkta karte 34'!$B$7:$T$36,19,FALSE)),"",IF(VLOOKUP(A26,'Produkta karte 34'!$B$7:$T$36,19,FALSE)=0,"",VLOOKUP(A26,'Produkta karte 34'!$B$7:$T$36,19,FALSE))))</f>
        <v/>
      </c>
      <c r="AL26" s="11" t="str">
        <f>IF(A26="","",IF(ISERROR(VLOOKUP(A26,'Produkta karte 35'!$B$7:$T$36,19,FALSE)),"",IF(VLOOKUP(A26,'Produkta karte 35'!$B$7:$T$36,19,FALSE)=0,"",VLOOKUP(A26,'Produkta karte 35'!$B$7:$T$36,19,FALSE))))</f>
        <v/>
      </c>
      <c r="AM26" s="11" t="str">
        <f>IF(A26="","",IF(ISERROR(VLOOKUP(A26,'Produkta karte 36'!$B$7:$T$36,19,FALSE)),"",IF(VLOOKUP(A26,'Produkta karte 36'!$B$7:$T$36,19,FALSE)=0,"",VLOOKUP(A26,'Produkta karte 36'!$B$7:$T$36,19,FALSE))))</f>
        <v/>
      </c>
      <c r="AN26" s="11" t="str">
        <f>IF(A26="","",IF(ISERROR(VLOOKUP(A26,'Produkta karte 37'!$B$7:$T$36,19,FALSE)),"",IF(VLOOKUP(A26,'Produkta karte 37'!$B$7:$T$36,19,FALSE)=0,"",VLOOKUP(A26,'Produkta karte 37'!$B$7:$T$36,19,FALSE))))</f>
        <v/>
      </c>
      <c r="AO26" s="11" t="str">
        <f>IF(A26="","",IF(ISERROR(VLOOKUP(A26,'Produkta karte 38'!$B$7:$T$36,19,FALSE)),"",IF(VLOOKUP(A26,'Produkta karte 38'!$B$7:$T$36,19,FALSE)=0,"",VLOOKUP(A26,'Produkta karte 38'!$B$7:$T$36,19,FALSE))))</f>
        <v/>
      </c>
      <c r="AP26" s="11" t="str">
        <f>IF(A26="","",IF(ISERROR(VLOOKUP(A26,'Produkta karte 39'!$B$7:$T$36,19,FALSE)),"",IF(VLOOKUP(A26,'Produkta karte 39'!$B$7:$T$36,19,FALSE)=0,"",VLOOKUP(A26,'Produkta karte 39'!$B$7:$T$36,19,FALSE))))</f>
        <v/>
      </c>
      <c r="AQ26" s="11" t="str">
        <f>IF(A26="","",IF(ISERROR(VLOOKUP(A26,'Produkta karte 40'!$B$7:$T$36,19,FALSE)),"",IF(VLOOKUP(A26,'Produkta karte 40'!$B$7:$T$36,19,FALSE)=0,"",VLOOKUP(A26,'Produkta karte 40'!$B$7:$T$36,19,FALSE))))</f>
        <v/>
      </c>
      <c r="AR26" s="11" t="str">
        <f>IF(A26="","",IF(ISERROR(VLOOKUP(A26,'Produkta karte 41'!$B$7:$T$36,19,FALSE)),"",IF(VLOOKUP(A26,'Produkta karte 41'!$B$7:$T$36,19,FALSE)=0,"",VLOOKUP(A26,'Produkta karte 41'!$B$7:$T$36,19,FALSE))))</f>
        <v/>
      </c>
      <c r="AS26" s="11" t="str">
        <f>IF(A26="","",IF(ISERROR(VLOOKUP(A26,'Produkta karte 42'!$B$7:$T$36,19,FALSE)),"",IF(VLOOKUP(A26,'Produkta karte 42'!$B$7:$T$36,19,FALSE)=0,"",VLOOKUP(A26,'Produkta karte 42'!$B$7:$T$36,19,FALSE))))</f>
        <v/>
      </c>
      <c r="AT26" s="11" t="str">
        <f>IF(A26="","",IF(ISERROR(VLOOKUP(A26,'Produkta karte 43'!$B$7:$T$36,19,FALSE)),"",IF(VLOOKUP(A26,'Produkta karte 43'!$B$7:$T$36,19,FALSE)=0,"",VLOOKUP(A26,'Produkta karte 43'!$B$7:$T$36,19,FALSE))))</f>
        <v/>
      </c>
      <c r="AU26" s="11" t="str">
        <f>IF(A26="","",IF(ISERROR(VLOOKUP(A26,'Produkta karte 44'!$B$7:$T$36,19,FALSE)),"",IF(VLOOKUP(A26,'Produkta karte 44'!$B$7:$T$36,19,FALSE)=0,"",VLOOKUP(A26,'Produkta karte 44'!$B$7:$T$36,19,FALSE))))</f>
        <v/>
      </c>
      <c r="AV26" s="11" t="str">
        <f>IF(A26="","",IF(ISERROR(VLOOKUP(A26,'Produkta karte 45'!$B$7:$T$36,19,FALSE)),"",IF(VLOOKUP(A26,'Produkta karte 45'!$B$7:$T$36,19,FALSE)=0,"",VLOOKUP(A26,'Produkta karte 45'!$B$7:$T$36,19,FALSE))))</f>
        <v/>
      </c>
      <c r="AW26" s="11" t="str">
        <f>IF(A26="","",IF(ISERROR(VLOOKUP(A26,'Produkta karte 46'!$B$7:$T$36,19,FALSE)),"",IF(VLOOKUP(A26,'Produkta karte 46'!$B$7:$T$36,19,FALSE)=0,"",VLOOKUP(A26,'Produkta karte 46'!$B$7:$T$36,19,FALSE))))</f>
        <v/>
      </c>
      <c r="AX26" s="11" t="str">
        <f>IF(A26="","",IF(ISERROR(VLOOKUP(A26,'Produkta karte 47'!$B$7:$T$36,19,FALSE)),"",IF(VLOOKUP(A26,'Produkta karte 47'!$B$7:$T$36,19,FALSE)=0,"",VLOOKUP(A26,'Produkta karte 47'!$B$7:$T$36,19,FALSE))))</f>
        <v/>
      </c>
      <c r="AY26" s="11" t="str">
        <f>IF(A26="","",IF(ISERROR(VLOOKUP(A26,'Produkta karte 48'!$B$7:$T$36,19,FALSE)),"",IF(VLOOKUP(A26,'Produkta karte 48'!$B$7:$T$36,19,FALSE)=0,"",VLOOKUP(A26,'Produkta karte 48'!$B$7:$T$36,19,FALSE))))</f>
        <v/>
      </c>
      <c r="AZ26" s="11" t="str">
        <f>IF(A26="","",IF(ISERROR(VLOOKUP(A26,'Produkta karte 49'!$B$7:$T$36,19,FALSE)),"",IF(VLOOKUP(A26,'Produkta karte 49'!$B$7:$T$36,19,FALSE)=0,"",VLOOKUP(A26,'Produkta karte 49'!$B$7:$T$36,19,FALSE))))</f>
        <v/>
      </c>
      <c r="BA26" s="11" t="str">
        <f>IF(A26="","",IF(ISERROR(VLOOKUP(A26,'Produkta karte 50'!$B$7:$T$36,19,FALSE)),"",IF(VLOOKUP(A26,'Produkta karte 50'!$B$7:$T$36,19,FALSE)=0,"",VLOOKUP(A26,'Produkta karte 50'!$B$7:$T$36,19,FALSE))))</f>
        <v/>
      </c>
      <c r="BB26" s="11" t="str">
        <f>IF(A26="","",IF(ISERROR(VLOOKUP(A26,'Produkta karte 51'!$B$7:$T$36,19,FALSE)),"",IF(VLOOKUP(A26,'Produkta karte 51'!$B$7:$T$36,19,FALSE)=0,"",VLOOKUP(A26,'Produkta karte 51'!$B$7:$T$36,19,FALSE))))</f>
        <v/>
      </c>
      <c r="BC26" s="11" t="str">
        <f>IF(A26="","",IF(ISERROR(VLOOKUP(A26,'Produkta karte 52'!$B$7:$T$36,19,FALSE)),"",IF(VLOOKUP(A26,'Produkta karte 52'!$B$7:$T$36,19,FALSE)=0,"",VLOOKUP(A26,'Produkta karte 52'!$B$7:$T$36,19,FALSE))))</f>
        <v/>
      </c>
      <c r="BD26" s="11" t="str">
        <f>IF(A26="","",IF(ISERROR(VLOOKUP(A26,'Produkta karte 53'!$B$7:$T$36,19,FALSE)),"",IF(VLOOKUP(A26,'Produkta karte 53'!$B$7:$T$36,19,FALSE)=0,"",VLOOKUP(A26,'Produkta karte 53'!$B$7:$T$36,19,FALSE))))</f>
        <v/>
      </c>
      <c r="BE26" s="11" t="str">
        <f>IF(A26="","",IF(ISERROR(VLOOKUP(A26,'Produkta karte 54'!$B$7:$T$36,19,FALSE)),"",IF(VLOOKUP(A26,'Produkta karte 54'!$B$7:$T$36,19,FALSE)=0,"",VLOOKUP(A26,'Produkta karte 54'!$B$7:$T$36,19,FALSE))))</f>
        <v/>
      </c>
      <c r="BF26" s="11" t="str">
        <f>IF(A26="","",IF(ISERROR(VLOOKUP(A26,'Produkta karte 55'!$B$7:$T$36,19,FALSE)),"",IF(VLOOKUP(A26,'Produkta karte 55'!$B$7:$T$36,19,FALSE)=0,"",VLOOKUP(A26,'Produkta karte 55'!$B$7:$T$36,19,FALSE))))</f>
        <v/>
      </c>
      <c r="BG26" s="11" t="str">
        <f>IF(A26="","",IF(ISERROR(VLOOKUP(A26,'Produkta karte 56'!$B$7:$T$36,19,FALSE)),"",IF(VLOOKUP(A26,'Produkta karte 56'!$B$7:$T$36,19,FALSE)=0,"",VLOOKUP(A26,'Produkta karte 56'!$B$7:$T$36,19,FALSE))))</f>
        <v/>
      </c>
      <c r="BH26" s="11" t="str">
        <f>IF(A26="","",IF(ISERROR(VLOOKUP(A26,'Produkta karte 57'!$B$7:$T$36,19,FALSE)),"",IF(VLOOKUP(A26,'Produkta karte 57'!$B$7:$T$36,19,FALSE)=0,"",VLOOKUP(A26,'Produkta karte 57'!$B$7:$T$36,19,FALSE))))</f>
        <v/>
      </c>
      <c r="BI26" s="11" t="str">
        <f>IF(A26="","",IF(ISERROR(VLOOKUP(A26,'Produkta karte 58'!$B$7:$T$36,19,FALSE)),"",IF(VLOOKUP(A26,'Produkta karte 58'!$B$7:$T$36,19,FALSE)=0,"",VLOOKUP(A26,'Produkta karte 58'!$B$7:$T$36,19,FALSE))))</f>
        <v/>
      </c>
      <c r="BJ26" s="11" t="str">
        <f>IF(A26="","",IF(ISERROR(VLOOKUP(A26,'Produkta karte 59'!$B$7:$T$36,19,FALSE)),"",IF(VLOOKUP(A26,'Produkta karte 59'!$B$7:$T$36,19,FALSE)=0,"",VLOOKUP(A26,'Produkta karte 59'!$B$7:$T$36,19,FALSE))))</f>
        <v/>
      </c>
      <c r="BK26" s="11" t="str">
        <f>IF(A26="","",IF(ISERROR(VLOOKUP(A26,'Produkta karte 60'!$B$7:$T$36,19,FALSE)),"",IF(VLOOKUP(A26,'Produkta karte 60'!$B$7:$T$36,19,FALSE)=0,"",VLOOKUP(A26,'Produkta karte 60'!$B$7:$T$36,19,FALSE))))</f>
        <v/>
      </c>
      <c r="BL26" s="11" t="str">
        <f t="shared" si="0"/>
        <v/>
      </c>
      <c r="BM26" s="192" t="str">
        <f t="shared" si="1"/>
        <v/>
      </c>
      <c r="BN26" s="11" t="str">
        <f>IF(A26="","",IF(ISERROR(VLOOKUP(A26,'Produkta karte 1'!$B$7:$V$36,21,FALSE)),"",IF(VLOOKUP(A26,'Produkta karte 1'!$B$7:$V$36,21,FALSE)=0,"",VLOOKUP(A26,'Produkta karte 1'!$B$7:$V$36,21,FALSE))))</f>
        <v/>
      </c>
      <c r="BO26" s="11" t="str">
        <f>IF(A26="","",IF(ISERROR(VLOOKUP(A26,'Produkta karte 2'!$B$7:$V$36,21,FALSE)),"",IF(VLOOKUP(A26,'Produkta karte 2'!$B$7:$V$36,21,FALSE)=0,"",VLOOKUP(A26,'Produkta karte 2'!$B$7:$V$36,21,FALSE))))</f>
        <v/>
      </c>
      <c r="BP26" s="11" t="str">
        <f>IF(A26="","",IF(ISERROR(VLOOKUP(A26,'Produkta karte 3'!$B$7:$V$36,21,FALSE)),"",IF(VLOOKUP(A26,'Produkta karte 3'!$B$7:$V$36,21,FALSE)=0,"",VLOOKUP(A26,'Produkta karte 3'!$B$7:$V$36,21,FALSE))))</f>
        <v/>
      </c>
      <c r="BQ26" s="11" t="str">
        <f>IF(A26="","",IF(ISERROR(VLOOKUP(A26,'Produkta karte 4'!$B$7:$V$36,21,FALSE)),"",IF(VLOOKUP(A26,'Produkta karte 4'!$B$7:$V$36,21,FALSE)=0,"",VLOOKUP(A26,'Produkta karte 4'!$B$7:$V$36,21,FALSE))))</f>
        <v/>
      </c>
      <c r="BR26" s="11" t="str">
        <f>IF(A26="","",IF(ISERROR(VLOOKUP(A26,'Produkta karte 5'!$B$7:$V$36,21,FALSE)),"",IF(VLOOKUP(A26,'Produkta karte 5'!$B$7:$V$36,21,FALSE)=0,"",VLOOKUP(A26,'Produkta karte 5'!$B$7:$V$36,21,FALSE))))</f>
        <v/>
      </c>
      <c r="BS26" s="11" t="str">
        <f>IF(A26="","",IF(ISERROR(VLOOKUP(A26,'Produkta karte 6'!$B$7:$V$36,21,FALSE)),"",IF(VLOOKUP(A26,'Produkta karte 6'!$B$7:$V$36,21,FALSE)=0,"",VLOOKUP(A26,'Produkta karte 6'!$B$7:$V$36,21,FALSE))))</f>
        <v/>
      </c>
      <c r="BT26" s="11" t="str">
        <f>IF(A26="","",IF(ISERROR(VLOOKUP(A26,'Produkta karte 7'!$B$7:$V$36,21,FALSE)),"",IF(VLOOKUP(A26,'Produkta karte 7'!$B$7:$V$36,21,FALSE)=0,"",VLOOKUP(A26,'Produkta karte 7'!$B$7:$V$36,21,FALSE))))</f>
        <v/>
      </c>
      <c r="BU26" s="11" t="str">
        <f>IF(A26="","",IF(ISERROR(VLOOKUP(A26,'Produkta karte 8'!$B$7:$V$36,21,FALSE)),"",IF(VLOOKUP(A26,'Produkta karte 8'!$B$7:$V$36,21,FALSE)=0,"",VLOOKUP(A26,'Produkta karte 8'!$B$7:$V$36,21,FALSE))))</f>
        <v/>
      </c>
      <c r="BV26" s="11" t="str">
        <f>IF(A26="","",IF(ISERROR(VLOOKUP(A26,'Produkta karte 9'!$B$7:$V$36,21,FALSE)),"",IF(VLOOKUP(A26,'Produkta karte 9'!$B$7:$V$36,21,FALSE)=0,"",VLOOKUP(A26,'Produkta karte 9'!$B$7:$V$36,21,FALSE))))</f>
        <v/>
      </c>
      <c r="BW26" s="11" t="str">
        <f>IF(A26="","",IF(ISERROR(VLOOKUP(A26,'Produkta karte 10'!$B$7:$V$36,21,FALSE)),"",IF(VLOOKUP(A26,'Produkta karte 10'!$B$7:$V$36,21,FALSE)=0,"",VLOOKUP(A26,'Produkta karte 10'!$B$7:$V$36,21,FALSE))))</f>
        <v/>
      </c>
      <c r="BX26" s="11" t="str">
        <f>IF(A26="","",IF(ISERROR(VLOOKUP(A26,'Produkta karte 11'!$B$7:$V$36,21,FALSE)),"",IF(VLOOKUP(A26,'Produkta karte 11'!$B$7:$V$36,21,FALSE)=0,"",VLOOKUP(A26,'Produkta karte 11'!$B$7:$V$36,21,FALSE))))</f>
        <v/>
      </c>
      <c r="BY26" s="11" t="str">
        <f>IF(A26="","",IF(ISERROR(VLOOKUP(A26,'Produkta karte 12'!$B$7:$V$36,21,FALSE)),"",IF(VLOOKUP(A26,'Produkta karte 12'!$B$7:$V$36,21,FALSE)=0,"",VLOOKUP(A26,'Produkta karte 12'!$B$7:$V$36,21,FALSE))))</f>
        <v/>
      </c>
      <c r="BZ26" s="11" t="str">
        <f>IF(A26="","",IF(ISERROR(VLOOKUP(A26,'Produkta karte 13'!$B$7:$V$36,21,FALSE)),"",IF(VLOOKUP(A26,'Produkta karte 13'!$B$7:$V$36,21,FALSE)=0,"",VLOOKUP(A26,'Produkta karte 13'!$B$7:$V$36,21,FALSE))))</f>
        <v/>
      </c>
      <c r="CA26" s="11" t="str">
        <f>IF(A26="","",IF(ISERROR(VLOOKUP(A26,'Produkta karte 14'!$B$7:$V$36,21,FALSE)),"",IF(VLOOKUP(A26,'Produkta karte 14'!$B$7:$V$36,21,FALSE)=0,"",VLOOKUP(A26,'Produkta karte 14'!$B$7:$V$36,21,FALSE))))</f>
        <v/>
      </c>
      <c r="CB26" s="11" t="str">
        <f>IF(A26="","",IF(ISERROR(VLOOKUP(A26,'Produkta karte 15'!$B$7:$V$36,21,FALSE)),"",IF(VLOOKUP(A26,'Produkta karte 15'!$B$7:$V$36,21,FALSE)=0,"",VLOOKUP(A26,'Produkta karte 15'!$B$7:$V$36,21,FALSE))))</f>
        <v/>
      </c>
      <c r="CC26" s="11" t="str">
        <f>IF(A26="","",IF(ISERROR(VLOOKUP(A26,'Produkta karte 16'!$B$7:$V$36,21,FALSE)),"",IF(VLOOKUP(A26,'Produkta karte 16'!$B$7:$V$36,21,FALSE)=0,"",VLOOKUP(A26,'Produkta karte 16'!$B$7:$V$36,21,FALSE))))</f>
        <v/>
      </c>
      <c r="CD26" s="11" t="str">
        <f>IF(A26="","",IF(ISERROR(VLOOKUP(A26,'Produkta karte 17'!$B$7:$V$36,21,FALSE)),"",IF(VLOOKUP(A26,'Produkta karte 17'!$B$7:$V$36,21,FALSE)=0,"",VLOOKUP(A26,'Produkta karte 17'!$B$7:$V$36,21,FALSE))))</f>
        <v/>
      </c>
      <c r="CE26" s="11" t="str">
        <f>IF(A26="","",IF(ISERROR(VLOOKUP(A26,'Produkta karte 18'!$B$7:$V$36,21,FALSE)),"",IF(VLOOKUP(A26,'Produkta karte 18'!$B$7:$V$36,21,FALSE)=0,"",VLOOKUP(A26,'Produkta karte 18'!$B$7:$V$36,21,FALSE))))</f>
        <v/>
      </c>
      <c r="CF26" s="11" t="str">
        <f>IF(A26="","",IF(ISERROR(VLOOKUP(A26,'Produkta karte 19'!$B$7:$V$36,21,FALSE)),"",IF(VLOOKUP(A26,'Produkta karte 19'!$B$7:$V$36,21,FALSE)=0,"",VLOOKUP(A26,'Produkta karte 19'!$B$7:$V$36,21,FALSE))))</f>
        <v/>
      </c>
      <c r="CG26" s="11" t="str">
        <f>IF(A26="","",IF(ISERROR(VLOOKUP(A26,'Produkta karte 20'!$B$7:$V$36,21,FALSE)),"",IF(VLOOKUP(A26,'Produkta karte 20'!$B$7:$V$36,21,FALSE)=0,"",VLOOKUP(A26,'Produkta karte 20'!$B$7:$V$36,21,FALSE))))</f>
        <v/>
      </c>
      <c r="CH26" s="11" t="str">
        <f>IF(A26="","",IF(ISERROR(VLOOKUP(A26,'Produkta karte 21'!$B$7:$V$36,21,FALSE)),"",IF(VLOOKUP(A26,'Produkta karte 21'!$B$7:$V$36,21,FALSE)=0,"",VLOOKUP(A26,'Produkta karte 21'!$B$7:$V$36,21,FALSE))))</f>
        <v/>
      </c>
      <c r="CI26" s="11" t="str">
        <f>IF(A26="","",IF(ISERROR(VLOOKUP(A26,'Produkta karte 22'!$B$7:$V$36,21,FALSE)),"",IF(VLOOKUP(A26,'Produkta karte 22'!$B$7:$V$36,21,FALSE)=0,"",VLOOKUP(A26,'Produkta karte 22'!$B$7:$V$36,21,FALSE))))</f>
        <v/>
      </c>
      <c r="CJ26" s="11" t="str">
        <f>IF(A26="","",IF(ISERROR(VLOOKUP(A26,'Produkta karte 23'!$B$7:$V$36,21,FALSE)),"",IF(VLOOKUP(A26,'Produkta karte 23'!$B$7:$V$36,21,FALSE)=0,"",VLOOKUP(A26,'Produkta karte 23'!$B$7:$V$36,21,FALSE))))</f>
        <v/>
      </c>
      <c r="CK26" s="11" t="str">
        <f>IF(A26="","",IF(ISERROR(VLOOKUP(A26,'Produkta karte 24'!$B$7:$V$36,21,FALSE)),"",IF(VLOOKUP(A26,'Produkta karte 24'!$B$7:$V$36,21,FALSE)=0,"",VLOOKUP(A26,'Produkta karte 24'!$B$7:$V$36,21,FALSE))))</f>
        <v/>
      </c>
      <c r="CL26" s="11" t="str">
        <f>IF(A26="","",IF(ISERROR(VLOOKUP(A26,'Produkta karte 25'!$B$7:$V$36,21,FALSE)),"",IF(VLOOKUP(A26,'Produkta karte 25'!$B$7:$V$36,21,FALSE)=0,"",VLOOKUP(A26,'Produkta karte 25'!$B$7:$V$36,21,FALSE))))</f>
        <v/>
      </c>
      <c r="CM26" s="11" t="str">
        <f>IF(A26="","",IF(ISERROR(VLOOKUP(A26,'Produkta karte 26'!$B$7:$V$36,21,FALSE)),"",IF(VLOOKUP(A26,'Produkta karte 26'!$B$7:$V$36,21,FALSE)=0,"",VLOOKUP(A26,'Produkta karte 26'!$B$7:$V$36,21,FALSE))))</f>
        <v/>
      </c>
      <c r="CN26" s="11" t="str">
        <f>IF(A26="","",IF(ISERROR(VLOOKUP(A26,'Produkta karte 27'!$B$7:$V$36,21,FALSE)),"",IF(VLOOKUP(A26,'Produkta karte 27'!$B$7:$V$36,21,FALSE)=0,"",VLOOKUP(A26,'Produkta karte 27'!$B$7:$V$36,21,FALSE))))</f>
        <v/>
      </c>
      <c r="CO26" s="11" t="str">
        <f>IF(A26="","",IF(ISERROR(VLOOKUP(A26,'Produkta karte 28'!$B$7:$V$36,21,FALSE)),"",IF(VLOOKUP(A26,'Produkta karte 28'!$B$7:$V$36,21,FALSE)=0,"",VLOOKUP(A26,'Produkta karte 28'!$B$7:$V$36,21,FALSE))))</f>
        <v/>
      </c>
      <c r="CP26" s="11" t="str">
        <f>IF(A26="","",IF(ISERROR(VLOOKUP(A26,'Produkta karte 29'!$B$7:$V$36,21,FALSE)),"",IF(VLOOKUP(A26,'Produkta karte 29'!$B$7:$V$36,21,FALSE)=0,"",VLOOKUP(A26,'Produkta karte 29'!$B$7:$V$36,21,FALSE))))</f>
        <v/>
      </c>
      <c r="CQ26" s="11" t="str">
        <f>IF(A26="","",IF(ISERROR(VLOOKUP(A26,'Produkta karte 30'!$B$7:$V$36,21,FALSE)),"",IF(VLOOKUP(A26,'Produkta karte 30'!$B$7:$V$36,21,FALSE)=0,"",VLOOKUP(A26,'Produkta karte 30'!$B$7:$V$36,21,FALSE))))</f>
        <v/>
      </c>
      <c r="CR26" s="11" t="str">
        <f>IF(A26="","",IF(ISERROR(VLOOKUP(A26,'Produkta karte 31'!$B$7:$V$36,21,FALSE)),"",IF(VLOOKUP(A26,'Produkta karte 31'!$B$7:$V$36,21,FALSE)=0,"",VLOOKUP(A26,'Produkta karte 31'!$B$7:$V$36,21,FALSE))))</f>
        <v/>
      </c>
      <c r="CS26" s="11" t="str">
        <f>IF(A26="","",IF(ISERROR(VLOOKUP(A26,'Produkta karte 32'!$B$7:$V$36,21,FALSE)),"",IF(VLOOKUP(A26,'Produkta karte 32'!$B$7:$V$36,21,FALSE)=0,"",VLOOKUP(A26,'Produkta karte 32'!$B$7:$V$36,21,FALSE))))</f>
        <v/>
      </c>
      <c r="CT26" s="11" t="str">
        <f>IF(A26="","",IF(ISERROR(VLOOKUP(A26,'Produkta karte 33'!$B$7:$V$36,21,FALSE)),"",IF(VLOOKUP(A26,'Produkta karte 33'!$B$7:$V$36,21,FALSE)=0,"",VLOOKUP(A26,'Produkta karte 33'!$B$7:$V$36,21,FALSE))))</f>
        <v/>
      </c>
      <c r="CU26" s="11" t="str">
        <f>IF(A26="","",IF(ISERROR(VLOOKUP(A26,'Produkta karte 34'!$B$7:$V$36,21,FALSE)),"",IF(VLOOKUP(A26,'Produkta karte 34'!$B$7:$V$36,21,FALSE)=0,"",VLOOKUP(A26,'Produkta karte 34'!$B$7:$V$36,21,FALSE))))</f>
        <v/>
      </c>
      <c r="CV26" s="11" t="str">
        <f>IF(A26="","",IF(ISERROR(VLOOKUP(A26,'Produkta karte 35'!$B$7:$V$36,21,FALSE)),"",IF(VLOOKUP(A26,'Produkta karte 35'!$B$7:$V$36,21,FALSE)=0,"",VLOOKUP(A26,'Produkta karte 35'!$B$7:$V$36,21,FALSE))))</f>
        <v/>
      </c>
      <c r="CW26" s="11" t="str">
        <f>IF(A26="","",IF(ISERROR(VLOOKUP(A26,'Produkta karte 36'!$B$7:$V$36,21,FALSE)),"",IF(VLOOKUP(A26,'Produkta karte 36'!$B$7:$V$36,21,FALSE)=0,"",VLOOKUP(A26,'Produkta karte 36'!$B$7:$V$36,21,FALSE))))</f>
        <v/>
      </c>
      <c r="CX26" s="11" t="str">
        <f>IF(A26="","",IF(ISERROR(VLOOKUP(A26,'Produkta karte 37'!$B$7:$V$36,21,FALSE)),"",IF(VLOOKUP(A26,'Produkta karte 37'!$B$7:$V$36,21,FALSE)=0,"",VLOOKUP(A26,'Produkta karte 37'!$B$7:$V$36,21,FALSE))))</f>
        <v/>
      </c>
      <c r="CY26" s="11" t="str">
        <f>IF(A26="","",IF(ISERROR(VLOOKUP(A26,'Produkta karte 38'!$B$7:$V$36,21,FALSE)),"",IF(VLOOKUP(A26,'Produkta karte 38'!$B$7:$V$36,21,FALSE)=0,"",VLOOKUP(A26,'Produkta karte 38'!$B$7:$V$36,21,FALSE))))</f>
        <v/>
      </c>
      <c r="CZ26" s="11" t="str">
        <f>IF(A26="","",IF(ISERROR(VLOOKUP(A26,'Produkta karte 39'!$B$7:$V$36,21,FALSE)),"",IF(VLOOKUP(A26,'Produkta karte 39'!$B$7:$V$36,21,FALSE)=0,"",VLOOKUP(A26,'Produkta karte 39'!$B$7:$V$36,21,FALSE))))</f>
        <v/>
      </c>
      <c r="DA26" s="11" t="str">
        <f>IF(A26="","",IF(ISERROR(VLOOKUP(A26,'Produkta karte 40'!$B$7:$V$36,21,FALSE)),"",IF(VLOOKUP(A26,'Produkta karte 40'!$B$7:$V$36,21,FALSE)=0,"",VLOOKUP(A26,'Produkta karte 40'!$B$7:$V$36,21,FALSE))))</f>
        <v/>
      </c>
      <c r="DB26" s="11" t="str">
        <f>IF(A26="","",IF(ISERROR(VLOOKUP(A26,'Produkta karte 41'!$B$7:$V$36,21,FALSE)),"",IF(VLOOKUP(A26,'Produkta karte 41'!$B$7:$V$36,21,FALSE)=0,"",VLOOKUP(A26,'Produkta karte 41'!$B$7:$V$36,21,FALSE))))</f>
        <v/>
      </c>
      <c r="DC26" s="11" t="str">
        <f>IF(A26="","",IF(ISERROR(VLOOKUP(A26,'Produkta karte 42'!$B$7:$V$36,21,FALSE)),"",IF(VLOOKUP(A26,'Produkta karte 42'!$B$7:$V$36,21,FALSE)=0,"",VLOOKUP(A26,'Produkta karte 42'!$B$7:$V$36,21,FALSE))))</f>
        <v/>
      </c>
      <c r="DD26" s="11" t="str">
        <f>IF(A26="","",IF(ISERROR(VLOOKUP(A26,'Produkta karte 43'!$B$7:$V$36,21,FALSE)),"",IF(VLOOKUP(A26,'Produkta karte 43'!$B$7:$V$36,21,FALSE)=0,"",VLOOKUP(A26,'Produkta karte 43'!$B$7:$V$36,21,FALSE))))</f>
        <v/>
      </c>
      <c r="DE26" s="11" t="str">
        <f>IF(A26="","",IF(ISERROR(VLOOKUP(A26,'Produkta karte 44'!$B$7:$V$36,21,FALSE)),"",IF(VLOOKUP(A26,'Produkta karte 44'!$B$7:$V$36,21,FALSE)=0,"",VLOOKUP(A26,'Produkta karte 44'!$B$7:$V$36,21,FALSE))))</f>
        <v/>
      </c>
      <c r="DF26" s="11" t="str">
        <f>IF(A26="","",IF(ISERROR(VLOOKUP(A26,'Produkta karte 45'!$B$7:$V$36,21,FALSE)),"",IF(VLOOKUP(A26,'Produkta karte 45'!$B$7:$V$36,21,FALSE)=0,"",VLOOKUP(A26,'Produkta karte 45'!$B$7:$V$36,21,FALSE))))</f>
        <v/>
      </c>
      <c r="DG26" s="11" t="str">
        <f>IF(A26="","",IF(ISERROR(VLOOKUP(A26,'Produkta karte 46'!$B$7:$V$36,21,FALSE)),"",IF(VLOOKUP(A26,'Produkta karte 46'!$B$7:$V$36,21,FALSE)=0,"",VLOOKUP(A26,'Produkta karte 46'!$B$7:$V$36,21,FALSE))))</f>
        <v/>
      </c>
      <c r="DH26" s="11" t="str">
        <f>IF(A26="","",IF(ISERROR(VLOOKUP(A26,'Produkta karte 47'!$B$7:$V$36,21,FALSE)),"",IF(VLOOKUP(A26,'Produkta karte 47'!$B$7:$V$36,21,FALSE)=0,"",VLOOKUP(A26,'Produkta karte 47'!$B$7:$V$36,21,FALSE))))</f>
        <v/>
      </c>
      <c r="DI26" s="11" t="str">
        <f>IF(A26="","",IF(ISERROR(VLOOKUP(A26,'Produkta karte 48'!$B$7:$V$36,21,FALSE)),"",IF(VLOOKUP(A26,'Produkta karte 48'!$B$7:$V$36,21,FALSE)=0,"",VLOOKUP(A26,'Produkta karte 48'!$B$7:$V$36,21,FALSE))))</f>
        <v/>
      </c>
      <c r="DJ26" s="11" t="str">
        <f>IF(A26="","",IF(ISERROR(VLOOKUP(A26,'Produkta karte 49'!$B$7:$V$36,21,FALSE)),"",IF(VLOOKUP(A26,'Produkta karte 49'!$B$7:$V$36,21,FALSE)=0,"",VLOOKUP(A26,'Produkta karte 49'!$B$7:$V$36,21,FALSE))))</f>
        <v/>
      </c>
      <c r="DK26" s="11" t="str">
        <f>IF(A26="","",IF(ISERROR(VLOOKUP(A26,'Produkta karte 50'!$B$7:$V$36,21,FALSE)),"",IF(VLOOKUP(A26,'Produkta karte 50'!$B$7:$V$36,21,FALSE)=0,"",VLOOKUP(A26,'Produkta karte 50'!$B$7:$V$36,21,FALSE))))</f>
        <v/>
      </c>
      <c r="DL26" s="11" t="str">
        <f>IF(A26="","",IF(ISERROR(VLOOKUP(A26,'Produkta karte 51'!$B$7:$V$36,21,FALSE)),"",IF(VLOOKUP(A26,'Produkta karte 51'!$B$7:$V$36,21,FALSE)=0,"",VLOOKUP(A26,'Produkta karte 51'!$B$7:$V$36,21,FALSE))))</f>
        <v/>
      </c>
      <c r="DM26" s="11" t="str">
        <f>IF(A26="","",IF(ISERROR(VLOOKUP(A26,'Produkta karte 52'!$B$7:$V$36,21,FALSE)),"",IF(VLOOKUP(A26,'Produkta karte 52'!$B$7:$V$36,21,FALSE)=0,"",VLOOKUP(A26,'Produkta karte 52'!$B$7:$V$36,21,FALSE))))</f>
        <v/>
      </c>
      <c r="DN26" s="11" t="str">
        <f>IF(A26="","",IF(ISERROR(VLOOKUP(A26,'Produkta karte 53'!$B$7:$V$36,21,FALSE)),"",IF(VLOOKUP(A26,'Produkta karte 53'!$B$7:$V$36,21,FALSE)=0,"",VLOOKUP(A26,'Produkta karte 53'!$B$7:$V$36,21,FALSE))))</f>
        <v/>
      </c>
      <c r="DO26" s="11" t="str">
        <f>IF(A26="","",IF(ISERROR(VLOOKUP(A26,'Produkta karte 54'!$B$7:$V$36,21,FALSE)),"",IF(VLOOKUP(A26,'Produkta karte 54'!$B$7:$V$36,21,FALSE)=0,"",VLOOKUP(A26,'Produkta karte 54'!$B$7:$V$36,21,FALSE))))</f>
        <v/>
      </c>
      <c r="DP26" s="11" t="str">
        <f>IF(A26="","",IF(ISERROR(VLOOKUP(A26,'Produkta karte 55'!$B$7:$V$36,21,FALSE)),"",IF(VLOOKUP(A26,'Produkta karte 55'!$B$7:$V$36,21,FALSE)=0,"",VLOOKUP(A26,'Produkta karte 55'!$B$7:$V$36,21,FALSE))))</f>
        <v/>
      </c>
      <c r="DQ26" s="11" t="str">
        <f>IF(A26="","",IF(ISERROR(VLOOKUP(A26,'Produkta karte 56'!$B$7:$V$36,21,FALSE)),"",IF(VLOOKUP(A26,'Produkta karte 56'!$B$7:$V$36,21,FALSE)=0,"",VLOOKUP(A26,'Produkta karte 56'!$B$7:$V$36,21,FALSE))))</f>
        <v/>
      </c>
      <c r="DR26" s="11" t="str">
        <f>IF(A26="","",IF(ISERROR(VLOOKUP(A26,'Produkta karte 57'!$B$7:$V$36,21,FALSE)),"",IF(VLOOKUP(A26,'Produkta karte 57'!$B$7:$V$36,21,FALSE)=0,"",VLOOKUP(A26,'Produkta karte 57'!$B$7:$V$36,21,FALSE))))</f>
        <v/>
      </c>
      <c r="DS26" s="11" t="str">
        <f>IF(A26="","",IF(ISERROR(VLOOKUP(A26,'Produkta karte 58'!$B$7:$V$36,21,FALSE)),"",IF(VLOOKUP(A26,'Produkta karte 58'!$B$7:$V$36,21,FALSE)=0,"",VLOOKUP(A26,'Produkta karte 58'!$B$7:$V$36,21,FALSE))))</f>
        <v/>
      </c>
      <c r="DT26" s="11" t="str">
        <f>IF(A26="","",IF(ISERROR(VLOOKUP(A26,'Produkta karte 59'!$B$7:$V$36,21,FALSE)),"",IF(VLOOKUP(A26,'Produkta karte 59'!$B$7:$V$36,21,FALSE)=0,"",VLOOKUP(A26,'Produkta karte 59'!$B$7:$V$36,21,FALSE))))</f>
        <v/>
      </c>
      <c r="DU26" s="11" t="str">
        <f>IF(A26="","",IF(ISERROR(VLOOKUP(A26,'Produkta karte 60'!$B$7:$V$36,21,FALSE)),"",IF(VLOOKUP(A26,'Produkta karte 60'!$B$7:$V$36,21,FALSE)=0,"",VLOOKUP(A26,'Produkta karte 60'!$B$7:$V$36,21,FALSE))))</f>
        <v/>
      </c>
      <c r="DV26" s="11" t="str">
        <f t="shared" si="2"/>
        <v/>
      </c>
      <c r="DW26" s="192" t="str">
        <f t="shared" si="3"/>
        <v/>
      </c>
      <c r="DX26" s="192"/>
      <c r="DY26" s="192"/>
    </row>
    <row r="27" spans="1:129" x14ac:dyDescent="0.25">
      <c r="A27" t="str">
        <f>IF(Izejvielas!B29="","",Izejvielas!B29)</f>
        <v/>
      </c>
      <c r="B27" t="str">
        <f>IF(Izejvielas!C29="","",Izejvielas!C29)</f>
        <v/>
      </c>
      <c r="C27" s="192" t="str">
        <f>IF(Izejvielas!D29="","",Izejvielas!D29)</f>
        <v/>
      </c>
      <c r="D27" s="11" t="str">
        <f>IF(A27="","",IF(ISERROR(VLOOKUP(A27,'Produkta karte 1'!$B$7:$T$36,19,FALSE)),"",IF(VLOOKUP(A27,'Produkta karte 1'!$B$7:$T$36,19,FALSE)=0,"",VLOOKUP(A27,'Produkta karte 1'!$B$7:$T$36,19,FALSE))))</f>
        <v/>
      </c>
      <c r="E27" s="11" t="str">
        <f>IF(A27="","",IF(ISERROR(VLOOKUP(A27,'Produkta karte 2'!$B$7:$T$36,19,FALSE)),"",IF(VLOOKUP(A27,'Produkta karte 2'!$B$7:$T$36,19,FALSE)=0,"",VLOOKUP(A27,'Produkta karte 2'!$B$7:$T$36,19,FALSE))))</f>
        <v/>
      </c>
      <c r="F27" s="11" t="str">
        <f>IF(A27="","",IF(ISERROR(VLOOKUP(A27,'Produkta karte 3'!$B$7:$T$36,19,FALSE)),"",IF(VLOOKUP(A27,'Produkta karte 3'!$B$7:$T$36,19,FALSE)=0,"",VLOOKUP(A27,'Produkta karte 3'!$B$7:$T$36,19,FALSE))))</f>
        <v/>
      </c>
      <c r="G27" s="11" t="str">
        <f>IF(A27="","",IF(ISERROR(VLOOKUP(A27,'Produkta karte 4'!$B$7:$T$36,19,FALSE)),"",IF(VLOOKUP(A27,'Produkta karte 4'!$B$7:$T$36,19,FALSE)=0,"",VLOOKUP(A27,'Produkta karte 4'!$B$7:$T$36,19,FALSE))))</f>
        <v/>
      </c>
      <c r="H27" s="11" t="str">
        <f>IF(A27="","",IF(ISERROR(VLOOKUP(A27,'Produkta karte 5'!$B$7:$T$36,19,FALSE)),"",IF(VLOOKUP(A27,'Produkta karte 5'!$B$7:$T$36,19,FALSE)=0,"",VLOOKUP(A27,'Produkta karte 5'!$B$7:$T$36,19,FALSE))))</f>
        <v/>
      </c>
      <c r="I27" s="11" t="str">
        <f>IF(A27="","",IF(ISERROR(VLOOKUP(A27,'Produkta karte 6'!$B$7:$T$36,19,FALSE)),"",IF(VLOOKUP(A27,'Produkta karte 6'!$B$7:$T$36,19,FALSE)=0,"",VLOOKUP(A27,'Produkta karte 6'!$B$7:$T$36,19,FALSE))))</f>
        <v/>
      </c>
      <c r="J27" s="11" t="str">
        <f>IF(A27="","",IF(ISERROR(VLOOKUP(A27,'Produkta karte 7'!$B$7:$T$36,19,FALSE)),"",IF(VLOOKUP(A27,'Produkta karte 7'!$B$7:$T$36,19,FALSE)=0,"",VLOOKUP(A27,'Produkta karte 7'!$B$7:$T$36,19,FALSE))))</f>
        <v/>
      </c>
      <c r="K27" s="11" t="str">
        <f>IF(A27="","",IF(ISERROR(VLOOKUP(A27,'Produkta karte 8'!$B$7:$T$36,19,FALSE)),"",IF(VLOOKUP(A27,'Produkta karte 8'!$B$7:$T$36,19,FALSE)=0,"",VLOOKUP(A27,'Produkta karte 8'!$B$7:$T$36,19,FALSE))))</f>
        <v/>
      </c>
      <c r="L27" s="11" t="str">
        <f>IF(A27="","",IF(ISERROR(VLOOKUP(A27,'Produkta karte 9'!$B$7:$T$36,19,FALSE)),"",IF(VLOOKUP(A27,'Produkta karte 9'!$B$7:$T$36,19,FALSE)=0,"",VLOOKUP(A27,'Produkta karte 9'!$B$7:$T$36,19,FALSE))))</f>
        <v/>
      </c>
      <c r="M27" s="11" t="str">
        <f>IF(A27="","",IF(ISERROR(VLOOKUP(A27,'Produkta karte 10'!$B$7:$T$36,19,FALSE)),"",IF(VLOOKUP(A27,'Produkta karte 10'!$B$7:$T$36,19,FALSE)=0,"",VLOOKUP(A27,'Produkta karte 10'!$B$7:$T$36,19,FALSE))))</f>
        <v/>
      </c>
      <c r="N27" s="11" t="str">
        <f>IF(A27="","",IF(ISERROR(VLOOKUP(A27,'Produkta karte 11'!$B$7:$T$36,19,FALSE)),"",IF(VLOOKUP(A27,'Produkta karte 11'!$B$7:$T$36,19,FALSE)=0,"",VLOOKUP(A27,'Produkta karte 11'!$B$7:$T$36,19,FALSE))))</f>
        <v/>
      </c>
      <c r="O27" s="11" t="str">
        <f>IF(A27="","",IF(ISERROR(VLOOKUP(A27,'Produkta karte 12'!$B$7:$T$36,19,FALSE)),"",IF(VLOOKUP(A27,'Produkta karte 12'!$B$7:$T$36,19,FALSE)=0,"",VLOOKUP(A27,'Produkta karte 12'!$B$7:$T$36,19,FALSE))))</f>
        <v/>
      </c>
      <c r="P27" s="11" t="str">
        <f>IF(A27="","",IF(ISERROR(VLOOKUP(A27,'Produkta karte 13'!$B$7:$T$36,19,FALSE)),"",IF(VLOOKUP(A27,'Produkta karte 13'!$B$7:$T$36,19,FALSE)=0,"",VLOOKUP(A27,'Produkta karte 13'!$B$7:$T$36,19,FALSE))))</f>
        <v/>
      </c>
      <c r="Q27" s="11" t="str">
        <f>IF(A27="","",IF(ISERROR(VLOOKUP(A27,'Produkta karte 14'!$B$7:$T$36,19,FALSE)),"",IF(VLOOKUP(A27,'Produkta karte 14'!$B$7:$T$36,19,FALSE)=0,"",VLOOKUP(A27,'Produkta karte 14'!$B$7:$T$36,19,FALSE))))</f>
        <v/>
      </c>
      <c r="R27" s="11" t="str">
        <f>IF(A27="","",IF(ISERROR(VLOOKUP(A27,'Produkta karte 15'!$B$7:$T$36,19,FALSE)),"",IF(VLOOKUP(A27,'Produkta karte 15'!$B$7:$T$36,19,FALSE)=0,"",VLOOKUP(A27,'Produkta karte 15'!$B$7:$T$36,19,FALSE))))</f>
        <v/>
      </c>
      <c r="S27" s="11" t="str">
        <f>IF(A27="","",IF(ISERROR(VLOOKUP(A27,'Produkta karte 16'!$B$7:$T$36,19,FALSE)),"",IF(VLOOKUP(A27,'Produkta karte 16'!$B$7:$T$36,19,FALSE)=0,"",VLOOKUP(A27,'Produkta karte 16'!$B$7:$T$36,19,FALSE))))</f>
        <v/>
      </c>
      <c r="T27" s="11" t="str">
        <f>IF(A27="","",IF(ISERROR(VLOOKUP(A27,'Produkta karte 17'!$B$7:$T$36,19,FALSE)),"",IF(VLOOKUP(A27,'Produkta karte 17'!$B$7:$T$36,19,FALSE)=0,"",VLOOKUP(A27,'Produkta karte 17'!$B$7:$T$36,19,FALSE))))</f>
        <v/>
      </c>
      <c r="U27" s="11" t="str">
        <f>IF(A27="","",IF(ISERROR(VLOOKUP(A27,'Produkta karte 18'!$B$7:$T$36,19,FALSE)),"",IF(VLOOKUP(A27,'Produkta karte 18'!$B$7:$T$36,19,FALSE)=0,"",VLOOKUP(A27,'Produkta karte 18'!$B$7:$T$36,19,FALSE))))</f>
        <v/>
      </c>
      <c r="V27" s="11" t="str">
        <f>IF(A27="","",IF(ISERROR(VLOOKUP(A27,'Produkta karte 19'!$B$7:$T$36,19,FALSE)),"",IF(VLOOKUP(A27,'Produkta karte 19'!$B$7:$T$36,19,FALSE)=0,"",VLOOKUP(A27,'Produkta karte 19'!$B$7:$T$36,19,FALSE))))</f>
        <v/>
      </c>
      <c r="W27" s="11" t="str">
        <f>IF(A27="","",IF(ISERROR(VLOOKUP(A27,'Produkta karte 20'!$B$7:$T$36,19,FALSE)),"",IF(VLOOKUP(A27,'Produkta karte 20'!$B$7:$T$36,19,FALSE)=0,"",VLOOKUP(A27,'Produkta karte 20'!$B$7:$T$36,19,FALSE))))</f>
        <v/>
      </c>
      <c r="X27" s="11" t="str">
        <f>IF(A27="","",IF(ISERROR(VLOOKUP(A27,'Produkta karte 21'!$B$7:$T$36,19,FALSE)),"",IF(VLOOKUP(A27,'Produkta karte 21'!$B$7:$T$36,19,FALSE)=0,"",VLOOKUP(A27,'Produkta karte 21'!$B$7:$T$36,19,FALSE))))</f>
        <v/>
      </c>
      <c r="Y27" s="11" t="str">
        <f>IF(A27="","",IF(ISERROR(VLOOKUP(A27,'Produkta karte 22'!$B$7:$T$36,19,FALSE)),"",IF(VLOOKUP(A27,'Produkta karte 22'!$B$7:$T$36,19,FALSE)=0,"",VLOOKUP(A27,'Produkta karte 22'!$B$7:$T$36,19,FALSE))))</f>
        <v/>
      </c>
      <c r="Z27" s="11" t="str">
        <f>IF(A27="","",IF(ISERROR(VLOOKUP(A27,'Produkta karte 23'!$B$7:$T$36,19,FALSE)),"",IF(VLOOKUP(A27,'Produkta karte 23'!$B$7:$T$36,19,FALSE)=0,"",VLOOKUP(A27,'Produkta karte 23'!$B$7:$T$36,19,FALSE))))</f>
        <v/>
      </c>
      <c r="AA27" s="11" t="str">
        <f>IF(A27="","",IF(ISERROR(VLOOKUP(A27,'Produkta karte 24'!$B$7:$T$36,19,FALSE)),"",IF(VLOOKUP(A27,'Produkta karte 24'!$B$7:$T$36,19,FALSE)=0,"",VLOOKUP(A27,'Produkta karte 24'!$B$7:$T$36,19,FALSE))))</f>
        <v/>
      </c>
      <c r="AB27" s="11" t="str">
        <f>IF(A27="","",IF(ISERROR(VLOOKUP(A27,'Produkta karte 25'!$B$7:$T$36,19,FALSE)),"",IF(VLOOKUP(A27,'Produkta karte 25'!$B$7:$T$36,19,FALSE)=0,"",VLOOKUP(A27,'Produkta karte 25'!$B$7:$T$36,19,FALSE))))</f>
        <v/>
      </c>
      <c r="AC27" s="11" t="str">
        <f>IF(A27="","",IF(ISERROR(VLOOKUP(A27,'Produkta karte 26'!$B$7:$T$36,19,FALSE)),"",IF(VLOOKUP(A27,'Produkta karte 26'!$B$7:$T$36,19,FALSE)=0,"",VLOOKUP(A27,'Produkta karte 26'!$B$7:$T$36,19,FALSE))))</f>
        <v/>
      </c>
      <c r="AD27" s="11" t="str">
        <f>IF(A27="","",IF(ISERROR(VLOOKUP(A27,'Produkta karte 27'!$B$7:$T$36,19,FALSE)),"",IF(VLOOKUP(A27,'Produkta karte 27'!$B$7:$T$36,19,FALSE)=0,"",VLOOKUP(A27,'Produkta karte 27'!$B$7:$T$36,19,FALSE))))</f>
        <v/>
      </c>
      <c r="AE27" s="11" t="str">
        <f>IF(A27="","",IF(ISERROR(VLOOKUP(A27,'Produkta karte 28'!$B$7:$T$36,19,FALSE)),"",IF(VLOOKUP(A27,'Produkta karte 28'!$B$7:$T$36,19,FALSE)=0,"",VLOOKUP(A27,'Produkta karte 28'!$B$7:$T$36,19,FALSE))))</f>
        <v/>
      </c>
      <c r="AF27" s="11" t="str">
        <f>IF(A27="","",IF(ISERROR(VLOOKUP(A27,'Produkta karte 29'!$B$7:$T$36,19,FALSE)),"",IF(VLOOKUP(A27,'Produkta karte 29'!$B$7:$T$36,19,FALSE)=0,"",VLOOKUP(A27,'Produkta karte 29'!$B$7:$T$36,19,FALSE))))</f>
        <v/>
      </c>
      <c r="AG27" s="11" t="str">
        <f>IF(A27="","",IF(ISERROR(VLOOKUP(A27,'Produkta karte 30'!$B$7:$T$36,19,FALSE)),"",IF(VLOOKUP(A27,'Produkta karte 30'!$B$7:$T$36,19,FALSE)=0,"",VLOOKUP(A27,'Produkta karte 30'!$B$7:$T$36,19,FALSE))))</f>
        <v/>
      </c>
      <c r="AH27" s="11" t="str">
        <f>IF(A27="","",IF(ISERROR(VLOOKUP(A27,'Produkta karte 31'!$B$7:$T$36,19,FALSE)),"",IF(VLOOKUP(A27,'Produkta karte 31'!$B$7:$T$36,19,FALSE)=0,"",VLOOKUP(A27,'Produkta karte 31'!$B$7:$T$36,19,FALSE))))</f>
        <v/>
      </c>
      <c r="AI27" s="11" t="str">
        <f>IF(A27="","",IF(ISERROR(VLOOKUP(A27,'Produkta karte 32'!$B$7:$T$36,19,FALSE)),"",IF(VLOOKUP(A27,'Produkta karte 32'!$B$7:$T$36,19,FALSE)=0,"",VLOOKUP(A27,'Produkta karte 32'!$B$7:$T$36,19,FALSE))))</f>
        <v/>
      </c>
      <c r="AJ27" s="11" t="str">
        <f>IF(A27="","",IF(ISERROR(VLOOKUP(A27,'Produkta karte 33'!$B$7:$T$36,19,FALSE)),"",IF(VLOOKUP(A27,'Produkta karte 33'!$B$7:$T$36,19,FALSE)=0,"",VLOOKUP(A27,'Produkta karte 33'!$B$7:$T$36,19,FALSE))))</f>
        <v/>
      </c>
      <c r="AK27" s="11" t="str">
        <f>IF(A27="","",IF(ISERROR(VLOOKUP(A27,'Produkta karte 34'!$B$7:$T$36,19,FALSE)),"",IF(VLOOKUP(A27,'Produkta karte 34'!$B$7:$T$36,19,FALSE)=0,"",VLOOKUP(A27,'Produkta karte 34'!$B$7:$T$36,19,FALSE))))</f>
        <v/>
      </c>
      <c r="AL27" s="11" t="str">
        <f>IF(A27="","",IF(ISERROR(VLOOKUP(A27,'Produkta karte 35'!$B$7:$T$36,19,FALSE)),"",IF(VLOOKUP(A27,'Produkta karte 35'!$B$7:$T$36,19,FALSE)=0,"",VLOOKUP(A27,'Produkta karte 35'!$B$7:$T$36,19,FALSE))))</f>
        <v/>
      </c>
      <c r="AM27" s="11" t="str">
        <f>IF(A27="","",IF(ISERROR(VLOOKUP(A27,'Produkta karte 36'!$B$7:$T$36,19,FALSE)),"",IF(VLOOKUP(A27,'Produkta karte 36'!$B$7:$T$36,19,FALSE)=0,"",VLOOKUP(A27,'Produkta karte 36'!$B$7:$T$36,19,FALSE))))</f>
        <v/>
      </c>
      <c r="AN27" s="11" t="str">
        <f>IF(A27="","",IF(ISERROR(VLOOKUP(A27,'Produkta karte 37'!$B$7:$T$36,19,FALSE)),"",IF(VLOOKUP(A27,'Produkta karte 37'!$B$7:$T$36,19,FALSE)=0,"",VLOOKUP(A27,'Produkta karte 37'!$B$7:$T$36,19,FALSE))))</f>
        <v/>
      </c>
      <c r="AO27" s="11" t="str">
        <f>IF(A27="","",IF(ISERROR(VLOOKUP(A27,'Produkta karte 38'!$B$7:$T$36,19,FALSE)),"",IF(VLOOKUP(A27,'Produkta karte 38'!$B$7:$T$36,19,FALSE)=0,"",VLOOKUP(A27,'Produkta karte 38'!$B$7:$T$36,19,FALSE))))</f>
        <v/>
      </c>
      <c r="AP27" s="11" t="str">
        <f>IF(A27="","",IF(ISERROR(VLOOKUP(A27,'Produkta karte 39'!$B$7:$T$36,19,FALSE)),"",IF(VLOOKUP(A27,'Produkta karte 39'!$B$7:$T$36,19,FALSE)=0,"",VLOOKUP(A27,'Produkta karte 39'!$B$7:$T$36,19,FALSE))))</f>
        <v/>
      </c>
      <c r="AQ27" s="11" t="str">
        <f>IF(A27="","",IF(ISERROR(VLOOKUP(A27,'Produkta karte 40'!$B$7:$T$36,19,FALSE)),"",IF(VLOOKUP(A27,'Produkta karte 40'!$B$7:$T$36,19,FALSE)=0,"",VLOOKUP(A27,'Produkta karte 40'!$B$7:$T$36,19,FALSE))))</f>
        <v/>
      </c>
      <c r="AR27" s="11" t="str">
        <f>IF(A27="","",IF(ISERROR(VLOOKUP(A27,'Produkta karte 41'!$B$7:$T$36,19,FALSE)),"",IF(VLOOKUP(A27,'Produkta karte 41'!$B$7:$T$36,19,FALSE)=0,"",VLOOKUP(A27,'Produkta karte 41'!$B$7:$T$36,19,FALSE))))</f>
        <v/>
      </c>
      <c r="AS27" s="11" t="str">
        <f>IF(A27="","",IF(ISERROR(VLOOKUP(A27,'Produkta karte 42'!$B$7:$T$36,19,FALSE)),"",IF(VLOOKUP(A27,'Produkta karte 42'!$B$7:$T$36,19,FALSE)=0,"",VLOOKUP(A27,'Produkta karte 42'!$B$7:$T$36,19,FALSE))))</f>
        <v/>
      </c>
      <c r="AT27" s="11" t="str">
        <f>IF(A27="","",IF(ISERROR(VLOOKUP(A27,'Produkta karte 43'!$B$7:$T$36,19,FALSE)),"",IF(VLOOKUP(A27,'Produkta karte 43'!$B$7:$T$36,19,FALSE)=0,"",VLOOKUP(A27,'Produkta karte 43'!$B$7:$T$36,19,FALSE))))</f>
        <v/>
      </c>
      <c r="AU27" s="11" t="str">
        <f>IF(A27="","",IF(ISERROR(VLOOKUP(A27,'Produkta karte 44'!$B$7:$T$36,19,FALSE)),"",IF(VLOOKUP(A27,'Produkta karte 44'!$B$7:$T$36,19,FALSE)=0,"",VLOOKUP(A27,'Produkta karte 44'!$B$7:$T$36,19,FALSE))))</f>
        <v/>
      </c>
      <c r="AV27" s="11" t="str">
        <f>IF(A27="","",IF(ISERROR(VLOOKUP(A27,'Produkta karte 45'!$B$7:$T$36,19,FALSE)),"",IF(VLOOKUP(A27,'Produkta karte 45'!$B$7:$T$36,19,FALSE)=0,"",VLOOKUP(A27,'Produkta karte 45'!$B$7:$T$36,19,FALSE))))</f>
        <v/>
      </c>
      <c r="AW27" s="11" t="str">
        <f>IF(A27="","",IF(ISERROR(VLOOKUP(A27,'Produkta karte 46'!$B$7:$T$36,19,FALSE)),"",IF(VLOOKUP(A27,'Produkta karte 46'!$B$7:$T$36,19,FALSE)=0,"",VLOOKUP(A27,'Produkta karte 46'!$B$7:$T$36,19,FALSE))))</f>
        <v/>
      </c>
      <c r="AX27" s="11" t="str">
        <f>IF(A27="","",IF(ISERROR(VLOOKUP(A27,'Produkta karte 47'!$B$7:$T$36,19,FALSE)),"",IF(VLOOKUP(A27,'Produkta karte 47'!$B$7:$T$36,19,FALSE)=0,"",VLOOKUP(A27,'Produkta karte 47'!$B$7:$T$36,19,FALSE))))</f>
        <v/>
      </c>
      <c r="AY27" s="11" t="str">
        <f>IF(A27="","",IF(ISERROR(VLOOKUP(A27,'Produkta karte 48'!$B$7:$T$36,19,FALSE)),"",IF(VLOOKUP(A27,'Produkta karte 48'!$B$7:$T$36,19,FALSE)=0,"",VLOOKUP(A27,'Produkta karte 48'!$B$7:$T$36,19,FALSE))))</f>
        <v/>
      </c>
      <c r="AZ27" s="11" t="str">
        <f>IF(A27="","",IF(ISERROR(VLOOKUP(A27,'Produkta karte 49'!$B$7:$T$36,19,FALSE)),"",IF(VLOOKUP(A27,'Produkta karte 49'!$B$7:$T$36,19,FALSE)=0,"",VLOOKUP(A27,'Produkta karte 49'!$B$7:$T$36,19,FALSE))))</f>
        <v/>
      </c>
      <c r="BA27" s="11" t="str">
        <f>IF(A27="","",IF(ISERROR(VLOOKUP(A27,'Produkta karte 50'!$B$7:$T$36,19,FALSE)),"",IF(VLOOKUP(A27,'Produkta karte 50'!$B$7:$T$36,19,FALSE)=0,"",VLOOKUP(A27,'Produkta karte 50'!$B$7:$T$36,19,FALSE))))</f>
        <v/>
      </c>
      <c r="BB27" s="11" t="str">
        <f>IF(A27="","",IF(ISERROR(VLOOKUP(A27,'Produkta karte 51'!$B$7:$T$36,19,FALSE)),"",IF(VLOOKUP(A27,'Produkta karte 51'!$B$7:$T$36,19,FALSE)=0,"",VLOOKUP(A27,'Produkta karte 51'!$B$7:$T$36,19,FALSE))))</f>
        <v/>
      </c>
      <c r="BC27" s="11" t="str">
        <f>IF(A27="","",IF(ISERROR(VLOOKUP(A27,'Produkta karte 52'!$B$7:$T$36,19,FALSE)),"",IF(VLOOKUP(A27,'Produkta karte 52'!$B$7:$T$36,19,FALSE)=0,"",VLOOKUP(A27,'Produkta karte 52'!$B$7:$T$36,19,FALSE))))</f>
        <v/>
      </c>
      <c r="BD27" s="11" t="str">
        <f>IF(A27="","",IF(ISERROR(VLOOKUP(A27,'Produkta karte 53'!$B$7:$T$36,19,FALSE)),"",IF(VLOOKUP(A27,'Produkta karte 53'!$B$7:$T$36,19,FALSE)=0,"",VLOOKUP(A27,'Produkta karte 53'!$B$7:$T$36,19,FALSE))))</f>
        <v/>
      </c>
      <c r="BE27" s="11" t="str">
        <f>IF(A27="","",IF(ISERROR(VLOOKUP(A27,'Produkta karte 54'!$B$7:$T$36,19,FALSE)),"",IF(VLOOKUP(A27,'Produkta karte 54'!$B$7:$T$36,19,FALSE)=0,"",VLOOKUP(A27,'Produkta karte 54'!$B$7:$T$36,19,FALSE))))</f>
        <v/>
      </c>
      <c r="BF27" s="11" t="str">
        <f>IF(A27="","",IF(ISERROR(VLOOKUP(A27,'Produkta karte 55'!$B$7:$T$36,19,FALSE)),"",IF(VLOOKUP(A27,'Produkta karte 55'!$B$7:$T$36,19,FALSE)=0,"",VLOOKUP(A27,'Produkta karte 55'!$B$7:$T$36,19,FALSE))))</f>
        <v/>
      </c>
      <c r="BG27" s="11" t="str">
        <f>IF(A27="","",IF(ISERROR(VLOOKUP(A27,'Produkta karte 56'!$B$7:$T$36,19,FALSE)),"",IF(VLOOKUP(A27,'Produkta karte 56'!$B$7:$T$36,19,FALSE)=0,"",VLOOKUP(A27,'Produkta karte 56'!$B$7:$T$36,19,FALSE))))</f>
        <v/>
      </c>
      <c r="BH27" s="11" t="str">
        <f>IF(A27="","",IF(ISERROR(VLOOKUP(A27,'Produkta karte 57'!$B$7:$T$36,19,FALSE)),"",IF(VLOOKUP(A27,'Produkta karte 57'!$B$7:$T$36,19,FALSE)=0,"",VLOOKUP(A27,'Produkta karte 57'!$B$7:$T$36,19,FALSE))))</f>
        <v/>
      </c>
      <c r="BI27" s="11" t="str">
        <f>IF(A27="","",IF(ISERROR(VLOOKUP(A27,'Produkta karte 58'!$B$7:$T$36,19,FALSE)),"",IF(VLOOKUP(A27,'Produkta karte 58'!$B$7:$T$36,19,FALSE)=0,"",VLOOKUP(A27,'Produkta karte 58'!$B$7:$T$36,19,FALSE))))</f>
        <v/>
      </c>
      <c r="BJ27" s="11" t="str">
        <f>IF(A27="","",IF(ISERROR(VLOOKUP(A27,'Produkta karte 59'!$B$7:$T$36,19,FALSE)),"",IF(VLOOKUP(A27,'Produkta karte 59'!$B$7:$T$36,19,FALSE)=0,"",VLOOKUP(A27,'Produkta karte 59'!$B$7:$T$36,19,FALSE))))</f>
        <v/>
      </c>
      <c r="BK27" s="11" t="str">
        <f>IF(A27="","",IF(ISERROR(VLOOKUP(A27,'Produkta karte 60'!$B$7:$T$36,19,FALSE)),"",IF(VLOOKUP(A27,'Produkta karte 60'!$B$7:$T$36,19,FALSE)=0,"",VLOOKUP(A27,'Produkta karte 60'!$B$7:$T$36,19,FALSE))))</f>
        <v/>
      </c>
      <c r="BL27" s="11" t="str">
        <f t="shared" si="0"/>
        <v/>
      </c>
      <c r="BM27" s="192" t="str">
        <f t="shared" si="1"/>
        <v/>
      </c>
      <c r="BN27" s="11" t="str">
        <f>IF(A27="","",IF(ISERROR(VLOOKUP(A27,'Produkta karte 1'!$B$7:$V$36,21,FALSE)),"",IF(VLOOKUP(A27,'Produkta karte 1'!$B$7:$V$36,21,FALSE)=0,"",VLOOKUP(A27,'Produkta karte 1'!$B$7:$V$36,21,FALSE))))</f>
        <v/>
      </c>
      <c r="BO27" s="11" t="str">
        <f>IF(A27="","",IF(ISERROR(VLOOKUP(A27,'Produkta karte 2'!$B$7:$V$36,21,FALSE)),"",IF(VLOOKUP(A27,'Produkta karte 2'!$B$7:$V$36,21,FALSE)=0,"",VLOOKUP(A27,'Produkta karte 2'!$B$7:$V$36,21,FALSE))))</f>
        <v/>
      </c>
      <c r="BP27" s="11" t="str">
        <f>IF(A27="","",IF(ISERROR(VLOOKUP(A27,'Produkta karte 3'!$B$7:$V$36,21,FALSE)),"",IF(VLOOKUP(A27,'Produkta karte 3'!$B$7:$V$36,21,FALSE)=0,"",VLOOKUP(A27,'Produkta karte 3'!$B$7:$V$36,21,FALSE))))</f>
        <v/>
      </c>
      <c r="BQ27" s="11" t="str">
        <f>IF(A27="","",IF(ISERROR(VLOOKUP(A27,'Produkta karte 4'!$B$7:$V$36,21,FALSE)),"",IF(VLOOKUP(A27,'Produkta karte 4'!$B$7:$V$36,21,FALSE)=0,"",VLOOKUP(A27,'Produkta karte 4'!$B$7:$V$36,21,FALSE))))</f>
        <v/>
      </c>
      <c r="BR27" s="11" t="str">
        <f>IF(A27="","",IF(ISERROR(VLOOKUP(A27,'Produkta karte 5'!$B$7:$V$36,21,FALSE)),"",IF(VLOOKUP(A27,'Produkta karte 5'!$B$7:$V$36,21,FALSE)=0,"",VLOOKUP(A27,'Produkta karte 5'!$B$7:$V$36,21,FALSE))))</f>
        <v/>
      </c>
      <c r="BS27" s="11" t="str">
        <f>IF(A27="","",IF(ISERROR(VLOOKUP(A27,'Produkta karte 6'!$B$7:$V$36,21,FALSE)),"",IF(VLOOKUP(A27,'Produkta karte 6'!$B$7:$V$36,21,FALSE)=0,"",VLOOKUP(A27,'Produkta karte 6'!$B$7:$V$36,21,FALSE))))</f>
        <v/>
      </c>
      <c r="BT27" s="11" t="str">
        <f>IF(A27="","",IF(ISERROR(VLOOKUP(A27,'Produkta karte 7'!$B$7:$V$36,21,FALSE)),"",IF(VLOOKUP(A27,'Produkta karte 7'!$B$7:$V$36,21,FALSE)=0,"",VLOOKUP(A27,'Produkta karte 7'!$B$7:$V$36,21,FALSE))))</f>
        <v/>
      </c>
      <c r="BU27" s="11" t="str">
        <f>IF(A27="","",IF(ISERROR(VLOOKUP(A27,'Produkta karte 8'!$B$7:$V$36,21,FALSE)),"",IF(VLOOKUP(A27,'Produkta karte 8'!$B$7:$V$36,21,FALSE)=0,"",VLOOKUP(A27,'Produkta karte 8'!$B$7:$V$36,21,FALSE))))</f>
        <v/>
      </c>
      <c r="BV27" s="11" t="str">
        <f>IF(A27="","",IF(ISERROR(VLOOKUP(A27,'Produkta karte 9'!$B$7:$V$36,21,FALSE)),"",IF(VLOOKUP(A27,'Produkta karte 9'!$B$7:$V$36,21,FALSE)=0,"",VLOOKUP(A27,'Produkta karte 9'!$B$7:$V$36,21,FALSE))))</f>
        <v/>
      </c>
      <c r="BW27" s="11" t="str">
        <f>IF(A27="","",IF(ISERROR(VLOOKUP(A27,'Produkta karte 10'!$B$7:$V$36,21,FALSE)),"",IF(VLOOKUP(A27,'Produkta karte 10'!$B$7:$V$36,21,FALSE)=0,"",VLOOKUP(A27,'Produkta karte 10'!$B$7:$V$36,21,FALSE))))</f>
        <v/>
      </c>
      <c r="BX27" s="11" t="str">
        <f>IF(A27="","",IF(ISERROR(VLOOKUP(A27,'Produkta karte 11'!$B$7:$V$36,21,FALSE)),"",IF(VLOOKUP(A27,'Produkta karte 11'!$B$7:$V$36,21,FALSE)=0,"",VLOOKUP(A27,'Produkta karte 11'!$B$7:$V$36,21,FALSE))))</f>
        <v/>
      </c>
      <c r="BY27" s="11" t="str">
        <f>IF(A27="","",IF(ISERROR(VLOOKUP(A27,'Produkta karte 12'!$B$7:$V$36,21,FALSE)),"",IF(VLOOKUP(A27,'Produkta karte 12'!$B$7:$V$36,21,FALSE)=0,"",VLOOKUP(A27,'Produkta karte 12'!$B$7:$V$36,21,FALSE))))</f>
        <v/>
      </c>
      <c r="BZ27" s="11" t="str">
        <f>IF(A27="","",IF(ISERROR(VLOOKUP(A27,'Produkta karte 13'!$B$7:$V$36,21,FALSE)),"",IF(VLOOKUP(A27,'Produkta karte 13'!$B$7:$V$36,21,FALSE)=0,"",VLOOKUP(A27,'Produkta karte 13'!$B$7:$V$36,21,FALSE))))</f>
        <v/>
      </c>
      <c r="CA27" s="11" t="str">
        <f>IF(A27="","",IF(ISERROR(VLOOKUP(A27,'Produkta karte 14'!$B$7:$V$36,21,FALSE)),"",IF(VLOOKUP(A27,'Produkta karte 14'!$B$7:$V$36,21,FALSE)=0,"",VLOOKUP(A27,'Produkta karte 14'!$B$7:$V$36,21,FALSE))))</f>
        <v/>
      </c>
      <c r="CB27" s="11" t="str">
        <f>IF(A27="","",IF(ISERROR(VLOOKUP(A27,'Produkta karte 15'!$B$7:$V$36,21,FALSE)),"",IF(VLOOKUP(A27,'Produkta karte 15'!$B$7:$V$36,21,FALSE)=0,"",VLOOKUP(A27,'Produkta karte 15'!$B$7:$V$36,21,FALSE))))</f>
        <v/>
      </c>
      <c r="CC27" s="11" t="str">
        <f>IF(A27="","",IF(ISERROR(VLOOKUP(A27,'Produkta karte 16'!$B$7:$V$36,21,FALSE)),"",IF(VLOOKUP(A27,'Produkta karte 16'!$B$7:$V$36,21,FALSE)=0,"",VLOOKUP(A27,'Produkta karte 16'!$B$7:$V$36,21,FALSE))))</f>
        <v/>
      </c>
      <c r="CD27" s="11" t="str">
        <f>IF(A27="","",IF(ISERROR(VLOOKUP(A27,'Produkta karte 17'!$B$7:$V$36,21,FALSE)),"",IF(VLOOKUP(A27,'Produkta karte 17'!$B$7:$V$36,21,FALSE)=0,"",VLOOKUP(A27,'Produkta karte 17'!$B$7:$V$36,21,FALSE))))</f>
        <v/>
      </c>
      <c r="CE27" s="11" t="str">
        <f>IF(A27="","",IF(ISERROR(VLOOKUP(A27,'Produkta karte 18'!$B$7:$V$36,21,FALSE)),"",IF(VLOOKUP(A27,'Produkta karte 18'!$B$7:$V$36,21,FALSE)=0,"",VLOOKUP(A27,'Produkta karte 18'!$B$7:$V$36,21,FALSE))))</f>
        <v/>
      </c>
      <c r="CF27" s="11" t="str">
        <f>IF(A27="","",IF(ISERROR(VLOOKUP(A27,'Produkta karte 19'!$B$7:$V$36,21,FALSE)),"",IF(VLOOKUP(A27,'Produkta karte 19'!$B$7:$V$36,21,FALSE)=0,"",VLOOKUP(A27,'Produkta karte 19'!$B$7:$V$36,21,FALSE))))</f>
        <v/>
      </c>
      <c r="CG27" s="11" t="str">
        <f>IF(A27="","",IF(ISERROR(VLOOKUP(A27,'Produkta karte 20'!$B$7:$V$36,21,FALSE)),"",IF(VLOOKUP(A27,'Produkta karte 20'!$B$7:$V$36,21,FALSE)=0,"",VLOOKUP(A27,'Produkta karte 20'!$B$7:$V$36,21,FALSE))))</f>
        <v/>
      </c>
      <c r="CH27" s="11" t="str">
        <f>IF(A27="","",IF(ISERROR(VLOOKUP(A27,'Produkta karte 21'!$B$7:$V$36,21,FALSE)),"",IF(VLOOKUP(A27,'Produkta karte 21'!$B$7:$V$36,21,FALSE)=0,"",VLOOKUP(A27,'Produkta karte 21'!$B$7:$V$36,21,FALSE))))</f>
        <v/>
      </c>
      <c r="CI27" s="11" t="str">
        <f>IF(A27="","",IF(ISERROR(VLOOKUP(A27,'Produkta karte 22'!$B$7:$V$36,21,FALSE)),"",IF(VLOOKUP(A27,'Produkta karte 22'!$B$7:$V$36,21,FALSE)=0,"",VLOOKUP(A27,'Produkta karte 22'!$B$7:$V$36,21,FALSE))))</f>
        <v/>
      </c>
      <c r="CJ27" s="11" t="str">
        <f>IF(A27="","",IF(ISERROR(VLOOKUP(A27,'Produkta karte 23'!$B$7:$V$36,21,FALSE)),"",IF(VLOOKUP(A27,'Produkta karte 23'!$B$7:$V$36,21,FALSE)=0,"",VLOOKUP(A27,'Produkta karte 23'!$B$7:$V$36,21,FALSE))))</f>
        <v/>
      </c>
      <c r="CK27" s="11" t="str">
        <f>IF(A27="","",IF(ISERROR(VLOOKUP(A27,'Produkta karte 24'!$B$7:$V$36,21,FALSE)),"",IF(VLOOKUP(A27,'Produkta karte 24'!$B$7:$V$36,21,FALSE)=0,"",VLOOKUP(A27,'Produkta karte 24'!$B$7:$V$36,21,FALSE))))</f>
        <v/>
      </c>
      <c r="CL27" s="11" t="str">
        <f>IF(A27="","",IF(ISERROR(VLOOKUP(A27,'Produkta karte 25'!$B$7:$V$36,21,FALSE)),"",IF(VLOOKUP(A27,'Produkta karte 25'!$B$7:$V$36,21,FALSE)=0,"",VLOOKUP(A27,'Produkta karte 25'!$B$7:$V$36,21,FALSE))))</f>
        <v/>
      </c>
      <c r="CM27" s="11" t="str">
        <f>IF(A27="","",IF(ISERROR(VLOOKUP(A27,'Produkta karte 26'!$B$7:$V$36,21,FALSE)),"",IF(VLOOKUP(A27,'Produkta karte 26'!$B$7:$V$36,21,FALSE)=0,"",VLOOKUP(A27,'Produkta karte 26'!$B$7:$V$36,21,FALSE))))</f>
        <v/>
      </c>
      <c r="CN27" s="11" t="str">
        <f>IF(A27="","",IF(ISERROR(VLOOKUP(A27,'Produkta karte 27'!$B$7:$V$36,21,FALSE)),"",IF(VLOOKUP(A27,'Produkta karte 27'!$B$7:$V$36,21,FALSE)=0,"",VLOOKUP(A27,'Produkta karte 27'!$B$7:$V$36,21,FALSE))))</f>
        <v/>
      </c>
      <c r="CO27" s="11" t="str">
        <f>IF(A27="","",IF(ISERROR(VLOOKUP(A27,'Produkta karte 28'!$B$7:$V$36,21,FALSE)),"",IF(VLOOKUP(A27,'Produkta karte 28'!$B$7:$V$36,21,FALSE)=0,"",VLOOKUP(A27,'Produkta karte 28'!$B$7:$V$36,21,FALSE))))</f>
        <v/>
      </c>
      <c r="CP27" s="11" t="str">
        <f>IF(A27="","",IF(ISERROR(VLOOKUP(A27,'Produkta karte 29'!$B$7:$V$36,21,FALSE)),"",IF(VLOOKUP(A27,'Produkta karte 29'!$B$7:$V$36,21,FALSE)=0,"",VLOOKUP(A27,'Produkta karte 29'!$B$7:$V$36,21,FALSE))))</f>
        <v/>
      </c>
      <c r="CQ27" s="11" t="str">
        <f>IF(A27="","",IF(ISERROR(VLOOKUP(A27,'Produkta karte 30'!$B$7:$V$36,21,FALSE)),"",IF(VLOOKUP(A27,'Produkta karte 30'!$B$7:$V$36,21,FALSE)=0,"",VLOOKUP(A27,'Produkta karte 30'!$B$7:$V$36,21,FALSE))))</f>
        <v/>
      </c>
      <c r="CR27" s="11" t="str">
        <f>IF(A27="","",IF(ISERROR(VLOOKUP(A27,'Produkta karte 31'!$B$7:$V$36,21,FALSE)),"",IF(VLOOKUP(A27,'Produkta karte 31'!$B$7:$V$36,21,FALSE)=0,"",VLOOKUP(A27,'Produkta karte 31'!$B$7:$V$36,21,FALSE))))</f>
        <v/>
      </c>
      <c r="CS27" s="11" t="str">
        <f>IF(A27="","",IF(ISERROR(VLOOKUP(A27,'Produkta karte 32'!$B$7:$V$36,21,FALSE)),"",IF(VLOOKUP(A27,'Produkta karte 32'!$B$7:$V$36,21,FALSE)=0,"",VLOOKUP(A27,'Produkta karte 32'!$B$7:$V$36,21,FALSE))))</f>
        <v/>
      </c>
      <c r="CT27" s="11" t="str">
        <f>IF(A27="","",IF(ISERROR(VLOOKUP(A27,'Produkta karte 33'!$B$7:$V$36,21,FALSE)),"",IF(VLOOKUP(A27,'Produkta karte 33'!$B$7:$V$36,21,FALSE)=0,"",VLOOKUP(A27,'Produkta karte 33'!$B$7:$V$36,21,FALSE))))</f>
        <v/>
      </c>
      <c r="CU27" s="11" t="str">
        <f>IF(A27="","",IF(ISERROR(VLOOKUP(A27,'Produkta karte 34'!$B$7:$V$36,21,FALSE)),"",IF(VLOOKUP(A27,'Produkta karte 34'!$B$7:$V$36,21,FALSE)=0,"",VLOOKUP(A27,'Produkta karte 34'!$B$7:$V$36,21,FALSE))))</f>
        <v/>
      </c>
      <c r="CV27" s="11" t="str">
        <f>IF(A27="","",IF(ISERROR(VLOOKUP(A27,'Produkta karte 35'!$B$7:$V$36,21,FALSE)),"",IF(VLOOKUP(A27,'Produkta karte 35'!$B$7:$V$36,21,FALSE)=0,"",VLOOKUP(A27,'Produkta karte 35'!$B$7:$V$36,21,FALSE))))</f>
        <v/>
      </c>
      <c r="CW27" s="11" t="str">
        <f>IF(A27="","",IF(ISERROR(VLOOKUP(A27,'Produkta karte 36'!$B$7:$V$36,21,FALSE)),"",IF(VLOOKUP(A27,'Produkta karte 36'!$B$7:$V$36,21,FALSE)=0,"",VLOOKUP(A27,'Produkta karte 36'!$B$7:$V$36,21,FALSE))))</f>
        <v/>
      </c>
      <c r="CX27" s="11" t="str">
        <f>IF(A27="","",IF(ISERROR(VLOOKUP(A27,'Produkta karte 37'!$B$7:$V$36,21,FALSE)),"",IF(VLOOKUP(A27,'Produkta karte 37'!$B$7:$V$36,21,FALSE)=0,"",VLOOKUP(A27,'Produkta karte 37'!$B$7:$V$36,21,FALSE))))</f>
        <v/>
      </c>
      <c r="CY27" s="11" t="str">
        <f>IF(A27="","",IF(ISERROR(VLOOKUP(A27,'Produkta karte 38'!$B$7:$V$36,21,FALSE)),"",IF(VLOOKUP(A27,'Produkta karte 38'!$B$7:$V$36,21,FALSE)=0,"",VLOOKUP(A27,'Produkta karte 38'!$B$7:$V$36,21,FALSE))))</f>
        <v/>
      </c>
      <c r="CZ27" s="11" t="str">
        <f>IF(A27="","",IF(ISERROR(VLOOKUP(A27,'Produkta karte 39'!$B$7:$V$36,21,FALSE)),"",IF(VLOOKUP(A27,'Produkta karte 39'!$B$7:$V$36,21,FALSE)=0,"",VLOOKUP(A27,'Produkta karte 39'!$B$7:$V$36,21,FALSE))))</f>
        <v/>
      </c>
      <c r="DA27" s="11" t="str">
        <f>IF(A27="","",IF(ISERROR(VLOOKUP(A27,'Produkta karte 40'!$B$7:$V$36,21,FALSE)),"",IF(VLOOKUP(A27,'Produkta karte 40'!$B$7:$V$36,21,FALSE)=0,"",VLOOKUP(A27,'Produkta karte 40'!$B$7:$V$36,21,FALSE))))</f>
        <v/>
      </c>
      <c r="DB27" s="11" t="str">
        <f>IF(A27="","",IF(ISERROR(VLOOKUP(A27,'Produkta karte 41'!$B$7:$V$36,21,FALSE)),"",IF(VLOOKUP(A27,'Produkta karte 41'!$B$7:$V$36,21,FALSE)=0,"",VLOOKUP(A27,'Produkta karte 41'!$B$7:$V$36,21,FALSE))))</f>
        <v/>
      </c>
      <c r="DC27" s="11" t="str">
        <f>IF(A27="","",IF(ISERROR(VLOOKUP(A27,'Produkta karte 42'!$B$7:$V$36,21,FALSE)),"",IF(VLOOKUP(A27,'Produkta karte 42'!$B$7:$V$36,21,FALSE)=0,"",VLOOKUP(A27,'Produkta karte 42'!$B$7:$V$36,21,FALSE))))</f>
        <v/>
      </c>
      <c r="DD27" s="11" t="str">
        <f>IF(A27="","",IF(ISERROR(VLOOKUP(A27,'Produkta karte 43'!$B$7:$V$36,21,FALSE)),"",IF(VLOOKUP(A27,'Produkta karte 43'!$B$7:$V$36,21,FALSE)=0,"",VLOOKUP(A27,'Produkta karte 43'!$B$7:$V$36,21,FALSE))))</f>
        <v/>
      </c>
      <c r="DE27" s="11" t="str">
        <f>IF(A27="","",IF(ISERROR(VLOOKUP(A27,'Produkta karte 44'!$B$7:$V$36,21,FALSE)),"",IF(VLOOKUP(A27,'Produkta karte 44'!$B$7:$V$36,21,FALSE)=0,"",VLOOKUP(A27,'Produkta karte 44'!$B$7:$V$36,21,FALSE))))</f>
        <v/>
      </c>
      <c r="DF27" s="11" t="str">
        <f>IF(A27="","",IF(ISERROR(VLOOKUP(A27,'Produkta karte 45'!$B$7:$V$36,21,FALSE)),"",IF(VLOOKUP(A27,'Produkta karte 45'!$B$7:$V$36,21,FALSE)=0,"",VLOOKUP(A27,'Produkta karte 45'!$B$7:$V$36,21,FALSE))))</f>
        <v/>
      </c>
      <c r="DG27" s="11" t="str">
        <f>IF(A27="","",IF(ISERROR(VLOOKUP(A27,'Produkta karte 46'!$B$7:$V$36,21,FALSE)),"",IF(VLOOKUP(A27,'Produkta karte 46'!$B$7:$V$36,21,FALSE)=0,"",VLOOKUP(A27,'Produkta karte 46'!$B$7:$V$36,21,FALSE))))</f>
        <v/>
      </c>
      <c r="DH27" s="11" t="str">
        <f>IF(A27="","",IF(ISERROR(VLOOKUP(A27,'Produkta karte 47'!$B$7:$V$36,21,FALSE)),"",IF(VLOOKUP(A27,'Produkta karte 47'!$B$7:$V$36,21,FALSE)=0,"",VLOOKUP(A27,'Produkta karte 47'!$B$7:$V$36,21,FALSE))))</f>
        <v/>
      </c>
      <c r="DI27" s="11" t="str">
        <f>IF(A27="","",IF(ISERROR(VLOOKUP(A27,'Produkta karte 48'!$B$7:$V$36,21,FALSE)),"",IF(VLOOKUP(A27,'Produkta karte 48'!$B$7:$V$36,21,FALSE)=0,"",VLOOKUP(A27,'Produkta karte 48'!$B$7:$V$36,21,FALSE))))</f>
        <v/>
      </c>
      <c r="DJ27" s="11" t="str">
        <f>IF(A27="","",IF(ISERROR(VLOOKUP(A27,'Produkta karte 49'!$B$7:$V$36,21,FALSE)),"",IF(VLOOKUP(A27,'Produkta karte 49'!$B$7:$V$36,21,FALSE)=0,"",VLOOKUP(A27,'Produkta karte 49'!$B$7:$V$36,21,FALSE))))</f>
        <v/>
      </c>
      <c r="DK27" s="11" t="str">
        <f>IF(A27="","",IF(ISERROR(VLOOKUP(A27,'Produkta karte 50'!$B$7:$V$36,21,FALSE)),"",IF(VLOOKUP(A27,'Produkta karte 50'!$B$7:$V$36,21,FALSE)=0,"",VLOOKUP(A27,'Produkta karte 50'!$B$7:$V$36,21,FALSE))))</f>
        <v/>
      </c>
      <c r="DL27" s="11" t="str">
        <f>IF(A27="","",IF(ISERROR(VLOOKUP(A27,'Produkta karte 51'!$B$7:$V$36,21,FALSE)),"",IF(VLOOKUP(A27,'Produkta karte 51'!$B$7:$V$36,21,FALSE)=0,"",VLOOKUP(A27,'Produkta karte 51'!$B$7:$V$36,21,FALSE))))</f>
        <v/>
      </c>
      <c r="DM27" s="11" t="str">
        <f>IF(A27="","",IF(ISERROR(VLOOKUP(A27,'Produkta karte 52'!$B$7:$V$36,21,FALSE)),"",IF(VLOOKUP(A27,'Produkta karte 52'!$B$7:$V$36,21,FALSE)=0,"",VLOOKUP(A27,'Produkta karte 52'!$B$7:$V$36,21,FALSE))))</f>
        <v/>
      </c>
      <c r="DN27" s="11" t="str">
        <f>IF(A27="","",IF(ISERROR(VLOOKUP(A27,'Produkta karte 53'!$B$7:$V$36,21,FALSE)),"",IF(VLOOKUP(A27,'Produkta karte 53'!$B$7:$V$36,21,FALSE)=0,"",VLOOKUP(A27,'Produkta karte 53'!$B$7:$V$36,21,FALSE))))</f>
        <v/>
      </c>
      <c r="DO27" s="11" t="str">
        <f>IF(A27="","",IF(ISERROR(VLOOKUP(A27,'Produkta karte 54'!$B$7:$V$36,21,FALSE)),"",IF(VLOOKUP(A27,'Produkta karte 54'!$B$7:$V$36,21,FALSE)=0,"",VLOOKUP(A27,'Produkta karte 54'!$B$7:$V$36,21,FALSE))))</f>
        <v/>
      </c>
      <c r="DP27" s="11" t="str">
        <f>IF(A27="","",IF(ISERROR(VLOOKUP(A27,'Produkta karte 55'!$B$7:$V$36,21,FALSE)),"",IF(VLOOKUP(A27,'Produkta karte 55'!$B$7:$V$36,21,FALSE)=0,"",VLOOKUP(A27,'Produkta karte 55'!$B$7:$V$36,21,FALSE))))</f>
        <v/>
      </c>
      <c r="DQ27" s="11" t="str">
        <f>IF(A27="","",IF(ISERROR(VLOOKUP(A27,'Produkta karte 56'!$B$7:$V$36,21,FALSE)),"",IF(VLOOKUP(A27,'Produkta karte 56'!$B$7:$V$36,21,FALSE)=0,"",VLOOKUP(A27,'Produkta karte 56'!$B$7:$V$36,21,FALSE))))</f>
        <v/>
      </c>
      <c r="DR27" s="11" t="str">
        <f>IF(A27="","",IF(ISERROR(VLOOKUP(A27,'Produkta karte 57'!$B$7:$V$36,21,FALSE)),"",IF(VLOOKUP(A27,'Produkta karte 57'!$B$7:$V$36,21,FALSE)=0,"",VLOOKUP(A27,'Produkta karte 57'!$B$7:$V$36,21,FALSE))))</f>
        <v/>
      </c>
      <c r="DS27" s="11" t="str">
        <f>IF(A27="","",IF(ISERROR(VLOOKUP(A27,'Produkta karte 58'!$B$7:$V$36,21,FALSE)),"",IF(VLOOKUP(A27,'Produkta karte 58'!$B$7:$V$36,21,FALSE)=0,"",VLOOKUP(A27,'Produkta karte 58'!$B$7:$V$36,21,FALSE))))</f>
        <v/>
      </c>
      <c r="DT27" s="11" t="str">
        <f>IF(A27="","",IF(ISERROR(VLOOKUP(A27,'Produkta karte 59'!$B$7:$V$36,21,FALSE)),"",IF(VLOOKUP(A27,'Produkta karte 59'!$B$7:$V$36,21,FALSE)=0,"",VLOOKUP(A27,'Produkta karte 59'!$B$7:$V$36,21,FALSE))))</f>
        <v/>
      </c>
      <c r="DU27" s="11" t="str">
        <f>IF(A27="","",IF(ISERROR(VLOOKUP(A27,'Produkta karte 60'!$B$7:$V$36,21,FALSE)),"",IF(VLOOKUP(A27,'Produkta karte 60'!$B$7:$V$36,21,FALSE)=0,"",VLOOKUP(A27,'Produkta karte 60'!$B$7:$V$36,21,FALSE))))</f>
        <v/>
      </c>
      <c r="DV27" s="11" t="str">
        <f t="shared" si="2"/>
        <v/>
      </c>
      <c r="DW27" s="192" t="str">
        <f t="shared" si="3"/>
        <v/>
      </c>
      <c r="DX27" s="192"/>
      <c r="DY27" s="192"/>
    </row>
    <row r="28" spans="1:129" x14ac:dyDescent="0.25">
      <c r="A28" t="str">
        <f>IF(Izejvielas!B30="","",Izejvielas!B30)</f>
        <v/>
      </c>
      <c r="B28" t="str">
        <f>IF(Izejvielas!C30="","",Izejvielas!C30)</f>
        <v/>
      </c>
      <c r="C28" s="192" t="str">
        <f>IF(Izejvielas!D30="","",Izejvielas!D30)</f>
        <v/>
      </c>
      <c r="D28" s="11" t="str">
        <f>IF(A28="","",IF(ISERROR(VLOOKUP(A28,'Produkta karte 1'!$B$7:$T$36,19,FALSE)),"",IF(VLOOKUP(A28,'Produkta karte 1'!$B$7:$T$36,19,FALSE)=0,"",VLOOKUP(A28,'Produkta karte 1'!$B$7:$T$36,19,FALSE))))</f>
        <v/>
      </c>
      <c r="E28" s="11" t="str">
        <f>IF(A28="","",IF(ISERROR(VLOOKUP(A28,'Produkta karte 2'!$B$7:$T$36,19,FALSE)),"",IF(VLOOKUP(A28,'Produkta karte 2'!$B$7:$T$36,19,FALSE)=0,"",VLOOKUP(A28,'Produkta karte 2'!$B$7:$T$36,19,FALSE))))</f>
        <v/>
      </c>
      <c r="F28" s="11" t="str">
        <f>IF(A28="","",IF(ISERROR(VLOOKUP(A28,'Produkta karte 3'!$B$7:$T$36,19,FALSE)),"",IF(VLOOKUP(A28,'Produkta karte 3'!$B$7:$T$36,19,FALSE)=0,"",VLOOKUP(A28,'Produkta karte 3'!$B$7:$T$36,19,FALSE))))</f>
        <v/>
      </c>
      <c r="G28" s="11" t="str">
        <f>IF(A28="","",IF(ISERROR(VLOOKUP(A28,'Produkta karte 4'!$B$7:$T$36,19,FALSE)),"",IF(VLOOKUP(A28,'Produkta karte 4'!$B$7:$T$36,19,FALSE)=0,"",VLOOKUP(A28,'Produkta karte 4'!$B$7:$T$36,19,FALSE))))</f>
        <v/>
      </c>
      <c r="H28" s="11" t="str">
        <f>IF(A28="","",IF(ISERROR(VLOOKUP(A28,'Produkta karte 5'!$B$7:$T$36,19,FALSE)),"",IF(VLOOKUP(A28,'Produkta karte 5'!$B$7:$T$36,19,FALSE)=0,"",VLOOKUP(A28,'Produkta karte 5'!$B$7:$T$36,19,FALSE))))</f>
        <v/>
      </c>
      <c r="I28" s="11" t="str">
        <f>IF(A28="","",IF(ISERROR(VLOOKUP(A28,'Produkta karte 6'!$B$7:$T$36,19,FALSE)),"",IF(VLOOKUP(A28,'Produkta karte 6'!$B$7:$T$36,19,FALSE)=0,"",VLOOKUP(A28,'Produkta karte 6'!$B$7:$T$36,19,FALSE))))</f>
        <v/>
      </c>
      <c r="J28" s="11" t="str">
        <f>IF(A28="","",IF(ISERROR(VLOOKUP(A28,'Produkta karte 7'!$B$7:$T$36,19,FALSE)),"",IF(VLOOKUP(A28,'Produkta karte 7'!$B$7:$T$36,19,FALSE)=0,"",VLOOKUP(A28,'Produkta karte 7'!$B$7:$T$36,19,FALSE))))</f>
        <v/>
      </c>
      <c r="K28" s="11" t="str">
        <f>IF(A28="","",IF(ISERROR(VLOOKUP(A28,'Produkta karte 8'!$B$7:$T$36,19,FALSE)),"",IF(VLOOKUP(A28,'Produkta karte 8'!$B$7:$T$36,19,FALSE)=0,"",VLOOKUP(A28,'Produkta karte 8'!$B$7:$T$36,19,FALSE))))</f>
        <v/>
      </c>
      <c r="L28" s="11" t="str">
        <f>IF(A28="","",IF(ISERROR(VLOOKUP(A28,'Produkta karte 9'!$B$7:$T$36,19,FALSE)),"",IF(VLOOKUP(A28,'Produkta karte 9'!$B$7:$T$36,19,FALSE)=0,"",VLOOKUP(A28,'Produkta karte 9'!$B$7:$T$36,19,FALSE))))</f>
        <v/>
      </c>
      <c r="M28" s="11" t="str">
        <f>IF(A28="","",IF(ISERROR(VLOOKUP(A28,'Produkta karte 10'!$B$7:$T$36,19,FALSE)),"",IF(VLOOKUP(A28,'Produkta karte 10'!$B$7:$T$36,19,FALSE)=0,"",VLOOKUP(A28,'Produkta karte 10'!$B$7:$T$36,19,FALSE))))</f>
        <v/>
      </c>
      <c r="N28" s="11" t="str">
        <f>IF(A28="","",IF(ISERROR(VLOOKUP(A28,'Produkta karte 11'!$B$7:$T$36,19,FALSE)),"",IF(VLOOKUP(A28,'Produkta karte 11'!$B$7:$T$36,19,FALSE)=0,"",VLOOKUP(A28,'Produkta karte 11'!$B$7:$T$36,19,FALSE))))</f>
        <v/>
      </c>
      <c r="O28" s="11" t="str">
        <f>IF(A28="","",IF(ISERROR(VLOOKUP(A28,'Produkta karte 12'!$B$7:$T$36,19,FALSE)),"",IF(VLOOKUP(A28,'Produkta karte 12'!$B$7:$T$36,19,FALSE)=0,"",VLOOKUP(A28,'Produkta karte 12'!$B$7:$T$36,19,FALSE))))</f>
        <v/>
      </c>
      <c r="P28" s="11" t="str">
        <f>IF(A28="","",IF(ISERROR(VLOOKUP(A28,'Produkta karte 13'!$B$7:$T$36,19,FALSE)),"",IF(VLOOKUP(A28,'Produkta karte 13'!$B$7:$T$36,19,FALSE)=0,"",VLOOKUP(A28,'Produkta karte 13'!$B$7:$T$36,19,FALSE))))</f>
        <v/>
      </c>
      <c r="Q28" s="11" t="str">
        <f>IF(A28="","",IF(ISERROR(VLOOKUP(A28,'Produkta karte 14'!$B$7:$T$36,19,FALSE)),"",IF(VLOOKUP(A28,'Produkta karte 14'!$B$7:$T$36,19,FALSE)=0,"",VLOOKUP(A28,'Produkta karte 14'!$B$7:$T$36,19,FALSE))))</f>
        <v/>
      </c>
      <c r="R28" s="11" t="str">
        <f>IF(A28="","",IF(ISERROR(VLOOKUP(A28,'Produkta karte 15'!$B$7:$T$36,19,FALSE)),"",IF(VLOOKUP(A28,'Produkta karte 15'!$B$7:$T$36,19,FALSE)=0,"",VLOOKUP(A28,'Produkta karte 15'!$B$7:$T$36,19,FALSE))))</f>
        <v/>
      </c>
      <c r="S28" s="11" t="str">
        <f>IF(A28="","",IF(ISERROR(VLOOKUP(A28,'Produkta karte 16'!$B$7:$T$36,19,FALSE)),"",IF(VLOOKUP(A28,'Produkta karte 16'!$B$7:$T$36,19,FALSE)=0,"",VLOOKUP(A28,'Produkta karte 16'!$B$7:$T$36,19,FALSE))))</f>
        <v/>
      </c>
      <c r="T28" s="11" t="str">
        <f>IF(A28="","",IF(ISERROR(VLOOKUP(A28,'Produkta karte 17'!$B$7:$T$36,19,FALSE)),"",IF(VLOOKUP(A28,'Produkta karte 17'!$B$7:$T$36,19,FALSE)=0,"",VLOOKUP(A28,'Produkta karte 17'!$B$7:$T$36,19,FALSE))))</f>
        <v/>
      </c>
      <c r="U28" s="11" t="str">
        <f>IF(A28="","",IF(ISERROR(VLOOKUP(A28,'Produkta karte 18'!$B$7:$T$36,19,FALSE)),"",IF(VLOOKUP(A28,'Produkta karte 18'!$B$7:$T$36,19,FALSE)=0,"",VLOOKUP(A28,'Produkta karte 18'!$B$7:$T$36,19,FALSE))))</f>
        <v/>
      </c>
      <c r="V28" s="11" t="str">
        <f>IF(A28="","",IF(ISERROR(VLOOKUP(A28,'Produkta karte 19'!$B$7:$T$36,19,FALSE)),"",IF(VLOOKUP(A28,'Produkta karte 19'!$B$7:$T$36,19,FALSE)=0,"",VLOOKUP(A28,'Produkta karte 19'!$B$7:$T$36,19,FALSE))))</f>
        <v/>
      </c>
      <c r="W28" s="11" t="str">
        <f>IF(A28="","",IF(ISERROR(VLOOKUP(A28,'Produkta karte 20'!$B$7:$T$36,19,FALSE)),"",IF(VLOOKUP(A28,'Produkta karte 20'!$B$7:$T$36,19,FALSE)=0,"",VLOOKUP(A28,'Produkta karte 20'!$B$7:$T$36,19,FALSE))))</f>
        <v/>
      </c>
      <c r="X28" s="11" t="str">
        <f>IF(A28="","",IF(ISERROR(VLOOKUP(A28,'Produkta karte 21'!$B$7:$T$36,19,FALSE)),"",IF(VLOOKUP(A28,'Produkta karte 21'!$B$7:$T$36,19,FALSE)=0,"",VLOOKUP(A28,'Produkta karte 21'!$B$7:$T$36,19,FALSE))))</f>
        <v/>
      </c>
      <c r="Y28" s="11" t="str">
        <f>IF(A28="","",IF(ISERROR(VLOOKUP(A28,'Produkta karte 22'!$B$7:$T$36,19,FALSE)),"",IF(VLOOKUP(A28,'Produkta karte 22'!$B$7:$T$36,19,FALSE)=0,"",VLOOKUP(A28,'Produkta karte 22'!$B$7:$T$36,19,FALSE))))</f>
        <v/>
      </c>
      <c r="Z28" s="11" t="str">
        <f>IF(A28="","",IF(ISERROR(VLOOKUP(A28,'Produkta karte 23'!$B$7:$T$36,19,FALSE)),"",IF(VLOOKUP(A28,'Produkta karte 23'!$B$7:$T$36,19,FALSE)=0,"",VLOOKUP(A28,'Produkta karte 23'!$B$7:$T$36,19,FALSE))))</f>
        <v/>
      </c>
      <c r="AA28" s="11" t="str">
        <f>IF(A28="","",IF(ISERROR(VLOOKUP(A28,'Produkta karte 24'!$B$7:$T$36,19,FALSE)),"",IF(VLOOKUP(A28,'Produkta karte 24'!$B$7:$T$36,19,FALSE)=0,"",VLOOKUP(A28,'Produkta karte 24'!$B$7:$T$36,19,FALSE))))</f>
        <v/>
      </c>
      <c r="AB28" s="11" t="str">
        <f>IF(A28="","",IF(ISERROR(VLOOKUP(A28,'Produkta karte 25'!$B$7:$T$36,19,FALSE)),"",IF(VLOOKUP(A28,'Produkta karte 25'!$B$7:$T$36,19,FALSE)=0,"",VLOOKUP(A28,'Produkta karte 25'!$B$7:$T$36,19,FALSE))))</f>
        <v/>
      </c>
      <c r="AC28" s="11" t="str">
        <f>IF(A28="","",IF(ISERROR(VLOOKUP(A28,'Produkta karte 26'!$B$7:$T$36,19,FALSE)),"",IF(VLOOKUP(A28,'Produkta karte 26'!$B$7:$T$36,19,FALSE)=0,"",VLOOKUP(A28,'Produkta karte 26'!$B$7:$T$36,19,FALSE))))</f>
        <v/>
      </c>
      <c r="AD28" s="11" t="str">
        <f>IF(A28="","",IF(ISERROR(VLOOKUP(A28,'Produkta karte 27'!$B$7:$T$36,19,FALSE)),"",IF(VLOOKUP(A28,'Produkta karte 27'!$B$7:$T$36,19,FALSE)=0,"",VLOOKUP(A28,'Produkta karte 27'!$B$7:$T$36,19,FALSE))))</f>
        <v/>
      </c>
      <c r="AE28" s="11" t="str">
        <f>IF(A28="","",IF(ISERROR(VLOOKUP(A28,'Produkta karte 28'!$B$7:$T$36,19,FALSE)),"",IF(VLOOKUP(A28,'Produkta karte 28'!$B$7:$T$36,19,FALSE)=0,"",VLOOKUP(A28,'Produkta karte 28'!$B$7:$T$36,19,FALSE))))</f>
        <v/>
      </c>
      <c r="AF28" s="11" t="str">
        <f>IF(A28="","",IF(ISERROR(VLOOKUP(A28,'Produkta karte 29'!$B$7:$T$36,19,FALSE)),"",IF(VLOOKUP(A28,'Produkta karte 29'!$B$7:$T$36,19,FALSE)=0,"",VLOOKUP(A28,'Produkta karte 29'!$B$7:$T$36,19,FALSE))))</f>
        <v/>
      </c>
      <c r="AG28" s="11" t="str">
        <f>IF(A28="","",IF(ISERROR(VLOOKUP(A28,'Produkta karte 30'!$B$7:$T$36,19,FALSE)),"",IF(VLOOKUP(A28,'Produkta karte 30'!$B$7:$T$36,19,FALSE)=0,"",VLOOKUP(A28,'Produkta karte 30'!$B$7:$T$36,19,FALSE))))</f>
        <v/>
      </c>
      <c r="AH28" s="11" t="str">
        <f>IF(A28="","",IF(ISERROR(VLOOKUP(A28,'Produkta karte 31'!$B$7:$T$36,19,FALSE)),"",IF(VLOOKUP(A28,'Produkta karte 31'!$B$7:$T$36,19,FALSE)=0,"",VLOOKUP(A28,'Produkta karte 31'!$B$7:$T$36,19,FALSE))))</f>
        <v/>
      </c>
      <c r="AI28" s="11" t="str">
        <f>IF(A28="","",IF(ISERROR(VLOOKUP(A28,'Produkta karte 32'!$B$7:$T$36,19,FALSE)),"",IF(VLOOKUP(A28,'Produkta karte 32'!$B$7:$T$36,19,FALSE)=0,"",VLOOKUP(A28,'Produkta karte 32'!$B$7:$T$36,19,FALSE))))</f>
        <v/>
      </c>
      <c r="AJ28" s="11" t="str">
        <f>IF(A28="","",IF(ISERROR(VLOOKUP(A28,'Produkta karte 33'!$B$7:$T$36,19,FALSE)),"",IF(VLOOKUP(A28,'Produkta karte 33'!$B$7:$T$36,19,FALSE)=0,"",VLOOKUP(A28,'Produkta karte 33'!$B$7:$T$36,19,FALSE))))</f>
        <v/>
      </c>
      <c r="AK28" s="11" t="str">
        <f>IF(A28="","",IF(ISERROR(VLOOKUP(A28,'Produkta karte 34'!$B$7:$T$36,19,FALSE)),"",IF(VLOOKUP(A28,'Produkta karte 34'!$B$7:$T$36,19,FALSE)=0,"",VLOOKUP(A28,'Produkta karte 34'!$B$7:$T$36,19,FALSE))))</f>
        <v/>
      </c>
      <c r="AL28" s="11" t="str">
        <f>IF(A28="","",IF(ISERROR(VLOOKUP(A28,'Produkta karte 35'!$B$7:$T$36,19,FALSE)),"",IF(VLOOKUP(A28,'Produkta karte 35'!$B$7:$T$36,19,FALSE)=0,"",VLOOKUP(A28,'Produkta karte 35'!$B$7:$T$36,19,FALSE))))</f>
        <v/>
      </c>
      <c r="AM28" s="11" t="str">
        <f>IF(A28="","",IF(ISERROR(VLOOKUP(A28,'Produkta karte 36'!$B$7:$T$36,19,FALSE)),"",IF(VLOOKUP(A28,'Produkta karte 36'!$B$7:$T$36,19,FALSE)=0,"",VLOOKUP(A28,'Produkta karte 36'!$B$7:$T$36,19,FALSE))))</f>
        <v/>
      </c>
      <c r="AN28" s="11" t="str">
        <f>IF(A28="","",IF(ISERROR(VLOOKUP(A28,'Produkta karte 37'!$B$7:$T$36,19,FALSE)),"",IF(VLOOKUP(A28,'Produkta karte 37'!$B$7:$T$36,19,FALSE)=0,"",VLOOKUP(A28,'Produkta karte 37'!$B$7:$T$36,19,FALSE))))</f>
        <v/>
      </c>
      <c r="AO28" s="11" t="str">
        <f>IF(A28="","",IF(ISERROR(VLOOKUP(A28,'Produkta karte 38'!$B$7:$T$36,19,FALSE)),"",IF(VLOOKUP(A28,'Produkta karte 38'!$B$7:$T$36,19,FALSE)=0,"",VLOOKUP(A28,'Produkta karte 38'!$B$7:$T$36,19,FALSE))))</f>
        <v/>
      </c>
      <c r="AP28" s="11" t="str">
        <f>IF(A28="","",IF(ISERROR(VLOOKUP(A28,'Produkta karte 39'!$B$7:$T$36,19,FALSE)),"",IF(VLOOKUP(A28,'Produkta karte 39'!$B$7:$T$36,19,FALSE)=0,"",VLOOKUP(A28,'Produkta karte 39'!$B$7:$T$36,19,FALSE))))</f>
        <v/>
      </c>
      <c r="AQ28" s="11" t="str">
        <f>IF(A28="","",IF(ISERROR(VLOOKUP(A28,'Produkta karte 40'!$B$7:$T$36,19,FALSE)),"",IF(VLOOKUP(A28,'Produkta karte 40'!$B$7:$T$36,19,FALSE)=0,"",VLOOKUP(A28,'Produkta karte 40'!$B$7:$T$36,19,FALSE))))</f>
        <v/>
      </c>
      <c r="AR28" s="11" t="str">
        <f>IF(A28="","",IF(ISERROR(VLOOKUP(A28,'Produkta karte 41'!$B$7:$T$36,19,FALSE)),"",IF(VLOOKUP(A28,'Produkta karte 41'!$B$7:$T$36,19,FALSE)=0,"",VLOOKUP(A28,'Produkta karte 41'!$B$7:$T$36,19,FALSE))))</f>
        <v/>
      </c>
      <c r="AS28" s="11" t="str">
        <f>IF(A28="","",IF(ISERROR(VLOOKUP(A28,'Produkta karte 42'!$B$7:$T$36,19,FALSE)),"",IF(VLOOKUP(A28,'Produkta karte 42'!$B$7:$T$36,19,FALSE)=0,"",VLOOKUP(A28,'Produkta karte 42'!$B$7:$T$36,19,FALSE))))</f>
        <v/>
      </c>
      <c r="AT28" s="11" t="str">
        <f>IF(A28="","",IF(ISERROR(VLOOKUP(A28,'Produkta karte 43'!$B$7:$T$36,19,FALSE)),"",IF(VLOOKUP(A28,'Produkta karte 43'!$B$7:$T$36,19,FALSE)=0,"",VLOOKUP(A28,'Produkta karte 43'!$B$7:$T$36,19,FALSE))))</f>
        <v/>
      </c>
      <c r="AU28" s="11" t="str">
        <f>IF(A28="","",IF(ISERROR(VLOOKUP(A28,'Produkta karte 44'!$B$7:$T$36,19,FALSE)),"",IF(VLOOKUP(A28,'Produkta karte 44'!$B$7:$T$36,19,FALSE)=0,"",VLOOKUP(A28,'Produkta karte 44'!$B$7:$T$36,19,FALSE))))</f>
        <v/>
      </c>
      <c r="AV28" s="11" t="str">
        <f>IF(A28="","",IF(ISERROR(VLOOKUP(A28,'Produkta karte 45'!$B$7:$T$36,19,FALSE)),"",IF(VLOOKUP(A28,'Produkta karte 45'!$B$7:$T$36,19,FALSE)=0,"",VLOOKUP(A28,'Produkta karte 45'!$B$7:$T$36,19,FALSE))))</f>
        <v/>
      </c>
      <c r="AW28" s="11" t="str">
        <f>IF(A28="","",IF(ISERROR(VLOOKUP(A28,'Produkta karte 46'!$B$7:$T$36,19,FALSE)),"",IF(VLOOKUP(A28,'Produkta karte 46'!$B$7:$T$36,19,FALSE)=0,"",VLOOKUP(A28,'Produkta karte 46'!$B$7:$T$36,19,FALSE))))</f>
        <v/>
      </c>
      <c r="AX28" s="11" t="str">
        <f>IF(A28="","",IF(ISERROR(VLOOKUP(A28,'Produkta karte 47'!$B$7:$T$36,19,FALSE)),"",IF(VLOOKUP(A28,'Produkta karte 47'!$B$7:$T$36,19,FALSE)=0,"",VLOOKUP(A28,'Produkta karte 47'!$B$7:$T$36,19,FALSE))))</f>
        <v/>
      </c>
      <c r="AY28" s="11" t="str">
        <f>IF(A28="","",IF(ISERROR(VLOOKUP(A28,'Produkta karte 48'!$B$7:$T$36,19,FALSE)),"",IF(VLOOKUP(A28,'Produkta karte 48'!$B$7:$T$36,19,FALSE)=0,"",VLOOKUP(A28,'Produkta karte 48'!$B$7:$T$36,19,FALSE))))</f>
        <v/>
      </c>
      <c r="AZ28" s="11" t="str">
        <f>IF(A28="","",IF(ISERROR(VLOOKUP(A28,'Produkta karte 49'!$B$7:$T$36,19,FALSE)),"",IF(VLOOKUP(A28,'Produkta karte 49'!$B$7:$T$36,19,FALSE)=0,"",VLOOKUP(A28,'Produkta karte 49'!$B$7:$T$36,19,FALSE))))</f>
        <v/>
      </c>
      <c r="BA28" s="11" t="str">
        <f>IF(A28="","",IF(ISERROR(VLOOKUP(A28,'Produkta karte 50'!$B$7:$T$36,19,FALSE)),"",IF(VLOOKUP(A28,'Produkta karte 50'!$B$7:$T$36,19,FALSE)=0,"",VLOOKUP(A28,'Produkta karte 50'!$B$7:$T$36,19,FALSE))))</f>
        <v/>
      </c>
      <c r="BB28" s="11" t="str">
        <f>IF(A28="","",IF(ISERROR(VLOOKUP(A28,'Produkta karte 51'!$B$7:$T$36,19,FALSE)),"",IF(VLOOKUP(A28,'Produkta karte 51'!$B$7:$T$36,19,FALSE)=0,"",VLOOKUP(A28,'Produkta karte 51'!$B$7:$T$36,19,FALSE))))</f>
        <v/>
      </c>
      <c r="BC28" s="11" t="str">
        <f>IF(A28="","",IF(ISERROR(VLOOKUP(A28,'Produkta karte 52'!$B$7:$T$36,19,FALSE)),"",IF(VLOOKUP(A28,'Produkta karte 52'!$B$7:$T$36,19,FALSE)=0,"",VLOOKUP(A28,'Produkta karte 52'!$B$7:$T$36,19,FALSE))))</f>
        <v/>
      </c>
      <c r="BD28" s="11" t="str">
        <f>IF(A28="","",IF(ISERROR(VLOOKUP(A28,'Produkta karte 53'!$B$7:$T$36,19,FALSE)),"",IF(VLOOKUP(A28,'Produkta karte 53'!$B$7:$T$36,19,FALSE)=0,"",VLOOKUP(A28,'Produkta karte 53'!$B$7:$T$36,19,FALSE))))</f>
        <v/>
      </c>
      <c r="BE28" s="11" t="str">
        <f>IF(A28="","",IF(ISERROR(VLOOKUP(A28,'Produkta karte 54'!$B$7:$T$36,19,FALSE)),"",IF(VLOOKUP(A28,'Produkta karte 54'!$B$7:$T$36,19,FALSE)=0,"",VLOOKUP(A28,'Produkta karte 54'!$B$7:$T$36,19,FALSE))))</f>
        <v/>
      </c>
      <c r="BF28" s="11" t="str">
        <f>IF(A28="","",IF(ISERROR(VLOOKUP(A28,'Produkta karte 55'!$B$7:$T$36,19,FALSE)),"",IF(VLOOKUP(A28,'Produkta karte 55'!$B$7:$T$36,19,FALSE)=0,"",VLOOKUP(A28,'Produkta karte 55'!$B$7:$T$36,19,FALSE))))</f>
        <v/>
      </c>
      <c r="BG28" s="11" t="str">
        <f>IF(A28="","",IF(ISERROR(VLOOKUP(A28,'Produkta karte 56'!$B$7:$T$36,19,FALSE)),"",IF(VLOOKUP(A28,'Produkta karte 56'!$B$7:$T$36,19,FALSE)=0,"",VLOOKUP(A28,'Produkta karte 56'!$B$7:$T$36,19,FALSE))))</f>
        <v/>
      </c>
      <c r="BH28" s="11" t="str">
        <f>IF(A28="","",IF(ISERROR(VLOOKUP(A28,'Produkta karte 57'!$B$7:$T$36,19,FALSE)),"",IF(VLOOKUP(A28,'Produkta karte 57'!$B$7:$T$36,19,FALSE)=0,"",VLOOKUP(A28,'Produkta karte 57'!$B$7:$T$36,19,FALSE))))</f>
        <v/>
      </c>
      <c r="BI28" s="11" t="str">
        <f>IF(A28="","",IF(ISERROR(VLOOKUP(A28,'Produkta karte 58'!$B$7:$T$36,19,FALSE)),"",IF(VLOOKUP(A28,'Produkta karte 58'!$B$7:$T$36,19,FALSE)=0,"",VLOOKUP(A28,'Produkta karte 58'!$B$7:$T$36,19,FALSE))))</f>
        <v/>
      </c>
      <c r="BJ28" s="11" t="str">
        <f>IF(A28="","",IF(ISERROR(VLOOKUP(A28,'Produkta karte 59'!$B$7:$T$36,19,FALSE)),"",IF(VLOOKUP(A28,'Produkta karte 59'!$B$7:$T$36,19,FALSE)=0,"",VLOOKUP(A28,'Produkta karte 59'!$B$7:$T$36,19,FALSE))))</f>
        <v/>
      </c>
      <c r="BK28" s="11" t="str">
        <f>IF(A28="","",IF(ISERROR(VLOOKUP(A28,'Produkta karte 60'!$B$7:$T$36,19,FALSE)),"",IF(VLOOKUP(A28,'Produkta karte 60'!$B$7:$T$36,19,FALSE)=0,"",VLOOKUP(A28,'Produkta karte 60'!$B$7:$T$36,19,FALSE))))</f>
        <v/>
      </c>
      <c r="BL28" s="11" t="str">
        <f t="shared" si="0"/>
        <v/>
      </c>
      <c r="BM28" s="192" t="str">
        <f t="shared" si="1"/>
        <v/>
      </c>
      <c r="BN28" s="11" t="str">
        <f>IF(A28="","",IF(ISERROR(VLOOKUP(A28,'Produkta karte 1'!$B$7:$V$36,21,FALSE)),"",IF(VLOOKUP(A28,'Produkta karte 1'!$B$7:$V$36,21,FALSE)=0,"",VLOOKUP(A28,'Produkta karte 1'!$B$7:$V$36,21,FALSE))))</f>
        <v/>
      </c>
      <c r="BO28" s="11" t="str">
        <f>IF(A28="","",IF(ISERROR(VLOOKUP(A28,'Produkta karte 2'!$B$7:$V$36,21,FALSE)),"",IF(VLOOKUP(A28,'Produkta karte 2'!$B$7:$V$36,21,FALSE)=0,"",VLOOKUP(A28,'Produkta karte 2'!$B$7:$V$36,21,FALSE))))</f>
        <v/>
      </c>
      <c r="BP28" s="11" t="str">
        <f>IF(A28="","",IF(ISERROR(VLOOKUP(A28,'Produkta karte 3'!$B$7:$V$36,21,FALSE)),"",IF(VLOOKUP(A28,'Produkta karte 3'!$B$7:$V$36,21,FALSE)=0,"",VLOOKUP(A28,'Produkta karte 3'!$B$7:$V$36,21,FALSE))))</f>
        <v/>
      </c>
      <c r="BQ28" s="11" t="str">
        <f>IF(A28="","",IF(ISERROR(VLOOKUP(A28,'Produkta karte 4'!$B$7:$V$36,21,FALSE)),"",IF(VLOOKUP(A28,'Produkta karte 4'!$B$7:$V$36,21,FALSE)=0,"",VLOOKUP(A28,'Produkta karte 4'!$B$7:$V$36,21,FALSE))))</f>
        <v/>
      </c>
      <c r="BR28" s="11" t="str">
        <f>IF(A28="","",IF(ISERROR(VLOOKUP(A28,'Produkta karte 5'!$B$7:$V$36,21,FALSE)),"",IF(VLOOKUP(A28,'Produkta karte 5'!$B$7:$V$36,21,FALSE)=0,"",VLOOKUP(A28,'Produkta karte 5'!$B$7:$V$36,21,FALSE))))</f>
        <v/>
      </c>
      <c r="BS28" s="11" t="str">
        <f>IF(A28="","",IF(ISERROR(VLOOKUP(A28,'Produkta karte 6'!$B$7:$V$36,21,FALSE)),"",IF(VLOOKUP(A28,'Produkta karte 6'!$B$7:$V$36,21,FALSE)=0,"",VLOOKUP(A28,'Produkta karte 6'!$B$7:$V$36,21,FALSE))))</f>
        <v/>
      </c>
      <c r="BT28" s="11" t="str">
        <f>IF(A28="","",IF(ISERROR(VLOOKUP(A28,'Produkta karte 7'!$B$7:$V$36,21,FALSE)),"",IF(VLOOKUP(A28,'Produkta karte 7'!$B$7:$V$36,21,FALSE)=0,"",VLOOKUP(A28,'Produkta karte 7'!$B$7:$V$36,21,FALSE))))</f>
        <v/>
      </c>
      <c r="BU28" s="11" t="str">
        <f>IF(A28="","",IF(ISERROR(VLOOKUP(A28,'Produkta karte 8'!$B$7:$V$36,21,FALSE)),"",IF(VLOOKUP(A28,'Produkta karte 8'!$B$7:$V$36,21,FALSE)=0,"",VLOOKUP(A28,'Produkta karte 8'!$B$7:$V$36,21,FALSE))))</f>
        <v/>
      </c>
      <c r="BV28" s="11" t="str">
        <f>IF(A28="","",IF(ISERROR(VLOOKUP(A28,'Produkta karte 9'!$B$7:$V$36,21,FALSE)),"",IF(VLOOKUP(A28,'Produkta karte 9'!$B$7:$V$36,21,FALSE)=0,"",VLOOKUP(A28,'Produkta karte 9'!$B$7:$V$36,21,FALSE))))</f>
        <v/>
      </c>
      <c r="BW28" s="11" t="str">
        <f>IF(A28="","",IF(ISERROR(VLOOKUP(A28,'Produkta karte 10'!$B$7:$V$36,21,FALSE)),"",IF(VLOOKUP(A28,'Produkta karte 10'!$B$7:$V$36,21,FALSE)=0,"",VLOOKUP(A28,'Produkta karte 10'!$B$7:$V$36,21,FALSE))))</f>
        <v/>
      </c>
      <c r="BX28" s="11" t="str">
        <f>IF(A28="","",IF(ISERROR(VLOOKUP(A28,'Produkta karte 11'!$B$7:$V$36,21,FALSE)),"",IF(VLOOKUP(A28,'Produkta karte 11'!$B$7:$V$36,21,FALSE)=0,"",VLOOKUP(A28,'Produkta karte 11'!$B$7:$V$36,21,FALSE))))</f>
        <v/>
      </c>
      <c r="BY28" s="11" t="str">
        <f>IF(A28="","",IF(ISERROR(VLOOKUP(A28,'Produkta karte 12'!$B$7:$V$36,21,FALSE)),"",IF(VLOOKUP(A28,'Produkta karte 12'!$B$7:$V$36,21,FALSE)=0,"",VLOOKUP(A28,'Produkta karte 12'!$B$7:$V$36,21,FALSE))))</f>
        <v/>
      </c>
      <c r="BZ28" s="11" t="str">
        <f>IF(A28="","",IF(ISERROR(VLOOKUP(A28,'Produkta karte 13'!$B$7:$V$36,21,FALSE)),"",IF(VLOOKUP(A28,'Produkta karte 13'!$B$7:$V$36,21,FALSE)=0,"",VLOOKUP(A28,'Produkta karte 13'!$B$7:$V$36,21,FALSE))))</f>
        <v/>
      </c>
      <c r="CA28" s="11" t="str">
        <f>IF(A28="","",IF(ISERROR(VLOOKUP(A28,'Produkta karte 14'!$B$7:$V$36,21,FALSE)),"",IF(VLOOKUP(A28,'Produkta karte 14'!$B$7:$V$36,21,FALSE)=0,"",VLOOKUP(A28,'Produkta karte 14'!$B$7:$V$36,21,FALSE))))</f>
        <v/>
      </c>
      <c r="CB28" s="11" t="str">
        <f>IF(A28="","",IF(ISERROR(VLOOKUP(A28,'Produkta karte 15'!$B$7:$V$36,21,FALSE)),"",IF(VLOOKUP(A28,'Produkta karte 15'!$B$7:$V$36,21,FALSE)=0,"",VLOOKUP(A28,'Produkta karte 15'!$B$7:$V$36,21,FALSE))))</f>
        <v/>
      </c>
      <c r="CC28" s="11" t="str">
        <f>IF(A28="","",IF(ISERROR(VLOOKUP(A28,'Produkta karte 16'!$B$7:$V$36,21,FALSE)),"",IF(VLOOKUP(A28,'Produkta karte 16'!$B$7:$V$36,21,FALSE)=0,"",VLOOKUP(A28,'Produkta karte 16'!$B$7:$V$36,21,FALSE))))</f>
        <v/>
      </c>
      <c r="CD28" s="11" t="str">
        <f>IF(A28="","",IF(ISERROR(VLOOKUP(A28,'Produkta karte 17'!$B$7:$V$36,21,FALSE)),"",IF(VLOOKUP(A28,'Produkta karte 17'!$B$7:$V$36,21,FALSE)=0,"",VLOOKUP(A28,'Produkta karte 17'!$B$7:$V$36,21,FALSE))))</f>
        <v/>
      </c>
      <c r="CE28" s="11" t="str">
        <f>IF(A28="","",IF(ISERROR(VLOOKUP(A28,'Produkta karte 18'!$B$7:$V$36,21,FALSE)),"",IF(VLOOKUP(A28,'Produkta karte 18'!$B$7:$V$36,21,FALSE)=0,"",VLOOKUP(A28,'Produkta karte 18'!$B$7:$V$36,21,FALSE))))</f>
        <v/>
      </c>
      <c r="CF28" s="11" t="str">
        <f>IF(A28="","",IF(ISERROR(VLOOKUP(A28,'Produkta karte 19'!$B$7:$V$36,21,FALSE)),"",IF(VLOOKUP(A28,'Produkta karte 19'!$B$7:$V$36,21,FALSE)=0,"",VLOOKUP(A28,'Produkta karte 19'!$B$7:$V$36,21,FALSE))))</f>
        <v/>
      </c>
      <c r="CG28" s="11" t="str">
        <f>IF(A28="","",IF(ISERROR(VLOOKUP(A28,'Produkta karte 20'!$B$7:$V$36,21,FALSE)),"",IF(VLOOKUP(A28,'Produkta karte 20'!$B$7:$V$36,21,FALSE)=0,"",VLOOKUP(A28,'Produkta karte 20'!$B$7:$V$36,21,FALSE))))</f>
        <v/>
      </c>
      <c r="CH28" s="11" t="str">
        <f>IF(A28="","",IF(ISERROR(VLOOKUP(A28,'Produkta karte 21'!$B$7:$V$36,21,FALSE)),"",IF(VLOOKUP(A28,'Produkta karte 21'!$B$7:$V$36,21,FALSE)=0,"",VLOOKUP(A28,'Produkta karte 21'!$B$7:$V$36,21,FALSE))))</f>
        <v/>
      </c>
      <c r="CI28" s="11" t="str">
        <f>IF(A28="","",IF(ISERROR(VLOOKUP(A28,'Produkta karte 22'!$B$7:$V$36,21,FALSE)),"",IF(VLOOKUP(A28,'Produkta karte 22'!$B$7:$V$36,21,FALSE)=0,"",VLOOKUP(A28,'Produkta karte 22'!$B$7:$V$36,21,FALSE))))</f>
        <v/>
      </c>
      <c r="CJ28" s="11" t="str">
        <f>IF(A28="","",IF(ISERROR(VLOOKUP(A28,'Produkta karte 23'!$B$7:$V$36,21,FALSE)),"",IF(VLOOKUP(A28,'Produkta karte 23'!$B$7:$V$36,21,FALSE)=0,"",VLOOKUP(A28,'Produkta karte 23'!$B$7:$V$36,21,FALSE))))</f>
        <v/>
      </c>
      <c r="CK28" s="11" t="str">
        <f>IF(A28="","",IF(ISERROR(VLOOKUP(A28,'Produkta karte 24'!$B$7:$V$36,21,FALSE)),"",IF(VLOOKUP(A28,'Produkta karte 24'!$B$7:$V$36,21,FALSE)=0,"",VLOOKUP(A28,'Produkta karte 24'!$B$7:$V$36,21,FALSE))))</f>
        <v/>
      </c>
      <c r="CL28" s="11" t="str">
        <f>IF(A28="","",IF(ISERROR(VLOOKUP(A28,'Produkta karte 25'!$B$7:$V$36,21,FALSE)),"",IF(VLOOKUP(A28,'Produkta karte 25'!$B$7:$V$36,21,FALSE)=0,"",VLOOKUP(A28,'Produkta karte 25'!$B$7:$V$36,21,FALSE))))</f>
        <v/>
      </c>
      <c r="CM28" s="11" t="str">
        <f>IF(A28="","",IF(ISERROR(VLOOKUP(A28,'Produkta karte 26'!$B$7:$V$36,21,FALSE)),"",IF(VLOOKUP(A28,'Produkta karte 26'!$B$7:$V$36,21,FALSE)=0,"",VLOOKUP(A28,'Produkta karte 26'!$B$7:$V$36,21,FALSE))))</f>
        <v/>
      </c>
      <c r="CN28" s="11" t="str">
        <f>IF(A28="","",IF(ISERROR(VLOOKUP(A28,'Produkta karte 27'!$B$7:$V$36,21,FALSE)),"",IF(VLOOKUP(A28,'Produkta karte 27'!$B$7:$V$36,21,FALSE)=0,"",VLOOKUP(A28,'Produkta karte 27'!$B$7:$V$36,21,FALSE))))</f>
        <v/>
      </c>
      <c r="CO28" s="11" t="str">
        <f>IF(A28="","",IF(ISERROR(VLOOKUP(A28,'Produkta karte 28'!$B$7:$V$36,21,FALSE)),"",IF(VLOOKUP(A28,'Produkta karte 28'!$B$7:$V$36,21,FALSE)=0,"",VLOOKUP(A28,'Produkta karte 28'!$B$7:$V$36,21,FALSE))))</f>
        <v/>
      </c>
      <c r="CP28" s="11" t="str">
        <f>IF(A28="","",IF(ISERROR(VLOOKUP(A28,'Produkta karte 29'!$B$7:$V$36,21,FALSE)),"",IF(VLOOKUP(A28,'Produkta karte 29'!$B$7:$V$36,21,FALSE)=0,"",VLOOKUP(A28,'Produkta karte 29'!$B$7:$V$36,21,FALSE))))</f>
        <v/>
      </c>
      <c r="CQ28" s="11" t="str">
        <f>IF(A28="","",IF(ISERROR(VLOOKUP(A28,'Produkta karte 30'!$B$7:$V$36,21,FALSE)),"",IF(VLOOKUP(A28,'Produkta karte 30'!$B$7:$V$36,21,FALSE)=0,"",VLOOKUP(A28,'Produkta karte 30'!$B$7:$V$36,21,FALSE))))</f>
        <v/>
      </c>
      <c r="CR28" s="11" t="str">
        <f>IF(A28="","",IF(ISERROR(VLOOKUP(A28,'Produkta karte 31'!$B$7:$V$36,21,FALSE)),"",IF(VLOOKUP(A28,'Produkta karte 31'!$B$7:$V$36,21,FALSE)=0,"",VLOOKUP(A28,'Produkta karte 31'!$B$7:$V$36,21,FALSE))))</f>
        <v/>
      </c>
      <c r="CS28" s="11" t="str">
        <f>IF(A28="","",IF(ISERROR(VLOOKUP(A28,'Produkta karte 32'!$B$7:$V$36,21,FALSE)),"",IF(VLOOKUP(A28,'Produkta karte 32'!$B$7:$V$36,21,FALSE)=0,"",VLOOKUP(A28,'Produkta karte 32'!$B$7:$V$36,21,FALSE))))</f>
        <v/>
      </c>
      <c r="CT28" s="11" t="str">
        <f>IF(A28="","",IF(ISERROR(VLOOKUP(A28,'Produkta karte 33'!$B$7:$V$36,21,FALSE)),"",IF(VLOOKUP(A28,'Produkta karte 33'!$B$7:$V$36,21,FALSE)=0,"",VLOOKUP(A28,'Produkta karte 33'!$B$7:$V$36,21,FALSE))))</f>
        <v/>
      </c>
      <c r="CU28" s="11" t="str">
        <f>IF(A28="","",IF(ISERROR(VLOOKUP(A28,'Produkta karte 34'!$B$7:$V$36,21,FALSE)),"",IF(VLOOKUP(A28,'Produkta karte 34'!$B$7:$V$36,21,FALSE)=0,"",VLOOKUP(A28,'Produkta karte 34'!$B$7:$V$36,21,FALSE))))</f>
        <v/>
      </c>
      <c r="CV28" s="11" t="str">
        <f>IF(A28="","",IF(ISERROR(VLOOKUP(A28,'Produkta karte 35'!$B$7:$V$36,21,FALSE)),"",IF(VLOOKUP(A28,'Produkta karte 35'!$B$7:$V$36,21,FALSE)=0,"",VLOOKUP(A28,'Produkta karte 35'!$B$7:$V$36,21,FALSE))))</f>
        <v/>
      </c>
      <c r="CW28" s="11" t="str">
        <f>IF(A28="","",IF(ISERROR(VLOOKUP(A28,'Produkta karte 36'!$B$7:$V$36,21,FALSE)),"",IF(VLOOKUP(A28,'Produkta karte 36'!$B$7:$V$36,21,FALSE)=0,"",VLOOKUP(A28,'Produkta karte 36'!$B$7:$V$36,21,FALSE))))</f>
        <v/>
      </c>
      <c r="CX28" s="11" t="str">
        <f>IF(A28="","",IF(ISERROR(VLOOKUP(A28,'Produkta karte 37'!$B$7:$V$36,21,FALSE)),"",IF(VLOOKUP(A28,'Produkta karte 37'!$B$7:$V$36,21,FALSE)=0,"",VLOOKUP(A28,'Produkta karte 37'!$B$7:$V$36,21,FALSE))))</f>
        <v/>
      </c>
      <c r="CY28" s="11" t="str">
        <f>IF(A28="","",IF(ISERROR(VLOOKUP(A28,'Produkta karte 38'!$B$7:$V$36,21,FALSE)),"",IF(VLOOKUP(A28,'Produkta karte 38'!$B$7:$V$36,21,FALSE)=0,"",VLOOKUP(A28,'Produkta karte 38'!$B$7:$V$36,21,FALSE))))</f>
        <v/>
      </c>
      <c r="CZ28" s="11" t="str">
        <f>IF(A28="","",IF(ISERROR(VLOOKUP(A28,'Produkta karte 39'!$B$7:$V$36,21,FALSE)),"",IF(VLOOKUP(A28,'Produkta karte 39'!$B$7:$V$36,21,FALSE)=0,"",VLOOKUP(A28,'Produkta karte 39'!$B$7:$V$36,21,FALSE))))</f>
        <v/>
      </c>
      <c r="DA28" s="11" t="str">
        <f>IF(A28="","",IF(ISERROR(VLOOKUP(A28,'Produkta karte 40'!$B$7:$V$36,21,FALSE)),"",IF(VLOOKUP(A28,'Produkta karte 40'!$B$7:$V$36,21,FALSE)=0,"",VLOOKUP(A28,'Produkta karte 40'!$B$7:$V$36,21,FALSE))))</f>
        <v/>
      </c>
      <c r="DB28" s="11" t="str">
        <f>IF(A28="","",IF(ISERROR(VLOOKUP(A28,'Produkta karte 41'!$B$7:$V$36,21,FALSE)),"",IF(VLOOKUP(A28,'Produkta karte 41'!$B$7:$V$36,21,FALSE)=0,"",VLOOKUP(A28,'Produkta karte 41'!$B$7:$V$36,21,FALSE))))</f>
        <v/>
      </c>
      <c r="DC28" s="11" t="str">
        <f>IF(A28="","",IF(ISERROR(VLOOKUP(A28,'Produkta karte 42'!$B$7:$V$36,21,FALSE)),"",IF(VLOOKUP(A28,'Produkta karte 42'!$B$7:$V$36,21,FALSE)=0,"",VLOOKUP(A28,'Produkta karte 42'!$B$7:$V$36,21,FALSE))))</f>
        <v/>
      </c>
      <c r="DD28" s="11" t="str">
        <f>IF(A28="","",IF(ISERROR(VLOOKUP(A28,'Produkta karte 43'!$B$7:$V$36,21,FALSE)),"",IF(VLOOKUP(A28,'Produkta karte 43'!$B$7:$V$36,21,FALSE)=0,"",VLOOKUP(A28,'Produkta karte 43'!$B$7:$V$36,21,FALSE))))</f>
        <v/>
      </c>
      <c r="DE28" s="11" t="str">
        <f>IF(A28="","",IF(ISERROR(VLOOKUP(A28,'Produkta karte 44'!$B$7:$V$36,21,FALSE)),"",IF(VLOOKUP(A28,'Produkta karte 44'!$B$7:$V$36,21,FALSE)=0,"",VLOOKUP(A28,'Produkta karte 44'!$B$7:$V$36,21,FALSE))))</f>
        <v/>
      </c>
      <c r="DF28" s="11" t="str">
        <f>IF(A28="","",IF(ISERROR(VLOOKUP(A28,'Produkta karte 45'!$B$7:$V$36,21,FALSE)),"",IF(VLOOKUP(A28,'Produkta karte 45'!$B$7:$V$36,21,FALSE)=0,"",VLOOKUP(A28,'Produkta karte 45'!$B$7:$V$36,21,FALSE))))</f>
        <v/>
      </c>
      <c r="DG28" s="11" t="str">
        <f>IF(A28="","",IF(ISERROR(VLOOKUP(A28,'Produkta karte 46'!$B$7:$V$36,21,FALSE)),"",IF(VLOOKUP(A28,'Produkta karte 46'!$B$7:$V$36,21,FALSE)=0,"",VLOOKUP(A28,'Produkta karte 46'!$B$7:$V$36,21,FALSE))))</f>
        <v/>
      </c>
      <c r="DH28" s="11" t="str">
        <f>IF(A28="","",IF(ISERROR(VLOOKUP(A28,'Produkta karte 47'!$B$7:$V$36,21,FALSE)),"",IF(VLOOKUP(A28,'Produkta karte 47'!$B$7:$V$36,21,FALSE)=0,"",VLOOKUP(A28,'Produkta karte 47'!$B$7:$V$36,21,FALSE))))</f>
        <v/>
      </c>
      <c r="DI28" s="11" t="str">
        <f>IF(A28="","",IF(ISERROR(VLOOKUP(A28,'Produkta karte 48'!$B$7:$V$36,21,FALSE)),"",IF(VLOOKUP(A28,'Produkta karte 48'!$B$7:$V$36,21,FALSE)=0,"",VLOOKUP(A28,'Produkta karte 48'!$B$7:$V$36,21,FALSE))))</f>
        <v/>
      </c>
      <c r="DJ28" s="11" t="str">
        <f>IF(A28="","",IF(ISERROR(VLOOKUP(A28,'Produkta karte 49'!$B$7:$V$36,21,FALSE)),"",IF(VLOOKUP(A28,'Produkta karte 49'!$B$7:$V$36,21,FALSE)=0,"",VLOOKUP(A28,'Produkta karte 49'!$B$7:$V$36,21,FALSE))))</f>
        <v/>
      </c>
      <c r="DK28" s="11" t="str">
        <f>IF(A28="","",IF(ISERROR(VLOOKUP(A28,'Produkta karte 50'!$B$7:$V$36,21,FALSE)),"",IF(VLOOKUP(A28,'Produkta karte 50'!$B$7:$V$36,21,FALSE)=0,"",VLOOKUP(A28,'Produkta karte 50'!$B$7:$V$36,21,FALSE))))</f>
        <v/>
      </c>
      <c r="DL28" s="11" t="str">
        <f>IF(A28="","",IF(ISERROR(VLOOKUP(A28,'Produkta karte 51'!$B$7:$V$36,21,FALSE)),"",IF(VLOOKUP(A28,'Produkta karte 51'!$B$7:$V$36,21,FALSE)=0,"",VLOOKUP(A28,'Produkta karte 51'!$B$7:$V$36,21,FALSE))))</f>
        <v/>
      </c>
      <c r="DM28" s="11" t="str">
        <f>IF(A28="","",IF(ISERROR(VLOOKUP(A28,'Produkta karte 52'!$B$7:$V$36,21,FALSE)),"",IF(VLOOKUP(A28,'Produkta karte 52'!$B$7:$V$36,21,FALSE)=0,"",VLOOKUP(A28,'Produkta karte 52'!$B$7:$V$36,21,FALSE))))</f>
        <v/>
      </c>
      <c r="DN28" s="11" t="str">
        <f>IF(A28="","",IF(ISERROR(VLOOKUP(A28,'Produkta karte 53'!$B$7:$V$36,21,FALSE)),"",IF(VLOOKUP(A28,'Produkta karte 53'!$B$7:$V$36,21,FALSE)=0,"",VLOOKUP(A28,'Produkta karte 53'!$B$7:$V$36,21,FALSE))))</f>
        <v/>
      </c>
      <c r="DO28" s="11" t="str">
        <f>IF(A28="","",IF(ISERROR(VLOOKUP(A28,'Produkta karte 54'!$B$7:$V$36,21,FALSE)),"",IF(VLOOKUP(A28,'Produkta karte 54'!$B$7:$V$36,21,FALSE)=0,"",VLOOKUP(A28,'Produkta karte 54'!$B$7:$V$36,21,FALSE))))</f>
        <v/>
      </c>
      <c r="DP28" s="11" t="str">
        <f>IF(A28="","",IF(ISERROR(VLOOKUP(A28,'Produkta karte 55'!$B$7:$V$36,21,FALSE)),"",IF(VLOOKUP(A28,'Produkta karte 55'!$B$7:$V$36,21,FALSE)=0,"",VLOOKUP(A28,'Produkta karte 55'!$B$7:$V$36,21,FALSE))))</f>
        <v/>
      </c>
      <c r="DQ28" s="11" t="str">
        <f>IF(A28="","",IF(ISERROR(VLOOKUP(A28,'Produkta karte 56'!$B$7:$V$36,21,FALSE)),"",IF(VLOOKUP(A28,'Produkta karte 56'!$B$7:$V$36,21,FALSE)=0,"",VLOOKUP(A28,'Produkta karte 56'!$B$7:$V$36,21,FALSE))))</f>
        <v/>
      </c>
      <c r="DR28" s="11" t="str">
        <f>IF(A28="","",IF(ISERROR(VLOOKUP(A28,'Produkta karte 57'!$B$7:$V$36,21,FALSE)),"",IF(VLOOKUP(A28,'Produkta karte 57'!$B$7:$V$36,21,FALSE)=0,"",VLOOKUP(A28,'Produkta karte 57'!$B$7:$V$36,21,FALSE))))</f>
        <v/>
      </c>
      <c r="DS28" s="11" t="str">
        <f>IF(A28="","",IF(ISERROR(VLOOKUP(A28,'Produkta karte 58'!$B$7:$V$36,21,FALSE)),"",IF(VLOOKUP(A28,'Produkta karte 58'!$B$7:$V$36,21,FALSE)=0,"",VLOOKUP(A28,'Produkta karte 58'!$B$7:$V$36,21,FALSE))))</f>
        <v/>
      </c>
      <c r="DT28" s="11" t="str">
        <f>IF(A28="","",IF(ISERROR(VLOOKUP(A28,'Produkta karte 59'!$B$7:$V$36,21,FALSE)),"",IF(VLOOKUP(A28,'Produkta karte 59'!$B$7:$V$36,21,FALSE)=0,"",VLOOKUP(A28,'Produkta karte 59'!$B$7:$V$36,21,FALSE))))</f>
        <v/>
      </c>
      <c r="DU28" s="11" t="str">
        <f>IF(A28="","",IF(ISERROR(VLOOKUP(A28,'Produkta karte 60'!$B$7:$V$36,21,FALSE)),"",IF(VLOOKUP(A28,'Produkta karte 60'!$B$7:$V$36,21,FALSE)=0,"",VLOOKUP(A28,'Produkta karte 60'!$B$7:$V$36,21,FALSE))))</f>
        <v/>
      </c>
      <c r="DV28" s="11" t="str">
        <f t="shared" si="2"/>
        <v/>
      </c>
      <c r="DW28" s="192" t="str">
        <f t="shared" si="3"/>
        <v/>
      </c>
      <c r="DX28" s="192"/>
      <c r="DY28" s="192"/>
    </row>
    <row r="29" spans="1:129" x14ac:dyDescent="0.25">
      <c r="A29" t="str">
        <f>IF(Izejvielas!B31="","",Izejvielas!B31)</f>
        <v/>
      </c>
      <c r="B29" t="str">
        <f>IF(Izejvielas!C31="","",Izejvielas!C31)</f>
        <v/>
      </c>
      <c r="C29" s="192" t="str">
        <f>IF(Izejvielas!D31="","",Izejvielas!D31)</f>
        <v/>
      </c>
      <c r="D29" s="11" t="str">
        <f>IF(A29="","",IF(ISERROR(VLOOKUP(A29,'Produkta karte 1'!$B$7:$T$36,19,FALSE)),"",IF(VLOOKUP(A29,'Produkta karte 1'!$B$7:$T$36,19,FALSE)=0,"",VLOOKUP(A29,'Produkta karte 1'!$B$7:$T$36,19,FALSE))))</f>
        <v/>
      </c>
      <c r="E29" s="11" t="str">
        <f>IF(A29="","",IF(ISERROR(VLOOKUP(A29,'Produkta karte 2'!$B$7:$T$36,19,FALSE)),"",IF(VLOOKUP(A29,'Produkta karte 2'!$B$7:$T$36,19,FALSE)=0,"",VLOOKUP(A29,'Produkta karte 2'!$B$7:$T$36,19,FALSE))))</f>
        <v/>
      </c>
      <c r="F29" s="11" t="str">
        <f>IF(A29="","",IF(ISERROR(VLOOKUP(A29,'Produkta karte 3'!$B$7:$T$36,19,FALSE)),"",IF(VLOOKUP(A29,'Produkta karte 3'!$B$7:$T$36,19,FALSE)=0,"",VLOOKUP(A29,'Produkta karte 3'!$B$7:$T$36,19,FALSE))))</f>
        <v/>
      </c>
      <c r="G29" s="11" t="str">
        <f>IF(A29="","",IF(ISERROR(VLOOKUP(A29,'Produkta karte 4'!$B$7:$T$36,19,FALSE)),"",IF(VLOOKUP(A29,'Produkta karte 4'!$B$7:$T$36,19,FALSE)=0,"",VLOOKUP(A29,'Produkta karte 4'!$B$7:$T$36,19,FALSE))))</f>
        <v/>
      </c>
      <c r="H29" s="11" t="str">
        <f>IF(A29="","",IF(ISERROR(VLOOKUP(A29,'Produkta karte 5'!$B$7:$T$36,19,FALSE)),"",IF(VLOOKUP(A29,'Produkta karte 5'!$B$7:$T$36,19,FALSE)=0,"",VLOOKUP(A29,'Produkta karte 5'!$B$7:$T$36,19,FALSE))))</f>
        <v/>
      </c>
      <c r="I29" s="11" t="str">
        <f>IF(A29="","",IF(ISERROR(VLOOKUP(A29,'Produkta karte 6'!$B$7:$T$36,19,FALSE)),"",IF(VLOOKUP(A29,'Produkta karte 6'!$B$7:$T$36,19,FALSE)=0,"",VLOOKUP(A29,'Produkta karte 6'!$B$7:$T$36,19,FALSE))))</f>
        <v/>
      </c>
      <c r="J29" s="11" t="str">
        <f>IF(A29="","",IF(ISERROR(VLOOKUP(A29,'Produkta karte 7'!$B$7:$T$36,19,FALSE)),"",IF(VLOOKUP(A29,'Produkta karte 7'!$B$7:$T$36,19,FALSE)=0,"",VLOOKUP(A29,'Produkta karte 7'!$B$7:$T$36,19,FALSE))))</f>
        <v/>
      </c>
      <c r="K29" s="11" t="str">
        <f>IF(A29="","",IF(ISERROR(VLOOKUP(A29,'Produkta karte 8'!$B$7:$T$36,19,FALSE)),"",IF(VLOOKUP(A29,'Produkta karte 8'!$B$7:$T$36,19,FALSE)=0,"",VLOOKUP(A29,'Produkta karte 8'!$B$7:$T$36,19,FALSE))))</f>
        <v/>
      </c>
      <c r="L29" s="11" t="str">
        <f>IF(A29="","",IF(ISERROR(VLOOKUP(A29,'Produkta karte 9'!$B$7:$T$36,19,FALSE)),"",IF(VLOOKUP(A29,'Produkta karte 9'!$B$7:$T$36,19,FALSE)=0,"",VLOOKUP(A29,'Produkta karte 9'!$B$7:$T$36,19,FALSE))))</f>
        <v/>
      </c>
      <c r="M29" s="11" t="str">
        <f>IF(A29="","",IF(ISERROR(VLOOKUP(A29,'Produkta karte 10'!$B$7:$T$36,19,FALSE)),"",IF(VLOOKUP(A29,'Produkta karte 10'!$B$7:$T$36,19,FALSE)=0,"",VLOOKUP(A29,'Produkta karte 10'!$B$7:$T$36,19,FALSE))))</f>
        <v/>
      </c>
      <c r="N29" s="11" t="str">
        <f>IF(A29="","",IF(ISERROR(VLOOKUP(A29,'Produkta karte 11'!$B$7:$T$36,19,FALSE)),"",IF(VLOOKUP(A29,'Produkta karte 11'!$B$7:$T$36,19,FALSE)=0,"",VLOOKUP(A29,'Produkta karte 11'!$B$7:$T$36,19,FALSE))))</f>
        <v/>
      </c>
      <c r="O29" s="11" t="str">
        <f>IF(A29="","",IF(ISERROR(VLOOKUP(A29,'Produkta karte 12'!$B$7:$T$36,19,FALSE)),"",IF(VLOOKUP(A29,'Produkta karte 12'!$B$7:$T$36,19,FALSE)=0,"",VLOOKUP(A29,'Produkta karte 12'!$B$7:$T$36,19,FALSE))))</f>
        <v/>
      </c>
      <c r="P29" s="11" t="str">
        <f>IF(A29="","",IF(ISERROR(VLOOKUP(A29,'Produkta karte 13'!$B$7:$T$36,19,FALSE)),"",IF(VLOOKUP(A29,'Produkta karte 13'!$B$7:$T$36,19,FALSE)=0,"",VLOOKUP(A29,'Produkta karte 13'!$B$7:$T$36,19,FALSE))))</f>
        <v/>
      </c>
      <c r="Q29" s="11" t="str">
        <f>IF(A29="","",IF(ISERROR(VLOOKUP(A29,'Produkta karte 14'!$B$7:$T$36,19,FALSE)),"",IF(VLOOKUP(A29,'Produkta karte 14'!$B$7:$T$36,19,FALSE)=0,"",VLOOKUP(A29,'Produkta karte 14'!$B$7:$T$36,19,FALSE))))</f>
        <v/>
      </c>
      <c r="R29" s="11" t="str">
        <f>IF(A29="","",IF(ISERROR(VLOOKUP(A29,'Produkta karte 15'!$B$7:$T$36,19,FALSE)),"",IF(VLOOKUP(A29,'Produkta karte 15'!$B$7:$T$36,19,FALSE)=0,"",VLOOKUP(A29,'Produkta karte 15'!$B$7:$T$36,19,FALSE))))</f>
        <v/>
      </c>
      <c r="S29" s="11" t="str">
        <f>IF(A29="","",IF(ISERROR(VLOOKUP(A29,'Produkta karte 16'!$B$7:$T$36,19,FALSE)),"",IF(VLOOKUP(A29,'Produkta karte 16'!$B$7:$T$36,19,FALSE)=0,"",VLOOKUP(A29,'Produkta karte 16'!$B$7:$T$36,19,FALSE))))</f>
        <v/>
      </c>
      <c r="T29" s="11" t="str">
        <f>IF(A29="","",IF(ISERROR(VLOOKUP(A29,'Produkta karte 17'!$B$7:$T$36,19,FALSE)),"",IF(VLOOKUP(A29,'Produkta karte 17'!$B$7:$T$36,19,FALSE)=0,"",VLOOKUP(A29,'Produkta karte 17'!$B$7:$T$36,19,FALSE))))</f>
        <v/>
      </c>
      <c r="U29" s="11" t="str">
        <f>IF(A29="","",IF(ISERROR(VLOOKUP(A29,'Produkta karte 18'!$B$7:$T$36,19,FALSE)),"",IF(VLOOKUP(A29,'Produkta karte 18'!$B$7:$T$36,19,FALSE)=0,"",VLOOKUP(A29,'Produkta karte 18'!$B$7:$T$36,19,FALSE))))</f>
        <v/>
      </c>
      <c r="V29" s="11" t="str">
        <f>IF(A29="","",IF(ISERROR(VLOOKUP(A29,'Produkta karte 19'!$B$7:$T$36,19,FALSE)),"",IF(VLOOKUP(A29,'Produkta karte 19'!$B$7:$T$36,19,FALSE)=0,"",VLOOKUP(A29,'Produkta karte 19'!$B$7:$T$36,19,FALSE))))</f>
        <v/>
      </c>
      <c r="W29" s="11" t="str">
        <f>IF(A29="","",IF(ISERROR(VLOOKUP(A29,'Produkta karte 20'!$B$7:$T$36,19,FALSE)),"",IF(VLOOKUP(A29,'Produkta karte 20'!$B$7:$T$36,19,FALSE)=0,"",VLOOKUP(A29,'Produkta karte 20'!$B$7:$T$36,19,FALSE))))</f>
        <v/>
      </c>
      <c r="X29" s="11" t="str">
        <f>IF(A29="","",IF(ISERROR(VLOOKUP(A29,'Produkta karte 21'!$B$7:$T$36,19,FALSE)),"",IF(VLOOKUP(A29,'Produkta karte 21'!$B$7:$T$36,19,FALSE)=0,"",VLOOKUP(A29,'Produkta karte 21'!$B$7:$T$36,19,FALSE))))</f>
        <v/>
      </c>
      <c r="Y29" s="11" t="str">
        <f>IF(A29="","",IF(ISERROR(VLOOKUP(A29,'Produkta karte 22'!$B$7:$T$36,19,FALSE)),"",IF(VLOOKUP(A29,'Produkta karte 22'!$B$7:$T$36,19,FALSE)=0,"",VLOOKUP(A29,'Produkta karte 22'!$B$7:$T$36,19,FALSE))))</f>
        <v/>
      </c>
      <c r="Z29" s="11" t="str">
        <f>IF(A29="","",IF(ISERROR(VLOOKUP(A29,'Produkta karte 23'!$B$7:$T$36,19,FALSE)),"",IF(VLOOKUP(A29,'Produkta karte 23'!$B$7:$T$36,19,FALSE)=0,"",VLOOKUP(A29,'Produkta karte 23'!$B$7:$T$36,19,FALSE))))</f>
        <v/>
      </c>
      <c r="AA29" s="11" t="str">
        <f>IF(A29="","",IF(ISERROR(VLOOKUP(A29,'Produkta karte 24'!$B$7:$T$36,19,FALSE)),"",IF(VLOOKUP(A29,'Produkta karte 24'!$B$7:$T$36,19,FALSE)=0,"",VLOOKUP(A29,'Produkta karte 24'!$B$7:$T$36,19,FALSE))))</f>
        <v/>
      </c>
      <c r="AB29" s="11" t="str">
        <f>IF(A29="","",IF(ISERROR(VLOOKUP(A29,'Produkta karte 25'!$B$7:$T$36,19,FALSE)),"",IF(VLOOKUP(A29,'Produkta karte 25'!$B$7:$T$36,19,FALSE)=0,"",VLOOKUP(A29,'Produkta karte 25'!$B$7:$T$36,19,FALSE))))</f>
        <v/>
      </c>
      <c r="AC29" s="11" t="str">
        <f>IF(A29="","",IF(ISERROR(VLOOKUP(A29,'Produkta karte 26'!$B$7:$T$36,19,FALSE)),"",IF(VLOOKUP(A29,'Produkta karte 26'!$B$7:$T$36,19,FALSE)=0,"",VLOOKUP(A29,'Produkta karte 26'!$B$7:$T$36,19,FALSE))))</f>
        <v/>
      </c>
      <c r="AD29" s="11" t="str">
        <f>IF(A29="","",IF(ISERROR(VLOOKUP(A29,'Produkta karte 27'!$B$7:$T$36,19,FALSE)),"",IF(VLOOKUP(A29,'Produkta karte 27'!$B$7:$T$36,19,FALSE)=0,"",VLOOKUP(A29,'Produkta karte 27'!$B$7:$T$36,19,FALSE))))</f>
        <v/>
      </c>
      <c r="AE29" s="11" t="str">
        <f>IF(A29="","",IF(ISERROR(VLOOKUP(A29,'Produkta karte 28'!$B$7:$T$36,19,FALSE)),"",IF(VLOOKUP(A29,'Produkta karte 28'!$B$7:$T$36,19,FALSE)=0,"",VLOOKUP(A29,'Produkta karte 28'!$B$7:$T$36,19,FALSE))))</f>
        <v/>
      </c>
      <c r="AF29" s="11" t="str">
        <f>IF(A29="","",IF(ISERROR(VLOOKUP(A29,'Produkta karte 29'!$B$7:$T$36,19,FALSE)),"",IF(VLOOKUP(A29,'Produkta karte 29'!$B$7:$T$36,19,FALSE)=0,"",VLOOKUP(A29,'Produkta karte 29'!$B$7:$T$36,19,FALSE))))</f>
        <v/>
      </c>
      <c r="AG29" s="11" t="str">
        <f>IF(A29="","",IF(ISERROR(VLOOKUP(A29,'Produkta karte 30'!$B$7:$T$36,19,FALSE)),"",IF(VLOOKUP(A29,'Produkta karte 30'!$B$7:$T$36,19,FALSE)=0,"",VLOOKUP(A29,'Produkta karte 30'!$B$7:$T$36,19,FALSE))))</f>
        <v/>
      </c>
      <c r="AH29" s="11" t="str">
        <f>IF(A29="","",IF(ISERROR(VLOOKUP(A29,'Produkta karte 31'!$B$7:$T$36,19,FALSE)),"",IF(VLOOKUP(A29,'Produkta karte 31'!$B$7:$T$36,19,FALSE)=0,"",VLOOKUP(A29,'Produkta karte 31'!$B$7:$T$36,19,FALSE))))</f>
        <v/>
      </c>
      <c r="AI29" s="11" t="str">
        <f>IF(A29="","",IF(ISERROR(VLOOKUP(A29,'Produkta karte 32'!$B$7:$T$36,19,FALSE)),"",IF(VLOOKUP(A29,'Produkta karte 32'!$B$7:$T$36,19,FALSE)=0,"",VLOOKUP(A29,'Produkta karte 32'!$B$7:$T$36,19,FALSE))))</f>
        <v/>
      </c>
      <c r="AJ29" s="11" t="str">
        <f>IF(A29="","",IF(ISERROR(VLOOKUP(A29,'Produkta karte 33'!$B$7:$T$36,19,FALSE)),"",IF(VLOOKUP(A29,'Produkta karte 33'!$B$7:$T$36,19,FALSE)=0,"",VLOOKUP(A29,'Produkta karte 33'!$B$7:$T$36,19,FALSE))))</f>
        <v/>
      </c>
      <c r="AK29" s="11" t="str">
        <f>IF(A29="","",IF(ISERROR(VLOOKUP(A29,'Produkta karte 34'!$B$7:$T$36,19,FALSE)),"",IF(VLOOKUP(A29,'Produkta karte 34'!$B$7:$T$36,19,FALSE)=0,"",VLOOKUP(A29,'Produkta karte 34'!$B$7:$T$36,19,FALSE))))</f>
        <v/>
      </c>
      <c r="AL29" s="11" t="str">
        <f>IF(A29="","",IF(ISERROR(VLOOKUP(A29,'Produkta karte 35'!$B$7:$T$36,19,FALSE)),"",IF(VLOOKUP(A29,'Produkta karte 35'!$B$7:$T$36,19,FALSE)=0,"",VLOOKUP(A29,'Produkta karte 35'!$B$7:$T$36,19,FALSE))))</f>
        <v/>
      </c>
      <c r="AM29" s="11" t="str">
        <f>IF(A29="","",IF(ISERROR(VLOOKUP(A29,'Produkta karte 36'!$B$7:$T$36,19,FALSE)),"",IF(VLOOKUP(A29,'Produkta karte 36'!$B$7:$T$36,19,FALSE)=0,"",VLOOKUP(A29,'Produkta karte 36'!$B$7:$T$36,19,FALSE))))</f>
        <v/>
      </c>
      <c r="AN29" s="11" t="str">
        <f>IF(A29="","",IF(ISERROR(VLOOKUP(A29,'Produkta karte 37'!$B$7:$T$36,19,FALSE)),"",IF(VLOOKUP(A29,'Produkta karte 37'!$B$7:$T$36,19,FALSE)=0,"",VLOOKUP(A29,'Produkta karte 37'!$B$7:$T$36,19,FALSE))))</f>
        <v/>
      </c>
      <c r="AO29" s="11" t="str">
        <f>IF(A29="","",IF(ISERROR(VLOOKUP(A29,'Produkta karte 38'!$B$7:$T$36,19,FALSE)),"",IF(VLOOKUP(A29,'Produkta karte 38'!$B$7:$T$36,19,FALSE)=0,"",VLOOKUP(A29,'Produkta karte 38'!$B$7:$T$36,19,FALSE))))</f>
        <v/>
      </c>
      <c r="AP29" s="11" t="str">
        <f>IF(A29="","",IF(ISERROR(VLOOKUP(A29,'Produkta karte 39'!$B$7:$T$36,19,FALSE)),"",IF(VLOOKUP(A29,'Produkta karte 39'!$B$7:$T$36,19,FALSE)=0,"",VLOOKUP(A29,'Produkta karte 39'!$B$7:$T$36,19,FALSE))))</f>
        <v/>
      </c>
      <c r="AQ29" s="11" t="str">
        <f>IF(A29="","",IF(ISERROR(VLOOKUP(A29,'Produkta karte 40'!$B$7:$T$36,19,FALSE)),"",IF(VLOOKUP(A29,'Produkta karte 40'!$B$7:$T$36,19,FALSE)=0,"",VLOOKUP(A29,'Produkta karte 40'!$B$7:$T$36,19,FALSE))))</f>
        <v/>
      </c>
      <c r="AR29" s="11" t="str">
        <f>IF(A29="","",IF(ISERROR(VLOOKUP(A29,'Produkta karte 41'!$B$7:$T$36,19,FALSE)),"",IF(VLOOKUP(A29,'Produkta karte 41'!$B$7:$T$36,19,FALSE)=0,"",VLOOKUP(A29,'Produkta karte 41'!$B$7:$T$36,19,FALSE))))</f>
        <v/>
      </c>
      <c r="AS29" s="11" t="str">
        <f>IF(A29="","",IF(ISERROR(VLOOKUP(A29,'Produkta karte 42'!$B$7:$T$36,19,FALSE)),"",IF(VLOOKUP(A29,'Produkta karte 42'!$B$7:$T$36,19,FALSE)=0,"",VLOOKUP(A29,'Produkta karte 42'!$B$7:$T$36,19,FALSE))))</f>
        <v/>
      </c>
      <c r="AT29" s="11" t="str">
        <f>IF(A29="","",IF(ISERROR(VLOOKUP(A29,'Produkta karte 43'!$B$7:$T$36,19,FALSE)),"",IF(VLOOKUP(A29,'Produkta karte 43'!$B$7:$T$36,19,FALSE)=0,"",VLOOKUP(A29,'Produkta karte 43'!$B$7:$T$36,19,FALSE))))</f>
        <v/>
      </c>
      <c r="AU29" s="11" t="str">
        <f>IF(A29="","",IF(ISERROR(VLOOKUP(A29,'Produkta karte 44'!$B$7:$T$36,19,FALSE)),"",IF(VLOOKUP(A29,'Produkta karte 44'!$B$7:$T$36,19,FALSE)=0,"",VLOOKUP(A29,'Produkta karte 44'!$B$7:$T$36,19,FALSE))))</f>
        <v/>
      </c>
      <c r="AV29" s="11" t="str">
        <f>IF(A29="","",IF(ISERROR(VLOOKUP(A29,'Produkta karte 45'!$B$7:$T$36,19,FALSE)),"",IF(VLOOKUP(A29,'Produkta karte 45'!$B$7:$T$36,19,FALSE)=0,"",VLOOKUP(A29,'Produkta karte 45'!$B$7:$T$36,19,FALSE))))</f>
        <v/>
      </c>
      <c r="AW29" s="11" t="str">
        <f>IF(A29="","",IF(ISERROR(VLOOKUP(A29,'Produkta karte 46'!$B$7:$T$36,19,FALSE)),"",IF(VLOOKUP(A29,'Produkta karte 46'!$B$7:$T$36,19,FALSE)=0,"",VLOOKUP(A29,'Produkta karte 46'!$B$7:$T$36,19,FALSE))))</f>
        <v/>
      </c>
      <c r="AX29" s="11" t="str">
        <f>IF(A29="","",IF(ISERROR(VLOOKUP(A29,'Produkta karte 47'!$B$7:$T$36,19,FALSE)),"",IF(VLOOKUP(A29,'Produkta karte 47'!$B$7:$T$36,19,FALSE)=0,"",VLOOKUP(A29,'Produkta karte 47'!$B$7:$T$36,19,FALSE))))</f>
        <v/>
      </c>
      <c r="AY29" s="11" t="str">
        <f>IF(A29="","",IF(ISERROR(VLOOKUP(A29,'Produkta karte 48'!$B$7:$T$36,19,FALSE)),"",IF(VLOOKUP(A29,'Produkta karte 48'!$B$7:$T$36,19,FALSE)=0,"",VLOOKUP(A29,'Produkta karte 48'!$B$7:$T$36,19,FALSE))))</f>
        <v/>
      </c>
      <c r="AZ29" s="11" t="str">
        <f>IF(A29="","",IF(ISERROR(VLOOKUP(A29,'Produkta karte 49'!$B$7:$T$36,19,FALSE)),"",IF(VLOOKUP(A29,'Produkta karte 49'!$B$7:$T$36,19,FALSE)=0,"",VLOOKUP(A29,'Produkta karte 49'!$B$7:$T$36,19,FALSE))))</f>
        <v/>
      </c>
      <c r="BA29" s="11" t="str">
        <f>IF(A29="","",IF(ISERROR(VLOOKUP(A29,'Produkta karte 50'!$B$7:$T$36,19,FALSE)),"",IF(VLOOKUP(A29,'Produkta karte 50'!$B$7:$T$36,19,FALSE)=0,"",VLOOKUP(A29,'Produkta karte 50'!$B$7:$T$36,19,FALSE))))</f>
        <v/>
      </c>
      <c r="BB29" s="11" t="str">
        <f>IF(A29="","",IF(ISERROR(VLOOKUP(A29,'Produkta karte 51'!$B$7:$T$36,19,FALSE)),"",IF(VLOOKUP(A29,'Produkta karte 51'!$B$7:$T$36,19,FALSE)=0,"",VLOOKUP(A29,'Produkta karte 51'!$B$7:$T$36,19,FALSE))))</f>
        <v/>
      </c>
      <c r="BC29" s="11" t="str">
        <f>IF(A29="","",IF(ISERROR(VLOOKUP(A29,'Produkta karte 52'!$B$7:$T$36,19,FALSE)),"",IF(VLOOKUP(A29,'Produkta karte 52'!$B$7:$T$36,19,FALSE)=0,"",VLOOKUP(A29,'Produkta karte 52'!$B$7:$T$36,19,FALSE))))</f>
        <v/>
      </c>
      <c r="BD29" s="11" t="str">
        <f>IF(A29="","",IF(ISERROR(VLOOKUP(A29,'Produkta karte 53'!$B$7:$T$36,19,FALSE)),"",IF(VLOOKUP(A29,'Produkta karte 53'!$B$7:$T$36,19,FALSE)=0,"",VLOOKUP(A29,'Produkta karte 53'!$B$7:$T$36,19,FALSE))))</f>
        <v/>
      </c>
      <c r="BE29" s="11" t="str">
        <f>IF(A29="","",IF(ISERROR(VLOOKUP(A29,'Produkta karte 54'!$B$7:$T$36,19,FALSE)),"",IF(VLOOKUP(A29,'Produkta karte 54'!$B$7:$T$36,19,FALSE)=0,"",VLOOKUP(A29,'Produkta karte 54'!$B$7:$T$36,19,FALSE))))</f>
        <v/>
      </c>
      <c r="BF29" s="11" t="str">
        <f>IF(A29="","",IF(ISERROR(VLOOKUP(A29,'Produkta karte 55'!$B$7:$T$36,19,FALSE)),"",IF(VLOOKUP(A29,'Produkta karte 55'!$B$7:$T$36,19,FALSE)=0,"",VLOOKUP(A29,'Produkta karte 55'!$B$7:$T$36,19,FALSE))))</f>
        <v/>
      </c>
      <c r="BG29" s="11" t="str">
        <f>IF(A29="","",IF(ISERROR(VLOOKUP(A29,'Produkta karte 56'!$B$7:$T$36,19,FALSE)),"",IF(VLOOKUP(A29,'Produkta karte 56'!$B$7:$T$36,19,FALSE)=0,"",VLOOKUP(A29,'Produkta karte 56'!$B$7:$T$36,19,FALSE))))</f>
        <v/>
      </c>
      <c r="BH29" s="11" t="str">
        <f>IF(A29="","",IF(ISERROR(VLOOKUP(A29,'Produkta karte 57'!$B$7:$T$36,19,FALSE)),"",IF(VLOOKUP(A29,'Produkta karte 57'!$B$7:$T$36,19,FALSE)=0,"",VLOOKUP(A29,'Produkta karte 57'!$B$7:$T$36,19,FALSE))))</f>
        <v/>
      </c>
      <c r="BI29" s="11" t="str">
        <f>IF(A29="","",IF(ISERROR(VLOOKUP(A29,'Produkta karte 58'!$B$7:$T$36,19,FALSE)),"",IF(VLOOKUP(A29,'Produkta karte 58'!$B$7:$T$36,19,FALSE)=0,"",VLOOKUP(A29,'Produkta karte 58'!$B$7:$T$36,19,FALSE))))</f>
        <v/>
      </c>
      <c r="BJ29" s="11" t="str">
        <f>IF(A29="","",IF(ISERROR(VLOOKUP(A29,'Produkta karte 59'!$B$7:$T$36,19,FALSE)),"",IF(VLOOKUP(A29,'Produkta karte 59'!$B$7:$T$36,19,FALSE)=0,"",VLOOKUP(A29,'Produkta karte 59'!$B$7:$T$36,19,FALSE))))</f>
        <v/>
      </c>
      <c r="BK29" s="11" t="str">
        <f>IF(A29="","",IF(ISERROR(VLOOKUP(A29,'Produkta karte 60'!$B$7:$T$36,19,FALSE)),"",IF(VLOOKUP(A29,'Produkta karte 60'!$B$7:$T$36,19,FALSE)=0,"",VLOOKUP(A29,'Produkta karte 60'!$B$7:$T$36,19,FALSE))))</f>
        <v/>
      </c>
      <c r="BL29" s="11" t="str">
        <f t="shared" si="0"/>
        <v/>
      </c>
      <c r="BM29" s="192" t="str">
        <f t="shared" si="1"/>
        <v/>
      </c>
      <c r="BN29" s="11" t="str">
        <f>IF(A29="","",IF(ISERROR(VLOOKUP(A29,'Produkta karte 1'!$B$7:$V$36,21,FALSE)),"",IF(VLOOKUP(A29,'Produkta karte 1'!$B$7:$V$36,21,FALSE)=0,"",VLOOKUP(A29,'Produkta karte 1'!$B$7:$V$36,21,FALSE))))</f>
        <v/>
      </c>
      <c r="BO29" s="11" t="str">
        <f>IF(A29="","",IF(ISERROR(VLOOKUP(A29,'Produkta karte 2'!$B$7:$V$36,21,FALSE)),"",IF(VLOOKUP(A29,'Produkta karte 2'!$B$7:$V$36,21,FALSE)=0,"",VLOOKUP(A29,'Produkta karte 2'!$B$7:$V$36,21,FALSE))))</f>
        <v/>
      </c>
      <c r="BP29" s="11" t="str">
        <f>IF(A29="","",IF(ISERROR(VLOOKUP(A29,'Produkta karte 3'!$B$7:$V$36,21,FALSE)),"",IF(VLOOKUP(A29,'Produkta karte 3'!$B$7:$V$36,21,FALSE)=0,"",VLOOKUP(A29,'Produkta karte 3'!$B$7:$V$36,21,FALSE))))</f>
        <v/>
      </c>
      <c r="BQ29" s="11" t="str">
        <f>IF(A29="","",IF(ISERROR(VLOOKUP(A29,'Produkta karte 4'!$B$7:$V$36,21,FALSE)),"",IF(VLOOKUP(A29,'Produkta karte 4'!$B$7:$V$36,21,FALSE)=0,"",VLOOKUP(A29,'Produkta karte 4'!$B$7:$V$36,21,FALSE))))</f>
        <v/>
      </c>
      <c r="BR29" s="11" t="str">
        <f>IF(A29="","",IF(ISERROR(VLOOKUP(A29,'Produkta karte 5'!$B$7:$V$36,21,FALSE)),"",IF(VLOOKUP(A29,'Produkta karte 5'!$B$7:$V$36,21,FALSE)=0,"",VLOOKUP(A29,'Produkta karte 5'!$B$7:$V$36,21,FALSE))))</f>
        <v/>
      </c>
      <c r="BS29" s="11" t="str">
        <f>IF(A29="","",IF(ISERROR(VLOOKUP(A29,'Produkta karte 6'!$B$7:$V$36,21,FALSE)),"",IF(VLOOKUP(A29,'Produkta karte 6'!$B$7:$V$36,21,FALSE)=0,"",VLOOKUP(A29,'Produkta karte 6'!$B$7:$V$36,21,FALSE))))</f>
        <v/>
      </c>
      <c r="BT29" s="11" t="str">
        <f>IF(A29="","",IF(ISERROR(VLOOKUP(A29,'Produkta karte 7'!$B$7:$V$36,21,FALSE)),"",IF(VLOOKUP(A29,'Produkta karte 7'!$B$7:$V$36,21,FALSE)=0,"",VLOOKUP(A29,'Produkta karte 7'!$B$7:$V$36,21,FALSE))))</f>
        <v/>
      </c>
      <c r="BU29" s="11" t="str">
        <f>IF(A29="","",IF(ISERROR(VLOOKUP(A29,'Produkta karte 8'!$B$7:$V$36,21,FALSE)),"",IF(VLOOKUP(A29,'Produkta karte 8'!$B$7:$V$36,21,FALSE)=0,"",VLOOKUP(A29,'Produkta karte 8'!$B$7:$V$36,21,FALSE))))</f>
        <v/>
      </c>
      <c r="BV29" s="11" t="str">
        <f>IF(A29="","",IF(ISERROR(VLOOKUP(A29,'Produkta karte 9'!$B$7:$V$36,21,FALSE)),"",IF(VLOOKUP(A29,'Produkta karte 9'!$B$7:$V$36,21,FALSE)=0,"",VLOOKUP(A29,'Produkta karte 9'!$B$7:$V$36,21,FALSE))))</f>
        <v/>
      </c>
      <c r="BW29" s="11" t="str">
        <f>IF(A29="","",IF(ISERROR(VLOOKUP(A29,'Produkta karte 10'!$B$7:$V$36,21,FALSE)),"",IF(VLOOKUP(A29,'Produkta karte 10'!$B$7:$V$36,21,FALSE)=0,"",VLOOKUP(A29,'Produkta karte 10'!$B$7:$V$36,21,FALSE))))</f>
        <v/>
      </c>
      <c r="BX29" s="11" t="str">
        <f>IF(A29="","",IF(ISERROR(VLOOKUP(A29,'Produkta karte 11'!$B$7:$V$36,21,FALSE)),"",IF(VLOOKUP(A29,'Produkta karte 11'!$B$7:$V$36,21,FALSE)=0,"",VLOOKUP(A29,'Produkta karte 11'!$B$7:$V$36,21,FALSE))))</f>
        <v/>
      </c>
      <c r="BY29" s="11" t="str">
        <f>IF(A29="","",IF(ISERROR(VLOOKUP(A29,'Produkta karte 12'!$B$7:$V$36,21,FALSE)),"",IF(VLOOKUP(A29,'Produkta karte 12'!$B$7:$V$36,21,FALSE)=0,"",VLOOKUP(A29,'Produkta karte 12'!$B$7:$V$36,21,FALSE))))</f>
        <v/>
      </c>
      <c r="BZ29" s="11" t="str">
        <f>IF(A29="","",IF(ISERROR(VLOOKUP(A29,'Produkta karte 13'!$B$7:$V$36,21,FALSE)),"",IF(VLOOKUP(A29,'Produkta karte 13'!$B$7:$V$36,21,FALSE)=0,"",VLOOKUP(A29,'Produkta karte 13'!$B$7:$V$36,21,FALSE))))</f>
        <v/>
      </c>
      <c r="CA29" s="11" t="str">
        <f>IF(A29="","",IF(ISERROR(VLOOKUP(A29,'Produkta karte 14'!$B$7:$V$36,21,FALSE)),"",IF(VLOOKUP(A29,'Produkta karte 14'!$B$7:$V$36,21,FALSE)=0,"",VLOOKUP(A29,'Produkta karte 14'!$B$7:$V$36,21,FALSE))))</f>
        <v/>
      </c>
      <c r="CB29" s="11" t="str">
        <f>IF(A29="","",IF(ISERROR(VLOOKUP(A29,'Produkta karte 15'!$B$7:$V$36,21,FALSE)),"",IF(VLOOKUP(A29,'Produkta karte 15'!$B$7:$V$36,21,FALSE)=0,"",VLOOKUP(A29,'Produkta karte 15'!$B$7:$V$36,21,FALSE))))</f>
        <v/>
      </c>
      <c r="CC29" s="11" t="str">
        <f>IF(A29="","",IF(ISERROR(VLOOKUP(A29,'Produkta karte 16'!$B$7:$V$36,21,FALSE)),"",IF(VLOOKUP(A29,'Produkta karte 16'!$B$7:$V$36,21,FALSE)=0,"",VLOOKUP(A29,'Produkta karte 16'!$B$7:$V$36,21,FALSE))))</f>
        <v/>
      </c>
      <c r="CD29" s="11" t="str">
        <f>IF(A29="","",IF(ISERROR(VLOOKUP(A29,'Produkta karte 17'!$B$7:$V$36,21,FALSE)),"",IF(VLOOKUP(A29,'Produkta karte 17'!$B$7:$V$36,21,FALSE)=0,"",VLOOKUP(A29,'Produkta karte 17'!$B$7:$V$36,21,FALSE))))</f>
        <v/>
      </c>
      <c r="CE29" s="11" t="str">
        <f>IF(A29="","",IF(ISERROR(VLOOKUP(A29,'Produkta karte 18'!$B$7:$V$36,21,FALSE)),"",IF(VLOOKUP(A29,'Produkta karte 18'!$B$7:$V$36,21,FALSE)=0,"",VLOOKUP(A29,'Produkta karte 18'!$B$7:$V$36,21,FALSE))))</f>
        <v/>
      </c>
      <c r="CF29" s="11" t="str">
        <f>IF(A29="","",IF(ISERROR(VLOOKUP(A29,'Produkta karte 19'!$B$7:$V$36,21,FALSE)),"",IF(VLOOKUP(A29,'Produkta karte 19'!$B$7:$V$36,21,FALSE)=0,"",VLOOKUP(A29,'Produkta karte 19'!$B$7:$V$36,21,FALSE))))</f>
        <v/>
      </c>
      <c r="CG29" s="11" t="str">
        <f>IF(A29="","",IF(ISERROR(VLOOKUP(A29,'Produkta karte 20'!$B$7:$V$36,21,FALSE)),"",IF(VLOOKUP(A29,'Produkta karte 20'!$B$7:$V$36,21,FALSE)=0,"",VLOOKUP(A29,'Produkta karte 20'!$B$7:$V$36,21,FALSE))))</f>
        <v/>
      </c>
      <c r="CH29" s="11" t="str">
        <f>IF(A29="","",IF(ISERROR(VLOOKUP(A29,'Produkta karte 21'!$B$7:$V$36,21,FALSE)),"",IF(VLOOKUP(A29,'Produkta karte 21'!$B$7:$V$36,21,FALSE)=0,"",VLOOKUP(A29,'Produkta karte 21'!$B$7:$V$36,21,FALSE))))</f>
        <v/>
      </c>
      <c r="CI29" s="11" t="str">
        <f>IF(A29="","",IF(ISERROR(VLOOKUP(A29,'Produkta karte 22'!$B$7:$V$36,21,FALSE)),"",IF(VLOOKUP(A29,'Produkta karte 22'!$B$7:$V$36,21,FALSE)=0,"",VLOOKUP(A29,'Produkta karte 22'!$B$7:$V$36,21,FALSE))))</f>
        <v/>
      </c>
      <c r="CJ29" s="11" t="str">
        <f>IF(A29="","",IF(ISERROR(VLOOKUP(A29,'Produkta karte 23'!$B$7:$V$36,21,FALSE)),"",IF(VLOOKUP(A29,'Produkta karte 23'!$B$7:$V$36,21,FALSE)=0,"",VLOOKUP(A29,'Produkta karte 23'!$B$7:$V$36,21,FALSE))))</f>
        <v/>
      </c>
      <c r="CK29" s="11" t="str">
        <f>IF(A29="","",IF(ISERROR(VLOOKUP(A29,'Produkta karte 24'!$B$7:$V$36,21,FALSE)),"",IF(VLOOKUP(A29,'Produkta karte 24'!$B$7:$V$36,21,FALSE)=0,"",VLOOKUP(A29,'Produkta karte 24'!$B$7:$V$36,21,FALSE))))</f>
        <v/>
      </c>
      <c r="CL29" s="11" t="str">
        <f>IF(A29="","",IF(ISERROR(VLOOKUP(A29,'Produkta karte 25'!$B$7:$V$36,21,FALSE)),"",IF(VLOOKUP(A29,'Produkta karte 25'!$B$7:$V$36,21,FALSE)=0,"",VLOOKUP(A29,'Produkta karte 25'!$B$7:$V$36,21,FALSE))))</f>
        <v/>
      </c>
      <c r="CM29" s="11" t="str">
        <f>IF(A29="","",IF(ISERROR(VLOOKUP(A29,'Produkta karte 26'!$B$7:$V$36,21,FALSE)),"",IF(VLOOKUP(A29,'Produkta karte 26'!$B$7:$V$36,21,FALSE)=0,"",VLOOKUP(A29,'Produkta karte 26'!$B$7:$V$36,21,FALSE))))</f>
        <v/>
      </c>
      <c r="CN29" s="11" t="str">
        <f>IF(A29="","",IF(ISERROR(VLOOKUP(A29,'Produkta karte 27'!$B$7:$V$36,21,FALSE)),"",IF(VLOOKUP(A29,'Produkta karte 27'!$B$7:$V$36,21,FALSE)=0,"",VLOOKUP(A29,'Produkta karte 27'!$B$7:$V$36,21,FALSE))))</f>
        <v/>
      </c>
      <c r="CO29" s="11" t="str">
        <f>IF(A29="","",IF(ISERROR(VLOOKUP(A29,'Produkta karte 28'!$B$7:$V$36,21,FALSE)),"",IF(VLOOKUP(A29,'Produkta karte 28'!$B$7:$V$36,21,FALSE)=0,"",VLOOKUP(A29,'Produkta karte 28'!$B$7:$V$36,21,FALSE))))</f>
        <v/>
      </c>
      <c r="CP29" s="11" t="str">
        <f>IF(A29="","",IF(ISERROR(VLOOKUP(A29,'Produkta karte 29'!$B$7:$V$36,21,FALSE)),"",IF(VLOOKUP(A29,'Produkta karte 29'!$B$7:$V$36,21,FALSE)=0,"",VLOOKUP(A29,'Produkta karte 29'!$B$7:$V$36,21,FALSE))))</f>
        <v/>
      </c>
      <c r="CQ29" s="11" t="str">
        <f>IF(A29="","",IF(ISERROR(VLOOKUP(A29,'Produkta karte 30'!$B$7:$V$36,21,FALSE)),"",IF(VLOOKUP(A29,'Produkta karte 30'!$B$7:$V$36,21,FALSE)=0,"",VLOOKUP(A29,'Produkta karte 30'!$B$7:$V$36,21,FALSE))))</f>
        <v/>
      </c>
      <c r="CR29" s="11" t="str">
        <f>IF(A29="","",IF(ISERROR(VLOOKUP(A29,'Produkta karte 31'!$B$7:$V$36,21,FALSE)),"",IF(VLOOKUP(A29,'Produkta karte 31'!$B$7:$V$36,21,FALSE)=0,"",VLOOKUP(A29,'Produkta karte 31'!$B$7:$V$36,21,FALSE))))</f>
        <v/>
      </c>
      <c r="CS29" s="11" t="str">
        <f>IF(A29="","",IF(ISERROR(VLOOKUP(A29,'Produkta karte 32'!$B$7:$V$36,21,FALSE)),"",IF(VLOOKUP(A29,'Produkta karte 32'!$B$7:$V$36,21,FALSE)=0,"",VLOOKUP(A29,'Produkta karte 32'!$B$7:$V$36,21,FALSE))))</f>
        <v/>
      </c>
      <c r="CT29" s="11" t="str">
        <f>IF(A29="","",IF(ISERROR(VLOOKUP(A29,'Produkta karte 33'!$B$7:$V$36,21,FALSE)),"",IF(VLOOKUP(A29,'Produkta karte 33'!$B$7:$V$36,21,FALSE)=0,"",VLOOKUP(A29,'Produkta karte 33'!$B$7:$V$36,21,FALSE))))</f>
        <v/>
      </c>
      <c r="CU29" s="11" t="str">
        <f>IF(A29="","",IF(ISERROR(VLOOKUP(A29,'Produkta karte 34'!$B$7:$V$36,21,FALSE)),"",IF(VLOOKUP(A29,'Produkta karte 34'!$B$7:$V$36,21,FALSE)=0,"",VLOOKUP(A29,'Produkta karte 34'!$B$7:$V$36,21,FALSE))))</f>
        <v/>
      </c>
      <c r="CV29" s="11" t="str">
        <f>IF(A29="","",IF(ISERROR(VLOOKUP(A29,'Produkta karte 35'!$B$7:$V$36,21,FALSE)),"",IF(VLOOKUP(A29,'Produkta karte 35'!$B$7:$V$36,21,FALSE)=0,"",VLOOKUP(A29,'Produkta karte 35'!$B$7:$V$36,21,FALSE))))</f>
        <v/>
      </c>
      <c r="CW29" s="11" t="str">
        <f>IF(A29="","",IF(ISERROR(VLOOKUP(A29,'Produkta karte 36'!$B$7:$V$36,21,FALSE)),"",IF(VLOOKUP(A29,'Produkta karte 36'!$B$7:$V$36,21,FALSE)=0,"",VLOOKUP(A29,'Produkta karte 36'!$B$7:$V$36,21,FALSE))))</f>
        <v/>
      </c>
      <c r="CX29" s="11" t="str">
        <f>IF(A29="","",IF(ISERROR(VLOOKUP(A29,'Produkta karte 37'!$B$7:$V$36,21,FALSE)),"",IF(VLOOKUP(A29,'Produkta karte 37'!$B$7:$V$36,21,FALSE)=0,"",VLOOKUP(A29,'Produkta karte 37'!$B$7:$V$36,21,FALSE))))</f>
        <v/>
      </c>
      <c r="CY29" s="11" t="str">
        <f>IF(A29="","",IF(ISERROR(VLOOKUP(A29,'Produkta karte 38'!$B$7:$V$36,21,FALSE)),"",IF(VLOOKUP(A29,'Produkta karte 38'!$B$7:$V$36,21,FALSE)=0,"",VLOOKUP(A29,'Produkta karte 38'!$B$7:$V$36,21,FALSE))))</f>
        <v/>
      </c>
      <c r="CZ29" s="11" t="str">
        <f>IF(A29="","",IF(ISERROR(VLOOKUP(A29,'Produkta karte 39'!$B$7:$V$36,21,FALSE)),"",IF(VLOOKUP(A29,'Produkta karte 39'!$B$7:$V$36,21,FALSE)=0,"",VLOOKUP(A29,'Produkta karte 39'!$B$7:$V$36,21,FALSE))))</f>
        <v/>
      </c>
      <c r="DA29" s="11" t="str">
        <f>IF(A29="","",IF(ISERROR(VLOOKUP(A29,'Produkta karte 40'!$B$7:$V$36,21,FALSE)),"",IF(VLOOKUP(A29,'Produkta karte 40'!$B$7:$V$36,21,FALSE)=0,"",VLOOKUP(A29,'Produkta karte 40'!$B$7:$V$36,21,FALSE))))</f>
        <v/>
      </c>
      <c r="DB29" s="11" t="str">
        <f>IF(A29="","",IF(ISERROR(VLOOKUP(A29,'Produkta karte 41'!$B$7:$V$36,21,FALSE)),"",IF(VLOOKUP(A29,'Produkta karte 41'!$B$7:$V$36,21,FALSE)=0,"",VLOOKUP(A29,'Produkta karte 41'!$B$7:$V$36,21,FALSE))))</f>
        <v/>
      </c>
      <c r="DC29" s="11" t="str">
        <f>IF(A29="","",IF(ISERROR(VLOOKUP(A29,'Produkta karte 42'!$B$7:$V$36,21,FALSE)),"",IF(VLOOKUP(A29,'Produkta karte 42'!$B$7:$V$36,21,FALSE)=0,"",VLOOKUP(A29,'Produkta karte 42'!$B$7:$V$36,21,FALSE))))</f>
        <v/>
      </c>
      <c r="DD29" s="11" t="str">
        <f>IF(A29="","",IF(ISERROR(VLOOKUP(A29,'Produkta karte 43'!$B$7:$V$36,21,FALSE)),"",IF(VLOOKUP(A29,'Produkta karte 43'!$B$7:$V$36,21,FALSE)=0,"",VLOOKUP(A29,'Produkta karte 43'!$B$7:$V$36,21,FALSE))))</f>
        <v/>
      </c>
      <c r="DE29" s="11" t="str">
        <f>IF(A29="","",IF(ISERROR(VLOOKUP(A29,'Produkta karte 44'!$B$7:$V$36,21,FALSE)),"",IF(VLOOKUP(A29,'Produkta karte 44'!$B$7:$V$36,21,FALSE)=0,"",VLOOKUP(A29,'Produkta karte 44'!$B$7:$V$36,21,FALSE))))</f>
        <v/>
      </c>
      <c r="DF29" s="11" t="str">
        <f>IF(A29="","",IF(ISERROR(VLOOKUP(A29,'Produkta karte 45'!$B$7:$V$36,21,FALSE)),"",IF(VLOOKUP(A29,'Produkta karte 45'!$B$7:$V$36,21,FALSE)=0,"",VLOOKUP(A29,'Produkta karte 45'!$B$7:$V$36,21,FALSE))))</f>
        <v/>
      </c>
      <c r="DG29" s="11" t="str">
        <f>IF(A29="","",IF(ISERROR(VLOOKUP(A29,'Produkta karte 46'!$B$7:$V$36,21,FALSE)),"",IF(VLOOKUP(A29,'Produkta karte 46'!$B$7:$V$36,21,FALSE)=0,"",VLOOKUP(A29,'Produkta karte 46'!$B$7:$V$36,21,FALSE))))</f>
        <v/>
      </c>
      <c r="DH29" s="11" t="str">
        <f>IF(A29="","",IF(ISERROR(VLOOKUP(A29,'Produkta karte 47'!$B$7:$V$36,21,FALSE)),"",IF(VLOOKUP(A29,'Produkta karte 47'!$B$7:$V$36,21,FALSE)=0,"",VLOOKUP(A29,'Produkta karte 47'!$B$7:$V$36,21,FALSE))))</f>
        <v/>
      </c>
      <c r="DI29" s="11" t="str">
        <f>IF(A29="","",IF(ISERROR(VLOOKUP(A29,'Produkta karte 48'!$B$7:$V$36,21,FALSE)),"",IF(VLOOKUP(A29,'Produkta karte 48'!$B$7:$V$36,21,FALSE)=0,"",VLOOKUP(A29,'Produkta karte 48'!$B$7:$V$36,21,FALSE))))</f>
        <v/>
      </c>
      <c r="DJ29" s="11" t="str">
        <f>IF(A29="","",IF(ISERROR(VLOOKUP(A29,'Produkta karte 49'!$B$7:$V$36,21,FALSE)),"",IF(VLOOKUP(A29,'Produkta karte 49'!$B$7:$V$36,21,FALSE)=0,"",VLOOKUP(A29,'Produkta karte 49'!$B$7:$V$36,21,FALSE))))</f>
        <v/>
      </c>
      <c r="DK29" s="11" t="str">
        <f>IF(A29="","",IF(ISERROR(VLOOKUP(A29,'Produkta karte 50'!$B$7:$V$36,21,FALSE)),"",IF(VLOOKUP(A29,'Produkta karte 50'!$B$7:$V$36,21,FALSE)=0,"",VLOOKUP(A29,'Produkta karte 50'!$B$7:$V$36,21,FALSE))))</f>
        <v/>
      </c>
      <c r="DL29" s="11" t="str">
        <f>IF(A29="","",IF(ISERROR(VLOOKUP(A29,'Produkta karte 51'!$B$7:$V$36,21,FALSE)),"",IF(VLOOKUP(A29,'Produkta karte 51'!$B$7:$V$36,21,FALSE)=0,"",VLOOKUP(A29,'Produkta karte 51'!$B$7:$V$36,21,FALSE))))</f>
        <v/>
      </c>
      <c r="DM29" s="11" t="str">
        <f>IF(A29="","",IF(ISERROR(VLOOKUP(A29,'Produkta karte 52'!$B$7:$V$36,21,FALSE)),"",IF(VLOOKUP(A29,'Produkta karte 52'!$B$7:$V$36,21,FALSE)=0,"",VLOOKUP(A29,'Produkta karte 52'!$B$7:$V$36,21,FALSE))))</f>
        <v/>
      </c>
      <c r="DN29" s="11" t="str">
        <f>IF(A29="","",IF(ISERROR(VLOOKUP(A29,'Produkta karte 53'!$B$7:$V$36,21,FALSE)),"",IF(VLOOKUP(A29,'Produkta karte 53'!$B$7:$V$36,21,FALSE)=0,"",VLOOKUP(A29,'Produkta karte 53'!$B$7:$V$36,21,FALSE))))</f>
        <v/>
      </c>
      <c r="DO29" s="11" t="str">
        <f>IF(A29="","",IF(ISERROR(VLOOKUP(A29,'Produkta karte 54'!$B$7:$V$36,21,FALSE)),"",IF(VLOOKUP(A29,'Produkta karte 54'!$B$7:$V$36,21,FALSE)=0,"",VLOOKUP(A29,'Produkta karte 54'!$B$7:$V$36,21,FALSE))))</f>
        <v/>
      </c>
      <c r="DP29" s="11" t="str">
        <f>IF(A29="","",IF(ISERROR(VLOOKUP(A29,'Produkta karte 55'!$B$7:$V$36,21,FALSE)),"",IF(VLOOKUP(A29,'Produkta karte 55'!$B$7:$V$36,21,FALSE)=0,"",VLOOKUP(A29,'Produkta karte 55'!$B$7:$V$36,21,FALSE))))</f>
        <v/>
      </c>
      <c r="DQ29" s="11" t="str">
        <f>IF(A29="","",IF(ISERROR(VLOOKUP(A29,'Produkta karte 56'!$B$7:$V$36,21,FALSE)),"",IF(VLOOKUP(A29,'Produkta karte 56'!$B$7:$V$36,21,FALSE)=0,"",VLOOKUP(A29,'Produkta karte 56'!$B$7:$V$36,21,FALSE))))</f>
        <v/>
      </c>
      <c r="DR29" s="11" t="str">
        <f>IF(A29="","",IF(ISERROR(VLOOKUP(A29,'Produkta karte 57'!$B$7:$V$36,21,FALSE)),"",IF(VLOOKUP(A29,'Produkta karte 57'!$B$7:$V$36,21,FALSE)=0,"",VLOOKUP(A29,'Produkta karte 57'!$B$7:$V$36,21,FALSE))))</f>
        <v/>
      </c>
      <c r="DS29" s="11" t="str">
        <f>IF(A29="","",IF(ISERROR(VLOOKUP(A29,'Produkta karte 58'!$B$7:$V$36,21,FALSE)),"",IF(VLOOKUP(A29,'Produkta karte 58'!$B$7:$V$36,21,FALSE)=0,"",VLOOKUP(A29,'Produkta karte 58'!$B$7:$V$36,21,FALSE))))</f>
        <v/>
      </c>
      <c r="DT29" s="11" t="str">
        <f>IF(A29="","",IF(ISERROR(VLOOKUP(A29,'Produkta karte 59'!$B$7:$V$36,21,FALSE)),"",IF(VLOOKUP(A29,'Produkta karte 59'!$B$7:$V$36,21,FALSE)=0,"",VLOOKUP(A29,'Produkta karte 59'!$B$7:$V$36,21,FALSE))))</f>
        <v/>
      </c>
      <c r="DU29" s="11" t="str">
        <f>IF(A29="","",IF(ISERROR(VLOOKUP(A29,'Produkta karte 60'!$B$7:$V$36,21,FALSE)),"",IF(VLOOKUP(A29,'Produkta karte 60'!$B$7:$V$36,21,FALSE)=0,"",VLOOKUP(A29,'Produkta karte 60'!$B$7:$V$36,21,FALSE))))</f>
        <v/>
      </c>
      <c r="DV29" s="11" t="str">
        <f t="shared" si="2"/>
        <v/>
      </c>
      <c r="DW29" s="192" t="str">
        <f t="shared" si="3"/>
        <v/>
      </c>
      <c r="DX29" s="192"/>
      <c r="DY29" s="192"/>
    </row>
    <row r="30" spans="1:129" x14ac:dyDescent="0.25">
      <c r="A30" t="str">
        <f>IF(Izejvielas!B32="","",Izejvielas!B32)</f>
        <v/>
      </c>
      <c r="B30" t="str">
        <f>IF(Izejvielas!C32="","",Izejvielas!C32)</f>
        <v/>
      </c>
      <c r="C30" s="192" t="str">
        <f>IF(Izejvielas!D32="","",Izejvielas!D32)</f>
        <v/>
      </c>
      <c r="D30" s="11" t="str">
        <f>IF(A30="","",IF(ISERROR(VLOOKUP(A30,'Produkta karte 1'!$B$7:$T$36,19,FALSE)),"",IF(VLOOKUP(A30,'Produkta karte 1'!$B$7:$T$36,19,FALSE)=0,"",VLOOKUP(A30,'Produkta karte 1'!$B$7:$T$36,19,FALSE))))</f>
        <v/>
      </c>
      <c r="E30" s="11" t="str">
        <f>IF(A30="","",IF(ISERROR(VLOOKUP(A30,'Produkta karte 2'!$B$7:$T$36,19,FALSE)),"",IF(VLOOKUP(A30,'Produkta karte 2'!$B$7:$T$36,19,FALSE)=0,"",VLOOKUP(A30,'Produkta karte 2'!$B$7:$T$36,19,FALSE))))</f>
        <v/>
      </c>
      <c r="F30" s="11" t="str">
        <f>IF(A30="","",IF(ISERROR(VLOOKUP(A30,'Produkta karte 3'!$B$7:$T$36,19,FALSE)),"",IF(VLOOKUP(A30,'Produkta karte 3'!$B$7:$T$36,19,FALSE)=0,"",VLOOKUP(A30,'Produkta karte 3'!$B$7:$T$36,19,FALSE))))</f>
        <v/>
      </c>
      <c r="G30" s="11" t="str">
        <f>IF(A30="","",IF(ISERROR(VLOOKUP(A30,'Produkta karte 4'!$B$7:$T$36,19,FALSE)),"",IF(VLOOKUP(A30,'Produkta karte 4'!$B$7:$T$36,19,FALSE)=0,"",VLOOKUP(A30,'Produkta karte 4'!$B$7:$T$36,19,FALSE))))</f>
        <v/>
      </c>
      <c r="H30" s="11" t="str">
        <f>IF(A30="","",IF(ISERROR(VLOOKUP(A30,'Produkta karte 5'!$B$7:$T$36,19,FALSE)),"",IF(VLOOKUP(A30,'Produkta karte 5'!$B$7:$T$36,19,FALSE)=0,"",VLOOKUP(A30,'Produkta karte 5'!$B$7:$T$36,19,FALSE))))</f>
        <v/>
      </c>
      <c r="I30" s="11" t="str">
        <f>IF(A30="","",IF(ISERROR(VLOOKUP(A30,'Produkta karte 6'!$B$7:$T$36,19,FALSE)),"",IF(VLOOKUP(A30,'Produkta karte 6'!$B$7:$T$36,19,FALSE)=0,"",VLOOKUP(A30,'Produkta karte 6'!$B$7:$T$36,19,FALSE))))</f>
        <v/>
      </c>
      <c r="J30" s="11" t="str">
        <f>IF(A30="","",IF(ISERROR(VLOOKUP(A30,'Produkta karte 7'!$B$7:$T$36,19,FALSE)),"",IF(VLOOKUP(A30,'Produkta karte 7'!$B$7:$T$36,19,FALSE)=0,"",VLOOKUP(A30,'Produkta karte 7'!$B$7:$T$36,19,FALSE))))</f>
        <v/>
      </c>
      <c r="K30" s="11" t="str">
        <f>IF(A30="","",IF(ISERROR(VLOOKUP(A30,'Produkta karte 8'!$B$7:$T$36,19,FALSE)),"",IF(VLOOKUP(A30,'Produkta karte 8'!$B$7:$T$36,19,FALSE)=0,"",VLOOKUP(A30,'Produkta karte 8'!$B$7:$T$36,19,FALSE))))</f>
        <v/>
      </c>
      <c r="L30" s="11" t="str">
        <f>IF(A30="","",IF(ISERROR(VLOOKUP(A30,'Produkta karte 9'!$B$7:$T$36,19,FALSE)),"",IF(VLOOKUP(A30,'Produkta karte 9'!$B$7:$T$36,19,FALSE)=0,"",VLOOKUP(A30,'Produkta karte 9'!$B$7:$T$36,19,FALSE))))</f>
        <v/>
      </c>
      <c r="M30" s="11" t="str">
        <f>IF(A30="","",IF(ISERROR(VLOOKUP(A30,'Produkta karte 10'!$B$7:$T$36,19,FALSE)),"",IF(VLOOKUP(A30,'Produkta karte 10'!$B$7:$T$36,19,FALSE)=0,"",VLOOKUP(A30,'Produkta karte 10'!$B$7:$T$36,19,FALSE))))</f>
        <v/>
      </c>
      <c r="N30" s="11" t="str">
        <f>IF(A30="","",IF(ISERROR(VLOOKUP(A30,'Produkta karte 11'!$B$7:$T$36,19,FALSE)),"",IF(VLOOKUP(A30,'Produkta karte 11'!$B$7:$T$36,19,FALSE)=0,"",VLOOKUP(A30,'Produkta karte 11'!$B$7:$T$36,19,FALSE))))</f>
        <v/>
      </c>
      <c r="O30" s="11" t="str">
        <f>IF(A30="","",IF(ISERROR(VLOOKUP(A30,'Produkta karte 12'!$B$7:$T$36,19,FALSE)),"",IF(VLOOKUP(A30,'Produkta karte 12'!$B$7:$T$36,19,FALSE)=0,"",VLOOKUP(A30,'Produkta karte 12'!$B$7:$T$36,19,FALSE))))</f>
        <v/>
      </c>
      <c r="P30" s="11" t="str">
        <f>IF(A30="","",IF(ISERROR(VLOOKUP(A30,'Produkta karte 13'!$B$7:$T$36,19,FALSE)),"",IF(VLOOKUP(A30,'Produkta karte 13'!$B$7:$T$36,19,FALSE)=0,"",VLOOKUP(A30,'Produkta karte 13'!$B$7:$T$36,19,FALSE))))</f>
        <v/>
      </c>
      <c r="Q30" s="11" t="str">
        <f>IF(A30="","",IF(ISERROR(VLOOKUP(A30,'Produkta karte 14'!$B$7:$T$36,19,FALSE)),"",IF(VLOOKUP(A30,'Produkta karte 14'!$B$7:$T$36,19,FALSE)=0,"",VLOOKUP(A30,'Produkta karte 14'!$B$7:$T$36,19,FALSE))))</f>
        <v/>
      </c>
      <c r="R30" s="11" t="str">
        <f>IF(A30="","",IF(ISERROR(VLOOKUP(A30,'Produkta karte 15'!$B$7:$T$36,19,FALSE)),"",IF(VLOOKUP(A30,'Produkta karte 15'!$B$7:$T$36,19,FALSE)=0,"",VLOOKUP(A30,'Produkta karte 15'!$B$7:$T$36,19,FALSE))))</f>
        <v/>
      </c>
      <c r="S30" s="11" t="str">
        <f>IF(A30="","",IF(ISERROR(VLOOKUP(A30,'Produkta karte 16'!$B$7:$T$36,19,FALSE)),"",IF(VLOOKUP(A30,'Produkta karte 16'!$B$7:$T$36,19,FALSE)=0,"",VLOOKUP(A30,'Produkta karte 16'!$B$7:$T$36,19,FALSE))))</f>
        <v/>
      </c>
      <c r="T30" s="11" t="str">
        <f>IF(A30="","",IF(ISERROR(VLOOKUP(A30,'Produkta karte 17'!$B$7:$T$36,19,FALSE)),"",IF(VLOOKUP(A30,'Produkta karte 17'!$B$7:$T$36,19,FALSE)=0,"",VLOOKUP(A30,'Produkta karte 17'!$B$7:$T$36,19,FALSE))))</f>
        <v/>
      </c>
      <c r="U30" s="11" t="str">
        <f>IF(A30="","",IF(ISERROR(VLOOKUP(A30,'Produkta karte 18'!$B$7:$T$36,19,FALSE)),"",IF(VLOOKUP(A30,'Produkta karte 18'!$B$7:$T$36,19,FALSE)=0,"",VLOOKUP(A30,'Produkta karte 18'!$B$7:$T$36,19,FALSE))))</f>
        <v/>
      </c>
      <c r="V30" s="11" t="str">
        <f>IF(A30="","",IF(ISERROR(VLOOKUP(A30,'Produkta karte 19'!$B$7:$T$36,19,FALSE)),"",IF(VLOOKUP(A30,'Produkta karte 19'!$B$7:$T$36,19,FALSE)=0,"",VLOOKUP(A30,'Produkta karte 19'!$B$7:$T$36,19,FALSE))))</f>
        <v/>
      </c>
      <c r="W30" s="11" t="str">
        <f>IF(A30="","",IF(ISERROR(VLOOKUP(A30,'Produkta karte 20'!$B$7:$T$36,19,FALSE)),"",IF(VLOOKUP(A30,'Produkta karte 20'!$B$7:$T$36,19,FALSE)=0,"",VLOOKUP(A30,'Produkta karte 20'!$B$7:$T$36,19,FALSE))))</f>
        <v/>
      </c>
      <c r="X30" s="11" t="str">
        <f>IF(A30="","",IF(ISERROR(VLOOKUP(A30,'Produkta karte 21'!$B$7:$T$36,19,FALSE)),"",IF(VLOOKUP(A30,'Produkta karte 21'!$B$7:$T$36,19,FALSE)=0,"",VLOOKUP(A30,'Produkta karte 21'!$B$7:$T$36,19,FALSE))))</f>
        <v/>
      </c>
      <c r="Y30" s="11" t="str">
        <f>IF(A30="","",IF(ISERROR(VLOOKUP(A30,'Produkta karte 22'!$B$7:$T$36,19,FALSE)),"",IF(VLOOKUP(A30,'Produkta karte 22'!$B$7:$T$36,19,FALSE)=0,"",VLOOKUP(A30,'Produkta karte 22'!$B$7:$T$36,19,FALSE))))</f>
        <v/>
      </c>
      <c r="Z30" s="11" t="str">
        <f>IF(A30="","",IF(ISERROR(VLOOKUP(A30,'Produkta karte 23'!$B$7:$T$36,19,FALSE)),"",IF(VLOOKUP(A30,'Produkta karte 23'!$B$7:$T$36,19,FALSE)=0,"",VLOOKUP(A30,'Produkta karte 23'!$B$7:$T$36,19,FALSE))))</f>
        <v/>
      </c>
      <c r="AA30" s="11" t="str">
        <f>IF(A30="","",IF(ISERROR(VLOOKUP(A30,'Produkta karte 24'!$B$7:$T$36,19,FALSE)),"",IF(VLOOKUP(A30,'Produkta karte 24'!$B$7:$T$36,19,FALSE)=0,"",VLOOKUP(A30,'Produkta karte 24'!$B$7:$T$36,19,FALSE))))</f>
        <v/>
      </c>
      <c r="AB30" s="11" t="str">
        <f>IF(A30="","",IF(ISERROR(VLOOKUP(A30,'Produkta karte 25'!$B$7:$T$36,19,FALSE)),"",IF(VLOOKUP(A30,'Produkta karte 25'!$B$7:$T$36,19,FALSE)=0,"",VLOOKUP(A30,'Produkta karte 25'!$B$7:$T$36,19,FALSE))))</f>
        <v/>
      </c>
      <c r="AC30" s="11" t="str">
        <f>IF(A30="","",IF(ISERROR(VLOOKUP(A30,'Produkta karte 26'!$B$7:$T$36,19,FALSE)),"",IF(VLOOKUP(A30,'Produkta karte 26'!$B$7:$T$36,19,FALSE)=0,"",VLOOKUP(A30,'Produkta karte 26'!$B$7:$T$36,19,FALSE))))</f>
        <v/>
      </c>
      <c r="AD30" s="11" t="str">
        <f>IF(A30="","",IF(ISERROR(VLOOKUP(A30,'Produkta karte 27'!$B$7:$T$36,19,FALSE)),"",IF(VLOOKUP(A30,'Produkta karte 27'!$B$7:$T$36,19,FALSE)=0,"",VLOOKUP(A30,'Produkta karte 27'!$B$7:$T$36,19,FALSE))))</f>
        <v/>
      </c>
      <c r="AE30" s="11" t="str">
        <f>IF(A30="","",IF(ISERROR(VLOOKUP(A30,'Produkta karte 28'!$B$7:$T$36,19,FALSE)),"",IF(VLOOKUP(A30,'Produkta karte 28'!$B$7:$T$36,19,FALSE)=0,"",VLOOKUP(A30,'Produkta karte 28'!$B$7:$T$36,19,FALSE))))</f>
        <v/>
      </c>
      <c r="AF30" s="11" t="str">
        <f>IF(A30="","",IF(ISERROR(VLOOKUP(A30,'Produkta karte 29'!$B$7:$T$36,19,FALSE)),"",IF(VLOOKUP(A30,'Produkta karte 29'!$B$7:$T$36,19,FALSE)=0,"",VLOOKUP(A30,'Produkta karte 29'!$B$7:$T$36,19,FALSE))))</f>
        <v/>
      </c>
      <c r="AG30" s="11" t="str">
        <f>IF(A30="","",IF(ISERROR(VLOOKUP(A30,'Produkta karte 30'!$B$7:$T$36,19,FALSE)),"",IF(VLOOKUP(A30,'Produkta karte 30'!$B$7:$T$36,19,FALSE)=0,"",VLOOKUP(A30,'Produkta karte 30'!$B$7:$T$36,19,FALSE))))</f>
        <v/>
      </c>
      <c r="AH30" s="11" t="str">
        <f>IF(A30="","",IF(ISERROR(VLOOKUP(A30,'Produkta karte 31'!$B$7:$T$36,19,FALSE)),"",IF(VLOOKUP(A30,'Produkta karte 31'!$B$7:$T$36,19,FALSE)=0,"",VLOOKUP(A30,'Produkta karte 31'!$B$7:$T$36,19,FALSE))))</f>
        <v/>
      </c>
      <c r="AI30" s="11" t="str">
        <f>IF(A30="","",IF(ISERROR(VLOOKUP(A30,'Produkta karte 32'!$B$7:$T$36,19,FALSE)),"",IF(VLOOKUP(A30,'Produkta karte 32'!$B$7:$T$36,19,FALSE)=0,"",VLOOKUP(A30,'Produkta karte 32'!$B$7:$T$36,19,FALSE))))</f>
        <v/>
      </c>
      <c r="AJ30" s="11" t="str">
        <f>IF(A30="","",IF(ISERROR(VLOOKUP(A30,'Produkta karte 33'!$B$7:$T$36,19,FALSE)),"",IF(VLOOKUP(A30,'Produkta karte 33'!$B$7:$T$36,19,FALSE)=0,"",VLOOKUP(A30,'Produkta karte 33'!$B$7:$T$36,19,FALSE))))</f>
        <v/>
      </c>
      <c r="AK30" s="11" t="str">
        <f>IF(A30="","",IF(ISERROR(VLOOKUP(A30,'Produkta karte 34'!$B$7:$T$36,19,FALSE)),"",IF(VLOOKUP(A30,'Produkta karte 34'!$B$7:$T$36,19,FALSE)=0,"",VLOOKUP(A30,'Produkta karte 34'!$B$7:$T$36,19,FALSE))))</f>
        <v/>
      </c>
      <c r="AL30" s="11" t="str">
        <f>IF(A30="","",IF(ISERROR(VLOOKUP(A30,'Produkta karte 35'!$B$7:$T$36,19,FALSE)),"",IF(VLOOKUP(A30,'Produkta karte 35'!$B$7:$T$36,19,FALSE)=0,"",VLOOKUP(A30,'Produkta karte 35'!$B$7:$T$36,19,FALSE))))</f>
        <v/>
      </c>
      <c r="AM30" s="11" t="str">
        <f>IF(A30="","",IF(ISERROR(VLOOKUP(A30,'Produkta karte 36'!$B$7:$T$36,19,FALSE)),"",IF(VLOOKUP(A30,'Produkta karte 36'!$B$7:$T$36,19,FALSE)=0,"",VLOOKUP(A30,'Produkta karte 36'!$B$7:$T$36,19,FALSE))))</f>
        <v/>
      </c>
      <c r="AN30" s="11" t="str">
        <f>IF(A30="","",IF(ISERROR(VLOOKUP(A30,'Produkta karte 37'!$B$7:$T$36,19,FALSE)),"",IF(VLOOKUP(A30,'Produkta karte 37'!$B$7:$T$36,19,FALSE)=0,"",VLOOKUP(A30,'Produkta karte 37'!$B$7:$T$36,19,FALSE))))</f>
        <v/>
      </c>
      <c r="AO30" s="11" t="str">
        <f>IF(A30="","",IF(ISERROR(VLOOKUP(A30,'Produkta karte 38'!$B$7:$T$36,19,FALSE)),"",IF(VLOOKUP(A30,'Produkta karte 38'!$B$7:$T$36,19,FALSE)=0,"",VLOOKUP(A30,'Produkta karte 38'!$B$7:$T$36,19,FALSE))))</f>
        <v/>
      </c>
      <c r="AP30" s="11" t="str">
        <f>IF(A30="","",IF(ISERROR(VLOOKUP(A30,'Produkta karte 39'!$B$7:$T$36,19,FALSE)),"",IF(VLOOKUP(A30,'Produkta karte 39'!$B$7:$T$36,19,FALSE)=0,"",VLOOKUP(A30,'Produkta karte 39'!$B$7:$T$36,19,FALSE))))</f>
        <v/>
      </c>
      <c r="AQ30" s="11" t="str">
        <f>IF(A30="","",IF(ISERROR(VLOOKUP(A30,'Produkta karte 40'!$B$7:$T$36,19,FALSE)),"",IF(VLOOKUP(A30,'Produkta karte 40'!$B$7:$T$36,19,FALSE)=0,"",VLOOKUP(A30,'Produkta karte 40'!$B$7:$T$36,19,FALSE))))</f>
        <v/>
      </c>
      <c r="AR30" s="11" t="str">
        <f>IF(A30="","",IF(ISERROR(VLOOKUP(A30,'Produkta karte 41'!$B$7:$T$36,19,FALSE)),"",IF(VLOOKUP(A30,'Produkta karte 41'!$B$7:$T$36,19,FALSE)=0,"",VLOOKUP(A30,'Produkta karte 41'!$B$7:$T$36,19,FALSE))))</f>
        <v/>
      </c>
      <c r="AS30" s="11" t="str">
        <f>IF(A30="","",IF(ISERROR(VLOOKUP(A30,'Produkta karte 42'!$B$7:$T$36,19,FALSE)),"",IF(VLOOKUP(A30,'Produkta karte 42'!$B$7:$T$36,19,FALSE)=0,"",VLOOKUP(A30,'Produkta karte 42'!$B$7:$T$36,19,FALSE))))</f>
        <v/>
      </c>
      <c r="AT30" s="11" t="str">
        <f>IF(A30="","",IF(ISERROR(VLOOKUP(A30,'Produkta karte 43'!$B$7:$T$36,19,FALSE)),"",IF(VLOOKUP(A30,'Produkta karte 43'!$B$7:$T$36,19,FALSE)=0,"",VLOOKUP(A30,'Produkta karte 43'!$B$7:$T$36,19,FALSE))))</f>
        <v/>
      </c>
      <c r="AU30" s="11" t="str">
        <f>IF(A30="","",IF(ISERROR(VLOOKUP(A30,'Produkta karte 44'!$B$7:$T$36,19,FALSE)),"",IF(VLOOKUP(A30,'Produkta karte 44'!$B$7:$T$36,19,FALSE)=0,"",VLOOKUP(A30,'Produkta karte 44'!$B$7:$T$36,19,FALSE))))</f>
        <v/>
      </c>
      <c r="AV30" s="11" t="str">
        <f>IF(A30="","",IF(ISERROR(VLOOKUP(A30,'Produkta karte 45'!$B$7:$T$36,19,FALSE)),"",IF(VLOOKUP(A30,'Produkta karte 45'!$B$7:$T$36,19,FALSE)=0,"",VLOOKUP(A30,'Produkta karte 45'!$B$7:$T$36,19,FALSE))))</f>
        <v/>
      </c>
      <c r="AW30" s="11" t="str">
        <f>IF(A30="","",IF(ISERROR(VLOOKUP(A30,'Produkta karte 46'!$B$7:$T$36,19,FALSE)),"",IF(VLOOKUP(A30,'Produkta karte 46'!$B$7:$T$36,19,FALSE)=0,"",VLOOKUP(A30,'Produkta karte 46'!$B$7:$T$36,19,FALSE))))</f>
        <v/>
      </c>
      <c r="AX30" s="11" t="str">
        <f>IF(A30="","",IF(ISERROR(VLOOKUP(A30,'Produkta karte 47'!$B$7:$T$36,19,FALSE)),"",IF(VLOOKUP(A30,'Produkta karte 47'!$B$7:$T$36,19,FALSE)=0,"",VLOOKUP(A30,'Produkta karte 47'!$B$7:$T$36,19,FALSE))))</f>
        <v/>
      </c>
      <c r="AY30" s="11" t="str">
        <f>IF(A30="","",IF(ISERROR(VLOOKUP(A30,'Produkta karte 48'!$B$7:$T$36,19,FALSE)),"",IF(VLOOKUP(A30,'Produkta karte 48'!$B$7:$T$36,19,FALSE)=0,"",VLOOKUP(A30,'Produkta karte 48'!$B$7:$T$36,19,FALSE))))</f>
        <v/>
      </c>
      <c r="AZ30" s="11" t="str">
        <f>IF(A30="","",IF(ISERROR(VLOOKUP(A30,'Produkta karte 49'!$B$7:$T$36,19,FALSE)),"",IF(VLOOKUP(A30,'Produkta karte 49'!$B$7:$T$36,19,FALSE)=0,"",VLOOKUP(A30,'Produkta karte 49'!$B$7:$T$36,19,FALSE))))</f>
        <v/>
      </c>
      <c r="BA30" s="11" t="str">
        <f>IF(A30="","",IF(ISERROR(VLOOKUP(A30,'Produkta karte 50'!$B$7:$T$36,19,FALSE)),"",IF(VLOOKUP(A30,'Produkta karte 50'!$B$7:$T$36,19,FALSE)=0,"",VLOOKUP(A30,'Produkta karte 50'!$B$7:$T$36,19,FALSE))))</f>
        <v/>
      </c>
      <c r="BB30" s="11" t="str">
        <f>IF(A30="","",IF(ISERROR(VLOOKUP(A30,'Produkta karte 51'!$B$7:$T$36,19,FALSE)),"",IF(VLOOKUP(A30,'Produkta karte 51'!$B$7:$T$36,19,FALSE)=0,"",VLOOKUP(A30,'Produkta karte 51'!$B$7:$T$36,19,FALSE))))</f>
        <v/>
      </c>
      <c r="BC30" s="11" t="str">
        <f>IF(A30="","",IF(ISERROR(VLOOKUP(A30,'Produkta karte 52'!$B$7:$T$36,19,FALSE)),"",IF(VLOOKUP(A30,'Produkta karte 52'!$B$7:$T$36,19,FALSE)=0,"",VLOOKUP(A30,'Produkta karte 52'!$B$7:$T$36,19,FALSE))))</f>
        <v/>
      </c>
      <c r="BD30" s="11" t="str">
        <f>IF(A30="","",IF(ISERROR(VLOOKUP(A30,'Produkta karte 53'!$B$7:$T$36,19,FALSE)),"",IF(VLOOKUP(A30,'Produkta karte 53'!$B$7:$T$36,19,FALSE)=0,"",VLOOKUP(A30,'Produkta karte 53'!$B$7:$T$36,19,FALSE))))</f>
        <v/>
      </c>
      <c r="BE30" s="11" t="str">
        <f>IF(A30="","",IF(ISERROR(VLOOKUP(A30,'Produkta karte 54'!$B$7:$T$36,19,FALSE)),"",IF(VLOOKUP(A30,'Produkta karte 54'!$B$7:$T$36,19,FALSE)=0,"",VLOOKUP(A30,'Produkta karte 54'!$B$7:$T$36,19,FALSE))))</f>
        <v/>
      </c>
      <c r="BF30" s="11" t="str">
        <f>IF(A30="","",IF(ISERROR(VLOOKUP(A30,'Produkta karte 55'!$B$7:$T$36,19,FALSE)),"",IF(VLOOKUP(A30,'Produkta karte 55'!$B$7:$T$36,19,FALSE)=0,"",VLOOKUP(A30,'Produkta karte 55'!$B$7:$T$36,19,FALSE))))</f>
        <v/>
      </c>
      <c r="BG30" s="11" t="str">
        <f>IF(A30="","",IF(ISERROR(VLOOKUP(A30,'Produkta karte 56'!$B$7:$T$36,19,FALSE)),"",IF(VLOOKUP(A30,'Produkta karte 56'!$B$7:$T$36,19,FALSE)=0,"",VLOOKUP(A30,'Produkta karte 56'!$B$7:$T$36,19,FALSE))))</f>
        <v/>
      </c>
      <c r="BH30" s="11" t="str">
        <f>IF(A30="","",IF(ISERROR(VLOOKUP(A30,'Produkta karte 57'!$B$7:$T$36,19,FALSE)),"",IF(VLOOKUP(A30,'Produkta karte 57'!$B$7:$T$36,19,FALSE)=0,"",VLOOKUP(A30,'Produkta karte 57'!$B$7:$T$36,19,FALSE))))</f>
        <v/>
      </c>
      <c r="BI30" s="11" t="str">
        <f>IF(A30="","",IF(ISERROR(VLOOKUP(A30,'Produkta karte 58'!$B$7:$T$36,19,FALSE)),"",IF(VLOOKUP(A30,'Produkta karte 58'!$B$7:$T$36,19,FALSE)=0,"",VLOOKUP(A30,'Produkta karte 58'!$B$7:$T$36,19,FALSE))))</f>
        <v/>
      </c>
      <c r="BJ30" s="11" t="str">
        <f>IF(A30="","",IF(ISERROR(VLOOKUP(A30,'Produkta karte 59'!$B$7:$T$36,19,FALSE)),"",IF(VLOOKUP(A30,'Produkta karte 59'!$B$7:$T$36,19,FALSE)=0,"",VLOOKUP(A30,'Produkta karte 59'!$B$7:$T$36,19,FALSE))))</f>
        <v/>
      </c>
      <c r="BK30" s="11" t="str">
        <f>IF(A30="","",IF(ISERROR(VLOOKUP(A30,'Produkta karte 60'!$B$7:$T$36,19,FALSE)),"",IF(VLOOKUP(A30,'Produkta karte 60'!$B$7:$T$36,19,FALSE)=0,"",VLOOKUP(A30,'Produkta karte 60'!$B$7:$T$36,19,FALSE))))</f>
        <v/>
      </c>
      <c r="BL30" s="11" t="str">
        <f t="shared" si="0"/>
        <v/>
      </c>
      <c r="BM30" s="192" t="str">
        <f t="shared" si="1"/>
        <v/>
      </c>
      <c r="BN30" s="11" t="str">
        <f>IF(A30="","",IF(ISERROR(VLOOKUP(A30,'Produkta karte 1'!$B$7:$V$36,21,FALSE)),"",IF(VLOOKUP(A30,'Produkta karte 1'!$B$7:$V$36,21,FALSE)=0,"",VLOOKUP(A30,'Produkta karte 1'!$B$7:$V$36,21,FALSE))))</f>
        <v/>
      </c>
      <c r="BO30" s="11" t="str">
        <f>IF(A30="","",IF(ISERROR(VLOOKUP(A30,'Produkta karte 2'!$B$7:$V$36,21,FALSE)),"",IF(VLOOKUP(A30,'Produkta karte 2'!$B$7:$V$36,21,FALSE)=0,"",VLOOKUP(A30,'Produkta karte 2'!$B$7:$V$36,21,FALSE))))</f>
        <v/>
      </c>
      <c r="BP30" s="11" t="str">
        <f>IF(A30="","",IF(ISERROR(VLOOKUP(A30,'Produkta karte 3'!$B$7:$V$36,21,FALSE)),"",IF(VLOOKUP(A30,'Produkta karte 3'!$B$7:$V$36,21,FALSE)=0,"",VLOOKUP(A30,'Produkta karte 3'!$B$7:$V$36,21,FALSE))))</f>
        <v/>
      </c>
      <c r="BQ30" s="11" t="str">
        <f>IF(A30="","",IF(ISERROR(VLOOKUP(A30,'Produkta karte 4'!$B$7:$V$36,21,FALSE)),"",IF(VLOOKUP(A30,'Produkta karte 4'!$B$7:$V$36,21,FALSE)=0,"",VLOOKUP(A30,'Produkta karte 4'!$B$7:$V$36,21,FALSE))))</f>
        <v/>
      </c>
      <c r="BR30" s="11" t="str">
        <f>IF(A30="","",IF(ISERROR(VLOOKUP(A30,'Produkta karte 5'!$B$7:$V$36,21,FALSE)),"",IF(VLOOKUP(A30,'Produkta karte 5'!$B$7:$V$36,21,FALSE)=0,"",VLOOKUP(A30,'Produkta karte 5'!$B$7:$V$36,21,FALSE))))</f>
        <v/>
      </c>
      <c r="BS30" s="11" t="str">
        <f>IF(A30="","",IF(ISERROR(VLOOKUP(A30,'Produkta karte 6'!$B$7:$V$36,21,FALSE)),"",IF(VLOOKUP(A30,'Produkta karte 6'!$B$7:$V$36,21,FALSE)=0,"",VLOOKUP(A30,'Produkta karte 6'!$B$7:$V$36,21,FALSE))))</f>
        <v/>
      </c>
      <c r="BT30" s="11" t="str">
        <f>IF(A30="","",IF(ISERROR(VLOOKUP(A30,'Produkta karte 7'!$B$7:$V$36,21,FALSE)),"",IF(VLOOKUP(A30,'Produkta karte 7'!$B$7:$V$36,21,FALSE)=0,"",VLOOKUP(A30,'Produkta karte 7'!$B$7:$V$36,21,FALSE))))</f>
        <v/>
      </c>
      <c r="BU30" s="11" t="str">
        <f>IF(A30="","",IF(ISERROR(VLOOKUP(A30,'Produkta karte 8'!$B$7:$V$36,21,FALSE)),"",IF(VLOOKUP(A30,'Produkta karte 8'!$B$7:$V$36,21,FALSE)=0,"",VLOOKUP(A30,'Produkta karte 8'!$B$7:$V$36,21,FALSE))))</f>
        <v/>
      </c>
      <c r="BV30" s="11" t="str">
        <f>IF(A30="","",IF(ISERROR(VLOOKUP(A30,'Produkta karte 9'!$B$7:$V$36,21,FALSE)),"",IF(VLOOKUP(A30,'Produkta karte 9'!$B$7:$V$36,21,FALSE)=0,"",VLOOKUP(A30,'Produkta karte 9'!$B$7:$V$36,21,FALSE))))</f>
        <v/>
      </c>
      <c r="BW30" s="11" t="str">
        <f>IF(A30="","",IF(ISERROR(VLOOKUP(A30,'Produkta karte 10'!$B$7:$V$36,21,FALSE)),"",IF(VLOOKUP(A30,'Produkta karte 10'!$B$7:$V$36,21,FALSE)=0,"",VLOOKUP(A30,'Produkta karte 10'!$B$7:$V$36,21,FALSE))))</f>
        <v/>
      </c>
      <c r="BX30" s="11" t="str">
        <f>IF(A30="","",IF(ISERROR(VLOOKUP(A30,'Produkta karte 11'!$B$7:$V$36,21,FALSE)),"",IF(VLOOKUP(A30,'Produkta karte 11'!$B$7:$V$36,21,FALSE)=0,"",VLOOKUP(A30,'Produkta karte 11'!$B$7:$V$36,21,FALSE))))</f>
        <v/>
      </c>
      <c r="BY30" s="11" t="str">
        <f>IF(A30="","",IF(ISERROR(VLOOKUP(A30,'Produkta karte 12'!$B$7:$V$36,21,FALSE)),"",IF(VLOOKUP(A30,'Produkta karte 12'!$B$7:$V$36,21,FALSE)=0,"",VLOOKUP(A30,'Produkta karte 12'!$B$7:$V$36,21,FALSE))))</f>
        <v/>
      </c>
      <c r="BZ30" s="11" t="str">
        <f>IF(A30="","",IF(ISERROR(VLOOKUP(A30,'Produkta karte 13'!$B$7:$V$36,21,FALSE)),"",IF(VLOOKUP(A30,'Produkta karte 13'!$B$7:$V$36,21,FALSE)=0,"",VLOOKUP(A30,'Produkta karte 13'!$B$7:$V$36,21,FALSE))))</f>
        <v/>
      </c>
      <c r="CA30" s="11" t="str">
        <f>IF(A30="","",IF(ISERROR(VLOOKUP(A30,'Produkta karte 14'!$B$7:$V$36,21,FALSE)),"",IF(VLOOKUP(A30,'Produkta karte 14'!$B$7:$V$36,21,FALSE)=0,"",VLOOKUP(A30,'Produkta karte 14'!$B$7:$V$36,21,FALSE))))</f>
        <v/>
      </c>
      <c r="CB30" s="11" t="str">
        <f>IF(A30="","",IF(ISERROR(VLOOKUP(A30,'Produkta karte 15'!$B$7:$V$36,21,FALSE)),"",IF(VLOOKUP(A30,'Produkta karte 15'!$B$7:$V$36,21,FALSE)=0,"",VLOOKUP(A30,'Produkta karte 15'!$B$7:$V$36,21,FALSE))))</f>
        <v/>
      </c>
      <c r="CC30" s="11" t="str">
        <f>IF(A30="","",IF(ISERROR(VLOOKUP(A30,'Produkta karte 16'!$B$7:$V$36,21,FALSE)),"",IF(VLOOKUP(A30,'Produkta karte 16'!$B$7:$V$36,21,FALSE)=0,"",VLOOKUP(A30,'Produkta karte 16'!$B$7:$V$36,21,FALSE))))</f>
        <v/>
      </c>
      <c r="CD30" s="11" t="str">
        <f>IF(A30="","",IF(ISERROR(VLOOKUP(A30,'Produkta karte 17'!$B$7:$V$36,21,FALSE)),"",IF(VLOOKUP(A30,'Produkta karte 17'!$B$7:$V$36,21,FALSE)=0,"",VLOOKUP(A30,'Produkta karte 17'!$B$7:$V$36,21,FALSE))))</f>
        <v/>
      </c>
      <c r="CE30" s="11" t="str">
        <f>IF(A30="","",IF(ISERROR(VLOOKUP(A30,'Produkta karte 18'!$B$7:$V$36,21,FALSE)),"",IF(VLOOKUP(A30,'Produkta karte 18'!$B$7:$V$36,21,FALSE)=0,"",VLOOKUP(A30,'Produkta karte 18'!$B$7:$V$36,21,FALSE))))</f>
        <v/>
      </c>
      <c r="CF30" s="11" t="str">
        <f>IF(A30="","",IF(ISERROR(VLOOKUP(A30,'Produkta karte 19'!$B$7:$V$36,21,FALSE)),"",IF(VLOOKUP(A30,'Produkta karte 19'!$B$7:$V$36,21,FALSE)=0,"",VLOOKUP(A30,'Produkta karte 19'!$B$7:$V$36,21,FALSE))))</f>
        <v/>
      </c>
      <c r="CG30" s="11" t="str">
        <f>IF(A30="","",IF(ISERROR(VLOOKUP(A30,'Produkta karte 20'!$B$7:$V$36,21,FALSE)),"",IF(VLOOKUP(A30,'Produkta karte 20'!$B$7:$V$36,21,FALSE)=0,"",VLOOKUP(A30,'Produkta karte 20'!$B$7:$V$36,21,FALSE))))</f>
        <v/>
      </c>
      <c r="CH30" s="11" t="str">
        <f>IF(A30="","",IF(ISERROR(VLOOKUP(A30,'Produkta karte 21'!$B$7:$V$36,21,FALSE)),"",IF(VLOOKUP(A30,'Produkta karte 21'!$B$7:$V$36,21,FALSE)=0,"",VLOOKUP(A30,'Produkta karte 21'!$B$7:$V$36,21,FALSE))))</f>
        <v/>
      </c>
      <c r="CI30" s="11" t="str">
        <f>IF(A30="","",IF(ISERROR(VLOOKUP(A30,'Produkta karte 22'!$B$7:$V$36,21,FALSE)),"",IF(VLOOKUP(A30,'Produkta karte 22'!$B$7:$V$36,21,FALSE)=0,"",VLOOKUP(A30,'Produkta karte 22'!$B$7:$V$36,21,FALSE))))</f>
        <v/>
      </c>
      <c r="CJ30" s="11" t="str">
        <f>IF(A30="","",IF(ISERROR(VLOOKUP(A30,'Produkta karte 23'!$B$7:$V$36,21,FALSE)),"",IF(VLOOKUP(A30,'Produkta karte 23'!$B$7:$V$36,21,FALSE)=0,"",VLOOKUP(A30,'Produkta karte 23'!$B$7:$V$36,21,FALSE))))</f>
        <v/>
      </c>
      <c r="CK30" s="11" t="str">
        <f>IF(A30="","",IF(ISERROR(VLOOKUP(A30,'Produkta karte 24'!$B$7:$V$36,21,FALSE)),"",IF(VLOOKUP(A30,'Produkta karte 24'!$B$7:$V$36,21,FALSE)=0,"",VLOOKUP(A30,'Produkta karte 24'!$B$7:$V$36,21,FALSE))))</f>
        <v/>
      </c>
      <c r="CL30" s="11" t="str">
        <f>IF(A30="","",IF(ISERROR(VLOOKUP(A30,'Produkta karte 25'!$B$7:$V$36,21,FALSE)),"",IF(VLOOKUP(A30,'Produkta karte 25'!$B$7:$V$36,21,FALSE)=0,"",VLOOKUP(A30,'Produkta karte 25'!$B$7:$V$36,21,FALSE))))</f>
        <v/>
      </c>
      <c r="CM30" s="11" t="str">
        <f>IF(A30="","",IF(ISERROR(VLOOKUP(A30,'Produkta karte 26'!$B$7:$V$36,21,FALSE)),"",IF(VLOOKUP(A30,'Produkta karte 26'!$B$7:$V$36,21,FALSE)=0,"",VLOOKUP(A30,'Produkta karte 26'!$B$7:$V$36,21,FALSE))))</f>
        <v/>
      </c>
      <c r="CN30" s="11" t="str">
        <f>IF(A30="","",IF(ISERROR(VLOOKUP(A30,'Produkta karte 27'!$B$7:$V$36,21,FALSE)),"",IF(VLOOKUP(A30,'Produkta karte 27'!$B$7:$V$36,21,FALSE)=0,"",VLOOKUP(A30,'Produkta karte 27'!$B$7:$V$36,21,FALSE))))</f>
        <v/>
      </c>
      <c r="CO30" s="11" t="str">
        <f>IF(A30="","",IF(ISERROR(VLOOKUP(A30,'Produkta karte 28'!$B$7:$V$36,21,FALSE)),"",IF(VLOOKUP(A30,'Produkta karte 28'!$B$7:$V$36,21,FALSE)=0,"",VLOOKUP(A30,'Produkta karte 28'!$B$7:$V$36,21,FALSE))))</f>
        <v/>
      </c>
      <c r="CP30" s="11" t="str">
        <f>IF(A30="","",IF(ISERROR(VLOOKUP(A30,'Produkta karte 29'!$B$7:$V$36,21,FALSE)),"",IF(VLOOKUP(A30,'Produkta karte 29'!$B$7:$V$36,21,FALSE)=0,"",VLOOKUP(A30,'Produkta karte 29'!$B$7:$V$36,21,FALSE))))</f>
        <v/>
      </c>
      <c r="CQ30" s="11" t="str">
        <f>IF(A30="","",IF(ISERROR(VLOOKUP(A30,'Produkta karte 30'!$B$7:$V$36,21,FALSE)),"",IF(VLOOKUP(A30,'Produkta karte 30'!$B$7:$V$36,21,FALSE)=0,"",VLOOKUP(A30,'Produkta karte 30'!$B$7:$V$36,21,FALSE))))</f>
        <v/>
      </c>
      <c r="CR30" s="11" t="str">
        <f>IF(A30="","",IF(ISERROR(VLOOKUP(A30,'Produkta karte 31'!$B$7:$V$36,21,FALSE)),"",IF(VLOOKUP(A30,'Produkta karte 31'!$B$7:$V$36,21,FALSE)=0,"",VLOOKUP(A30,'Produkta karte 31'!$B$7:$V$36,21,FALSE))))</f>
        <v/>
      </c>
      <c r="CS30" s="11" t="str">
        <f>IF(A30="","",IF(ISERROR(VLOOKUP(A30,'Produkta karte 32'!$B$7:$V$36,21,FALSE)),"",IF(VLOOKUP(A30,'Produkta karte 32'!$B$7:$V$36,21,FALSE)=0,"",VLOOKUP(A30,'Produkta karte 32'!$B$7:$V$36,21,FALSE))))</f>
        <v/>
      </c>
      <c r="CT30" s="11" t="str">
        <f>IF(A30="","",IF(ISERROR(VLOOKUP(A30,'Produkta karte 33'!$B$7:$V$36,21,FALSE)),"",IF(VLOOKUP(A30,'Produkta karte 33'!$B$7:$V$36,21,FALSE)=0,"",VLOOKUP(A30,'Produkta karte 33'!$B$7:$V$36,21,FALSE))))</f>
        <v/>
      </c>
      <c r="CU30" s="11" t="str">
        <f>IF(A30="","",IF(ISERROR(VLOOKUP(A30,'Produkta karte 34'!$B$7:$V$36,21,FALSE)),"",IF(VLOOKUP(A30,'Produkta karte 34'!$B$7:$V$36,21,FALSE)=0,"",VLOOKUP(A30,'Produkta karte 34'!$B$7:$V$36,21,FALSE))))</f>
        <v/>
      </c>
      <c r="CV30" s="11" t="str">
        <f>IF(A30="","",IF(ISERROR(VLOOKUP(A30,'Produkta karte 35'!$B$7:$V$36,21,FALSE)),"",IF(VLOOKUP(A30,'Produkta karte 35'!$B$7:$V$36,21,FALSE)=0,"",VLOOKUP(A30,'Produkta karte 35'!$B$7:$V$36,21,FALSE))))</f>
        <v/>
      </c>
      <c r="CW30" s="11" t="str">
        <f>IF(A30="","",IF(ISERROR(VLOOKUP(A30,'Produkta karte 36'!$B$7:$V$36,21,FALSE)),"",IF(VLOOKUP(A30,'Produkta karte 36'!$B$7:$V$36,21,FALSE)=0,"",VLOOKUP(A30,'Produkta karte 36'!$B$7:$V$36,21,FALSE))))</f>
        <v/>
      </c>
      <c r="CX30" s="11" t="str">
        <f>IF(A30="","",IF(ISERROR(VLOOKUP(A30,'Produkta karte 37'!$B$7:$V$36,21,FALSE)),"",IF(VLOOKUP(A30,'Produkta karte 37'!$B$7:$V$36,21,FALSE)=0,"",VLOOKUP(A30,'Produkta karte 37'!$B$7:$V$36,21,FALSE))))</f>
        <v/>
      </c>
      <c r="CY30" s="11" t="str">
        <f>IF(A30="","",IF(ISERROR(VLOOKUP(A30,'Produkta karte 38'!$B$7:$V$36,21,FALSE)),"",IF(VLOOKUP(A30,'Produkta karte 38'!$B$7:$V$36,21,FALSE)=0,"",VLOOKUP(A30,'Produkta karte 38'!$B$7:$V$36,21,FALSE))))</f>
        <v/>
      </c>
      <c r="CZ30" s="11" t="str">
        <f>IF(A30="","",IF(ISERROR(VLOOKUP(A30,'Produkta karte 39'!$B$7:$V$36,21,FALSE)),"",IF(VLOOKUP(A30,'Produkta karte 39'!$B$7:$V$36,21,FALSE)=0,"",VLOOKUP(A30,'Produkta karte 39'!$B$7:$V$36,21,FALSE))))</f>
        <v/>
      </c>
      <c r="DA30" s="11" t="str">
        <f>IF(A30="","",IF(ISERROR(VLOOKUP(A30,'Produkta karte 40'!$B$7:$V$36,21,FALSE)),"",IF(VLOOKUP(A30,'Produkta karte 40'!$B$7:$V$36,21,FALSE)=0,"",VLOOKUP(A30,'Produkta karte 40'!$B$7:$V$36,21,FALSE))))</f>
        <v/>
      </c>
      <c r="DB30" s="11" t="str">
        <f>IF(A30="","",IF(ISERROR(VLOOKUP(A30,'Produkta karte 41'!$B$7:$V$36,21,FALSE)),"",IF(VLOOKUP(A30,'Produkta karte 41'!$B$7:$V$36,21,FALSE)=0,"",VLOOKUP(A30,'Produkta karte 41'!$B$7:$V$36,21,FALSE))))</f>
        <v/>
      </c>
      <c r="DC30" s="11" t="str">
        <f>IF(A30="","",IF(ISERROR(VLOOKUP(A30,'Produkta karte 42'!$B$7:$V$36,21,FALSE)),"",IF(VLOOKUP(A30,'Produkta karte 42'!$B$7:$V$36,21,FALSE)=0,"",VLOOKUP(A30,'Produkta karte 42'!$B$7:$V$36,21,FALSE))))</f>
        <v/>
      </c>
      <c r="DD30" s="11" t="str">
        <f>IF(A30="","",IF(ISERROR(VLOOKUP(A30,'Produkta karte 43'!$B$7:$V$36,21,FALSE)),"",IF(VLOOKUP(A30,'Produkta karte 43'!$B$7:$V$36,21,FALSE)=0,"",VLOOKUP(A30,'Produkta karte 43'!$B$7:$V$36,21,FALSE))))</f>
        <v/>
      </c>
      <c r="DE30" s="11" t="str">
        <f>IF(A30="","",IF(ISERROR(VLOOKUP(A30,'Produkta karte 44'!$B$7:$V$36,21,FALSE)),"",IF(VLOOKUP(A30,'Produkta karte 44'!$B$7:$V$36,21,FALSE)=0,"",VLOOKUP(A30,'Produkta karte 44'!$B$7:$V$36,21,FALSE))))</f>
        <v/>
      </c>
      <c r="DF30" s="11" t="str">
        <f>IF(A30="","",IF(ISERROR(VLOOKUP(A30,'Produkta karte 45'!$B$7:$V$36,21,FALSE)),"",IF(VLOOKUP(A30,'Produkta karte 45'!$B$7:$V$36,21,FALSE)=0,"",VLOOKUP(A30,'Produkta karte 45'!$B$7:$V$36,21,FALSE))))</f>
        <v/>
      </c>
      <c r="DG30" s="11" t="str">
        <f>IF(A30="","",IF(ISERROR(VLOOKUP(A30,'Produkta karte 46'!$B$7:$V$36,21,FALSE)),"",IF(VLOOKUP(A30,'Produkta karte 46'!$B$7:$V$36,21,FALSE)=0,"",VLOOKUP(A30,'Produkta karte 46'!$B$7:$V$36,21,FALSE))))</f>
        <v/>
      </c>
      <c r="DH30" s="11" t="str">
        <f>IF(A30="","",IF(ISERROR(VLOOKUP(A30,'Produkta karte 47'!$B$7:$V$36,21,FALSE)),"",IF(VLOOKUP(A30,'Produkta karte 47'!$B$7:$V$36,21,FALSE)=0,"",VLOOKUP(A30,'Produkta karte 47'!$B$7:$V$36,21,FALSE))))</f>
        <v/>
      </c>
      <c r="DI30" s="11" t="str">
        <f>IF(A30="","",IF(ISERROR(VLOOKUP(A30,'Produkta karte 48'!$B$7:$V$36,21,FALSE)),"",IF(VLOOKUP(A30,'Produkta karte 48'!$B$7:$V$36,21,FALSE)=0,"",VLOOKUP(A30,'Produkta karte 48'!$B$7:$V$36,21,FALSE))))</f>
        <v/>
      </c>
      <c r="DJ30" s="11" t="str">
        <f>IF(A30="","",IF(ISERROR(VLOOKUP(A30,'Produkta karte 49'!$B$7:$V$36,21,FALSE)),"",IF(VLOOKUP(A30,'Produkta karte 49'!$B$7:$V$36,21,FALSE)=0,"",VLOOKUP(A30,'Produkta karte 49'!$B$7:$V$36,21,FALSE))))</f>
        <v/>
      </c>
      <c r="DK30" s="11" t="str">
        <f>IF(A30="","",IF(ISERROR(VLOOKUP(A30,'Produkta karte 50'!$B$7:$V$36,21,FALSE)),"",IF(VLOOKUP(A30,'Produkta karte 50'!$B$7:$V$36,21,FALSE)=0,"",VLOOKUP(A30,'Produkta karte 50'!$B$7:$V$36,21,FALSE))))</f>
        <v/>
      </c>
      <c r="DL30" s="11" t="str">
        <f>IF(A30="","",IF(ISERROR(VLOOKUP(A30,'Produkta karte 51'!$B$7:$V$36,21,FALSE)),"",IF(VLOOKUP(A30,'Produkta karte 51'!$B$7:$V$36,21,FALSE)=0,"",VLOOKUP(A30,'Produkta karte 51'!$B$7:$V$36,21,FALSE))))</f>
        <v/>
      </c>
      <c r="DM30" s="11" t="str">
        <f>IF(A30="","",IF(ISERROR(VLOOKUP(A30,'Produkta karte 52'!$B$7:$V$36,21,FALSE)),"",IF(VLOOKUP(A30,'Produkta karte 52'!$B$7:$V$36,21,FALSE)=0,"",VLOOKUP(A30,'Produkta karte 52'!$B$7:$V$36,21,FALSE))))</f>
        <v/>
      </c>
      <c r="DN30" s="11" t="str">
        <f>IF(A30="","",IF(ISERROR(VLOOKUP(A30,'Produkta karte 53'!$B$7:$V$36,21,FALSE)),"",IF(VLOOKUP(A30,'Produkta karte 53'!$B$7:$V$36,21,FALSE)=0,"",VLOOKUP(A30,'Produkta karte 53'!$B$7:$V$36,21,FALSE))))</f>
        <v/>
      </c>
      <c r="DO30" s="11" t="str">
        <f>IF(A30="","",IF(ISERROR(VLOOKUP(A30,'Produkta karte 54'!$B$7:$V$36,21,FALSE)),"",IF(VLOOKUP(A30,'Produkta karte 54'!$B$7:$V$36,21,FALSE)=0,"",VLOOKUP(A30,'Produkta karte 54'!$B$7:$V$36,21,FALSE))))</f>
        <v/>
      </c>
      <c r="DP30" s="11" t="str">
        <f>IF(A30="","",IF(ISERROR(VLOOKUP(A30,'Produkta karte 55'!$B$7:$V$36,21,FALSE)),"",IF(VLOOKUP(A30,'Produkta karte 55'!$B$7:$V$36,21,FALSE)=0,"",VLOOKUP(A30,'Produkta karte 55'!$B$7:$V$36,21,FALSE))))</f>
        <v/>
      </c>
      <c r="DQ30" s="11" t="str">
        <f>IF(A30="","",IF(ISERROR(VLOOKUP(A30,'Produkta karte 56'!$B$7:$V$36,21,FALSE)),"",IF(VLOOKUP(A30,'Produkta karte 56'!$B$7:$V$36,21,FALSE)=0,"",VLOOKUP(A30,'Produkta karte 56'!$B$7:$V$36,21,FALSE))))</f>
        <v/>
      </c>
      <c r="DR30" s="11" t="str">
        <f>IF(A30="","",IF(ISERROR(VLOOKUP(A30,'Produkta karte 57'!$B$7:$V$36,21,FALSE)),"",IF(VLOOKUP(A30,'Produkta karte 57'!$B$7:$V$36,21,FALSE)=0,"",VLOOKUP(A30,'Produkta karte 57'!$B$7:$V$36,21,FALSE))))</f>
        <v/>
      </c>
      <c r="DS30" s="11" t="str">
        <f>IF(A30="","",IF(ISERROR(VLOOKUP(A30,'Produkta karte 58'!$B$7:$V$36,21,FALSE)),"",IF(VLOOKUP(A30,'Produkta karte 58'!$B$7:$V$36,21,FALSE)=0,"",VLOOKUP(A30,'Produkta karte 58'!$B$7:$V$36,21,FALSE))))</f>
        <v/>
      </c>
      <c r="DT30" s="11" t="str">
        <f>IF(A30="","",IF(ISERROR(VLOOKUP(A30,'Produkta karte 59'!$B$7:$V$36,21,FALSE)),"",IF(VLOOKUP(A30,'Produkta karte 59'!$B$7:$V$36,21,FALSE)=0,"",VLOOKUP(A30,'Produkta karte 59'!$B$7:$V$36,21,FALSE))))</f>
        <v/>
      </c>
      <c r="DU30" s="11" t="str">
        <f>IF(A30="","",IF(ISERROR(VLOOKUP(A30,'Produkta karte 60'!$B$7:$V$36,21,FALSE)),"",IF(VLOOKUP(A30,'Produkta karte 60'!$B$7:$V$36,21,FALSE)=0,"",VLOOKUP(A30,'Produkta karte 60'!$B$7:$V$36,21,FALSE))))</f>
        <v/>
      </c>
      <c r="DV30" s="11" t="str">
        <f t="shared" si="2"/>
        <v/>
      </c>
      <c r="DW30" s="192" t="str">
        <f t="shared" si="3"/>
        <v/>
      </c>
      <c r="DX30" s="192"/>
      <c r="DY30" s="192"/>
    </row>
    <row r="31" spans="1:129" x14ac:dyDescent="0.25">
      <c r="A31" t="str">
        <f>IF(Izejvielas!B33="","",Izejvielas!B33)</f>
        <v/>
      </c>
      <c r="B31" t="str">
        <f>IF(Izejvielas!C33="","",Izejvielas!C33)</f>
        <v/>
      </c>
      <c r="C31" s="192" t="str">
        <f>IF(Izejvielas!D33="","",Izejvielas!D33)</f>
        <v/>
      </c>
      <c r="D31" s="11" t="str">
        <f>IF(A31="","",IF(ISERROR(VLOOKUP(A31,'Produkta karte 1'!$B$7:$T$36,19,FALSE)),"",IF(VLOOKUP(A31,'Produkta karte 1'!$B$7:$T$36,19,FALSE)=0,"",VLOOKUP(A31,'Produkta karte 1'!$B$7:$T$36,19,FALSE))))</f>
        <v/>
      </c>
      <c r="E31" s="11" t="str">
        <f>IF(A31="","",IF(ISERROR(VLOOKUP(A31,'Produkta karte 2'!$B$7:$T$36,19,FALSE)),"",IF(VLOOKUP(A31,'Produkta karte 2'!$B$7:$T$36,19,FALSE)=0,"",VLOOKUP(A31,'Produkta karte 2'!$B$7:$T$36,19,FALSE))))</f>
        <v/>
      </c>
      <c r="F31" s="11" t="str">
        <f>IF(A31="","",IF(ISERROR(VLOOKUP(A31,'Produkta karte 3'!$B$7:$T$36,19,FALSE)),"",IF(VLOOKUP(A31,'Produkta karte 3'!$B$7:$T$36,19,FALSE)=0,"",VLOOKUP(A31,'Produkta karte 3'!$B$7:$T$36,19,FALSE))))</f>
        <v/>
      </c>
      <c r="G31" s="11" t="str">
        <f>IF(A31="","",IF(ISERROR(VLOOKUP(A31,'Produkta karte 4'!$B$7:$T$36,19,FALSE)),"",IF(VLOOKUP(A31,'Produkta karte 4'!$B$7:$T$36,19,FALSE)=0,"",VLOOKUP(A31,'Produkta karte 4'!$B$7:$T$36,19,FALSE))))</f>
        <v/>
      </c>
      <c r="H31" s="11" t="str">
        <f>IF(A31="","",IF(ISERROR(VLOOKUP(A31,'Produkta karte 5'!$B$7:$T$36,19,FALSE)),"",IF(VLOOKUP(A31,'Produkta karte 5'!$B$7:$T$36,19,FALSE)=0,"",VLOOKUP(A31,'Produkta karte 5'!$B$7:$T$36,19,FALSE))))</f>
        <v/>
      </c>
      <c r="I31" s="11" t="str">
        <f>IF(A31="","",IF(ISERROR(VLOOKUP(A31,'Produkta karte 6'!$B$7:$T$36,19,FALSE)),"",IF(VLOOKUP(A31,'Produkta karte 6'!$B$7:$T$36,19,FALSE)=0,"",VLOOKUP(A31,'Produkta karte 6'!$B$7:$T$36,19,FALSE))))</f>
        <v/>
      </c>
      <c r="J31" s="11" t="str">
        <f>IF(A31="","",IF(ISERROR(VLOOKUP(A31,'Produkta karte 7'!$B$7:$T$36,19,FALSE)),"",IF(VLOOKUP(A31,'Produkta karte 7'!$B$7:$T$36,19,FALSE)=0,"",VLOOKUP(A31,'Produkta karte 7'!$B$7:$T$36,19,FALSE))))</f>
        <v/>
      </c>
      <c r="K31" s="11" t="str">
        <f>IF(A31="","",IF(ISERROR(VLOOKUP(A31,'Produkta karte 8'!$B$7:$T$36,19,FALSE)),"",IF(VLOOKUP(A31,'Produkta karte 8'!$B$7:$T$36,19,FALSE)=0,"",VLOOKUP(A31,'Produkta karte 8'!$B$7:$T$36,19,FALSE))))</f>
        <v/>
      </c>
      <c r="L31" s="11" t="str">
        <f>IF(A31="","",IF(ISERROR(VLOOKUP(A31,'Produkta karte 9'!$B$7:$T$36,19,FALSE)),"",IF(VLOOKUP(A31,'Produkta karte 9'!$B$7:$T$36,19,FALSE)=0,"",VLOOKUP(A31,'Produkta karte 9'!$B$7:$T$36,19,FALSE))))</f>
        <v/>
      </c>
      <c r="M31" s="11" t="str">
        <f>IF(A31="","",IF(ISERROR(VLOOKUP(A31,'Produkta karte 10'!$B$7:$T$36,19,FALSE)),"",IF(VLOOKUP(A31,'Produkta karte 10'!$B$7:$T$36,19,FALSE)=0,"",VLOOKUP(A31,'Produkta karte 10'!$B$7:$T$36,19,FALSE))))</f>
        <v/>
      </c>
      <c r="N31" s="11" t="str">
        <f>IF(A31="","",IF(ISERROR(VLOOKUP(A31,'Produkta karte 11'!$B$7:$T$36,19,FALSE)),"",IF(VLOOKUP(A31,'Produkta karte 11'!$B$7:$T$36,19,FALSE)=0,"",VLOOKUP(A31,'Produkta karte 11'!$B$7:$T$36,19,FALSE))))</f>
        <v/>
      </c>
      <c r="O31" s="11" t="str">
        <f>IF(A31="","",IF(ISERROR(VLOOKUP(A31,'Produkta karte 12'!$B$7:$T$36,19,FALSE)),"",IF(VLOOKUP(A31,'Produkta karte 12'!$B$7:$T$36,19,FALSE)=0,"",VLOOKUP(A31,'Produkta karte 12'!$B$7:$T$36,19,FALSE))))</f>
        <v/>
      </c>
      <c r="P31" s="11" t="str">
        <f>IF(A31="","",IF(ISERROR(VLOOKUP(A31,'Produkta karte 13'!$B$7:$T$36,19,FALSE)),"",IF(VLOOKUP(A31,'Produkta karte 13'!$B$7:$T$36,19,FALSE)=0,"",VLOOKUP(A31,'Produkta karte 13'!$B$7:$T$36,19,FALSE))))</f>
        <v/>
      </c>
      <c r="Q31" s="11" t="str">
        <f>IF(A31="","",IF(ISERROR(VLOOKUP(A31,'Produkta karte 14'!$B$7:$T$36,19,FALSE)),"",IF(VLOOKUP(A31,'Produkta karte 14'!$B$7:$T$36,19,FALSE)=0,"",VLOOKUP(A31,'Produkta karte 14'!$B$7:$T$36,19,FALSE))))</f>
        <v/>
      </c>
      <c r="R31" s="11" t="str">
        <f>IF(A31="","",IF(ISERROR(VLOOKUP(A31,'Produkta karte 15'!$B$7:$T$36,19,FALSE)),"",IF(VLOOKUP(A31,'Produkta karte 15'!$B$7:$T$36,19,FALSE)=0,"",VLOOKUP(A31,'Produkta karte 15'!$B$7:$T$36,19,FALSE))))</f>
        <v/>
      </c>
      <c r="S31" s="11" t="str">
        <f>IF(A31="","",IF(ISERROR(VLOOKUP(A31,'Produkta karte 16'!$B$7:$T$36,19,FALSE)),"",IF(VLOOKUP(A31,'Produkta karte 16'!$B$7:$T$36,19,FALSE)=0,"",VLOOKUP(A31,'Produkta karte 16'!$B$7:$T$36,19,FALSE))))</f>
        <v/>
      </c>
      <c r="T31" s="11" t="str">
        <f>IF(A31="","",IF(ISERROR(VLOOKUP(A31,'Produkta karte 17'!$B$7:$T$36,19,FALSE)),"",IF(VLOOKUP(A31,'Produkta karte 17'!$B$7:$T$36,19,FALSE)=0,"",VLOOKUP(A31,'Produkta karte 17'!$B$7:$T$36,19,FALSE))))</f>
        <v/>
      </c>
      <c r="U31" s="11" t="str">
        <f>IF(A31="","",IF(ISERROR(VLOOKUP(A31,'Produkta karte 18'!$B$7:$T$36,19,FALSE)),"",IF(VLOOKUP(A31,'Produkta karte 18'!$B$7:$T$36,19,FALSE)=0,"",VLOOKUP(A31,'Produkta karte 18'!$B$7:$T$36,19,FALSE))))</f>
        <v/>
      </c>
      <c r="V31" s="11" t="str">
        <f>IF(A31="","",IF(ISERROR(VLOOKUP(A31,'Produkta karte 19'!$B$7:$T$36,19,FALSE)),"",IF(VLOOKUP(A31,'Produkta karte 19'!$B$7:$T$36,19,FALSE)=0,"",VLOOKUP(A31,'Produkta karte 19'!$B$7:$T$36,19,FALSE))))</f>
        <v/>
      </c>
      <c r="W31" s="11" t="str">
        <f>IF(A31="","",IF(ISERROR(VLOOKUP(A31,'Produkta karte 20'!$B$7:$T$36,19,FALSE)),"",IF(VLOOKUP(A31,'Produkta karte 20'!$B$7:$T$36,19,FALSE)=0,"",VLOOKUP(A31,'Produkta karte 20'!$B$7:$T$36,19,FALSE))))</f>
        <v/>
      </c>
      <c r="X31" s="11" t="str">
        <f>IF(A31="","",IF(ISERROR(VLOOKUP(A31,'Produkta karte 21'!$B$7:$T$36,19,FALSE)),"",IF(VLOOKUP(A31,'Produkta karte 21'!$B$7:$T$36,19,FALSE)=0,"",VLOOKUP(A31,'Produkta karte 21'!$B$7:$T$36,19,FALSE))))</f>
        <v/>
      </c>
      <c r="Y31" s="11" t="str">
        <f>IF(A31="","",IF(ISERROR(VLOOKUP(A31,'Produkta karte 22'!$B$7:$T$36,19,FALSE)),"",IF(VLOOKUP(A31,'Produkta karte 22'!$B$7:$T$36,19,FALSE)=0,"",VLOOKUP(A31,'Produkta karte 22'!$B$7:$T$36,19,FALSE))))</f>
        <v/>
      </c>
      <c r="Z31" s="11" t="str">
        <f>IF(A31="","",IF(ISERROR(VLOOKUP(A31,'Produkta karte 23'!$B$7:$T$36,19,FALSE)),"",IF(VLOOKUP(A31,'Produkta karte 23'!$B$7:$T$36,19,FALSE)=0,"",VLOOKUP(A31,'Produkta karte 23'!$B$7:$T$36,19,FALSE))))</f>
        <v/>
      </c>
      <c r="AA31" s="11" t="str">
        <f>IF(A31="","",IF(ISERROR(VLOOKUP(A31,'Produkta karte 24'!$B$7:$T$36,19,FALSE)),"",IF(VLOOKUP(A31,'Produkta karte 24'!$B$7:$T$36,19,FALSE)=0,"",VLOOKUP(A31,'Produkta karte 24'!$B$7:$T$36,19,FALSE))))</f>
        <v/>
      </c>
      <c r="AB31" s="11" t="str">
        <f>IF(A31="","",IF(ISERROR(VLOOKUP(A31,'Produkta karte 25'!$B$7:$T$36,19,FALSE)),"",IF(VLOOKUP(A31,'Produkta karte 25'!$B$7:$T$36,19,FALSE)=0,"",VLOOKUP(A31,'Produkta karte 25'!$B$7:$T$36,19,FALSE))))</f>
        <v/>
      </c>
      <c r="AC31" s="11" t="str">
        <f>IF(A31="","",IF(ISERROR(VLOOKUP(A31,'Produkta karte 26'!$B$7:$T$36,19,FALSE)),"",IF(VLOOKUP(A31,'Produkta karte 26'!$B$7:$T$36,19,FALSE)=0,"",VLOOKUP(A31,'Produkta karte 26'!$B$7:$T$36,19,FALSE))))</f>
        <v/>
      </c>
      <c r="AD31" s="11" t="str">
        <f>IF(A31="","",IF(ISERROR(VLOOKUP(A31,'Produkta karte 27'!$B$7:$T$36,19,FALSE)),"",IF(VLOOKUP(A31,'Produkta karte 27'!$B$7:$T$36,19,FALSE)=0,"",VLOOKUP(A31,'Produkta karte 27'!$B$7:$T$36,19,FALSE))))</f>
        <v/>
      </c>
      <c r="AE31" s="11" t="str">
        <f>IF(A31="","",IF(ISERROR(VLOOKUP(A31,'Produkta karte 28'!$B$7:$T$36,19,FALSE)),"",IF(VLOOKUP(A31,'Produkta karte 28'!$B$7:$T$36,19,FALSE)=0,"",VLOOKUP(A31,'Produkta karte 28'!$B$7:$T$36,19,FALSE))))</f>
        <v/>
      </c>
      <c r="AF31" s="11" t="str">
        <f>IF(A31="","",IF(ISERROR(VLOOKUP(A31,'Produkta karte 29'!$B$7:$T$36,19,FALSE)),"",IF(VLOOKUP(A31,'Produkta karte 29'!$B$7:$T$36,19,FALSE)=0,"",VLOOKUP(A31,'Produkta karte 29'!$B$7:$T$36,19,FALSE))))</f>
        <v/>
      </c>
      <c r="AG31" s="11" t="str">
        <f>IF(A31="","",IF(ISERROR(VLOOKUP(A31,'Produkta karte 30'!$B$7:$T$36,19,FALSE)),"",IF(VLOOKUP(A31,'Produkta karte 30'!$B$7:$T$36,19,FALSE)=0,"",VLOOKUP(A31,'Produkta karte 30'!$B$7:$T$36,19,FALSE))))</f>
        <v/>
      </c>
      <c r="AH31" s="11" t="str">
        <f>IF(A31="","",IF(ISERROR(VLOOKUP(A31,'Produkta karte 31'!$B$7:$T$36,19,FALSE)),"",IF(VLOOKUP(A31,'Produkta karte 31'!$B$7:$T$36,19,FALSE)=0,"",VLOOKUP(A31,'Produkta karte 31'!$B$7:$T$36,19,FALSE))))</f>
        <v/>
      </c>
      <c r="AI31" s="11" t="str">
        <f>IF(A31="","",IF(ISERROR(VLOOKUP(A31,'Produkta karte 32'!$B$7:$T$36,19,FALSE)),"",IF(VLOOKUP(A31,'Produkta karte 32'!$B$7:$T$36,19,FALSE)=0,"",VLOOKUP(A31,'Produkta karte 32'!$B$7:$T$36,19,FALSE))))</f>
        <v/>
      </c>
      <c r="AJ31" s="11" t="str">
        <f>IF(A31="","",IF(ISERROR(VLOOKUP(A31,'Produkta karte 33'!$B$7:$T$36,19,FALSE)),"",IF(VLOOKUP(A31,'Produkta karte 33'!$B$7:$T$36,19,FALSE)=0,"",VLOOKUP(A31,'Produkta karte 33'!$B$7:$T$36,19,FALSE))))</f>
        <v/>
      </c>
      <c r="AK31" s="11" t="str">
        <f>IF(A31="","",IF(ISERROR(VLOOKUP(A31,'Produkta karte 34'!$B$7:$T$36,19,FALSE)),"",IF(VLOOKUP(A31,'Produkta karte 34'!$B$7:$T$36,19,FALSE)=0,"",VLOOKUP(A31,'Produkta karte 34'!$B$7:$T$36,19,FALSE))))</f>
        <v/>
      </c>
      <c r="AL31" s="11" t="str">
        <f>IF(A31="","",IF(ISERROR(VLOOKUP(A31,'Produkta karte 35'!$B$7:$T$36,19,FALSE)),"",IF(VLOOKUP(A31,'Produkta karte 35'!$B$7:$T$36,19,FALSE)=0,"",VLOOKUP(A31,'Produkta karte 35'!$B$7:$T$36,19,FALSE))))</f>
        <v/>
      </c>
      <c r="AM31" s="11" t="str">
        <f>IF(A31="","",IF(ISERROR(VLOOKUP(A31,'Produkta karte 36'!$B$7:$T$36,19,FALSE)),"",IF(VLOOKUP(A31,'Produkta karte 36'!$B$7:$T$36,19,FALSE)=0,"",VLOOKUP(A31,'Produkta karte 36'!$B$7:$T$36,19,FALSE))))</f>
        <v/>
      </c>
      <c r="AN31" s="11" t="str">
        <f>IF(A31="","",IF(ISERROR(VLOOKUP(A31,'Produkta karte 37'!$B$7:$T$36,19,FALSE)),"",IF(VLOOKUP(A31,'Produkta karte 37'!$B$7:$T$36,19,FALSE)=0,"",VLOOKUP(A31,'Produkta karte 37'!$B$7:$T$36,19,FALSE))))</f>
        <v/>
      </c>
      <c r="AO31" s="11" t="str">
        <f>IF(A31="","",IF(ISERROR(VLOOKUP(A31,'Produkta karte 38'!$B$7:$T$36,19,FALSE)),"",IF(VLOOKUP(A31,'Produkta karte 38'!$B$7:$T$36,19,FALSE)=0,"",VLOOKUP(A31,'Produkta karte 38'!$B$7:$T$36,19,FALSE))))</f>
        <v/>
      </c>
      <c r="AP31" s="11" t="str">
        <f>IF(A31="","",IF(ISERROR(VLOOKUP(A31,'Produkta karte 39'!$B$7:$T$36,19,FALSE)),"",IF(VLOOKUP(A31,'Produkta karte 39'!$B$7:$T$36,19,FALSE)=0,"",VLOOKUP(A31,'Produkta karte 39'!$B$7:$T$36,19,FALSE))))</f>
        <v/>
      </c>
      <c r="AQ31" s="11" t="str">
        <f>IF(A31="","",IF(ISERROR(VLOOKUP(A31,'Produkta karte 40'!$B$7:$T$36,19,FALSE)),"",IF(VLOOKUP(A31,'Produkta karte 40'!$B$7:$T$36,19,FALSE)=0,"",VLOOKUP(A31,'Produkta karte 40'!$B$7:$T$36,19,FALSE))))</f>
        <v/>
      </c>
      <c r="AR31" s="11" t="str">
        <f>IF(A31="","",IF(ISERROR(VLOOKUP(A31,'Produkta karte 41'!$B$7:$T$36,19,FALSE)),"",IF(VLOOKUP(A31,'Produkta karte 41'!$B$7:$T$36,19,FALSE)=0,"",VLOOKUP(A31,'Produkta karte 41'!$B$7:$T$36,19,FALSE))))</f>
        <v/>
      </c>
      <c r="AS31" s="11" t="str">
        <f>IF(A31="","",IF(ISERROR(VLOOKUP(A31,'Produkta karte 42'!$B$7:$T$36,19,FALSE)),"",IF(VLOOKUP(A31,'Produkta karte 42'!$B$7:$T$36,19,FALSE)=0,"",VLOOKUP(A31,'Produkta karte 42'!$B$7:$T$36,19,FALSE))))</f>
        <v/>
      </c>
      <c r="AT31" s="11" t="str">
        <f>IF(A31="","",IF(ISERROR(VLOOKUP(A31,'Produkta karte 43'!$B$7:$T$36,19,FALSE)),"",IF(VLOOKUP(A31,'Produkta karte 43'!$B$7:$T$36,19,FALSE)=0,"",VLOOKUP(A31,'Produkta karte 43'!$B$7:$T$36,19,FALSE))))</f>
        <v/>
      </c>
      <c r="AU31" s="11" t="str">
        <f>IF(A31="","",IF(ISERROR(VLOOKUP(A31,'Produkta karte 44'!$B$7:$T$36,19,FALSE)),"",IF(VLOOKUP(A31,'Produkta karte 44'!$B$7:$T$36,19,FALSE)=0,"",VLOOKUP(A31,'Produkta karte 44'!$B$7:$T$36,19,FALSE))))</f>
        <v/>
      </c>
      <c r="AV31" s="11" t="str">
        <f>IF(A31="","",IF(ISERROR(VLOOKUP(A31,'Produkta karte 45'!$B$7:$T$36,19,FALSE)),"",IF(VLOOKUP(A31,'Produkta karte 45'!$B$7:$T$36,19,FALSE)=0,"",VLOOKUP(A31,'Produkta karte 45'!$B$7:$T$36,19,FALSE))))</f>
        <v/>
      </c>
      <c r="AW31" s="11" t="str">
        <f>IF(A31="","",IF(ISERROR(VLOOKUP(A31,'Produkta karte 46'!$B$7:$T$36,19,FALSE)),"",IF(VLOOKUP(A31,'Produkta karte 46'!$B$7:$T$36,19,FALSE)=0,"",VLOOKUP(A31,'Produkta karte 46'!$B$7:$T$36,19,FALSE))))</f>
        <v/>
      </c>
      <c r="AX31" s="11" t="str">
        <f>IF(A31="","",IF(ISERROR(VLOOKUP(A31,'Produkta karte 47'!$B$7:$T$36,19,FALSE)),"",IF(VLOOKUP(A31,'Produkta karte 47'!$B$7:$T$36,19,FALSE)=0,"",VLOOKUP(A31,'Produkta karte 47'!$B$7:$T$36,19,FALSE))))</f>
        <v/>
      </c>
      <c r="AY31" s="11" t="str">
        <f>IF(A31="","",IF(ISERROR(VLOOKUP(A31,'Produkta karte 48'!$B$7:$T$36,19,FALSE)),"",IF(VLOOKUP(A31,'Produkta karte 48'!$B$7:$T$36,19,FALSE)=0,"",VLOOKUP(A31,'Produkta karte 48'!$B$7:$T$36,19,FALSE))))</f>
        <v/>
      </c>
      <c r="AZ31" s="11" t="str">
        <f>IF(A31="","",IF(ISERROR(VLOOKUP(A31,'Produkta karte 49'!$B$7:$T$36,19,FALSE)),"",IF(VLOOKUP(A31,'Produkta karte 49'!$B$7:$T$36,19,FALSE)=0,"",VLOOKUP(A31,'Produkta karte 49'!$B$7:$T$36,19,FALSE))))</f>
        <v/>
      </c>
      <c r="BA31" s="11" t="str">
        <f>IF(A31="","",IF(ISERROR(VLOOKUP(A31,'Produkta karte 50'!$B$7:$T$36,19,FALSE)),"",IF(VLOOKUP(A31,'Produkta karte 50'!$B$7:$T$36,19,FALSE)=0,"",VLOOKUP(A31,'Produkta karte 50'!$B$7:$T$36,19,FALSE))))</f>
        <v/>
      </c>
      <c r="BB31" s="11" t="str">
        <f>IF(A31="","",IF(ISERROR(VLOOKUP(A31,'Produkta karte 51'!$B$7:$T$36,19,FALSE)),"",IF(VLOOKUP(A31,'Produkta karte 51'!$B$7:$T$36,19,FALSE)=0,"",VLOOKUP(A31,'Produkta karte 51'!$B$7:$T$36,19,FALSE))))</f>
        <v/>
      </c>
      <c r="BC31" s="11" t="str">
        <f>IF(A31="","",IF(ISERROR(VLOOKUP(A31,'Produkta karte 52'!$B$7:$T$36,19,FALSE)),"",IF(VLOOKUP(A31,'Produkta karte 52'!$B$7:$T$36,19,FALSE)=0,"",VLOOKUP(A31,'Produkta karte 52'!$B$7:$T$36,19,FALSE))))</f>
        <v/>
      </c>
      <c r="BD31" s="11" t="str">
        <f>IF(A31="","",IF(ISERROR(VLOOKUP(A31,'Produkta karte 53'!$B$7:$T$36,19,FALSE)),"",IF(VLOOKUP(A31,'Produkta karte 53'!$B$7:$T$36,19,FALSE)=0,"",VLOOKUP(A31,'Produkta karte 53'!$B$7:$T$36,19,FALSE))))</f>
        <v/>
      </c>
      <c r="BE31" s="11" t="str">
        <f>IF(A31="","",IF(ISERROR(VLOOKUP(A31,'Produkta karte 54'!$B$7:$T$36,19,FALSE)),"",IF(VLOOKUP(A31,'Produkta karte 54'!$B$7:$T$36,19,FALSE)=0,"",VLOOKUP(A31,'Produkta karte 54'!$B$7:$T$36,19,FALSE))))</f>
        <v/>
      </c>
      <c r="BF31" s="11" t="str">
        <f>IF(A31="","",IF(ISERROR(VLOOKUP(A31,'Produkta karte 55'!$B$7:$T$36,19,FALSE)),"",IF(VLOOKUP(A31,'Produkta karte 55'!$B$7:$T$36,19,FALSE)=0,"",VLOOKUP(A31,'Produkta karte 55'!$B$7:$T$36,19,FALSE))))</f>
        <v/>
      </c>
      <c r="BG31" s="11" t="str">
        <f>IF(A31="","",IF(ISERROR(VLOOKUP(A31,'Produkta karte 56'!$B$7:$T$36,19,FALSE)),"",IF(VLOOKUP(A31,'Produkta karte 56'!$B$7:$T$36,19,FALSE)=0,"",VLOOKUP(A31,'Produkta karte 56'!$B$7:$T$36,19,FALSE))))</f>
        <v/>
      </c>
      <c r="BH31" s="11" t="str">
        <f>IF(A31="","",IF(ISERROR(VLOOKUP(A31,'Produkta karte 57'!$B$7:$T$36,19,FALSE)),"",IF(VLOOKUP(A31,'Produkta karte 57'!$B$7:$T$36,19,FALSE)=0,"",VLOOKUP(A31,'Produkta karte 57'!$B$7:$T$36,19,FALSE))))</f>
        <v/>
      </c>
      <c r="BI31" s="11" t="str">
        <f>IF(A31="","",IF(ISERROR(VLOOKUP(A31,'Produkta karte 58'!$B$7:$T$36,19,FALSE)),"",IF(VLOOKUP(A31,'Produkta karte 58'!$B$7:$T$36,19,FALSE)=0,"",VLOOKUP(A31,'Produkta karte 58'!$B$7:$T$36,19,FALSE))))</f>
        <v/>
      </c>
      <c r="BJ31" s="11" t="str">
        <f>IF(A31="","",IF(ISERROR(VLOOKUP(A31,'Produkta karte 59'!$B$7:$T$36,19,FALSE)),"",IF(VLOOKUP(A31,'Produkta karte 59'!$B$7:$T$36,19,FALSE)=0,"",VLOOKUP(A31,'Produkta karte 59'!$B$7:$T$36,19,FALSE))))</f>
        <v/>
      </c>
      <c r="BK31" s="11" t="str">
        <f>IF(A31="","",IF(ISERROR(VLOOKUP(A31,'Produkta karte 60'!$B$7:$T$36,19,FALSE)),"",IF(VLOOKUP(A31,'Produkta karte 60'!$B$7:$T$36,19,FALSE)=0,"",VLOOKUP(A31,'Produkta karte 60'!$B$7:$T$36,19,FALSE))))</f>
        <v/>
      </c>
      <c r="BL31" s="11" t="str">
        <f t="shared" si="0"/>
        <v/>
      </c>
      <c r="BM31" s="192" t="str">
        <f t="shared" si="1"/>
        <v/>
      </c>
      <c r="BN31" s="11" t="str">
        <f>IF(A31="","",IF(ISERROR(VLOOKUP(A31,'Produkta karte 1'!$B$7:$V$36,21,FALSE)),"",IF(VLOOKUP(A31,'Produkta karte 1'!$B$7:$V$36,21,FALSE)=0,"",VLOOKUP(A31,'Produkta karte 1'!$B$7:$V$36,21,FALSE))))</f>
        <v/>
      </c>
      <c r="BO31" s="11" t="str">
        <f>IF(A31="","",IF(ISERROR(VLOOKUP(A31,'Produkta karte 2'!$B$7:$V$36,21,FALSE)),"",IF(VLOOKUP(A31,'Produkta karte 2'!$B$7:$V$36,21,FALSE)=0,"",VLOOKUP(A31,'Produkta karte 2'!$B$7:$V$36,21,FALSE))))</f>
        <v/>
      </c>
      <c r="BP31" s="11" t="str">
        <f>IF(A31="","",IF(ISERROR(VLOOKUP(A31,'Produkta karte 3'!$B$7:$V$36,21,FALSE)),"",IF(VLOOKUP(A31,'Produkta karte 3'!$B$7:$V$36,21,FALSE)=0,"",VLOOKUP(A31,'Produkta karte 3'!$B$7:$V$36,21,FALSE))))</f>
        <v/>
      </c>
      <c r="BQ31" s="11" t="str">
        <f>IF(A31="","",IF(ISERROR(VLOOKUP(A31,'Produkta karte 4'!$B$7:$V$36,21,FALSE)),"",IF(VLOOKUP(A31,'Produkta karte 4'!$B$7:$V$36,21,FALSE)=0,"",VLOOKUP(A31,'Produkta karte 4'!$B$7:$V$36,21,FALSE))))</f>
        <v/>
      </c>
      <c r="BR31" s="11" t="str">
        <f>IF(A31="","",IF(ISERROR(VLOOKUP(A31,'Produkta karte 5'!$B$7:$V$36,21,FALSE)),"",IF(VLOOKUP(A31,'Produkta karte 5'!$B$7:$V$36,21,FALSE)=0,"",VLOOKUP(A31,'Produkta karte 5'!$B$7:$V$36,21,FALSE))))</f>
        <v/>
      </c>
      <c r="BS31" s="11" t="str">
        <f>IF(A31="","",IF(ISERROR(VLOOKUP(A31,'Produkta karte 6'!$B$7:$V$36,21,FALSE)),"",IF(VLOOKUP(A31,'Produkta karte 6'!$B$7:$V$36,21,FALSE)=0,"",VLOOKUP(A31,'Produkta karte 6'!$B$7:$V$36,21,FALSE))))</f>
        <v/>
      </c>
      <c r="BT31" s="11" t="str">
        <f>IF(A31="","",IF(ISERROR(VLOOKUP(A31,'Produkta karte 7'!$B$7:$V$36,21,FALSE)),"",IF(VLOOKUP(A31,'Produkta karte 7'!$B$7:$V$36,21,FALSE)=0,"",VLOOKUP(A31,'Produkta karte 7'!$B$7:$V$36,21,FALSE))))</f>
        <v/>
      </c>
      <c r="BU31" s="11" t="str">
        <f>IF(A31="","",IF(ISERROR(VLOOKUP(A31,'Produkta karte 8'!$B$7:$V$36,21,FALSE)),"",IF(VLOOKUP(A31,'Produkta karte 8'!$B$7:$V$36,21,FALSE)=0,"",VLOOKUP(A31,'Produkta karte 8'!$B$7:$V$36,21,FALSE))))</f>
        <v/>
      </c>
      <c r="BV31" s="11" t="str">
        <f>IF(A31="","",IF(ISERROR(VLOOKUP(A31,'Produkta karte 9'!$B$7:$V$36,21,FALSE)),"",IF(VLOOKUP(A31,'Produkta karte 9'!$B$7:$V$36,21,FALSE)=0,"",VLOOKUP(A31,'Produkta karte 9'!$B$7:$V$36,21,FALSE))))</f>
        <v/>
      </c>
      <c r="BW31" s="11" t="str">
        <f>IF(A31="","",IF(ISERROR(VLOOKUP(A31,'Produkta karte 10'!$B$7:$V$36,21,FALSE)),"",IF(VLOOKUP(A31,'Produkta karte 10'!$B$7:$V$36,21,FALSE)=0,"",VLOOKUP(A31,'Produkta karte 10'!$B$7:$V$36,21,FALSE))))</f>
        <v/>
      </c>
      <c r="BX31" s="11" t="str">
        <f>IF(A31="","",IF(ISERROR(VLOOKUP(A31,'Produkta karte 11'!$B$7:$V$36,21,FALSE)),"",IF(VLOOKUP(A31,'Produkta karte 11'!$B$7:$V$36,21,FALSE)=0,"",VLOOKUP(A31,'Produkta karte 11'!$B$7:$V$36,21,FALSE))))</f>
        <v/>
      </c>
      <c r="BY31" s="11" t="str">
        <f>IF(A31="","",IF(ISERROR(VLOOKUP(A31,'Produkta karte 12'!$B$7:$V$36,21,FALSE)),"",IF(VLOOKUP(A31,'Produkta karte 12'!$B$7:$V$36,21,FALSE)=0,"",VLOOKUP(A31,'Produkta karte 12'!$B$7:$V$36,21,FALSE))))</f>
        <v/>
      </c>
      <c r="BZ31" s="11" t="str">
        <f>IF(A31="","",IF(ISERROR(VLOOKUP(A31,'Produkta karte 13'!$B$7:$V$36,21,FALSE)),"",IF(VLOOKUP(A31,'Produkta karte 13'!$B$7:$V$36,21,FALSE)=0,"",VLOOKUP(A31,'Produkta karte 13'!$B$7:$V$36,21,FALSE))))</f>
        <v/>
      </c>
      <c r="CA31" s="11" t="str">
        <f>IF(A31="","",IF(ISERROR(VLOOKUP(A31,'Produkta karte 14'!$B$7:$V$36,21,FALSE)),"",IF(VLOOKUP(A31,'Produkta karte 14'!$B$7:$V$36,21,FALSE)=0,"",VLOOKUP(A31,'Produkta karte 14'!$B$7:$V$36,21,FALSE))))</f>
        <v/>
      </c>
      <c r="CB31" s="11" t="str">
        <f>IF(A31="","",IF(ISERROR(VLOOKUP(A31,'Produkta karte 15'!$B$7:$V$36,21,FALSE)),"",IF(VLOOKUP(A31,'Produkta karte 15'!$B$7:$V$36,21,FALSE)=0,"",VLOOKUP(A31,'Produkta karte 15'!$B$7:$V$36,21,FALSE))))</f>
        <v/>
      </c>
      <c r="CC31" s="11" t="str">
        <f>IF(A31="","",IF(ISERROR(VLOOKUP(A31,'Produkta karte 16'!$B$7:$V$36,21,FALSE)),"",IF(VLOOKUP(A31,'Produkta karte 16'!$B$7:$V$36,21,FALSE)=0,"",VLOOKUP(A31,'Produkta karte 16'!$B$7:$V$36,21,FALSE))))</f>
        <v/>
      </c>
      <c r="CD31" s="11" t="str">
        <f>IF(A31="","",IF(ISERROR(VLOOKUP(A31,'Produkta karte 17'!$B$7:$V$36,21,FALSE)),"",IF(VLOOKUP(A31,'Produkta karte 17'!$B$7:$V$36,21,FALSE)=0,"",VLOOKUP(A31,'Produkta karte 17'!$B$7:$V$36,21,FALSE))))</f>
        <v/>
      </c>
      <c r="CE31" s="11" t="str">
        <f>IF(A31="","",IF(ISERROR(VLOOKUP(A31,'Produkta karte 18'!$B$7:$V$36,21,FALSE)),"",IF(VLOOKUP(A31,'Produkta karte 18'!$B$7:$V$36,21,FALSE)=0,"",VLOOKUP(A31,'Produkta karte 18'!$B$7:$V$36,21,FALSE))))</f>
        <v/>
      </c>
      <c r="CF31" s="11" t="str">
        <f>IF(A31="","",IF(ISERROR(VLOOKUP(A31,'Produkta karte 19'!$B$7:$V$36,21,FALSE)),"",IF(VLOOKUP(A31,'Produkta karte 19'!$B$7:$V$36,21,FALSE)=0,"",VLOOKUP(A31,'Produkta karte 19'!$B$7:$V$36,21,FALSE))))</f>
        <v/>
      </c>
      <c r="CG31" s="11" t="str">
        <f>IF(A31="","",IF(ISERROR(VLOOKUP(A31,'Produkta karte 20'!$B$7:$V$36,21,FALSE)),"",IF(VLOOKUP(A31,'Produkta karte 20'!$B$7:$V$36,21,FALSE)=0,"",VLOOKUP(A31,'Produkta karte 20'!$B$7:$V$36,21,FALSE))))</f>
        <v/>
      </c>
      <c r="CH31" s="11" t="str">
        <f>IF(A31="","",IF(ISERROR(VLOOKUP(A31,'Produkta karte 21'!$B$7:$V$36,21,FALSE)),"",IF(VLOOKUP(A31,'Produkta karte 21'!$B$7:$V$36,21,FALSE)=0,"",VLOOKUP(A31,'Produkta karte 21'!$B$7:$V$36,21,FALSE))))</f>
        <v/>
      </c>
      <c r="CI31" s="11" t="str">
        <f>IF(A31="","",IF(ISERROR(VLOOKUP(A31,'Produkta karte 22'!$B$7:$V$36,21,FALSE)),"",IF(VLOOKUP(A31,'Produkta karte 22'!$B$7:$V$36,21,FALSE)=0,"",VLOOKUP(A31,'Produkta karte 22'!$B$7:$V$36,21,FALSE))))</f>
        <v/>
      </c>
      <c r="CJ31" s="11" t="str">
        <f>IF(A31="","",IF(ISERROR(VLOOKUP(A31,'Produkta karte 23'!$B$7:$V$36,21,FALSE)),"",IF(VLOOKUP(A31,'Produkta karte 23'!$B$7:$V$36,21,FALSE)=0,"",VLOOKUP(A31,'Produkta karte 23'!$B$7:$V$36,21,FALSE))))</f>
        <v/>
      </c>
      <c r="CK31" s="11" t="str">
        <f>IF(A31="","",IF(ISERROR(VLOOKUP(A31,'Produkta karte 24'!$B$7:$V$36,21,FALSE)),"",IF(VLOOKUP(A31,'Produkta karte 24'!$B$7:$V$36,21,FALSE)=0,"",VLOOKUP(A31,'Produkta karte 24'!$B$7:$V$36,21,FALSE))))</f>
        <v/>
      </c>
      <c r="CL31" s="11" t="str">
        <f>IF(A31="","",IF(ISERROR(VLOOKUP(A31,'Produkta karte 25'!$B$7:$V$36,21,FALSE)),"",IF(VLOOKUP(A31,'Produkta karte 25'!$B$7:$V$36,21,FALSE)=0,"",VLOOKUP(A31,'Produkta karte 25'!$B$7:$V$36,21,FALSE))))</f>
        <v/>
      </c>
      <c r="CM31" s="11" t="str">
        <f>IF(A31="","",IF(ISERROR(VLOOKUP(A31,'Produkta karte 26'!$B$7:$V$36,21,FALSE)),"",IF(VLOOKUP(A31,'Produkta karte 26'!$B$7:$V$36,21,FALSE)=0,"",VLOOKUP(A31,'Produkta karte 26'!$B$7:$V$36,21,FALSE))))</f>
        <v/>
      </c>
      <c r="CN31" s="11" t="str">
        <f>IF(A31="","",IF(ISERROR(VLOOKUP(A31,'Produkta karte 27'!$B$7:$V$36,21,FALSE)),"",IF(VLOOKUP(A31,'Produkta karte 27'!$B$7:$V$36,21,FALSE)=0,"",VLOOKUP(A31,'Produkta karte 27'!$B$7:$V$36,21,FALSE))))</f>
        <v/>
      </c>
      <c r="CO31" s="11" t="str">
        <f>IF(A31="","",IF(ISERROR(VLOOKUP(A31,'Produkta karte 28'!$B$7:$V$36,21,FALSE)),"",IF(VLOOKUP(A31,'Produkta karte 28'!$B$7:$V$36,21,FALSE)=0,"",VLOOKUP(A31,'Produkta karte 28'!$B$7:$V$36,21,FALSE))))</f>
        <v/>
      </c>
      <c r="CP31" s="11" t="str">
        <f>IF(A31="","",IF(ISERROR(VLOOKUP(A31,'Produkta karte 29'!$B$7:$V$36,21,FALSE)),"",IF(VLOOKUP(A31,'Produkta karte 29'!$B$7:$V$36,21,FALSE)=0,"",VLOOKUP(A31,'Produkta karte 29'!$B$7:$V$36,21,FALSE))))</f>
        <v/>
      </c>
      <c r="CQ31" s="11" t="str">
        <f>IF(A31="","",IF(ISERROR(VLOOKUP(A31,'Produkta karte 30'!$B$7:$V$36,21,FALSE)),"",IF(VLOOKUP(A31,'Produkta karte 30'!$B$7:$V$36,21,FALSE)=0,"",VLOOKUP(A31,'Produkta karte 30'!$B$7:$V$36,21,FALSE))))</f>
        <v/>
      </c>
      <c r="CR31" s="11" t="str">
        <f>IF(A31="","",IF(ISERROR(VLOOKUP(A31,'Produkta karte 31'!$B$7:$V$36,21,FALSE)),"",IF(VLOOKUP(A31,'Produkta karte 31'!$B$7:$V$36,21,FALSE)=0,"",VLOOKUP(A31,'Produkta karte 31'!$B$7:$V$36,21,FALSE))))</f>
        <v/>
      </c>
      <c r="CS31" s="11" t="str">
        <f>IF(A31="","",IF(ISERROR(VLOOKUP(A31,'Produkta karte 32'!$B$7:$V$36,21,FALSE)),"",IF(VLOOKUP(A31,'Produkta karte 32'!$B$7:$V$36,21,FALSE)=0,"",VLOOKUP(A31,'Produkta karte 32'!$B$7:$V$36,21,FALSE))))</f>
        <v/>
      </c>
      <c r="CT31" s="11" t="str">
        <f>IF(A31="","",IF(ISERROR(VLOOKUP(A31,'Produkta karte 33'!$B$7:$V$36,21,FALSE)),"",IF(VLOOKUP(A31,'Produkta karte 33'!$B$7:$V$36,21,FALSE)=0,"",VLOOKUP(A31,'Produkta karte 33'!$B$7:$V$36,21,FALSE))))</f>
        <v/>
      </c>
      <c r="CU31" s="11" t="str">
        <f>IF(A31="","",IF(ISERROR(VLOOKUP(A31,'Produkta karte 34'!$B$7:$V$36,21,FALSE)),"",IF(VLOOKUP(A31,'Produkta karte 34'!$B$7:$V$36,21,FALSE)=0,"",VLOOKUP(A31,'Produkta karte 34'!$B$7:$V$36,21,FALSE))))</f>
        <v/>
      </c>
      <c r="CV31" s="11" t="str">
        <f>IF(A31="","",IF(ISERROR(VLOOKUP(A31,'Produkta karte 35'!$B$7:$V$36,21,FALSE)),"",IF(VLOOKUP(A31,'Produkta karte 35'!$B$7:$V$36,21,FALSE)=0,"",VLOOKUP(A31,'Produkta karte 35'!$B$7:$V$36,21,FALSE))))</f>
        <v/>
      </c>
      <c r="CW31" s="11" t="str">
        <f>IF(A31="","",IF(ISERROR(VLOOKUP(A31,'Produkta karte 36'!$B$7:$V$36,21,FALSE)),"",IF(VLOOKUP(A31,'Produkta karte 36'!$B$7:$V$36,21,FALSE)=0,"",VLOOKUP(A31,'Produkta karte 36'!$B$7:$V$36,21,FALSE))))</f>
        <v/>
      </c>
      <c r="CX31" s="11" t="str">
        <f>IF(A31="","",IF(ISERROR(VLOOKUP(A31,'Produkta karte 37'!$B$7:$V$36,21,FALSE)),"",IF(VLOOKUP(A31,'Produkta karte 37'!$B$7:$V$36,21,FALSE)=0,"",VLOOKUP(A31,'Produkta karte 37'!$B$7:$V$36,21,FALSE))))</f>
        <v/>
      </c>
      <c r="CY31" s="11" t="str">
        <f>IF(A31="","",IF(ISERROR(VLOOKUP(A31,'Produkta karte 38'!$B$7:$V$36,21,FALSE)),"",IF(VLOOKUP(A31,'Produkta karte 38'!$B$7:$V$36,21,FALSE)=0,"",VLOOKUP(A31,'Produkta karte 38'!$B$7:$V$36,21,FALSE))))</f>
        <v/>
      </c>
      <c r="CZ31" s="11" t="str">
        <f>IF(A31="","",IF(ISERROR(VLOOKUP(A31,'Produkta karte 39'!$B$7:$V$36,21,FALSE)),"",IF(VLOOKUP(A31,'Produkta karte 39'!$B$7:$V$36,21,FALSE)=0,"",VLOOKUP(A31,'Produkta karte 39'!$B$7:$V$36,21,FALSE))))</f>
        <v/>
      </c>
      <c r="DA31" s="11" t="str">
        <f>IF(A31="","",IF(ISERROR(VLOOKUP(A31,'Produkta karte 40'!$B$7:$V$36,21,FALSE)),"",IF(VLOOKUP(A31,'Produkta karte 40'!$B$7:$V$36,21,FALSE)=0,"",VLOOKUP(A31,'Produkta karte 40'!$B$7:$V$36,21,FALSE))))</f>
        <v/>
      </c>
      <c r="DB31" s="11" t="str">
        <f>IF(A31="","",IF(ISERROR(VLOOKUP(A31,'Produkta karte 41'!$B$7:$V$36,21,FALSE)),"",IF(VLOOKUP(A31,'Produkta karte 41'!$B$7:$V$36,21,FALSE)=0,"",VLOOKUP(A31,'Produkta karte 41'!$B$7:$V$36,21,FALSE))))</f>
        <v/>
      </c>
      <c r="DC31" s="11" t="str">
        <f>IF(A31="","",IF(ISERROR(VLOOKUP(A31,'Produkta karte 42'!$B$7:$V$36,21,FALSE)),"",IF(VLOOKUP(A31,'Produkta karte 42'!$B$7:$V$36,21,FALSE)=0,"",VLOOKUP(A31,'Produkta karte 42'!$B$7:$V$36,21,FALSE))))</f>
        <v/>
      </c>
      <c r="DD31" s="11" t="str">
        <f>IF(A31="","",IF(ISERROR(VLOOKUP(A31,'Produkta karte 43'!$B$7:$V$36,21,FALSE)),"",IF(VLOOKUP(A31,'Produkta karte 43'!$B$7:$V$36,21,FALSE)=0,"",VLOOKUP(A31,'Produkta karte 43'!$B$7:$V$36,21,FALSE))))</f>
        <v/>
      </c>
      <c r="DE31" s="11" t="str">
        <f>IF(A31="","",IF(ISERROR(VLOOKUP(A31,'Produkta karte 44'!$B$7:$V$36,21,FALSE)),"",IF(VLOOKUP(A31,'Produkta karte 44'!$B$7:$V$36,21,FALSE)=0,"",VLOOKUP(A31,'Produkta karte 44'!$B$7:$V$36,21,FALSE))))</f>
        <v/>
      </c>
      <c r="DF31" s="11" t="str">
        <f>IF(A31="","",IF(ISERROR(VLOOKUP(A31,'Produkta karte 45'!$B$7:$V$36,21,FALSE)),"",IF(VLOOKUP(A31,'Produkta karte 45'!$B$7:$V$36,21,FALSE)=0,"",VLOOKUP(A31,'Produkta karte 45'!$B$7:$V$36,21,FALSE))))</f>
        <v/>
      </c>
      <c r="DG31" s="11" t="str">
        <f>IF(A31="","",IF(ISERROR(VLOOKUP(A31,'Produkta karte 46'!$B$7:$V$36,21,FALSE)),"",IF(VLOOKUP(A31,'Produkta karte 46'!$B$7:$V$36,21,FALSE)=0,"",VLOOKUP(A31,'Produkta karte 46'!$B$7:$V$36,21,FALSE))))</f>
        <v/>
      </c>
      <c r="DH31" s="11" t="str">
        <f>IF(A31="","",IF(ISERROR(VLOOKUP(A31,'Produkta karte 47'!$B$7:$V$36,21,FALSE)),"",IF(VLOOKUP(A31,'Produkta karte 47'!$B$7:$V$36,21,FALSE)=0,"",VLOOKUP(A31,'Produkta karte 47'!$B$7:$V$36,21,FALSE))))</f>
        <v/>
      </c>
      <c r="DI31" s="11" t="str">
        <f>IF(A31="","",IF(ISERROR(VLOOKUP(A31,'Produkta karte 48'!$B$7:$V$36,21,FALSE)),"",IF(VLOOKUP(A31,'Produkta karte 48'!$B$7:$V$36,21,FALSE)=0,"",VLOOKUP(A31,'Produkta karte 48'!$B$7:$V$36,21,FALSE))))</f>
        <v/>
      </c>
      <c r="DJ31" s="11" t="str">
        <f>IF(A31="","",IF(ISERROR(VLOOKUP(A31,'Produkta karte 49'!$B$7:$V$36,21,FALSE)),"",IF(VLOOKUP(A31,'Produkta karte 49'!$B$7:$V$36,21,FALSE)=0,"",VLOOKUP(A31,'Produkta karte 49'!$B$7:$V$36,21,FALSE))))</f>
        <v/>
      </c>
      <c r="DK31" s="11" t="str">
        <f>IF(A31="","",IF(ISERROR(VLOOKUP(A31,'Produkta karte 50'!$B$7:$V$36,21,FALSE)),"",IF(VLOOKUP(A31,'Produkta karte 50'!$B$7:$V$36,21,FALSE)=0,"",VLOOKUP(A31,'Produkta karte 50'!$B$7:$V$36,21,FALSE))))</f>
        <v/>
      </c>
      <c r="DL31" s="11" t="str">
        <f>IF(A31="","",IF(ISERROR(VLOOKUP(A31,'Produkta karte 51'!$B$7:$V$36,21,FALSE)),"",IF(VLOOKUP(A31,'Produkta karte 51'!$B$7:$V$36,21,FALSE)=0,"",VLOOKUP(A31,'Produkta karte 51'!$B$7:$V$36,21,FALSE))))</f>
        <v/>
      </c>
      <c r="DM31" s="11" t="str">
        <f>IF(A31="","",IF(ISERROR(VLOOKUP(A31,'Produkta karte 52'!$B$7:$V$36,21,FALSE)),"",IF(VLOOKUP(A31,'Produkta karte 52'!$B$7:$V$36,21,FALSE)=0,"",VLOOKUP(A31,'Produkta karte 52'!$B$7:$V$36,21,FALSE))))</f>
        <v/>
      </c>
      <c r="DN31" s="11" t="str">
        <f>IF(A31="","",IF(ISERROR(VLOOKUP(A31,'Produkta karte 53'!$B$7:$V$36,21,FALSE)),"",IF(VLOOKUP(A31,'Produkta karte 53'!$B$7:$V$36,21,FALSE)=0,"",VLOOKUP(A31,'Produkta karte 53'!$B$7:$V$36,21,FALSE))))</f>
        <v/>
      </c>
      <c r="DO31" s="11" t="str">
        <f>IF(A31="","",IF(ISERROR(VLOOKUP(A31,'Produkta karte 54'!$B$7:$V$36,21,FALSE)),"",IF(VLOOKUP(A31,'Produkta karte 54'!$B$7:$V$36,21,FALSE)=0,"",VLOOKUP(A31,'Produkta karte 54'!$B$7:$V$36,21,FALSE))))</f>
        <v/>
      </c>
      <c r="DP31" s="11" t="str">
        <f>IF(A31="","",IF(ISERROR(VLOOKUP(A31,'Produkta karte 55'!$B$7:$V$36,21,FALSE)),"",IF(VLOOKUP(A31,'Produkta karte 55'!$B$7:$V$36,21,FALSE)=0,"",VLOOKUP(A31,'Produkta karte 55'!$B$7:$V$36,21,FALSE))))</f>
        <v/>
      </c>
      <c r="DQ31" s="11" t="str">
        <f>IF(A31="","",IF(ISERROR(VLOOKUP(A31,'Produkta karte 56'!$B$7:$V$36,21,FALSE)),"",IF(VLOOKUP(A31,'Produkta karte 56'!$B$7:$V$36,21,FALSE)=0,"",VLOOKUP(A31,'Produkta karte 56'!$B$7:$V$36,21,FALSE))))</f>
        <v/>
      </c>
      <c r="DR31" s="11" t="str">
        <f>IF(A31="","",IF(ISERROR(VLOOKUP(A31,'Produkta karte 57'!$B$7:$V$36,21,FALSE)),"",IF(VLOOKUP(A31,'Produkta karte 57'!$B$7:$V$36,21,FALSE)=0,"",VLOOKUP(A31,'Produkta karte 57'!$B$7:$V$36,21,FALSE))))</f>
        <v/>
      </c>
      <c r="DS31" s="11" t="str">
        <f>IF(A31="","",IF(ISERROR(VLOOKUP(A31,'Produkta karte 58'!$B$7:$V$36,21,FALSE)),"",IF(VLOOKUP(A31,'Produkta karte 58'!$B$7:$V$36,21,FALSE)=0,"",VLOOKUP(A31,'Produkta karte 58'!$B$7:$V$36,21,FALSE))))</f>
        <v/>
      </c>
      <c r="DT31" s="11" t="str">
        <f>IF(A31="","",IF(ISERROR(VLOOKUP(A31,'Produkta karte 59'!$B$7:$V$36,21,FALSE)),"",IF(VLOOKUP(A31,'Produkta karte 59'!$B$7:$V$36,21,FALSE)=0,"",VLOOKUP(A31,'Produkta karte 59'!$B$7:$V$36,21,FALSE))))</f>
        <v/>
      </c>
      <c r="DU31" s="11" t="str">
        <f>IF(A31="","",IF(ISERROR(VLOOKUP(A31,'Produkta karte 60'!$B$7:$V$36,21,FALSE)),"",IF(VLOOKUP(A31,'Produkta karte 60'!$B$7:$V$36,21,FALSE)=0,"",VLOOKUP(A31,'Produkta karte 60'!$B$7:$V$36,21,FALSE))))</f>
        <v/>
      </c>
      <c r="DV31" s="11" t="str">
        <f t="shared" si="2"/>
        <v/>
      </c>
      <c r="DW31" s="192" t="str">
        <f t="shared" si="3"/>
        <v/>
      </c>
      <c r="DX31" s="192"/>
      <c r="DY31" s="192"/>
    </row>
    <row r="32" spans="1:129" x14ac:dyDescent="0.25">
      <c r="A32" t="str">
        <f>IF(Izejvielas!B34="","",Izejvielas!B34)</f>
        <v/>
      </c>
      <c r="B32" t="str">
        <f>IF(Izejvielas!C34="","",Izejvielas!C34)</f>
        <v/>
      </c>
      <c r="C32" s="192" t="str">
        <f>IF(Izejvielas!D34="","",Izejvielas!D34)</f>
        <v/>
      </c>
      <c r="D32" s="11" t="str">
        <f>IF(A32="","",IF(ISERROR(VLOOKUP(A32,'Produkta karte 1'!$B$7:$T$36,19,FALSE)),"",IF(VLOOKUP(A32,'Produkta karte 1'!$B$7:$T$36,19,FALSE)=0,"",VLOOKUP(A32,'Produkta karte 1'!$B$7:$T$36,19,FALSE))))</f>
        <v/>
      </c>
      <c r="E32" s="11" t="str">
        <f>IF(A32="","",IF(ISERROR(VLOOKUP(A32,'Produkta karte 2'!$B$7:$T$36,19,FALSE)),"",IF(VLOOKUP(A32,'Produkta karte 2'!$B$7:$T$36,19,FALSE)=0,"",VLOOKUP(A32,'Produkta karte 2'!$B$7:$T$36,19,FALSE))))</f>
        <v/>
      </c>
      <c r="F32" s="11" t="str">
        <f>IF(A32="","",IF(ISERROR(VLOOKUP(A32,'Produkta karte 3'!$B$7:$T$36,19,FALSE)),"",IF(VLOOKUP(A32,'Produkta karte 3'!$B$7:$T$36,19,FALSE)=0,"",VLOOKUP(A32,'Produkta karte 3'!$B$7:$T$36,19,FALSE))))</f>
        <v/>
      </c>
      <c r="G32" s="11" t="str">
        <f>IF(A32="","",IF(ISERROR(VLOOKUP(A32,'Produkta karte 4'!$B$7:$T$36,19,FALSE)),"",IF(VLOOKUP(A32,'Produkta karte 4'!$B$7:$T$36,19,FALSE)=0,"",VLOOKUP(A32,'Produkta karte 4'!$B$7:$T$36,19,FALSE))))</f>
        <v/>
      </c>
      <c r="H32" s="11" t="str">
        <f>IF(A32="","",IF(ISERROR(VLOOKUP(A32,'Produkta karte 5'!$B$7:$T$36,19,FALSE)),"",IF(VLOOKUP(A32,'Produkta karte 5'!$B$7:$T$36,19,FALSE)=0,"",VLOOKUP(A32,'Produkta karte 5'!$B$7:$T$36,19,FALSE))))</f>
        <v/>
      </c>
      <c r="I32" s="11" t="str">
        <f>IF(A32="","",IF(ISERROR(VLOOKUP(A32,'Produkta karte 6'!$B$7:$T$36,19,FALSE)),"",IF(VLOOKUP(A32,'Produkta karte 6'!$B$7:$T$36,19,FALSE)=0,"",VLOOKUP(A32,'Produkta karte 6'!$B$7:$T$36,19,FALSE))))</f>
        <v/>
      </c>
      <c r="J32" s="11" t="str">
        <f>IF(A32="","",IF(ISERROR(VLOOKUP(A32,'Produkta karte 7'!$B$7:$T$36,19,FALSE)),"",IF(VLOOKUP(A32,'Produkta karte 7'!$B$7:$T$36,19,FALSE)=0,"",VLOOKUP(A32,'Produkta karte 7'!$B$7:$T$36,19,FALSE))))</f>
        <v/>
      </c>
      <c r="K32" s="11" t="str">
        <f>IF(A32="","",IF(ISERROR(VLOOKUP(A32,'Produkta karte 8'!$B$7:$T$36,19,FALSE)),"",IF(VLOOKUP(A32,'Produkta karte 8'!$B$7:$T$36,19,FALSE)=0,"",VLOOKUP(A32,'Produkta karte 8'!$B$7:$T$36,19,FALSE))))</f>
        <v/>
      </c>
      <c r="L32" s="11" t="str">
        <f>IF(A32="","",IF(ISERROR(VLOOKUP(A32,'Produkta karte 9'!$B$7:$T$36,19,FALSE)),"",IF(VLOOKUP(A32,'Produkta karte 9'!$B$7:$T$36,19,FALSE)=0,"",VLOOKUP(A32,'Produkta karte 9'!$B$7:$T$36,19,FALSE))))</f>
        <v/>
      </c>
      <c r="M32" s="11" t="str">
        <f>IF(A32="","",IF(ISERROR(VLOOKUP(A32,'Produkta karte 10'!$B$7:$T$36,19,FALSE)),"",IF(VLOOKUP(A32,'Produkta karte 10'!$B$7:$T$36,19,FALSE)=0,"",VLOOKUP(A32,'Produkta karte 10'!$B$7:$T$36,19,FALSE))))</f>
        <v/>
      </c>
      <c r="N32" s="11" t="str">
        <f>IF(A32="","",IF(ISERROR(VLOOKUP(A32,'Produkta karte 11'!$B$7:$T$36,19,FALSE)),"",IF(VLOOKUP(A32,'Produkta karte 11'!$B$7:$T$36,19,FALSE)=0,"",VLOOKUP(A32,'Produkta karte 11'!$B$7:$T$36,19,FALSE))))</f>
        <v/>
      </c>
      <c r="O32" s="11" t="str">
        <f>IF(A32="","",IF(ISERROR(VLOOKUP(A32,'Produkta karte 12'!$B$7:$T$36,19,FALSE)),"",IF(VLOOKUP(A32,'Produkta karte 12'!$B$7:$T$36,19,FALSE)=0,"",VLOOKUP(A32,'Produkta karte 12'!$B$7:$T$36,19,FALSE))))</f>
        <v/>
      </c>
      <c r="P32" s="11" t="str">
        <f>IF(A32="","",IF(ISERROR(VLOOKUP(A32,'Produkta karte 13'!$B$7:$T$36,19,FALSE)),"",IF(VLOOKUP(A32,'Produkta karte 13'!$B$7:$T$36,19,FALSE)=0,"",VLOOKUP(A32,'Produkta karte 13'!$B$7:$T$36,19,FALSE))))</f>
        <v/>
      </c>
      <c r="Q32" s="11" t="str">
        <f>IF(A32="","",IF(ISERROR(VLOOKUP(A32,'Produkta karte 14'!$B$7:$T$36,19,FALSE)),"",IF(VLOOKUP(A32,'Produkta karte 14'!$B$7:$T$36,19,FALSE)=0,"",VLOOKUP(A32,'Produkta karte 14'!$B$7:$T$36,19,FALSE))))</f>
        <v/>
      </c>
      <c r="R32" s="11" t="str">
        <f>IF(A32="","",IF(ISERROR(VLOOKUP(A32,'Produkta karte 15'!$B$7:$T$36,19,FALSE)),"",IF(VLOOKUP(A32,'Produkta karte 15'!$B$7:$T$36,19,FALSE)=0,"",VLOOKUP(A32,'Produkta karte 15'!$B$7:$T$36,19,FALSE))))</f>
        <v/>
      </c>
      <c r="S32" s="11" t="str">
        <f>IF(A32="","",IF(ISERROR(VLOOKUP(A32,'Produkta karte 16'!$B$7:$T$36,19,FALSE)),"",IF(VLOOKUP(A32,'Produkta karte 16'!$B$7:$T$36,19,FALSE)=0,"",VLOOKUP(A32,'Produkta karte 16'!$B$7:$T$36,19,FALSE))))</f>
        <v/>
      </c>
      <c r="T32" s="11" t="str">
        <f>IF(A32="","",IF(ISERROR(VLOOKUP(A32,'Produkta karte 17'!$B$7:$T$36,19,FALSE)),"",IF(VLOOKUP(A32,'Produkta karte 17'!$B$7:$T$36,19,FALSE)=0,"",VLOOKUP(A32,'Produkta karte 17'!$B$7:$T$36,19,FALSE))))</f>
        <v/>
      </c>
      <c r="U32" s="11" t="str">
        <f>IF(A32="","",IF(ISERROR(VLOOKUP(A32,'Produkta karte 18'!$B$7:$T$36,19,FALSE)),"",IF(VLOOKUP(A32,'Produkta karte 18'!$B$7:$T$36,19,FALSE)=0,"",VLOOKUP(A32,'Produkta karte 18'!$B$7:$T$36,19,FALSE))))</f>
        <v/>
      </c>
      <c r="V32" s="11" t="str">
        <f>IF(A32="","",IF(ISERROR(VLOOKUP(A32,'Produkta karte 19'!$B$7:$T$36,19,FALSE)),"",IF(VLOOKUP(A32,'Produkta karte 19'!$B$7:$T$36,19,FALSE)=0,"",VLOOKUP(A32,'Produkta karte 19'!$B$7:$T$36,19,FALSE))))</f>
        <v/>
      </c>
      <c r="W32" s="11" t="str">
        <f>IF(A32="","",IF(ISERROR(VLOOKUP(A32,'Produkta karte 20'!$B$7:$T$36,19,FALSE)),"",IF(VLOOKUP(A32,'Produkta karte 20'!$B$7:$T$36,19,FALSE)=0,"",VLOOKUP(A32,'Produkta karte 20'!$B$7:$T$36,19,FALSE))))</f>
        <v/>
      </c>
      <c r="X32" s="11" t="str">
        <f>IF(A32="","",IF(ISERROR(VLOOKUP(A32,'Produkta karte 21'!$B$7:$T$36,19,FALSE)),"",IF(VLOOKUP(A32,'Produkta karte 21'!$B$7:$T$36,19,FALSE)=0,"",VLOOKUP(A32,'Produkta karte 21'!$B$7:$T$36,19,FALSE))))</f>
        <v/>
      </c>
      <c r="Y32" s="11" t="str">
        <f>IF(A32="","",IF(ISERROR(VLOOKUP(A32,'Produkta karte 22'!$B$7:$T$36,19,FALSE)),"",IF(VLOOKUP(A32,'Produkta karte 22'!$B$7:$T$36,19,FALSE)=0,"",VLOOKUP(A32,'Produkta karte 22'!$B$7:$T$36,19,FALSE))))</f>
        <v/>
      </c>
      <c r="Z32" s="11" t="str">
        <f>IF(A32="","",IF(ISERROR(VLOOKUP(A32,'Produkta karte 23'!$B$7:$T$36,19,FALSE)),"",IF(VLOOKUP(A32,'Produkta karte 23'!$B$7:$T$36,19,FALSE)=0,"",VLOOKUP(A32,'Produkta karte 23'!$B$7:$T$36,19,FALSE))))</f>
        <v/>
      </c>
      <c r="AA32" s="11" t="str">
        <f>IF(A32="","",IF(ISERROR(VLOOKUP(A32,'Produkta karte 24'!$B$7:$T$36,19,FALSE)),"",IF(VLOOKUP(A32,'Produkta karte 24'!$B$7:$T$36,19,FALSE)=0,"",VLOOKUP(A32,'Produkta karte 24'!$B$7:$T$36,19,FALSE))))</f>
        <v/>
      </c>
      <c r="AB32" s="11" t="str">
        <f>IF(A32="","",IF(ISERROR(VLOOKUP(A32,'Produkta karte 25'!$B$7:$T$36,19,FALSE)),"",IF(VLOOKUP(A32,'Produkta karte 25'!$B$7:$T$36,19,FALSE)=0,"",VLOOKUP(A32,'Produkta karte 25'!$B$7:$T$36,19,FALSE))))</f>
        <v/>
      </c>
      <c r="AC32" s="11" t="str">
        <f>IF(A32="","",IF(ISERROR(VLOOKUP(A32,'Produkta karte 26'!$B$7:$T$36,19,FALSE)),"",IF(VLOOKUP(A32,'Produkta karte 26'!$B$7:$T$36,19,FALSE)=0,"",VLOOKUP(A32,'Produkta karte 26'!$B$7:$T$36,19,FALSE))))</f>
        <v/>
      </c>
      <c r="AD32" s="11" t="str">
        <f>IF(A32="","",IF(ISERROR(VLOOKUP(A32,'Produkta karte 27'!$B$7:$T$36,19,FALSE)),"",IF(VLOOKUP(A32,'Produkta karte 27'!$B$7:$T$36,19,FALSE)=0,"",VLOOKUP(A32,'Produkta karte 27'!$B$7:$T$36,19,FALSE))))</f>
        <v/>
      </c>
      <c r="AE32" s="11" t="str">
        <f>IF(A32="","",IF(ISERROR(VLOOKUP(A32,'Produkta karte 28'!$B$7:$T$36,19,FALSE)),"",IF(VLOOKUP(A32,'Produkta karte 28'!$B$7:$T$36,19,FALSE)=0,"",VLOOKUP(A32,'Produkta karte 28'!$B$7:$T$36,19,FALSE))))</f>
        <v/>
      </c>
      <c r="AF32" s="11" t="str">
        <f>IF(A32="","",IF(ISERROR(VLOOKUP(A32,'Produkta karte 29'!$B$7:$T$36,19,FALSE)),"",IF(VLOOKUP(A32,'Produkta karte 29'!$B$7:$T$36,19,FALSE)=0,"",VLOOKUP(A32,'Produkta karte 29'!$B$7:$T$36,19,FALSE))))</f>
        <v/>
      </c>
      <c r="AG32" s="11" t="str">
        <f>IF(A32="","",IF(ISERROR(VLOOKUP(A32,'Produkta karte 30'!$B$7:$T$36,19,FALSE)),"",IF(VLOOKUP(A32,'Produkta karte 30'!$B$7:$T$36,19,FALSE)=0,"",VLOOKUP(A32,'Produkta karte 30'!$B$7:$T$36,19,FALSE))))</f>
        <v/>
      </c>
      <c r="AH32" s="11" t="str">
        <f>IF(A32="","",IF(ISERROR(VLOOKUP(A32,'Produkta karte 31'!$B$7:$T$36,19,FALSE)),"",IF(VLOOKUP(A32,'Produkta karte 31'!$B$7:$T$36,19,FALSE)=0,"",VLOOKUP(A32,'Produkta karte 31'!$B$7:$T$36,19,FALSE))))</f>
        <v/>
      </c>
      <c r="AI32" s="11" t="str">
        <f>IF(A32="","",IF(ISERROR(VLOOKUP(A32,'Produkta karte 32'!$B$7:$T$36,19,FALSE)),"",IF(VLOOKUP(A32,'Produkta karte 32'!$B$7:$T$36,19,FALSE)=0,"",VLOOKUP(A32,'Produkta karte 32'!$B$7:$T$36,19,FALSE))))</f>
        <v/>
      </c>
      <c r="AJ32" s="11" t="str">
        <f>IF(A32="","",IF(ISERROR(VLOOKUP(A32,'Produkta karte 33'!$B$7:$T$36,19,FALSE)),"",IF(VLOOKUP(A32,'Produkta karte 33'!$B$7:$T$36,19,FALSE)=0,"",VLOOKUP(A32,'Produkta karte 33'!$B$7:$T$36,19,FALSE))))</f>
        <v/>
      </c>
      <c r="AK32" s="11" t="str">
        <f>IF(A32="","",IF(ISERROR(VLOOKUP(A32,'Produkta karte 34'!$B$7:$T$36,19,FALSE)),"",IF(VLOOKUP(A32,'Produkta karte 34'!$B$7:$T$36,19,FALSE)=0,"",VLOOKUP(A32,'Produkta karte 34'!$B$7:$T$36,19,FALSE))))</f>
        <v/>
      </c>
      <c r="AL32" s="11" t="str">
        <f>IF(A32="","",IF(ISERROR(VLOOKUP(A32,'Produkta karte 35'!$B$7:$T$36,19,FALSE)),"",IF(VLOOKUP(A32,'Produkta karte 35'!$B$7:$T$36,19,FALSE)=0,"",VLOOKUP(A32,'Produkta karte 35'!$B$7:$T$36,19,FALSE))))</f>
        <v/>
      </c>
      <c r="AM32" s="11" t="str">
        <f>IF(A32="","",IF(ISERROR(VLOOKUP(A32,'Produkta karte 36'!$B$7:$T$36,19,FALSE)),"",IF(VLOOKUP(A32,'Produkta karte 36'!$B$7:$T$36,19,FALSE)=0,"",VLOOKUP(A32,'Produkta karte 36'!$B$7:$T$36,19,FALSE))))</f>
        <v/>
      </c>
      <c r="AN32" s="11" t="str">
        <f>IF(A32="","",IF(ISERROR(VLOOKUP(A32,'Produkta karte 37'!$B$7:$T$36,19,FALSE)),"",IF(VLOOKUP(A32,'Produkta karte 37'!$B$7:$T$36,19,FALSE)=0,"",VLOOKUP(A32,'Produkta karte 37'!$B$7:$T$36,19,FALSE))))</f>
        <v/>
      </c>
      <c r="AO32" s="11" t="str">
        <f>IF(A32="","",IF(ISERROR(VLOOKUP(A32,'Produkta karte 38'!$B$7:$T$36,19,FALSE)),"",IF(VLOOKUP(A32,'Produkta karte 38'!$B$7:$T$36,19,FALSE)=0,"",VLOOKUP(A32,'Produkta karte 38'!$B$7:$T$36,19,FALSE))))</f>
        <v/>
      </c>
      <c r="AP32" s="11" t="str">
        <f>IF(A32="","",IF(ISERROR(VLOOKUP(A32,'Produkta karte 39'!$B$7:$T$36,19,FALSE)),"",IF(VLOOKUP(A32,'Produkta karte 39'!$B$7:$T$36,19,FALSE)=0,"",VLOOKUP(A32,'Produkta karte 39'!$B$7:$T$36,19,FALSE))))</f>
        <v/>
      </c>
      <c r="AQ32" s="11" t="str">
        <f>IF(A32="","",IF(ISERROR(VLOOKUP(A32,'Produkta karte 40'!$B$7:$T$36,19,FALSE)),"",IF(VLOOKUP(A32,'Produkta karte 40'!$B$7:$T$36,19,FALSE)=0,"",VLOOKUP(A32,'Produkta karte 40'!$B$7:$T$36,19,FALSE))))</f>
        <v/>
      </c>
      <c r="AR32" s="11" t="str">
        <f>IF(A32="","",IF(ISERROR(VLOOKUP(A32,'Produkta karte 41'!$B$7:$T$36,19,FALSE)),"",IF(VLOOKUP(A32,'Produkta karte 41'!$B$7:$T$36,19,FALSE)=0,"",VLOOKUP(A32,'Produkta karte 41'!$B$7:$T$36,19,FALSE))))</f>
        <v/>
      </c>
      <c r="AS32" s="11" t="str">
        <f>IF(A32="","",IF(ISERROR(VLOOKUP(A32,'Produkta karte 42'!$B$7:$T$36,19,FALSE)),"",IF(VLOOKUP(A32,'Produkta karte 42'!$B$7:$T$36,19,FALSE)=0,"",VLOOKUP(A32,'Produkta karte 42'!$B$7:$T$36,19,FALSE))))</f>
        <v/>
      </c>
      <c r="AT32" s="11" t="str">
        <f>IF(A32="","",IF(ISERROR(VLOOKUP(A32,'Produkta karte 43'!$B$7:$T$36,19,FALSE)),"",IF(VLOOKUP(A32,'Produkta karte 43'!$B$7:$T$36,19,FALSE)=0,"",VLOOKUP(A32,'Produkta karte 43'!$B$7:$T$36,19,FALSE))))</f>
        <v/>
      </c>
      <c r="AU32" s="11" t="str">
        <f>IF(A32="","",IF(ISERROR(VLOOKUP(A32,'Produkta karte 44'!$B$7:$T$36,19,FALSE)),"",IF(VLOOKUP(A32,'Produkta karte 44'!$B$7:$T$36,19,FALSE)=0,"",VLOOKUP(A32,'Produkta karte 44'!$B$7:$T$36,19,FALSE))))</f>
        <v/>
      </c>
      <c r="AV32" s="11" t="str">
        <f>IF(A32="","",IF(ISERROR(VLOOKUP(A32,'Produkta karte 45'!$B$7:$T$36,19,FALSE)),"",IF(VLOOKUP(A32,'Produkta karte 45'!$B$7:$T$36,19,FALSE)=0,"",VLOOKUP(A32,'Produkta karte 45'!$B$7:$T$36,19,FALSE))))</f>
        <v/>
      </c>
      <c r="AW32" s="11" t="str">
        <f>IF(A32="","",IF(ISERROR(VLOOKUP(A32,'Produkta karte 46'!$B$7:$T$36,19,FALSE)),"",IF(VLOOKUP(A32,'Produkta karte 46'!$B$7:$T$36,19,FALSE)=0,"",VLOOKUP(A32,'Produkta karte 46'!$B$7:$T$36,19,FALSE))))</f>
        <v/>
      </c>
      <c r="AX32" s="11" t="str">
        <f>IF(A32="","",IF(ISERROR(VLOOKUP(A32,'Produkta karte 47'!$B$7:$T$36,19,FALSE)),"",IF(VLOOKUP(A32,'Produkta karte 47'!$B$7:$T$36,19,FALSE)=0,"",VLOOKUP(A32,'Produkta karte 47'!$B$7:$T$36,19,FALSE))))</f>
        <v/>
      </c>
      <c r="AY32" s="11" t="str">
        <f>IF(A32="","",IF(ISERROR(VLOOKUP(A32,'Produkta karte 48'!$B$7:$T$36,19,FALSE)),"",IF(VLOOKUP(A32,'Produkta karte 48'!$B$7:$T$36,19,FALSE)=0,"",VLOOKUP(A32,'Produkta karte 48'!$B$7:$T$36,19,FALSE))))</f>
        <v/>
      </c>
      <c r="AZ32" s="11" t="str">
        <f>IF(A32="","",IF(ISERROR(VLOOKUP(A32,'Produkta karte 49'!$B$7:$T$36,19,FALSE)),"",IF(VLOOKUP(A32,'Produkta karte 49'!$B$7:$T$36,19,FALSE)=0,"",VLOOKUP(A32,'Produkta karte 49'!$B$7:$T$36,19,FALSE))))</f>
        <v/>
      </c>
      <c r="BA32" s="11" t="str">
        <f>IF(A32="","",IF(ISERROR(VLOOKUP(A32,'Produkta karte 50'!$B$7:$T$36,19,FALSE)),"",IF(VLOOKUP(A32,'Produkta karte 50'!$B$7:$T$36,19,FALSE)=0,"",VLOOKUP(A32,'Produkta karte 50'!$B$7:$T$36,19,FALSE))))</f>
        <v/>
      </c>
      <c r="BB32" s="11" t="str">
        <f>IF(A32="","",IF(ISERROR(VLOOKUP(A32,'Produkta karte 51'!$B$7:$T$36,19,FALSE)),"",IF(VLOOKUP(A32,'Produkta karte 51'!$B$7:$T$36,19,FALSE)=0,"",VLOOKUP(A32,'Produkta karte 51'!$B$7:$T$36,19,FALSE))))</f>
        <v/>
      </c>
      <c r="BC32" s="11" t="str">
        <f>IF(A32="","",IF(ISERROR(VLOOKUP(A32,'Produkta karte 52'!$B$7:$T$36,19,FALSE)),"",IF(VLOOKUP(A32,'Produkta karte 52'!$B$7:$T$36,19,FALSE)=0,"",VLOOKUP(A32,'Produkta karte 52'!$B$7:$T$36,19,FALSE))))</f>
        <v/>
      </c>
      <c r="BD32" s="11" t="str">
        <f>IF(A32="","",IF(ISERROR(VLOOKUP(A32,'Produkta karte 53'!$B$7:$T$36,19,FALSE)),"",IF(VLOOKUP(A32,'Produkta karte 53'!$B$7:$T$36,19,FALSE)=0,"",VLOOKUP(A32,'Produkta karte 53'!$B$7:$T$36,19,FALSE))))</f>
        <v/>
      </c>
      <c r="BE32" s="11" t="str">
        <f>IF(A32="","",IF(ISERROR(VLOOKUP(A32,'Produkta karte 54'!$B$7:$T$36,19,FALSE)),"",IF(VLOOKUP(A32,'Produkta karte 54'!$B$7:$T$36,19,FALSE)=0,"",VLOOKUP(A32,'Produkta karte 54'!$B$7:$T$36,19,FALSE))))</f>
        <v/>
      </c>
      <c r="BF32" s="11" t="str">
        <f>IF(A32="","",IF(ISERROR(VLOOKUP(A32,'Produkta karte 55'!$B$7:$T$36,19,FALSE)),"",IF(VLOOKUP(A32,'Produkta karte 55'!$B$7:$T$36,19,FALSE)=0,"",VLOOKUP(A32,'Produkta karte 55'!$B$7:$T$36,19,FALSE))))</f>
        <v/>
      </c>
      <c r="BG32" s="11" t="str">
        <f>IF(A32="","",IF(ISERROR(VLOOKUP(A32,'Produkta karte 56'!$B$7:$T$36,19,FALSE)),"",IF(VLOOKUP(A32,'Produkta karte 56'!$B$7:$T$36,19,FALSE)=0,"",VLOOKUP(A32,'Produkta karte 56'!$B$7:$T$36,19,FALSE))))</f>
        <v/>
      </c>
      <c r="BH32" s="11" t="str">
        <f>IF(A32="","",IF(ISERROR(VLOOKUP(A32,'Produkta karte 57'!$B$7:$T$36,19,FALSE)),"",IF(VLOOKUP(A32,'Produkta karte 57'!$B$7:$T$36,19,FALSE)=0,"",VLOOKUP(A32,'Produkta karte 57'!$B$7:$T$36,19,FALSE))))</f>
        <v/>
      </c>
      <c r="BI32" s="11" t="str">
        <f>IF(A32="","",IF(ISERROR(VLOOKUP(A32,'Produkta karte 58'!$B$7:$T$36,19,FALSE)),"",IF(VLOOKUP(A32,'Produkta karte 58'!$B$7:$T$36,19,FALSE)=0,"",VLOOKUP(A32,'Produkta karte 58'!$B$7:$T$36,19,FALSE))))</f>
        <v/>
      </c>
      <c r="BJ32" s="11" t="str">
        <f>IF(A32="","",IF(ISERROR(VLOOKUP(A32,'Produkta karte 59'!$B$7:$T$36,19,FALSE)),"",IF(VLOOKUP(A32,'Produkta karte 59'!$B$7:$T$36,19,FALSE)=0,"",VLOOKUP(A32,'Produkta karte 59'!$B$7:$T$36,19,FALSE))))</f>
        <v/>
      </c>
      <c r="BK32" s="11" t="str">
        <f>IF(A32="","",IF(ISERROR(VLOOKUP(A32,'Produkta karte 60'!$B$7:$T$36,19,FALSE)),"",IF(VLOOKUP(A32,'Produkta karte 60'!$B$7:$T$36,19,FALSE)=0,"",VLOOKUP(A32,'Produkta karte 60'!$B$7:$T$36,19,FALSE))))</f>
        <v/>
      </c>
      <c r="BL32" s="11" t="str">
        <f t="shared" si="0"/>
        <v/>
      </c>
      <c r="BM32" s="192" t="str">
        <f t="shared" si="1"/>
        <v/>
      </c>
      <c r="BN32" s="11" t="str">
        <f>IF(A32="","",IF(ISERROR(VLOOKUP(A32,'Produkta karte 1'!$B$7:$V$36,21,FALSE)),"",IF(VLOOKUP(A32,'Produkta karte 1'!$B$7:$V$36,21,FALSE)=0,"",VLOOKUP(A32,'Produkta karte 1'!$B$7:$V$36,21,FALSE))))</f>
        <v/>
      </c>
      <c r="BO32" s="11" t="str">
        <f>IF(A32="","",IF(ISERROR(VLOOKUP(A32,'Produkta karte 2'!$B$7:$V$36,21,FALSE)),"",IF(VLOOKUP(A32,'Produkta karte 2'!$B$7:$V$36,21,FALSE)=0,"",VLOOKUP(A32,'Produkta karte 2'!$B$7:$V$36,21,FALSE))))</f>
        <v/>
      </c>
      <c r="BP32" s="11" t="str">
        <f>IF(A32="","",IF(ISERROR(VLOOKUP(A32,'Produkta karte 3'!$B$7:$V$36,21,FALSE)),"",IF(VLOOKUP(A32,'Produkta karte 3'!$B$7:$V$36,21,FALSE)=0,"",VLOOKUP(A32,'Produkta karte 3'!$B$7:$V$36,21,FALSE))))</f>
        <v/>
      </c>
      <c r="BQ32" s="11" t="str">
        <f>IF(A32="","",IF(ISERROR(VLOOKUP(A32,'Produkta karte 4'!$B$7:$V$36,21,FALSE)),"",IF(VLOOKUP(A32,'Produkta karte 4'!$B$7:$V$36,21,FALSE)=0,"",VLOOKUP(A32,'Produkta karte 4'!$B$7:$V$36,21,FALSE))))</f>
        <v/>
      </c>
      <c r="BR32" s="11" t="str">
        <f>IF(A32="","",IF(ISERROR(VLOOKUP(A32,'Produkta karte 5'!$B$7:$V$36,21,FALSE)),"",IF(VLOOKUP(A32,'Produkta karte 5'!$B$7:$V$36,21,FALSE)=0,"",VLOOKUP(A32,'Produkta karte 5'!$B$7:$V$36,21,FALSE))))</f>
        <v/>
      </c>
      <c r="BS32" s="11" t="str">
        <f>IF(A32="","",IF(ISERROR(VLOOKUP(A32,'Produkta karte 6'!$B$7:$V$36,21,FALSE)),"",IF(VLOOKUP(A32,'Produkta karte 6'!$B$7:$V$36,21,FALSE)=0,"",VLOOKUP(A32,'Produkta karte 6'!$B$7:$V$36,21,FALSE))))</f>
        <v/>
      </c>
      <c r="BT32" s="11" t="str">
        <f>IF(A32="","",IF(ISERROR(VLOOKUP(A32,'Produkta karte 7'!$B$7:$V$36,21,FALSE)),"",IF(VLOOKUP(A32,'Produkta karte 7'!$B$7:$V$36,21,FALSE)=0,"",VLOOKUP(A32,'Produkta karte 7'!$B$7:$V$36,21,FALSE))))</f>
        <v/>
      </c>
      <c r="BU32" s="11" t="str">
        <f>IF(A32="","",IF(ISERROR(VLOOKUP(A32,'Produkta karte 8'!$B$7:$V$36,21,FALSE)),"",IF(VLOOKUP(A32,'Produkta karte 8'!$B$7:$V$36,21,FALSE)=0,"",VLOOKUP(A32,'Produkta karte 8'!$B$7:$V$36,21,FALSE))))</f>
        <v/>
      </c>
      <c r="BV32" s="11" t="str">
        <f>IF(A32="","",IF(ISERROR(VLOOKUP(A32,'Produkta karte 9'!$B$7:$V$36,21,FALSE)),"",IF(VLOOKUP(A32,'Produkta karte 9'!$B$7:$V$36,21,FALSE)=0,"",VLOOKUP(A32,'Produkta karte 9'!$B$7:$V$36,21,FALSE))))</f>
        <v/>
      </c>
      <c r="BW32" s="11" t="str">
        <f>IF(A32="","",IF(ISERROR(VLOOKUP(A32,'Produkta karte 10'!$B$7:$V$36,21,FALSE)),"",IF(VLOOKUP(A32,'Produkta karte 10'!$B$7:$V$36,21,FALSE)=0,"",VLOOKUP(A32,'Produkta karte 10'!$B$7:$V$36,21,FALSE))))</f>
        <v/>
      </c>
      <c r="BX32" s="11" t="str">
        <f>IF(A32="","",IF(ISERROR(VLOOKUP(A32,'Produkta karte 11'!$B$7:$V$36,21,FALSE)),"",IF(VLOOKUP(A32,'Produkta karte 11'!$B$7:$V$36,21,FALSE)=0,"",VLOOKUP(A32,'Produkta karte 11'!$B$7:$V$36,21,FALSE))))</f>
        <v/>
      </c>
      <c r="BY32" s="11" t="str">
        <f>IF(A32="","",IF(ISERROR(VLOOKUP(A32,'Produkta karte 12'!$B$7:$V$36,21,FALSE)),"",IF(VLOOKUP(A32,'Produkta karte 12'!$B$7:$V$36,21,FALSE)=0,"",VLOOKUP(A32,'Produkta karte 12'!$B$7:$V$36,21,FALSE))))</f>
        <v/>
      </c>
      <c r="BZ32" s="11" t="str">
        <f>IF(A32="","",IF(ISERROR(VLOOKUP(A32,'Produkta karte 13'!$B$7:$V$36,21,FALSE)),"",IF(VLOOKUP(A32,'Produkta karte 13'!$B$7:$V$36,21,FALSE)=0,"",VLOOKUP(A32,'Produkta karte 13'!$B$7:$V$36,21,FALSE))))</f>
        <v/>
      </c>
      <c r="CA32" s="11" t="str">
        <f>IF(A32="","",IF(ISERROR(VLOOKUP(A32,'Produkta karte 14'!$B$7:$V$36,21,FALSE)),"",IF(VLOOKUP(A32,'Produkta karte 14'!$B$7:$V$36,21,FALSE)=0,"",VLOOKUP(A32,'Produkta karte 14'!$B$7:$V$36,21,FALSE))))</f>
        <v/>
      </c>
      <c r="CB32" s="11" t="str">
        <f>IF(A32="","",IF(ISERROR(VLOOKUP(A32,'Produkta karte 15'!$B$7:$V$36,21,FALSE)),"",IF(VLOOKUP(A32,'Produkta karte 15'!$B$7:$V$36,21,FALSE)=0,"",VLOOKUP(A32,'Produkta karte 15'!$B$7:$V$36,21,FALSE))))</f>
        <v/>
      </c>
      <c r="CC32" s="11" t="str">
        <f>IF(A32="","",IF(ISERROR(VLOOKUP(A32,'Produkta karte 16'!$B$7:$V$36,21,FALSE)),"",IF(VLOOKUP(A32,'Produkta karte 16'!$B$7:$V$36,21,FALSE)=0,"",VLOOKUP(A32,'Produkta karte 16'!$B$7:$V$36,21,FALSE))))</f>
        <v/>
      </c>
      <c r="CD32" s="11" t="str">
        <f>IF(A32="","",IF(ISERROR(VLOOKUP(A32,'Produkta karte 17'!$B$7:$V$36,21,FALSE)),"",IF(VLOOKUP(A32,'Produkta karte 17'!$B$7:$V$36,21,FALSE)=0,"",VLOOKUP(A32,'Produkta karte 17'!$B$7:$V$36,21,FALSE))))</f>
        <v/>
      </c>
      <c r="CE32" s="11" t="str">
        <f>IF(A32="","",IF(ISERROR(VLOOKUP(A32,'Produkta karte 18'!$B$7:$V$36,21,FALSE)),"",IF(VLOOKUP(A32,'Produkta karte 18'!$B$7:$V$36,21,FALSE)=0,"",VLOOKUP(A32,'Produkta karte 18'!$B$7:$V$36,21,FALSE))))</f>
        <v/>
      </c>
      <c r="CF32" s="11" t="str">
        <f>IF(A32="","",IF(ISERROR(VLOOKUP(A32,'Produkta karte 19'!$B$7:$V$36,21,FALSE)),"",IF(VLOOKUP(A32,'Produkta karte 19'!$B$7:$V$36,21,FALSE)=0,"",VLOOKUP(A32,'Produkta karte 19'!$B$7:$V$36,21,FALSE))))</f>
        <v/>
      </c>
      <c r="CG32" s="11" t="str">
        <f>IF(A32="","",IF(ISERROR(VLOOKUP(A32,'Produkta karte 20'!$B$7:$V$36,21,FALSE)),"",IF(VLOOKUP(A32,'Produkta karte 20'!$B$7:$V$36,21,FALSE)=0,"",VLOOKUP(A32,'Produkta karte 20'!$B$7:$V$36,21,FALSE))))</f>
        <v/>
      </c>
      <c r="CH32" s="11" t="str">
        <f>IF(A32="","",IF(ISERROR(VLOOKUP(A32,'Produkta karte 21'!$B$7:$V$36,21,FALSE)),"",IF(VLOOKUP(A32,'Produkta karte 21'!$B$7:$V$36,21,FALSE)=0,"",VLOOKUP(A32,'Produkta karte 21'!$B$7:$V$36,21,FALSE))))</f>
        <v/>
      </c>
      <c r="CI32" s="11" t="str">
        <f>IF(A32="","",IF(ISERROR(VLOOKUP(A32,'Produkta karte 22'!$B$7:$V$36,21,FALSE)),"",IF(VLOOKUP(A32,'Produkta karte 22'!$B$7:$V$36,21,FALSE)=0,"",VLOOKUP(A32,'Produkta karte 22'!$B$7:$V$36,21,FALSE))))</f>
        <v/>
      </c>
      <c r="CJ32" s="11" t="str">
        <f>IF(A32="","",IF(ISERROR(VLOOKUP(A32,'Produkta karte 23'!$B$7:$V$36,21,FALSE)),"",IF(VLOOKUP(A32,'Produkta karte 23'!$B$7:$V$36,21,FALSE)=0,"",VLOOKUP(A32,'Produkta karte 23'!$B$7:$V$36,21,FALSE))))</f>
        <v/>
      </c>
      <c r="CK32" s="11" t="str">
        <f>IF(A32="","",IF(ISERROR(VLOOKUP(A32,'Produkta karte 24'!$B$7:$V$36,21,FALSE)),"",IF(VLOOKUP(A32,'Produkta karte 24'!$B$7:$V$36,21,FALSE)=0,"",VLOOKUP(A32,'Produkta karte 24'!$B$7:$V$36,21,FALSE))))</f>
        <v/>
      </c>
      <c r="CL32" s="11" t="str">
        <f>IF(A32="","",IF(ISERROR(VLOOKUP(A32,'Produkta karte 25'!$B$7:$V$36,21,FALSE)),"",IF(VLOOKUP(A32,'Produkta karte 25'!$B$7:$V$36,21,FALSE)=0,"",VLOOKUP(A32,'Produkta karte 25'!$B$7:$V$36,21,FALSE))))</f>
        <v/>
      </c>
      <c r="CM32" s="11" t="str">
        <f>IF(A32="","",IF(ISERROR(VLOOKUP(A32,'Produkta karte 26'!$B$7:$V$36,21,FALSE)),"",IF(VLOOKUP(A32,'Produkta karte 26'!$B$7:$V$36,21,FALSE)=0,"",VLOOKUP(A32,'Produkta karte 26'!$B$7:$V$36,21,FALSE))))</f>
        <v/>
      </c>
      <c r="CN32" s="11" t="str">
        <f>IF(A32="","",IF(ISERROR(VLOOKUP(A32,'Produkta karte 27'!$B$7:$V$36,21,FALSE)),"",IF(VLOOKUP(A32,'Produkta karte 27'!$B$7:$V$36,21,FALSE)=0,"",VLOOKUP(A32,'Produkta karte 27'!$B$7:$V$36,21,FALSE))))</f>
        <v/>
      </c>
      <c r="CO32" s="11" t="str">
        <f>IF(A32="","",IF(ISERROR(VLOOKUP(A32,'Produkta karte 28'!$B$7:$V$36,21,FALSE)),"",IF(VLOOKUP(A32,'Produkta karte 28'!$B$7:$V$36,21,FALSE)=0,"",VLOOKUP(A32,'Produkta karte 28'!$B$7:$V$36,21,FALSE))))</f>
        <v/>
      </c>
      <c r="CP32" s="11" t="str">
        <f>IF(A32="","",IF(ISERROR(VLOOKUP(A32,'Produkta karte 29'!$B$7:$V$36,21,FALSE)),"",IF(VLOOKUP(A32,'Produkta karte 29'!$B$7:$V$36,21,FALSE)=0,"",VLOOKUP(A32,'Produkta karte 29'!$B$7:$V$36,21,FALSE))))</f>
        <v/>
      </c>
      <c r="CQ32" s="11" t="str">
        <f>IF(A32="","",IF(ISERROR(VLOOKUP(A32,'Produkta karte 30'!$B$7:$V$36,21,FALSE)),"",IF(VLOOKUP(A32,'Produkta karte 30'!$B$7:$V$36,21,FALSE)=0,"",VLOOKUP(A32,'Produkta karte 30'!$B$7:$V$36,21,FALSE))))</f>
        <v/>
      </c>
      <c r="CR32" s="11" t="str">
        <f>IF(A32="","",IF(ISERROR(VLOOKUP(A32,'Produkta karte 31'!$B$7:$V$36,21,FALSE)),"",IF(VLOOKUP(A32,'Produkta karte 31'!$B$7:$V$36,21,FALSE)=0,"",VLOOKUP(A32,'Produkta karte 31'!$B$7:$V$36,21,FALSE))))</f>
        <v/>
      </c>
      <c r="CS32" s="11" t="str">
        <f>IF(A32="","",IF(ISERROR(VLOOKUP(A32,'Produkta karte 32'!$B$7:$V$36,21,FALSE)),"",IF(VLOOKUP(A32,'Produkta karte 32'!$B$7:$V$36,21,FALSE)=0,"",VLOOKUP(A32,'Produkta karte 32'!$B$7:$V$36,21,FALSE))))</f>
        <v/>
      </c>
      <c r="CT32" s="11" t="str">
        <f>IF(A32="","",IF(ISERROR(VLOOKUP(A32,'Produkta karte 33'!$B$7:$V$36,21,FALSE)),"",IF(VLOOKUP(A32,'Produkta karte 33'!$B$7:$V$36,21,FALSE)=0,"",VLOOKUP(A32,'Produkta karte 33'!$B$7:$V$36,21,FALSE))))</f>
        <v/>
      </c>
      <c r="CU32" s="11" t="str">
        <f>IF(A32="","",IF(ISERROR(VLOOKUP(A32,'Produkta karte 34'!$B$7:$V$36,21,FALSE)),"",IF(VLOOKUP(A32,'Produkta karte 34'!$B$7:$V$36,21,FALSE)=0,"",VLOOKUP(A32,'Produkta karte 34'!$B$7:$V$36,21,FALSE))))</f>
        <v/>
      </c>
      <c r="CV32" s="11" t="str">
        <f>IF(A32="","",IF(ISERROR(VLOOKUP(A32,'Produkta karte 35'!$B$7:$V$36,21,FALSE)),"",IF(VLOOKUP(A32,'Produkta karte 35'!$B$7:$V$36,21,FALSE)=0,"",VLOOKUP(A32,'Produkta karte 35'!$B$7:$V$36,21,FALSE))))</f>
        <v/>
      </c>
      <c r="CW32" s="11" t="str">
        <f>IF(A32="","",IF(ISERROR(VLOOKUP(A32,'Produkta karte 36'!$B$7:$V$36,21,FALSE)),"",IF(VLOOKUP(A32,'Produkta karte 36'!$B$7:$V$36,21,FALSE)=0,"",VLOOKUP(A32,'Produkta karte 36'!$B$7:$V$36,21,FALSE))))</f>
        <v/>
      </c>
      <c r="CX32" s="11" t="str">
        <f>IF(A32="","",IF(ISERROR(VLOOKUP(A32,'Produkta karte 37'!$B$7:$V$36,21,FALSE)),"",IF(VLOOKUP(A32,'Produkta karte 37'!$B$7:$V$36,21,FALSE)=0,"",VLOOKUP(A32,'Produkta karte 37'!$B$7:$V$36,21,FALSE))))</f>
        <v/>
      </c>
      <c r="CY32" s="11" t="str">
        <f>IF(A32="","",IF(ISERROR(VLOOKUP(A32,'Produkta karte 38'!$B$7:$V$36,21,FALSE)),"",IF(VLOOKUP(A32,'Produkta karte 38'!$B$7:$V$36,21,FALSE)=0,"",VLOOKUP(A32,'Produkta karte 38'!$B$7:$V$36,21,FALSE))))</f>
        <v/>
      </c>
      <c r="CZ32" s="11" t="str">
        <f>IF(A32="","",IF(ISERROR(VLOOKUP(A32,'Produkta karte 39'!$B$7:$V$36,21,FALSE)),"",IF(VLOOKUP(A32,'Produkta karte 39'!$B$7:$V$36,21,FALSE)=0,"",VLOOKUP(A32,'Produkta karte 39'!$B$7:$V$36,21,FALSE))))</f>
        <v/>
      </c>
      <c r="DA32" s="11" t="str">
        <f>IF(A32="","",IF(ISERROR(VLOOKUP(A32,'Produkta karte 40'!$B$7:$V$36,21,FALSE)),"",IF(VLOOKUP(A32,'Produkta karte 40'!$B$7:$V$36,21,FALSE)=0,"",VLOOKUP(A32,'Produkta karte 40'!$B$7:$V$36,21,FALSE))))</f>
        <v/>
      </c>
      <c r="DB32" s="11" t="str">
        <f>IF(A32="","",IF(ISERROR(VLOOKUP(A32,'Produkta karte 41'!$B$7:$V$36,21,FALSE)),"",IF(VLOOKUP(A32,'Produkta karte 41'!$B$7:$V$36,21,FALSE)=0,"",VLOOKUP(A32,'Produkta karte 41'!$B$7:$V$36,21,FALSE))))</f>
        <v/>
      </c>
      <c r="DC32" s="11" t="str">
        <f>IF(A32="","",IF(ISERROR(VLOOKUP(A32,'Produkta karte 42'!$B$7:$V$36,21,FALSE)),"",IF(VLOOKUP(A32,'Produkta karte 42'!$B$7:$V$36,21,FALSE)=0,"",VLOOKUP(A32,'Produkta karte 42'!$B$7:$V$36,21,FALSE))))</f>
        <v/>
      </c>
      <c r="DD32" s="11" t="str">
        <f>IF(A32="","",IF(ISERROR(VLOOKUP(A32,'Produkta karte 43'!$B$7:$V$36,21,FALSE)),"",IF(VLOOKUP(A32,'Produkta karte 43'!$B$7:$V$36,21,FALSE)=0,"",VLOOKUP(A32,'Produkta karte 43'!$B$7:$V$36,21,FALSE))))</f>
        <v/>
      </c>
      <c r="DE32" s="11" t="str">
        <f>IF(A32="","",IF(ISERROR(VLOOKUP(A32,'Produkta karte 44'!$B$7:$V$36,21,FALSE)),"",IF(VLOOKUP(A32,'Produkta karte 44'!$B$7:$V$36,21,FALSE)=0,"",VLOOKUP(A32,'Produkta karte 44'!$B$7:$V$36,21,FALSE))))</f>
        <v/>
      </c>
      <c r="DF32" s="11" t="str">
        <f>IF(A32="","",IF(ISERROR(VLOOKUP(A32,'Produkta karte 45'!$B$7:$V$36,21,FALSE)),"",IF(VLOOKUP(A32,'Produkta karte 45'!$B$7:$V$36,21,FALSE)=0,"",VLOOKUP(A32,'Produkta karte 45'!$B$7:$V$36,21,FALSE))))</f>
        <v/>
      </c>
      <c r="DG32" s="11" t="str">
        <f>IF(A32="","",IF(ISERROR(VLOOKUP(A32,'Produkta karte 46'!$B$7:$V$36,21,FALSE)),"",IF(VLOOKUP(A32,'Produkta karte 46'!$B$7:$V$36,21,FALSE)=0,"",VLOOKUP(A32,'Produkta karte 46'!$B$7:$V$36,21,FALSE))))</f>
        <v/>
      </c>
      <c r="DH32" s="11" t="str">
        <f>IF(A32="","",IF(ISERROR(VLOOKUP(A32,'Produkta karte 47'!$B$7:$V$36,21,FALSE)),"",IF(VLOOKUP(A32,'Produkta karte 47'!$B$7:$V$36,21,FALSE)=0,"",VLOOKUP(A32,'Produkta karte 47'!$B$7:$V$36,21,FALSE))))</f>
        <v/>
      </c>
      <c r="DI32" s="11" t="str">
        <f>IF(A32="","",IF(ISERROR(VLOOKUP(A32,'Produkta karte 48'!$B$7:$V$36,21,FALSE)),"",IF(VLOOKUP(A32,'Produkta karte 48'!$B$7:$V$36,21,FALSE)=0,"",VLOOKUP(A32,'Produkta karte 48'!$B$7:$V$36,21,FALSE))))</f>
        <v/>
      </c>
      <c r="DJ32" s="11" t="str">
        <f>IF(A32="","",IF(ISERROR(VLOOKUP(A32,'Produkta karte 49'!$B$7:$V$36,21,FALSE)),"",IF(VLOOKUP(A32,'Produkta karte 49'!$B$7:$V$36,21,FALSE)=0,"",VLOOKUP(A32,'Produkta karte 49'!$B$7:$V$36,21,FALSE))))</f>
        <v/>
      </c>
      <c r="DK32" s="11" t="str">
        <f>IF(A32="","",IF(ISERROR(VLOOKUP(A32,'Produkta karte 50'!$B$7:$V$36,21,FALSE)),"",IF(VLOOKUP(A32,'Produkta karte 50'!$B$7:$V$36,21,FALSE)=0,"",VLOOKUP(A32,'Produkta karte 50'!$B$7:$V$36,21,FALSE))))</f>
        <v/>
      </c>
      <c r="DL32" s="11" t="str">
        <f>IF(A32="","",IF(ISERROR(VLOOKUP(A32,'Produkta karte 51'!$B$7:$V$36,21,FALSE)),"",IF(VLOOKUP(A32,'Produkta karte 51'!$B$7:$V$36,21,FALSE)=0,"",VLOOKUP(A32,'Produkta karte 51'!$B$7:$V$36,21,FALSE))))</f>
        <v/>
      </c>
      <c r="DM32" s="11" t="str">
        <f>IF(A32="","",IF(ISERROR(VLOOKUP(A32,'Produkta karte 52'!$B$7:$V$36,21,FALSE)),"",IF(VLOOKUP(A32,'Produkta karte 52'!$B$7:$V$36,21,FALSE)=0,"",VLOOKUP(A32,'Produkta karte 52'!$B$7:$V$36,21,FALSE))))</f>
        <v/>
      </c>
      <c r="DN32" s="11" t="str">
        <f>IF(A32="","",IF(ISERROR(VLOOKUP(A32,'Produkta karte 53'!$B$7:$V$36,21,FALSE)),"",IF(VLOOKUP(A32,'Produkta karte 53'!$B$7:$V$36,21,FALSE)=0,"",VLOOKUP(A32,'Produkta karte 53'!$B$7:$V$36,21,FALSE))))</f>
        <v/>
      </c>
      <c r="DO32" s="11" t="str">
        <f>IF(A32="","",IF(ISERROR(VLOOKUP(A32,'Produkta karte 54'!$B$7:$V$36,21,FALSE)),"",IF(VLOOKUP(A32,'Produkta karte 54'!$B$7:$V$36,21,FALSE)=0,"",VLOOKUP(A32,'Produkta karte 54'!$B$7:$V$36,21,FALSE))))</f>
        <v/>
      </c>
      <c r="DP32" s="11" t="str">
        <f>IF(A32="","",IF(ISERROR(VLOOKUP(A32,'Produkta karte 55'!$B$7:$V$36,21,FALSE)),"",IF(VLOOKUP(A32,'Produkta karte 55'!$B$7:$V$36,21,FALSE)=0,"",VLOOKUP(A32,'Produkta karte 55'!$B$7:$V$36,21,FALSE))))</f>
        <v/>
      </c>
      <c r="DQ32" s="11" t="str">
        <f>IF(A32="","",IF(ISERROR(VLOOKUP(A32,'Produkta karte 56'!$B$7:$V$36,21,FALSE)),"",IF(VLOOKUP(A32,'Produkta karte 56'!$B$7:$V$36,21,FALSE)=0,"",VLOOKUP(A32,'Produkta karte 56'!$B$7:$V$36,21,FALSE))))</f>
        <v/>
      </c>
      <c r="DR32" s="11" t="str">
        <f>IF(A32="","",IF(ISERROR(VLOOKUP(A32,'Produkta karte 57'!$B$7:$V$36,21,FALSE)),"",IF(VLOOKUP(A32,'Produkta karte 57'!$B$7:$V$36,21,FALSE)=0,"",VLOOKUP(A32,'Produkta karte 57'!$B$7:$V$36,21,FALSE))))</f>
        <v/>
      </c>
      <c r="DS32" s="11" t="str">
        <f>IF(A32="","",IF(ISERROR(VLOOKUP(A32,'Produkta karte 58'!$B$7:$V$36,21,FALSE)),"",IF(VLOOKUP(A32,'Produkta karte 58'!$B$7:$V$36,21,FALSE)=0,"",VLOOKUP(A32,'Produkta karte 58'!$B$7:$V$36,21,FALSE))))</f>
        <v/>
      </c>
      <c r="DT32" s="11" t="str">
        <f>IF(A32="","",IF(ISERROR(VLOOKUP(A32,'Produkta karte 59'!$B$7:$V$36,21,FALSE)),"",IF(VLOOKUP(A32,'Produkta karte 59'!$B$7:$V$36,21,FALSE)=0,"",VLOOKUP(A32,'Produkta karte 59'!$B$7:$V$36,21,FALSE))))</f>
        <v/>
      </c>
      <c r="DU32" s="11" t="str">
        <f>IF(A32="","",IF(ISERROR(VLOOKUP(A32,'Produkta karte 60'!$B$7:$V$36,21,FALSE)),"",IF(VLOOKUP(A32,'Produkta karte 60'!$B$7:$V$36,21,FALSE)=0,"",VLOOKUP(A32,'Produkta karte 60'!$B$7:$V$36,21,FALSE))))</f>
        <v/>
      </c>
      <c r="DV32" s="11" t="str">
        <f t="shared" si="2"/>
        <v/>
      </c>
      <c r="DW32" s="192" t="str">
        <f t="shared" si="3"/>
        <v/>
      </c>
      <c r="DX32" s="192"/>
      <c r="DY32" s="192"/>
    </row>
    <row r="33" spans="1:129" x14ac:dyDescent="0.25">
      <c r="A33" t="str">
        <f>IF(Izejvielas!B35="","",Izejvielas!B35)</f>
        <v/>
      </c>
      <c r="B33" t="str">
        <f>IF(Izejvielas!C35="","",Izejvielas!C35)</f>
        <v/>
      </c>
      <c r="C33" s="192" t="str">
        <f>IF(Izejvielas!D35="","",Izejvielas!D35)</f>
        <v/>
      </c>
      <c r="D33" s="11" t="str">
        <f>IF(A33="","",IF(ISERROR(VLOOKUP(A33,'Produkta karte 1'!$B$7:$T$36,19,FALSE)),"",IF(VLOOKUP(A33,'Produkta karte 1'!$B$7:$T$36,19,FALSE)=0,"",VLOOKUP(A33,'Produkta karte 1'!$B$7:$T$36,19,FALSE))))</f>
        <v/>
      </c>
      <c r="E33" s="11" t="str">
        <f>IF(A33="","",IF(ISERROR(VLOOKUP(A33,'Produkta karte 2'!$B$7:$T$36,19,FALSE)),"",IF(VLOOKUP(A33,'Produkta karte 2'!$B$7:$T$36,19,FALSE)=0,"",VLOOKUP(A33,'Produkta karte 2'!$B$7:$T$36,19,FALSE))))</f>
        <v/>
      </c>
      <c r="F33" s="11" t="str">
        <f>IF(A33="","",IF(ISERROR(VLOOKUP(A33,'Produkta karte 3'!$B$7:$T$36,19,FALSE)),"",IF(VLOOKUP(A33,'Produkta karte 3'!$B$7:$T$36,19,FALSE)=0,"",VLOOKUP(A33,'Produkta karte 3'!$B$7:$T$36,19,FALSE))))</f>
        <v/>
      </c>
      <c r="G33" s="11" t="str">
        <f>IF(A33="","",IF(ISERROR(VLOOKUP(A33,'Produkta karte 4'!$B$7:$T$36,19,FALSE)),"",IF(VLOOKUP(A33,'Produkta karte 4'!$B$7:$T$36,19,FALSE)=0,"",VLOOKUP(A33,'Produkta karte 4'!$B$7:$T$36,19,FALSE))))</f>
        <v/>
      </c>
      <c r="H33" s="11" t="str">
        <f>IF(A33="","",IF(ISERROR(VLOOKUP(A33,'Produkta karte 5'!$B$7:$T$36,19,FALSE)),"",IF(VLOOKUP(A33,'Produkta karte 5'!$B$7:$T$36,19,FALSE)=0,"",VLOOKUP(A33,'Produkta karte 5'!$B$7:$T$36,19,FALSE))))</f>
        <v/>
      </c>
      <c r="I33" s="11" t="str">
        <f>IF(A33="","",IF(ISERROR(VLOOKUP(A33,'Produkta karte 6'!$B$7:$T$36,19,FALSE)),"",IF(VLOOKUP(A33,'Produkta karte 6'!$B$7:$T$36,19,FALSE)=0,"",VLOOKUP(A33,'Produkta karte 6'!$B$7:$T$36,19,FALSE))))</f>
        <v/>
      </c>
      <c r="J33" s="11" t="str">
        <f>IF(A33="","",IF(ISERROR(VLOOKUP(A33,'Produkta karte 7'!$B$7:$T$36,19,FALSE)),"",IF(VLOOKUP(A33,'Produkta karte 7'!$B$7:$T$36,19,FALSE)=0,"",VLOOKUP(A33,'Produkta karte 7'!$B$7:$T$36,19,FALSE))))</f>
        <v/>
      </c>
      <c r="K33" s="11" t="str">
        <f>IF(A33="","",IF(ISERROR(VLOOKUP(A33,'Produkta karte 8'!$B$7:$T$36,19,FALSE)),"",IF(VLOOKUP(A33,'Produkta karte 8'!$B$7:$T$36,19,FALSE)=0,"",VLOOKUP(A33,'Produkta karte 8'!$B$7:$T$36,19,FALSE))))</f>
        <v/>
      </c>
      <c r="L33" s="11" t="str">
        <f>IF(A33="","",IF(ISERROR(VLOOKUP(A33,'Produkta karte 9'!$B$7:$T$36,19,FALSE)),"",IF(VLOOKUP(A33,'Produkta karte 9'!$B$7:$T$36,19,FALSE)=0,"",VLOOKUP(A33,'Produkta karte 9'!$B$7:$T$36,19,FALSE))))</f>
        <v/>
      </c>
      <c r="M33" s="11" t="str">
        <f>IF(A33="","",IF(ISERROR(VLOOKUP(A33,'Produkta karte 10'!$B$7:$T$36,19,FALSE)),"",IF(VLOOKUP(A33,'Produkta karte 10'!$B$7:$T$36,19,FALSE)=0,"",VLOOKUP(A33,'Produkta karte 10'!$B$7:$T$36,19,FALSE))))</f>
        <v/>
      </c>
      <c r="N33" s="11" t="str">
        <f>IF(A33="","",IF(ISERROR(VLOOKUP(A33,'Produkta karte 11'!$B$7:$T$36,19,FALSE)),"",IF(VLOOKUP(A33,'Produkta karte 11'!$B$7:$T$36,19,FALSE)=0,"",VLOOKUP(A33,'Produkta karte 11'!$B$7:$T$36,19,FALSE))))</f>
        <v/>
      </c>
      <c r="O33" s="11" t="str">
        <f>IF(A33="","",IF(ISERROR(VLOOKUP(A33,'Produkta karte 12'!$B$7:$T$36,19,FALSE)),"",IF(VLOOKUP(A33,'Produkta karte 12'!$B$7:$T$36,19,FALSE)=0,"",VLOOKUP(A33,'Produkta karte 12'!$B$7:$T$36,19,FALSE))))</f>
        <v/>
      </c>
      <c r="P33" s="11" t="str">
        <f>IF(A33="","",IF(ISERROR(VLOOKUP(A33,'Produkta karte 13'!$B$7:$T$36,19,FALSE)),"",IF(VLOOKUP(A33,'Produkta karte 13'!$B$7:$T$36,19,FALSE)=0,"",VLOOKUP(A33,'Produkta karte 13'!$B$7:$T$36,19,FALSE))))</f>
        <v/>
      </c>
      <c r="Q33" s="11" t="str">
        <f>IF(A33="","",IF(ISERROR(VLOOKUP(A33,'Produkta karte 14'!$B$7:$T$36,19,FALSE)),"",IF(VLOOKUP(A33,'Produkta karte 14'!$B$7:$T$36,19,FALSE)=0,"",VLOOKUP(A33,'Produkta karte 14'!$B$7:$T$36,19,FALSE))))</f>
        <v/>
      </c>
      <c r="R33" s="11" t="str">
        <f>IF(A33="","",IF(ISERROR(VLOOKUP(A33,'Produkta karte 15'!$B$7:$T$36,19,FALSE)),"",IF(VLOOKUP(A33,'Produkta karte 15'!$B$7:$T$36,19,FALSE)=0,"",VLOOKUP(A33,'Produkta karte 15'!$B$7:$T$36,19,FALSE))))</f>
        <v/>
      </c>
      <c r="S33" s="11" t="str">
        <f>IF(A33="","",IF(ISERROR(VLOOKUP(A33,'Produkta karte 16'!$B$7:$T$36,19,FALSE)),"",IF(VLOOKUP(A33,'Produkta karte 16'!$B$7:$T$36,19,FALSE)=0,"",VLOOKUP(A33,'Produkta karte 16'!$B$7:$T$36,19,FALSE))))</f>
        <v/>
      </c>
      <c r="T33" s="11" t="str">
        <f>IF(A33="","",IF(ISERROR(VLOOKUP(A33,'Produkta karte 17'!$B$7:$T$36,19,FALSE)),"",IF(VLOOKUP(A33,'Produkta karte 17'!$B$7:$T$36,19,FALSE)=0,"",VLOOKUP(A33,'Produkta karte 17'!$B$7:$T$36,19,FALSE))))</f>
        <v/>
      </c>
      <c r="U33" s="11" t="str">
        <f>IF(A33="","",IF(ISERROR(VLOOKUP(A33,'Produkta karte 18'!$B$7:$T$36,19,FALSE)),"",IF(VLOOKUP(A33,'Produkta karte 18'!$B$7:$T$36,19,FALSE)=0,"",VLOOKUP(A33,'Produkta karte 18'!$B$7:$T$36,19,FALSE))))</f>
        <v/>
      </c>
      <c r="V33" s="11" t="str">
        <f>IF(A33="","",IF(ISERROR(VLOOKUP(A33,'Produkta karte 19'!$B$7:$T$36,19,FALSE)),"",IF(VLOOKUP(A33,'Produkta karte 19'!$B$7:$T$36,19,FALSE)=0,"",VLOOKUP(A33,'Produkta karte 19'!$B$7:$T$36,19,FALSE))))</f>
        <v/>
      </c>
      <c r="W33" s="11" t="str">
        <f>IF(A33="","",IF(ISERROR(VLOOKUP(A33,'Produkta karte 20'!$B$7:$T$36,19,FALSE)),"",IF(VLOOKUP(A33,'Produkta karte 20'!$B$7:$T$36,19,FALSE)=0,"",VLOOKUP(A33,'Produkta karte 20'!$B$7:$T$36,19,FALSE))))</f>
        <v/>
      </c>
      <c r="X33" s="11" t="str">
        <f>IF(A33="","",IF(ISERROR(VLOOKUP(A33,'Produkta karte 21'!$B$7:$T$36,19,FALSE)),"",IF(VLOOKUP(A33,'Produkta karte 21'!$B$7:$T$36,19,FALSE)=0,"",VLOOKUP(A33,'Produkta karte 21'!$B$7:$T$36,19,FALSE))))</f>
        <v/>
      </c>
      <c r="Y33" s="11" t="str">
        <f>IF(A33="","",IF(ISERROR(VLOOKUP(A33,'Produkta karte 22'!$B$7:$T$36,19,FALSE)),"",IF(VLOOKUP(A33,'Produkta karte 22'!$B$7:$T$36,19,FALSE)=0,"",VLOOKUP(A33,'Produkta karte 22'!$B$7:$T$36,19,FALSE))))</f>
        <v/>
      </c>
      <c r="Z33" s="11" t="str">
        <f>IF(A33="","",IF(ISERROR(VLOOKUP(A33,'Produkta karte 23'!$B$7:$T$36,19,FALSE)),"",IF(VLOOKUP(A33,'Produkta karte 23'!$B$7:$T$36,19,FALSE)=0,"",VLOOKUP(A33,'Produkta karte 23'!$B$7:$T$36,19,FALSE))))</f>
        <v/>
      </c>
      <c r="AA33" s="11" t="str">
        <f>IF(A33="","",IF(ISERROR(VLOOKUP(A33,'Produkta karte 24'!$B$7:$T$36,19,FALSE)),"",IF(VLOOKUP(A33,'Produkta karte 24'!$B$7:$T$36,19,FALSE)=0,"",VLOOKUP(A33,'Produkta karte 24'!$B$7:$T$36,19,FALSE))))</f>
        <v/>
      </c>
      <c r="AB33" s="11" t="str">
        <f>IF(A33="","",IF(ISERROR(VLOOKUP(A33,'Produkta karte 25'!$B$7:$T$36,19,FALSE)),"",IF(VLOOKUP(A33,'Produkta karte 25'!$B$7:$T$36,19,FALSE)=0,"",VLOOKUP(A33,'Produkta karte 25'!$B$7:$T$36,19,FALSE))))</f>
        <v/>
      </c>
      <c r="AC33" s="11" t="str">
        <f>IF(A33="","",IF(ISERROR(VLOOKUP(A33,'Produkta karte 26'!$B$7:$T$36,19,FALSE)),"",IF(VLOOKUP(A33,'Produkta karte 26'!$B$7:$T$36,19,FALSE)=0,"",VLOOKUP(A33,'Produkta karte 26'!$B$7:$T$36,19,FALSE))))</f>
        <v/>
      </c>
      <c r="AD33" s="11" t="str">
        <f>IF(A33="","",IF(ISERROR(VLOOKUP(A33,'Produkta karte 27'!$B$7:$T$36,19,FALSE)),"",IF(VLOOKUP(A33,'Produkta karte 27'!$B$7:$T$36,19,FALSE)=0,"",VLOOKUP(A33,'Produkta karte 27'!$B$7:$T$36,19,FALSE))))</f>
        <v/>
      </c>
      <c r="AE33" s="11" t="str">
        <f>IF(A33="","",IF(ISERROR(VLOOKUP(A33,'Produkta karte 28'!$B$7:$T$36,19,FALSE)),"",IF(VLOOKUP(A33,'Produkta karte 28'!$B$7:$T$36,19,FALSE)=0,"",VLOOKUP(A33,'Produkta karte 28'!$B$7:$T$36,19,FALSE))))</f>
        <v/>
      </c>
      <c r="AF33" s="11" t="str">
        <f>IF(A33="","",IF(ISERROR(VLOOKUP(A33,'Produkta karte 29'!$B$7:$T$36,19,FALSE)),"",IF(VLOOKUP(A33,'Produkta karte 29'!$B$7:$T$36,19,FALSE)=0,"",VLOOKUP(A33,'Produkta karte 29'!$B$7:$T$36,19,FALSE))))</f>
        <v/>
      </c>
      <c r="AG33" s="11" t="str">
        <f>IF(A33="","",IF(ISERROR(VLOOKUP(A33,'Produkta karte 30'!$B$7:$T$36,19,FALSE)),"",IF(VLOOKUP(A33,'Produkta karte 30'!$B$7:$T$36,19,FALSE)=0,"",VLOOKUP(A33,'Produkta karte 30'!$B$7:$T$36,19,FALSE))))</f>
        <v/>
      </c>
      <c r="AH33" s="11" t="str">
        <f>IF(A33="","",IF(ISERROR(VLOOKUP(A33,'Produkta karte 31'!$B$7:$T$36,19,FALSE)),"",IF(VLOOKUP(A33,'Produkta karte 31'!$B$7:$T$36,19,FALSE)=0,"",VLOOKUP(A33,'Produkta karte 31'!$B$7:$T$36,19,FALSE))))</f>
        <v/>
      </c>
      <c r="AI33" s="11" t="str">
        <f>IF(A33="","",IF(ISERROR(VLOOKUP(A33,'Produkta karte 32'!$B$7:$T$36,19,FALSE)),"",IF(VLOOKUP(A33,'Produkta karte 32'!$B$7:$T$36,19,FALSE)=0,"",VLOOKUP(A33,'Produkta karte 32'!$B$7:$T$36,19,FALSE))))</f>
        <v/>
      </c>
      <c r="AJ33" s="11" t="str">
        <f>IF(A33="","",IF(ISERROR(VLOOKUP(A33,'Produkta karte 33'!$B$7:$T$36,19,FALSE)),"",IF(VLOOKUP(A33,'Produkta karte 33'!$B$7:$T$36,19,FALSE)=0,"",VLOOKUP(A33,'Produkta karte 33'!$B$7:$T$36,19,FALSE))))</f>
        <v/>
      </c>
      <c r="AK33" s="11" t="str">
        <f>IF(A33="","",IF(ISERROR(VLOOKUP(A33,'Produkta karte 34'!$B$7:$T$36,19,FALSE)),"",IF(VLOOKUP(A33,'Produkta karte 34'!$B$7:$T$36,19,FALSE)=0,"",VLOOKUP(A33,'Produkta karte 34'!$B$7:$T$36,19,FALSE))))</f>
        <v/>
      </c>
      <c r="AL33" s="11" t="str">
        <f>IF(A33="","",IF(ISERROR(VLOOKUP(A33,'Produkta karte 35'!$B$7:$T$36,19,FALSE)),"",IF(VLOOKUP(A33,'Produkta karte 35'!$B$7:$T$36,19,FALSE)=0,"",VLOOKUP(A33,'Produkta karte 35'!$B$7:$T$36,19,FALSE))))</f>
        <v/>
      </c>
      <c r="AM33" s="11" t="str">
        <f>IF(A33="","",IF(ISERROR(VLOOKUP(A33,'Produkta karte 36'!$B$7:$T$36,19,FALSE)),"",IF(VLOOKUP(A33,'Produkta karte 36'!$B$7:$T$36,19,FALSE)=0,"",VLOOKUP(A33,'Produkta karte 36'!$B$7:$T$36,19,FALSE))))</f>
        <v/>
      </c>
      <c r="AN33" s="11" t="str">
        <f>IF(A33="","",IF(ISERROR(VLOOKUP(A33,'Produkta karte 37'!$B$7:$T$36,19,FALSE)),"",IF(VLOOKUP(A33,'Produkta karte 37'!$B$7:$T$36,19,FALSE)=0,"",VLOOKUP(A33,'Produkta karte 37'!$B$7:$T$36,19,FALSE))))</f>
        <v/>
      </c>
      <c r="AO33" s="11" t="str">
        <f>IF(A33="","",IF(ISERROR(VLOOKUP(A33,'Produkta karte 38'!$B$7:$T$36,19,FALSE)),"",IF(VLOOKUP(A33,'Produkta karte 38'!$B$7:$T$36,19,FALSE)=0,"",VLOOKUP(A33,'Produkta karte 38'!$B$7:$T$36,19,FALSE))))</f>
        <v/>
      </c>
      <c r="AP33" s="11" t="str">
        <f>IF(A33="","",IF(ISERROR(VLOOKUP(A33,'Produkta karte 39'!$B$7:$T$36,19,FALSE)),"",IF(VLOOKUP(A33,'Produkta karte 39'!$B$7:$T$36,19,FALSE)=0,"",VLOOKUP(A33,'Produkta karte 39'!$B$7:$T$36,19,FALSE))))</f>
        <v/>
      </c>
      <c r="AQ33" s="11" t="str">
        <f>IF(A33="","",IF(ISERROR(VLOOKUP(A33,'Produkta karte 40'!$B$7:$T$36,19,FALSE)),"",IF(VLOOKUP(A33,'Produkta karte 40'!$B$7:$T$36,19,FALSE)=0,"",VLOOKUP(A33,'Produkta karte 40'!$B$7:$T$36,19,FALSE))))</f>
        <v/>
      </c>
      <c r="AR33" s="11" t="str">
        <f>IF(A33="","",IF(ISERROR(VLOOKUP(A33,'Produkta karte 41'!$B$7:$T$36,19,FALSE)),"",IF(VLOOKUP(A33,'Produkta karte 41'!$B$7:$T$36,19,FALSE)=0,"",VLOOKUP(A33,'Produkta karte 41'!$B$7:$T$36,19,FALSE))))</f>
        <v/>
      </c>
      <c r="AS33" s="11" t="str">
        <f>IF(A33="","",IF(ISERROR(VLOOKUP(A33,'Produkta karte 42'!$B$7:$T$36,19,FALSE)),"",IF(VLOOKUP(A33,'Produkta karte 42'!$B$7:$T$36,19,FALSE)=0,"",VLOOKUP(A33,'Produkta karte 42'!$B$7:$T$36,19,FALSE))))</f>
        <v/>
      </c>
      <c r="AT33" s="11" t="str">
        <f>IF(A33="","",IF(ISERROR(VLOOKUP(A33,'Produkta karte 43'!$B$7:$T$36,19,FALSE)),"",IF(VLOOKUP(A33,'Produkta karte 43'!$B$7:$T$36,19,FALSE)=0,"",VLOOKUP(A33,'Produkta karte 43'!$B$7:$T$36,19,FALSE))))</f>
        <v/>
      </c>
      <c r="AU33" s="11" t="str">
        <f>IF(A33="","",IF(ISERROR(VLOOKUP(A33,'Produkta karte 44'!$B$7:$T$36,19,FALSE)),"",IF(VLOOKUP(A33,'Produkta karte 44'!$B$7:$T$36,19,FALSE)=0,"",VLOOKUP(A33,'Produkta karte 44'!$B$7:$T$36,19,FALSE))))</f>
        <v/>
      </c>
      <c r="AV33" s="11" t="str">
        <f>IF(A33="","",IF(ISERROR(VLOOKUP(A33,'Produkta karte 45'!$B$7:$T$36,19,FALSE)),"",IF(VLOOKUP(A33,'Produkta karte 45'!$B$7:$T$36,19,FALSE)=0,"",VLOOKUP(A33,'Produkta karte 45'!$B$7:$T$36,19,FALSE))))</f>
        <v/>
      </c>
      <c r="AW33" s="11" t="str">
        <f>IF(A33="","",IF(ISERROR(VLOOKUP(A33,'Produkta karte 46'!$B$7:$T$36,19,FALSE)),"",IF(VLOOKUP(A33,'Produkta karte 46'!$B$7:$T$36,19,FALSE)=0,"",VLOOKUP(A33,'Produkta karte 46'!$B$7:$T$36,19,FALSE))))</f>
        <v/>
      </c>
      <c r="AX33" s="11" t="str">
        <f>IF(A33="","",IF(ISERROR(VLOOKUP(A33,'Produkta karte 47'!$B$7:$T$36,19,FALSE)),"",IF(VLOOKUP(A33,'Produkta karte 47'!$B$7:$T$36,19,FALSE)=0,"",VLOOKUP(A33,'Produkta karte 47'!$B$7:$T$36,19,FALSE))))</f>
        <v/>
      </c>
      <c r="AY33" s="11" t="str">
        <f>IF(A33="","",IF(ISERROR(VLOOKUP(A33,'Produkta karte 48'!$B$7:$T$36,19,FALSE)),"",IF(VLOOKUP(A33,'Produkta karte 48'!$B$7:$T$36,19,FALSE)=0,"",VLOOKUP(A33,'Produkta karte 48'!$B$7:$T$36,19,FALSE))))</f>
        <v/>
      </c>
      <c r="AZ33" s="11" t="str">
        <f>IF(A33="","",IF(ISERROR(VLOOKUP(A33,'Produkta karte 49'!$B$7:$T$36,19,FALSE)),"",IF(VLOOKUP(A33,'Produkta karte 49'!$B$7:$T$36,19,FALSE)=0,"",VLOOKUP(A33,'Produkta karte 49'!$B$7:$T$36,19,FALSE))))</f>
        <v/>
      </c>
      <c r="BA33" s="11" t="str">
        <f>IF(A33="","",IF(ISERROR(VLOOKUP(A33,'Produkta karte 50'!$B$7:$T$36,19,FALSE)),"",IF(VLOOKUP(A33,'Produkta karte 50'!$B$7:$T$36,19,FALSE)=0,"",VLOOKUP(A33,'Produkta karte 50'!$B$7:$T$36,19,FALSE))))</f>
        <v/>
      </c>
      <c r="BB33" s="11" t="str">
        <f>IF(A33="","",IF(ISERROR(VLOOKUP(A33,'Produkta karte 51'!$B$7:$T$36,19,FALSE)),"",IF(VLOOKUP(A33,'Produkta karte 51'!$B$7:$T$36,19,FALSE)=0,"",VLOOKUP(A33,'Produkta karte 51'!$B$7:$T$36,19,FALSE))))</f>
        <v/>
      </c>
      <c r="BC33" s="11" t="str">
        <f>IF(A33="","",IF(ISERROR(VLOOKUP(A33,'Produkta karte 52'!$B$7:$T$36,19,FALSE)),"",IF(VLOOKUP(A33,'Produkta karte 52'!$B$7:$T$36,19,FALSE)=0,"",VLOOKUP(A33,'Produkta karte 52'!$B$7:$T$36,19,FALSE))))</f>
        <v/>
      </c>
      <c r="BD33" s="11" t="str">
        <f>IF(A33="","",IF(ISERROR(VLOOKUP(A33,'Produkta karte 53'!$B$7:$T$36,19,FALSE)),"",IF(VLOOKUP(A33,'Produkta karte 53'!$B$7:$T$36,19,FALSE)=0,"",VLOOKUP(A33,'Produkta karte 53'!$B$7:$T$36,19,FALSE))))</f>
        <v/>
      </c>
      <c r="BE33" s="11" t="str">
        <f>IF(A33="","",IF(ISERROR(VLOOKUP(A33,'Produkta karte 54'!$B$7:$T$36,19,FALSE)),"",IF(VLOOKUP(A33,'Produkta karte 54'!$B$7:$T$36,19,FALSE)=0,"",VLOOKUP(A33,'Produkta karte 54'!$B$7:$T$36,19,FALSE))))</f>
        <v/>
      </c>
      <c r="BF33" s="11" t="str">
        <f>IF(A33="","",IF(ISERROR(VLOOKUP(A33,'Produkta karte 55'!$B$7:$T$36,19,FALSE)),"",IF(VLOOKUP(A33,'Produkta karte 55'!$B$7:$T$36,19,FALSE)=0,"",VLOOKUP(A33,'Produkta karte 55'!$B$7:$T$36,19,FALSE))))</f>
        <v/>
      </c>
      <c r="BG33" s="11" t="str">
        <f>IF(A33="","",IF(ISERROR(VLOOKUP(A33,'Produkta karte 56'!$B$7:$T$36,19,FALSE)),"",IF(VLOOKUP(A33,'Produkta karte 56'!$B$7:$T$36,19,FALSE)=0,"",VLOOKUP(A33,'Produkta karte 56'!$B$7:$T$36,19,FALSE))))</f>
        <v/>
      </c>
      <c r="BH33" s="11" t="str">
        <f>IF(A33="","",IF(ISERROR(VLOOKUP(A33,'Produkta karte 57'!$B$7:$T$36,19,FALSE)),"",IF(VLOOKUP(A33,'Produkta karte 57'!$B$7:$T$36,19,FALSE)=0,"",VLOOKUP(A33,'Produkta karte 57'!$B$7:$T$36,19,FALSE))))</f>
        <v/>
      </c>
      <c r="BI33" s="11" t="str">
        <f>IF(A33="","",IF(ISERROR(VLOOKUP(A33,'Produkta karte 58'!$B$7:$T$36,19,FALSE)),"",IF(VLOOKUP(A33,'Produkta karte 58'!$B$7:$T$36,19,FALSE)=0,"",VLOOKUP(A33,'Produkta karte 58'!$B$7:$T$36,19,FALSE))))</f>
        <v/>
      </c>
      <c r="BJ33" s="11" t="str">
        <f>IF(A33="","",IF(ISERROR(VLOOKUP(A33,'Produkta karte 59'!$B$7:$T$36,19,FALSE)),"",IF(VLOOKUP(A33,'Produkta karte 59'!$B$7:$T$36,19,FALSE)=0,"",VLOOKUP(A33,'Produkta karte 59'!$B$7:$T$36,19,FALSE))))</f>
        <v/>
      </c>
      <c r="BK33" s="11" t="str">
        <f>IF(A33="","",IF(ISERROR(VLOOKUP(A33,'Produkta karte 60'!$B$7:$T$36,19,FALSE)),"",IF(VLOOKUP(A33,'Produkta karte 60'!$B$7:$T$36,19,FALSE)=0,"",VLOOKUP(A33,'Produkta karte 60'!$B$7:$T$36,19,FALSE))))</f>
        <v/>
      </c>
      <c r="BL33" s="11" t="str">
        <f t="shared" si="0"/>
        <v/>
      </c>
      <c r="BM33" s="192" t="str">
        <f t="shared" si="1"/>
        <v/>
      </c>
      <c r="BN33" s="11" t="str">
        <f>IF(A33="","",IF(ISERROR(VLOOKUP(A33,'Produkta karte 1'!$B$7:$V$36,21,FALSE)),"",IF(VLOOKUP(A33,'Produkta karte 1'!$B$7:$V$36,21,FALSE)=0,"",VLOOKUP(A33,'Produkta karte 1'!$B$7:$V$36,21,FALSE))))</f>
        <v/>
      </c>
      <c r="BO33" s="11" t="str">
        <f>IF(A33="","",IF(ISERROR(VLOOKUP(A33,'Produkta karte 2'!$B$7:$V$36,21,FALSE)),"",IF(VLOOKUP(A33,'Produkta karte 2'!$B$7:$V$36,21,FALSE)=0,"",VLOOKUP(A33,'Produkta karte 2'!$B$7:$V$36,21,FALSE))))</f>
        <v/>
      </c>
      <c r="BP33" s="11" t="str">
        <f>IF(A33="","",IF(ISERROR(VLOOKUP(A33,'Produkta karte 3'!$B$7:$V$36,21,FALSE)),"",IF(VLOOKUP(A33,'Produkta karte 3'!$B$7:$V$36,21,FALSE)=0,"",VLOOKUP(A33,'Produkta karte 3'!$B$7:$V$36,21,FALSE))))</f>
        <v/>
      </c>
      <c r="BQ33" s="11" t="str">
        <f>IF(A33="","",IF(ISERROR(VLOOKUP(A33,'Produkta karte 4'!$B$7:$V$36,21,FALSE)),"",IF(VLOOKUP(A33,'Produkta karte 4'!$B$7:$V$36,21,FALSE)=0,"",VLOOKUP(A33,'Produkta karte 4'!$B$7:$V$36,21,FALSE))))</f>
        <v/>
      </c>
      <c r="BR33" s="11" t="str">
        <f>IF(A33="","",IF(ISERROR(VLOOKUP(A33,'Produkta karte 5'!$B$7:$V$36,21,FALSE)),"",IF(VLOOKUP(A33,'Produkta karte 5'!$B$7:$V$36,21,FALSE)=0,"",VLOOKUP(A33,'Produkta karte 5'!$B$7:$V$36,21,FALSE))))</f>
        <v/>
      </c>
      <c r="BS33" s="11" t="str">
        <f>IF(A33="","",IF(ISERROR(VLOOKUP(A33,'Produkta karte 6'!$B$7:$V$36,21,FALSE)),"",IF(VLOOKUP(A33,'Produkta karte 6'!$B$7:$V$36,21,FALSE)=0,"",VLOOKUP(A33,'Produkta karte 6'!$B$7:$V$36,21,FALSE))))</f>
        <v/>
      </c>
      <c r="BT33" s="11" t="str">
        <f>IF(A33="","",IF(ISERROR(VLOOKUP(A33,'Produkta karte 7'!$B$7:$V$36,21,FALSE)),"",IF(VLOOKUP(A33,'Produkta karte 7'!$B$7:$V$36,21,FALSE)=0,"",VLOOKUP(A33,'Produkta karte 7'!$B$7:$V$36,21,FALSE))))</f>
        <v/>
      </c>
      <c r="BU33" s="11" t="str">
        <f>IF(A33="","",IF(ISERROR(VLOOKUP(A33,'Produkta karte 8'!$B$7:$V$36,21,FALSE)),"",IF(VLOOKUP(A33,'Produkta karte 8'!$B$7:$V$36,21,FALSE)=0,"",VLOOKUP(A33,'Produkta karte 8'!$B$7:$V$36,21,FALSE))))</f>
        <v/>
      </c>
      <c r="BV33" s="11" t="str">
        <f>IF(A33="","",IF(ISERROR(VLOOKUP(A33,'Produkta karte 9'!$B$7:$V$36,21,FALSE)),"",IF(VLOOKUP(A33,'Produkta karte 9'!$B$7:$V$36,21,FALSE)=0,"",VLOOKUP(A33,'Produkta karte 9'!$B$7:$V$36,21,FALSE))))</f>
        <v/>
      </c>
      <c r="BW33" s="11" t="str">
        <f>IF(A33="","",IF(ISERROR(VLOOKUP(A33,'Produkta karte 10'!$B$7:$V$36,21,FALSE)),"",IF(VLOOKUP(A33,'Produkta karte 10'!$B$7:$V$36,21,FALSE)=0,"",VLOOKUP(A33,'Produkta karte 10'!$B$7:$V$36,21,FALSE))))</f>
        <v/>
      </c>
      <c r="BX33" s="11" t="str">
        <f>IF(A33="","",IF(ISERROR(VLOOKUP(A33,'Produkta karte 11'!$B$7:$V$36,21,FALSE)),"",IF(VLOOKUP(A33,'Produkta karte 11'!$B$7:$V$36,21,FALSE)=0,"",VLOOKUP(A33,'Produkta karte 11'!$B$7:$V$36,21,FALSE))))</f>
        <v/>
      </c>
      <c r="BY33" s="11" t="str">
        <f>IF(A33="","",IF(ISERROR(VLOOKUP(A33,'Produkta karte 12'!$B$7:$V$36,21,FALSE)),"",IF(VLOOKUP(A33,'Produkta karte 12'!$B$7:$V$36,21,FALSE)=0,"",VLOOKUP(A33,'Produkta karte 12'!$B$7:$V$36,21,FALSE))))</f>
        <v/>
      </c>
      <c r="BZ33" s="11" t="str">
        <f>IF(A33="","",IF(ISERROR(VLOOKUP(A33,'Produkta karte 13'!$B$7:$V$36,21,FALSE)),"",IF(VLOOKUP(A33,'Produkta karte 13'!$B$7:$V$36,21,FALSE)=0,"",VLOOKUP(A33,'Produkta karte 13'!$B$7:$V$36,21,FALSE))))</f>
        <v/>
      </c>
      <c r="CA33" s="11" t="str">
        <f>IF(A33="","",IF(ISERROR(VLOOKUP(A33,'Produkta karte 14'!$B$7:$V$36,21,FALSE)),"",IF(VLOOKUP(A33,'Produkta karte 14'!$B$7:$V$36,21,FALSE)=0,"",VLOOKUP(A33,'Produkta karte 14'!$B$7:$V$36,21,FALSE))))</f>
        <v/>
      </c>
      <c r="CB33" s="11" t="str">
        <f>IF(A33="","",IF(ISERROR(VLOOKUP(A33,'Produkta karte 15'!$B$7:$V$36,21,FALSE)),"",IF(VLOOKUP(A33,'Produkta karte 15'!$B$7:$V$36,21,FALSE)=0,"",VLOOKUP(A33,'Produkta karte 15'!$B$7:$V$36,21,FALSE))))</f>
        <v/>
      </c>
      <c r="CC33" s="11" t="str">
        <f>IF(A33="","",IF(ISERROR(VLOOKUP(A33,'Produkta karte 16'!$B$7:$V$36,21,FALSE)),"",IF(VLOOKUP(A33,'Produkta karte 16'!$B$7:$V$36,21,FALSE)=0,"",VLOOKUP(A33,'Produkta karte 16'!$B$7:$V$36,21,FALSE))))</f>
        <v/>
      </c>
      <c r="CD33" s="11" t="str">
        <f>IF(A33="","",IF(ISERROR(VLOOKUP(A33,'Produkta karte 17'!$B$7:$V$36,21,FALSE)),"",IF(VLOOKUP(A33,'Produkta karte 17'!$B$7:$V$36,21,FALSE)=0,"",VLOOKUP(A33,'Produkta karte 17'!$B$7:$V$36,21,FALSE))))</f>
        <v/>
      </c>
      <c r="CE33" s="11" t="str">
        <f>IF(A33="","",IF(ISERROR(VLOOKUP(A33,'Produkta karte 18'!$B$7:$V$36,21,FALSE)),"",IF(VLOOKUP(A33,'Produkta karte 18'!$B$7:$V$36,21,FALSE)=0,"",VLOOKUP(A33,'Produkta karte 18'!$B$7:$V$36,21,FALSE))))</f>
        <v/>
      </c>
      <c r="CF33" s="11" t="str">
        <f>IF(A33="","",IF(ISERROR(VLOOKUP(A33,'Produkta karte 19'!$B$7:$V$36,21,FALSE)),"",IF(VLOOKUP(A33,'Produkta karte 19'!$B$7:$V$36,21,FALSE)=0,"",VLOOKUP(A33,'Produkta karte 19'!$B$7:$V$36,21,FALSE))))</f>
        <v/>
      </c>
      <c r="CG33" s="11" t="str">
        <f>IF(A33="","",IF(ISERROR(VLOOKUP(A33,'Produkta karte 20'!$B$7:$V$36,21,FALSE)),"",IF(VLOOKUP(A33,'Produkta karte 20'!$B$7:$V$36,21,FALSE)=0,"",VLOOKUP(A33,'Produkta karte 20'!$B$7:$V$36,21,FALSE))))</f>
        <v/>
      </c>
      <c r="CH33" s="11" t="str">
        <f>IF(A33="","",IF(ISERROR(VLOOKUP(A33,'Produkta karte 21'!$B$7:$V$36,21,FALSE)),"",IF(VLOOKUP(A33,'Produkta karte 21'!$B$7:$V$36,21,FALSE)=0,"",VLOOKUP(A33,'Produkta karte 21'!$B$7:$V$36,21,FALSE))))</f>
        <v/>
      </c>
      <c r="CI33" s="11" t="str">
        <f>IF(A33="","",IF(ISERROR(VLOOKUP(A33,'Produkta karte 22'!$B$7:$V$36,21,FALSE)),"",IF(VLOOKUP(A33,'Produkta karte 22'!$B$7:$V$36,21,FALSE)=0,"",VLOOKUP(A33,'Produkta karte 22'!$B$7:$V$36,21,FALSE))))</f>
        <v/>
      </c>
      <c r="CJ33" s="11" t="str">
        <f>IF(A33="","",IF(ISERROR(VLOOKUP(A33,'Produkta karte 23'!$B$7:$V$36,21,FALSE)),"",IF(VLOOKUP(A33,'Produkta karte 23'!$B$7:$V$36,21,FALSE)=0,"",VLOOKUP(A33,'Produkta karte 23'!$B$7:$V$36,21,FALSE))))</f>
        <v/>
      </c>
      <c r="CK33" s="11" t="str">
        <f>IF(A33="","",IF(ISERROR(VLOOKUP(A33,'Produkta karte 24'!$B$7:$V$36,21,FALSE)),"",IF(VLOOKUP(A33,'Produkta karte 24'!$B$7:$V$36,21,FALSE)=0,"",VLOOKUP(A33,'Produkta karte 24'!$B$7:$V$36,21,FALSE))))</f>
        <v/>
      </c>
      <c r="CL33" s="11" t="str">
        <f>IF(A33="","",IF(ISERROR(VLOOKUP(A33,'Produkta karte 25'!$B$7:$V$36,21,FALSE)),"",IF(VLOOKUP(A33,'Produkta karte 25'!$B$7:$V$36,21,FALSE)=0,"",VLOOKUP(A33,'Produkta karte 25'!$B$7:$V$36,21,FALSE))))</f>
        <v/>
      </c>
      <c r="CM33" s="11" t="str">
        <f>IF(A33="","",IF(ISERROR(VLOOKUP(A33,'Produkta karte 26'!$B$7:$V$36,21,FALSE)),"",IF(VLOOKUP(A33,'Produkta karte 26'!$B$7:$V$36,21,FALSE)=0,"",VLOOKUP(A33,'Produkta karte 26'!$B$7:$V$36,21,FALSE))))</f>
        <v/>
      </c>
      <c r="CN33" s="11" t="str">
        <f>IF(A33="","",IF(ISERROR(VLOOKUP(A33,'Produkta karte 27'!$B$7:$V$36,21,FALSE)),"",IF(VLOOKUP(A33,'Produkta karte 27'!$B$7:$V$36,21,FALSE)=0,"",VLOOKUP(A33,'Produkta karte 27'!$B$7:$V$36,21,FALSE))))</f>
        <v/>
      </c>
      <c r="CO33" s="11" t="str">
        <f>IF(A33="","",IF(ISERROR(VLOOKUP(A33,'Produkta karte 28'!$B$7:$V$36,21,FALSE)),"",IF(VLOOKUP(A33,'Produkta karte 28'!$B$7:$V$36,21,FALSE)=0,"",VLOOKUP(A33,'Produkta karte 28'!$B$7:$V$36,21,FALSE))))</f>
        <v/>
      </c>
      <c r="CP33" s="11" t="str">
        <f>IF(A33="","",IF(ISERROR(VLOOKUP(A33,'Produkta karte 29'!$B$7:$V$36,21,FALSE)),"",IF(VLOOKUP(A33,'Produkta karte 29'!$B$7:$V$36,21,FALSE)=0,"",VLOOKUP(A33,'Produkta karte 29'!$B$7:$V$36,21,FALSE))))</f>
        <v/>
      </c>
      <c r="CQ33" s="11" t="str">
        <f>IF(A33="","",IF(ISERROR(VLOOKUP(A33,'Produkta karte 30'!$B$7:$V$36,21,FALSE)),"",IF(VLOOKUP(A33,'Produkta karte 30'!$B$7:$V$36,21,FALSE)=0,"",VLOOKUP(A33,'Produkta karte 30'!$B$7:$V$36,21,FALSE))))</f>
        <v/>
      </c>
      <c r="CR33" s="11" t="str">
        <f>IF(A33="","",IF(ISERROR(VLOOKUP(A33,'Produkta karte 31'!$B$7:$V$36,21,FALSE)),"",IF(VLOOKUP(A33,'Produkta karte 31'!$B$7:$V$36,21,FALSE)=0,"",VLOOKUP(A33,'Produkta karte 31'!$B$7:$V$36,21,FALSE))))</f>
        <v/>
      </c>
      <c r="CS33" s="11" t="str">
        <f>IF(A33="","",IF(ISERROR(VLOOKUP(A33,'Produkta karte 32'!$B$7:$V$36,21,FALSE)),"",IF(VLOOKUP(A33,'Produkta karte 32'!$B$7:$V$36,21,FALSE)=0,"",VLOOKUP(A33,'Produkta karte 32'!$B$7:$V$36,21,FALSE))))</f>
        <v/>
      </c>
      <c r="CT33" s="11" t="str">
        <f>IF(A33="","",IF(ISERROR(VLOOKUP(A33,'Produkta karte 33'!$B$7:$V$36,21,FALSE)),"",IF(VLOOKUP(A33,'Produkta karte 33'!$B$7:$V$36,21,FALSE)=0,"",VLOOKUP(A33,'Produkta karte 33'!$B$7:$V$36,21,FALSE))))</f>
        <v/>
      </c>
      <c r="CU33" s="11" t="str">
        <f>IF(A33="","",IF(ISERROR(VLOOKUP(A33,'Produkta karte 34'!$B$7:$V$36,21,FALSE)),"",IF(VLOOKUP(A33,'Produkta karte 34'!$B$7:$V$36,21,FALSE)=0,"",VLOOKUP(A33,'Produkta karte 34'!$B$7:$V$36,21,FALSE))))</f>
        <v/>
      </c>
      <c r="CV33" s="11" t="str">
        <f>IF(A33="","",IF(ISERROR(VLOOKUP(A33,'Produkta karte 35'!$B$7:$V$36,21,FALSE)),"",IF(VLOOKUP(A33,'Produkta karte 35'!$B$7:$V$36,21,FALSE)=0,"",VLOOKUP(A33,'Produkta karte 35'!$B$7:$V$36,21,FALSE))))</f>
        <v/>
      </c>
      <c r="CW33" s="11" t="str">
        <f>IF(A33="","",IF(ISERROR(VLOOKUP(A33,'Produkta karte 36'!$B$7:$V$36,21,FALSE)),"",IF(VLOOKUP(A33,'Produkta karte 36'!$B$7:$V$36,21,FALSE)=0,"",VLOOKUP(A33,'Produkta karte 36'!$B$7:$V$36,21,FALSE))))</f>
        <v/>
      </c>
      <c r="CX33" s="11" t="str">
        <f>IF(A33="","",IF(ISERROR(VLOOKUP(A33,'Produkta karte 37'!$B$7:$V$36,21,FALSE)),"",IF(VLOOKUP(A33,'Produkta karte 37'!$B$7:$V$36,21,FALSE)=0,"",VLOOKUP(A33,'Produkta karte 37'!$B$7:$V$36,21,FALSE))))</f>
        <v/>
      </c>
      <c r="CY33" s="11" t="str">
        <f>IF(A33="","",IF(ISERROR(VLOOKUP(A33,'Produkta karte 38'!$B$7:$V$36,21,FALSE)),"",IF(VLOOKUP(A33,'Produkta karte 38'!$B$7:$V$36,21,FALSE)=0,"",VLOOKUP(A33,'Produkta karte 38'!$B$7:$V$36,21,FALSE))))</f>
        <v/>
      </c>
      <c r="CZ33" s="11" t="str">
        <f>IF(A33="","",IF(ISERROR(VLOOKUP(A33,'Produkta karte 39'!$B$7:$V$36,21,FALSE)),"",IF(VLOOKUP(A33,'Produkta karte 39'!$B$7:$V$36,21,FALSE)=0,"",VLOOKUP(A33,'Produkta karte 39'!$B$7:$V$36,21,FALSE))))</f>
        <v/>
      </c>
      <c r="DA33" s="11" t="str">
        <f>IF(A33="","",IF(ISERROR(VLOOKUP(A33,'Produkta karte 40'!$B$7:$V$36,21,FALSE)),"",IF(VLOOKUP(A33,'Produkta karte 40'!$B$7:$V$36,21,FALSE)=0,"",VLOOKUP(A33,'Produkta karte 40'!$B$7:$V$36,21,FALSE))))</f>
        <v/>
      </c>
      <c r="DB33" s="11" t="str">
        <f>IF(A33="","",IF(ISERROR(VLOOKUP(A33,'Produkta karte 41'!$B$7:$V$36,21,FALSE)),"",IF(VLOOKUP(A33,'Produkta karte 41'!$B$7:$V$36,21,FALSE)=0,"",VLOOKUP(A33,'Produkta karte 41'!$B$7:$V$36,21,FALSE))))</f>
        <v/>
      </c>
      <c r="DC33" s="11" t="str">
        <f>IF(A33="","",IF(ISERROR(VLOOKUP(A33,'Produkta karte 42'!$B$7:$V$36,21,FALSE)),"",IF(VLOOKUP(A33,'Produkta karte 42'!$B$7:$V$36,21,FALSE)=0,"",VLOOKUP(A33,'Produkta karte 42'!$B$7:$V$36,21,FALSE))))</f>
        <v/>
      </c>
      <c r="DD33" s="11" t="str">
        <f>IF(A33="","",IF(ISERROR(VLOOKUP(A33,'Produkta karte 43'!$B$7:$V$36,21,FALSE)),"",IF(VLOOKUP(A33,'Produkta karte 43'!$B$7:$V$36,21,FALSE)=0,"",VLOOKUP(A33,'Produkta karte 43'!$B$7:$V$36,21,FALSE))))</f>
        <v/>
      </c>
      <c r="DE33" s="11" t="str">
        <f>IF(A33="","",IF(ISERROR(VLOOKUP(A33,'Produkta karte 44'!$B$7:$V$36,21,FALSE)),"",IF(VLOOKUP(A33,'Produkta karte 44'!$B$7:$V$36,21,FALSE)=0,"",VLOOKUP(A33,'Produkta karte 44'!$B$7:$V$36,21,FALSE))))</f>
        <v/>
      </c>
      <c r="DF33" s="11" t="str">
        <f>IF(A33="","",IF(ISERROR(VLOOKUP(A33,'Produkta karte 45'!$B$7:$V$36,21,FALSE)),"",IF(VLOOKUP(A33,'Produkta karte 45'!$B$7:$V$36,21,FALSE)=0,"",VLOOKUP(A33,'Produkta karte 45'!$B$7:$V$36,21,FALSE))))</f>
        <v/>
      </c>
      <c r="DG33" s="11" t="str">
        <f>IF(A33="","",IF(ISERROR(VLOOKUP(A33,'Produkta karte 46'!$B$7:$V$36,21,FALSE)),"",IF(VLOOKUP(A33,'Produkta karte 46'!$B$7:$V$36,21,FALSE)=0,"",VLOOKUP(A33,'Produkta karte 46'!$B$7:$V$36,21,FALSE))))</f>
        <v/>
      </c>
      <c r="DH33" s="11" t="str">
        <f>IF(A33="","",IF(ISERROR(VLOOKUP(A33,'Produkta karte 47'!$B$7:$V$36,21,FALSE)),"",IF(VLOOKUP(A33,'Produkta karte 47'!$B$7:$V$36,21,FALSE)=0,"",VLOOKUP(A33,'Produkta karte 47'!$B$7:$V$36,21,FALSE))))</f>
        <v/>
      </c>
      <c r="DI33" s="11" t="str">
        <f>IF(A33="","",IF(ISERROR(VLOOKUP(A33,'Produkta karte 48'!$B$7:$V$36,21,FALSE)),"",IF(VLOOKUP(A33,'Produkta karte 48'!$B$7:$V$36,21,FALSE)=0,"",VLOOKUP(A33,'Produkta karte 48'!$B$7:$V$36,21,FALSE))))</f>
        <v/>
      </c>
      <c r="DJ33" s="11" t="str">
        <f>IF(A33="","",IF(ISERROR(VLOOKUP(A33,'Produkta karte 49'!$B$7:$V$36,21,FALSE)),"",IF(VLOOKUP(A33,'Produkta karte 49'!$B$7:$V$36,21,FALSE)=0,"",VLOOKUP(A33,'Produkta karte 49'!$B$7:$V$36,21,FALSE))))</f>
        <v/>
      </c>
      <c r="DK33" s="11" t="str">
        <f>IF(A33="","",IF(ISERROR(VLOOKUP(A33,'Produkta karte 50'!$B$7:$V$36,21,FALSE)),"",IF(VLOOKUP(A33,'Produkta karte 50'!$B$7:$V$36,21,FALSE)=0,"",VLOOKUP(A33,'Produkta karte 50'!$B$7:$V$36,21,FALSE))))</f>
        <v/>
      </c>
      <c r="DL33" s="11" t="str">
        <f>IF(A33="","",IF(ISERROR(VLOOKUP(A33,'Produkta karte 51'!$B$7:$V$36,21,FALSE)),"",IF(VLOOKUP(A33,'Produkta karte 51'!$B$7:$V$36,21,FALSE)=0,"",VLOOKUP(A33,'Produkta karte 51'!$B$7:$V$36,21,FALSE))))</f>
        <v/>
      </c>
      <c r="DM33" s="11" t="str">
        <f>IF(A33="","",IF(ISERROR(VLOOKUP(A33,'Produkta karte 52'!$B$7:$V$36,21,FALSE)),"",IF(VLOOKUP(A33,'Produkta karte 52'!$B$7:$V$36,21,FALSE)=0,"",VLOOKUP(A33,'Produkta karte 52'!$B$7:$V$36,21,FALSE))))</f>
        <v/>
      </c>
      <c r="DN33" s="11" t="str">
        <f>IF(A33="","",IF(ISERROR(VLOOKUP(A33,'Produkta karte 53'!$B$7:$V$36,21,FALSE)),"",IF(VLOOKUP(A33,'Produkta karte 53'!$B$7:$V$36,21,FALSE)=0,"",VLOOKUP(A33,'Produkta karte 53'!$B$7:$V$36,21,FALSE))))</f>
        <v/>
      </c>
      <c r="DO33" s="11" t="str">
        <f>IF(A33="","",IF(ISERROR(VLOOKUP(A33,'Produkta karte 54'!$B$7:$V$36,21,FALSE)),"",IF(VLOOKUP(A33,'Produkta karte 54'!$B$7:$V$36,21,FALSE)=0,"",VLOOKUP(A33,'Produkta karte 54'!$B$7:$V$36,21,FALSE))))</f>
        <v/>
      </c>
      <c r="DP33" s="11" t="str">
        <f>IF(A33="","",IF(ISERROR(VLOOKUP(A33,'Produkta karte 55'!$B$7:$V$36,21,FALSE)),"",IF(VLOOKUP(A33,'Produkta karte 55'!$B$7:$V$36,21,FALSE)=0,"",VLOOKUP(A33,'Produkta karte 55'!$B$7:$V$36,21,FALSE))))</f>
        <v/>
      </c>
      <c r="DQ33" s="11" t="str">
        <f>IF(A33="","",IF(ISERROR(VLOOKUP(A33,'Produkta karte 56'!$B$7:$V$36,21,FALSE)),"",IF(VLOOKUP(A33,'Produkta karte 56'!$B$7:$V$36,21,FALSE)=0,"",VLOOKUP(A33,'Produkta karte 56'!$B$7:$V$36,21,FALSE))))</f>
        <v/>
      </c>
      <c r="DR33" s="11" t="str">
        <f>IF(A33="","",IF(ISERROR(VLOOKUP(A33,'Produkta karte 57'!$B$7:$V$36,21,FALSE)),"",IF(VLOOKUP(A33,'Produkta karte 57'!$B$7:$V$36,21,FALSE)=0,"",VLOOKUP(A33,'Produkta karte 57'!$B$7:$V$36,21,FALSE))))</f>
        <v/>
      </c>
      <c r="DS33" s="11" t="str">
        <f>IF(A33="","",IF(ISERROR(VLOOKUP(A33,'Produkta karte 58'!$B$7:$V$36,21,FALSE)),"",IF(VLOOKUP(A33,'Produkta karte 58'!$B$7:$V$36,21,FALSE)=0,"",VLOOKUP(A33,'Produkta karte 58'!$B$7:$V$36,21,FALSE))))</f>
        <v/>
      </c>
      <c r="DT33" s="11" t="str">
        <f>IF(A33="","",IF(ISERROR(VLOOKUP(A33,'Produkta karte 59'!$B$7:$V$36,21,FALSE)),"",IF(VLOOKUP(A33,'Produkta karte 59'!$B$7:$V$36,21,FALSE)=0,"",VLOOKUP(A33,'Produkta karte 59'!$B$7:$V$36,21,FALSE))))</f>
        <v/>
      </c>
      <c r="DU33" s="11" t="str">
        <f>IF(A33="","",IF(ISERROR(VLOOKUP(A33,'Produkta karte 60'!$B$7:$V$36,21,FALSE)),"",IF(VLOOKUP(A33,'Produkta karte 60'!$B$7:$V$36,21,FALSE)=0,"",VLOOKUP(A33,'Produkta karte 60'!$B$7:$V$36,21,FALSE))))</f>
        <v/>
      </c>
      <c r="DV33" s="11" t="str">
        <f t="shared" si="2"/>
        <v/>
      </c>
      <c r="DW33" s="192" t="str">
        <f t="shared" si="3"/>
        <v/>
      </c>
      <c r="DX33" s="192"/>
      <c r="DY33" s="192"/>
    </row>
    <row r="34" spans="1:129" x14ac:dyDescent="0.25">
      <c r="A34" t="str">
        <f>IF(Izejvielas!B36="","",Izejvielas!B36)</f>
        <v/>
      </c>
      <c r="B34" t="str">
        <f>IF(Izejvielas!C36="","",Izejvielas!C36)</f>
        <v/>
      </c>
      <c r="C34" s="192" t="str">
        <f>IF(Izejvielas!D36="","",Izejvielas!D36)</f>
        <v/>
      </c>
      <c r="D34" s="11" t="str">
        <f>IF(A34="","",IF(ISERROR(VLOOKUP(A34,'Produkta karte 1'!$B$7:$T$36,19,FALSE)),"",IF(VLOOKUP(A34,'Produkta karte 1'!$B$7:$T$36,19,FALSE)=0,"",VLOOKUP(A34,'Produkta karte 1'!$B$7:$T$36,19,FALSE))))</f>
        <v/>
      </c>
      <c r="E34" s="11" t="str">
        <f>IF(A34="","",IF(ISERROR(VLOOKUP(A34,'Produkta karte 2'!$B$7:$T$36,19,FALSE)),"",IF(VLOOKUP(A34,'Produkta karte 2'!$B$7:$T$36,19,FALSE)=0,"",VLOOKUP(A34,'Produkta karte 2'!$B$7:$T$36,19,FALSE))))</f>
        <v/>
      </c>
      <c r="F34" s="11" t="str">
        <f>IF(A34="","",IF(ISERROR(VLOOKUP(A34,'Produkta karte 3'!$B$7:$T$36,19,FALSE)),"",IF(VLOOKUP(A34,'Produkta karte 3'!$B$7:$T$36,19,FALSE)=0,"",VLOOKUP(A34,'Produkta karte 3'!$B$7:$T$36,19,FALSE))))</f>
        <v/>
      </c>
      <c r="G34" s="11" t="str">
        <f>IF(A34="","",IF(ISERROR(VLOOKUP(A34,'Produkta karte 4'!$B$7:$T$36,19,FALSE)),"",IF(VLOOKUP(A34,'Produkta karte 4'!$B$7:$T$36,19,FALSE)=0,"",VLOOKUP(A34,'Produkta karte 4'!$B$7:$T$36,19,FALSE))))</f>
        <v/>
      </c>
      <c r="H34" s="11" t="str">
        <f>IF(A34="","",IF(ISERROR(VLOOKUP(A34,'Produkta karte 5'!$B$7:$T$36,19,FALSE)),"",IF(VLOOKUP(A34,'Produkta karte 5'!$B$7:$T$36,19,FALSE)=0,"",VLOOKUP(A34,'Produkta karte 5'!$B$7:$T$36,19,FALSE))))</f>
        <v/>
      </c>
      <c r="I34" s="11" t="str">
        <f>IF(A34="","",IF(ISERROR(VLOOKUP(A34,'Produkta karte 6'!$B$7:$T$36,19,FALSE)),"",IF(VLOOKUP(A34,'Produkta karte 6'!$B$7:$T$36,19,FALSE)=0,"",VLOOKUP(A34,'Produkta karte 6'!$B$7:$T$36,19,FALSE))))</f>
        <v/>
      </c>
      <c r="J34" s="11" t="str">
        <f>IF(A34="","",IF(ISERROR(VLOOKUP(A34,'Produkta karte 7'!$B$7:$T$36,19,FALSE)),"",IF(VLOOKUP(A34,'Produkta karte 7'!$B$7:$T$36,19,FALSE)=0,"",VLOOKUP(A34,'Produkta karte 7'!$B$7:$T$36,19,FALSE))))</f>
        <v/>
      </c>
      <c r="K34" s="11" t="str">
        <f>IF(A34="","",IF(ISERROR(VLOOKUP(A34,'Produkta karte 8'!$B$7:$T$36,19,FALSE)),"",IF(VLOOKUP(A34,'Produkta karte 8'!$B$7:$T$36,19,FALSE)=0,"",VLOOKUP(A34,'Produkta karte 8'!$B$7:$T$36,19,FALSE))))</f>
        <v/>
      </c>
      <c r="L34" s="11" t="str">
        <f>IF(A34="","",IF(ISERROR(VLOOKUP(A34,'Produkta karte 9'!$B$7:$T$36,19,FALSE)),"",IF(VLOOKUP(A34,'Produkta karte 9'!$B$7:$T$36,19,FALSE)=0,"",VLOOKUP(A34,'Produkta karte 9'!$B$7:$T$36,19,FALSE))))</f>
        <v/>
      </c>
      <c r="M34" s="11" t="str">
        <f>IF(A34="","",IF(ISERROR(VLOOKUP(A34,'Produkta karte 10'!$B$7:$T$36,19,FALSE)),"",IF(VLOOKUP(A34,'Produkta karte 10'!$B$7:$T$36,19,FALSE)=0,"",VLOOKUP(A34,'Produkta karte 10'!$B$7:$T$36,19,FALSE))))</f>
        <v/>
      </c>
      <c r="N34" s="11" t="str">
        <f>IF(A34="","",IF(ISERROR(VLOOKUP(A34,'Produkta karte 11'!$B$7:$T$36,19,FALSE)),"",IF(VLOOKUP(A34,'Produkta karte 11'!$B$7:$T$36,19,FALSE)=0,"",VLOOKUP(A34,'Produkta karte 11'!$B$7:$T$36,19,FALSE))))</f>
        <v/>
      </c>
      <c r="O34" s="11" t="str">
        <f>IF(A34="","",IF(ISERROR(VLOOKUP(A34,'Produkta karte 12'!$B$7:$T$36,19,FALSE)),"",IF(VLOOKUP(A34,'Produkta karte 12'!$B$7:$T$36,19,FALSE)=0,"",VLOOKUP(A34,'Produkta karte 12'!$B$7:$T$36,19,FALSE))))</f>
        <v/>
      </c>
      <c r="P34" s="11" t="str">
        <f>IF(A34="","",IF(ISERROR(VLOOKUP(A34,'Produkta karte 13'!$B$7:$T$36,19,FALSE)),"",IF(VLOOKUP(A34,'Produkta karte 13'!$B$7:$T$36,19,FALSE)=0,"",VLOOKUP(A34,'Produkta karte 13'!$B$7:$T$36,19,FALSE))))</f>
        <v/>
      </c>
      <c r="Q34" s="11" t="str">
        <f>IF(A34="","",IF(ISERROR(VLOOKUP(A34,'Produkta karte 14'!$B$7:$T$36,19,FALSE)),"",IF(VLOOKUP(A34,'Produkta karte 14'!$B$7:$T$36,19,FALSE)=0,"",VLOOKUP(A34,'Produkta karte 14'!$B$7:$T$36,19,FALSE))))</f>
        <v/>
      </c>
      <c r="R34" s="11" t="str">
        <f>IF(A34="","",IF(ISERROR(VLOOKUP(A34,'Produkta karte 15'!$B$7:$T$36,19,FALSE)),"",IF(VLOOKUP(A34,'Produkta karte 15'!$B$7:$T$36,19,FALSE)=0,"",VLOOKUP(A34,'Produkta karte 15'!$B$7:$T$36,19,FALSE))))</f>
        <v/>
      </c>
      <c r="S34" s="11" t="str">
        <f>IF(A34="","",IF(ISERROR(VLOOKUP(A34,'Produkta karte 16'!$B$7:$T$36,19,FALSE)),"",IF(VLOOKUP(A34,'Produkta karte 16'!$B$7:$T$36,19,FALSE)=0,"",VLOOKUP(A34,'Produkta karte 16'!$B$7:$T$36,19,FALSE))))</f>
        <v/>
      </c>
      <c r="T34" s="11" t="str">
        <f>IF(A34="","",IF(ISERROR(VLOOKUP(A34,'Produkta karte 17'!$B$7:$T$36,19,FALSE)),"",IF(VLOOKUP(A34,'Produkta karte 17'!$B$7:$T$36,19,FALSE)=0,"",VLOOKUP(A34,'Produkta karte 17'!$B$7:$T$36,19,FALSE))))</f>
        <v/>
      </c>
      <c r="U34" s="11" t="str">
        <f>IF(A34="","",IF(ISERROR(VLOOKUP(A34,'Produkta karte 18'!$B$7:$T$36,19,FALSE)),"",IF(VLOOKUP(A34,'Produkta karte 18'!$B$7:$T$36,19,FALSE)=0,"",VLOOKUP(A34,'Produkta karte 18'!$B$7:$T$36,19,FALSE))))</f>
        <v/>
      </c>
      <c r="V34" s="11" t="str">
        <f>IF(A34="","",IF(ISERROR(VLOOKUP(A34,'Produkta karte 19'!$B$7:$T$36,19,FALSE)),"",IF(VLOOKUP(A34,'Produkta karte 19'!$B$7:$T$36,19,FALSE)=0,"",VLOOKUP(A34,'Produkta karte 19'!$B$7:$T$36,19,FALSE))))</f>
        <v/>
      </c>
      <c r="W34" s="11" t="str">
        <f>IF(A34="","",IF(ISERROR(VLOOKUP(A34,'Produkta karte 20'!$B$7:$T$36,19,FALSE)),"",IF(VLOOKUP(A34,'Produkta karte 20'!$B$7:$T$36,19,FALSE)=0,"",VLOOKUP(A34,'Produkta karte 20'!$B$7:$T$36,19,FALSE))))</f>
        <v/>
      </c>
      <c r="X34" s="11" t="str">
        <f>IF(A34="","",IF(ISERROR(VLOOKUP(A34,'Produkta karte 21'!$B$7:$T$36,19,FALSE)),"",IF(VLOOKUP(A34,'Produkta karte 21'!$B$7:$T$36,19,FALSE)=0,"",VLOOKUP(A34,'Produkta karte 21'!$B$7:$T$36,19,FALSE))))</f>
        <v/>
      </c>
      <c r="Y34" s="11" t="str">
        <f>IF(A34="","",IF(ISERROR(VLOOKUP(A34,'Produkta karte 22'!$B$7:$T$36,19,FALSE)),"",IF(VLOOKUP(A34,'Produkta karte 22'!$B$7:$T$36,19,FALSE)=0,"",VLOOKUP(A34,'Produkta karte 22'!$B$7:$T$36,19,FALSE))))</f>
        <v/>
      </c>
      <c r="Z34" s="11" t="str">
        <f>IF(A34="","",IF(ISERROR(VLOOKUP(A34,'Produkta karte 23'!$B$7:$T$36,19,FALSE)),"",IF(VLOOKUP(A34,'Produkta karte 23'!$B$7:$T$36,19,FALSE)=0,"",VLOOKUP(A34,'Produkta karte 23'!$B$7:$T$36,19,FALSE))))</f>
        <v/>
      </c>
      <c r="AA34" s="11" t="str">
        <f>IF(A34="","",IF(ISERROR(VLOOKUP(A34,'Produkta karte 24'!$B$7:$T$36,19,FALSE)),"",IF(VLOOKUP(A34,'Produkta karte 24'!$B$7:$T$36,19,FALSE)=0,"",VLOOKUP(A34,'Produkta karte 24'!$B$7:$T$36,19,FALSE))))</f>
        <v/>
      </c>
      <c r="AB34" s="11" t="str">
        <f>IF(A34="","",IF(ISERROR(VLOOKUP(A34,'Produkta karte 25'!$B$7:$T$36,19,FALSE)),"",IF(VLOOKUP(A34,'Produkta karte 25'!$B$7:$T$36,19,FALSE)=0,"",VLOOKUP(A34,'Produkta karte 25'!$B$7:$T$36,19,FALSE))))</f>
        <v/>
      </c>
      <c r="AC34" s="11" t="str">
        <f>IF(A34="","",IF(ISERROR(VLOOKUP(A34,'Produkta karte 26'!$B$7:$T$36,19,FALSE)),"",IF(VLOOKUP(A34,'Produkta karte 26'!$B$7:$T$36,19,FALSE)=0,"",VLOOKUP(A34,'Produkta karte 26'!$B$7:$T$36,19,FALSE))))</f>
        <v/>
      </c>
      <c r="AD34" s="11" t="str">
        <f>IF(A34="","",IF(ISERROR(VLOOKUP(A34,'Produkta karte 27'!$B$7:$T$36,19,FALSE)),"",IF(VLOOKUP(A34,'Produkta karte 27'!$B$7:$T$36,19,FALSE)=0,"",VLOOKUP(A34,'Produkta karte 27'!$B$7:$T$36,19,FALSE))))</f>
        <v/>
      </c>
      <c r="AE34" s="11" t="str">
        <f>IF(A34="","",IF(ISERROR(VLOOKUP(A34,'Produkta karte 28'!$B$7:$T$36,19,FALSE)),"",IF(VLOOKUP(A34,'Produkta karte 28'!$B$7:$T$36,19,FALSE)=0,"",VLOOKUP(A34,'Produkta karte 28'!$B$7:$T$36,19,FALSE))))</f>
        <v/>
      </c>
      <c r="AF34" s="11" t="str">
        <f>IF(A34="","",IF(ISERROR(VLOOKUP(A34,'Produkta karte 29'!$B$7:$T$36,19,FALSE)),"",IF(VLOOKUP(A34,'Produkta karte 29'!$B$7:$T$36,19,FALSE)=0,"",VLOOKUP(A34,'Produkta karte 29'!$B$7:$T$36,19,FALSE))))</f>
        <v/>
      </c>
      <c r="AG34" s="11" t="str">
        <f>IF(A34="","",IF(ISERROR(VLOOKUP(A34,'Produkta karte 30'!$B$7:$T$36,19,FALSE)),"",IF(VLOOKUP(A34,'Produkta karte 30'!$B$7:$T$36,19,FALSE)=0,"",VLOOKUP(A34,'Produkta karte 30'!$B$7:$T$36,19,FALSE))))</f>
        <v/>
      </c>
      <c r="AH34" s="11" t="str">
        <f>IF(A34="","",IF(ISERROR(VLOOKUP(A34,'Produkta karte 31'!$B$7:$T$36,19,FALSE)),"",IF(VLOOKUP(A34,'Produkta karte 31'!$B$7:$T$36,19,FALSE)=0,"",VLOOKUP(A34,'Produkta karte 31'!$B$7:$T$36,19,FALSE))))</f>
        <v/>
      </c>
      <c r="AI34" s="11" t="str">
        <f>IF(A34="","",IF(ISERROR(VLOOKUP(A34,'Produkta karte 32'!$B$7:$T$36,19,FALSE)),"",IF(VLOOKUP(A34,'Produkta karte 32'!$B$7:$T$36,19,FALSE)=0,"",VLOOKUP(A34,'Produkta karte 32'!$B$7:$T$36,19,FALSE))))</f>
        <v/>
      </c>
      <c r="AJ34" s="11" t="str">
        <f>IF(A34="","",IF(ISERROR(VLOOKUP(A34,'Produkta karte 33'!$B$7:$T$36,19,FALSE)),"",IF(VLOOKUP(A34,'Produkta karte 33'!$B$7:$T$36,19,FALSE)=0,"",VLOOKUP(A34,'Produkta karte 33'!$B$7:$T$36,19,FALSE))))</f>
        <v/>
      </c>
      <c r="AK34" s="11" t="str">
        <f>IF(A34="","",IF(ISERROR(VLOOKUP(A34,'Produkta karte 34'!$B$7:$T$36,19,FALSE)),"",IF(VLOOKUP(A34,'Produkta karte 34'!$B$7:$T$36,19,FALSE)=0,"",VLOOKUP(A34,'Produkta karte 34'!$B$7:$T$36,19,FALSE))))</f>
        <v/>
      </c>
      <c r="AL34" s="11" t="str">
        <f>IF(A34="","",IF(ISERROR(VLOOKUP(A34,'Produkta karte 35'!$B$7:$T$36,19,FALSE)),"",IF(VLOOKUP(A34,'Produkta karte 35'!$B$7:$T$36,19,FALSE)=0,"",VLOOKUP(A34,'Produkta karte 35'!$B$7:$T$36,19,FALSE))))</f>
        <v/>
      </c>
      <c r="AM34" s="11" t="str">
        <f>IF(A34="","",IF(ISERROR(VLOOKUP(A34,'Produkta karte 36'!$B$7:$T$36,19,FALSE)),"",IF(VLOOKUP(A34,'Produkta karte 36'!$B$7:$T$36,19,FALSE)=0,"",VLOOKUP(A34,'Produkta karte 36'!$B$7:$T$36,19,FALSE))))</f>
        <v/>
      </c>
      <c r="AN34" s="11" t="str">
        <f>IF(A34="","",IF(ISERROR(VLOOKUP(A34,'Produkta karte 37'!$B$7:$T$36,19,FALSE)),"",IF(VLOOKUP(A34,'Produkta karte 37'!$B$7:$T$36,19,FALSE)=0,"",VLOOKUP(A34,'Produkta karte 37'!$B$7:$T$36,19,FALSE))))</f>
        <v/>
      </c>
      <c r="AO34" s="11" t="str">
        <f>IF(A34="","",IF(ISERROR(VLOOKUP(A34,'Produkta karte 38'!$B$7:$T$36,19,FALSE)),"",IF(VLOOKUP(A34,'Produkta karte 38'!$B$7:$T$36,19,FALSE)=0,"",VLOOKUP(A34,'Produkta karte 38'!$B$7:$T$36,19,FALSE))))</f>
        <v/>
      </c>
      <c r="AP34" s="11" t="str">
        <f>IF(A34="","",IF(ISERROR(VLOOKUP(A34,'Produkta karte 39'!$B$7:$T$36,19,FALSE)),"",IF(VLOOKUP(A34,'Produkta karte 39'!$B$7:$T$36,19,FALSE)=0,"",VLOOKUP(A34,'Produkta karte 39'!$B$7:$T$36,19,FALSE))))</f>
        <v/>
      </c>
      <c r="AQ34" s="11" t="str">
        <f>IF(A34="","",IF(ISERROR(VLOOKUP(A34,'Produkta karte 40'!$B$7:$T$36,19,FALSE)),"",IF(VLOOKUP(A34,'Produkta karte 40'!$B$7:$T$36,19,FALSE)=0,"",VLOOKUP(A34,'Produkta karte 40'!$B$7:$T$36,19,FALSE))))</f>
        <v/>
      </c>
      <c r="AR34" s="11" t="str">
        <f>IF(A34="","",IF(ISERROR(VLOOKUP(A34,'Produkta karte 41'!$B$7:$T$36,19,FALSE)),"",IF(VLOOKUP(A34,'Produkta karte 41'!$B$7:$T$36,19,FALSE)=0,"",VLOOKUP(A34,'Produkta karte 41'!$B$7:$T$36,19,FALSE))))</f>
        <v/>
      </c>
      <c r="AS34" s="11" t="str">
        <f>IF(A34="","",IF(ISERROR(VLOOKUP(A34,'Produkta karte 42'!$B$7:$T$36,19,FALSE)),"",IF(VLOOKUP(A34,'Produkta karte 42'!$B$7:$T$36,19,FALSE)=0,"",VLOOKUP(A34,'Produkta karte 42'!$B$7:$T$36,19,FALSE))))</f>
        <v/>
      </c>
      <c r="AT34" s="11" t="str">
        <f>IF(A34="","",IF(ISERROR(VLOOKUP(A34,'Produkta karte 43'!$B$7:$T$36,19,FALSE)),"",IF(VLOOKUP(A34,'Produkta karte 43'!$B$7:$T$36,19,FALSE)=0,"",VLOOKUP(A34,'Produkta karte 43'!$B$7:$T$36,19,FALSE))))</f>
        <v/>
      </c>
      <c r="AU34" s="11" t="str">
        <f>IF(A34="","",IF(ISERROR(VLOOKUP(A34,'Produkta karte 44'!$B$7:$T$36,19,FALSE)),"",IF(VLOOKUP(A34,'Produkta karte 44'!$B$7:$T$36,19,FALSE)=0,"",VLOOKUP(A34,'Produkta karte 44'!$B$7:$T$36,19,FALSE))))</f>
        <v/>
      </c>
      <c r="AV34" s="11" t="str">
        <f>IF(A34="","",IF(ISERROR(VLOOKUP(A34,'Produkta karte 45'!$B$7:$T$36,19,FALSE)),"",IF(VLOOKUP(A34,'Produkta karte 45'!$B$7:$T$36,19,FALSE)=0,"",VLOOKUP(A34,'Produkta karte 45'!$B$7:$T$36,19,FALSE))))</f>
        <v/>
      </c>
      <c r="AW34" s="11" t="str">
        <f>IF(A34="","",IF(ISERROR(VLOOKUP(A34,'Produkta karte 46'!$B$7:$T$36,19,FALSE)),"",IF(VLOOKUP(A34,'Produkta karte 46'!$B$7:$T$36,19,FALSE)=0,"",VLOOKUP(A34,'Produkta karte 46'!$B$7:$T$36,19,FALSE))))</f>
        <v/>
      </c>
      <c r="AX34" s="11" t="str">
        <f>IF(A34="","",IF(ISERROR(VLOOKUP(A34,'Produkta karte 47'!$B$7:$T$36,19,FALSE)),"",IF(VLOOKUP(A34,'Produkta karte 47'!$B$7:$T$36,19,FALSE)=0,"",VLOOKUP(A34,'Produkta karte 47'!$B$7:$T$36,19,FALSE))))</f>
        <v/>
      </c>
      <c r="AY34" s="11" t="str">
        <f>IF(A34="","",IF(ISERROR(VLOOKUP(A34,'Produkta karte 48'!$B$7:$T$36,19,FALSE)),"",IF(VLOOKUP(A34,'Produkta karte 48'!$B$7:$T$36,19,FALSE)=0,"",VLOOKUP(A34,'Produkta karte 48'!$B$7:$T$36,19,FALSE))))</f>
        <v/>
      </c>
      <c r="AZ34" s="11" t="str">
        <f>IF(A34="","",IF(ISERROR(VLOOKUP(A34,'Produkta karte 49'!$B$7:$T$36,19,FALSE)),"",IF(VLOOKUP(A34,'Produkta karte 49'!$B$7:$T$36,19,FALSE)=0,"",VLOOKUP(A34,'Produkta karte 49'!$B$7:$T$36,19,FALSE))))</f>
        <v/>
      </c>
      <c r="BA34" s="11" t="str">
        <f>IF(A34="","",IF(ISERROR(VLOOKUP(A34,'Produkta karte 50'!$B$7:$T$36,19,FALSE)),"",IF(VLOOKUP(A34,'Produkta karte 50'!$B$7:$T$36,19,FALSE)=0,"",VLOOKUP(A34,'Produkta karte 50'!$B$7:$T$36,19,FALSE))))</f>
        <v/>
      </c>
      <c r="BB34" s="11" t="str">
        <f>IF(A34="","",IF(ISERROR(VLOOKUP(A34,'Produkta karte 51'!$B$7:$T$36,19,FALSE)),"",IF(VLOOKUP(A34,'Produkta karte 51'!$B$7:$T$36,19,FALSE)=0,"",VLOOKUP(A34,'Produkta karte 51'!$B$7:$T$36,19,FALSE))))</f>
        <v/>
      </c>
      <c r="BC34" s="11" t="str">
        <f>IF(A34="","",IF(ISERROR(VLOOKUP(A34,'Produkta karte 52'!$B$7:$T$36,19,FALSE)),"",IF(VLOOKUP(A34,'Produkta karte 52'!$B$7:$T$36,19,FALSE)=0,"",VLOOKUP(A34,'Produkta karte 52'!$B$7:$T$36,19,FALSE))))</f>
        <v/>
      </c>
      <c r="BD34" s="11" t="str">
        <f>IF(A34="","",IF(ISERROR(VLOOKUP(A34,'Produkta karte 53'!$B$7:$T$36,19,FALSE)),"",IF(VLOOKUP(A34,'Produkta karte 53'!$B$7:$T$36,19,FALSE)=0,"",VLOOKUP(A34,'Produkta karte 53'!$B$7:$T$36,19,FALSE))))</f>
        <v/>
      </c>
      <c r="BE34" s="11" t="str">
        <f>IF(A34="","",IF(ISERROR(VLOOKUP(A34,'Produkta karte 54'!$B$7:$T$36,19,FALSE)),"",IF(VLOOKUP(A34,'Produkta karte 54'!$B$7:$T$36,19,FALSE)=0,"",VLOOKUP(A34,'Produkta karte 54'!$B$7:$T$36,19,FALSE))))</f>
        <v/>
      </c>
      <c r="BF34" s="11" t="str">
        <f>IF(A34="","",IF(ISERROR(VLOOKUP(A34,'Produkta karte 55'!$B$7:$T$36,19,FALSE)),"",IF(VLOOKUP(A34,'Produkta karte 55'!$B$7:$T$36,19,FALSE)=0,"",VLOOKUP(A34,'Produkta karte 55'!$B$7:$T$36,19,FALSE))))</f>
        <v/>
      </c>
      <c r="BG34" s="11" t="str">
        <f>IF(A34="","",IF(ISERROR(VLOOKUP(A34,'Produkta karte 56'!$B$7:$T$36,19,FALSE)),"",IF(VLOOKUP(A34,'Produkta karte 56'!$B$7:$T$36,19,FALSE)=0,"",VLOOKUP(A34,'Produkta karte 56'!$B$7:$T$36,19,FALSE))))</f>
        <v/>
      </c>
      <c r="BH34" s="11" t="str">
        <f>IF(A34="","",IF(ISERROR(VLOOKUP(A34,'Produkta karte 57'!$B$7:$T$36,19,FALSE)),"",IF(VLOOKUP(A34,'Produkta karte 57'!$B$7:$T$36,19,FALSE)=0,"",VLOOKUP(A34,'Produkta karte 57'!$B$7:$T$36,19,FALSE))))</f>
        <v/>
      </c>
      <c r="BI34" s="11" t="str">
        <f>IF(A34="","",IF(ISERROR(VLOOKUP(A34,'Produkta karte 58'!$B$7:$T$36,19,FALSE)),"",IF(VLOOKUP(A34,'Produkta karte 58'!$B$7:$T$36,19,FALSE)=0,"",VLOOKUP(A34,'Produkta karte 58'!$B$7:$T$36,19,FALSE))))</f>
        <v/>
      </c>
      <c r="BJ34" s="11" t="str">
        <f>IF(A34="","",IF(ISERROR(VLOOKUP(A34,'Produkta karte 59'!$B$7:$T$36,19,FALSE)),"",IF(VLOOKUP(A34,'Produkta karte 59'!$B$7:$T$36,19,FALSE)=0,"",VLOOKUP(A34,'Produkta karte 59'!$B$7:$T$36,19,FALSE))))</f>
        <v/>
      </c>
      <c r="BK34" s="11" t="str">
        <f>IF(A34="","",IF(ISERROR(VLOOKUP(A34,'Produkta karte 60'!$B$7:$T$36,19,FALSE)),"",IF(VLOOKUP(A34,'Produkta karte 60'!$B$7:$T$36,19,FALSE)=0,"",VLOOKUP(A34,'Produkta karte 60'!$B$7:$T$36,19,FALSE))))</f>
        <v/>
      </c>
      <c r="BL34" s="11" t="str">
        <f t="shared" si="0"/>
        <v/>
      </c>
      <c r="BM34" s="192" t="str">
        <f t="shared" si="1"/>
        <v/>
      </c>
      <c r="BN34" s="11" t="str">
        <f>IF(A34="","",IF(ISERROR(VLOOKUP(A34,'Produkta karte 1'!$B$7:$V$36,21,FALSE)),"",IF(VLOOKUP(A34,'Produkta karte 1'!$B$7:$V$36,21,FALSE)=0,"",VLOOKUP(A34,'Produkta karte 1'!$B$7:$V$36,21,FALSE))))</f>
        <v/>
      </c>
      <c r="BO34" s="11" t="str">
        <f>IF(A34="","",IF(ISERROR(VLOOKUP(A34,'Produkta karte 2'!$B$7:$V$36,21,FALSE)),"",IF(VLOOKUP(A34,'Produkta karte 2'!$B$7:$V$36,21,FALSE)=0,"",VLOOKUP(A34,'Produkta karte 2'!$B$7:$V$36,21,FALSE))))</f>
        <v/>
      </c>
      <c r="BP34" s="11" t="str">
        <f>IF(A34="","",IF(ISERROR(VLOOKUP(A34,'Produkta karte 3'!$B$7:$V$36,21,FALSE)),"",IF(VLOOKUP(A34,'Produkta karte 3'!$B$7:$V$36,21,FALSE)=0,"",VLOOKUP(A34,'Produkta karte 3'!$B$7:$V$36,21,FALSE))))</f>
        <v/>
      </c>
      <c r="BQ34" s="11" t="str">
        <f>IF(A34="","",IF(ISERROR(VLOOKUP(A34,'Produkta karte 4'!$B$7:$V$36,21,FALSE)),"",IF(VLOOKUP(A34,'Produkta karte 4'!$B$7:$V$36,21,FALSE)=0,"",VLOOKUP(A34,'Produkta karte 4'!$B$7:$V$36,21,FALSE))))</f>
        <v/>
      </c>
      <c r="BR34" s="11" t="str">
        <f>IF(A34="","",IF(ISERROR(VLOOKUP(A34,'Produkta karte 5'!$B$7:$V$36,21,FALSE)),"",IF(VLOOKUP(A34,'Produkta karte 5'!$B$7:$V$36,21,FALSE)=0,"",VLOOKUP(A34,'Produkta karte 5'!$B$7:$V$36,21,FALSE))))</f>
        <v/>
      </c>
      <c r="BS34" s="11" t="str">
        <f>IF(A34="","",IF(ISERROR(VLOOKUP(A34,'Produkta karte 6'!$B$7:$V$36,21,FALSE)),"",IF(VLOOKUP(A34,'Produkta karte 6'!$B$7:$V$36,21,FALSE)=0,"",VLOOKUP(A34,'Produkta karte 6'!$B$7:$V$36,21,FALSE))))</f>
        <v/>
      </c>
      <c r="BT34" s="11" t="str">
        <f>IF(A34="","",IF(ISERROR(VLOOKUP(A34,'Produkta karte 7'!$B$7:$V$36,21,FALSE)),"",IF(VLOOKUP(A34,'Produkta karte 7'!$B$7:$V$36,21,FALSE)=0,"",VLOOKUP(A34,'Produkta karte 7'!$B$7:$V$36,21,FALSE))))</f>
        <v/>
      </c>
      <c r="BU34" s="11" t="str">
        <f>IF(A34="","",IF(ISERROR(VLOOKUP(A34,'Produkta karte 8'!$B$7:$V$36,21,FALSE)),"",IF(VLOOKUP(A34,'Produkta karte 8'!$B$7:$V$36,21,FALSE)=0,"",VLOOKUP(A34,'Produkta karte 8'!$B$7:$V$36,21,FALSE))))</f>
        <v/>
      </c>
      <c r="BV34" s="11" t="str">
        <f>IF(A34="","",IF(ISERROR(VLOOKUP(A34,'Produkta karte 9'!$B$7:$V$36,21,FALSE)),"",IF(VLOOKUP(A34,'Produkta karte 9'!$B$7:$V$36,21,FALSE)=0,"",VLOOKUP(A34,'Produkta karte 9'!$B$7:$V$36,21,FALSE))))</f>
        <v/>
      </c>
      <c r="BW34" s="11" t="str">
        <f>IF(A34="","",IF(ISERROR(VLOOKUP(A34,'Produkta karte 10'!$B$7:$V$36,21,FALSE)),"",IF(VLOOKUP(A34,'Produkta karte 10'!$B$7:$V$36,21,FALSE)=0,"",VLOOKUP(A34,'Produkta karte 10'!$B$7:$V$36,21,FALSE))))</f>
        <v/>
      </c>
      <c r="BX34" s="11" t="str">
        <f>IF(A34="","",IF(ISERROR(VLOOKUP(A34,'Produkta karte 11'!$B$7:$V$36,21,FALSE)),"",IF(VLOOKUP(A34,'Produkta karte 11'!$B$7:$V$36,21,FALSE)=0,"",VLOOKUP(A34,'Produkta karte 11'!$B$7:$V$36,21,FALSE))))</f>
        <v/>
      </c>
      <c r="BY34" s="11" t="str">
        <f>IF(A34="","",IF(ISERROR(VLOOKUP(A34,'Produkta karte 12'!$B$7:$V$36,21,FALSE)),"",IF(VLOOKUP(A34,'Produkta karte 12'!$B$7:$V$36,21,FALSE)=0,"",VLOOKUP(A34,'Produkta karte 12'!$B$7:$V$36,21,FALSE))))</f>
        <v/>
      </c>
      <c r="BZ34" s="11" t="str">
        <f>IF(A34="","",IF(ISERROR(VLOOKUP(A34,'Produkta karte 13'!$B$7:$V$36,21,FALSE)),"",IF(VLOOKUP(A34,'Produkta karte 13'!$B$7:$V$36,21,FALSE)=0,"",VLOOKUP(A34,'Produkta karte 13'!$B$7:$V$36,21,FALSE))))</f>
        <v/>
      </c>
      <c r="CA34" s="11" t="str">
        <f>IF(A34="","",IF(ISERROR(VLOOKUP(A34,'Produkta karte 14'!$B$7:$V$36,21,FALSE)),"",IF(VLOOKUP(A34,'Produkta karte 14'!$B$7:$V$36,21,FALSE)=0,"",VLOOKUP(A34,'Produkta karte 14'!$B$7:$V$36,21,FALSE))))</f>
        <v/>
      </c>
      <c r="CB34" s="11" t="str">
        <f>IF(A34="","",IF(ISERROR(VLOOKUP(A34,'Produkta karte 15'!$B$7:$V$36,21,FALSE)),"",IF(VLOOKUP(A34,'Produkta karte 15'!$B$7:$V$36,21,FALSE)=0,"",VLOOKUP(A34,'Produkta karte 15'!$B$7:$V$36,21,FALSE))))</f>
        <v/>
      </c>
      <c r="CC34" s="11" t="str">
        <f>IF(A34="","",IF(ISERROR(VLOOKUP(A34,'Produkta karte 16'!$B$7:$V$36,21,FALSE)),"",IF(VLOOKUP(A34,'Produkta karte 16'!$B$7:$V$36,21,FALSE)=0,"",VLOOKUP(A34,'Produkta karte 16'!$B$7:$V$36,21,FALSE))))</f>
        <v/>
      </c>
      <c r="CD34" s="11" t="str">
        <f>IF(A34="","",IF(ISERROR(VLOOKUP(A34,'Produkta karte 17'!$B$7:$V$36,21,FALSE)),"",IF(VLOOKUP(A34,'Produkta karte 17'!$B$7:$V$36,21,FALSE)=0,"",VLOOKUP(A34,'Produkta karte 17'!$B$7:$V$36,21,FALSE))))</f>
        <v/>
      </c>
      <c r="CE34" s="11" t="str">
        <f>IF(A34="","",IF(ISERROR(VLOOKUP(A34,'Produkta karte 18'!$B$7:$V$36,21,FALSE)),"",IF(VLOOKUP(A34,'Produkta karte 18'!$B$7:$V$36,21,FALSE)=0,"",VLOOKUP(A34,'Produkta karte 18'!$B$7:$V$36,21,FALSE))))</f>
        <v/>
      </c>
      <c r="CF34" s="11" t="str">
        <f>IF(A34="","",IF(ISERROR(VLOOKUP(A34,'Produkta karte 19'!$B$7:$V$36,21,FALSE)),"",IF(VLOOKUP(A34,'Produkta karte 19'!$B$7:$V$36,21,FALSE)=0,"",VLOOKUP(A34,'Produkta karte 19'!$B$7:$V$36,21,FALSE))))</f>
        <v/>
      </c>
      <c r="CG34" s="11" t="str">
        <f>IF(A34="","",IF(ISERROR(VLOOKUP(A34,'Produkta karte 20'!$B$7:$V$36,21,FALSE)),"",IF(VLOOKUP(A34,'Produkta karte 20'!$B$7:$V$36,21,FALSE)=0,"",VLOOKUP(A34,'Produkta karte 20'!$B$7:$V$36,21,FALSE))))</f>
        <v/>
      </c>
      <c r="CH34" s="11" t="str">
        <f>IF(A34="","",IF(ISERROR(VLOOKUP(A34,'Produkta karte 21'!$B$7:$V$36,21,FALSE)),"",IF(VLOOKUP(A34,'Produkta karte 21'!$B$7:$V$36,21,FALSE)=0,"",VLOOKUP(A34,'Produkta karte 21'!$B$7:$V$36,21,FALSE))))</f>
        <v/>
      </c>
      <c r="CI34" s="11" t="str">
        <f>IF(A34="","",IF(ISERROR(VLOOKUP(A34,'Produkta karte 22'!$B$7:$V$36,21,FALSE)),"",IF(VLOOKUP(A34,'Produkta karte 22'!$B$7:$V$36,21,FALSE)=0,"",VLOOKUP(A34,'Produkta karte 22'!$B$7:$V$36,21,FALSE))))</f>
        <v/>
      </c>
      <c r="CJ34" s="11" t="str">
        <f>IF(A34="","",IF(ISERROR(VLOOKUP(A34,'Produkta karte 23'!$B$7:$V$36,21,FALSE)),"",IF(VLOOKUP(A34,'Produkta karte 23'!$B$7:$V$36,21,FALSE)=0,"",VLOOKUP(A34,'Produkta karte 23'!$B$7:$V$36,21,FALSE))))</f>
        <v/>
      </c>
      <c r="CK34" s="11" t="str">
        <f>IF(A34="","",IF(ISERROR(VLOOKUP(A34,'Produkta karte 24'!$B$7:$V$36,21,FALSE)),"",IF(VLOOKUP(A34,'Produkta karte 24'!$B$7:$V$36,21,FALSE)=0,"",VLOOKUP(A34,'Produkta karte 24'!$B$7:$V$36,21,FALSE))))</f>
        <v/>
      </c>
      <c r="CL34" s="11" t="str">
        <f>IF(A34="","",IF(ISERROR(VLOOKUP(A34,'Produkta karte 25'!$B$7:$V$36,21,FALSE)),"",IF(VLOOKUP(A34,'Produkta karte 25'!$B$7:$V$36,21,FALSE)=0,"",VLOOKUP(A34,'Produkta karte 25'!$B$7:$V$36,21,FALSE))))</f>
        <v/>
      </c>
      <c r="CM34" s="11" t="str">
        <f>IF(A34="","",IF(ISERROR(VLOOKUP(A34,'Produkta karte 26'!$B$7:$V$36,21,FALSE)),"",IF(VLOOKUP(A34,'Produkta karte 26'!$B$7:$V$36,21,FALSE)=0,"",VLOOKUP(A34,'Produkta karte 26'!$B$7:$V$36,21,FALSE))))</f>
        <v/>
      </c>
      <c r="CN34" s="11" t="str">
        <f>IF(A34="","",IF(ISERROR(VLOOKUP(A34,'Produkta karte 27'!$B$7:$V$36,21,FALSE)),"",IF(VLOOKUP(A34,'Produkta karte 27'!$B$7:$V$36,21,FALSE)=0,"",VLOOKUP(A34,'Produkta karte 27'!$B$7:$V$36,21,FALSE))))</f>
        <v/>
      </c>
      <c r="CO34" s="11" t="str">
        <f>IF(A34="","",IF(ISERROR(VLOOKUP(A34,'Produkta karte 28'!$B$7:$V$36,21,FALSE)),"",IF(VLOOKUP(A34,'Produkta karte 28'!$B$7:$V$36,21,FALSE)=0,"",VLOOKUP(A34,'Produkta karte 28'!$B$7:$V$36,21,FALSE))))</f>
        <v/>
      </c>
      <c r="CP34" s="11" t="str">
        <f>IF(A34="","",IF(ISERROR(VLOOKUP(A34,'Produkta karte 29'!$B$7:$V$36,21,FALSE)),"",IF(VLOOKUP(A34,'Produkta karte 29'!$B$7:$V$36,21,FALSE)=0,"",VLOOKUP(A34,'Produkta karte 29'!$B$7:$V$36,21,FALSE))))</f>
        <v/>
      </c>
      <c r="CQ34" s="11" t="str">
        <f>IF(A34="","",IF(ISERROR(VLOOKUP(A34,'Produkta karte 30'!$B$7:$V$36,21,FALSE)),"",IF(VLOOKUP(A34,'Produkta karte 30'!$B$7:$V$36,21,FALSE)=0,"",VLOOKUP(A34,'Produkta karte 30'!$B$7:$V$36,21,FALSE))))</f>
        <v/>
      </c>
      <c r="CR34" s="11" t="str">
        <f>IF(A34="","",IF(ISERROR(VLOOKUP(A34,'Produkta karte 31'!$B$7:$V$36,21,FALSE)),"",IF(VLOOKUP(A34,'Produkta karte 31'!$B$7:$V$36,21,FALSE)=0,"",VLOOKUP(A34,'Produkta karte 31'!$B$7:$V$36,21,FALSE))))</f>
        <v/>
      </c>
      <c r="CS34" s="11" t="str">
        <f>IF(A34="","",IF(ISERROR(VLOOKUP(A34,'Produkta karte 32'!$B$7:$V$36,21,FALSE)),"",IF(VLOOKUP(A34,'Produkta karte 32'!$B$7:$V$36,21,FALSE)=0,"",VLOOKUP(A34,'Produkta karte 32'!$B$7:$V$36,21,FALSE))))</f>
        <v/>
      </c>
      <c r="CT34" s="11" t="str">
        <f>IF(A34="","",IF(ISERROR(VLOOKUP(A34,'Produkta karte 33'!$B$7:$V$36,21,FALSE)),"",IF(VLOOKUP(A34,'Produkta karte 33'!$B$7:$V$36,21,FALSE)=0,"",VLOOKUP(A34,'Produkta karte 33'!$B$7:$V$36,21,FALSE))))</f>
        <v/>
      </c>
      <c r="CU34" s="11" t="str">
        <f>IF(A34="","",IF(ISERROR(VLOOKUP(A34,'Produkta karte 34'!$B$7:$V$36,21,FALSE)),"",IF(VLOOKUP(A34,'Produkta karte 34'!$B$7:$V$36,21,FALSE)=0,"",VLOOKUP(A34,'Produkta karte 34'!$B$7:$V$36,21,FALSE))))</f>
        <v/>
      </c>
      <c r="CV34" s="11" t="str">
        <f>IF(A34="","",IF(ISERROR(VLOOKUP(A34,'Produkta karte 35'!$B$7:$V$36,21,FALSE)),"",IF(VLOOKUP(A34,'Produkta karte 35'!$B$7:$V$36,21,FALSE)=0,"",VLOOKUP(A34,'Produkta karte 35'!$B$7:$V$36,21,FALSE))))</f>
        <v/>
      </c>
      <c r="CW34" s="11" t="str">
        <f>IF(A34="","",IF(ISERROR(VLOOKUP(A34,'Produkta karte 36'!$B$7:$V$36,21,FALSE)),"",IF(VLOOKUP(A34,'Produkta karte 36'!$B$7:$V$36,21,FALSE)=0,"",VLOOKUP(A34,'Produkta karte 36'!$B$7:$V$36,21,FALSE))))</f>
        <v/>
      </c>
      <c r="CX34" s="11" t="str">
        <f>IF(A34="","",IF(ISERROR(VLOOKUP(A34,'Produkta karte 37'!$B$7:$V$36,21,FALSE)),"",IF(VLOOKUP(A34,'Produkta karte 37'!$B$7:$V$36,21,FALSE)=0,"",VLOOKUP(A34,'Produkta karte 37'!$B$7:$V$36,21,FALSE))))</f>
        <v/>
      </c>
      <c r="CY34" s="11" t="str">
        <f>IF(A34="","",IF(ISERROR(VLOOKUP(A34,'Produkta karte 38'!$B$7:$V$36,21,FALSE)),"",IF(VLOOKUP(A34,'Produkta karte 38'!$B$7:$V$36,21,FALSE)=0,"",VLOOKUP(A34,'Produkta karte 38'!$B$7:$V$36,21,FALSE))))</f>
        <v/>
      </c>
      <c r="CZ34" s="11" t="str">
        <f>IF(A34="","",IF(ISERROR(VLOOKUP(A34,'Produkta karte 39'!$B$7:$V$36,21,FALSE)),"",IF(VLOOKUP(A34,'Produkta karte 39'!$B$7:$V$36,21,FALSE)=0,"",VLOOKUP(A34,'Produkta karte 39'!$B$7:$V$36,21,FALSE))))</f>
        <v/>
      </c>
      <c r="DA34" s="11" t="str">
        <f>IF(A34="","",IF(ISERROR(VLOOKUP(A34,'Produkta karte 40'!$B$7:$V$36,21,FALSE)),"",IF(VLOOKUP(A34,'Produkta karte 40'!$B$7:$V$36,21,FALSE)=0,"",VLOOKUP(A34,'Produkta karte 40'!$B$7:$V$36,21,FALSE))))</f>
        <v/>
      </c>
      <c r="DB34" s="11" t="str">
        <f>IF(A34="","",IF(ISERROR(VLOOKUP(A34,'Produkta karte 41'!$B$7:$V$36,21,FALSE)),"",IF(VLOOKUP(A34,'Produkta karte 41'!$B$7:$V$36,21,FALSE)=0,"",VLOOKUP(A34,'Produkta karte 41'!$B$7:$V$36,21,FALSE))))</f>
        <v/>
      </c>
      <c r="DC34" s="11" t="str">
        <f>IF(A34="","",IF(ISERROR(VLOOKUP(A34,'Produkta karte 42'!$B$7:$V$36,21,FALSE)),"",IF(VLOOKUP(A34,'Produkta karte 42'!$B$7:$V$36,21,FALSE)=0,"",VLOOKUP(A34,'Produkta karte 42'!$B$7:$V$36,21,FALSE))))</f>
        <v/>
      </c>
      <c r="DD34" s="11" t="str">
        <f>IF(A34="","",IF(ISERROR(VLOOKUP(A34,'Produkta karte 43'!$B$7:$V$36,21,FALSE)),"",IF(VLOOKUP(A34,'Produkta karte 43'!$B$7:$V$36,21,FALSE)=0,"",VLOOKUP(A34,'Produkta karte 43'!$B$7:$V$36,21,FALSE))))</f>
        <v/>
      </c>
      <c r="DE34" s="11" t="str">
        <f>IF(A34="","",IF(ISERROR(VLOOKUP(A34,'Produkta karte 44'!$B$7:$V$36,21,FALSE)),"",IF(VLOOKUP(A34,'Produkta karte 44'!$B$7:$V$36,21,FALSE)=0,"",VLOOKUP(A34,'Produkta karte 44'!$B$7:$V$36,21,FALSE))))</f>
        <v/>
      </c>
      <c r="DF34" s="11" t="str">
        <f>IF(A34="","",IF(ISERROR(VLOOKUP(A34,'Produkta karte 45'!$B$7:$V$36,21,FALSE)),"",IF(VLOOKUP(A34,'Produkta karte 45'!$B$7:$V$36,21,FALSE)=0,"",VLOOKUP(A34,'Produkta karte 45'!$B$7:$V$36,21,FALSE))))</f>
        <v/>
      </c>
      <c r="DG34" s="11" t="str">
        <f>IF(A34="","",IF(ISERROR(VLOOKUP(A34,'Produkta karte 46'!$B$7:$V$36,21,FALSE)),"",IF(VLOOKUP(A34,'Produkta karte 46'!$B$7:$V$36,21,FALSE)=0,"",VLOOKUP(A34,'Produkta karte 46'!$B$7:$V$36,21,FALSE))))</f>
        <v/>
      </c>
      <c r="DH34" s="11" t="str">
        <f>IF(A34="","",IF(ISERROR(VLOOKUP(A34,'Produkta karte 47'!$B$7:$V$36,21,FALSE)),"",IF(VLOOKUP(A34,'Produkta karte 47'!$B$7:$V$36,21,FALSE)=0,"",VLOOKUP(A34,'Produkta karte 47'!$B$7:$V$36,21,FALSE))))</f>
        <v/>
      </c>
      <c r="DI34" s="11" t="str">
        <f>IF(A34="","",IF(ISERROR(VLOOKUP(A34,'Produkta karte 48'!$B$7:$V$36,21,FALSE)),"",IF(VLOOKUP(A34,'Produkta karte 48'!$B$7:$V$36,21,FALSE)=0,"",VLOOKUP(A34,'Produkta karte 48'!$B$7:$V$36,21,FALSE))))</f>
        <v/>
      </c>
      <c r="DJ34" s="11" t="str">
        <f>IF(A34="","",IF(ISERROR(VLOOKUP(A34,'Produkta karte 49'!$B$7:$V$36,21,FALSE)),"",IF(VLOOKUP(A34,'Produkta karte 49'!$B$7:$V$36,21,FALSE)=0,"",VLOOKUP(A34,'Produkta karte 49'!$B$7:$V$36,21,FALSE))))</f>
        <v/>
      </c>
      <c r="DK34" s="11" t="str">
        <f>IF(A34="","",IF(ISERROR(VLOOKUP(A34,'Produkta karte 50'!$B$7:$V$36,21,FALSE)),"",IF(VLOOKUP(A34,'Produkta karte 50'!$B$7:$V$36,21,FALSE)=0,"",VLOOKUP(A34,'Produkta karte 50'!$B$7:$V$36,21,FALSE))))</f>
        <v/>
      </c>
      <c r="DL34" s="11" t="str">
        <f>IF(A34="","",IF(ISERROR(VLOOKUP(A34,'Produkta karte 51'!$B$7:$V$36,21,FALSE)),"",IF(VLOOKUP(A34,'Produkta karte 51'!$B$7:$V$36,21,FALSE)=0,"",VLOOKUP(A34,'Produkta karte 51'!$B$7:$V$36,21,FALSE))))</f>
        <v/>
      </c>
      <c r="DM34" s="11" t="str">
        <f>IF(A34="","",IF(ISERROR(VLOOKUP(A34,'Produkta karte 52'!$B$7:$V$36,21,FALSE)),"",IF(VLOOKUP(A34,'Produkta karte 52'!$B$7:$V$36,21,FALSE)=0,"",VLOOKUP(A34,'Produkta karte 52'!$B$7:$V$36,21,FALSE))))</f>
        <v/>
      </c>
      <c r="DN34" s="11" t="str">
        <f>IF(A34="","",IF(ISERROR(VLOOKUP(A34,'Produkta karte 53'!$B$7:$V$36,21,FALSE)),"",IF(VLOOKUP(A34,'Produkta karte 53'!$B$7:$V$36,21,FALSE)=0,"",VLOOKUP(A34,'Produkta karte 53'!$B$7:$V$36,21,FALSE))))</f>
        <v/>
      </c>
      <c r="DO34" s="11" t="str">
        <f>IF(A34="","",IF(ISERROR(VLOOKUP(A34,'Produkta karte 54'!$B$7:$V$36,21,FALSE)),"",IF(VLOOKUP(A34,'Produkta karte 54'!$B$7:$V$36,21,FALSE)=0,"",VLOOKUP(A34,'Produkta karte 54'!$B$7:$V$36,21,FALSE))))</f>
        <v/>
      </c>
      <c r="DP34" s="11" t="str">
        <f>IF(A34="","",IF(ISERROR(VLOOKUP(A34,'Produkta karte 55'!$B$7:$V$36,21,FALSE)),"",IF(VLOOKUP(A34,'Produkta karte 55'!$B$7:$V$36,21,FALSE)=0,"",VLOOKUP(A34,'Produkta karte 55'!$B$7:$V$36,21,FALSE))))</f>
        <v/>
      </c>
      <c r="DQ34" s="11" t="str">
        <f>IF(A34="","",IF(ISERROR(VLOOKUP(A34,'Produkta karte 56'!$B$7:$V$36,21,FALSE)),"",IF(VLOOKUP(A34,'Produkta karte 56'!$B$7:$V$36,21,FALSE)=0,"",VLOOKUP(A34,'Produkta karte 56'!$B$7:$V$36,21,FALSE))))</f>
        <v/>
      </c>
      <c r="DR34" s="11" t="str">
        <f>IF(A34="","",IF(ISERROR(VLOOKUP(A34,'Produkta karte 57'!$B$7:$V$36,21,FALSE)),"",IF(VLOOKUP(A34,'Produkta karte 57'!$B$7:$V$36,21,FALSE)=0,"",VLOOKUP(A34,'Produkta karte 57'!$B$7:$V$36,21,FALSE))))</f>
        <v/>
      </c>
      <c r="DS34" s="11" t="str">
        <f>IF(A34="","",IF(ISERROR(VLOOKUP(A34,'Produkta karte 58'!$B$7:$V$36,21,FALSE)),"",IF(VLOOKUP(A34,'Produkta karte 58'!$B$7:$V$36,21,FALSE)=0,"",VLOOKUP(A34,'Produkta karte 58'!$B$7:$V$36,21,FALSE))))</f>
        <v/>
      </c>
      <c r="DT34" s="11" t="str">
        <f>IF(A34="","",IF(ISERROR(VLOOKUP(A34,'Produkta karte 59'!$B$7:$V$36,21,FALSE)),"",IF(VLOOKUP(A34,'Produkta karte 59'!$B$7:$V$36,21,FALSE)=0,"",VLOOKUP(A34,'Produkta karte 59'!$B$7:$V$36,21,FALSE))))</f>
        <v/>
      </c>
      <c r="DU34" s="11" t="str">
        <f>IF(A34="","",IF(ISERROR(VLOOKUP(A34,'Produkta karte 60'!$B$7:$V$36,21,FALSE)),"",IF(VLOOKUP(A34,'Produkta karte 60'!$B$7:$V$36,21,FALSE)=0,"",VLOOKUP(A34,'Produkta karte 60'!$B$7:$V$36,21,FALSE))))</f>
        <v/>
      </c>
      <c r="DV34" s="11" t="str">
        <f t="shared" si="2"/>
        <v/>
      </c>
      <c r="DW34" s="192" t="str">
        <f t="shared" si="3"/>
        <v/>
      </c>
      <c r="DX34" s="192"/>
      <c r="DY34" s="192"/>
    </row>
    <row r="35" spans="1:129" x14ac:dyDescent="0.25">
      <c r="A35" t="str">
        <f>IF(Izejvielas!B37="","",Izejvielas!B37)</f>
        <v/>
      </c>
      <c r="B35" t="str">
        <f>IF(Izejvielas!C37="","",Izejvielas!C37)</f>
        <v/>
      </c>
      <c r="C35" s="192" t="str">
        <f>IF(Izejvielas!D37="","",Izejvielas!D37)</f>
        <v/>
      </c>
      <c r="D35" s="11" t="str">
        <f>IF(A35="","",IF(ISERROR(VLOOKUP(A35,'Produkta karte 1'!$B$7:$T$36,19,FALSE)),"",IF(VLOOKUP(A35,'Produkta karte 1'!$B$7:$T$36,19,FALSE)=0,"",VLOOKUP(A35,'Produkta karte 1'!$B$7:$T$36,19,FALSE))))</f>
        <v/>
      </c>
      <c r="E35" s="11" t="str">
        <f>IF(A35="","",IF(ISERROR(VLOOKUP(A35,'Produkta karte 2'!$B$7:$T$36,19,FALSE)),"",IF(VLOOKUP(A35,'Produkta karte 2'!$B$7:$T$36,19,FALSE)=0,"",VLOOKUP(A35,'Produkta karte 2'!$B$7:$T$36,19,FALSE))))</f>
        <v/>
      </c>
      <c r="F35" s="11" t="str">
        <f>IF(A35="","",IF(ISERROR(VLOOKUP(A35,'Produkta karte 3'!$B$7:$T$36,19,FALSE)),"",IF(VLOOKUP(A35,'Produkta karte 3'!$B$7:$T$36,19,FALSE)=0,"",VLOOKUP(A35,'Produkta karte 3'!$B$7:$T$36,19,FALSE))))</f>
        <v/>
      </c>
      <c r="G35" s="11" t="str">
        <f>IF(A35="","",IF(ISERROR(VLOOKUP(A35,'Produkta karte 4'!$B$7:$T$36,19,FALSE)),"",IF(VLOOKUP(A35,'Produkta karte 4'!$B$7:$T$36,19,FALSE)=0,"",VLOOKUP(A35,'Produkta karte 4'!$B$7:$T$36,19,FALSE))))</f>
        <v/>
      </c>
      <c r="H35" s="11" t="str">
        <f>IF(A35="","",IF(ISERROR(VLOOKUP(A35,'Produkta karte 5'!$B$7:$T$36,19,FALSE)),"",IF(VLOOKUP(A35,'Produkta karte 5'!$B$7:$T$36,19,FALSE)=0,"",VLOOKUP(A35,'Produkta karte 5'!$B$7:$T$36,19,FALSE))))</f>
        <v/>
      </c>
      <c r="I35" s="11" t="str">
        <f>IF(A35="","",IF(ISERROR(VLOOKUP(A35,'Produkta karte 6'!$B$7:$T$36,19,FALSE)),"",IF(VLOOKUP(A35,'Produkta karte 6'!$B$7:$T$36,19,FALSE)=0,"",VLOOKUP(A35,'Produkta karte 6'!$B$7:$T$36,19,FALSE))))</f>
        <v/>
      </c>
      <c r="J35" s="11" t="str">
        <f>IF(A35="","",IF(ISERROR(VLOOKUP(A35,'Produkta karte 7'!$B$7:$T$36,19,FALSE)),"",IF(VLOOKUP(A35,'Produkta karte 7'!$B$7:$T$36,19,FALSE)=0,"",VLOOKUP(A35,'Produkta karte 7'!$B$7:$T$36,19,FALSE))))</f>
        <v/>
      </c>
      <c r="K35" s="11" t="str">
        <f>IF(A35="","",IF(ISERROR(VLOOKUP(A35,'Produkta karte 8'!$B$7:$T$36,19,FALSE)),"",IF(VLOOKUP(A35,'Produkta karte 8'!$B$7:$T$36,19,FALSE)=0,"",VLOOKUP(A35,'Produkta karte 8'!$B$7:$T$36,19,FALSE))))</f>
        <v/>
      </c>
      <c r="L35" s="11" t="str">
        <f>IF(A35="","",IF(ISERROR(VLOOKUP(A35,'Produkta karte 9'!$B$7:$T$36,19,FALSE)),"",IF(VLOOKUP(A35,'Produkta karte 9'!$B$7:$T$36,19,FALSE)=0,"",VLOOKUP(A35,'Produkta karte 9'!$B$7:$T$36,19,FALSE))))</f>
        <v/>
      </c>
      <c r="M35" s="11" t="str">
        <f>IF(A35="","",IF(ISERROR(VLOOKUP(A35,'Produkta karte 10'!$B$7:$T$36,19,FALSE)),"",IF(VLOOKUP(A35,'Produkta karte 10'!$B$7:$T$36,19,FALSE)=0,"",VLOOKUP(A35,'Produkta karte 10'!$B$7:$T$36,19,FALSE))))</f>
        <v/>
      </c>
      <c r="N35" s="11" t="str">
        <f>IF(A35="","",IF(ISERROR(VLOOKUP(A35,'Produkta karte 11'!$B$7:$T$36,19,FALSE)),"",IF(VLOOKUP(A35,'Produkta karte 11'!$B$7:$T$36,19,FALSE)=0,"",VLOOKUP(A35,'Produkta karte 11'!$B$7:$T$36,19,FALSE))))</f>
        <v/>
      </c>
      <c r="O35" s="11" t="str">
        <f>IF(A35="","",IF(ISERROR(VLOOKUP(A35,'Produkta karte 12'!$B$7:$T$36,19,FALSE)),"",IF(VLOOKUP(A35,'Produkta karte 12'!$B$7:$T$36,19,FALSE)=0,"",VLOOKUP(A35,'Produkta karte 12'!$B$7:$T$36,19,FALSE))))</f>
        <v/>
      </c>
      <c r="P35" s="11" t="str">
        <f>IF(A35="","",IF(ISERROR(VLOOKUP(A35,'Produkta karte 13'!$B$7:$T$36,19,FALSE)),"",IF(VLOOKUP(A35,'Produkta karte 13'!$B$7:$T$36,19,FALSE)=0,"",VLOOKUP(A35,'Produkta karte 13'!$B$7:$T$36,19,FALSE))))</f>
        <v/>
      </c>
      <c r="Q35" s="11" t="str">
        <f>IF(A35="","",IF(ISERROR(VLOOKUP(A35,'Produkta karte 14'!$B$7:$T$36,19,FALSE)),"",IF(VLOOKUP(A35,'Produkta karte 14'!$B$7:$T$36,19,FALSE)=0,"",VLOOKUP(A35,'Produkta karte 14'!$B$7:$T$36,19,FALSE))))</f>
        <v/>
      </c>
      <c r="R35" s="11" t="str">
        <f>IF(A35="","",IF(ISERROR(VLOOKUP(A35,'Produkta karte 15'!$B$7:$T$36,19,FALSE)),"",IF(VLOOKUP(A35,'Produkta karte 15'!$B$7:$T$36,19,FALSE)=0,"",VLOOKUP(A35,'Produkta karte 15'!$B$7:$T$36,19,FALSE))))</f>
        <v/>
      </c>
      <c r="S35" s="11" t="str">
        <f>IF(A35="","",IF(ISERROR(VLOOKUP(A35,'Produkta karte 16'!$B$7:$T$36,19,FALSE)),"",IF(VLOOKUP(A35,'Produkta karte 16'!$B$7:$T$36,19,FALSE)=0,"",VLOOKUP(A35,'Produkta karte 16'!$B$7:$T$36,19,FALSE))))</f>
        <v/>
      </c>
      <c r="T35" s="11" t="str">
        <f>IF(A35="","",IF(ISERROR(VLOOKUP(A35,'Produkta karte 17'!$B$7:$T$36,19,FALSE)),"",IF(VLOOKUP(A35,'Produkta karte 17'!$B$7:$T$36,19,FALSE)=0,"",VLOOKUP(A35,'Produkta karte 17'!$B$7:$T$36,19,FALSE))))</f>
        <v/>
      </c>
      <c r="U35" s="11" t="str">
        <f>IF(A35="","",IF(ISERROR(VLOOKUP(A35,'Produkta karte 18'!$B$7:$T$36,19,FALSE)),"",IF(VLOOKUP(A35,'Produkta karte 18'!$B$7:$T$36,19,FALSE)=0,"",VLOOKUP(A35,'Produkta karte 18'!$B$7:$T$36,19,FALSE))))</f>
        <v/>
      </c>
      <c r="V35" s="11" t="str">
        <f>IF(A35="","",IF(ISERROR(VLOOKUP(A35,'Produkta karte 19'!$B$7:$T$36,19,FALSE)),"",IF(VLOOKUP(A35,'Produkta karte 19'!$B$7:$T$36,19,FALSE)=0,"",VLOOKUP(A35,'Produkta karte 19'!$B$7:$T$36,19,FALSE))))</f>
        <v/>
      </c>
      <c r="W35" s="11" t="str">
        <f>IF(A35="","",IF(ISERROR(VLOOKUP(A35,'Produkta karte 20'!$B$7:$T$36,19,FALSE)),"",IF(VLOOKUP(A35,'Produkta karte 20'!$B$7:$T$36,19,FALSE)=0,"",VLOOKUP(A35,'Produkta karte 20'!$B$7:$T$36,19,FALSE))))</f>
        <v/>
      </c>
      <c r="X35" s="11" t="str">
        <f>IF(A35="","",IF(ISERROR(VLOOKUP(A35,'Produkta karte 21'!$B$7:$T$36,19,FALSE)),"",IF(VLOOKUP(A35,'Produkta karte 21'!$B$7:$T$36,19,FALSE)=0,"",VLOOKUP(A35,'Produkta karte 21'!$B$7:$T$36,19,FALSE))))</f>
        <v/>
      </c>
      <c r="Y35" s="11" t="str">
        <f>IF(A35="","",IF(ISERROR(VLOOKUP(A35,'Produkta karte 22'!$B$7:$T$36,19,FALSE)),"",IF(VLOOKUP(A35,'Produkta karte 22'!$B$7:$T$36,19,FALSE)=0,"",VLOOKUP(A35,'Produkta karte 22'!$B$7:$T$36,19,FALSE))))</f>
        <v/>
      </c>
      <c r="Z35" s="11" t="str">
        <f>IF(A35="","",IF(ISERROR(VLOOKUP(A35,'Produkta karte 23'!$B$7:$T$36,19,FALSE)),"",IF(VLOOKUP(A35,'Produkta karte 23'!$B$7:$T$36,19,FALSE)=0,"",VLOOKUP(A35,'Produkta karte 23'!$B$7:$T$36,19,FALSE))))</f>
        <v/>
      </c>
      <c r="AA35" s="11" t="str">
        <f>IF(A35="","",IF(ISERROR(VLOOKUP(A35,'Produkta karte 24'!$B$7:$T$36,19,FALSE)),"",IF(VLOOKUP(A35,'Produkta karte 24'!$B$7:$T$36,19,FALSE)=0,"",VLOOKUP(A35,'Produkta karte 24'!$B$7:$T$36,19,FALSE))))</f>
        <v/>
      </c>
      <c r="AB35" s="11" t="str">
        <f>IF(A35="","",IF(ISERROR(VLOOKUP(A35,'Produkta karte 25'!$B$7:$T$36,19,FALSE)),"",IF(VLOOKUP(A35,'Produkta karte 25'!$B$7:$T$36,19,FALSE)=0,"",VLOOKUP(A35,'Produkta karte 25'!$B$7:$T$36,19,FALSE))))</f>
        <v/>
      </c>
      <c r="AC35" s="11" t="str">
        <f>IF(A35="","",IF(ISERROR(VLOOKUP(A35,'Produkta karte 26'!$B$7:$T$36,19,FALSE)),"",IF(VLOOKUP(A35,'Produkta karte 26'!$B$7:$T$36,19,FALSE)=0,"",VLOOKUP(A35,'Produkta karte 26'!$B$7:$T$36,19,FALSE))))</f>
        <v/>
      </c>
      <c r="AD35" s="11" t="str">
        <f>IF(A35="","",IF(ISERROR(VLOOKUP(A35,'Produkta karte 27'!$B$7:$T$36,19,FALSE)),"",IF(VLOOKUP(A35,'Produkta karte 27'!$B$7:$T$36,19,FALSE)=0,"",VLOOKUP(A35,'Produkta karte 27'!$B$7:$T$36,19,FALSE))))</f>
        <v/>
      </c>
      <c r="AE35" s="11" t="str">
        <f>IF(A35="","",IF(ISERROR(VLOOKUP(A35,'Produkta karte 28'!$B$7:$T$36,19,FALSE)),"",IF(VLOOKUP(A35,'Produkta karte 28'!$B$7:$T$36,19,FALSE)=0,"",VLOOKUP(A35,'Produkta karte 28'!$B$7:$T$36,19,FALSE))))</f>
        <v/>
      </c>
      <c r="AF35" s="11" t="str">
        <f>IF(A35="","",IF(ISERROR(VLOOKUP(A35,'Produkta karte 29'!$B$7:$T$36,19,FALSE)),"",IF(VLOOKUP(A35,'Produkta karte 29'!$B$7:$T$36,19,FALSE)=0,"",VLOOKUP(A35,'Produkta karte 29'!$B$7:$T$36,19,FALSE))))</f>
        <v/>
      </c>
      <c r="AG35" s="11" t="str">
        <f>IF(A35="","",IF(ISERROR(VLOOKUP(A35,'Produkta karte 30'!$B$7:$T$36,19,FALSE)),"",IF(VLOOKUP(A35,'Produkta karte 30'!$B$7:$T$36,19,FALSE)=0,"",VLOOKUP(A35,'Produkta karte 30'!$B$7:$T$36,19,FALSE))))</f>
        <v/>
      </c>
      <c r="AH35" s="11" t="str">
        <f>IF(A35="","",IF(ISERROR(VLOOKUP(A35,'Produkta karte 31'!$B$7:$T$36,19,FALSE)),"",IF(VLOOKUP(A35,'Produkta karte 31'!$B$7:$T$36,19,FALSE)=0,"",VLOOKUP(A35,'Produkta karte 31'!$B$7:$T$36,19,FALSE))))</f>
        <v/>
      </c>
      <c r="AI35" s="11" t="str">
        <f>IF(A35="","",IF(ISERROR(VLOOKUP(A35,'Produkta karte 32'!$B$7:$T$36,19,FALSE)),"",IF(VLOOKUP(A35,'Produkta karte 32'!$B$7:$T$36,19,FALSE)=0,"",VLOOKUP(A35,'Produkta karte 32'!$B$7:$T$36,19,FALSE))))</f>
        <v/>
      </c>
      <c r="AJ35" s="11" t="str">
        <f>IF(A35="","",IF(ISERROR(VLOOKUP(A35,'Produkta karte 33'!$B$7:$T$36,19,FALSE)),"",IF(VLOOKUP(A35,'Produkta karte 33'!$B$7:$T$36,19,FALSE)=0,"",VLOOKUP(A35,'Produkta karte 33'!$B$7:$T$36,19,FALSE))))</f>
        <v/>
      </c>
      <c r="AK35" s="11" t="str">
        <f>IF(A35="","",IF(ISERROR(VLOOKUP(A35,'Produkta karte 34'!$B$7:$T$36,19,FALSE)),"",IF(VLOOKUP(A35,'Produkta karte 34'!$B$7:$T$36,19,FALSE)=0,"",VLOOKUP(A35,'Produkta karte 34'!$B$7:$T$36,19,FALSE))))</f>
        <v/>
      </c>
      <c r="AL35" s="11" t="str">
        <f>IF(A35="","",IF(ISERROR(VLOOKUP(A35,'Produkta karte 35'!$B$7:$T$36,19,FALSE)),"",IF(VLOOKUP(A35,'Produkta karte 35'!$B$7:$T$36,19,FALSE)=0,"",VLOOKUP(A35,'Produkta karte 35'!$B$7:$T$36,19,FALSE))))</f>
        <v/>
      </c>
      <c r="AM35" s="11" t="str">
        <f>IF(A35="","",IF(ISERROR(VLOOKUP(A35,'Produkta karte 36'!$B$7:$T$36,19,FALSE)),"",IF(VLOOKUP(A35,'Produkta karte 36'!$B$7:$T$36,19,FALSE)=0,"",VLOOKUP(A35,'Produkta karte 36'!$B$7:$T$36,19,FALSE))))</f>
        <v/>
      </c>
      <c r="AN35" s="11" t="str">
        <f>IF(A35="","",IF(ISERROR(VLOOKUP(A35,'Produkta karte 37'!$B$7:$T$36,19,FALSE)),"",IF(VLOOKUP(A35,'Produkta karte 37'!$B$7:$T$36,19,FALSE)=0,"",VLOOKUP(A35,'Produkta karte 37'!$B$7:$T$36,19,FALSE))))</f>
        <v/>
      </c>
      <c r="AO35" s="11" t="str">
        <f>IF(A35="","",IF(ISERROR(VLOOKUP(A35,'Produkta karte 38'!$B$7:$T$36,19,FALSE)),"",IF(VLOOKUP(A35,'Produkta karte 38'!$B$7:$T$36,19,FALSE)=0,"",VLOOKUP(A35,'Produkta karte 38'!$B$7:$T$36,19,FALSE))))</f>
        <v/>
      </c>
      <c r="AP35" s="11" t="str">
        <f>IF(A35="","",IF(ISERROR(VLOOKUP(A35,'Produkta karte 39'!$B$7:$T$36,19,FALSE)),"",IF(VLOOKUP(A35,'Produkta karte 39'!$B$7:$T$36,19,FALSE)=0,"",VLOOKUP(A35,'Produkta karte 39'!$B$7:$T$36,19,FALSE))))</f>
        <v/>
      </c>
      <c r="AQ35" s="11" t="str">
        <f>IF(A35="","",IF(ISERROR(VLOOKUP(A35,'Produkta karte 40'!$B$7:$T$36,19,FALSE)),"",IF(VLOOKUP(A35,'Produkta karte 40'!$B$7:$T$36,19,FALSE)=0,"",VLOOKUP(A35,'Produkta karte 40'!$B$7:$T$36,19,FALSE))))</f>
        <v/>
      </c>
      <c r="AR35" s="11" t="str">
        <f>IF(A35="","",IF(ISERROR(VLOOKUP(A35,'Produkta karte 41'!$B$7:$T$36,19,FALSE)),"",IF(VLOOKUP(A35,'Produkta karte 41'!$B$7:$T$36,19,FALSE)=0,"",VLOOKUP(A35,'Produkta karte 41'!$B$7:$T$36,19,FALSE))))</f>
        <v/>
      </c>
      <c r="AS35" s="11" t="str">
        <f>IF(A35="","",IF(ISERROR(VLOOKUP(A35,'Produkta karte 42'!$B$7:$T$36,19,FALSE)),"",IF(VLOOKUP(A35,'Produkta karte 42'!$B$7:$T$36,19,FALSE)=0,"",VLOOKUP(A35,'Produkta karte 42'!$B$7:$T$36,19,FALSE))))</f>
        <v/>
      </c>
      <c r="AT35" s="11" t="str">
        <f>IF(A35="","",IF(ISERROR(VLOOKUP(A35,'Produkta karte 43'!$B$7:$T$36,19,FALSE)),"",IF(VLOOKUP(A35,'Produkta karte 43'!$B$7:$T$36,19,FALSE)=0,"",VLOOKUP(A35,'Produkta karte 43'!$B$7:$T$36,19,FALSE))))</f>
        <v/>
      </c>
      <c r="AU35" s="11" t="str">
        <f>IF(A35="","",IF(ISERROR(VLOOKUP(A35,'Produkta karte 44'!$B$7:$T$36,19,FALSE)),"",IF(VLOOKUP(A35,'Produkta karte 44'!$B$7:$T$36,19,FALSE)=0,"",VLOOKUP(A35,'Produkta karte 44'!$B$7:$T$36,19,FALSE))))</f>
        <v/>
      </c>
      <c r="AV35" s="11" t="str">
        <f>IF(A35="","",IF(ISERROR(VLOOKUP(A35,'Produkta karte 45'!$B$7:$T$36,19,FALSE)),"",IF(VLOOKUP(A35,'Produkta karte 45'!$B$7:$T$36,19,FALSE)=0,"",VLOOKUP(A35,'Produkta karte 45'!$B$7:$T$36,19,FALSE))))</f>
        <v/>
      </c>
      <c r="AW35" s="11" t="str">
        <f>IF(A35="","",IF(ISERROR(VLOOKUP(A35,'Produkta karte 46'!$B$7:$T$36,19,FALSE)),"",IF(VLOOKUP(A35,'Produkta karte 46'!$B$7:$T$36,19,FALSE)=0,"",VLOOKUP(A35,'Produkta karte 46'!$B$7:$T$36,19,FALSE))))</f>
        <v/>
      </c>
      <c r="AX35" s="11" t="str">
        <f>IF(A35="","",IF(ISERROR(VLOOKUP(A35,'Produkta karte 47'!$B$7:$T$36,19,FALSE)),"",IF(VLOOKUP(A35,'Produkta karte 47'!$B$7:$T$36,19,FALSE)=0,"",VLOOKUP(A35,'Produkta karte 47'!$B$7:$T$36,19,FALSE))))</f>
        <v/>
      </c>
      <c r="AY35" s="11" t="str">
        <f>IF(A35="","",IF(ISERROR(VLOOKUP(A35,'Produkta karte 48'!$B$7:$T$36,19,FALSE)),"",IF(VLOOKUP(A35,'Produkta karte 48'!$B$7:$T$36,19,FALSE)=0,"",VLOOKUP(A35,'Produkta karte 48'!$B$7:$T$36,19,FALSE))))</f>
        <v/>
      </c>
      <c r="AZ35" s="11" t="str">
        <f>IF(A35="","",IF(ISERROR(VLOOKUP(A35,'Produkta karte 49'!$B$7:$T$36,19,FALSE)),"",IF(VLOOKUP(A35,'Produkta karte 49'!$B$7:$T$36,19,FALSE)=0,"",VLOOKUP(A35,'Produkta karte 49'!$B$7:$T$36,19,FALSE))))</f>
        <v/>
      </c>
      <c r="BA35" s="11" t="str">
        <f>IF(A35="","",IF(ISERROR(VLOOKUP(A35,'Produkta karte 50'!$B$7:$T$36,19,FALSE)),"",IF(VLOOKUP(A35,'Produkta karte 50'!$B$7:$T$36,19,FALSE)=0,"",VLOOKUP(A35,'Produkta karte 50'!$B$7:$T$36,19,FALSE))))</f>
        <v/>
      </c>
      <c r="BB35" s="11" t="str">
        <f>IF(A35="","",IF(ISERROR(VLOOKUP(A35,'Produkta karte 51'!$B$7:$T$36,19,FALSE)),"",IF(VLOOKUP(A35,'Produkta karte 51'!$B$7:$T$36,19,FALSE)=0,"",VLOOKUP(A35,'Produkta karte 51'!$B$7:$T$36,19,FALSE))))</f>
        <v/>
      </c>
      <c r="BC35" s="11" t="str">
        <f>IF(A35="","",IF(ISERROR(VLOOKUP(A35,'Produkta karte 52'!$B$7:$T$36,19,FALSE)),"",IF(VLOOKUP(A35,'Produkta karte 52'!$B$7:$T$36,19,FALSE)=0,"",VLOOKUP(A35,'Produkta karte 52'!$B$7:$T$36,19,FALSE))))</f>
        <v/>
      </c>
      <c r="BD35" s="11" t="str">
        <f>IF(A35="","",IF(ISERROR(VLOOKUP(A35,'Produkta karte 53'!$B$7:$T$36,19,FALSE)),"",IF(VLOOKUP(A35,'Produkta karte 53'!$B$7:$T$36,19,FALSE)=0,"",VLOOKUP(A35,'Produkta karte 53'!$B$7:$T$36,19,FALSE))))</f>
        <v/>
      </c>
      <c r="BE35" s="11" t="str">
        <f>IF(A35="","",IF(ISERROR(VLOOKUP(A35,'Produkta karte 54'!$B$7:$T$36,19,FALSE)),"",IF(VLOOKUP(A35,'Produkta karte 54'!$B$7:$T$36,19,FALSE)=0,"",VLOOKUP(A35,'Produkta karte 54'!$B$7:$T$36,19,FALSE))))</f>
        <v/>
      </c>
      <c r="BF35" s="11" t="str">
        <f>IF(A35="","",IF(ISERROR(VLOOKUP(A35,'Produkta karte 55'!$B$7:$T$36,19,FALSE)),"",IF(VLOOKUP(A35,'Produkta karte 55'!$B$7:$T$36,19,FALSE)=0,"",VLOOKUP(A35,'Produkta karte 55'!$B$7:$T$36,19,FALSE))))</f>
        <v/>
      </c>
      <c r="BG35" s="11" t="str">
        <f>IF(A35="","",IF(ISERROR(VLOOKUP(A35,'Produkta karte 56'!$B$7:$T$36,19,FALSE)),"",IF(VLOOKUP(A35,'Produkta karte 56'!$B$7:$T$36,19,FALSE)=0,"",VLOOKUP(A35,'Produkta karte 56'!$B$7:$T$36,19,FALSE))))</f>
        <v/>
      </c>
      <c r="BH35" s="11" t="str">
        <f>IF(A35="","",IF(ISERROR(VLOOKUP(A35,'Produkta karte 57'!$B$7:$T$36,19,FALSE)),"",IF(VLOOKUP(A35,'Produkta karte 57'!$B$7:$T$36,19,FALSE)=0,"",VLOOKUP(A35,'Produkta karte 57'!$B$7:$T$36,19,FALSE))))</f>
        <v/>
      </c>
      <c r="BI35" s="11" t="str">
        <f>IF(A35="","",IF(ISERROR(VLOOKUP(A35,'Produkta karte 58'!$B$7:$T$36,19,FALSE)),"",IF(VLOOKUP(A35,'Produkta karte 58'!$B$7:$T$36,19,FALSE)=0,"",VLOOKUP(A35,'Produkta karte 58'!$B$7:$T$36,19,FALSE))))</f>
        <v/>
      </c>
      <c r="BJ35" s="11" t="str">
        <f>IF(A35="","",IF(ISERROR(VLOOKUP(A35,'Produkta karte 59'!$B$7:$T$36,19,FALSE)),"",IF(VLOOKUP(A35,'Produkta karte 59'!$B$7:$T$36,19,FALSE)=0,"",VLOOKUP(A35,'Produkta karte 59'!$B$7:$T$36,19,FALSE))))</f>
        <v/>
      </c>
      <c r="BK35" s="11" t="str">
        <f>IF(A35="","",IF(ISERROR(VLOOKUP(A35,'Produkta karte 60'!$B$7:$T$36,19,FALSE)),"",IF(VLOOKUP(A35,'Produkta karte 60'!$B$7:$T$36,19,FALSE)=0,"",VLOOKUP(A35,'Produkta karte 60'!$B$7:$T$36,19,FALSE))))</f>
        <v/>
      </c>
      <c r="BL35" s="11" t="str">
        <f t="shared" si="0"/>
        <v/>
      </c>
      <c r="BM35" s="192" t="str">
        <f t="shared" si="1"/>
        <v/>
      </c>
      <c r="BN35" s="11" t="str">
        <f>IF(A35="","",IF(ISERROR(VLOOKUP(A35,'Produkta karte 1'!$B$7:$V$36,21,FALSE)),"",IF(VLOOKUP(A35,'Produkta karte 1'!$B$7:$V$36,21,FALSE)=0,"",VLOOKUP(A35,'Produkta karte 1'!$B$7:$V$36,21,FALSE))))</f>
        <v/>
      </c>
      <c r="BO35" s="11" t="str">
        <f>IF(A35="","",IF(ISERROR(VLOOKUP(A35,'Produkta karte 2'!$B$7:$V$36,21,FALSE)),"",IF(VLOOKUP(A35,'Produkta karte 2'!$B$7:$V$36,21,FALSE)=0,"",VLOOKUP(A35,'Produkta karte 2'!$B$7:$V$36,21,FALSE))))</f>
        <v/>
      </c>
      <c r="BP35" s="11" t="str">
        <f>IF(A35="","",IF(ISERROR(VLOOKUP(A35,'Produkta karte 3'!$B$7:$V$36,21,FALSE)),"",IF(VLOOKUP(A35,'Produkta karte 3'!$B$7:$V$36,21,FALSE)=0,"",VLOOKUP(A35,'Produkta karte 3'!$B$7:$V$36,21,FALSE))))</f>
        <v/>
      </c>
      <c r="BQ35" s="11" t="str">
        <f>IF(A35="","",IF(ISERROR(VLOOKUP(A35,'Produkta karte 4'!$B$7:$V$36,21,FALSE)),"",IF(VLOOKUP(A35,'Produkta karte 4'!$B$7:$V$36,21,FALSE)=0,"",VLOOKUP(A35,'Produkta karte 4'!$B$7:$V$36,21,FALSE))))</f>
        <v/>
      </c>
      <c r="BR35" s="11" t="str">
        <f>IF(A35="","",IF(ISERROR(VLOOKUP(A35,'Produkta karte 5'!$B$7:$V$36,21,FALSE)),"",IF(VLOOKUP(A35,'Produkta karte 5'!$B$7:$V$36,21,FALSE)=0,"",VLOOKUP(A35,'Produkta karte 5'!$B$7:$V$36,21,FALSE))))</f>
        <v/>
      </c>
      <c r="BS35" s="11" t="str">
        <f>IF(A35="","",IF(ISERROR(VLOOKUP(A35,'Produkta karte 6'!$B$7:$V$36,21,FALSE)),"",IF(VLOOKUP(A35,'Produkta karte 6'!$B$7:$V$36,21,FALSE)=0,"",VLOOKUP(A35,'Produkta karte 6'!$B$7:$V$36,21,FALSE))))</f>
        <v/>
      </c>
      <c r="BT35" s="11" t="str">
        <f>IF(A35="","",IF(ISERROR(VLOOKUP(A35,'Produkta karte 7'!$B$7:$V$36,21,FALSE)),"",IF(VLOOKUP(A35,'Produkta karte 7'!$B$7:$V$36,21,FALSE)=0,"",VLOOKUP(A35,'Produkta karte 7'!$B$7:$V$36,21,FALSE))))</f>
        <v/>
      </c>
      <c r="BU35" s="11" t="str">
        <f>IF(A35="","",IF(ISERROR(VLOOKUP(A35,'Produkta karte 8'!$B$7:$V$36,21,FALSE)),"",IF(VLOOKUP(A35,'Produkta karte 8'!$B$7:$V$36,21,FALSE)=0,"",VLOOKUP(A35,'Produkta karte 8'!$B$7:$V$36,21,FALSE))))</f>
        <v/>
      </c>
      <c r="BV35" s="11" t="str">
        <f>IF(A35="","",IF(ISERROR(VLOOKUP(A35,'Produkta karte 9'!$B$7:$V$36,21,FALSE)),"",IF(VLOOKUP(A35,'Produkta karte 9'!$B$7:$V$36,21,FALSE)=0,"",VLOOKUP(A35,'Produkta karte 9'!$B$7:$V$36,21,FALSE))))</f>
        <v/>
      </c>
      <c r="BW35" s="11" t="str">
        <f>IF(A35="","",IF(ISERROR(VLOOKUP(A35,'Produkta karte 10'!$B$7:$V$36,21,FALSE)),"",IF(VLOOKUP(A35,'Produkta karte 10'!$B$7:$V$36,21,FALSE)=0,"",VLOOKUP(A35,'Produkta karte 10'!$B$7:$V$36,21,FALSE))))</f>
        <v/>
      </c>
      <c r="BX35" s="11" t="str">
        <f>IF(A35="","",IF(ISERROR(VLOOKUP(A35,'Produkta karte 11'!$B$7:$V$36,21,FALSE)),"",IF(VLOOKUP(A35,'Produkta karte 11'!$B$7:$V$36,21,FALSE)=0,"",VLOOKUP(A35,'Produkta karte 11'!$B$7:$V$36,21,FALSE))))</f>
        <v/>
      </c>
      <c r="BY35" s="11" t="str">
        <f>IF(A35="","",IF(ISERROR(VLOOKUP(A35,'Produkta karte 12'!$B$7:$V$36,21,FALSE)),"",IF(VLOOKUP(A35,'Produkta karte 12'!$B$7:$V$36,21,FALSE)=0,"",VLOOKUP(A35,'Produkta karte 12'!$B$7:$V$36,21,FALSE))))</f>
        <v/>
      </c>
      <c r="BZ35" s="11" t="str">
        <f>IF(A35="","",IF(ISERROR(VLOOKUP(A35,'Produkta karte 13'!$B$7:$V$36,21,FALSE)),"",IF(VLOOKUP(A35,'Produkta karte 13'!$B$7:$V$36,21,FALSE)=0,"",VLOOKUP(A35,'Produkta karte 13'!$B$7:$V$36,21,FALSE))))</f>
        <v/>
      </c>
      <c r="CA35" s="11" t="str">
        <f>IF(A35="","",IF(ISERROR(VLOOKUP(A35,'Produkta karte 14'!$B$7:$V$36,21,FALSE)),"",IF(VLOOKUP(A35,'Produkta karte 14'!$B$7:$V$36,21,FALSE)=0,"",VLOOKUP(A35,'Produkta karte 14'!$B$7:$V$36,21,FALSE))))</f>
        <v/>
      </c>
      <c r="CB35" s="11" t="str">
        <f>IF(A35="","",IF(ISERROR(VLOOKUP(A35,'Produkta karte 15'!$B$7:$V$36,21,FALSE)),"",IF(VLOOKUP(A35,'Produkta karte 15'!$B$7:$V$36,21,FALSE)=0,"",VLOOKUP(A35,'Produkta karte 15'!$B$7:$V$36,21,FALSE))))</f>
        <v/>
      </c>
      <c r="CC35" s="11" t="str">
        <f>IF(A35="","",IF(ISERROR(VLOOKUP(A35,'Produkta karte 16'!$B$7:$V$36,21,FALSE)),"",IF(VLOOKUP(A35,'Produkta karte 16'!$B$7:$V$36,21,FALSE)=0,"",VLOOKUP(A35,'Produkta karte 16'!$B$7:$V$36,21,FALSE))))</f>
        <v/>
      </c>
      <c r="CD35" s="11" t="str">
        <f>IF(A35="","",IF(ISERROR(VLOOKUP(A35,'Produkta karte 17'!$B$7:$V$36,21,FALSE)),"",IF(VLOOKUP(A35,'Produkta karte 17'!$B$7:$V$36,21,FALSE)=0,"",VLOOKUP(A35,'Produkta karte 17'!$B$7:$V$36,21,FALSE))))</f>
        <v/>
      </c>
      <c r="CE35" s="11" t="str">
        <f>IF(A35="","",IF(ISERROR(VLOOKUP(A35,'Produkta karte 18'!$B$7:$V$36,21,FALSE)),"",IF(VLOOKUP(A35,'Produkta karte 18'!$B$7:$V$36,21,FALSE)=0,"",VLOOKUP(A35,'Produkta karte 18'!$B$7:$V$36,21,FALSE))))</f>
        <v/>
      </c>
      <c r="CF35" s="11" t="str">
        <f>IF(A35="","",IF(ISERROR(VLOOKUP(A35,'Produkta karte 19'!$B$7:$V$36,21,FALSE)),"",IF(VLOOKUP(A35,'Produkta karte 19'!$B$7:$V$36,21,FALSE)=0,"",VLOOKUP(A35,'Produkta karte 19'!$B$7:$V$36,21,FALSE))))</f>
        <v/>
      </c>
      <c r="CG35" s="11" t="str">
        <f>IF(A35="","",IF(ISERROR(VLOOKUP(A35,'Produkta karte 20'!$B$7:$V$36,21,FALSE)),"",IF(VLOOKUP(A35,'Produkta karte 20'!$B$7:$V$36,21,FALSE)=0,"",VLOOKUP(A35,'Produkta karte 20'!$B$7:$V$36,21,FALSE))))</f>
        <v/>
      </c>
      <c r="CH35" s="11" t="str">
        <f>IF(A35="","",IF(ISERROR(VLOOKUP(A35,'Produkta karte 21'!$B$7:$V$36,21,FALSE)),"",IF(VLOOKUP(A35,'Produkta karte 21'!$B$7:$V$36,21,FALSE)=0,"",VLOOKUP(A35,'Produkta karte 21'!$B$7:$V$36,21,FALSE))))</f>
        <v/>
      </c>
      <c r="CI35" s="11" t="str">
        <f>IF(A35="","",IF(ISERROR(VLOOKUP(A35,'Produkta karte 22'!$B$7:$V$36,21,FALSE)),"",IF(VLOOKUP(A35,'Produkta karte 22'!$B$7:$V$36,21,FALSE)=0,"",VLOOKUP(A35,'Produkta karte 22'!$B$7:$V$36,21,FALSE))))</f>
        <v/>
      </c>
      <c r="CJ35" s="11" t="str">
        <f>IF(A35="","",IF(ISERROR(VLOOKUP(A35,'Produkta karte 23'!$B$7:$V$36,21,FALSE)),"",IF(VLOOKUP(A35,'Produkta karte 23'!$B$7:$V$36,21,FALSE)=0,"",VLOOKUP(A35,'Produkta karte 23'!$B$7:$V$36,21,FALSE))))</f>
        <v/>
      </c>
      <c r="CK35" s="11" t="str">
        <f>IF(A35="","",IF(ISERROR(VLOOKUP(A35,'Produkta karte 24'!$B$7:$V$36,21,FALSE)),"",IF(VLOOKUP(A35,'Produkta karte 24'!$B$7:$V$36,21,FALSE)=0,"",VLOOKUP(A35,'Produkta karte 24'!$B$7:$V$36,21,FALSE))))</f>
        <v/>
      </c>
      <c r="CL35" s="11" t="str">
        <f>IF(A35="","",IF(ISERROR(VLOOKUP(A35,'Produkta karte 25'!$B$7:$V$36,21,FALSE)),"",IF(VLOOKUP(A35,'Produkta karte 25'!$B$7:$V$36,21,FALSE)=0,"",VLOOKUP(A35,'Produkta karte 25'!$B$7:$V$36,21,FALSE))))</f>
        <v/>
      </c>
      <c r="CM35" s="11" t="str">
        <f>IF(A35="","",IF(ISERROR(VLOOKUP(A35,'Produkta karte 26'!$B$7:$V$36,21,FALSE)),"",IF(VLOOKUP(A35,'Produkta karte 26'!$B$7:$V$36,21,FALSE)=0,"",VLOOKUP(A35,'Produkta karte 26'!$B$7:$V$36,21,FALSE))))</f>
        <v/>
      </c>
      <c r="CN35" s="11" t="str">
        <f>IF(A35="","",IF(ISERROR(VLOOKUP(A35,'Produkta karte 27'!$B$7:$V$36,21,FALSE)),"",IF(VLOOKUP(A35,'Produkta karte 27'!$B$7:$V$36,21,FALSE)=0,"",VLOOKUP(A35,'Produkta karte 27'!$B$7:$V$36,21,FALSE))))</f>
        <v/>
      </c>
      <c r="CO35" s="11" t="str">
        <f>IF(A35="","",IF(ISERROR(VLOOKUP(A35,'Produkta karte 28'!$B$7:$V$36,21,FALSE)),"",IF(VLOOKUP(A35,'Produkta karte 28'!$B$7:$V$36,21,FALSE)=0,"",VLOOKUP(A35,'Produkta karte 28'!$B$7:$V$36,21,FALSE))))</f>
        <v/>
      </c>
      <c r="CP35" s="11" t="str">
        <f>IF(A35="","",IF(ISERROR(VLOOKUP(A35,'Produkta karte 29'!$B$7:$V$36,21,FALSE)),"",IF(VLOOKUP(A35,'Produkta karte 29'!$B$7:$V$36,21,FALSE)=0,"",VLOOKUP(A35,'Produkta karte 29'!$B$7:$V$36,21,FALSE))))</f>
        <v/>
      </c>
      <c r="CQ35" s="11" t="str">
        <f>IF(A35="","",IF(ISERROR(VLOOKUP(A35,'Produkta karte 30'!$B$7:$V$36,21,FALSE)),"",IF(VLOOKUP(A35,'Produkta karte 30'!$B$7:$V$36,21,FALSE)=0,"",VLOOKUP(A35,'Produkta karte 30'!$B$7:$V$36,21,FALSE))))</f>
        <v/>
      </c>
      <c r="CR35" s="11" t="str">
        <f>IF(A35="","",IF(ISERROR(VLOOKUP(A35,'Produkta karte 31'!$B$7:$V$36,21,FALSE)),"",IF(VLOOKUP(A35,'Produkta karte 31'!$B$7:$V$36,21,FALSE)=0,"",VLOOKUP(A35,'Produkta karte 31'!$B$7:$V$36,21,FALSE))))</f>
        <v/>
      </c>
      <c r="CS35" s="11" t="str">
        <f>IF(A35="","",IF(ISERROR(VLOOKUP(A35,'Produkta karte 32'!$B$7:$V$36,21,FALSE)),"",IF(VLOOKUP(A35,'Produkta karte 32'!$B$7:$V$36,21,FALSE)=0,"",VLOOKUP(A35,'Produkta karte 32'!$B$7:$V$36,21,FALSE))))</f>
        <v/>
      </c>
      <c r="CT35" s="11" t="str">
        <f>IF(A35="","",IF(ISERROR(VLOOKUP(A35,'Produkta karte 33'!$B$7:$V$36,21,FALSE)),"",IF(VLOOKUP(A35,'Produkta karte 33'!$B$7:$V$36,21,FALSE)=0,"",VLOOKUP(A35,'Produkta karte 33'!$B$7:$V$36,21,FALSE))))</f>
        <v/>
      </c>
      <c r="CU35" s="11" t="str">
        <f>IF(A35="","",IF(ISERROR(VLOOKUP(A35,'Produkta karte 34'!$B$7:$V$36,21,FALSE)),"",IF(VLOOKUP(A35,'Produkta karte 34'!$B$7:$V$36,21,FALSE)=0,"",VLOOKUP(A35,'Produkta karte 34'!$B$7:$V$36,21,FALSE))))</f>
        <v/>
      </c>
      <c r="CV35" s="11" t="str">
        <f>IF(A35="","",IF(ISERROR(VLOOKUP(A35,'Produkta karte 35'!$B$7:$V$36,21,FALSE)),"",IF(VLOOKUP(A35,'Produkta karte 35'!$B$7:$V$36,21,FALSE)=0,"",VLOOKUP(A35,'Produkta karte 35'!$B$7:$V$36,21,FALSE))))</f>
        <v/>
      </c>
      <c r="CW35" s="11" t="str">
        <f>IF(A35="","",IF(ISERROR(VLOOKUP(A35,'Produkta karte 36'!$B$7:$V$36,21,FALSE)),"",IF(VLOOKUP(A35,'Produkta karte 36'!$B$7:$V$36,21,FALSE)=0,"",VLOOKUP(A35,'Produkta karte 36'!$B$7:$V$36,21,FALSE))))</f>
        <v/>
      </c>
      <c r="CX35" s="11" t="str">
        <f>IF(A35="","",IF(ISERROR(VLOOKUP(A35,'Produkta karte 37'!$B$7:$V$36,21,FALSE)),"",IF(VLOOKUP(A35,'Produkta karte 37'!$B$7:$V$36,21,FALSE)=0,"",VLOOKUP(A35,'Produkta karte 37'!$B$7:$V$36,21,FALSE))))</f>
        <v/>
      </c>
      <c r="CY35" s="11" t="str">
        <f>IF(A35="","",IF(ISERROR(VLOOKUP(A35,'Produkta karte 38'!$B$7:$V$36,21,FALSE)),"",IF(VLOOKUP(A35,'Produkta karte 38'!$B$7:$V$36,21,FALSE)=0,"",VLOOKUP(A35,'Produkta karte 38'!$B$7:$V$36,21,FALSE))))</f>
        <v/>
      </c>
      <c r="CZ35" s="11" t="str">
        <f>IF(A35="","",IF(ISERROR(VLOOKUP(A35,'Produkta karte 39'!$B$7:$V$36,21,FALSE)),"",IF(VLOOKUP(A35,'Produkta karte 39'!$B$7:$V$36,21,FALSE)=0,"",VLOOKUP(A35,'Produkta karte 39'!$B$7:$V$36,21,FALSE))))</f>
        <v/>
      </c>
      <c r="DA35" s="11" t="str">
        <f>IF(A35="","",IF(ISERROR(VLOOKUP(A35,'Produkta karte 40'!$B$7:$V$36,21,FALSE)),"",IF(VLOOKUP(A35,'Produkta karte 40'!$B$7:$V$36,21,FALSE)=0,"",VLOOKUP(A35,'Produkta karte 40'!$B$7:$V$36,21,FALSE))))</f>
        <v/>
      </c>
      <c r="DB35" s="11" t="str">
        <f>IF(A35="","",IF(ISERROR(VLOOKUP(A35,'Produkta karte 41'!$B$7:$V$36,21,FALSE)),"",IF(VLOOKUP(A35,'Produkta karte 41'!$B$7:$V$36,21,FALSE)=0,"",VLOOKUP(A35,'Produkta karte 41'!$B$7:$V$36,21,FALSE))))</f>
        <v/>
      </c>
      <c r="DC35" s="11" t="str">
        <f>IF(A35="","",IF(ISERROR(VLOOKUP(A35,'Produkta karte 42'!$B$7:$V$36,21,FALSE)),"",IF(VLOOKUP(A35,'Produkta karte 42'!$B$7:$V$36,21,FALSE)=0,"",VLOOKUP(A35,'Produkta karte 42'!$B$7:$V$36,21,FALSE))))</f>
        <v/>
      </c>
      <c r="DD35" s="11" t="str">
        <f>IF(A35="","",IF(ISERROR(VLOOKUP(A35,'Produkta karte 43'!$B$7:$V$36,21,FALSE)),"",IF(VLOOKUP(A35,'Produkta karte 43'!$B$7:$V$36,21,FALSE)=0,"",VLOOKUP(A35,'Produkta karte 43'!$B$7:$V$36,21,FALSE))))</f>
        <v/>
      </c>
      <c r="DE35" s="11" t="str">
        <f>IF(A35="","",IF(ISERROR(VLOOKUP(A35,'Produkta karte 44'!$B$7:$V$36,21,FALSE)),"",IF(VLOOKUP(A35,'Produkta karte 44'!$B$7:$V$36,21,FALSE)=0,"",VLOOKUP(A35,'Produkta karte 44'!$B$7:$V$36,21,FALSE))))</f>
        <v/>
      </c>
      <c r="DF35" s="11" t="str">
        <f>IF(A35="","",IF(ISERROR(VLOOKUP(A35,'Produkta karte 45'!$B$7:$V$36,21,FALSE)),"",IF(VLOOKUP(A35,'Produkta karte 45'!$B$7:$V$36,21,FALSE)=0,"",VLOOKUP(A35,'Produkta karte 45'!$B$7:$V$36,21,FALSE))))</f>
        <v/>
      </c>
      <c r="DG35" s="11" t="str">
        <f>IF(A35="","",IF(ISERROR(VLOOKUP(A35,'Produkta karte 46'!$B$7:$V$36,21,FALSE)),"",IF(VLOOKUP(A35,'Produkta karte 46'!$B$7:$V$36,21,FALSE)=0,"",VLOOKUP(A35,'Produkta karte 46'!$B$7:$V$36,21,FALSE))))</f>
        <v/>
      </c>
      <c r="DH35" s="11" t="str">
        <f>IF(A35="","",IF(ISERROR(VLOOKUP(A35,'Produkta karte 47'!$B$7:$V$36,21,FALSE)),"",IF(VLOOKUP(A35,'Produkta karte 47'!$B$7:$V$36,21,FALSE)=0,"",VLOOKUP(A35,'Produkta karte 47'!$B$7:$V$36,21,FALSE))))</f>
        <v/>
      </c>
      <c r="DI35" s="11" t="str">
        <f>IF(A35="","",IF(ISERROR(VLOOKUP(A35,'Produkta karte 48'!$B$7:$V$36,21,FALSE)),"",IF(VLOOKUP(A35,'Produkta karte 48'!$B$7:$V$36,21,FALSE)=0,"",VLOOKUP(A35,'Produkta karte 48'!$B$7:$V$36,21,FALSE))))</f>
        <v/>
      </c>
      <c r="DJ35" s="11" t="str">
        <f>IF(A35="","",IF(ISERROR(VLOOKUP(A35,'Produkta karte 49'!$B$7:$V$36,21,FALSE)),"",IF(VLOOKUP(A35,'Produkta karte 49'!$B$7:$V$36,21,FALSE)=0,"",VLOOKUP(A35,'Produkta karte 49'!$B$7:$V$36,21,FALSE))))</f>
        <v/>
      </c>
      <c r="DK35" s="11" t="str">
        <f>IF(A35="","",IF(ISERROR(VLOOKUP(A35,'Produkta karte 50'!$B$7:$V$36,21,FALSE)),"",IF(VLOOKUP(A35,'Produkta karte 50'!$B$7:$V$36,21,FALSE)=0,"",VLOOKUP(A35,'Produkta karte 50'!$B$7:$V$36,21,FALSE))))</f>
        <v/>
      </c>
      <c r="DL35" s="11" t="str">
        <f>IF(A35="","",IF(ISERROR(VLOOKUP(A35,'Produkta karte 51'!$B$7:$V$36,21,FALSE)),"",IF(VLOOKUP(A35,'Produkta karte 51'!$B$7:$V$36,21,FALSE)=0,"",VLOOKUP(A35,'Produkta karte 51'!$B$7:$V$36,21,FALSE))))</f>
        <v/>
      </c>
      <c r="DM35" s="11" t="str">
        <f>IF(A35="","",IF(ISERROR(VLOOKUP(A35,'Produkta karte 52'!$B$7:$V$36,21,FALSE)),"",IF(VLOOKUP(A35,'Produkta karte 52'!$B$7:$V$36,21,FALSE)=0,"",VLOOKUP(A35,'Produkta karte 52'!$B$7:$V$36,21,FALSE))))</f>
        <v/>
      </c>
      <c r="DN35" s="11" t="str">
        <f>IF(A35="","",IF(ISERROR(VLOOKUP(A35,'Produkta karte 53'!$B$7:$V$36,21,FALSE)),"",IF(VLOOKUP(A35,'Produkta karte 53'!$B$7:$V$36,21,FALSE)=0,"",VLOOKUP(A35,'Produkta karte 53'!$B$7:$V$36,21,FALSE))))</f>
        <v/>
      </c>
      <c r="DO35" s="11" t="str">
        <f>IF(A35="","",IF(ISERROR(VLOOKUP(A35,'Produkta karte 54'!$B$7:$V$36,21,FALSE)),"",IF(VLOOKUP(A35,'Produkta karte 54'!$B$7:$V$36,21,FALSE)=0,"",VLOOKUP(A35,'Produkta karte 54'!$B$7:$V$36,21,FALSE))))</f>
        <v/>
      </c>
      <c r="DP35" s="11" t="str">
        <f>IF(A35="","",IF(ISERROR(VLOOKUP(A35,'Produkta karte 55'!$B$7:$V$36,21,FALSE)),"",IF(VLOOKUP(A35,'Produkta karte 55'!$B$7:$V$36,21,FALSE)=0,"",VLOOKUP(A35,'Produkta karte 55'!$B$7:$V$36,21,FALSE))))</f>
        <v/>
      </c>
      <c r="DQ35" s="11" t="str">
        <f>IF(A35="","",IF(ISERROR(VLOOKUP(A35,'Produkta karte 56'!$B$7:$V$36,21,FALSE)),"",IF(VLOOKUP(A35,'Produkta karte 56'!$B$7:$V$36,21,FALSE)=0,"",VLOOKUP(A35,'Produkta karte 56'!$B$7:$V$36,21,FALSE))))</f>
        <v/>
      </c>
      <c r="DR35" s="11" t="str">
        <f>IF(A35="","",IF(ISERROR(VLOOKUP(A35,'Produkta karte 57'!$B$7:$V$36,21,FALSE)),"",IF(VLOOKUP(A35,'Produkta karte 57'!$B$7:$V$36,21,FALSE)=0,"",VLOOKUP(A35,'Produkta karte 57'!$B$7:$V$36,21,FALSE))))</f>
        <v/>
      </c>
      <c r="DS35" s="11" t="str">
        <f>IF(A35="","",IF(ISERROR(VLOOKUP(A35,'Produkta karte 58'!$B$7:$V$36,21,FALSE)),"",IF(VLOOKUP(A35,'Produkta karte 58'!$B$7:$V$36,21,FALSE)=0,"",VLOOKUP(A35,'Produkta karte 58'!$B$7:$V$36,21,FALSE))))</f>
        <v/>
      </c>
      <c r="DT35" s="11" t="str">
        <f>IF(A35="","",IF(ISERROR(VLOOKUP(A35,'Produkta karte 59'!$B$7:$V$36,21,FALSE)),"",IF(VLOOKUP(A35,'Produkta karte 59'!$B$7:$V$36,21,FALSE)=0,"",VLOOKUP(A35,'Produkta karte 59'!$B$7:$V$36,21,FALSE))))</f>
        <v/>
      </c>
      <c r="DU35" s="11" t="str">
        <f>IF(A35="","",IF(ISERROR(VLOOKUP(A35,'Produkta karte 60'!$B$7:$V$36,21,FALSE)),"",IF(VLOOKUP(A35,'Produkta karte 60'!$B$7:$V$36,21,FALSE)=0,"",VLOOKUP(A35,'Produkta karte 60'!$B$7:$V$36,21,FALSE))))</f>
        <v/>
      </c>
      <c r="DV35" s="11" t="str">
        <f t="shared" si="2"/>
        <v/>
      </c>
      <c r="DW35" s="192" t="str">
        <f t="shared" si="3"/>
        <v/>
      </c>
      <c r="DX35" s="192"/>
      <c r="DY35" s="192"/>
    </row>
    <row r="36" spans="1:129" x14ac:dyDescent="0.25">
      <c r="A36" t="str">
        <f>IF(Izejvielas!B38="","",Izejvielas!B38)</f>
        <v/>
      </c>
      <c r="B36" t="str">
        <f>IF(Izejvielas!C38="","",Izejvielas!C38)</f>
        <v/>
      </c>
      <c r="C36" s="192" t="str">
        <f>IF(Izejvielas!D38="","",Izejvielas!D38)</f>
        <v/>
      </c>
      <c r="D36" s="11" t="str">
        <f>IF(A36="","",IF(ISERROR(VLOOKUP(A36,'Produkta karte 1'!$B$7:$T$36,19,FALSE)),"",IF(VLOOKUP(A36,'Produkta karte 1'!$B$7:$T$36,19,FALSE)=0,"",VLOOKUP(A36,'Produkta karte 1'!$B$7:$T$36,19,FALSE))))</f>
        <v/>
      </c>
      <c r="E36" s="11" t="str">
        <f>IF(A36="","",IF(ISERROR(VLOOKUP(A36,'Produkta karte 2'!$B$7:$T$36,19,FALSE)),"",IF(VLOOKUP(A36,'Produkta karte 2'!$B$7:$T$36,19,FALSE)=0,"",VLOOKUP(A36,'Produkta karte 2'!$B$7:$T$36,19,FALSE))))</f>
        <v/>
      </c>
      <c r="F36" s="11" t="str">
        <f>IF(A36="","",IF(ISERROR(VLOOKUP(A36,'Produkta karte 3'!$B$7:$T$36,19,FALSE)),"",IF(VLOOKUP(A36,'Produkta karte 3'!$B$7:$T$36,19,FALSE)=0,"",VLOOKUP(A36,'Produkta karte 3'!$B$7:$T$36,19,FALSE))))</f>
        <v/>
      </c>
      <c r="G36" s="11" t="str">
        <f>IF(A36="","",IF(ISERROR(VLOOKUP(A36,'Produkta karte 4'!$B$7:$T$36,19,FALSE)),"",IF(VLOOKUP(A36,'Produkta karte 4'!$B$7:$T$36,19,FALSE)=0,"",VLOOKUP(A36,'Produkta karte 4'!$B$7:$T$36,19,FALSE))))</f>
        <v/>
      </c>
      <c r="H36" s="11" t="str">
        <f>IF(A36="","",IF(ISERROR(VLOOKUP(A36,'Produkta karte 5'!$B$7:$T$36,19,FALSE)),"",IF(VLOOKUP(A36,'Produkta karte 5'!$B$7:$T$36,19,FALSE)=0,"",VLOOKUP(A36,'Produkta karte 5'!$B$7:$T$36,19,FALSE))))</f>
        <v/>
      </c>
      <c r="I36" s="11" t="str">
        <f>IF(A36="","",IF(ISERROR(VLOOKUP(A36,'Produkta karte 6'!$B$7:$T$36,19,FALSE)),"",IF(VLOOKUP(A36,'Produkta karte 6'!$B$7:$T$36,19,FALSE)=0,"",VLOOKUP(A36,'Produkta karte 6'!$B$7:$T$36,19,FALSE))))</f>
        <v/>
      </c>
      <c r="J36" s="11" t="str">
        <f>IF(A36="","",IF(ISERROR(VLOOKUP(A36,'Produkta karte 7'!$B$7:$T$36,19,FALSE)),"",IF(VLOOKUP(A36,'Produkta karte 7'!$B$7:$T$36,19,FALSE)=0,"",VLOOKUP(A36,'Produkta karte 7'!$B$7:$T$36,19,FALSE))))</f>
        <v/>
      </c>
      <c r="K36" s="11" t="str">
        <f>IF(A36="","",IF(ISERROR(VLOOKUP(A36,'Produkta karte 8'!$B$7:$T$36,19,FALSE)),"",IF(VLOOKUP(A36,'Produkta karte 8'!$B$7:$T$36,19,FALSE)=0,"",VLOOKUP(A36,'Produkta karte 8'!$B$7:$T$36,19,FALSE))))</f>
        <v/>
      </c>
      <c r="L36" s="11" t="str">
        <f>IF(A36="","",IF(ISERROR(VLOOKUP(A36,'Produkta karte 9'!$B$7:$T$36,19,FALSE)),"",IF(VLOOKUP(A36,'Produkta karte 9'!$B$7:$T$36,19,FALSE)=0,"",VLOOKUP(A36,'Produkta karte 9'!$B$7:$T$36,19,FALSE))))</f>
        <v/>
      </c>
      <c r="M36" s="11" t="str">
        <f>IF(A36="","",IF(ISERROR(VLOOKUP(A36,'Produkta karte 10'!$B$7:$T$36,19,FALSE)),"",IF(VLOOKUP(A36,'Produkta karte 10'!$B$7:$T$36,19,FALSE)=0,"",VLOOKUP(A36,'Produkta karte 10'!$B$7:$T$36,19,FALSE))))</f>
        <v/>
      </c>
      <c r="N36" s="11" t="str">
        <f>IF(A36="","",IF(ISERROR(VLOOKUP(A36,'Produkta karte 11'!$B$7:$T$36,19,FALSE)),"",IF(VLOOKUP(A36,'Produkta karte 11'!$B$7:$T$36,19,FALSE)=0,"",VLOOKUP(A36,'Produkta karte 11'!$B$7:$T$36,19,FALSE))))</f>
        <v/>
      </c>
      <c r="O36" s="11" t="str">
        <f>IF(A36="","",IF(ISERROR(VLOOKUP(A36,'Produkta karte 12'!$B$7:$T$36,19,FALSE)),"",IF(VLOOKUP(A36,'Produkta karte 12'!$B$7:$T$36,19,FALSE)=0,"",VLOOKUP(A36,'Produkta karte 12'!$B$7:$T$36,19,FALSE))))</f>
        <v/>
      </c>
      <c r="P36" s="11" t="str">
        <f>IF(A36="","",IF(ISERROR(VLOOKUP(A36,'Produkta karte 13'!$B$7:$T$36,19,FALSE)),"",IF(VLOOKUP(A36,'Produkta karte 13'!$B$7:$T$36,19,FALSE)=0,"",VLOOKUP(A36,'Produkta karte 13'!$B$7:$T$36,19,FALSE))))</f>
        <v/>
      </c>
      <c r="Q36" s="11" t="str">
        <f>IF(A36="","",IF(ISERROR(VLOOKUP(A36,'Produkta karte 14'!$B$7:$T$36,19,FALSE)),"",IF(VLOOKUP(A36,'Produkta karte 14'!$B$7:$T$36,19,FALSE)=0,"",VLOOKUP(A36,'Produkta karte 14'!$B$7:$T$36,19,FALSE))))</f>
        <v/>
      </c>
      <c r="R36" s="11" t="str">
        <f>IF(A36="","",IF(ISERROR(VLOOKUP(A36,'Produkta karte 15'!$B$7:$T$36,19,FALSE)),"",IF(VLOOKUP(A36,'Produkta karte 15'!$B$7:$T$36,19,FALSE)=0,"",VLOOKUP(A36,'Produkta karte 15'!$B$7:$T$36,19,FALSE))))</f>
        <v/>
      </c>
      <c r="S36" s="11" t="str">
        <f>IF(A36="","",IF(ISERROR(VLOOKUP(A36,'Produkta karte 16'!$B$7:$T$36,19,FALSE)),"",IF(VLOOKUP(A36,'Produkta karte 16'!$B$7:$T$36,19,FALSE)=0,"",VLOOKUP(A36,'Produkta karte 16'!$B$7:$T$36,19,FALSE))))</f>
        <v/>
      </c>
      <c r="T36" s="11" t="str">
        <f>IF(A36="","",IF(ISERROR(VLOOKUP(A36,'Produkta karte 17'!$B$7:$T$36,19,FALSE)),"",IF(VLOOKUP(A36,'Produkta karte 17'!$B$7:$T$36,19,FALSE)=0,"",VLOOKUP(A36,'Produkta karte 17'!$B$7:$T$36,19,FALSE))))</f>
        <v/>
      </c>
      <c r="U36" s="11" t="str">
        <f>IF(A36="","",IF(ISERROR(VLOOKUP(A36,'Produkta karte 18'!$B$7:$T$36,19,FALSE)),"",IF(VLOOKUP(A36,'Produkta karte 18'!$B$7:$T$36,19,FALSE)=0,"",VLOOKUP(A36,'Produkta karte 18'!$B$7:$T$36,19,FALSE))))</f>
        <v/>
      </c>
      <c r="V36" s="11" t="str">
        <f>IF(A36="","",IF(ISERROR(VLOOKUP(A36,'Produkta karte 19'!$B$7:$T$36,19,FALSE)),"",IF(VLOOKUP(A36,'Produkta karte 19'!$B$7:$T$36,19,FALSE)=0,"",VLOOKUP(A36,'Produkta karte 19'!$B$7:$T$36,19,FALSE))))</f>
        <v/>
      </c>
      <c r="W36" s="11" t="str">
        <f>IF(A36="","",IF(ISERROR(VLOOKUP(A36,'Produkta karte 20'!$B$7:$T$36,19,FALSE)),"",IF(VLOOKUP(A36,'Produkta karte 20'!$B$7:$T$36,19,FALSE)=0,"",VLOOKUP(A36,'Produkta karte 20'!$B$7:$T$36,19,FALSE))))</f>
        <v/>
      </c>
      <c r="X36" s="11" t="str">
        <f>IF(A36="","",IF(ISERROR(VLOOKUP(A36,'Produkta karte 21'!$B$7:$T$36,19,FALSE)),"",IF(VLOOKUP(A36,'Produkta karte 21'!$B$7:$T$36,19,FALSE)=0,"",VLOOKUP(A36,'Produkta karte 21'!$B$7:$T$36,19,FALSE))))</f>
        <v/>
      </c>
      <c r="Y36" s="11" t="str">
        <f>IF(A36="","",IF(ISERROR(VLOOKUP(A36,'Produkta karte 22'!$B$7:$T$36,19,FALSE)),"",IF(VLOOKUP(A36,'Produkta karte 22'!$B$7:$T$36,19,FALSE)=0,"",VLOOKUP(A36,'Produkta karte 22'!$B$7:$T$36,19,FALSE))))</f>
        <v/>
      </c>
      <c r="Z36" s="11" t="str">
        <f>IF(A36="","",IF(ISERROR(VLOOKUP(A36,'Produkta karte 23'!$B$7:$T$36,19,FALSE)),"",IF(VLOOKUP(A36,'Produkta karte 23'!$B$7:$T$36,19,FALSE)=0,"",VLOOKUP(A36,'Produkta karte 23'!$B$7:$T$36,19,FALSE))))</f>
        <v/>
      </c>
      <c r="AA36" s="11" t="str">
        <f>IF(A36="","",IF(ISERROR(VLOOKUP(A36,'Produkta karte 24'!$B$7:$T$36,19,FALSE)),"",IF(VLOOKUP(A36,'Produkta karte 24'!$B$7:$T$36,19,FALSE)=0,"",VLOOKUP(A36,'Produkta karte 24'!$B$7:$T$36,19,FALSE))))</f>
        <v/>
      </c>
      <c r="AB36" s="11" t="str">
        <f>IF(A36="","",IF(ISERROR(VLOOKUP(A36,'Produkta karte 25'!$B$7:$T$36,19,FALSE)),"",IF(VLOOKUP(A36,'Produkta karte 25'!$B$7:$T$36,19,FALSE)=0,"",VLOOKUP(A36,'Produkta karte 25'!$B$7:$T$36,19,FALSE))))</f>
        <v/>
      </c>
      <c r="AC36" s="11" t="str">
        <f>IF(A36="","",IF(ISERROR(VLOOKUP(A36,'Produkta karte 26'!$B$7:$T$36,19,FALSE)),"",IF(VLOOKUP(A36,'Produkta karte 26'!$B$7:$T$36,19,FALSE)=0,"",VLOOKUP(A36,'Produkta karte 26'!$B$7:$T$36,19,FALSE))))</f>
        <v/>
      </c>
      <c r="AD36" s="11" t="str">
        <f>IF(A36="","",IF(ISERROR(VLOOKUP(A36,'Produkta karte 27'!$B$7:$T$36,19,FALSE)),"",IF(VLOOKUP(A36,'Produkta karte 27'!$B$7:$T$36,19,FALSE)=0,"",VLOOKUP(A36,'Produkta karte 27'!$B$7:$T$36,19,FALSE))))</f>
        <v/>
      </c>
      <c r="AE36" s="11" t="str">
        <f>IF(A36="","",IF(ISERROR(VLOOKUP(A36,'Produkta karte 28'!$B$7:$T$36,19,FALSE)),"",IF(VLOOKUP(A36,'Produkta karte 28'!$B$7:$T$36,19,FALSE)=0,"",VLOOKUP(A36,'Produkta karte 28'!$B$7:$T$36,19,FALSE))))</f>
        <v/>
      </c>
      <c r="AF36" s="11" t="str">
        <f>IF(A36="","",IF(ISERROR(VLOOKUP(A36,'Produkta karte 29'!$B$7:$T$36,19,FALSE)),"",IF(VLOOKUP(A36,'Produkta karte 29'!$B$7:$T$36,19,FALSE)=0,"",VLOOKUP(A36,'Produkta karte 29'!$B$7:$T$36,19,FALSE))))</f>
        <v/>
      </c>
      <c r="AG36" s="11" t="str">
        <f>IF(A36="","",IF(ISERROR(VLOOKUP(A36,'Produkta karte 30'!$B$7:$T$36,19,FALSE)),"",IF(VLOOKUP(A36,'Produkta karte 30'!$B$7:$T$36,19,FALSE)=0,"",VLOOKUP(A36,'Produkta karte 30'!$B$7:$T$36,19,FALSE))))</f>
        <v/>
      </c>
      <c r="AH36" s="11" t="str">
        <f>IF(A36="","",IF(ISERROR(VLOOKUP(A36,'Produkta karte 31'!$B$7:$T$36,19,FALSE)),"",IF(VLOOKUP(A36,'Produkta karte 31'!$B$7:$T$36,19,FALSE)=0,"",VLOOKUP(A36,'Produkta karte 31'!$B$7:$T$36,19,FALSE))))</f>
        <v/>
      </c>
      <c r="AI36" s="11" t="str">
        <f>IF(A36="","",IF(ISERROR(VLOOKUP(A36,'Produkta karte 32'!$B$7:$T$36,19,FALSE)),"",IF(VLOOKUP(A36,'Produkta karte 32'!$B$7:$T$36,19,FALSE)=0,"",VLOOKUP(A36,'Produkta karte 32'!$B$7:$T$36,19,FALSE))))</f>
        <v/>
      </c>
      <c r="AJ36" s="11" t="str">
        <f>IF(A36="","",IF(ISERROR(VLOOKUP(A36,'Produkta karte 33'!$B$7:$T$36,19,FALSE)),"",IF(VLOOKUP(A36,'Produkta karte 33'!$B$7:$T$36,19,FALSE)=0,"",VLOOKUP(A36,'Produkta karte 33'!$B$7:$T$36,19,FALSE))))</f>
        <v/>
      </c>
      <c r="AK36" s="11" t="str">
        <f>IF(A36="","",IF(ISERROR(VLOOKUP(A36,'Produkta karte 34'!$B$7:$T$36,19,FALSE)),"",IF(VLOOKUP(A36,'Produkta karte 34'!$B$7:$T$36,19,FALSE)=0,"",VLOOKUP(A36,'Produkta karte 34'!$B$7:$T$36,19,FALSE))))</f>
        <v/>
      </c>
      <c r="AL36" s="11" t="str">
        <f>IF(A36="","",IF(ISERROR(VLOOKUP(A36,'Produkta karte 35'!$B$7:$T$36,19,FALSE)),"",IF(VLOOKUP(A36,'Produkta karte 35'!$B$7:$T$36,19,FALSE)=0,"",VLOOKUP(A36,'Produkta karte 35'!$B$7:$T$36,19,FALSE))))</f>
        <v/>
      </c>
      <c r="AM36" s="11" t="str">
        <f>IF(A36="","",IF(ISERROR(VLOOKUP(A36,'Produkta karte 36'!$B$7:$T$36,19,FALSE)),"",IF(VLOOKUP(A36,'Produkta karte 36'!$B$7:$T$36,19,FALSE)=0,"",VLOOKUP(A36,'Produkta karte 36'!$B$7:$T$36,19,FALSE))))</f>
        <v/>
      </c>
      <c r="AN36" s="11" t="str">
        <f>IF(A36="","",IF(ISERROR(VLOOKUP(A36,'Produkta karte 37'!$B$7:$T$36,19,FALSE)),"",IF(VLOOKUP(A36,'Produkta karte 37'!$B$7:$T$36,19,FALSE)=0,"",VLOOKUP(A36,'Produkta karte 37'!$B$7:$T$36,19,FALSE))))</f>
        <v/>
      </c>
      <c r="AO36" s="11" t="str">
        <f>IF(A36="","",IF(ISERROR(VLOOKUP(A36,'Produkta karte 38'!$B$7:$T$36,19,FALSE)),"",IF(VLOOKUP(A36,'Produkta karte 38'!$B$7:$T$36,19,FALSE)=0,"",VLOOKUP(A36,'Produkta karte 38'!$B$7:$T$36,19,FALSE))))</f>
        <v/>
      </c>
      <c r="AP36" s="11" t="str">
        <f>IF(A36="","",IF(ISERROR(VLOOKUP(A36,'Produkta karte 39'!$B$7:$T$36,19,FALSE)),"",IF(VLOOKUP(A36,'Produkta karte 39'!$B$7:$T$36,19,FALSE)=0,"",VLOOKUP(A36,'Produkta karte 39'!$B$7:$T$36,19,FALSE))))</f>
        <v/>
      </c>
      <c r="AQ36" s="11" t="str">
        <f>IF(A36="","",IF(ISERROR(VLOOKUP(A36,'Produkta karte 40'!$B$7:$T$36,19,FALSE)),"",IF(VLOOKUP(A36,'Produkta karte 40'!$B$7:$T$36,19,FALSE)=0,"",VLOOKUP(A36,'Produkta karte 40'!$B$7:$T$36,19,FALSE))))</f>
        <v/>
      </c>
      <c r="AR36" s="11" t="str">
        <f>IF(A36="","",IF(ISERROR(VLOOKUP(A36,'Produkta karte 41'!$B$7:$T$36,19,FALSE)),"",IF(VLOOKUP(A36,'Produkta karte 41'!$B$7:$T$36,19,FALSE)=0,"",VLOOKUP(A36,'Produkta karte 41'!$B$7:$T$36,19,FALSE))))</f>
        <v/>
      </c>
      <c r="AS36" s="11" t="str">
        <f>IF(A36="","",IF(ISERROR(VLOOKUP(A36,'Produkta karte 42'!$B$7:$T$36,19,FALSE)),"",IF(VLOOKUP(A36,'Produkta karte 42'!$B$7:$T$36,19,FALSE)=0,"",VLOOKUP(A36,'Produkta karte 42'!$B$7:$T$36,19,FALSE))))</f>
        <v/>
      </c>
      <c r="AT36" s="11" t="str">
        <f>IF(A36="","",IF(ISERROR(VLOOKUP(A36,'Produkta karte 43'!$B$7:$T$36,19,FALSE)),"",IF(VLOOKUP(A36,'Produkta karte 43'!$B$7:$T$36,19,FALSE)=0,"",VLOOKUP(A36,'Produkta karte 43'!$B$7:$T$36,19,FALSE))))</f>
        <v/>
      </c>
      <c r="AU36" s="11" t="str">
        <f>IF(A36="","",IF(ISERROR(VLOOKUP(A36,'Produkta karte 44'!$B$7:$T$36,19,FALSE)),"",IF(VLOOKUP(A36,'Produkta karte 44'!$B$7:$T$36,19,FALSE)=0,"",VLOOKUP(A36,'Produkta karte 44'!$B$7:$T$36,19,FALSE))))</f>
        <v/>
      </c>
      <c r="AV36" s="11" t="str">
        <f>IF(A36="","",IF(ISERROR(VLOOKUP(A36,'Produkta karte 45'!$B$7:$T$36,19,FALSE)),"",IF(VLOOKUP(A36,'Produkta karte 45'!$B$7:$T$36,19,FALSE)=0,"",VLOOKUP(A36,'Produkta karte 45'!$B$7:$T$36,19,FALSE))))</f>
        <v/>
      </c>
      <c r="AW36" s="11" t="str">
        <f>IF(A36="","",IF(ISERROR(VLOOKUP(A36,'Produkta karte 46'!$B$7:$T$36,19,FALSE)),"",IF(VLOOKUP(A36,'Produkta karte 46'!$B$7:$T$36,19,FALSE)=0,"",VLOOKUP(A36,'Produkta karte 46'!$B$7:$T$36,19,FALSE))))</f>
        <v/>
      </c>
      <c r="AX36" s="11" t="str">
        <f>IF(A36="","",IF(ISERROR(VLOOKUP(A36,'Produkta karte 47'!$B$7:$T$36,19,FALSE)),"",IF(VLOOKUP(A36,'Produkta karte 47'!$B$7:$T$36,19,FALSE)=0,"",VLOOKUP(A36,'Produkta karte 47'!$B$7:$T$36,19,FALSE))))</f>
        <v/>
      </c>
      <c r="AY36" s="11" t="str">
        <f>IF(A36="","",IF(ISERROR(VLOOKUP(A36,'Produkta karte 48'!$B$7:$T$36,19,FALSE)),"",IF(VLOOKUP(A36,'Produkta karte 48'!$B$7:$T$36,19,FALSE)=0,"",VLOOKUP(A36,'Produkta karte 48'!$B$7:$T$36,19,FALSE))))</f>
        <v/>
      </c>
      <c r="AZ36" s="11" t="str">
        <f>IF(A36="","",IF(ISERROR(VLOOKUP(A36,'Produkta karte 49'!$B$7:$T$36,19,FALSE)),"",IF(VLOOKUP(A36,'Produkta karte 49'!$B$7:$T$36,19,FALSE)=0,"",VLOOKUP(A36,'Produkta karte 49'!$B$7:$T$36,19,FALSE))))</f>
        <v/>
      </c>
      <c r="BA36" s="11" t="str">
        <f>IF(A36="","",IF(ISERROR(VLOOKUP(A36,'Produkta karte 50'!$B$7:$T$36,19,FALSE)),"",IF(VLOOKUP(A36,'Produkta karte 50'!$B$7:$T$36,19,FALSE)=0,"",VLOOKUP(A36,'Produkta karte 50'!$B$7:$T$36,19,FALSE))))</f>
        <v/>
      </c>
      <c r="BB36" s="11" t="str">
        <f>IF(A36="","",IF(ISERROR(VLOOKUP(A36,'Produkta karte 51'!$B$7:$T$36,19,FALSE)),"",IF(VLOOKUP(A36,'Produkta karte 51'!$B$7:$T$36,19,FALSE)=0,"",VLOOKUP(A36,'Produkta karte 51'!$B$7:$T$36,19,FALSE))))</f>
        <v/>
      </c>
      <c r="BC36" s="11" t="str">
        <f>IF(A36="","",IF(ISERROR(VLOOKUP(A36,'Produkta karte 52'!$B$7:$T$36,19,FALSE)),"",IF(VLOOKUP(A36,'Produkta karte 52'!$B$7:$T$36,19,FALSE)=0,"",VLOOKUP(A36,'Produkta karte 52'!$B$7:$T$36,19,FALSE))))</f>
        <v/>
      </c>
      <c r="BD36" s="11" t="str">
        <f>IF(A36="","",IF(ISERROR(VLOOKUP(A36,'Produkta karte 53'!$B$7:$T$36,19,FALSE)),"",IF(VLOOKUP(A36,'Produkta karte 53'!$B$7:$T$36,19,FALSE)=0,"",VLOOKUP(A36,'Produkta karte 53'!$B$7:$T$36,19,FALSE))))</f>
        <v/>
      </c>
      <c r="BE36" s="11" t="str">
        <f>IF(A36="","",IF(ISERROR(VLOOKUP(A36,'Produkta karte 54'!$B$7:$T$36,19,FALSE)),"",IF(VLOOKUP(A36,'Produkta karte 54'!$B$7:$T$36,19,FALSE)=0,"",VLOOKUP(A36,'Produkta karte 54'!$B$7:$T$36,19,FALSE))))</f>
        <v/>
      </c>
      <c r="BF36" s="11" t="str">
        <f>IF(A36="","",IF(ISERROR(VLOOKUP(A36,'Produkta karte 55'!$B$7:$T$36,19,FALSE)),"",IF(VLOOKUP(A36,'Produkta karte 55'!$B$7:$T$36,19,FALSE)=0,"",VLOOKUP(A36,'Produkta karte 55'!$B$7:$T$36,19,FALSE))))</f>
        <v/>
      </c>
      <c r="BG36" s="11" t="str">
        <f>IF(A36="","",IF(ISERROR(VLOOKUP(A36,'Produkta karte 56'!$B$7:$T$36,19,FALSE)),"",IF(VLOOKUP(A36,'Produkta karte 56'!$B$7:$T$36,19,FALSE)=0,"",VLOOKUP(A36,'Produkta karte 56'!$B$7:$T$36,19,FALSE))))</f>
        <v/>
      </c>
      <c r="BH36" s="11" t="str">
        <f>IF(A36="","",IF(ISERROR(VLOOKUP(A36,'Produkta karte 57'!$B$7:$T$36,19,FALSE)),"",IF(VLOOKUP(A36,'Produkta karte 57'!$B$7:$T$36,19,FALSE)=0,"",VLOOKUP(A36,'Produkta karte 57'!$B$7:$T$36,19,FALSE))))</f>
        <v/>
      </c>
      <c r="BI36" s="11" t="str">
        <f>IF(A36="","",IF(ISERROR(VLOOKUP(A36,'Produkta karte 58'!$B$7:$T$36,19,FALSE)),"",IF(VLOOKUP(A36,'Produkta karte 58'!$B$7:$T$36,19,FALSE)=0,"",VLOOKUP(A36,'Produkta karte 58'!$B$7:$T$36,19,FALSE))))</f>
        <v/>
      </c>
      <c r="BJ36" s="11" t="str">
        <f>IF(A36="","",IF(ISERROR(VLOOKUP(A36,'Produkta karte 59'!$B$7:$T$36,19,FALSE)),"",IF(VLOOKUP(A36,'Produkta karte 59'!$B$7:$T$36,19,FALSE)=0,"",VLOOKUP(A36,'Produkta karte 59'!$B$7:$T$36,19,FALSE))))</f>
        <v/>
      </c>
      <c r="BK36" s="11" t="str">
        <f>IF(A36="","",IF(ISERROR(VLOOKUP(A36,'Produkta karte 60'!$B$7:$T$36,19,FALSE)),"",IF(VLOOKUP(A36,'Produkta karte 60'!$B$7:$T$36,19,FALSE)=0,"",VLOOKUP(A36,'Produkta karte 60'!$B$7:$T$36,19,FALSE))))</f>
        <v/>
      </c>
      <c r="BL36" s="11" t="str">
        <f t="shared" si="0"/>
        <v/>
      </c>
      <c r="BM36" s="192" t="str">
        <f t="shared" si="1"/>
        <v/>
      </c>
      <c r="BN36" s="11" t="str">
        <f>IF(A36="","",IF(ISERROR(VLOOKUP(A36,'Produkta karte 1'!$B$7:$V$36,21,FALSE)),"",IF(VLOOKUP(A36,'Produkta karte 1'!$B$7:$V$36,21,FALSE)=0,"",VLOOKUP(A36,'Produkta karte 1'!$B$7:$V$36,21,FALSE))))</f>
        <v/>
      </c>
      <c r="BO36" s="11" t="str">
        <f>IF(A36="","",IF(ISERROR(VLOOKUP(A36,'Produkta karte 2'!$B$7:$V$36,21,FALSE)),"",IF(VLOOKUP(A36,'Produkta karte 2'!$B$7:$V$36,21,FALSE)=0,"",VLOOKUP(A36,'Produkta karte 2'!$B$7:$V$36,21,FALSE))))</f>
        <v/>
      </c>
      <c r="BP36" s="11" t="str">
        <f>IF(A36="","",IF(ISERROR(VLOOKUP(A36,'Produkta karte 3'!$B$7:$V$36,21,FALSE)),"",IF(VLOOKUP(A36,'Produkta karte 3'!$B$7:$V$36,21,FALSE)=0,"",VLOOKUP(A36,'Produkta karte 3'!$B$7:$V$36,21,FALSE))))</f>
        <v/>
      </c>
      <c r="BQ36" s="11" t="str">
        <f>IF(A36="","",IF(ISERROR(VLOOKUP(A36,'Produkta karte 4'!$B$7:$V$36,21,FALSE)),"",IF(VLOOKUP(A36,'Produkta karte 4'!$B$7:$V$36,21,FALSE)=0,"",VLOOKUP(A36,'Produkta karte 4'!$B$7:$V$36,21,FALSE))))</f>
        <v/>
      </c>
      <c r="BR36" s="11" t="str">
        <f>IF(A36="","",IF(ISERROR(VLOOKUP(A36,'Produkta karte 5'!$B$7:$V$36,21,FALSE)),"",IF(VLOOKUP(A36,'Produkta karte 5'!$B$7:$V$36,21,FALSE)=0,"",VLOOKUP(A36,'Produkta karte 5'!$B$7:$V$36,21,FALSE))))</f>
        <v/>
      </c>
      <c r="BS36" s="11" t="str">
        <f>IF(A36="","",IF(ISERROR(VLOOKUP(A36,'Produkta karte 6'!$B$7:$V$36,21,FALSE)),"",IF(VLOOKUP(A36,'Produkta karte 6'!$B$7:$V$36,21,FALSE)=0,"",VLOOKUP(A36,'Produkta karte 6'!$B$7:$V$36,21,FALSE))))</f>
        <v/>
      </c>
      <c r="BT36" s="11" t="str">
        <f>IF(A36="","",IF(ISERROR(VLOOKUP(A36,'Produkta karte 7'!$B$7:$V$36,21,FALSE)),"",IF(VLOOKUP(A36,'Produkta karte 7'!$B$7:$V$36,21,FALSE)=0,"",VLOOKUP(A36,'Produkta karte 7'!$B$7:$V$36,21,FALSE))))</f>
        <v/>
      </c>
      <c r="BU36" s="11" t="str">
        <f>IF(A36="","",IF(ISERROR(VLOOKUP(A36,'Produkta karte 8'!$B$7:$V$36,21,FALSE)),"",IF(VLOOKUP(A36,'Produkta karte 8'!$B$7:$V$36,21,FALSE)=0,"",VLOOKUP(A36,'Produkta karte 8'!$B$7:$V$36,21,FALSE))))</f>
        <v/>
      </c>
      <c r="BV36" s="11" t="str">
        <f>IF(A36="","",IF(ISERROR(VLOOKUP(A36,'Produkta karte 9'!$B$7:$V$36,21,FALSE)),"",IF(VLOOKUP(A36,'Produkta karte 9'!$B$7:$V$36,21,FALSE)=0,"",VLOOKUP(A36,'Produkta karte 9'!$B$7:$V$36,21,FALSE))))</f>
        <v/>
      </c>
      <c r="BW36" s="11" t="str">
        <f>IF(A36="","",IF(ISERROR(VLOOKUP(A36,'Produkta karte 10'!$B$7:$V$36,21,FALSE)),"",IF(VLOOKUP(A36,'Produkta karte 10'!$B$7:$V$36,21,FALSE)=0,"",VLOOKUP(A36,'Produkta karte 10'!$B$7:$V$36,21,FALSE))))</f>
        <v/>
      </c>
      <c r="BX36" s="11" t="str">
        <f>IF(A36="","",IF(ISERROR(VLOOKUP(A36,'Produkta karte 11'!$B$7:$V$36,21,FALSE)),"",IF(VLOOKUP(A36,'Produkta karte 11'!$B$7:$V$36,21,FALSE)=0,"",VLOOKUP(A36,'Produkta karte 11'!$B$7:$V$36,21,FALSE))))</f>
        <v/>
      </c>
      <c r="BY36" s="11" t="str">
        <f>IF(A36="","",IF(ISERROR(VLOOKUP(A36,'Produkta karte 12'!$B$7:$V$36,21,FALSE)),"",IF(VLOOKUP(A36,'Produkta karte 12'!$B$7:$V$36,21,FALSE)=0,"",VLOOKUP(A36,'Produkta karte 12'!$B$7:$V$36,21,FALSE))))</f>
        <v/>
      </c>
      <c r="BZ36" s="11" t="str">
        <f>IF(A36="","",IF(ISERROR(VLOOKUP(A36,'Produkta karte 13'!$B$7:$V$36,21,FALSE)),"",IF(VLOOKUP(A36,'Produkta karte 13'!$B$7:$V$36,21,FALSE)=0,"",VLOOKUP(A36,'Produkta karte 13'!$B$7:$V$36,21,FALSE))))</f>
        <v/>
      </c>
      <c r="CA36" s="11" t="str">
        <f>IF(A36="","",IF(ISERROR(VLOOKUP(A36,'Produkta karte 14'!$B$7:$V$36,21,FALSE)),"",IF(VLOOKUP(A36,'Produkta karte 14'!$B$7:$V$36,21,FALSE)=0,"",VLOOKUP(A36,'Produkta karte 14'!$B$7:$V$36,21,FALSE))))</f>
        <v/>
      </c>
      <c r="CB36" s="11" t="str">
        <f>IF(A36="","",IF(ISERROR(VLOOKUP(A36,'Produkta karte 15'!$B$7:$V$36,21,FALSE)),"",IF(VLOOKUP(A36,'Produkta karte 15'!$B$7:$V$36,21,FALSE)=0,"",VLOOKUP(A36,'Produkta karte 15'!$B$7:$V$36,21,FALSE))))</f>
        <v/>
      </c>
      <c r="CC36" s="11" t="str">
        <f>IF(A36="","",IF(ISERROR(VLOOKUP(A36,'Produkta karte 16'!$B$7:$V$36,21,FALSE)),"",IF(VLOOKUP(A36,'Produkta karte 16'!$B$7:$V$36,21,FALSE)=0,"",VLOOKUP(A36,'Produkta karte 16'!$B$7:$V$36,21,FALSE))))</f>
        <v/>
      </c>
      <c r="CD36" s="11" t="str">
        <f>IF(A36="","",IF(ISERROR(VLOOKUP(A36,'Produkta karte 17'!$B$7:$V$36,21,FALSE)),"",IF(VLOOKUP(A36,'Produkta karte 17'!$B$7:$V$36,21,FALSE)=0,"",VLOOKUP(A36,'Produkta karte 17'!$B$7:$V$36,21,FALSE))))</f>
        <v/>
      </c>
      <c r="CE36" s="11" t="str">
        <f>IF(A36="","",IF(ISERROR(VLOOKUP(A36,'Produkta karte 18'!$B$7:$V$36,21,FALSE)),"",IF(VLOOKUP(A36,'Produkta karte 18'!$B$7:$V$36,21,FALSE)=0,"",VLOOKUP(A36,'Produkta karte 18'!$B$7:$V$36,21,FALSE))))</f>
        <v/>
      </c>
      <c r="CF36" s="11" t="str">
        <f>IF(A36="","",IF(ISERROR(VLOOKUP(A36,'Produkta karte 19'!$B$7:$V$36,21,FALSE)),"",IF(VLOOKUP(A36,'Produkta karte 19'!$B$7:$V$36,21,FALSE)=0,"",VLOOKUP(A36,'Produkta karte 19'!$B$7:$V$36,21,FALSE))))</f>
        <v/>
      </c>
      <c r="CG36" s="11" t="str">
        <f>IF(A36="","",IF(ISERROR(VLOOKUP(A36,'Produkta karte 20'!$B$7:$V$36,21,FALSE)),"",IF(VLOOKUP(A36,'Produkta karte 20'!$B$7:$V$36,21,FALSE)=0,"",VLOOKUP(A36,'Produkta karte 20'!$B$7:$V$36,21,FALSE))))</f>
        <v/>
      </c>
      <c r="CH36" s="11" t="str">
        <f>IF(A36="","",IF(ISERROR(VLOOKUP(A36,'Produkta karte 21'!$B$7:$V$36,21,FALSE)),"",IF(VLOOKUP(A36,'Produkta karte 21'!$B$7:$V$36,21,FALSE)=0,"",VLOOKUP(A36,'Produkta karte 21'!$B$7:$V$36,21,FALSE))))</f>
        <v/>
      </c>
      <c r="CI36" s="11" t="str">
        <f>IF(A36="","",IF(ISERROR(VLOOKUP(A36,'Produkta karte 22'!$B$7:$V$36,21,FALSE)),"",IF(VLOOKUP(A36,'Produkta karte 22'!$B$7:$V$36,21,FALSE)=0,"",VLOOKUP(A36,'Produkta karte 22'!$B$7:$V$36,21,FALSE))))</f>
        <v/>
      </c>
      <c r="CJ36" s="11" t="str">
        <f>IF(A36="","",IF(ISERROR(VLOOKUP(A36,'Produkta karte 23'!$B$7:$V$36,21,FALSE)),"",IF(VLOOKUP(A36,'Produkta karte 23'!$B$7:$V$36,21,FALSE)=0,"",VLOOKUP(A36,'Produkta karte 23'!$B$7:$V$36,21,FALSE))))</f>
        <v/>
      </c>
      <c r="CK36" s="11" t="str">
        <f>IF(A36="","",IF(ISERROR(VLOOKUP(A36,'Produkta karte 24'!$B$7:$V$36,21,FALSE)),"",IF(VLOOKUP(A36,'Produkta karte 24'!$B$7:$V$36,21,FALSE)=0,"",VLOOKUP(A36,'Produkta karte 24'!$B$7:$V$36,21,FALSE))))</f>
        <v/>
      </c>
      <c r="CL36" s="11" t="str">
        <f>IF(A36="","",IF(ISERROR(VLOOKUP(A36,'Produkta karte 25'!$B$7:$V$36,21,FALSE)),"",IF(VLOOKUP(A36,'Produkta karte 25'!$B$7:$V$36,21,FALSE)=0,"",VLOOKUP(A36,'Produkta karte 25'!$B$7:$V$36,21,FALSE))))</f>
        <v/>
      </c>
      <c r="CM36" s="11" t="str">
        <f>IF(A36="","",IF(ISERROR(VLOOKUP(A36,'Produkta karte 26'!$B$7:$V$36,21,FALSE)),"",IF(VLOOKUP(A36,'Produkta karte 26'!$B$7:$V$36,21,FALSE)=0,"",VLOOKUP(A36,'Produkta karte 26'!$B$7:$V$36,21,FALSE))))</f>
        <v/>
      </c>
      <c r="CN36" s="11" t="str">
        <f>IF(A36="","",IF(ISERROR(VLOOKUP(A36,'Produkta karte 27'!$B$7:$V$36,21,FALSE)),"",IF(VLOOKUP(A36,'Produkta karte 27'!$B$7:$V$36,21,FALSE)=0,"",VLOOKUP(A36,'Produkta karte 27'!$B$7:$V$36,21,FALSE))))</f>
        <v/>
      </c>
      <c r="CO36" s="11" t="str">
        <f>IF(A36="","",IF(ISERROR(VLOOKUP(A36,'Produkta karte 28'!$B$7:$V$36,21,FALSE)),"",IF(VLOOKUP(A36,'Produkta karte 28'!$B$7:$V$36,21,FALSE)=0,"",VLOOKUP(A36,'Produkta karte 28'!$B$7:$V$36,21,FALSE))))</f>
        <v/>
      </c>
      <c r="CP36" s="11" t="str">
        <f>IF(A36="","",IF(ISERROR(VLOOKUP(A36,'Produkta karte 29'!$B$7:$V$36,21,FALSE)),"",IF(VLOOKUP(A36,'Produkta karte 29'!$B$7:$V$36,21,FALSE)=0,"",VLOOKUP(A36,'Produkta karte 29'!$B$7:$V$36,21,FALSE))))</f>
        <v/>
      </c>
      <c r="CQ36" s="11" t="str">
        <f>IF(A36="","",IF(ISERROR(VLOOKUP(A36,'Produkta karte 30'!$B$7:$V$36,21,FALSE)),"",IF(VLOOKUP(A36,'Produkta karte 30'!$B$7:$V$36,21,FALSE)=0,"",VLOOKUP(A36,'Produkta karte 30'!$B$7:$V$36,21,FALSE))))</f>
        <v/>
      </c>
      <c r="CR36" s="11" t="str">
        <f>IF(A36="","",IF(ISERROR(VLOOKUP(A36,'Produkta karte 31'!$B$7:$V$36,21,FALSE)),"",IF(VLOOKUP(A36,'Produkta karte 31'!$B$7:$V$36,21,FALSE)=0,"",VLOOKUP(A36,'Produkta karte 31'!$B$7:$V$36,21,FALSE))))</f>
        <v/>
      </c>
      <c r="CS36" s="11" t="str">
        <f>IF(A36="","",IF(ISERROR(VLOOKUP(A36,'Produkta karte 32'!$B$7:$V$36,21,FALSE)),"",IF(VLOOKUP(A36,'Produkta karte 32'!$B$7:$V$36,21,FALSE)=0,"",VLOOKUP(A36,'Produkta karte 32'!$B$7:$V$36,21,FALSE))))</f>
        <v/>
      </c>
      <c r="CT36" s="11" t="str">
        <f>IF(A36="","",IF(ISERROR(VLOOKUP(A36,'Produkta karte 33'!$B$7:$V$36,21,FALSE)),"",IF(VLOOKUP(A36,'Produkta karte 33'!$B$7:$V$36,21,FALSE)=0,"",VLOOKUP(A36,'Produkta karte 33'!$B$7:$V$36,21,FALSE))))</f>
        <v/>
      </c>
      <c r="CU36" s="11" t="str">
        <f>IF(A36="","",IF(ISERROR(VLOOKUP(A36,'Produkta karte 34'!$B$7:$V$36,21,FALSE)),"",IF(VLOOKUP(A36,'Produkta karte 34'!$B$7:$V$36,21,FALSE)=0,"",VLOOKUP(A36,'Produkta karte 34'!$B$7:$V$36,21,FALSE))))</f>
        <v/>
      </c>
      <c r="CV36" s="11" t="str">
        <f>IF(A36="","",IF(ISERROR(VLOOKUP(A36,'Produkta karte 35'!$B$7:$V$36,21,FALSE)),"",IF(VLOOKUP(A36,'Produkta karte 35'!$B$7:$V$36,21,FALSE)=0,"",VLOOKUP(A36,'Produkta karte 35'!$B$7:$V$36,21,FALSE))))</f>
        <v/>
      </c>
      <c r="CW36" s="11" t="str">
        <f>IF(A36="","",IF(ISERROR(VLOOKUP(A36,'Produkta karte 36'!$B$7:$V$36,21,FALSE)),"",IF(VLOOKUP(A36,'Produkta karte 36'!$B$7:$V$36,21,FALSE)=0,"",VLOOKUP(A36,'Produkta karte 36'!$B$7:$V$36,21,FALSE))))</f>
        <v/>
      </c>
      <c r="CX36" s="11" t="str">
        <f>IF(A36="","",IF(ISERROR(VLOOKUP(A36,'Produkta karte 37'!$B$7:$V$36,21,FALSE)),"",IF(VLOOKUP(A36,'Produkta karte 37'!$B$7:$V$36,21,FALSE)=0,"",VLOOKUP(A36,'Produkta karte 37'!$B$7:$V$36,21,FALSE))))</f>
        <v/>
      </c>
      <c r="CY36" s="11" t="str">
        <f>IF(A36="","",IF(ISERROR(VLOOKUP(A36,'Produkta karte 38'!$B$7:$V$36,21,FALSE)),"",IF(VLOOKUP(A36,'Produkta karte 38'!$B$7:$V$36,21,FALSE)=0,"",VLOOKUP(A36,'Produkta karte 38'!$B$7:$V$36,21,FALSE))))</f>
        <v/>
      </c>
      <c r="CZ36" s="11" t="str">
        <f>IF(A36="","",IF(ISERROR(VLOOKUP(A36,'Produkta karte 39'!$B$7:$V$36,21,FALSE)),"",IF(VLOOKUP(A36,'Produkta karte 39'!$B$7:$V$36,21,FALSE)=0,"",VLOOKUP(A36,'Produkta karte 39'!$B$7:$V$36,21,FALSE))))</f>
        <v/>
      </c>
      <c r="DA36" s="11" t="str">
        <f>IF(A36="","",IF(ISERROR(VLOOKUP(A36,'Produkta karte 40'!$B$7:$V$36,21,FALSE)),"",IF(VLOOKUP(A36,'Produkta karte 40'!$B$7:$V$36,21,FALSE)=0,"",VLOOKUP(A36,'Produkta karte 40'!$B$7:$V$36,21,FALSE))))</f>
        <v/>
      </c>
      <c r="DB36" s="11" t="str">
        <f>IF(A36="","",IF(ISERROR(VLOOKUP(A36,'Produkta karte 41'!$B$7:$V$36,21,FALSE)),"",IF(VLOOKUP(A36,'Produkta karte 41'!$B$7:$V$36,21,FALSE)=0,"",VLOOKUP(A36,'Produkta karte 41'!$B$7:$V$36,21,FALSE))))</f>
        <v/>
      </c>
      <c r="DC36" s="11" t="str">
        <f>IF(A36="","",IF(ISERROR(VLOOKUP(A36,'Produkta karte 42'!$B$7:$V$36,21,FALSE)),"",IF(VLOOKUP(A36,'Produkta karte 42'!$B$7:$V$36,21,FALSE)=0,"",VLOOKUP(A36,'Produkta karte 42'!$B$7:$V$36,21,FALSE))))</f>
        <v/>
      </c>
      <c r="DD36" s="11" t="str">
        <f>IF(A36="","",IF(ISERROR(VLOOKUP(A36,'Produkta karte 43'!$B$7:$V$36,21,FALSE)),"",IF(VLOOKUP(A36,'Produkta karte 43'!$B$7:$V$36,21,FALSE)=0,"",VLOOKUP(A36,'Produkta karte 43'!$B$7:$V$36,21,FALSE))))</f>
        <v/>
      </c>
      <c r="DE36" s="11" t="str">
        <f>IF(A36="","",IF(ISERROR(VLOOKUP(A36,'Produkta karte 44'!$B$7:$V$36,21,FALSE)),"",IF(VLOOKUP(A36,'Produkta karte 44'!$B$7:$V$36,21,FALSE)=0,"",VLOOKUP(A36,'Produkta karte 44'!$B$7:$V$36,21,FALSE))))</f>
        <v/>
      </c>
      <c r="DF36" s="11" t="str">
        <f>IF(A36="","",IF(ISERROR(VLOOKUP(A36,'Produkta karte 45'!$B$7:$V$36,21,FALSE)),"",IF(VLOOKUP(A36,'Produkta karte 45'!$B$7:$V$36,21,FALSE)=0,"",VLOOKUP(A36,'Produkta karte 45'!$B$7:$V$36,21,FALSE))))</f>
        <v/>
      </c>
      <c r="DG36" s="11" t="str">
        <f>IF(A36="","",IF(ISERROR(VLOOKUP(A36,'Produkta karte 46'!$B$7:$V$36,21,FALSE)),"",IF(VLOOKUP(A36,'Produkta karte 46'!$B$7:$V$36,21,FALSE)=0,"",VLOOKUP(A36,'Produkta karte 46'!$B$7:$V$36,21,FALSE))))</f>
        <v/>
      </c>
      <c r="DH36" s="11" t="str">
        <f>IF(A36="","",IF(ISERROR(VLOOKUP(A36,'Produkta karte 47'!$B$7:$V$36,21,FALSE)),"",IF(VLOOKUP(A36,'Produkta karte 47'!$B$7:$V$36,21,FALSE)=0,"",VLOOKUP(A36,'Produkta karte 47'!$B$7:$V$36,21,FALSE))))</f>
        <v/>
      </c>
      <c r="DI36" s="11" t="str">
        <f>IF(A36="","",IF(ISERROR(VLOOKUP(A36,'Produkta karte 48'!$B$7:$V$36,21,FALSE)),"",IF(VLOOKUP(A36,'Produkta karte 48'!$B$7:$V$36,21,FALSE)=0,"",VLOOKUP(A36,'Produkta karte 48'!$B$7:$V$36,21,FALSE))))</f>
        <v/>
      </c>
      <c r="DJ36" s="11" t="str">
        <f>IF(A36="","",IF(ISERROR(VLOOKUP(A36,'Produkta karte 49'!$B$7:$V$36,21,FALSE)),"",IF(VLOOKUP(A36,'Produkta karte 49'!$B$7:$V$36,21,FALSE)=0,"",VLOOKUP(A36,'Produkta karte 49'!$B$7:$V$36,21,FALSE))))</f>
        <v/>
      </c>
      <c r="DK36" s="11" t="str">
        <f>IF(A36="","",IF(ISERROR(VLOOKUP(A36,'Produkta karte 50'!$B$7:$V$36,21,FALSE)),"",IF(VLOOKUP(A36,'Produkta karte 50'!$B$7:$V$36,21,FALSE)=0,"",VLOOKUP(A36,'Produkta karte 50'!$B$7:$V$36,21,FALSE))))</f>
        <v/>
      </c>
      <c r="DL36" s="11" t="str">
        <f>IF(A36="","",IF(ISERROR(VLOOKUP(A36,'Produkta karte 51'!$B$7:$V$36,21,FALSE)),"",IF(VLOOKUP(A36,'Produkta karte 51'!$B$7:$V$36,21,FALSE)=0,"",VLOOKUP(A36,'Produkta karte 51'!$B$7:$V$36,21,FALSE))))</f>
        <v/>
      </c>
      <c r="DM36" s="11" t="str">
        <f>IF(A36="","",IF(ISERROR(VLOOKUP(A36,'Produkta karte 52'!$B$7:$V$36,21,FALSE)),"",IF(VLOOKUP(A36,'Produkta karte 52'!$B$7:$V$36,21,FALSE)=0,"",VLOOKUP(A36,'Produkta karte 52'!$B$7:$V$36,21,FALSE))))</f>
        <v/>
      </c>
      <c r="DN36" s="11" t="str">
        <f>IF(A36="","",IF(ISERROR(VLOOKUP(A36,'Produkta karte 53'!$B$7:$V$36,21,FALSE)),"",IF(VLOOKUP(A36,'Produkta karte 53'!$B$7:$V$36,21,FALSE)=0,"",VLOOKUP(A36,'Produkta karte 53'!$B$7:$V$36,21,FALSE))))</f>
        <v/>
      </c>
      <c r="DO36" s="11" t="str">
        <f>IF(A36="","",IF(ISERROR(VLOOKUP(A36,'Produkta karte 54'!$B$7:$V$36,21,FALSE)),"",IF(VLOOKUP(A36,'Produkta karte 54'!$B$7:$V$36,21,FALSE)=0,"",VLOOKUP(A36,'Produkta karte 54'!$B$7:$V$36,21,FALSE))))</f>
        <v/>
      </c>
      <c r="DP36" s="11" t="str">
        <f>IF(A36="","",IF(ISERROR(VLOOKUP(A36,'Produkta karte 55'!$B$7:$V$36,21,FALSE)),"",IF(VLOOKUP(A36,'Produkta karte 55'!$B$7:$V$36,21,FALSE)=0,"",VLOOKUP(A36,'Produkta karte 55'!$B$7:$V$36,21,FALSE))))</f>
        <v/>
      </c>
      <c r="DQ36" s="11" t="str">
        <f>IF(A36="","",IF(ISERROR(VLOOKUP(A36,'Produkta karte 56'!$B$7:$V$36,21,FALSE)),"",IF(VLOOKUP(A36,'Produkta karte 56'!$B$7:$V$36,21,FALSE)=0,"",VLOOKUP(A36,'Produkta karte 56'!$B$7:$V$36,21,FALSE))))</f>
        <v/>
      </c>
      <c r="DR36" s="11" t="str">
        <f>IF(A36="","",IF(ISERROR(VLOOKUP(A36,'Produkta karte 57'!$B$7:$V$36,21,FALSE)),"",IF(VLOOKUP(A36,'Produkta karte 57'!$B$7:$V$36,21,FALSE)=0,"",VLOOKUP(A36,'Produkta karte 57'!$B$7:$V$36,21,FALSE))))</f>
        <v/>
      </c>
      <c r="DS36" s="11" t="str">
        <f>IF(A36="","",IF(ISERROR(VLOOKUP(A36,'Produkta karte 58'!$B$7:$V$36,21,FALSE)),"",IF(VLOOKUP(A36,'Produkta karte 58'!$B$7:$V$36,21,FALSE)=0,"",VLOOKUP(A36,'Produkta karte 58'!$B$7:$V$36,21,FALSE))))</f>
        <v/>
      </c>
      <c r="DT36" s="11" t="str">
        <f>IF(A36="","",IF(ISERROR(VLOOKUP(A36,'Produkta karte 59'!$B$7:$V$36,21,FALSE)),"",IF(VLOOKUP(A36,'Produkta karte 59'!$B$7:$V$36,21,FALSE)=0,"",VLOOKUP(A36,'Produkta karte 59'!$B$7:$V$36,21,FALSE))))</f>
        <v/>
      </c>
      <c r="DU36" s="11" t="str">
        <f>IF(A36="","",IF(ISERROR(VLOOKUP(A36,'Produkta karte 60'!$B$7:$V$36,21,FALSE)),"",IF(VLOOKUP(A36,'Produkta karte 60'!$B$7:$V$36,21,FALSE)=0,"",VLOOKUP(A36,'Produkta karte 60'!$B$7:$V$36,21,FALSE))))</f>
        <v/>
      </c>
      <c r="DV36" s="11" t="str">
        <f t="shared" si="2"/>
        <v/>
      </c>
      <c r="DW36" s="192" t="str">
        <f t="shared" si="3"/>
        <v/>
      </c>
      <c r="DX36" s="192"/>
      <c r="DY36" s="192"/>
    </row>
    <row r="37" spans="1:129" x14ac:dyDescent="0.25">
      <c r="A37" t="str">
        <f>IF(Izejvielas!B39="","",Izejvielas!B39)</f>
        <v/>
      </c>
      <c r="B37" t="str">
        <f>IF(Izejvielas!C39="","",Izejvielas!C39)</f>
        <v/>
      </c>
      <c r="C37" s="192" t="str">
        <f>IF(Izejvielas!D39="","",Izejvielas!D39)</f>
        <v/>
      </c>
      <c r="D37" s="11" t="str">
        <f>IF(A37="","",IF(ISERROR(VLOOKUP(A37,'Produkta karte 1'!$B$7:$T$36,19,FALSE)),"",IF(VLOOKUP(A37,'Produkta karte 1'!$B$7:$T$36,19,FALSE)=0,"",VLOOKUP(A37,'Produkta karte 1'!$B$7:$T$36,19,FALSE))))</f>
        <v/>
      </c>
      <c r="E37" s="11" t="str">
        <f>IF(A37="","",IF(ISERROR(VLOOKUP(A37,'Produkta karte 2'!$B$7:$T$36,19,FALSE)),"",IF(VLOOKUP(A37,'Produkta karte 2'!$B$7:$T$36,19,FALSE)=0,"",VLOOKUP(A37,'Produkta karte 2'!$B$7:$T$36,19,FALSE))))</f>
        <v/>
      </c>
      <c r="F37" s="11" t="str">
        <f>IF(A37="","",IF(ISERROR(VLOOKUP(A37,'Produkta karte 3'!$B$7:$T$36,19,FALSE)),"",IF(VLOOKUP(A37,'Produkta karte 3'!$B$7:$T$36,19,FALSE)=0,"",VLOOKUP(A37,'Produkta karte 3'!$B$7:$T$36,19,FALSE))))</f>
        <v/>
      </c>
      <c r="G37" s="11" t="str">
        <f>IF(A37="","",IF(ISERROR(VLOOKUP(A37,'Produkta karte 4'!$B$7:$T$36,19,FALSE)),"",IF(VLOOKUP(A37,'Produkta karte 4'!$B$7:$T$36,19,FALSE)=0,"",VLOOKUP(A37,'Produkta karte 4'!$B$7:$T$36,19,FALSE))))</f>
        <v/>
      </c>
      <c r="H37" s="11" t="str">
        <f>IF(A37="","",IF(ISERROR(VLOOKUP(A37,'Produkta karte 5'!$B$7:$T$36,19,FALSE)),"",IF(VLOOKUP(A37,'Produkta karte 5'!$B$7:$T$36,19,FALSE)=0,"",VLOOKUP(A37,'Produkta karte 5'!$B$7:$T$36,19,FALSE))))</f>
        <v/>
      </c>
      <c r="I37" s="11" t="str">
        <f>IF(A37="","",IF(ISERROR(VLOOKUP(A37,'Produkta karte 6'!$B$7:$T$36,19,FALSE)),"",IF(VLOOKUP(A37,'Produkta karte 6'!$B$7:$T$36,19,FALSE)=0,"",VLOOKUP(A37,'Produkta karte 6'!$B$7:$T$36,19,FALSE))))</f>
        <v/>
      </c>
      <c r="J37" s="11" t="str">
        <f>IF(A37="","",IF(ISERROR(VLOOKUP(A37,'Produkta karte 7'!$B$7:$T$36,19,FALSE)),"",IF(VLOOKUP(A37,'Produkta karte 7'!$B$7:$T$36,19,FALSE)=0,"",VLOOKUP(A37,'Produkta karte 7'!$B$7:$T$36,19,FALSE))))</f>
        <v/>
      </c>
      <c r="K37" s="11" t="str">
        <f>IF(A37="","",IF(ISERROR(VLOOKUP(A37,'Produkta karte 8'!$B$7:$T$36,19,FALSE)),"",IF(VLOOKUP(A37,'Produkta karte 8'!$B$7:$T$36,19,FALSE)=0,"",VLOOKUP(A37,'Produkta karte 8'!$B$7:$T$36,19,FALSE))))</f>
        <v/>
      </c>
      <c r="L37" s="11" t="str">
        <f>IF(A37="","",IF(ISERROR(VLOOKUP(A37,'Produkta karte 9'!$B$7:$T$36,19,FALSE)),"",IF(VLOOKUP(A37,'Produkta karte 9'!$B$7:$T$36,19,FALSE)=0,"",VLOOKUP(A37,'Produkta karte 9'!$B$7:$T$36,19,FALSE))))</f>
        <v/>
      </c>
      <c r="M37" s="11" t="str">
        <f>IF(A37="","",IF(ISERROR(VLOOKUP(A37,'Produkta karte 10'!$B$7:$T$36,19,FALSE)),"",IF(VLOOKUP(A37,'Produkta karte 10'!$B$7:$T$36,19,FALSE)=0,"",VLOOKUP(A37,'Produkta karte 10'!$B$7:$T$36,19,FALSE))))</f>
        <v/>
      </c>
      <c r="N37" s="11" t="str">
        <f>IF(A37="","",IF(ISERROR(VLOOKUP(A37,'Produkta karte 11'!$B$7:$T$36,19,FALSE)),"",IF(VLOOKUP(A37,'Produkta karte 11'!$B$7:$T$36,19,FALSE)=0,"",VLOOKUP(A37,'Produkta karte 11'!$B$7:$T$36,19,FALSE))))</f>
        <v/>
      </c>
      <c r="O37" s="11" t="str">
        <f>IF(A37="","",IF(ISERROR(VLOOKUP(A37,'Produkta karte 12'!$B$7:$T$36,19,FALSE)),"",IF(VLOOKUP(A37,'Produkta karte 12'!$B$7:$T$36,19,FALSE)=0,"",VLOOKUP(A37,'Produkta karte 12'!$B$7:$T$36,19,FALSE))))</f>
        <v/>
      </c>
      <c r="P37" s="11" t="str">
        <f>IF(A37="","",IF(ISERROR(VLOOKUP(A37,'Produkta karte 13'!$B$7:$T$36,19,FALSE)),"",IF(VLOOKUP(A37,'Produkta karte 13'!$B$7:$T$36,19,FALSE)=0,"",VLOOKUP(A37,'Produkta karte 13'!$B$7:$T$36,19,FALSE))))</f>
        <v/>
      </c>
      <c r="Q37" s="11" t="str">
        <f>IF(A37="","",IF(ISERROR(VLOOKUP(A37,'Produkta karte 14'!$B$7:$T$36,19,FALSE)),"",IF(VLOOKUP(A37,'Produkta karte 14'!$B$7:$T$36,19,FALSE)=0,"",VLOOKUP(A37,'Produkta karte 14'!$B$7:$T$36,19,FALSE))))</f>
        <v/>
      </c>
      <c r="R37" s="11" t="str">
        <f>IF(A37="","",IF(ISERROR(VLOOKUP(A37,'Produkta karte 15'!$B$7:$T$36,19,FALSE)),"",IF(VLOOKUP(A37,'Produkta karte 15'!$B$7:$T$36,19,FALSE)=0,"",VLOOKUP(A37,'Produkta karte 15'!$B$7:$T$36,19,FALSE))))</f>
        <v/>
      </c>
      <c r="S37" s="11" t="str">
        <f>IF(A37="","",IF(ISERROR(VLOOKUP(A37,'Produkta karte 16'!$B$7:$T$36,19,FALSE)),"",IF(VLOOKUP(A37,'Produkta karte 16'!$B$7:$T$36,19,FALSE)=0,"",VLOOKUP(A37,'Produkta karte 16'!$B$7:$T$36,19,FALSE))))</f>
        <v/>
      </c>
      <c r="T37" s="11" t="str">
        <f>IF(A37="","",IF(ISERROR(VLOOKUP(A37,'Produkta karte 17'!$B$7:$T$36,19,FALSE)),"",IF(VLOOKUP(A37,'Produkta karte 17'!$B$7:$T$36,19,FALSE)=0,"",VLOOKUP(A37,'Produkta karte 17'!$B$7:$T$36,19,FALSE))))</f>
        <v/>
      </c>
      <c r="U37" s="11" t="str">
        <f>IF(A37="","",IF(ISERROR(VLOOKUP(A37,'Produkta karte 18'!$B$7:$T$36,19,FALSE)),"",IF(VLOOKUP(A37,'Produkta karte 18'!$B$7:$T$36,19,FALSE)=0,"",VLOOKUP(A37,'Produkta karte 18'!$B$7:$T$36,19,FALSE))))</f>
        <v/>
      </c>
      <c r="V37" s="11" t="str">
        <f>IF(A37="","",IF(ISERROR(VLOOKUP(A37,'Produkta karte 19'!$B$7:$T$36,19,FALSE)),"",IF(VLOOKUP(A37,'Produkta karte 19'!$B$7:$T$36,19,FALSE)=0,"",VLOOKUP(A37,'Produkta karte 19'!$B$7:$T$36,19,FALSE))))</f>
        <v/>
      </c>
      <c r="W37" s="11" t="str">
        <f>IF(A37="","",IF(ISERROR(VLOOKUP(A37,'Produkta karte 20'!$B$7:$T$36,19,FALSE)),"",IF(VLOOKUP(A37,'Produkta karte 20'!$B$7:$T$36,19,FALSE)=0,"",VLOOKUP(A37,'Produkta karte 20'!$B$7:$T$36,19,FALSE))))</f>
        <v/>
      </c>
      <c r="X37" s="11" t="str">
        <f>IF(A37="","",IF(ISERROR(VLOOKUP(A37,'Produkta karte 21'!$B$7:$T$36,19,FALSE)),"",IF(VLOOKUP(A37,'Produkta karte 21'!$B$7:$T$36,19,FALSE)=0,"",VLOOKUP(A37,'Produkta karte 21'!$B$7:$T$36,19,FALSE))))</f>
        <v/>
      </c>
      <c r="Y37" s="11" t="str">
        <f>IF(A37="","",IF(ISERROR(VLOOKUP(A37,'Produkta karte 22'!$B$7:$T$36,19,FALSE)),"",IF(VLOOKUP(A37,'Produkta karte 22'!$B$7:$T$36,19,FALSE)=0,"",VLOOKUP(A37,'Produkta karte 22'!$B$7:$T$36,19,FALSE))))</f>
        <v/>
      </c>
      <c r="Z37" s="11" t="str">
        <f>IF(A37="","",IF(ISERROR(VLOOKUP(A37,'Produkta karte 23'!$B$7:$T$36,19,FALSE)),"",IF(VLOOKUP(A37,'Produkta karte 23'!$B$7:$T$36,19,FALSE)=0,"",VLOOKUP(A37,'Produkta karte 23'!$B$7:$T$36,19,FALSE))))</f>
        <v/>
      </c>
      <c r="AA37" s="11" t="str">
        <f>IF(A37="","",IF(ISERROR(VLOOKUP(A37,'Produkta karte 24'!$B$7:$T$36,19,FALSE)),"",IF(VLOOKUP(A37,'Produkta karte 24'!$B$7:$T$36,19,FALSE)=0,"",VLOOKUP(A37,'Produkta karte 24'!$B$7:$T$36,19,FALSE))))</f>
        <v/>
      </c>
      <c r="AB37" s="11" t="str">
        <f>IF(A37="","",IF(ISERROR(VLOOKUP(A37,'Produkta karte 25'!$B$7:$T$36,19,FALSE)),"",IF(VLOOKUP(A37,'Produkta karte 25'!$B$7:$T$36,19,FALSE)=0,"",VLOOKUP(A37,'Produkta karte 25'!$B$7:$T$36,19,FALSE))))</f>
        <v/>
      </c>
      <c r="AC37" s="11" t="str">
        <f>IF(A37="","",IF(ISERROR(VLOOKUP(A37,'Produkta karte 26'!$B$7:$T$36,19,FALSE)),"",IF(VLOOKUP(A37,'Produkta karte 26'!$B$7:$T$36,19,FALSE)=0,"",VLOOKUP(A37,'Produkta karte 26'!$B$7:$T$36,19,FALSE))))</f>
        <v/>
      </c>
      <c r="AD37" s="11" t="str">
        <f>IF(A37="","",IF(ISERROR(VLOOKUP(A37,'Produkta karte 27'!$B$7:$T$36,19,FALSE)),"",IF(VLOOKUP(A37,'Produkta karte 27'!$B$7:$T$36,19,FALSE)=0,"",VLOOKUP(A37,'Produkta karte 27'!$B$7:$T$36,19,FALSE))))</f>
        <v/>
      </c>
      <c r="AE37" s="11" t="str">
        <f>IF(A37="","",IF(ISERROR(VLOOKUP(A37,'Produkta karte 28'!$B$7:$T$36,19,FALSE)),"",IF(VLOOKUP(A37,'Produkta karte 28'!$B$7:$T$36,19,FALSE)=0,"",VLOOKUP(A37,'Produkta karte 28'!$B$7:$T$36,19,FALSE))))</f>
        <v/>
      </c>
      <c r="AF37" s="11" t="str">
        <f>IF(A37="","",IF(ISERROR(VLOOKUP(A37,'Produkta karte 29'!$B$7:$T$36,19,FALSE)),"",IF(VLOOKUP(A37,'Produkta karte 29'!$B$7:$T$36,19,FALSE)=0,"",VLOOKUP(A37,'Produkta karte 29'!$B$7:$T$36,19,FALSE))))</f>
        <v/>
      </c>
      <c r="AG37" s="11" t="str">
        <f>IF(A37="","",IF(ISERROR(VLOOKUP(A37,'Produkta karte 30'!$B$7:$T$36,19,FALSE)),"",IF(VLOOKUP(A37,'Produkta karte 30'!$B$7:$T$36,19,FALSE)=0,"",VLOOKUP(A37,'Produkta karte 30'!$B$7:$T$36,19,FALSE))))</f>
        <v/>
      </c>
      <c r="AH37" s="11" t="str">
        <f>IF(A37="","",IF(ISERROR(VLOOKUP(A37,'Produkta karte 31'!$B$7:$T$36,19,FALSE)),"",IF(VLOOKUP(A37,'Produkta karte 31'!$B$7:$T$36,19,FALSE)=0,"",VLOOKUP(A37,'Produkta karte 31'!$B$7:$T$36,19,FALSE))))</f>
        <v/>
      </c>
      <c r="AI37" s="11" t="str">
        <f>IF(A37="","",IF(ISERROR(VLOOKUP(A37,'Produkta karte 32'!$B$7:$T$36,19,FALSE)),"",IF(VLOOKUP(A37,'Produkta karte 32'!$B$7:$T$36,19,FALSE)=0,"",VLOOKUP(A37,'Produkta karte 32'!$B$7:$T$36,19,FALSE))))</f>
        <v/>
      </c>
      <c r="AJ37" s="11" t="str">
        <f>IF(A37="","",IF(ISERROR(VLOOKUP(A37,'Produkta karte 33'!$B$7:$T$36,19,FALSE)),"",IF(VLOOKUP(A37,'Produkta karte 33'!$B$7:$T$36,19,FALSE)=0,"",VLOOKUP(A37,'Produkta karte 33'!$B$7:$T$36,19,FALSE))))</f>
        <v/>
      </c>
      <c r="AK37" s="11" t="str">
        <f>IF(A37="","",IF(ISERROR(VLOOKUP(A37,'Produkta karte 34'!$B$7:$T$36,19,FALSE)),"",IF(VLOOKUP(A37,'Produkta karte 34'!$B$7:$T$36,19,FALSE)=0,"",VLOOKUP(A37,'Produkta karte 34'!$B$7:$T$36,19,FALSE))))</f>
        <v/>
      </c>
      <c r="AL37" s="11" t="str">
        <f>IF(A37="","",IF(ISERROR(VLOOKUP(A37,'Produkta karte 35'!$B$7:$T$36,19,FALSE)),"",IF(VLOOKUP(A37,'Produkta karte 35'!$B$7:$T$36,19,FALSE)=0,"",VLOOKUP(A37,'Produkta karte 35'!$B$7:$T$36,19,FALSE))))</f>
        <v/>
      </c>
      <c r="AM37" s="11" t="str">
        <f>IF(A37="","",IF(ISERROR(VLOOKUP(A37,'Produkta karte 36'!$B$7:$T$36,19,FALSE)),"",IF(VLOOKUP(A37,'Produkta karte 36'!$B$7:$T$36,19,FALSE)=0,"",VLOOKUP(A37,'Produkta karte 36'!$B$7:$T$36,19,FALSE))))</f>
        <v/>
      </c>
      <c r="AN37" s="11" t="str">
        <f>IF(A37="","",IF(ISERROR(VLOOKUP(A37,'Produkta karte 37'!$B$7:$T$36,19,FALSE)),"",IF(VLOOKUP(A37,'Produkta karte 37'!$B$7:$T$36,19,FALSE)=0,"",VLOOKUP(A37,'Produkta karte 37'!$B$7:$T$36,19,FALSE))))</f>
        <v/>
      </c>
      <c r="AO37" s="11" t="str">
        <f>IF(A37="","",IF(ISERROR(VLOOKUP(A37,'Produkta karte 38'!$B$7:$T$36,19,FALSE)),"",IF(VLOOKUP(A37,'Produkta karte 38'!$B$7:$T$36,19,FALSE)=0,"",VLOOKUP(A37,'Produkta karte 38'!$B$7:$T$36,19,FALSE))))</f>
        <v/>
      </c>
      <c r="AP37" s="11" t="str">
        <f>IF(A37="","",IF(ISERROR(VLOOKUP(A37,'Produkta karte 39'!$B$7:$T$36,19,FALSE)),"",IF(VLOOKUP(A37,'Produkta karte 39'!$B$7:$T$36,19,FALSE)=0,"",VLOOKUP(A37,'Produkta karte 39'!$B$7:$T$36,19,FALSE))))</f>
        <v/>
      </c>
      <c r="AQ37" s="11" t="str">
        <f>IF(A37="","",IF(ISERROR(VLOOKUP(A37,'Produkta karte 40'!$B$7:$T$36,19,FALSE)),"",IF(VLOOKUP(A37,'Produkta karte 40'!$B$7:$T$36,19,FALSE)=0,"",VLOOKUP(A37,'Produkta karte 40'!$B$7:$T$36,19,FALSE))))</f>
        <v/>
      </c>
      <c r="AR37" s="11" t="str">
        <f>IF(A37="","",IF(ISERROR(VLOOKUP(A37,'Produkta karte 41'!$B$7:$T$36,19,FALSE)),"",IF(VLOOKUP(A37,'Produkta karte 41'!$B$7:$T$36,19,FALSE)=0,"",VLOOKUP(A37,'Produkta karte 41'!$B$7:$T$36,19,FALSE))))</f>
        <v/>
      </c>
      <c r="AS37" s="11" t="str">
        <f>IF(A37="","",IF(ISERROR(VLOOKUP(A37,'Produkta karte 42'!$B$7:$T$36,19,FALSE)),"",IF(VLOOKUP(A37,'Produkta karte 42'!$B$7:$T$36,19,FALSE)=0,"",VLOOKUP(A37,'Produkta karte 42'!$B$7:$T$36,19,FALSE))))</f>
        <v/>
      </c>
      <c r="AT37" s="11" t="str">
        <f>IF(A37="","",IF(ISERROR(VLOOKUP(A37,'Produkta karte 43'!$B$7:$T$36,19,FALSE)),"",IF(VLOOKUP(A37,'Produkta karte 43'!$B$7:$T$36,19,FALSE)=0,"",VLOOKUP(A37,'Produkta karte 43'!$B$7:$T$36,19,FALSE))))</f>
        <v/>
      </c>
      <c r="AU37" s="11" t="str">
        <f>IF(A37="","",IF(ISERROR(VLOOKUP(A37,'Produkta karte 44'!$B$7:$T$36,19,FALSE)),"",IF(VLOOKUP(A37,'Produkta karte 44'!$B$7:$T$36,19,FALSE)=0,"",VLOOKUP(A37,'Produkta karte 44'!$B$7:$T$36,19,FALSE))))</f>
        <v/>
      </c>
      <c r="AV37" s="11" t="str">
        <f>IF(A37="","",IF(ISERROR(VLOOKUP(A37,'Produkta karte 45'!$B$7:$T$36,19,FALSE)),"",IF(VLOOKUP(A37,'Produkta karte 45'!$B$7:$T$36,19,FALSE)=0,"",VLOOKUP(A37,'Produkta karte 45'!$B$7:$T$36,19,FALSE))))</f>
        <v/>
      </c>
      <c r="AW37" s="11" t="str">
        <f>IF(A37="","",IF(ISERROR(VLOOKUP(A37,'Produkta karte 46'!$B$7:$T$36,19,FALSE)),"",IF(VLOOKUP(A37,'Produkta karte 46'!$B$7:$T$36,19,FALSE)=0,"",VLOOKUP(A37,'Produkta karte 46'!$B$7:$T$36,19,FALSE))))</f>
        <v/>
      </c>
      <c r="AX37" s="11" t="str">
        <f>IF(A37="","",IF(ISERROR(VLOOKUP(A37,'Produkta karte 47'!$B$7:$T$36,19,FALSE)),"",IF(VLOOKUP(A37,'Produkta karte 47'!$B$7:$T$36,19,FALSE)=0,"",VLOOKUP(A37,'Produkta karte 47'!$B$7:$T$36,19,FALSE))))</f>
        <v/>
      </c>
      <c r="AY37" s="11" t="str">
        <f>IF(A37="","",IF(ISERROR(VLOOKUP(A37,'Produkta karte 48'!$B$7:$T$36,19,FALSE)),"",IF(VLOOKUP(A37,'Produkta karte 48'!$B$7:$T$36,19,FALSE)=0,"",VLOOKUP(A37,'Produkta karte 48'!$B$7:$T$36,19,FALSE))))</f>
        <v/>
      </c>
      <c r="AZ37" s="11" t="str">
        <f>IF(A37="","",IF(ISERROR(VLOOKUP(A37,'Produkta karte 49'!$B$7:$T$36,19,FALSE)),"",IF(VLOOKUP(A37,'Produkta karte 49'!$B$7:$T$36,19,FALSE)=0,"",VLOOKUP(A37,'Produkta karte 49'!$B$7:$T$36,19,FALSE))))</f>
        <v/>
      </c>
      <c r="BA37" s="11" t="str">
        <f>IF(A37="","",IF(ISERROR(VLOOKUP(A37,'Produkta karte 50'!$B$7:$T$36,19,FALSE)),"",IF(VLOOKUP(A37,'Produkta karte 50'!$B$7:$T$36,19,FALSE)=0,"",VLOOKUP(A37,'Produkta karte 50'!$B$7:$T$36,19,FALSE))))</f>
        <v/>
      </c>
      <c r="BB37" s="11" t="str">
        <f>IF(A37="","",IF(ISERROR(VLOOKUP(A37,'Produkta karte 51'!$B$7:$T$36,19,FALSE)),"",IF(VLOOKUP(A37,'Produkta karte 51'!$B$7:$T$36,19,FALSE)=0,"",VLOOKUP(A37,'Produkta karte 51'!$B$7:$T$36,19,FALSE))))</f>
        <v/>
      </c>
      <c r="BC37" s="11" t="str">
        <f>IF(A37="","",IF(ISERROR(VLOOKUP(A37,'Produkta karte 52'!$B$7:$T$36,19,FALSE)),"",IF(VLOOKUP(A37,'Produkta karte 52'!$B$7:$T$36,19,FALSE)=0,"",VLOOKUP(A37,'Produkta karte 52'!$B$7:$T$36,19,FALSE))))</f>
        <v/>
      </c>
      <c r="BD37" s="11" t="str">
        <f>IF(A37="","",IF(ISERROR(VLOOKUP(A37,'Produkta karte 53'!$B$7:$T$36,19,FALSE)),"",IF(VLOOKUP(A37,'Produkta karte 53'!$B$7:$T$36,19,FALSE)=0,"",VLOOKUP(A37,'Produkta karte 53'!$B$7:$T$36,19,FALSE))))</f>
        <v/>
      </c>
      <c r="BE37" s="11" t="str">
        <f>IF(A37="","",IF(ISERROR(VLOOKUP(A37,'Produkta karte 54'!$B$7:$T$36,19,FALSE)),"",IF(VLOOKUP(A37,'Produkta karte 54'!$B$7:$T$36,19,FALSE)=0,"",VLOOKUP(A37,'Produkta karte 54'!$B$7:$T$36,19,FALSE))))</f>
        <v/>
      </c>
      <c r="BF37" s="11" t="str">
        <f>IF(A37="","",IF(ISERROR(VLOOKUP(A37,'Produkta karte 55'!$B$7:$T$36,19,FALSE)),"",IF(VLOOKUP(A37,'Produkta karte 55'!$B$7:$T$36,19,FALSE)=0,"",VLOOKUP(A37,'Produkta karte 55'!$B$7:$T$36,19,FALSE))))</f>
        <v/>
      </c>
      <c r="BG37" s="11" t="str">
        <f>IF(A37="","",IF(ISERROR(VLOOKUP(A37,'Produkta karte 56'!$B$7:$T$36,19,FALSE)),"",IF(VLOOKUP(A37,'Produkta karte 56'!$B$7:$T$36,19,FALSE)=0,"",VLOOKUP(A37,'Produkta karte 56'!$B$7:$T$36,19,FALSE))))</f>
        <v/>
      </c>
      <c r="BH37" s="11" t="str">
        <f>IF(A37="","",IF(ISERROR(VLOOKUP(A37,'Produkta karte 57'!$B$7:$T$36,19,FALSE)),"",IF(VLOOKUP(A37,'Produkta karte 57'!$B$7:$T$36,19,FALSE)=0,"",VLOOKUP(A37,'Produkta karte 57'!$B$7:$T$36,19,FALSE))))</f>
        <v/>
      </c>
      <c r="BI37" s="11" t="str">
        <f>IF(A37="","",IF(ISERROR(VLOOKUP(A37,'Produkta karte 58'!$B$7:$T$36,19,FALSE)),"",IF(VLOOKUP(A37,'Produkta karte 58'!$B$7:$T$36,19,FALSE)=0,"",VLOOKUP(A37,'Produkta karte 58'!$B$7:$T$36,19,FALSE))))</f>
        <v/>
      </c>
      <c r="BJ37" s="11" t="str">
        <f>IF(A37="","",IF(ISERROR(VLOOKUP(A37,'Produkta karte 59'!$B$7:$T$36,19,FALSE)),"",IF(VLOOKUP(A37,'Produkta karte 59'!$B$7:$T$36,19,FALSE)=0,"",VLOOKUP(A37,'Produkta karte 59'!$B$7:$T$36,19,FALSE))))</f>
        <v/>
      </c>
      <c r="BK37" s="11" t="str">
        <f>IF(A37="","",IF(ISERROR(VLOOKUP(A37,'Produkta karte 60'!$B$7:$T$36,19,FALSE)),"",IF(VLOOKUP(A37,'Produkta karte 60'!$B$7:$T$36,19,FALSE)=0,"",VLOOKUP(A37,'Produkta karte 60'!$B$7:$T$36,19,FALSE))))</f>
        <v/>
      </c>
      <c r="BL37" s="11" t="str">
        <f t="shared" si="0"/>
        <v/>
      </c>
      <c r="BM37" s="192" t="str">
        <f t="shared" si="1"/>
        <v/>
      </c>
      <c r="BN37" s="11" t="str">
        <f>IF(A37="","",IF(ISERROR(VLOOKUP(A37,'Produkta karte 1'!$B$7:$V$36,21,FALSE)),"",IF(VLOOKUP(A37,'Produkta karte 1'!$B$7:$V$36,21,FALSE)=0,"",VLOOKUP(A37,'Produkta karte 1'!$B$7:$V$36,21,FALSE))))</f>
        <v/>
      </c>
      <c r="BO37" s="11" t="str">
        <f>IF(A37="","",IF(ISERROR(VLOOKUP(A37,'Produkta karte 2'!$B$7:$V$36,21,FALSE)),"",IF(VLOOKUP(A37,'Produkta karte 2'!$B$7:$V$36,21,FALSE)=0,"",VLOOKUP(A37,'Produkta karte 2'!$B$7:$V$36,21,FALSE))))</f>
        <v/>
      </c>
      <c r="BP37" s="11" t="str">
        <f>IF(A37="","",IF(ISERROR(VLOOKUP(A37,'Produkta karte 3'!$B$7:$V$36,21,FALSE)),"",IF(VLOOKUP(A37,'Produkta karte 3'!$B$7:$V$36,21,FALSE)=0,"",VLOOKUP(A37,'Produkta karte 3'!$B$7:$V$36,21,FALSE))))</f>
        <v/>
      </c>
      <c r="BQ37" s="11" t="str">
        <f>IF(A37="","",IF(ISERROR(VLOOKUP(A37,'Produkta karte 4'!$B$7:$V$36,21,FALSE)),"",IF(VLOOKUP(A37,'Produkta karte 4'!$B$7:$V$36,21,FALSE)=0,"",VLOOKUP(A37,'Produkta karte 4'!$B$7:$V$36,21,FALSE))))</f>
        <v/>
      </c>
      <c r="BR37" s="11" t="str">
        <f>IF(A37="","",IF(ISERROR(VLOOKUP(A37,'Produkta karte 5'!$B$7:$V$36,21,FALSE)),"",IF(VLOOKUP(A37,'Produkta karte 5'!$B$7:$V$36,21,FALSE)=0,"",VLOOKUP(A37,'Produkta karte 5'!$B$7:$V$36,21,FALSE))))</f>
        <v/>
      </c>
      <c r="BS37" s="11" t="str">
        <f>IF(A37="","",IF(ISERROR(VLOOKUP(A37,'Produkta karte 6'!$B$7:$V$36,21,FALSE)),"",IF(VLOOKUP(A37,'Produkta karte 6'!$B$7:$V$36,21,FALSE)=0,"",VLOOKUP(A37,'Produkta karte 6'!$B$7:$V$36,21,FALSE))))</f>
        <v/>
      </c>
      <c r="BT37" s="11" t="str">
        <f>IF(A37="","",IF(ISERROR(VLOOKUP(A37,'Produkta karte 7'!$B$7:$V$36,21,FALSE)),"",IF(VLOOKUP(A37,'Produkta karte 7'!$B$7:$V$36,21,FALSE)=0,"",VLOOKUP(A37,'Produkta karte 7'!$B$7:$V$36,21,FALSE))))</f>
        <v/>
      </c>
      <c r="BU37" s="11" t="str">
        <f>IF(A37="","",IF(ISERROR(VLOOKUP(A37,'Produkta karte 8'!$B$7:$V$36,21,FALSE)),"",IF(VLOOKUP(A37,'Produkta karte 8'!$B$7:$V$36,21,FALSE)=0,"",VLOOKUP(A37,'Produkta karte 8'!$B$7:$V$36,21,FALSE))))</f>
        <v/>
      </c>
      <c r="BV37" s="11" t="str">
        <f>IF(A37="","",IF(ISERROR(VLOOKUP(A37,'Produkta karte 9'!$B$7:$V$36,21,FALSE)),"",IF(VLOOKUP(A37,'Produkta karte 9'!$B$7:$V$36,21,FALSE)=0,"",VLOOKUP(A37,'Produkta karte 9'!$B$7:$V$36,21,FALSE))))</f>
        <v/>
      </c>
      <c r="BW37" s="11" t="str">
        <f>IF(A37="","",IF(ISERROR(VLOOKUP(A37,'Produkta karte 10'!$B$7:$V$36,21,FALSE)),"",IF(VLOOKUP(A37,'Produkta karte 10'!$B$7:$V$36,21,FALSE)=0,"",VLOOKUP(A37,'Produkta karte 10'!$B$7:$V$36,21,FALSE))))</f>
        <v/>
      </c>
      <c r="BX37" s="11" t="str">
        <f>IF(A37="","",IF(ISERROR(VLOOKUP(A37,'Produkta karte 11'!$B$7:$V$36,21,FALSE)),"",IF(VLOOKUP(A37,'Produkta karte 11'!$B$7:$V$36,21,FALSE)=0,"",VLOOKUP(A37,'Produkta karte 11'!$B$7:$V$36,21,FALSE))))</f>
        <v/>
      </c>
      <c r="BY37" s="11" t="str">
        <f>IF(A37="","",IF(ISERROR(VLOOKUP(A37,'Produkta karte 12'!$B$7:$V$36,21,FALSE)),"",IF(VLOOKUP(A37,'Produkta karte 12'!$B$7:$V$36,21,FALSE)=0,"",VLOOKUP(A37,'Produkta karte 12'!$B$7:$V$36,21,FALSE))))</f>
        <v/>
      </c>
      <c r="BZ37" s="11" t="str">
        <f>IF(A37="","",IF(ISERROR(VLOOKUP(A37,'Produkta karte 13'!$B$7:$V$36,21,FALSE)),"",IF(VLOOKUP(A37,'Produkta karte 13'!$B$7:$V$36,21,FALSE)=0,"",VLOOKUP(A37,'Produkta karte 13'!$B$7:$V$36,21,FALSE))))</f>
        <v/>
      </c>
      <c r="CA37" s="11" t="str">
        <f>IF(A37="","",IF(ISERROR(VLOOKUP(A37,'Produkta karte 14'!$B$7:$V$36,21,FALSE)),"",IF(VLOOKUP(A37,'Produkta karte 14'!$B$7:$V$36,21,FALSE)=0,"",VLOOKUP(A37,'Produkta karte 14'!$B$7:$V$36,21,FALSE))))</f>
        <v/>
      </c>
      <c r="CB37" s="11" t="str">
        <f>IF(A37="","",IF(ISERROR(VLOOKUP(A37,'Produkta karte 15'!$B$7:$V$36,21,FALSE)),"",IF(VLOOKUP(A37,'Produkta karte 15'!$B$7:$V$36,21,FALSE)=0,"",VLOOKUP(A37,'Produkta karte 15'!$B$7:$V$36,21,FALSE))))</f>
        <v/>
      </c>
      <c r="CC37" s="11" t="str">
        <f>IF(A37="","",IF(ISERROR(VLOOKUP(A37,'Produkta karte 16'!$B$7:$V$36,21,FALSE)),"",IF(VLOOKUP(A37,'Produkta karte 16'!$B$7:$V$36,21,FALSE)=0,"",VLOOKUP(A37,'Produkta karte 16'!$B$7:$V$36,21,FALSE))))</f>
        <v/>
      </c>
      <c r="CD37" s="11" t="str">
        <f>IF(A37="","",IF(ISERROR(VLOOKUP(A37,'Produkta karte 17'!$B$7:$V$36,21,FALSE)),"",IF(VLOOKUP(A37,'Produkta karte 17'!$B$7:$V$36,21,FALSE)=0,"",VLOOKUP(A37,'Produkta karte 17'!$B$7:$V$36,21,FALSE))))</f>
        <v/>
      </c>
      <c r="CE37" s="11" t="str">
        <f>IF(A37="","",IF(ISERROR(VLOOKUP(A37,'Produkta karte 18'!$B$7:$V$36,21,FALSE)),"",IF(VLOOKUP(A37,'Produkta karte 18'!$B$7:$V$36,21,FALSE)=0,"",VLOOKUP(A37,'Produkta karte 18'!$B$7:$V$36,21,FALSE))))</f>
        <v/>
      </c>
      <c r="CF37" s="11" t="str">
        <f>IF(A37="","",IF(ISERROR(VLOOKUP(A37,'Produkta karte 19'!$B$7:$V$36,21,FALSE)),"",IF(VLOOKUP(A37,'Produkta karte 19'!$B$7:$V$36,21,FALSE)=0,"",VLOOKUP(A37,'Produkta karte 19'!$B$7:$V$36,21,FALSE))))</f>
        <v/>
      </c>
      <c r="CG37" s="11" t="str">
        <f>IF(A37="","",IF(ISERROR(VLOOKUP(A37,'Produkta karte 20'!$B$7:$V$36,21,FALSE)),"",IF(VLOOKUP(A37,'Produkta karte 20'!$B$7:$V$36,21,FALSE)=0,"",VLOOKUP(A37,'Produkta karte 20'!$B$7:$V$36,21,FALSE))))</f>
        <v/>
      </c>
      <c r="CH37" s="11" t="str">
        <f>IF(A37="","",IF(ISERROR(VLOOKUP(A37,'Produkta karte 21'!$B$7:$V$36,21,FALSE)),"",IF(VLOOKUP(A37,'Produkta karte 21'!$B$7:$V$36,21,FALSE)=0,"",VLOOKUP(A37,'Produkta karte 21'!$B$7:$V$36,21,FALSE))))</f>
        <v/>
      </c>
      <c r="CI37" s="11" t="str">
        <f>IF(A37="","",IF(ISERROR(VLOOKUP(A37,'Produkta karte 22'!$B$7:$V$36,21,FALSE)),"",IF(VLOOKUP(A37,'Produkta karte 22'!$B$7:$V$36,21,FALSE)=0,"",VLOOKUP(A37,'Produkta karte 22'!$B$7:$V$36,21,FALSE))))</f>
        <v/>
      </c>
      <c r="CJ37" s="11" t="str">
        <f>IF(A37="","",IF(ISERROR(VLOOKUP(A37,'Produkta karte 23'!$B$7:$V$36,21,FALSE)),"",IF(VLOOKUP(A37,'Produkta karte 23'!$B$7:$V$36,21,FALSE)=0,"",VLOOKUP(A37,'Produkta karte 23'!$B$7:$V$36,21,FALSE))))</f>
        <v/>
      </c>
      <c r="CK37" s="11" t="str">
        <f>IF(A37="","",IF(ISERROR(VLOOKUP(A37,'Produkta karte 24'!$B$7:$V$36,21,FALSE)),"",IF(VLOOKUP(A37,'Produkta karte 24'!$B$7:$V$36,21,FALSE)=0,"",VLOOKUP(A37,'Produkta karte 24'!$B$7:$V$36,21,FALSE))))</f>
        <v/>
      </c>
      <c r="CL37" s="11" t="str">
        <f>IF(A37="","",IF(ISERROR(VLOOKUP(A37,'Produkta karte 25'!$B$7:$V$36,21,FALSE)),"",IF(VLOOKUP(A37,'Produkta karte 25'!$B$7:$V$36,21,FALSE)=0,"",VLOOKUP(A37,'Produkta karte 25'!$B$7:$V$36,21,FALSE))))</f>
        <v/>
      </c>
      <c r="CM37" s="11" t="str">
        <f>IF(A37="","",IF(ISERROR(VLOOKUP(A37,'Produkta karte 26'!$B$7:$V$36,21,FALSE)),"",IF(VLOOKUP(A37,'Produkta karte 26'!$B$7:$V$36,21,FALSE)=0,"",VLOOKUP(A37,'Produkta karte 26'!$B$7:$V$36,21,FALSE))))</f>
        <v/>
      </c>
      <c r="CN37" s="11" t="str">
        <f>IF(A37="","",IF(ISERROR(VLOOKUP(A37,'Produkta karte 27'!$B$7:$V$36,21,FALSE)),"",IF(VLOOKUP(A37,'Produkta karte 27'!$B$7:$V$36,21,FALSE)=0,"",VLOOKUP(A37,'Produkta karte 27'!$B$7:$V$36,21,FALSE))))</f>
        <v/>
      </c>
      <c r="CO37" s="11" t="str">
        <f>IF(A37="","",IF(ISERROR(VLOOKUP(A37,'Produkta karte 28'!$B$7:$V$36,21,FALSE)),"",IF(VLOOKUP(A37,'Produkta karte 28'!$B$7:$V$36,21,FALSE)=0,"",VLOOKUP(A37,'Produkta karte 28'!$B$7:$V$36,21,FALSE))))</f>
        <v/>
      </c>
      <c r="CP37" s="11" t="str">
        <f>IF(A37="","",IF(ISERROR(VLOOKUP(A37,'Produkta karte 29'!$B$7:$V$36,21,FALSE)),"",IF(VLOOKUP(A37,'Produkta karte 29'!$B$7:$V$36,21,FALSE)=0,"",VLOOKUP(A37,'Produkta karte 29'!$B$7:$V$36,21,FALSE))))</f>
        <v/>
      </c>
      <c r="CQ37" s="11" t="str">
        <f>IF(A37="","",IF(ISERROR(VLOOKUP(A37,'Produkta karte 30'!$B$7:$V$36,21,FALSE)),"",IF(VLOOKUP(A37,'Produkta karte 30'!$B$7:$V$36,21,FALSE)=0,"",VLOOKUP(A37,'Produkta karte 30'!$B$7:$V$36,21,FALSE))))</f>
        <v/>
      </c>
      <c r="CR37" s="11" t="str">
        <f>IF(A37="","",IF(ISERROR(VLOOKUP(A37,'Produkta karte 31'!$B$7:$V$36,21,FALSE)),"",IF(VLOOKUP(A37,'Produkta karte 31'!$B$7:$V$36,21,FALSE)=0,"",VLOOKUP(A37,'Produkta karte 31'!$B$7:$V$36,21,FALSE))))</f>
        <v/>
      </c>
      <c r="CS37" s="11" t="str">
        <f>IF(A37="","",IF(ISERROR(VLOOKUP(A37,'Produkta karte 32'!$B$7:$V$36,21,FALSE)),"",IF(VLOOKUP(A37,'Produkta karte 32'!$B$7:$V$36,21,FALSE)=0,"",VLOOKUP(A37,'Produkta karte 32'!$B$7:$V$36,21,FALSE))))</f>
        <v/>
      </c>
      <c r="CT37" s="11" t="str">
        <f>IF(A37="","",IF(ISERROR(VLOOKUP(A37,'Produkta karte 33'!$B$7:$V$36,21,FALSE)),"",IF(VLOOKUP(A37,'Produkta karte 33'!$B$7:$V$36,21,FALSE)=0,"",VLOOKUP(A37,'Produkta karte 33'!$B$7:$V$36,21,FALSE))))</f>
        <v/>
      </c>
      <c r="CU37" s="11" t="str">
        <f>IF(A37="","",IF(ISERROR(VLOOKUP(A37,'Produkta karte 34'!$B$7:$V$36,21,FALSE)),"",IF(VLOOKUP(A37,'Produkta karte 34'!$B$7:$V$36,21,FALSE)=0,"",VLOOKUP(A37,'Produkta karte 34'!$B$7:$V$36,21,FALSE))))</f>
        <v/>
      </c>
      <c r="CV37" s="11" t="str">
        <f>IF(A37="","",IF(ISERROR(VLOOKUP(A37,'Produkta karte 35'!$B$7:$V$36,21,FALSE)),"",IF(VLOOKUP(A37,'Produkta karte 35'!$B$7:$V$36,21,FALSE)=0,"",VLOOKUP(A37,'Produkta karte 35'!$B$7:$V$36,21,FALSE))))</f>
        <v/>
      </c>
      <c r="CW37" s="11" t="str">
        <f>IF(A37="","",IF(ISERROR(VLOOKUP(A37,'Produkta karte 36'!$B$7:$V$36,21,FALSE)),"",IF(VLOOKUP(A37,'Produkta karte 36'!$B$7:$V$36,21,FALSE)=0,"",VLOOKUP(A37,'Produkta karte 36'!$B$7:$V$36,21,FALSE))))</f>
        <v/>
      </c>
      <c r="CX37" s="11" t="str">
        <f>IF(A37="","",IF(ISERROR(VLOOKUP(A37,'Produkta karte 37'!$B$7:$V$36,21,FALSE)),"",IF(VLOOKUP(A37,'Produkta karte 37'!$B$7:$V$36,21,FALSE)=0,"",VLOOKUP(A37,'Produkta karte 37'!$B$7:$V$36,21,FALSE))))</f>
        <v/>
      </c>
      <c r="CY37" s="11" t="str">
        <f>IF(A37="","",IF(ISERROR(VLOOKUP(A37,'Produkta karte 38'!$B$7:$V$36,21,FALSE)),"",IF(VLOOKUP(A37,'Produkta karte 38'!$B$7:$V$36,21,FALSE)=0,"",VLOOKUP(A37,'Produkta karte 38'!$B$7:$V$36,21,FALSE))))</f>
        <v/>
      </c>
      <c r="CZ37" s="11" t="str">
        <f>IF(A37="","",IF(ISERROR(VLOOKUP(A37,'Produkta karte 39'!$B$7:$V$36,21,FALSE)),"",IF(VLOOKUP(A37,'Produkta karte 39'!$B$7:$V$36,21,FALSE)=0,"",VLOOKUP(A37,'Produkta karte 39'!$B$7:$V$36,21,FALSE))))</f>
        <v/>
      </c>
      <c r="DA37" s="11" t="str">
        <f>IF(A37="","",IF(ISERROR(VLOOKUP(A37,'Produkta karte 40'!$B$7:$V$36,21,FALSE)),"",IF(VLOOKUP(A37,'Produkta karte 40'!$B$7:$V$36,21,FALSE)=0,"",VLOOKUP(A37,'Produkta karte 40'!$B$7:$V$36,21,FALSE))))</f>
        <v/>
      </c>
      <c r="DB37" s="11" t="str">
        <f>IF(A37="","",IF(ISERROR(VLOOKUP(A37,'Produkta karte 41'!$B$7:$V$36,21,FALSE)),"",IF(VLOOKUP(A37,'Produkta karte 41'!$B$7:$V$36,21,FALSE)=0,"",VLOOKUP(A37,'Produkta karte 41'!$B$7:$V$36,21,FALSE))))</f>
        <v/>
      </c>
      <c r="DC37" s="11" t="str">
        <f>IF(A37="","",IF(ISERROR(VLOOKUP(A37,'Produkta karte 42'!$B$7:$V$36,21,FALSE)),"",IF(VLOOKUP(A37,'Produkta karte 42'!$B$7:$V$36,21,FALSE)=0,"",VLOOKUP(A37,'Produkta karte 42'!$B$7:$V$36,21,FALSE))))</f>
        <v/>
      </c>
      <c r="DD37" s="11" t="str">
        <f>IF(A37="","",IF(ISERROR(VLOOKUP(A37,'Produkta karte 43'!$B$7:$V$36,21,FALSE)),"",IF(VLOOKUP(A37,'Produkta karte 43'!$B$7:$V$36,21,FALSE)=0,"",VLOOKUP(A37,'Produkta karte 43'!$B$7:$V$36,21,FALSE))))</f>
        <v/>
      </c>
      <c r="DE37" s="11" t="str">
        <f>IF(A37="","",IF(ISERROR(VLOOKUP(A37,'Produkta karte 44'!$B$7:$V$36,21,FALSE)),"",IF(VLOOKUP(A37,'Produkta karte 44'!$B$7:$V$36,21,FALSE)=0,"",VLOOKUP(A37,'Produkta karte 44'!$B$7:$V$36,21,FALSE))))</f>
        <v/>
      </c>
      <c r="DF37" s="11" t="str">
        <f>IF(A37="","",IF(ISERROR(VLOOKUP(A37,'Produkta karte 45'!$B$7:$V$36,21,FALSE)),"",IF(VLOOKUP(A37,'Produkta karte 45'!$B$7:$V$36,21,FALSE)=0,"",VLOOKUP(A37,'Produkta karte 45'!$B$7:$V$36,21,FALSE))))</f>
        <v/>
      </c>
      <c r="DG37" s="11" t="str">
        <f>IF(A37="","",IF(ISERROR(VLOOKUP(A37,'Produkta karte 46'!$B$7:$V$36,21,FALSE)),"",IF(VLOOKUP(A37,'Produkta karte 46'!$B$7:$V$36,21,FALSE)=0,"",VLOOKUP(A37,'Produkta karte 46'!$B$7:$V$36,21,FALSE))))</f>
        <v/>
      </c>
      <c r="DH37" s="11" t="str">
        <f>IF(A37="","",IF(ISERROR(VLOOKUP(A37,'Produkta karte 47'!$B$7:$V$36,21,FALSE)),"",IF(VLOOKUP(A37,'Produkta karte 47'!$B$7:$V$36,21,FALSE)=0,"",VLOOKUP(A37,'Produkta karte 47'!$B$7:$V$36,21,FALSE))))</f>
        <v/>
      </c>
      <c r="DI37" s="11" t="str">
        <f>IF(A37="","",IF(ISERROR(VLOOKUP(A37,'Produkta karte 48'!$B$7:$V$36,21,FALSE)),"",IF(VLOOKUP(A37,'Produkta karte 48'!$B$7:$V$36,21,FALSE)=0,"",VLOOKUP(A37,'Produkta karte 48'!$B$7:$V$36,21,FALSE))))</f>
        <v/>
      </c>
      <c r="DJ37" s="11" t="str">
        <f>IF(A37="","",IF(ISERROR(VLOOKUP(A37,'Produkta karte 49'!$B$7:$V$36,21,FALSE)),"",IF(VLOOKUP(A37,'Produkta karte 49'!$B$7:$V$36,21,FALSE)=0,"",VLOOKUP(A37,'Produkta karte 49'!$B$7:$V$36,21,FALSE))))</f>
        <v/>
      </c>
      <c r="DK37" s="11" t="str">
        <f>IF(A37="","",IF(ISERROR(VLOOKUP(A37,'Produkta karte 50'!$B$7:$V$36,21,FALSE)),"",IF(VLOOKUP(A37,'Produkta karte 50'!$B$7:$V$36,21,FALSE)=0,"",VLOOKUP(A37,'Produkta karte 50'!$B$7:$V$36,21,FALSE))))</f>
        <v/>
      </c>
      <c r="DL37" s="11" t="str">
        <f>IF(A37="","",IF(ISERROR(VLOOKUP(A37,'Produkta karte 51'!$B$7:$V$36,21,FALSE)),"",IF(VLOOKUP(A37,'Produkta karte 51'!$B$7:$V$36,21,FALSE)=0,"",VLOOKUP(A37,'Produkta karte 51'!$B$7:$V$36,21,FALSE))))</f>
        <v/>
      </c>
      <c r="DM37" s="11" t="str">
        <f>IF(A37="","",IF(ISERROR(VLOOKUP(A37,'Produkta karte 52'!$B$7:$V$36,21,FALSE)),"",IF(VLOOKUP(A37,'Produkta karte 52'!$B$7:$V$36,21,FALSE)=0,"",VLOOKUP(A37,'Produkta karte 52'!$B$7:$V$36,21,FALSE))))</f>
        <v/>
      </c>
      <c r="DN37" s="11" t="str">
        <f>IF(A37="","",IF(ISERROR(VLOOKUP(A37,'Produkta karte 53'!$B$7:$V$36,21,FALSE)),"",IF(VLOOKUP(A37,'Produkta karte 53'!$B$7:$V$36,21,FALSE)=0,"",VLOOKUP(A37,'Produkta karte 53'!$B$7:$V$36,21,FALSE))))</f>
        <v/>
      </c>
      <c r="DO37" s="11" t="str">
        <f>IF(A37="","",IF(ISERROR(VLOOKUP(A37,'Produkta karte 54'!$B$7:$V$36,21,FALSE)),"",IF(VLOOKUP(A37,'Produkta karte 54'!$B$7:$V$36,21,FALSE)=0,"",VLOOKUP(A37,'Produkta karte 54'!$B$7:$V$36,21,FALSE))))</f>
        <v/>
      </c>
      <c r="DP37" s="11" t="str">
        <f>IF(A37="","",IF(ISERROR(VLOOKUP(A37,'Produkta karte 55'!$B$7:$V$36,21,FALSE)),"",IF(VLOOKUP(A37,'Produkta karte 55'!$B$7:$V$36,21,FALSE)=0,"",VLOOKUP(A37,'Produkta karte 55'!$B$7:$V$36,21,FALSE))))</f>
        <v/>
      </c>
      <c r="DQ37" s="11" t="str">
        <f>IF(A37="","",IF(ISERROR(VLOOKUP(A37,'Produkta karte 56'!$B$7:$V$36,21,FALSE)),"",IF(VLOOKUP(A37,'Produkta karte 56'!$B$7:$V$36,21,FALSE)=0,"",VLOOKUP(A37,'Produkta karte 56'!$B$7:$V$36,21,FALSE))))</f>
        <v/>
      </c>
      <c r="DR37" s="11" t="str">
        <f>IF(A37="","",IF(ISERROR(VLOOKUP(A37,'Produkta karte 57'!$B$7:$V$36,21,FALSE)),"",IF(VLOOKUP(A37,'Produkta karte 57'!$B$7:$V$36,21,FALSE)=0,"",VLOOKUP(A37,'Produkta karte 57'!$B$7:$V$36,21,FALSE))))</f>
        <v/>
      </c>
      <c r="DS37" s="11" t="str">
        <f>IF(A37="","",IF(ISERROR(VLOOKUP(A37,'Produkta karte 58'!$B$7:$V$36,21,FALSE)),"",IF(VLOOKUP(A37,'Produkta karte 58'!$B$7:$V$36,21,FALSE)=0,"",VLOOKUP(A37,'Produkta karte 58'!$B$7:$V$36,21,FALSE))))</f>
        <v/>
      </c>
      <c r="DT37" s="11" t="str">
        <f>IF(A37="","",IF(ISERROR(VLOOKUP(A37,'Produkta karte 59'!$B$7:$V$36,21,FALSE)),"",IF(VLOOKUP(A37,'Produkta karte 59'!$B$7:$V$36,21,FALSE)=0,"",VLOOKUP(A37,'Produkta karte 59'!$B$7:$V$36,21,FALSE))))</f>
        <v/>
      </c>
      <c r="DU37" s="11" t="str">
        <f>IF(A37="","",IF(ISERROR(VLOOKUP(A37,'Produkta karte 60'!$B$7:$V$36,21,FALSE)),"",IF(VLOOKUP(A37,'Produkta karte 60'!$B$7:$V$36,21,FALSE)=0,"",VLOOKUP(A37,'Produkta karte 60'!$B$7:$V$36,21,FALSE))))</f>
        <v/>
      </c>
      <c r="DV37" s="11" t="str">
        <f t="shared" si="2"/>
        <v/>
      </c>
      <c r="DW37" s="192" t="str">
        <f t="shared" si="3"/>
        <v/>
      </c>
      <c r="DX37" s="192"/>
      <c r="DY37" s="192"/>
    </row>
    <row r="38" spans="1:129" x14ac:dyDescent="0.25">
      <c r="A38" t="str">
        <f>IF(Izejvielas!B40="","",Izejvielas!B40)</f>
        <v/>
      </c>
      <c r="B38" t="str">
        <f>IF(Izejvielas!C40="","",Izejvielas!C40)</f>
        <v/>
      </c>
      <c r="C38" s="192" t="str">
        <f>IF(Izejvielas!D40="","",Izejvielas!D40)</f>
        <v/>
      </c>
      <c r="D38" s="11" t="str">
        <f>IF(A38="","",IF(ISERROR(VLOOKUP(A38,'Produkta karte 1'!$B$7:$T$36,19,FALSE)),"",IF(VLOOKUP(A38,'Produkta karte 1'!$B$7:$T$36,19,FALSE)=0,"",VLOOKUP(A38,'Produkta karte 1'!$B$7:$T$36,19,FALSE))))</f>
        <v/>
      </c>
      <c r="E38" s="11" t="str">
        <f>IF(A38="","",IF(ISERROR(VLOOKUP(A38,'Produkta karte 2'!$B$7:$T$36,19,FALSE)),"",IF(VLOOKUP(A38,'Produkta karte 2'!$B$7:$T$36,19,FALSE)=0,"",VLOOKUP(A38,'Produkta karte 2'!$B$7:$T$36,19,FALSE))))</f>
        <v/>
      </c>
      <c r="F38" s="11" t="str">
        <f>IF(A38="","",IF(ISERROR(VLOOKUP(A38,'Produkta karte 3'!$B$7:$T$36,19,FALSE)),"",IF(VLOOKUP(A38,'Produkta karte 3'!$B$7:$T$36,19,FALSE)=0,"",VLOOKUP(A38,'Produkta karte 3'!$B$7:$T$36,19,FALSE))))</f>
        <v/>
      </c>
      <c r="G38" s="11" t="str">
        <f>IF(A38="","",IF(ISERROR(VLOOKUP(A38,'Produkta karte 4'!$B$7:$T$36,19,FALSE)),"",IF(VLOOKUP(A38,'Produkta karte 4'!$B$7:$T$36,19,FALSE)=0,"",VLOOKUP(A38,'Produkta karte 4'!$B$7:$T$36,19,FALSE))))</f>
        <v/>
      </c>
      <c r="H38" s="11" t="str">
        <f>IF(A38="","",IF(ISERROR(VLOOKUP(A38,'Produkta karte 5'!$B$7:$T$36,19,FALSE)),"",IF(VLOOKUP(A38,'Produkta karte 5'!$B$7:$T$36,19,FALSE)=0,"",VLOOKUP(A38,'Produkta karte 5'!$B$7:$T$36,19,FALSE))))</f>
        <v/>
      </c>
      <c r="I38" s="11" t="str">
        <f>IF(A38="","",IF(ISERROR(VLOOKUP(A38,'Produkta karte 6'!$B$7:$T$36,19,FALSE)),"",IF(VLOOKUP(A38,'Produkta karte 6'!$B$7:$T$36,19,FALSE)=0,"",VLOOKUP(A38,'Produkta karte 6'!$B$7:$T$36,19,FALSE))))</f>
        <v/>
      </c>
      <c r="J38" s="11" t="str">
        <f>IF(A38="","",IF(ISERROR(VLOOKUP(A38,'Produkta karte 7'!$B$7:$T$36,19,FALSE)),"",IF(VLOOKUP(A38,'Produkta karte 7'!$B$7:$T$36,19,FALSE)=0,"",VLOOKUP(A38,'Produkta karte 7'!$B$7:$T$36,19,FALSE))))</f>
        <v/>
      </c>
      <c r="K38" s="11" t="str">
        <f>IF(A38="","",IF(ISERROR(VLOOKUP(A38,'Produkta karte 8'!$B$7:$T$36,19,FALSE)),"",IF(VLOOKUP(A38,'Produkta karte 8'!$B$7:$T$36,19,FALSE)=0,"",VLOOKUP(A38,'Produkta karte 8'!$B$7:$T$36,19,FALSE))))</f>
        <v/>
      </c>
      <c r="L38" s="11" t="str">
        <f>IF(A38="","",IF(ISERROR(VLOOKUP(A38,'Produkta karte 9'!$B$7:$T$36,19,FALSE)),"",IF(VLOOKUP(A38,'Produkta karte 9'!$B$7:$T$36,19,FALSE)=0,"",VLOOKUP(A38,'Produkta karte 9'!$B$7:$T$36,19,FALSE))))</f>
        <v/>
      </c>
      <c r="M38" s="11" t="str">
        <f>IF(A38="","",IF(ISERROR(VLOOKUP(A38,'Produkta karte 10'!$B$7:$T$36,19,FALSE)),"",IF(VLOOKUP(A38,'Produkta karte 10'!$B$7:$T$36,19,FALSE)=0,"",VLOOKUP(A38,'Produkta karte 10'!$B$7:$T$36,19,FALSE))))</f>
        <v/>
      </c>
      <c r="N38" s="11" t="str">
        <f>IF(A38="","",IF(ISERROR(VLOOKUP(A38,'Produkta karte 11'!$B$7:$T$36,19,FALSE)),"",IF(VLOOKUP(A38,'Produkta karte 11'!$B$7:$T$36,19,FALSE)=0,"",VLOOKUP(A38,'Produkta karte 11'!$B$7:$T$36,19,FALSE))))</f>
        <v/>
      </c>
      <c r="O38" s="11" t="str">
        <f>IF(A38="","",IF(ISERROR(VLOOKUP(A38,'Produkta karte 12'!$B$7:$T$36,19,FALSE)),"",IF(VLOOKUP(A38,'Produkta karte 12'!$B$7:$T$36,19,FALSE)=0,"",VLOOKUP(A38,'Produkta karte 12'!$B$7:$T$36,19,FALSE))))</f>
        <v/>
      </c>
      <c r="P38" s="11" t="str">
        <f>IF(A38="","",IF(ISERROR(VLOOKUP(A38,'Produkta karte 13'!$B$7:$T$36,19,FALSE)),"",IF(VLOOKUP(A38,'Produkta karte 13'!$B$7:$T$36,19,FALSE)=0,"",VLOOKUP(A38,'Produkta karte 13'!$B$7:$T$36,19,FALSE))))</f>
        <v/>
      </c>
      <c r="Q38" s="11" t="str">
        <f>IF(A38="","",IF(ISERROR(VLOOKUP(A38,'Produkta karte 14'!$B$7:$T$36,19,FALSE)),"",IF(VLOOKUP(A38,'Produkta karte 14'!$B$7:$T$36,19,FALSE)=0,"",VLOOKUP(A38,'Produkta karte 14'!$B$7:$T$36,19,FALSE))))</f>
        <v/>
      </c>
      <c r="R38" s="11" t="str">
        <f>IF(A38="","",IF(ISERROR(VLOOKUP(A38,'Produkta karte 15'!$B$7:$T$36,19,FALSE)),"",IF(VLOOKUP(A38,'Produkta karte 15'!$B$7:$T$36,19,FALSE)=0,"",VLOOKUP(A38,'Produkta karte 15'!$B$7:$T$36,19,FALSE))))</f>
        <v/>
      </c>
      <c r="S38" s="11" t="str">
        <f>IF(A38="","",IF(ISERROR(VLOOKUP(A38,'Produkta karte 16'!$B$7:$T$36,19,FALSE)),"",IF(VLOOKUP(A38,'Produkta karte 16'!$B$7:$T$36,19,FALSE)=0,"",VLOOKUP(A38,'Produkta karte 16'!$B$7:$T$36,19,FALSE))))</f>
        <v/>
      </c>
      <c r="T38" s="11" t="str">
        <f>IF(A38="","",IF(ISERROR(VLOOKUP(A38,'Produkta karte 17'!$B$7:$T$36,19,FALSE)),"",IF(VLOOKUP(A38,'Produkta karte 17'!$B$7:$T$36,19,FALSE)=0,"",VLOOKUP(A38,'Produkta karte 17'!$B$7:$T$36,19,FALSE))))</f>
        <v/>
      </c>
      <c r="U38" s="11" t="str">
        <f>IF(A38="","",IF(ISERROR(VLOOKUP(A38,'Produkta karte 18'!$B$7:$T$36,19,FALSE)),"",IF(VLOOKUP(A38,'Produkta karte 18'!$B$7:$T$36,19,FALSE)=0,"",VLOOKUP(A38,'Produkta karte 18'!$B$7:$T$36,19,FALSE))))</f>
        <v/>
      </c>
      <c r="V38" s="11" t="str">
        <f>IF(A38="","",IF(ISERROR(VLOOKUP(A38,'Produkta karte 19'!$B$7:$T$36,19,FALSE)),"",IF(VLOOKUP(A38,'Produkta karte 19'!$B$7:$T$36,19,FALSE)=0,"",VLOOKUP(A38,'Produkta karte 19'!$B$7:$T$36,19,FALSE))))</f>
        <v/>
      </c>
      <c r="W38" s="11" t="str">
        <f>IF(A38="","",IF(ISERROR(VLOOKUP(A38,'Produkta karte 20'!$B$7:$T$36,19,FALSE)),"",IF(VLOOKUP(A38,'Produkta karte 20'!$B$7:$T$36,19,FALSE)=0,"",VLOOKUP(A38,'Produkta karte 20'!$B$7:$T$36,19,FALSE))))</f>
        <v/>
      </c>
      <c r="X38" s="11" t="str">
        <f>IF(A38="","",IF(ISERROR(VLOOKUP(A38,'Produkta karte 21'!$B$7:$T$36,19,FALSE)),"",IF(VLOOKUP(A38,'Produkta karte 21'!$B$7:$T$36,19,FALSE)=0,"",VLOOKUP(A38,'Produkta karte 21'!$B$7:$T$36,19,FALSE))))</f>
        <v/>
      </c>
      <c r="Y38" s="11" t="str">
        <f>IF(A38="","",IF(ISERROR(VLOOKUP(A38,'Produkta karte 22'!$B$7:$T$36,19,FALSE)),"",IF(VLOOKUP(A38,'Produkta karte 22'!$B$7:$T$36,19,FALSE)=0,"",VLOOKUP(A38,'Produkta karte 22'!$B$7:$T$36,19,FALSE))))</f>
        <v/>
      </c>
      <c r="Z38" s="11" t="str">
        <f>IF(A38="","",IF(ISERROR(VLOOKUP(A38,'Produkta karte 23'!$B$7:$T$36,19,FALSE)),"",IF(VLOOKUP(A38,'Produkta karte 23'!$B$7:$T$36,19,FALSE)=0,"",VLOOKUP(A38,'Produkta karte 23'!$B$7:$T$36,19,FALSE))))</f>
        <v/>
      </c>
      <c r="AA38" s="11" t="str">
        <f>IF(A38="","",IF(ISERROR(VLOOKUP(A38,'Produkta karte 24'!$B$7:$T$36,19,FALSE)),"",IF(VLOOKUP(A38,'Produkta karte 24'!$B$7:$T$36,19,FALSE)=0,"",VLOOKUP(A38,'Produkta karte 24'!$B$7:$T$36,19,FALSE))))</f>
        <v/>
      </c>
      <c r="AB38" s="11" t="str">
        <f>IF(A38="","",IF(ISERROR(VLOOKUP(A38,'Produkta karte 25'!$B$7:$T$36,19,FALSE)),"",IF(VLOOKUP(A38,'Produkta karte 25'!$B$7:$T$36,19,FALSE)=0,"",VLOOKUP(A38,'Produkta karte 25'!$B$7:$T$36,19,FALSE))))</f>
        <v/>
      </c>
      <c r="AC38" s="11" t="str">
        <f>IF(A38="","",IF(ISERROR(VLOOKUP(A38,'Produkta karte 26'!$B$7:$T$36,19,FALSE)),"",IF(VLOOKUP(A38,'Produkta karte 26'!$B$7:$T$36,19,FALSE)=0,"",VLOOKUP(A38,'Produkta karte 26'!$B$7:$T$36,19,FALSE))))</f>
        <v/>
      </c>
      <c r="AD38" s="11" t="str">
        <f>IF(A38="","",IF(ISERROR(VLOOKUP(A38,'Produkta karte 27'!$B$7:$T$36,19,FALSE)),"",IF(VLOOKUP(A38,'Produkta karte 27'!$B$7:$T$36,19,FALSE)=0,"",VLOOKUP(A38,'Produkta karte 27'!$B$7:$T$36,19,FALSE))))</f>
        <v/>
      </c>
      <c r="AE38" s="11" t="str">
        <f>IF(A38="","",IF(ISERROR(VLOOKUP(A38,'Produkta karte 28'!$B$7:$T$36,19,FALSE)),"",IF(VLOOKUP(A38,'Produkta karte 28'!$B$7:$T$36,19,FALSE)=0,"",VLOOKUP(A38,'Produkta karte 28'!$B$7:$T$36,19,FALSE))))</f>
        <v/>
      </c>
      <c r="AF38" s="11" t="str">
        <f>IF(A38="","",IF(ISERROR(VLOOKUP(A38,'Produkta karte 29'!$B$7:$T$36,19,FALSE)),"",IF(VLOOKUP(A38,'Produkta karte 29'!$B$7:$T$36,19,FALSE)=0,"",VLOOKUP(A38,'Produkta karte 29'!$B$7:$T$36,19,FALSE))))</f>
        <v/>
      </c>
      <c r="AG38" s="11" t="str">
        <f>IF(A38="","",IF(ISERROR(VLOOKUP(A38,'Produkta karte 30'!$B$7:$T$36,19,FALSE)),"",IF(VLOOKUP(A38,'Produkta karte 30'!$B$7:$T$36,19,FALSE)=0,"",VLOOKUP(A38,'Produkta karte 30'!$B$7:$T$36,19,FALSE))))</f>
        <v/>
      </c>
      <c r="AH38" s="11" t="str">
        <f>IF(A38="","",IF(ISERROR(VLOOKUP(A38,'Produkta karte 31'!$B$7:$T$36,19,FALSE)),"",IF(VLOOKUP(A38,'Produkta karte 31'!$B$7:$T$36,19,FALSE)=0,"",VLOOKUP(A38,'Produkta karte 31'!$B$7:$T$36,19,FALSE))))</f>
        <v/>
      </c>
      <c r="AI38" s="11" t="str">
        <f>IF(A38="","",IF(ISERROR(VLOOKUP(A38,'Produkta karte 32'!$B$7:$T$36,19,FALSE)),"",IF(VLOOKUP(A38,'Produkta karte 32'!$B$7:$T$36,19,FALSE)=0,"",VLOOKUP(A38,'Produkta karte 32'!$B$7:$T$36,19,FALSE))))</f>
        <v/>
      </c>
      <c r="AJ38" s="11" t="str">
        <f>IF(A38="","",IF(ISERROR(VLOOKUP(A38,'Produkta karte 33'!$B$7:$T$36,19,FALSE)),"",IF(VLOOKUP(A38,'Produkta karte 33'!$B$7:$T$36,19,FALSE)=0,"",VLOOKUP(A38,'Produkta karte 33'!$B$7:$T$36,19,FALSE))))</f>
        <v/>
      </c>
      <c r="AK38" s="11" t="str">
        <f>IF(A38="","",IF(ISERROR(VLOOKUP(A38,'Produkta karte 34'!$B$7:$T$36,19,FALSE)),"",IF(VLOOKUP(A38,'Produkta karte 34'!$B$7:$T$36,19,FALSE)=0,"",VLOOKUP(A38,'Produkta karte 34'!$B$7:$T$36,19,FALSE))))</f>
        <v/>
      </c>
      <c r="AL38" s="11" t="str">
        <f>IF(A38="","",IF(ISERROR(VLOOKUP(A38,'Produkta karte 35'!$B$7:$T$36,19,FALSE)),"",IF(VLOOKUP(A38,'Produkta karte 35'!$B$7:$T$36,19,FALSE)=0,"",VLOOKUP(A38,'Produkta karte 35'!$B$7:$T$36,19,FALSE))))</f>
        <v/>
      </c>
      <c r="AM38" s="11" t="str">
        <f>IF(A38="","",IF(ISERROR(VLOOKUP(A38,'Produkta karte 36'!$B$7:$T$36,19,FALSE)),"",IF(VLOOKUP(A38,'Produkta karte 36'!$B$7:$T$36,19,FALSE)=0,"",VLOOKUP(A38,'Produkta karte 36'!$B$7:$T$36,19,FALSE))))</f>
        <v/>
      </c>
      <c r="AN38" s="11" t="str">
        <f>IF(A38="","",IF(ISERROR(VLOOKUP(A38,'Produkta karte 37'!$B$7:$T$36,19,FALSE)),"",IF(VLOOKUP(A38,'Produkta karte 37'!$B$7:$T$36,19,FALSE)=0,"",VLOOKUP(A38,'Produkta karte 37'!$B$7:$T$36,19,FALSE))))</f>
        <v/>
      </c>
      <c r="AO38" s="11" t="str">
        <f>IF(A38="","",IF(ISERROR(VLOOKUP(A38,'Produkta karte 38'!$B$7:$T$36,19,FALSE)),"",IF(VLOOKUP(A38,'Produkta karte 38'!$B$7:$T$36,19,FALSE)=0,"",VLOOKUP(A38,'Produkta karte 38'!$B$7:$T$36,19,FALSE))))</f>
        <v/>
      </c>
      <c r="AP38" s="11" t="str">
        <f>IF(A38="","",IF(ISERROR(VLOOKUP(A38,'Produkta karte 39'!$B$7:$T$36,19,FALSE)),"",IF(VLOOKUP(A38,'Produkta karte 39'!$B$7:$T$36,19,FALSE)=0,"",VLOOKUP(A38,'Produkta karte 39'!$B$7:$T$36,19,FALSE))))</f>
        <v/>
      </c>
      <c r="AQ38" s="11" t="str">
        <f>IF(A38="","",IF(ISERROR(VLOOKUP(A38,'Produkta karte 40'!$B$7:$T$36,19,FALSE)),"",IF(VLOOKUP(A38,'Produkta karte 40'!$B$7:$T$36,19,FALSE)=0,"",VLOOKUP(A38,'Produkta karte 40'!$B$7:$T$36,19,FALSE))))</f>
        <v/>
      </c>
      <c r="AR38" s="11" t="str">
        <f>IF(A38="","",IF(ISERROR(VLOOKUP(A38,'Produkta karte 41'!$B$7:$T$36,19,FALSE)),"",IF(VLOOKUP(A38,'Produkta karte 41'!$B$7:$T$36,19,FALSE)=0,"",VLOOKUP(A38,'Produkta karte 41'!$B$7:$T$36,19,FALSE))))</f>
        <v/>
      </c>
      <c r="AS38" s="11" t="str">
        <f>IF(A38="","",IF(ISERROR(VLOOKUP(A38,'Produkta karte 42'!$B$7:$T$36,19,FALSE)),"",IF(VLOOKUP(A38,'Produkta karte 42'!$B$7:$T$36,19,FALSE)=0,"",VLOOKUP(A38,'Produkta karte 42'!$B$7:$T$36,19,FALSE))))</f>
        <v/>
      </c>
      <c r="AT38" s="11" t="str">
        <f>IF(A38="","",IF(ISERROR(VLOOKUP(A38,'Produkta karte 43'!$B$7:$T$36,19,FALSE)),"",IF(VLOOKUP(A38,'Produkta karte 43'!$B$7:$T$36,19,FALSE)=0,"",VLOOKUP(A38,'Produkta karte 43'!$B$7:$T$36,19,FALSE))))</f>
        <v/>
      </c>
      <c r="AU38" s="11" t="str">
        <f>IF(A38="","",IF(ISERROR(VLOOKUP(A38,'Produkta karte 44'!$B$7:$T$36,19,FALSE)),"",IF(VLOOKUP(A38,'Produkta karte 44'!$B$7:$T$36,19,FALSE)=0,"",VLOOKUP(A38,'Produkta karte 44'!$B$7:$T$36,19,FALSE))))</f>
        <v/>
      </c>
      <c r="AV38" s="11" t="str">
        <f>IF(A38="","",IF(ISERROR(VLOOKUP(A38,'Produkta karte 45'!$B$7:$T$36,19,FALSE)),"",IF(VLOOKUP(A38,'Produkta karte 45'!$B$7:$T$36,19,FALSE)=0,"",VLOOKUP(A38,'Produkta karte 45'!$B$7:$T$36,19,FALSE))))</f>
        <v/>
      </c>
      <c r="AW38" s="11" t="str">
        <f>IF(A38="","",IF(ISERROR(VLOOKUP(A38,'Produkta karte 46'!$B$7:$T$36,19,FALSE)),"",IF(VLOOKUP(A38,'Produkta karte 46'!$B$7:$T$36,19,FALSE)=0,"",VLOOKUP(A38,'Produkta karte 46'!$B$7:$T$36,19,FALSE))))</f>
        <v/>
      </c>
      <c r="AX38" s="11" t="str">
        <f>IF(A38="","",IF(ISERROR(VLOOKUP(A38,'Produkta karte 47'!$B$7:$T$36,19,FALSE)),"",IF(VLOOKUP(A38,'Produkta karte 47'!$B$7:$T$36,19,FALSE)=0,"",VLOOKUP(A38,'Produkta karte 47'!$B$7:$T$36,19,FALSE))))</f>
        <v/>
      </c>
      <c r="AY38" s="11" t="str">
        <f>IF(A38="","",IF(ISERROR(VLOOKUP(A38,'Produkta karte 48'!$B$7:$T$36,19,FALSE)),"",IF(VLOOKUP(A38,'Produkta karte 48'!$B$7:$T$36,19,FALSE)=0,"",VLOOKUP(A38,'Produkta karte 48'!$B$7:$T$36,19,FALSE))))</f>
        <v/>
      </c>
      <c r="AZ38" s="11" t="str">
        <f>IF(A38="","",IF(ISERROR(VLOOKUP(A38,'Produkta karte 49'!$B$7:$T$36,19,FALSE)),"",IF(VLOOKUP(A38,'Produkta karte 49'!$B$7:$T$36,19,FALSE)=0,"",VLOOKUP(A38,'Produkta karte 49'!$B$7:$T$36,19,FALSE))))</f>
        <v/>
      </c>
      <c r="BA38" s="11" t="str">
        <f>IF(A38="","",IF(ISERROR(VLOOKUP(A38,'Produkta karte 50'!$B$7:$T$36,19,FALSE)),"",IF(VLOOKUP(A38,'Produkta karte 50'!$B$7:$T$36,19,FALSE)=0,"",VLOOKUP(A38,'Produkta karte 50'!$B$7:$T$36,19,FALSE))))</f>
        <v/>
      </c>
      <c r="BB38" s="11" t="str">
        <f>IF(A38="","",IF(ISERROR(VLOOKUP(A38,'Produkta karte 51'!$B$7:$T$36,19,FALSE)),"",IF(VLOOKUP(A38,'Produkta karte 51'!$B$7:$T$36,19,FALSE)=0,"",VLOOKUP(A38,'Produkta karte 51'!$B$7:$T$36,19,FALSE))))</f>
        <v/>
      </c>
      <c r="BC38" s="11" t="str">
        <f>IF(A38="","",IF(ISERROR(VLOOKUP(A38,'Produkta karte 52'!$B$7:$T$36,19,FALSE)),"",IF(VLOOKUP(A38,'Produkta karte 52'!$B$7:$T$36,19,FALSE)=0,"",VLOOKUP(A38,'Produkta karte 52'!$B$7:$T$36,19,FALSE))))</f>
        <v/>
      </c>
      <c r="BD38" s="11" t="str">
        <f>IF(A38="","",IF(ISERROR(VLOOKUP(A38,'Produkta karte 53'!$B$7:$T$36,19,FALSE)),"",IF(VLOOKUP(A38,'Produkta karte 53'!$B$7:$T$36,19,FALSE)=0,"",VLOOKUP(A38,'Produkta karte 53'!$B$7:$T$36,19,FALSE))))</f>
        <v/>
      </c>
      <c r="BE38" s="11" t="str">
        <f>IF(A38="","",IF(ISERROR(VLOOKUP(A38,'Produkta karte 54'!$B$7:$T$36,19,FALSE)),"",IF(VLOOKUP(A38,'Produkta karte 54'!$B$7:$T$36,19,FALSE)=0,"",VLOOKUP(A38,'Produkta karte 54'!$B$7:$T$36,19,FALSE))))</f>
        <v/>
      </c>
      <c r="BF38" s="11" t="str">
        <f>IF(A38="","",IF(ISERROR(VLOOKUP(A38,'Produkta karte 55'!$B$7:$T$36,19,FALSE)),"",IF(VLOOKUP(A38,'Produkta karte 55'!$B$7:$T$36,19,FALSE)=0,"",VLOOKUP(A38,'Produkta karte 55'!$B$7:$T$36,19,FALSE))))</f>
        <v/>
      </c>
      <c r="BG38" s="11" t="str">
        <f>IF(A38="","",IF(ISERROR(VLOOKUP(A38,'Produkta karte 56'!$B$7:$T$36,19,FALSE)),"",IF(VLOOKUP(A38,'Produkta karte 56'!$B$7:$T$36,19,FALSE)=0,"",VLOOKUP(A38,'Produkta karte 56'!$B$7:$T$36,19,FALSE))))</f>
        <v/>
      </c>
      <c r="BH38" s="11" t="str">
        <f>IF(A38="","",IF(ISERROR(VLOOKUP(A38,'Produkta karte 57'!$B$7:$T$36,19,FALSE)),"",IF(VLOOKUP(A38,'Produkta karte 57'!$B$7:$T$36,19,FALSE)=0,"",VLOOKUP(A38,'Produkta karte 57'!$B$7:$T$36,19,FALSE))))</f>
        <v/>
      </c>
      <c r="BI38" s="11" t="str">
        <f>IF(A38="","",IF(ISERROR(VLOOKUP(A38,'Produkta karte 58'!$B$7:$T$36,19,FALSE)),"",IF(VLOOKUP(A38,'Produkta karte 58'!$B$7:$T$36,19,FALSE)=0,"",VLOOKUP(A38,'Produkta karte 58'!$B$7:$T$36,19,FALSE))))</f>
        <v/>
      </c>
      <c r="BJ38" s="11" t="str">
        <f>IF(A38="","",IF(ISERROR(VLOOKUP(A38,'Produkta karte 59'!$B$7:$T$36,19,FALSE)),"",IF(VLOOKUP(A38,'Produkta karte 59'!$B$7:$T$36,19,FALSE)=0,"",VLOOKUP(A38,'Produkta karte 59'!$B$7:$T$36,19,FALSE))))</f>
        <v/>
      </c>
      <c r="BK38" s="11" t="str">
        <f>IF(A38="","",IF(ISERROR(VLOOKUP(A38,'Produkta karte 60'!$B$7:$T$36,19,FALSE)),"",IF(VLOOKUP(A38,'Produkta karte 60'!$B$7:$T$36,19,FALSE)=0,"",VLOOKUP(A38,'Produkta karte 60'!$B$7:$T$36,19,FALSE))))</f>
        <v/>
      </c>
      <c r="BL38" s="11" t="str">
        <f t="shared" si="0"/>
        <v/>
      </c>
      <c r="BM38" s="192" t="str">
        <f t="shared" si="1"/>
        <v/>
      </c>
      <c r="BN38" s="11" t="str">
        <f>IF(A38="","",IF(ISERROR(VLOOKUP(A38,'Produkta karte 1'!$B$7:$V$36,21,FALSE)),"",IF(VLOOKUP(A38,'Produkta karte 1'!$B$7:$V$36,21,FALSE)=0,"",VLOOKUP(A38,'Produkta karte 1'!$B$7:$V$36,21,FALSE))))</f>
        <v/>
      </c>
      <c r="BO38" s="11" t="str">
        <f>IF(A38="","",IF(ISERROR(VLOOKUP(A38,'Produkta karte 2'!$B$7:$V$36,21,FALSE)),"",IF(VLOOKUP(A38,'Produkta karte 2'!$B$7:$V$36,21,FALSE)=0,"",VLOOKUP(A38,'Produkta karte 2'!$B$7:$V$36,21,FALSE))))</f>
        <v/>
      </c>
      <c r="BP38" s="11" t="str">
        <f>IF(A38="","",IF(ISERROR(VLOOKUP(A38,'Produkta karte 3'!$B$7:$V$36,21,FALSE)),"",IF(VLOOKUP(A38,'Produkta karte 3'!$B$7:$V$36,21,FALSE)=0,"",VLOOKUP(A38,'Produkta karte 3'!$B$7:$V$36,21,FALSE))))</f>
        <v/>
      </c>
      <c r="BQ38" s="11" t="str">
        <f>IF(A38="","",IF(ISERROR(VLOOKUP(A38,'Produkta karte 4'!$B$7:$V$36,21,FALSE)),"",IF(VLOOKUP(A38,'Produkta karte 4'!$B$7:$V$36,21,FALSE)=0,"",VLOOKUP(A38,'Produkta karte 4'!$B$7:$V$36,21,FALSE))))</f>
        <v/>
      </c>
      <c r="BR38" s="11" t="str">
        <f>IF(A38="","",IF(ISERROR(VLOOKUP(A38,'Produkta karte 5'!$B$7:$V$36,21,FALSE)),"",IF(VLOOKUP(A38,'Produkta karte 5'!$B$7:$V$36,21,FALSE)=0,"",VLOOKUP(A38,'Produkta karte 5'!$B$7:$V$36,21,FALSE))))</f>
        <v/>
      </c>
      <c r="BS38" s="11" t="str">
        <f>IF(A38="","",IF(ISERROR(VLOOKUP(A38,'Produkta karte 6'!$B$7:$V$36,21,FALSE)),"",IF(VLOOKUP(A38,'Produkta karte 6'!$B$7:$V$36,21,FALSE)=0,"",VLOOKUP(A38,'Produkta karte 6'!$B$7:$V$36,21,FALSE))))</f>
        <v/>
      </c>
      <c r="BT38" s="11" t="str">
        <f>IF(A38="","",IF(ISERROR(VLOOKUP(A38,'Produkta karte 7'!$B$7:$V$36,21,FALSE)),"",IF(VLOOKUP(A38,'Produkta karte 7'!$B$7:$V$36,21,FALSE)=0,"",VLOOKUP(A38,'Produkta karte 7'!$B$7:$V$36,21,FALSE))))</f>
        <v/>
      </c>
      <c r="BU38" s="11" t="str">
        <f>IF(A38="","",IF(ISERROR(VLOOKUP(A38,'Produkta karte 8'!$B$7:$V$36,21,FALSE)),"",IF(VLOOKUP(A38,'Produkta karte 8'!$B$7:$V$36,21,FALSE)=0,"",VLOOKUP(A38,'Produkta karte 8'!$B$7:$V$36,21,FALSE))))</f>
        <v/>
      </c>
      <c r="BV38" s="11" t="str">
        <f>IF(A38="","",IF(ISERROR(VLOOKUP(A38,'Produkta karte 9'!$B$7:$V$36,21,FALSE)),"",IF(VLOOKUP(A38,'Produkta karte 9'!$B$7:$V$36,21,FALSE)=0,"",VLOOKUP(A38,'Produkta karte 9'!$B$7:$V$36,21,FALSE))))</f>
        <v/>
      </c>
      <c r="BW38" s="11" t="str">
        <f>IF(A38="","",IF(ISERROR(VLOOKUP(A38,'Produkta karte 10'!$B$7:$V$36,21,FALSE)),"",IF(VLOOKUP(A38,'Produkta karte 10'!$B$7:$V$36,21,FALSE)=0,"",VLOOKUP(A38,'Produkta karte 10'!$B$7:$V$36,21,FALSE))))</f>
        <v/>
      </c>
      <c r="BX38" s="11" t="str">
        <f>IF(A38="","",IF(ISERROR(VLOOKUP(A38,'Produkta karte 11'!$B$7:$V$36,21,FALSE)),"",IF(VLOOKUP(A38,'Produkta karte 11'!$B$7:$V$36,21,FALSE)=0,"",VLOOKUP(A38,'Produkta karte 11'!$B$7:$V$36,21,FALSE))))</f>
        <v/>
      </c>
      <c r="BY38" s="11" t="str">
        <f>IF(A38="","",IF(ISERROR(VLOOKUP(A38,'Produkta karte 12'!$B$7:$V$36,21,FALSE)),"",IF(VLOOKUP(A38,'Produkta karte 12'!$B$7:$V$36,21,FALSE)=0,"",VLOOKUP(A38,'Produkta karte 12'!$B$7:$V$36,21,FALSE))))</f>
        <v/>
      </c>
      <c r="BZ38" s="11" t="str">
        <f>IF(A38="","",IF(ISERROR(VLOOKUP(A38,'Produkta karte 13'!$B$7:$V$36,21,FALSE)),"",IF(VLOOKUP(A38,'Produkta karte 13'!$B$7:$V$36,21,FALSE)=0,"",VLOOKUP(A38,'Produkta karte 13'!$B$7:$V$36,21,FALSE))))</f>
        <v/>
      </c>
      <c r="CA38" s="11" t="str">
        <f>IF(A38="","",IF(ISERROR(VLOOKUP(A38,'Produkta karte 14'!$B$7:$V$36,21,FALSE)),"",IF(VLOOKUP(A38,'Produkta karte 14'!$B$7:$V$36,21,FALSE)=0,"",VLOOKUP(A38,'Produkta karte 14'!$B$7:$V$36,21,FALSE))))</f>
        <v/>
      </c>
      <c r="CB38" s="11" t="str">
        <f>IF(A38="","",IF(ISERROR(VLOOKUP(A38,'Produkta karte 15'!$B$7:$V$36,21,FALSE)),"",IF(VLOOKUP(A38,'Produkta karte 15'!$B$7:$V$36,21,FALSE)=0,"",VLOOKUP(A38,'Produkta karte 15'!$B$7:$V$36,21,FALSE))))</f>
        <v/>
      </c>
      <c r="CC38" s="11" t="str">
        <f>IF(A38="","",IF(ISERROR(VLOOKUP(A38,'Produkta karte 16'!$B$7:$V$36,21,FALSE)),"",IF(VLOOKUP(A38,'Produkta karte 16'!$B$7:$V$36,21,FALSE)=0,"",VLOOKUP(A38,'Produkta karte 16'!$B$7:$V$36,21,FALSE))))</f>
        <v/>
      </c>
      <c r="CD38" s="11" t="str">
        <f>IF(A38="","",IF(ISERROR(VLOOKUP(A38,'Produkta karte 17'!$B$7:$V$36,21,FALSE)),"",IF(VLOOKUP(A38,'Produkta karte 17'!$B$7:$V$36,21,FALSE)=0,"",VLOOKUP(A38,'Produkta karte 17'!$B$7:$V$36,21,FALSE))))</f>
        <v/>
      </c>
      <c r="CE38" s="11" t="str">
        <f>IF(A38="","",IF(ISERROR(VLOOKUP(A38,'Produkta karte 18'!$B$7:$V$36,21,FALSE)),"",IF(VLOOKUP(A38,'Produkta karte 18'!$B$7:$V$36,21,FALSE)=0,"",VLOOKUP(A38,'Produkta karte 18'!$B$7:$V$36,21,FALSE))))</f>
        <v/>
      </c>
      <c r="CF38" s="11" t="str">
        <f>IF(A38="","",IF(ISERROR(VLOOKUP(A38,'Produkta karte 19'!$B$7:$V$36,21,FALSE)),"",IF(VLOOKUP(A38,'Produkta karte 19'!$B$7:$V$36,21,FALSE)=0,"",VLOOKUP(A38,'Produkta karte 19'!$B$7:$V$36,21,FALSE))))</f>
        <v/>
      </c>
      <c r="CG38" s="11" t="str">
        <f>IF(A38="","",IF(ISERROR(VLOOKUP(A38,'Produkta karte 20'!$B$7:$V$36,21,FALSE)),"",IF(VLOOKUP(A38,'Produkta karte 20'!$B$7:$V$36,21,FALSE)=0,"",VLOOKUP(A38,'Produkta karte 20'!$B$7:$V$36,21,FALSE))))</f>
        <v/>
      </c>
      <c r="CH38" s="11" t="str">
        <f>IF(A38="","",IF(ISERROR(VLOOKUP(A38,'Produkta karte 21'!$B$7:$V$36,21,FALSE)),"",IF(VLOOKUP(A38,'Produkta karte 21'!$B$7:$V$36,21,FALSE)=0,"",VLOOKUP(A38,'Produkta karte 21'!$B$7:$V$36,21,FALSE))))</f>
        <v/>
      </c>
      <c r="CI38" s="11" t="str">
        <f>IF(A38="","",IF(ISERROR(VLOOKUP(A38,'Produkta karte 22'!$B$7:$V$36,21,FALSE)),"",IF(VLOOKUP(A38,'Produkta karte 22'!$B$7:$V$36,21,FALSE)=0,"",VLOOKUP(A38,'Produkta karte 22'!$B$7:$V$36,21,FALSE))))</f>
        <v/>
      </c>
      <c r="CJ38" s="11" t="str">
        <f>IF(A38="","",IF(ISERROR(VLOOKUP(A38,'Produkta karte 23'!$B$7:$V$36,21,FALSE)),"",IF(VLOOKUP(A38,'Produkta karte 23'!$B$7:$V$36,21,FALSE)=0,"",VLOOKUP(A38,'Produkta karte 23'!$B$7:$V$36,21,FALSE))))</f>
        <v/>
      </c>
      <c r="CK38" s="11" t="str">
        <f>IF(A38="","",IF(ISERROR(VLOOKUP(A38,'Produkta karte 24'!$B$7:$V$36,21,FALSE)),"",IF(VLOOKUP(A38,'Produkta karte 24'!$B$7:$V$36,21,FALSE)=0,"",VLOOKUP(A38,'Produkta karte 24'!$B$7:$V$36,21,FALSE))))</f>
        <v/>
      </c>
      <c r="CL38" s="11" t="str">
        <f>IF(A38="","",IF(ISERROR(VLOOKUP(A38,'Produkta karte 25'!$B$7:$V$36,21,FALSE)),"",IF(VLOOKUP(A38,'Produkta karte 25'!$B$7:$V$36,21,FALSE)=0,"",VLOOKUP(A38,'Produkta karte 25'!$B$7:$V$36,21,FALSE))))</f>
        <v/>
      </c>
      <c r="CM38" s="11" t="str">
        <f>IF(A38="","",IF(ISERROR(VLOOKUP(A38,'Produkta karte 26'!$B$7:$V$36,21,FALSE)),"",IF(VLOOKUP(A38,'Produkta karte 26'!$B$7:$V$36,21,FALSE)=0,"",VLOOKUP(A38,'Produkta karte 26'!$B$7:$V$36,21,FALSE))))</f>
        <v/>
      </c>
      <c r="CN38" s="11" t="str">
        <f>IF(A38="","",IF(ISERROR(VLOOKUP(A38,'Produkta karte 27'!$B$7:$V$36,21,FALSE)),"",IF(VLOOKUP(A38,'Produkta karte 27'!$B$7:$V$36,21,FALSE)=0,"",VLOOKUP(A38,'Produkta karte 27'!$B$7:$V$36,21,FALSE))))</f>
        <v/>
      </c>
      <c r="CO38" s="11" t="str">
        <f>IF(A38="","",IF(ISERROR(VLOOKUP(A38,'Produkta karte 28'!$B$7:$V$36,21,FALSE)),"",IF(VLOOKUP(A38,'Produkta karte 28'!$B$7:$V$36,21,FALSE)=0,"",VLOOKUP(A38,'Produkta karte 28'!$B$7:$V$36,21,FALSE))))</f>
        <v/>
      </c>
      <c r="CP38" s="11" t="str">
        <f>IF(A38="","",IF(ISERROR(VLOOKUP(A38,'Produkta karte 29'!$B$7:$V$36,21,FALSE)),"",IF(VLOOKUP(A38,'Produkta karte 29'!$B$7:$V$36,21,FALSE)=0,"",VLOOKUP(A38,'Produkta karte 29'!$B$7:$V$36,21,FALSE))))</f>
        <v/>
      </c>
      <c r="CQ38" s="11" t="str">
        <f>IF(A38="","",IF(ISERROR(VLOOKUP(A38,'Produkta karte 30'!$B$7:$V$36,21,FALSE)),"",IF(VLOOKUP(A38,'Produkta karte 30'!$B$7:$V$36,21,FALSE)=0,"",VLOOKUP(A38,'Produkta karte 30'!$B$7:$V$36,21,FALSE))))</f>
        <v/>
      </c>
      <c r="CR38" s="11" t="str">
        <f>IF(A38="","",IF(ISERROR(VLOOKUP(A38,'Produkta karte 31'!$B$7:$V$36,21,FALSE)),"",IF(VLOOKUP(A38,'Produkta karte 31'!$B$7:$V$36,21,FALSE)=0,"",VLOOKUP(A38,'Produkta karte 31'!$B$7:$V$36,21,FALSE))))</f>
        <v/>
      </c>
      <c r="CS38" s="11" t="str">
        <f>IF(A38="","",IF(ISERROR(VLOOKUP(A38,'Produkta karte 32'!$B$7:$V$36,21,FALSE)),"",IF(VLOOKUP(A38,'Produkta karte 32'!$B$7:$V$36,21,FALSE)=0,"",VLOOKUP(A38,'Produkta karte 32'!$B$7:$V$36,21,FALSE))))</f>
        <v/>
      </c>
      <c r="CT38" s="11" t="str">
        <f>IF(A38="","",IF(ISERROR(VLOOKUP(A38,'Produkta karte 33'!$B$7:$V$36,21,FALSE)),"",IF(VLOOKUP(A38,'Produkta karte 33'!$B$7:$V$36,21,FALSE)=0,"",VLOOKUP(A38,'Produkta karte 33'!$B$7:$V$36,21,FALSE))))</f>
        <v/>
      </c>
      <c r="CU38" s="11" t="str">
        <f>IF(A38="","",IF(ISERROR(VLOOKUP(A38,'Produkta karte 34'!$B$7:$V$36,21,FALSE)),"",IF(VLOOKUP(A38,'Produkta karte 34'!$B$7:$V$36,21,FALSE)=0,"",VLOOKUP(A38,'Produkta karte 34'!$B$7:$V$36,21,FALSE))))</f>
        <v/>
      </c>
      <c r="CV38" s="11" t="str">
        <f>IF(A38="","",IF(ISERROR(VLOOKUP(A38,'Produkta karte 35'!$B$7:$V$36,21,FALSE)),"",IF(VLOOKUP(A38,'Produkta karte 35'!$B$7:$V$36,21,FALSE)=0,"",VLOOKUP(A38,'Produkta karte 35'!$B$7:$V$36,21,FALSE))))</f>
        <v/>
      </c>
      <c r="CW38" s="11" t="str">
        <f>IF(A38="","",IF(ISERROR(VLOOKUP(A38,'Produkta karte 36'!$B$7:$V$36,21,FALSE)),"",IF(VLOOKUP(A38,'Produkta karte 36'!$B$7:$V$36,21,FALSE)=0,"",VLOOKUP(A38,'Produkta karte 36'!$B$7:$V$36,21,FALSE))))</f>
        <v/>
      </c>
      <c r="CX38" s="11" t="str">
        <f>IF(A38="","",IF(ISERROR(VLOOKUP(A38,'Produkta karte 37'!$B$7:$V$36,21,FALSE)),"",IF(VLOOKUP(A38,'Produkta karte 37'!$B$7:$V$36,21,FALSE)=0,"",VLOOKUP(A38,'Produkta karte 37'!$B$7:$V$36,21,FALSE))))</f>
        <v/>
      </c>
      <c r="CY38" s="11" t="str">
        <f>IF(A38="","",IF(ISERROR(VLOOKUP(A38,'Produkta karte 38'!$B$7:$V$36,21,FALSE)),"",IF(VLOOKUP(A38,'Produkta karte 38'!$B$7:$V$36,21,FALSE)=0,"",VLOOKUP(A38,'Produkta karte 38'!$B$7:$V$36,21,FALSE))))</f>
        <v/>
      </c>
      <c r="CZ38" s="11" t="str">
        <f>IF(A38="","",IF(ISERROR(VLOOKUP(A38,'Produkta karte 39'!$B$7:$V$36,21,FALSE)),"",IF(VLOOKUP(A38,'Produkta karte 39'!$B$7:$V$36,21,FALSE)=0,"",VLOOKUP(A38,'Produkta karte 39'!$B$7:$V$36,21,FALSE))))</f>
        <v/>
      </c>
      <c r="DA38" s="11" t="str">
        <f>IF(A38="","",IF(ISERROR(VLOOKUP(A38,'Produkta karte 40'!$B$7:$V$36,21,FALSE)),"",IF(VLOOKUP(A38,'Produkta karte 40'!$B$7:$V$36,21,FALSE)=0,"",VLOOKUP(A38,'Produkta karte 40'!$B$7:$V$36,21,FALSE))))</f>
        <v/>
      </c>
      <c r="DB38" s="11" t="str">
        <f>IF(A38="","",IF(ISERROR(VLOOKUP(A38,'Produkta karte 41'!$B$7:$V$36,21,FALSE)),"",IF(VLOOKUP(A38,'Produkta karte 41'!$B$7:$V$36,21,FALSE)=0,"",VLOOKUP(A38,'Produkta karte 41'!$B$7:$V$36,21,FALSE))))</f>
        <v/>
      </c>
      <c r="DC38" s="11" t="str">
        <f>IF(A38="","",IF(ISERROR(VLOOKUP(A38,'Produkta karte 42'!$B$7:$V$36,21,FALSE)),"",IF(VLOOKUP(A38,'Produkta karte 42'!$B$7:$V$36,21,FALSE)=0,"",VLOOKUP(A38,'Produkta karte 42'!$B$7:$V$36,21,FALSE))))</f>
        <v/>
      </c>
      <c r="DD38" s="11" t="str">
        <f>IF(A38="","",IF(ISERROR(VLOOKUP(A38,'Produkta karte 43'!$B$7:$V$36,21,FALSE)),"",IF(VLOOKUP(A38,'Produkta karte 43'!$B$7:$V$36,21,FALSE)=0,"",VLOOKUP(A38,'Produkta karte 43'!$B$7:$V$36,21,FALSE))))</f>
        <v/>
      </c>
      <c r="DE38" s="11" t="str">
        <f>IF(A38="","",IF(ISERROR(VLOOKUP(A38,'Produkta karte 44'!$B$7:$V$36,21,FALSE)),"",IF(VLOOKUP(A38,'Produkta karte 44'!$B$7:$V$36,21,FALSE)=0,"",VLOOKUP(A38,'Produkta karte 44'!$B$7:$V$36,21,FALSE))))</f>
        <v/>
      </c>
      <c r="DF38" s="11" t="str">
        <f>IF(A38="","",IF(ISERROR(VLOOKUP(A38,'Produkta karte 45'!$B$7:$V$36,21,FALSE)),"",IF(VLOOKUP(A38,'Produkta karte 45'!$B$7:$V$36,21,FALSE)=0,"",VLOOKUP(A38,'Produkta karte 45'!$B$7:$V$36,21,FALSE))))</f>
        <v/>
      </c>
      <c r="DG38" s="11" t="str">
        <f>IF(A38="","",IF(ISERROR(VLOOKUP(A38,'Produkta karte 46'!$B$7:$V$36,21,FALSE)),"",IF(VLOOKUP(A38,'Produkta karte 46'!$B$7:$V$36,21,FALSE)=0,"",VLOOKUP(A38,'Produkta karte 46'!$B$7:$V$36,21,FALSE))))</f>
        <v/>
      </c>
      <c r="DH38" s="11" t="str">
        <f>IF(A38="","",IF(ISERROR(VLOOKUP(A38,'Produkta karte 47'!$B$7:$V$36,21,FALSE)),"",IF(VLOOKUP(A38,'Produkta karte 47'!$B$7:$V$36,21,FALSE)=0,"",VLOOKUP(A38,'Produkta karte 47'!$B$7:$V$36,21,FALSE))))</f>
        <v/>
      </c>
      <c r="DI38" s="11" t="str">
        <f>IF(A38="","",IF(ISERROR(VLOOKUP(A38,'Produkta karte 48'!$B$7:$V$36,21,FALSE)),"",IF(VLOOKUP(A38,'Produkta karte 48'!$B$7:$V$36,21,FALSE)=0,"",VLOOKUP(A38,'Produkta karte 48'!$B$7:$V$36,21,FALSE))))</f>
        <v/>
      </c>
      <c r="DJ38" s="11" t="str">
        <f>IF(A38="","",IF(ISERROR(VLOOKUP(A38,'Produkta karte 49'!$B$7:$V$36,21,FALSE)),"",IF(VLOOKUP(A38,'Produkta karte 49'!$B$7:$V$36,21,FALSE)=0,"",VLOOKUP(A38,'Produkta karte 49'!$B$7:$V$36,21,FALSE))))</f>
        <v/>
      </c>
      <c r="DK38" s="11" t="str">
        <f>IF(A38="","",IF(ISERROR(VLOOKUP(A38,'Produkta karte 50'!$B$7:$V$36,21,FALSE)),"",IF(VLOOKUP(A38,'Produkta karte 50'!$B$7:$V$36,21,FALSE)=0,"",VLOOKUP(A38,'Produkta karte 50'!$B$7:$V$36,21,FALSE))))</f>
        <v/>
      </c>
      <c r="DL38" s="11" t="str">
        <f>IF(A38="","",IF(ISERROR(VLOOKUP(A38,'Produkta karte 51'!$B$7:$V$36,21,FALSE)),"",IF(VLOOKUP(A38,'Produkta karte 51'!$B$7:$V$36,21,FALSE)=0,"",VLOOKUP(A38,'Produkta karte 51'!$B$7:$V$36,21,FALSE))))</f>
        <v/>
      </c>
      <c r="DM38" s="11" t="str">
        <f>IF(A38="","",IF(ISERROR(VLOOKUP(A38,'Produkta karte 52'!$B$7:$V$36,21,FALSE)),"",IF(VLOOKUP(A38,'Produkta karte 52'!$B$7:$V$36,21,FALSE)=0,"",VLOOKUP(A38,'Produkta karte 52'!$B$7:$V$36,21,FALSE))))</f>
        <v/>
      </c>
      <c r="DN38" s="11" t="str">
        <f>IF(A38="","",IF(ISERROR(VLOOKUP(A38,'Produkta karte 53'!$B$7:$V$36,21,FALSE)),"",IF(VLOOKUP(A38,'Produkta karte 53'!$B$7:$V$36,21,FALSE)=0,"",VLOOKUP(A38,'Produkta karte 53'!$B$7:$V$36,21,FALSE))))</f>
        <v/>
      </c>
      <c r="DO38" s="11" t="str">
        <f>IF(A38="","",IF(ISERROR(VLOOKUP(A38,'Produkta karte 54'!$B$7:$V$36,21,FALSE)),"",IF(VLOOKUP(A38,'Produkta karte 54'!$B$7:$V$36,21,FALSE)=0,"",VLOOKUP(A38,'Produkta karte 54'!$B$7:$V$36,21,FALSE))))</f>
        <v/>
      </c>
      <c r="DP38" s="11" t="str">
        <f>IF(A38="","",IF(ISERROR(VLOOKUP(A38,'Produkta karte 55'!$B$7:$V$36,21,FALSE)),"",IF(VLOOKUP(A38,'Produkta karte 55'!$B$7:$V$36,21,FALSE)=0,"",VLOOKUP(A38,'Produkta karte 55'!$B$7:$V$36,21,FALSE))))</f>
        <v/>
      </c>
      <c r="DQ38" s="11" t="str">
        <f>IF(A38="","",IF(ISERROR(VLOOKUP(A38,'Produkta karte 56'!$B$7:$V$36,21,FALSE)),"",IF(VLOOKUP(A38,'Produkta karte 56'!$B$7:$V$36,21,FALSE)=0,"",VLOOKUP(A38,'Produkta karte 56'!$B$7:$V$36,21,FALSE))))</f>
        <v/>
      </c>
      <c r="DR38" s="11" t="str">
        <f>IF(A38="","",IF(ISERROR(VLOOKUP(A38,'Produkta karte 57'!$B$7:$V$36,21,FALSE)),"",IF(VLOOKUP(A38,'Produkta karte 57'!$B$7:$V$36,21,FALSE)=0,"",VLOOKUP(A38,'Produkta karte 57'!$B$7:$V$36,21,FALSE))))</f>
        <v/>
      </c>
      <c r="DS38" s="11" t="str">
        <f>IF(A38="","",IF(ISERROR(VLOOKUP(A38,'Produkta karte 58'!$B$7:$V$36,21,FALSE)),"",IF(VLOOKUP(A38,'Produkta karte 58'!$B$7:$V$36,21,FALSE)=0,"",VLOOKUP(A38,'Produkta karte 58'!$B$7:$V$36,21,FALSE))))</f>
        <v/>
      </c>
      <c r="DT38" s="11" t="str">
        <f>IF(A38="","",IF(ISERROR(VLOOKUP(A38,'Produkta karte 59'!$B$7:$V$36,21,FALSE)),"",IF(VLOOKUP(A38,'Produkta karte 59'!$B$7:$V$36,21,FALSE)=0,"",VLOOKUP(A38,'Produkta karte 59'!$B$7:$V$36,21,FALSE))))</f>
        <v/>
      </c>
      <c r="DU38" s="11" t="str">
        <f>IF(A38="","",IF(ISERROR(VLOOKUP(A38,'Produkta karte 60'!$B$7:$V$36,21,FALSE)),"",IF(VLOOKUP(A38,'Produkta karte 60'!$B$7:$V$36,21,FALSE)=0,"",VLOOKUP(A38,'Produkta karte 60'!$B$7:$V$36,21,FALSE))))</f>
        <v/>
      </c>
      <c r="DV38" s="11" t="str">
        <f t="shared" si="2"/>
        <v/>
      </c>
      <c r="DW38" s="192" t="str">
        <f t="shared" si="3"/>
        <v/>
      </c>
      <c r="DX38" s="192"/>
      <c r="DY38" s="192"/>
    </row>
    <row r="39" spans="1:129" x14ac:dyDescent="0.25">
      <c r="A39" t="str">
        <f>IF(Izejvielas!B41="","",Izejvielas!B41)</f>
        <v/>
      </c>
      <c r="B39" t="str">
        <f>IF(Izejvielas!C41="","",Izejvielas!C41)</f>
        <v/>
      </c>
      <c r="C39" s="192" t="str">
        <f>IF(Izejvielas!D41="","",Izejvielas!D41)</f>
        <v/>
      </c>
      <c r="D39" s="11" t="str">
        <f>IF(A39="","",IF(ISERROR(VLOOKUP(A39,'Produkta karte 1'!$B$7:$T$36,19,FALSE)),"",IF(VLOOKUP(A39,'Produkta karte 1'!$B$7:$T$36,19,FALSE)=0,"",VLOOKUP(A39,'Produkta karte 1'!$B$7:$T$36,19,FALSE))))</f>
        <v/>
      </c>
      <c r="E39" s="11" t="str">
        <f>IF(A39="","",IF(ISERROR(VLOOKUP(A39,'Produkta karte 2'!$B$7:$T$36,19,FALSE)),"",IF(VLOOKUP(A39,'Produkta karte 2'!$B$7:$T$36,19,FALSE)=0,"",VLOOKUP(A39,'Produkta karte 2'!$B$7:$T$36,19,FALSE))))</f>
        <v/>
      </c>
      <c r="F39" s="11" t="str">
        <f>IF(A39="","",IF(ISERROR(VLOOKUP(A39,'Produkta karte 3'!$B$7:$T$36,19,FALSE)),"",IF(VLOOKUP(A39,'Produkta karte 3'!$B$7:$T$36,19,FALSE)=0,"",VLOOKUP(A39,'Produkta karte 3'!$B$7:$T$36,19,FALSE))))</f>
        <v/>
      </c>
      <c r="G39" s="11" t="str">
        <f>IF(A39="","",IF(ISERROR(VLOOKUP(A39,'Produkta karte 4'!$B$7:$T$36,19,FALSE)),"",IF(VLOOKUP(A39,'Produkta karte 4'!$B$7:$T$36,19,FALSE)=0,"",VLOOKUP(A39,'Produkta karte 4'!$B$7:$T$36,19,FALSE))))</f>
        <v/>
      </c>
      <c r="H39" s="11" t="str">
        <f>IF(A39="","",IF(ISERROR(VLOOKUP(A39,'Produkta karte 5'!$B$7:$T$36,19,FALSE)),"",IF(VLOOKUP(A39,'Produkta karte 5'!$B$7:$T$36,19,FALSE)=0,"",VLOOKUP(A39,'Produkta karte 5'!$B$7:$T$36,19,FALSE))))</f>
        <v/>
      </c>
      <c r="I39" s="11" t="str">
        <f>IF(A39="","",IF(ISERROR(VLOOKUP(A39,'Produkta karte 6'!$B$7:$T$36,19,FALSE)),"",IF(VLOOKUP(A39,'Produkta karte 6'!$B$7:$T$36,19,FALSE)=0,"",VLOOKUP(A39,'Produkta karte 6'!$B$7:$T$36,19,FALSE))))</f>
        <v/>
      </c>
      <c r="J39" s="11" t="str">
        <f>IF(A39="","",IF(ISERROR(VLOOKUP(A39,'Produkta karte 7'!$B$7:$T$36,19,FALSE)),"",IF(VLOOKUP(A39,'Produkta karte 7'!$B$7:$T$36,19,FALSE)=0,"",VLOOKUP(A39,'Produkta karte 7'!$B$7:$T$36,19,FALSE))))</f>
        <v/>
      </c>
      <c r="K39" s="11" t="str">
        <f>IF(A39="","",IF(ISERROR(VLOOKUP(A39,'Produkta karte 8'!$B$7:$T$36,19,FALSE)),"",IF(VLOOKUP(A39,'Produkta karte 8'!$B$7:$T$36,19,FALSE)=0,"",VLOOKUP(A39,'Produkta karte 8'!$B$7:$T$36,19,FALSE))))</f>
        <v/>
      </c>
      <c r="L39" s="11" t="str">
        <f>IF(A39="","",IF(ISERROR(VLOOKUP(A39,'Produkta karte 9'!$B$7:$T$36,19,FALSE)),"",IF(VLOOKUP(A39,'Produkta karte 9'!$B$7:$T$36,19,FALSE)=0,"",VLOOKUP(A39,'Produkta karte 9'!$B$7:$T$36,19,FALSE))))</f>
        <v/>
      </c>
      <c r="M39" s="11" t="str">
        <f>IF(A39="","",IF(ISERROR(VLOOKUP(A39,'Produkta karte 10'!$B$7:$T$36,19,FALSE)),"",IF(VLOOKUP(A39,'Produkta karte 10'!$B$7:$T$36,19,FALSE)=0,"",VLOOKUP(A39,'Produkta karte 10'!$B$7:$T$36,19,FALSE))))</f>
        <v/>
      </c>
      <c r="N39" s="11" t="str">
        <f>IF(A39="","",IF(ISERROR(VLOOKUP(A39,'Produkta karte 11'!$B$7:$T$36,19,FALSE)),"",IF(VLOOKUP(A39,'Produkta karte 11'!$B$7:$T$36,19,FALSE)=0,"",VLOOKUP(A39,'Produkta karte 11'!$B$7:$T$36,19,FALSE))))</f>
        <v/>
      </c>
      <c r="O39" s="11" t="str">
        <f>IF(A39="","",IF(ISERROR(VLOOKUP(A39,'Produkta karte 12'!$B$7:$T$36,19,FALSE)),"",IF(VLOOKUP(A39,'Produkta karte 12'!$B$7:$T$36,19,FALSE)=0,"",VLOOKUP(A39,'Produkta karte 12'!$B$7:$T$36,19,FALSE))))</f>
        <v/>
      </c>
      <c r="P39" s="11" t="str">
        <f>IF(A39="","",IF(ISERROR(VLOOKUP(A39,'Produkta karte 13'!$B$7:$T$36,19,FALSE)),"",IF(VLOOKUP(A39,'Produkta karte 13'!$B$7:$T$36,19,FALSE)=0,"",VLOOKUP(A39,'Produkta karte 13'!$B$7:$T$36,19,FALSE))))</f>
        <v/>
      </c>
      <c r="Q39" s="11" t="str">
        <f>IF(A39="","",IF(ISERROR(VLOOKUP(A39,'Produkta karte 14'!$B$7:$T$36,19,FALSE)),"",IF(VLOOKUP(A39,'Produkta karte 14'!$B$7:$T$36,19,FALSE)=0,"",VLOOKUP(A39,'Produkta karte 14'!$B$7:$T$36,19,FALSE))))</f>
        <v/>
      </c>
      <c r="R39" s="11" t="str">
        <f>IF(A39="","",IF(ISERROR(VLOOKUP(A39,'Produkta karte 15'!$B$7:$T$36,19,FALSE)),"",IF(VLOOKUP(A39,'Produkta karte 15'!$B$7:$T$36,19,FALSE)=0,"",VLOOKUP(A39,'Produkta karte 15'!$B$7:$T$36,19,FALSE))))</f>
        <v/>
      </c>
      <c r="S39" s="11" t="str">
        <f>IF(A39="","",IF(ISERROR(VLOOKUP(A39,'Produkta karte 16'!$B$7:$T$36,19,FALSE)),"",IF(VLOOKUP(A39,'Produkta karte 16'!$B$7:$T$36,19,FALSE)=0,"",VLOOKUP(A39,'Produkta karte 16'!$B$7:$T$36,19,FALSE))))</f>
        <v/>
      </c>
      <c r="T39" s="11" t="str">
        <f>IF(A39="","",IF(ISERROR(VLOOKUP(A39,'Produkta karte 17'!$B$7:$T$36,19,FALSE)),"",IF(VLOOKUP(A39,'Produkta karte 17'!$B$7:$T$36,19,FALSE)=0,"",VLOOKUP(A39,'Produkta karte 17'!$B$7:$T$36,19,FALSE))))</f>
        <v/>
      </c>
      <c r="U39" s="11" t="str">
        <f>IF(A39="","",IF(ISERROR(VLOOKUP(A39,'Produkta karte 18'!$B$7:$T$36,19,FALSE)),"",IF(VLOOKUP(A39,'Produkta karte 18'!$B$7:$T$36,19,FALSE)=0,"",VLOOKUP(A39,'Produkta karte 18'!$B$7:$T$36,19,FALSE))))</f>
        <v/>
      </c>
      <c r="V39" s="11" t="str">
        <f>IF(A39="","",IF(ISERROR(VLOOKUP(A39,'Produkta karte 19'!$B$7:$T$36,19,FALSE)),"",IF(VLOOKUP(A39,'Produkta karte 19'!$B$7:$T$36,19,FALSE)=0,"",VLOOKUP(A39,'Produkta karte 19'!$B$7:$T$36,19,FALSE))))</f>
        <v/>
      </c>
      <c r="W39" s="11" t="str">
        <f>IF(A39="","",IF(ISERROR(VLOOKUP(A39,'Produkta karte 20'!$B$7:$T$36,19,FALSE)),"",IF(VLOOKUP(A39,'Produkta karte 20'!$B$7:$T$36,19,FALSE)=0,"",VLOOKUP(A39,'Produkta karte 20'!$B$7:$T$36,19,FALSE))))</f>
        <v/>
      </c>
      <c r="X39" s="11" t="str">
        <f>IF(A39="","",IF(ISERROR(VLOOKUP(A39,'Produkta karte 21'!$B$7:$T$36,19,FALSE)),"",IF(VLOOKUP(A39,'Produkta karte 21'!$B$7:$T$36,19,FALSE)=0,"",VLOOKUP(A39,'Produkta karte 21'!$B$7:$T$36,19,FALSE))))</f>
        <v/>
      </c>
      <c r="Y39" s="11" t="str">
        <f>IF(A39="","",IF(ISERROR(VLOOKUP(A39,'Produkta karte 22'!$B$7:$T$36,19,FALSE)),"",IF(VLOOKUP(A39,'Produkta karte 22'!$B$7:$T$36,19,FALSE)=0,"",VLOOKUP(A39,'Produkta karte 22'!$B$7:$T$36,19,FALSE))))</f>
        <v/>
      </c>
      <c r="Z39" s="11" t="str">
        <f>IF(A39="","",IF(ISERROR(VLOOKUP(A39,'Produkta karte 23'!$B$7:$T$36,19,FALSE)),"",IF(VLOOKUP(A39,'Produkta karte 23'!$B$7:$T$36,19,FALSE)=0,"",VLOOKUP(A39,'Produkta karte 23'!$B$7:$T$36,19,FALSE))))</f>
        <v/>
      </c>
      <c r="AA39" s="11" t="str">
        <f>IF(A39="","",IF(ISERROR(VLOOKUP(A39,'Produkta karte 24'!$B$7:$T$36,19,FALSE)),"",IF(VLOOKUP(A39,'Produkta karte 24'!$B$7:$T$36,19,FALSE)=0,"",VLOOKUP(A39,'Produkta karte 24'!$B$7:$T$36,19,FALSE))))</f>
        <v/>
      </c>
      <c r="AB39" s="11" t="str">
        <f>IF(A39="","",IF(ISERROR(VLOOKUP(A39,'Produkta karte 25'!$B$7:$T$36,19,FALSE)),"",IF(VLOOKUP(A39,'Produkta karte 25'!$B$7:$T$36,19,FALSE)=0,"",VLOOKUP(A39,'Produkta karte 25'!$B$7:$T$36,19,FALSE))))</f>
        <v/>
      </c>
      <c r="AC39" s="11" t="str">
        <f>IF(A39="","",IF(ISERROR(VLOOKUP(A39,'Produkta karte 26'!$B$7:$T$36,19,FALSE)),"",IF(VLOOKUP(A39,'Produkta karte 26'!$B$7:$T$36,19,FALSE)=0,"",VLOOKUP(A39,'Produkta karte 26'!$B$7:$T$36,19,FALSE))))</f>
        <v/>
      </c>
      <c r="AD39" s="11" t="str">
        <f>IF(A39="","",IF(ISERROR(VLOOKUP(A39,'Produkta karte 27'!$B$7:$T$36,19,FALSE)),"",IF(VLOOKUP(A39,'Produkta karte 27'!$B$7:$T$36,19,FALSE)=0,"",VLOOKUP(A39,'Produkta karte 27'!$B$7:$T$36,19,FALSE))))</f>
        <v/>
      </c>
      <c r="AE39" s="11" t="str">
        <f>IF(A39="","",IF(ISERROR(VLOOKUP(A39,'Produkta karte 28'!$B$7:$T$36,19,FALSE)),"",IF(VLOOKUP(A39,'Produkta karte 28'!$B$7:$T$36,19,FALSE)=0,"",VLOOKUP(A39,'Produkta karte 28'!$B$7:$T$36,19,FALSE))))</f>
        <v/>
      </c>
      <c r="AF39" s="11" t="str">
        <f>IF(A39="","",IF(ISERROR(VLOOKUP(A39,'Produkta karte 29'!$B$7:$T$36,19,FALSE)),"",IF(VLOOKUP(A39,'Produkta karte 29'!$B$7:$T$36,19,FALSE)=0,"",VLOOKUP(A39,'Produkta karte 29'!$B$7:$T$36,19,FALSE))))</f>
        <v/>
      </c>
      <c r="AG39" s="11" t="str">
        <f>IF(A39="","",IF(ISERROR(VLOOKUP(A39,'Produkta karte 30'!$B$7:$T$36,19,FALSE)),"",IF(VLOOKUP(A39,'Produkta karte 30'!$B$7:$T$36,19,FALSE)=0,"",VLOOKUP(A39,'Produkta karte 30'!$B$7:$T$36,19,FALSE))))</f>
        <v/>
      </c>
      <c r="AH39" s="11" t="str">
        <f>IF(A39="","",IF(ISERROR(VLOOKUP(A39,'Produkta karte 31'!$B$7:$T$36,19,FALSE)),"",IF(VLOOKUP(A39,'Produkta karte 31'!$B$7:$T$36,19,FALSE)=0,"",VLOOKUP(A39,'Produkta karte 31'!$B$7:$T$36,19,FALSE))))</f>
        <v/>
      </c>
      <c r="AI39" s="11" t="str">
        <f>IF(A39="","",IF(ISERROR(VLOOKUP(A39,'Produkta karte 32'!$B$7:$T$36,19,FALSE)),"",IF(VLOOKUP(A39,'Produkta karte 32'!$B$7:$T$36,19,FALSE)=0,"",VLOOKUP(A39,'Produkta karte 32'!$B$7:$T$36,19,FALSE))))</f>
        <v/>
      </c>
      <c r="AJ39" s="11" t="str">
        <f>IF(A39="","",IF(ISERROR(VLOOKUP(A39,'Produkta karte 33'!$B$7:$T$36,19,FALSE)),"",IF(VLOOKUP(A39,'Produkta karte 33'!$B$7:$T$36,19,FALSE)=0,"",VLOOKUP(A39,'Produkta karte 33'!$B$7:$T$36,19,FALSE))))</f>
        <v/>
      </c>
      <c r="AK39" s="11" t="str">
        <f>IF(A39="","",IF(ISERROR(VLOOKUP(A39,'Produkta karte 34'!$B$7:$T$36,19,FALSE)),"",IF(VLOOKUP(A39,'Produkta karte 34'!$B$7:$T$36,19,FALSE)=0,"",VLOOKUP(A39,'Produkta karte 34'!$B$7:$T$36,19,FALSE))))</f>
        <v/>
      </c>
      <c r="AL39" s="11" t="str">
        <f>IF(A39="","",IF(ISERROR(VLOOKUP(A39,'Produkta karte 35'!$B$7:$T$36,19,FALSE)),"",IF(VLOOKUP(A39,'Produkta karte 35'!$B$7:$T$36,19,FALSE)=0,"",VLOOKUP(A39,'Produkta karte 35'!$B$7:$T$36,19,FALSE))))</f>
        <v/>
      </c>
      <c r="AM39" s="11" t="str">
        <f>IF(A39="","",IF(ISERROR(VLOOKUP(A39,'Produkta karte 36'!$B$7:$T$36,19,FALSE)),"",IF(VLOOKUP(A39,'Produkta karte 36'!$B$7:$T$36,19,FALSE)=0,"",VLOOKUP(A39,'Produkta karte 36'!$B$7:$T$36,19,FALSE))))</f>
        <v/>
      </c>
      <c r="AN39" s="11" t="str">
        <f>IF(A39="","",IF(ISERROR(VLOOKUP(A39,'Produkta karte 37'!$B$7:$T$36,19,FALSE)),"",IF(VLOOKUP(A39,'Produkta karte 37'!$B$7:$T$36,19,FALSE)=0,"",VLOOKUP(A39,'Produkta karte 37'!$B$7:$T$36,19,FALSE))))</f>
        <v/>
      </c>
      <c r="AO39" s="11" t="str">
        <f>IF(A39="","",IF(ISERROR(VLOOKUP(A39,'Produkta karte 38'!$B$7:$T$36,19,FALSE)),"",IF(VLOOKUP(A39,'Produkta karte 38'!$B$7:$T$36,19,FALSE)=0,"",VLOOKUP(A39,'Produkta karte 38'!$B$7:$T$36,19,FALSE))))</f>
        <v/>
      </c>
      <c r="AP39" s="11" t="str">
        <f>IF(A39="","",IF(ISERROR(VLOOKUP(A39,'Produkta karte 39'!$B$7:$T$36,19,FALSE)),"",IF(VLOOKUP(A39,'Produkta karte 39'!$B$7:$T$36,19,FALSE)=0,"",VLOOKUP(A39,'Produkta karte 39'!$B$7:$T$36,19,FALSE))))</f>
        <v/>
      </c>
      <c r="AQ39" s="11" t="str">
        <f>IF(A39="","",IF(ISERROR(VLOOKUP(A39,'Produkta karte 40'!$B$7:$T$36,19,FALSE)),"",IF(VLOOKUP(A39,'Produkta karte 40'!$B$7:$T$36,19,FALSE)=0,"",VLOOKUP(A39,'Produkta karte 40'!$B$7:$T$36,19,FALSE))))</f>
        <v/>
      </c>
      <c r="AR39" s="11" t="str">
        <f>IF(A39="","",IF(ISERROR(VLOOKUP(A39,'Produkta karte 41'!$B$7:$T$36,19,FALSE)),"",IF(VLOOKUP(A39,'Produkta karte 41'!$B$7:$T$36,19,FALSE)=0,"",VLOOKUP(A39,'Produkta karte 41'!$B$7:$T$36,19,FALSE))))</f>
        <v/>
      </c>
      <c r="AS39" s="11" t="str">
        <f>IF(A39="","",IF(ISERROR(VLOOKUP(A39,'Produkta karte 42'!$B$7:$T$36,19,FALSE)),"",IF(VLOOKUP(A39,'Produkta karte 42'!$B$7:$T$36,19,FALSE)=0,"",VLOOKUP(A39,'Produkta karte 42'!$B$7:$T$36,19,FALSE))))</f>
        <v/>
      </c>
      <c r="AT39" s="11" t="str">
        <f>IF(A39="","",IF(ISERROR(VLOOKUP(A39,'Produkta karte 43'!$B$7:$T$36,19,FALSE)),"",IF(VLOOKUP(A39,'Produkta karte 43'!$B$7:$T$36,19,FALSE)=0,"",VLOOKUP(A39,'Produkta karte 43'!$B$7:$T$36,19,FALSE))))</f>
        <v/>
      </c>
      <c r="AU39" s="11" t="str">
        <f>IF(A39="","",IF(ISERROR(VLOOKUP(A39,'Produkta karte 44'!$B$7:$T$36,19,FALSE)),"",IF(VLOOKUP(A39,'Produkta karte 44'!$B$7:$T$36,19,FALSE)=0,"",VLOOKUP(A39,'Produkta karte 44'!$B$7:$T$36,19,FALSE))))</f>
        <v/>
      </c>
      <c r="AV39" s="11" t="str">
        <f>IF(A39="","",IF(ISERROR(VLOOKUP(A39,'Produkta karte 45'!$B$7:$T$36,19,FALSE)),"",IF(VLOOKUP(A39,'Produkta karte 45'!$B$7:$T$36,19,FALSE)=0,"",VLOOKUP(A39,'Produkta karte 45'!$B$7:$T$36,19,FALSE))))</f>
        <v/>
      </c>
      <c r="AW39" s="11" t="str">
        <f>IF(A39="","",IF(ISERROR(VLOOKUP(A39,'Produkta karte 46'!$B$7:$T$36,19,FALSE)),"",IF(VLOOKUP(A39,'Produkta karte 46'!$B$7:$T$36,19,FALSE)=0,"",VLOOKUP(A39,'Produkta karte 46'!$B$7:$T$36,19,FALSE))))</f>
        <v/>
      </c>
      <c r="AX39" s="11" t="str">
        <f>IF(A39="","",IF(ISERROR(VLOOKUP(A39,'Produkta karte 47'!$B$7:$T$36,19,FALSE)),"",IF(VLOOKUP(A39,'Produkta karte 47'!$B$7:$T$36,19,FALSE)=0,"",VLOOKUP(A39,'Produkta karte 47'!$B$7:$T$36,19,FALSE))))</f>
        <v/>
      </c>
      <c r="AY39" s="11" t="str">
        <f>IF(A39="","",IF(ISERROR(VLOOKUP(A39,'Produkta karte 48'!$B$7:$T$36,19,FALSE)),"",IF(VLOOKUP(A39,'Produkta karte 48'!$B$7:$T$36,19,FALSE)=0,"",VLOOKUP(A39,'Produkta karte 48'!$B$7:$T$36,19,FALSE))))</f>
        <v/>
      </c>
      <c r="AZ39" s="11" t="str">
        <f>IF(A39="","",IF(ISERROR(VLOOKUP(A39,'Produkta karte 49'!$B$7:$T$36,19,FALSE)),"",IF(VLOOKUP(A39,'Produkta karte 49'!$B$7:$T$36,19,FALSE)=0,"",VLOOKUP(A39,'Produkta karte 49'!$B$7:$T$36,19,FALSE))))</f>
        <v/>
      </c>
      <c r="BA39" s="11" t="str">
        <f>IF(A39="","",IF(ISERROR(VLOOKUP(A39,'Produkta karte 50'!$B$7:$T$36,19,FALSE)),"",IF(VLOOKUP(A39,'Produkta karte 50'!$B$7:$T$36,19,FALSE)=0,"",VLOOKUP(A39,'Produkta karte 50'!$B$7:$T$36,19,FALSE))))</f>
        <v/>
      </c>
      <c r="BB39" s="11" t="str">
        <f>IF(A39="","",IF(ISERROR(VLOOKUP(A39,'Produkta karte 51'!$B$7:$T$36,19,FALSE)),"",IF(VLOOKUP(A39,'Produkta karte 51'!$B$7:$T$36,19,FALSE)=0,"",VLOOKUP(A39,'Produkta karte 51'!$B$7:$T$36,19,FALSE))))</f>
        <v/>
      </c>
      <c r="BC39" s="11" t="str">
        <f>IF(A39="","",IF(ISERROR(VLOOKUP(A39,'Produkta karte 52'!$B$7:$T$36,19,FALSE)),"",IF(VLOOKUP(A39,'Produkta karte 52'!$B$7:$T$36,19,FALSE)=0,"",VLOOKUP(A39,'Produkta karte 52'!$B$7:$T$36,19,FALSE))))</f>
        <v/>
      </c>
      <c r="BD39" s="11" t="str">
        <f>IF(A39="","",IF(ISERROR(VLOOKUP(A39,'Produkta karte 53'!$B$7:$T$36,19,FALSE)),"",IF(VLOOKUP(A39,'Produkta karte 53'!$B$7:$T$36,19,FALSE)=0,"",VLOOKUP(A39,'Produkta karte 53'!$B$7:$T$36,19,FALSE))))</f>
        <v/>
      </c>
      <c r="BE39" s="11" t="str">
        <f>IF(A39="","",IF(ISERROR(VLOOKUP(A39,'Produkta karte 54'!$B$7:$T$36,19,FALSE)),"",IF(VLOOKUP(A39,'Produkta karte 54'!$B$7:$T$36,19,FALSE)=0,"",VLOOKUP(A39,'Produkta karte 54'!$B$7:$T$36,19,FALSE))))</f>
        <v/>
      </c>
      <c r="BF39" s="11" t="str">
        <f>IF(A39="","",IF(ISERROR(VLOOKUP(A39,'Produkta karte 55'!$B$7:$T$36,19,FALSE)),"",IF(VLOOKUP(A39,'Produkta karte 55'!$B$7:$T$36,19,FALSE)=0,"",VLOOKUP(A39,'Produkta karte 55'!$B$7:$T$36,19,FALSE))))</f>
        <v/>
      </c>
      <c r="BG39" s="11" t="str">
        <f>IF(A39="","",IF(ISERROR(VLOOKUP(A39,'Produkta karte 56'!$B$7:$T$36,19,FALSE)),"",IF(VLOOKUP(A39,'Produkta karte 56'!$B$7:$T$36,19,FALSE)=0,"",VLOOKUP(A39,'Produkta karte 56'!$B$7:$T$36,19,FALSE))))</f>
        <v/>
      </c>
      <c r="BH39" s="11" t="str">
        <f>IF(A39="","",IF(ISERROR(VLOOKUP(A39,'Produkta karte 57'!$B$7:$T$36,19,FALSE)),"",IF(VLOOKUP(A39,'Produkta karte 57'!$B$7:$T$36,19,FALSE)=0,"",VLOOKUP(A39,'Produkta karte 57'!$B$7:$T$36,19,FALSE))))</f>
        <v/>
      </c>
      <c r="BI39" s="11" t="str">
        <f>IF(A39="","",IF(ISERROR(VLOOKUP(A39,'Produkta karte 58'!$B$7:$T$36,19,FALSE)),"",IF(VLOOKUP(A39,'Produkta karte 58'!$B$7:$T$36,19,FALSE)=0,"",VLOOKUP(A39,'Produkta karte 58'!$B$7:$T$36,19,FALSE))))</f>
        <v/>
      </c>
      <c r="BJ39" s="11" t="str">
        <f>IF(A39="","",IF(ISERROR(VLOOKUP(A39,'Produkta karte 59'!$B$7:$T$36,19,FALSE)),"",IF(VLOOKUP(A39,'Produkta karte 59'!$B$7:$T$36,19,FALSE)=0,"",VLOOKUP(A39,'Produkta karte 59'!$B$7:$T$36,19,FALSE))))</f>
        <v/>
      </c>
      <c r="BK39" s="11" t="str">
        <f>IF(A39="","",IF(ISERROR(VLOOKUP(A39,'Produkta karte 60'!$B$7:$T$36,19,FALSE)),"",IF(VLOOKUP(A39,'Produkta karte 60'!$B$7:$T$36,19,FALSE)=0,"",VLOOKUP(A39,'Produkta karte 60'!$B$7:$T$36,19,FALSE))))</f>
        <v/>
      </c>
      <c r="BL39" s="11" t="str">
        <f t="shared" si="0"/>
        <v/>
      </c>
      <c r="BM39" s="192" t="str">
        <f t="shared" si="1"/>
        <v/>
      </c>
      <c r="BN39" s="11" t="str">
        <f>IF(A39="","",IF(ISERROR(VLOOKUP(A39,'Produkta karte 1'!$B$7:$V$36,21,FALSE)),"",IF(VLOOKUP(A39,'Produkta karte 1'!$B$7:$V$36,21,FALSE)=0,"",VLOOKUP(A39,'Produkta karte 1'!$B$7:$V$36,21,FALSE))))</f>
        <v/>
      </c>
      <c r="BO39" s="11" t="str">
        <f>IF(A39="","",IF(ISERROR(VLOOKUP(A39,'Produkta karte 2'!$B$7:$V$36,21,FALSE)),"",IF(VLOOKUP(A39,'Produkta karte 2'!$B$7:$V$36,21,FALSE)=0,"",VLOOKUP(A39,'Produkta karte 2'!$B$7:$V$36,21,FALSE))))</f>
        <v/>
      </c>
      <c r="BP39" s="11" t="str">
        <f>IF(A39="","",IF(ISERROR(VLOOKUP(A39,'Produkta karte 3'!$B$7:$V$36,21,FALSE)),"",IF(VLOOKUP(A39,'Produkta karte 3'!$B$7:$V$36,21,FALSE)=0,"",VLOOKUP(A39,'Produkta karte 3'!$B$7:$V$36,21,FALSE))))</f>
        <v/>
      </c>
      <c r="BQ39" s="11" t="str">
        <f>IF(A39="","",IF(ISERROR(VLOOKUP(A39,'Produkta karte 4'!$B$7:$V$36,21,FALSE)),"",IF(VLOOKUP(A39,'Produkta karte 4'!$B$7:$V$36,21,FALSE)=0,"",VLOOKUP(A39,'Produkta karte 4'!$B$7:$V$36,21,FALSE))))</f>
        <v/>
      </c>
      <c r="BR39" s="11" t="str">
        <f>IF(A39="","",IF(ISERROR(VLOOKUP(A39,'Produkta karte 5'!$B$7:$V$36,21,FALSE)),"",IF(VLOOKUP(A39,'Produkta karte 5'!$B$7:$V$36,21,FALSE)=0,"",VLOOKUP(A39,'Produkta karte 5'!$B$7:$V$36,21,FALSE))))</f>
        <v/>
      </c>
      <c r="BS39" s="11" t="str">
        <f>IF(A39="","",IF(ISERROR(VLOOKUP(A39,'Produkta karte 6'!$B$7:$V$36,21,FALSE)),"",IF(VLOOKUP(A39,'Produkta karte 6'!$B$7:$V$36,21,FALSE)=0,"",VLOOKUP(A39,'Produkta karte 6'!$B$7:$V$36,21,FALSE))))</f>
        <v/>
      </c>
      <c r="BT39" s="11" t="str">
        <f>IF(A39="","",IF(ISERROR(VLOOKUP(A39,'Produkta karte 7'!$B$7:$V$36,21,FALSE)),"",IF(VLOOKUP(A39,'Produkta karte 7'!$B$7:$V$36,21,FALSE)=0,"",VLOOKUP(A39,'Produkta karte 7'!$B$7:$V$36,21,FALSE))))</f>
        <v/>
      </c>
      <c r="BU39" s="11" t="str">
        <f>IF(A39="","",IF(ISERROR(VLOOKUP(A39,'Produkta karte 8'!$B$7:$V$36,21,FALSE)),"",IF(VLOOKUP(A39,'Produkta karte 8'!$B$7:$V$36,21,FALSE)=0,"",VLOOKUP(A39,'Produkta karte 8'!$B$7:$V$36,21,FALSE))))</f>
        <v/>
      </c>
      <c r="BV39" s="11" t="str">
        <f>IF(A39="","",IF(ISERROR(VLOOKUP(A39,'Produkta karte 9'!$B$7:$V$36,21,FALSE)),"",IF(VLOOKUP(A39,'Produkta karte 9'!$B$7:$V$36,21,FALSE)=0,"",VLOOKUP(A39,'Produkta karte 9'!$B$7:$V$36,21,FALSE))))</f>
        <v/>
      </c>
      <c r="BW39" s="11" t="str">
        <f>IF(A39="","",IF(ISERROR(VLOOKUP(A39,'Produkta karte 10'!$B$7:$V$36,21,FALSE)),"",IF(VLOOKUP(A39,'Produkta karte 10'!$B$7:$V$36,21,FALSE)=0,"",VLOOKUP(A39,'Produkta karte 10'!$B$7:$V$36,21,FALSE))))</f>
        <v/>
      </c>
      <c r="BX39" s="11" t="str">
        <f>IF(A39="","",IF(ISERROR(VLOOKUP(A39,'Produkta karte 11'!$B$7:$V$36,21,FALSE)),"",IF(VLOOKUP(A39,'Produkta karte 11'!$B$7:$V$36,21,FALSE)=0,"",VLOOKUP(A39,'Produkta karte 11'!$B$7:$V$36,21,FALSE))))</f>
        <v/>
      </c>
      <c r="BY39" s="11" t="str">
        <f>IF(A39="","",IF(ISERROR(VLOOKUP(A39,'Produkta karte 12'!$B$7:$V$36,21,FALSE)),"",IF(VLOOKUP(A39,'Produkta karte 12'!$B$7:$V$36,21,FALSE)=0,"",VLOOKUP(A39,'Produkta karte 12'!$B$7:$V$36,21,FALSE))))</f>
        <v/>
      </c>
      <c r="BZ39" s="11" t="str">
        <f>IF(A39="","",IF(ISERROR(VLOOKUP(A39,'Produkta karte 13'!$B$7:$V$36,21,FALSE)),"",IF(VLOOKUP(A39,'Produkta karte 13'!$B$7:$V$36,21,FALSE)=0,"",VLOOKUP(A39,'Produkta karte 13'!$B$7:$V$36,21,FALSE))))</f>
        <v/>
      </c>
      <c r="CA39" s="11" t="str">
        <f>IF(A39="","",IF(ISERROR(VLOOKUP(A39,'Produkta karte 14'!$B$7:$V$36,21,FALSE)),"",IF(VLOOKUP(A39,'Produkta karte 14'!$B$7:$V$36,21,FALSE)=0,"",VLOOKUP(A39,'Produkta karte 14'!$B$7:$V$36,21,FALSE))))</f>
        <v/>
      </c>
      <c r="CB39" s="11" t="str">
        <f>IF(A39="","",IF(ISERROR(VLOOKUP(A39,'Produkta karte 15'!$B$7:$V$36,21,FALSE)),"",IF(VLOOKUP(A39,'Produkta karte 15'!$B$7:$V$36,21,FALSE)=0,"",VLOOKUP(A39,'Produkta karte 15'!$B$7:$V$36,21,FALSE))))</f>
        <v/>
      </c>
      <c r="CC39" s="11" t="str">
        <f>IF(A39="","",IF(ISERROR(VLOOKUP(A39,'Produkta karte 16'!$B$7:$V$36,21,FALSE)),"",IF(VLOOKUP(A39,'Produkta karte 16'!$B$7:$V$36,21,FALSE)=0,"",VLOOKUP(A39,'Produkta karte 16'!$B$7:$V$36,21,FALSE))))</f>
        <v/>
      </c>
      <c r="CD39" s="11" t="str">
        <f>IF(A39="","",IF(ISERROR(VLOOKUP(A39,'Produkta karte 17'!$B$7:$V$36,21,FALSE)),"",IF(VLOOKUP(A39,'Produkta karte 17'!$B$7:$V$36,21,FALSE)=0,"",VLOOKUP(A39,'Produkta karte 17'!$B$7:$V$36,21,FALSE))))</f>
        <v/>
      </c>
      <c r="CE39" s="11" t="str">
        <f>IF(A39="","",IF(ISERROR(VLOOKUP(A39,'Produkta karte 18'!$B$7:$V$36,21,FALSE)),"",IF(VLOOKUP(A39,'Produkta karte 18'!$B$7:$V$36,21,FALSE)=0,"",VLOOKUP(A39,'Produkta karte 18'!$B$7:$V$36,21,FALSE))))</f>
        <v/>
      </c>
      <c r="CF39" s="11" t="str">
        <f>IF(A39="","",IF(ISERROR(VLOOKUP(A39,'Produkta karte 19'!$B$7:$V$36,21,FALSE)),"",IF(VLOOKUP(A39,'Produkta karte 19'!$B$7:$V$36,21,FALSE)=0,"",VLOOKUP(A39,'Produkta karte 19'!$B$7:$V$36,21,FALSE))))</f>
        <v/>
      </c>
      <c r="CG39" s="11" t="str">
        <f>IF(A39="","",IF(ISERROR(VLOOKUP(A39,'Produkta karte 20'!$B$7:$V$36,21,FALSE)),"",IF(VLOOKUP(A39,'Produkta karte 20'!$B$7:$V$36,21,FALSE)=0,"",VLOOKUP(A39,'Produkta karte 20'!$B$7:$V$36,21,FALSE))))</f>
        <v/>
      </c>
      <c r="CH39" s="11" t="str">
        <f>IF(A39="","",IF(ISERROR(VLOOKUP(A39,'Produkta karte 21'!$B$7:$V$36,21,FALSE)),"",IF(VLOOKUP(A39,'Produkta karte 21'!$B$7:$V$36,21,FALSE)=0,"",VLOOKUP(A39,'Produkta karte 21'!$B$7:$V$36,21,FALSE))))</f>
        <v/>
      </c>
      <c r="CI39" s="11" t="str">
        <f>IF(A39="","",IF(ISERROR(VLOOKUP(A39,'Produkta karte 22'!$B$7:$V$36,21,FALSE)),"",IF(VLOOKUP(A39,'Produkta karte 22'!$B$7:$V$36,21,FALSE)=0,"",VLOOKUP(A39,'Produkta karte 22'!$B$7:$V$36,21,FALSE))))</f>
        <v/>
      </c>
      <c r="CJ39" s="11" t="str">
        <f>IF(A39="","",IF(ISERROR(VLOOKUP(A39,'Produkta karte 23'!$B$7:$V$36,21,FALSE)),"",IF(VLOOKUP(A39,'Produkta karte 23'!$B$7:$V$36,21,FALSE)=0,"",VLOOKUP(A39,'Produkta karte 23'!$B$7:$V$36,21,FALSE))))</f>
        <v/>
      </c>
      <c r="CK39" s="11" t="str">
        <f>IF(A39="","",IF(ISERROR(VLOOKUP(A39,'Produkta karte 24'!$B$7:$V$36,21,FALSE)),"",IF(VLOOKUP(A39,'Produkta karte 24'!$B$7:$V$36,21,FALSE)=0,"",VLOOKUP(A39,'Produkta karte 24'!$B$7:$V$36,21,FALSE))))</f>
        <v/>
      </c>
      <c r="CL39" s="11" t="str">
        <f>IF(A39="","",IF(ISERROR(VLOOKUP(A39,'Produkta karte 25'!$B$7:$V$36,21,FALSE)),"",IF(VLOOKUP(A39,'Produkta karte 25'!$B$7:$V$36,21,FALSE)=0,"",VLOOKUP(A39,'Produkta karte 25'!$B$7:$V$36,21,FALSE))))</f>
        <v/>
      </c>
      <c r="CM39" s="11" t="str">
        <f>IF(A39="","",IF(ISERROR(VLOOKUP(A39,'Produkta karte 26'!$B$7:$V$36,21,FALSE)),"",IF(VLOOKUP(A39,'Produkta karte 26'!$B$7:$V$36,21,FALSE)=0,"",VLOOKUP(A39,'Produkta karte 26'!$B$7:$V$36,21,FALSE))))</f>
        <v/>
      </c>
      <c r="CN39" s="11" t="str">
        <f>IF(A39="","",IF(ISERROR(VLOOKUP(A39,'Produkta karte 27'!$B$7:$V$36,21,FALSE)),"",IF(VLOOKUP(A39,'Produkta karte 27'!$B$7:$V$36,21,FALSE)=0,"",VLOOKUP(A39,'Produkta karte 27'!$B$7:$V$36,21,FALSE))))</f>
        <v/>
      </c>
      <c r="CO39" s="11" t="str">
        <f>IF(A39="","",IF(ISERROR(VLOOKUP(A39,'Produkta karte 28'!$B$7:$V$36,21,FALSE)),"",IF(VLOOKUP(A39,'Produkta karte 28'!$B$7:$V$36,21,FALSE)=0,"",VLOOKUP(A39,'Produkta karte 28'!$B$7:$V$36,21,FALSE))))</f>
        <v/>
      </c>
      <c r="CP39" s="11" t="str">
        <f>IF(A39="","",IF(ISERROR(VLOOKUP(A39,'Produkta karte 29'!$B$7:$V$36,21,FALSE)),"",IF(VLOOKUP(A39,'Produkta karte 29'!$B$7:$V$36,21,FALSE)=0,"",VLOOKUP(A39,'Produkta karte 29'!$B$7:$V$36,21,FALSE))))</f>
        <v/>
      </c>
      <c r="CQ39" s="11" t="str">
        <f>IF(A39="","",IF(ISERROR(VLOOKUP(A39,'Produkta karte 30'!$B$7:$V$36,21,FALSE)),"",IF(VLOOKUP(A39,'Produkta karte 30'!$B$7:$V$36,21,FALSE)=0,"",VLOOKUP(A39,'Produkta karte 30'!$B$7:$V$36,21,FALSE))))</f>
        <v/>
      </c>
      <c r="CR39" s="11" t="str">
        <f>IF(A39="","",IF(ISERROR(VLOOKUP(A39,'Produkta karte 31'!$B$7:$V$36,21,FALSE)),"",IF(VLOOKUP(A39,'Produkta karte 31'!$B$7:$V$36,21,FALSE)=0,"",VLOOKUP(A39,'Produkta karte 31'!$B$7:$V$36,21,FALSE))))</f>
        <v/>
      </c>
      <c r="CS39" s="11" t="str">
        <f>IF(A39="","",IF(ISERROR(VLOOKUP(A39,'Produkta karte 32'!$B$7:$V$36,21,FALSE)),"",IF(VLOOKUP(A39,'Produkta karte 32'!$B$7:$V$36,21,FALSE)=0,"",VLOOKUP(A39,'Produkta karte 32'!$B$7:$V$36,21,FALSE))))</f>
        <v/>
      </c>
      <c r="CT39" s="11" t="str">
        <f>IF(A39="","",IF(ISERROR(VLOOKUP(A39,'Produkta karte 33'!$B$7:$V$36,21,FALSE)),"",IF(VLOOKUP(A39,'Produkta karte 33'!$B$7:$V$36,21,FALSE)=0,"",VLOOKUP(A39,'Produkta karte 33'!$B$7:$V$36,21,FALSE))))</f>
        <v/>
      </c>
      <c r="CU39" s="11" t="str">
        <f>IF(A39="","",IF(ISERROR(VLOOKUP(A39,'Produkta karte 34'!$B$7:$V$36,21,FALSE)),"",IF(VLOOKUP(A39,'Produkta karte 34'!$B$7:$V$36,21,FALSE)=0,"",VLOOKUP(A39,'Produkta karte 34'!$B$7:$V$36,21,FALSE))))</f>
        <v/>
      </c>
      <c r="CV39" s="11" t="str">
        <f>IF(A39="","",IF(ISERROR(VLOOKUP(A39,'Produkta karte 35'!$B$7:$V$36,21,FALSE)),"",IF(VLOOKUP(A39,'Produkta karte 35'!$B$7:$V$36,21,FALSE)=0,"",VLOOKUP(A39,'Produkta karte 35'!$B$7:$V$36,21,FALSE))))</f>
        <v/>
      </c>
      <c r="CW39" s="11" t="str">
        <f>IF(A39="","",IF(ISERROR(VLOOKUP(A39,'Produkta karte 36'!$B$7:$V$36,21,FALSE)),"",IF(VLOOKUP(A39,'Produkta karte 36'!$B$7:$V$36,21,FALSE)=0,"",VLOOKUP(A39,'Produkta karte 36'!$B$7:$V$36,21,FALSE))))</f>
        <v/>
      </c>
      <c r="CX39" s="11" t="str">
        <f>IF(A39="","",IF(ISERROR(VLOOKUP(A39,'Produkta karte 37'!$B$7:$V$36,21,FALSE)),"",IF(VLOOKUP(A39,'Produkta karte 37'!$B$7:$V$36,21,FALSE)=0,"",VLOOKUP(A39,'Produkta karte 37'!$B$7:$V$36,21,FALSE))))</f>
        <v/>
      </c>
      <c r="CY39" s="11" t="str">
        <f>IF(A39="","",IF(ISERROR(VLOOKUP(A39,'Produkta karte 38'!$B$7:$V$36,21,FALSE)),"",IF(VLOOKUP(A39,'Produkta karte 38'!$B$7:$V$36,21,FALSE)=0,"",VLOOKUP(A39,'Produkta karte 38'!$B$7:$V$36,21,FALSE))))</f>
        <v/>
      </c>
      <c r="CZ39" s="11" t="str">
        <f>IF(A39="","",IF(ISERROR(VLOOKUP(A39,'Produkta karte 39'!$B$7:$V$36,21,FALSE)),"",IF(VLOOKUP(A39,'Produkta karte 39'!$B$7:$V$36,21,FALSE)=0,"",VLOOKUP(A39,'Produkta karte 39'!$B$7:$V$36,21,FALSE))))</f>
        <v/>
      </c>
      <c r="DA39" s="11" t="str">
        <f>IF(A39="","",IF(ISERROR(VLOOKUP(A39,'Produkta karte 40'!$B$7:$V$36,21,FALSE)),"",IF(VLOOKUP(A39,'Produkta karte 40'!$B$7:$V$36,21,FALSE)=0,"",VLOOKUP(A39,'Produkta karte 40'!$B$7:$V$36,21,FALSE))))</f>
        <v/>
      </c>
      <c r="DB39" s="11" t="str">
        <f>IF(A39="","",IF(ISERROR(VLOOKUP(A39,'Produkta karte 41'!$B$7:$V$36,21,FALSE)),"",IF(VLOOKUP(A39,'Produkta karte 41'!$B$7:$V$36,21,FALSE)=0,"",VLOOKUP(A39,'Produkta karte 41'!$B$7:$V$36,21,FALSE))))</f>
        <v/>
      </c>
      <c r="DC39" s="11" t="str">
        <f>IF(A39="","",IF(ISERROR(VLOOKUP(A39,'Produkta karte 42'!$B$7:$V$36,21,FALSE)),"",IF(VLOOKUP(A39,'Produkta karte 42'!$B$7:$V$36,21,FALSE)=0,"",VLOOKUP(A39,'Produkta karte 42'!$B$7:$V$36,21,FALSE))))</f>
        <v/>
      </c>
      <c r="DD39" s="11" t="str">
        <f>IF(A39="","",IF(ISERROR(VLOOKUP(A39,'Produkta karte 43'!$B$7:$V$36,21,FALSE)),"",IF(VLOOKUP(A39,'Produkta karte 43'!$B$7:$V$36,21,FALSE)=0,"",VLOOKUP(A39,'Produkta karte 43'!$B$7:$V$36,21,FALSE))))</f>
        <v/>
      </c>
      <c r="DE39" s="11" t="str">
        <f>IF(A39="","",IF(ISERROR(VLOOKUP(A39,'Produkta karte 44'!$B$7:$V$36,21,FALSE)),"",IF(VLOOKUP(A39,'Produkta karte 44'!$B$7:$V$36,21,FALSE)=0,"",VLOOKUP(A39,'Produkta karte 44'!$B$7:$V$36,21,FALSE))))</f>
        <v/>
      </c>
      <c r="DF39" s="11" t="str">
        <f>IF(A39="","",IF(ISERROR(VLOOKUP(A39,'Produkta karte 45'!$B$7:$V$36,21,FALSE)),"",IF(VLOOKUP(A39,'Produkta karte 45'!$B$7:$V$36,21,FALSE)=0,"",VLOOKUP(A39,'Produkta karte 45'!$B$7:$V$36,21,FALSE))))</f>
        <v/>
      </c>
      <c r="DG39" s="11" t="str">
        <f>IF(A39="","",IF(ISERROR(VLOOKUP(A39,'Produkta karte 46'!$B$7:$V$36,21,FALSE)),"",IF(VLOOKUP(A39,'Produkta karte 46'!$B$7:$V$36,21,FALSE)=0,"",VLOOKUP(A39,'Produkta karte 46'!$B$7:$V$36,21,FALSE))))</f>
        <v/>
      </c>
      <c r="DH39" s="11" t="str">
        <f>IF(A39="","",IF(ISERROR(VLOOKUP(A39,'Produkta karte 47'!$B$7:$V$36,21,FALSE)),"",IF(VLOOKUP(A39,'Produkta karte 47'!$B$7:$V$36,21,FALSE)=0,"",VLOOKUP(A39,'Produkta karte 47'!$B$7:$V$36,21,FALSE))))</f>
        <v/>
      </c>
      <c r="DI39" s="11" t="str">
        <f>IF(A39="","",IF(ISERROR(VLOOKUP(A39,'Produkta karte 48'!$B$7:$V$36,21,FALSE)),"",IF(VLOOKUP(A39,'Produkta karte 48'!$B$7:$V$36,21,FALSE)=0,"",VLOOKUP(A39,'Produkta karte 48'!$B$7:$V$36,21,FALSE))))</f>
        <v/>
      </c>
      <c r="DJ39" s="11" t="str">
        <f>IF(A39="","",IF(ISERROR(VLOOKUP(A39,'Produkta karte 49'!$B$7:$V$36,21,FALSE)),"",IF(VLOOKUP(A39,'Produkta karte 49'!$B$7:$V$36,21,FALSE)=0,"",VLOOKUP(A39,'Produkta karte 49'!$B$7:$V$36,21,FALSE))))</f>
        <v/>
      </c>
      <c r="DK39" s="11" t="str">
        <f>IF(A39="","",IF(ISERROR(VLOOKUP(A39,'Produkta karte 50'!$B$7:$V$36,21,FALSE)),"",IF(VLOOKUP(A39,'Produkta karte 50'!$B$7:$V$36,21,FALSE)=0,"",VLOOKUP(A39,'Produkta karte 50'!$B$7:$V$36,21,FALSE))))</f>
        <v/>
      </c>
      <c r="DL39" s="11" t="str">
        <f>IF(A39="","",IF(ISERROR(VLOOKUP(A39,'Produkta karte 51'!$B$7:$V$36,21,FALSE)),"",IF(VLOOKUP(A39,'Produkta karte 51'!$B$7:$V$36,21,FALSE)=0,"",VLOOKUP(A39,'Produkta karte 51'!$B$7:$V$36,21,FALSE))))</f>
        <v/>
      </c>
      <c r="DM39" s="11" t="str">
        <f>IF(A39="","",IF(ISERROR(VLOOKUP(A39,'Produkta karte 52'!$B$7:$V$36,21,FALSE)),"",IF(VLOOKUP(A39,'Produkta karte 52'!$B$7:$V$36,21,FALSE)=0,"",VLOOKUP(A39,'Produkta karte 52'!$B$7:$V$36,21,FALSE))))</f>
        <v/>
      </c>
      <c r="DN39" s="11" t="str">
        <f>IF(A39="","",IF(ISERROR(VLOOKUP(A39,'Produkta karte 53'!$B$7:$V$36,21,FALSE)),"",IF(VLOOKUP(A39,'Produkta karte 53'!$B$7:$V$36,21,FALSE)=0,"",VLOOKUP(A39,'Produkta karte 53'!$B$7:$V$36,21,FALSE))))</f>
        <v/>
      </c>
      <c r="DO39" s="11" t="str">
        <f>IF(A39="","",IF(ISERROR(VLOOKUP(A39,'Produkta karte 54'!$B$7:$V$36,21,FALSE)),"",IF(VLOOKUP(A39,'Produkta karte 54'!$B$7:$V$36,21,FALSE)=0,"",VLOOKUP(A39,'Produkta karte 54'!$B$7:$V$36,21,FALSE))))</f>
        <v/>
      </c>
      <c r="DP39" s="11" t="str">
        <f>IF(A39="","",IF(ISERROR(VLOOKUP(A39,'Produkta karte 55'!$B$7:$V$36,21,FALSE)),"",IF(VLOOKUP(A39,'Produkta karte 55'!$B$7:$V$36,21,FALSE)=0,"",VLOOKUP(A39,'Produkta karte 55'!$B$7:$V$36,21,FALSE))))</f>
        <v/>
      </c>
      <c r="DQ39" s="11" t="str">
        <f>IF(A39="","",IF(ISERROR(VLOOKUP(A39,'Produkta karte 56'!$B$7:$V$36,21,FALSE)),"",IF(VLOOKUP(A39,'Produkta karte 56'!$B$7:$V$36,21,FALSE)=0,"",VLOOKUP(A39,'Produkta karte 56'!$B$7:$V$36,21,FALSE))))</f>
        <v/>
      </c>
      <c r="DR39" s="11" t="str">
        <f>IF(A39="","",IF(ISERROR(VLOOKUP(A39,'Produkta karte 57'!$B$7:$V$36,21,FALSE)),"",IF(VLOOKUP(A39,'Produkta karte 57'!$B$7:$V$36,21,FALSE)=0,"",VLOOKUP(A39,'Produkta karte 57'!$B$7:$V$36,21,FALSE))))</f>
        <v/>
      </c>
      <c r="DS39" s="11" t="str">
        <f>IF(A39="","",IF(ISERROR(VLOOKUP(A39,'Produkta karte 58'!$B$7:$V$36,21,FALSE)),"",IF(VLOOKUP(A39,'Produkta karte 58'!$B$7:$V$36,21,FALSE)=0,"",VLOOKUP(A39,'Produkta karte 58'!$B$7:$V$36,21,FALSE))))</f>
        <v/>
      </c>
      <c r="DT39" s="11" t="str">
        <f>IF(A39="","",IF(ISERROR(VLOOKUP(A39,'Produkta karte 59'!$B$7:$V$36,21,FALSE)),"",IF(VLOOKUP(A39,'Produkta karte 59'!$B$7:$V$36,21,FALSE)=0,"",VLOOKUP(A39,'Produkta karte 59'!$B$7:$V$36,21,FALSE))))</f>
        <v/>
      </c>
      <c r="DU39" s="11" t="str">
        <f>IF(A39="","",IF(ISERROR(VLOOKUP(A39,'Produkta karte 60'!$B$7:$V$36,21,FALSE)),"",IF(VLOOKUP(A39,'Produkta karte 60'!$B$7:$V$36,21,FALSE)=0,"",VLOOKUP(A39,'Produkta karte 60'!$B$7:$V$36,21,FALSE))))</f>
        <v/>
      </c>
      <c r="DV39" s="11" t="str">
        <f t="shared" si="2"/>
        <v/>
      </c>
      <c r="DW39" s="192" t="str">
        <f t="shared" si="3"/>
        <v/>
      </c>
      <c r="DX39" s="192"/>
      <c r="DY39" s="192"/>
    </row>
    <row r="40" spans="1:129" x14ac:dyDescent="0.25">
      <c r="A40" t="str">
        <f>IF(Izejvielas!B42="","",Izejvielas!B42)</f>
        <v/>
      </c>
      <c r="B40" t="str">
        <f>IF(Izejvielas!C42="","",Izejvielas!C42)</f>
        <v/>
      </c>
      <c r="C40" s="192" t="str">
        <f>IF(Izejvielas!D42="","",Izejvielas!D42)</f>
        <v/>
      </c>
      <c r="D40" s="11" t="str">
        <f>IF(A40="","",IF(ISERROR(VLOOKUP(A40,'Produkta karte 1'!$B$7:$T$36,19,FALSE)),"",IF(VLOOKUP(A40,'Produkta karte 1'!$B$7:$T$36,19,FALSE)=0,"",VLOOKUP(A40,'Produkta karte 1'!$B$7:$T$36,19,FALSE))))</f>
        <v/>
      </c>
      <c r="E40" s="11" t="str">
        <f>IF(A40="","",IF(ISERROR(VLOOKUP(A40,'Produkta karte 2'!$B$7:$T$36,19,FALSE)),"",IF(VLOOKUP(A40,'Produkta karte 2'!$B$7:$T$36,19,FALSE)=0,"",VLOOKUP(A40,'Produkta karte 2'!$B$7:$T$36,19,FALSE))))</f>
        <v/>
      </c>
      <c r="F40" s="11" t="str">
        <f>IF(A40="","",IF(ISERROR(VLOOKUP(A40,'Produkta karte 3'!$B$7:$T$36,19,FALSE)),"",IF(VLOOKUP(A40,'Produkta karte 3'!$B$7:$T$36,19,FALSE)=0,"",VLOOKUP(A40,'Produkta karte 3'!$B$7:$T$36,19,FALSE))))</f>
        <v/>
      </c>
      <c r="G40" s="11" t="str">
        <f>IF(A40="","",IF(ISERROR(VLOOKUP(A40,'Produkta karte 4'!$B$7:$T$36,19,FALSE)),"",IF(VLOOKUP(A40,'Produkta karte 4'!$B$7:$T$36,19,FALSE)=0,"",VLOOKUP(A40,'Produkta karte 4'!$B$7:$T$36,19,FALSE))))</f>
        <v/>
      </c>
      <c r="H40" s="11" t="str">
        <f>IF(A40="","",IF(ISERROR(VLOOKUP(A40,'Produkta karte 5'!$B$7:$T$36,19,FALSE)),"",IF(VLOOKUP(A40,'Produkta karte 5'!$B$7:$T$36,19,FALSE)=0,"",VLOOKUP(A40,'Produkta karte 5'!$B$7:$T$36,19,FALSE))))</f>
        <v/>
      </c>
      <c r="I40" s="11" t="str">
        <f>IF(A40="","",IF(ISERROR(VLOOKUP(A40,'Produkta karte 6'!$B$7:$T$36,19,FALSE)),"",IF(VLOOKUP(A40,'Produkta karte 6'!$B$7:$T$36,19,FALSE)=0,"",VLOOKUP(A40,'Produkta karte 6'!$B$7:$T$36,19,FALSE))))</f>
        <v/>
      </c>
      <c r="J40" s="11" t="str">
        <f>IF(A40="","",IF(ISERROR(VLOOKUP(A40,'Produkta karte 7'!$B$7:$T$36,19,FALSE)),"",IF(VLOOKUP(A40,'Produkta karte 7'!$B$7:$T$36,19,FALSE)=0,"",VLOOKUP(A40,'Produkta karte 7'!$B$7:$T$36,19,FALSE))))</f>
        <v/>
      </c>
      <c r="K40" s="11" t="str">
        <f>IF(A40="","",IF(ISERROR(VLOOKUP(A40,'Produkta karte 8'!$B$7:$T$36,19,FALSE)),"",IF(VLOOKUP(A40,'Produkta karte 8'!$B$7:$T$36,19,FALSE)=0,"",VLOOKUP(A40,'Produkta karte 8'!$B$7:$T$36,19,FALSE))))</f>
        <v/>
      </c>
      <c r="L40" s="11" t="str">
        <f>IF(A40="","",IF(ISERROR(VLOOKUP(A40,'Produkta karte 9'!$B$7:$T$36,19,FALSE)),"",IF(VLOOKUP(A40,'Produkta karte 9'!$B$7:$T$36,19,FALSE)=0,"",VLOOKUP(A40,'Produkta karte 9'!$B$7:$T$36,19,FALSE))))</f>
        <v/>
      </c>
      <c r="M40" s="11" t="str">
        <f>IF(A40="","",IF(ISERROR(VLOOKUP(A40,'Produkta karte 10'!$B$7:$T$36,19,FALSE)),"",IF(VLOOKUP(A40,'Produkta karte 10'!$B$7:$T$36,19,FALSE)=0,"",VLOOKUP(A40,'Produkta karte 10'!$B$7:$T$36,19,FALSE))))</f>
        <v/>
      </c>
      <c r="N40" s="11" t="str">
        <f>IF(A40="","",IF(ISERROR(VLOOKUP(A40,'Produkta karte 11'!$B$7:$T$36,19,FALSE)),"",IF(VLOOKUP(A40,'Produkta karte 11'!$B$7:$T$36,19,FALSE)=0,"",VLOOKUP(A40,'Produkta karte 11'!$B$7:$T$36,19,FALSE))))</f>
        <v/>
      </c>
      <c r="O40" s="11" t="str">
        <f>IF(A40="","",IF(ISERROR(VLOOKUP(A40,'Produkta karte 12'!$B$7:$T$36,19,FALSE)),"",IF(VLOOKUP(A40,'Produkta karte 12'!$B$7:$T$36,19,FALSE)=0,"",VLOOKUP(A40,'Produkta karte 12'!$B$7:$T$36,19,FALSE))))</f>
        <v/>
      </c>
      <c r="P40" s="11" t="str">
        <f>IF(A40="","",IF(ISERROR(VLOOKUP(A40,'Produkta karte 13'!$B$7:$T$36,19,FALSE)),"",IF(VLOOKUP(A40,'Produkta karte 13'!$B$7:$T$36,19,FALSE)=0,"",VLOOKUP(A40,'Produkta karte 13'!$B$7:$T$36,19,FALSE))))</f>
        <v/>
      </c>
      <c r="Q40" s="11" t="str">
        <f>IF(A40="","",IF(ISERROR(VLOOKUP(A40,'Produkta karte 14'!$B$7:$T$36,19,FALSE)),"",IF(VLOOKUP(A40,'Produkta karte 14'!$B$7:$T$36,19,FALSE)=0,"",VLOOKUP(A40,'Produkta karte 14'!$B$7:$T$36,19,FALSE))))</f>
        <v/>
      </c>
      <c r="R40" s="11" t="str">
        <f>IF(A40="","",IF(ISERROR(VLOOKUP(A40,'Produkta karte 15'!$B$7:$T$36,19,FALSE)),"",IF(VLOOKUP(A40,'Produkta karte 15'!$B$7:$T$36,19,FALSE)=0,"",VLOOKUP(A40,'Produkta karte 15'!$B$7:$T$36,19,FALSE))))</f>
        <v/>
      </c>
      <c r="S40" s="11" t="str">
        <f>IF(A40="","",IF(ISERROR(VLOOKUP(A40,'Produkta karte 16'!$B$7:$T$36,19,FALSE)),"",IF(VLOOKUP(A40,'Produkta karte 16'!$B$7:$T$36,19,FALSE)=0,"",VLOOKUP(A40,'Produkta karte 16'!$B$7:$T$36,19,FALSE))))</f>
        <v/>
      </c>
      <c r="T40" s="11" t="str">
        <f>IF(A40="","",IF(ISERROR(VLOOKUP(A40,'Produkta karte 17'!$B$7:$T$36,19,FALSE)),"",IF(VLOOKUP(A40,'Produkta karte 17'!$B$7:$T$36,19,FALSE)=0,"",VLOOKUP(A40,'Produkta karte 17'!$B$7:$T$36,19,FALSE))))</f>
        <v/>
      </c>
      <c r="U40" s="11" t="str">
        <f>IF(A40="","",IF(ISERROR(VLOOKUP(A40,'Produkta karte 18'!$B$7:$T$36,19,FALSE)),"",IF(VLOOKUP(A40,'Produkta karte 18'!$B$7:$T$36,19,FALSE)=0,"",VLOOKUP(A40,'Produkta karte 18'!$B$7:$T$36,19,FALSE))))</f>
        <v/>
      </c>
      <c r="V40" s="11" t="str">
        <f>IF(A40="","",IF(ISERROR(VLOOKUP(A40,'Produkta karte 19'!$B$7:$T$36,19,FALSE)),"",IF(VLOOKUP(A40,'Produkta karte 19'!$B$7:$T$36,19,FALSE)=0,"",VLOOKUP(A40,'Produkta karte 19'!$B$7:$T$36,19,FALSE))))</f>
        <v/>
      </c>
      <c r="W40" s="11" t="str">
        <f>IF(A40="","",IF(ISERROR(VLOOKUP(A40,'Produkta karte 20'!$B$7:$T$36,19,FALSE)),"",IF(VLOOKUP(A40,'Produkta karte 20'!$B$7:$T$36,19,FALSE)=0,"",VLOOKUP(A40,'Produkta karte 20'!$B$7:$T$36,19,FALSE))))</f>
        <v/>
      </c>
      <c r="X40" s="11" t="str">
        <f>IF(A40="","",IF(ISERROR(VLOOKUP(A40,'Produkta karte 21'!$B$7:$T$36,19,FALSE)),"",IF(VLOOKUP(A40,'Produkta karte 21'!$B$7:$T$36,19,FALSE)=0,"",VLOOKUP(A40,'Produkta karte 21'!$B$7:$T$36,19,FALSE))))</f>
        <v/>
      </c>
      <c r="Y40" s="11" t="str">
        <f>IF(A40="","",IF(ISERROR(VLOOKUP(A40,'Produkta karte 22'!$B$7:$T$36,19,FALSE)),"",IF(VLOOKUP(A40,'Produkta karte 22'!$B$7:$T$36,19,FALSE)=0,"",VLOOKUP(A40,'Produkta karte 22'!$B$7:$T$36,19,FALSE))))</f>
        <v/>
      </c>
      <c r="Z40" s="11" t="str">
        <f>IF(A40="","",IF(ISERROR(VLOOKUP(A40,'Produkta karte 23'!$B$7:$T$36,19,FALSE)),"",IF(VLOOKUP(A40,'Produkta karte 23'!$B$7:$T$36,19,FALSE)=0,"",VLOOKUP(A40,'Produkta karte 23'!$B$7:$T$36,19,FALSE))))</f>
        <v/>
      </c>
      <c r="AA40" s="11" t="str">
        <f>IF(A40="","",IF(ISERROR(VLOOKUP(A40,'Produkta karte 24'!$B$7:$T$36,19,FALSE)),"",IF(VLOOKUP(A40,'Produkta karte 24'!$B$7:$T$36,19,FALSE)=0,"",VLOOKUP(A40,'Produkta karte 24'!$B$7:$T$36,19,FALSE))))</f>
        <v/>
      </c>
      <c r="AB40" s="11" t="str">
        <f>IF(A40="","",IF(ISERROR(VLOOKUP(A40,'Produkta karte 25'!$B$7:$T$36,19,FALSE)),"",IF(VLOOKUP(A40,'Produkta karte 25'!$B$7:$T$36,19,FALSE)=0,"",VLOOKUP(A40,'Produkta karte 25'!$B$7:$T$36,19,FALSE))))</f>
        <v/>
      </c>
      <c r="AC40" s="11" t="str">
        <f>IF(A40="","",IF(ISERROR(VLOOKUP(A40,'Produkta karte 26'!$B$7:$T$36,19,FALSE)),"",IF(VLOOKUP(A40,'Produkta karte 26'!$B$7:$T$36,19,FALSE)=0,"",VLOOKUP(A40,'Produkta karte 26'!$B$7:$T$36,19,FALSE))))</f>
        <v/>
      </c>
      <c r="AD40" s="11" t="str">
        <f>IF(A40="","",IF(ISERROR(VLOOKUP(A40,'Produkta karte 27'!$B$7:$T$36,19,FALSE)),"",IF(VLOOKUP(A40,'Produkta karte 27'!$B$7:$T$36,19,FALSE)=0,"",VLOOKUP(A40,'Produkta karte 27'!$B$7:$T$36,19,FALSE))))</f>
        <v/>
      </c>
      <c r="AE40" s="11" t="str">
        <f>IF(A40="","",IF(ISERROR(VLOOKUP(A40,'Produkta karte 28'!$B$7:$T$36,19,FALSE)),"",IF(VLOOKUP(A40,'Produkta karte 28'!$B$7:$T$36,19,FALSE)=0,"",VLOOKUP(A40,'Produkta karte 28'!$B$7:$T$36,19,FALSE))))</f>
        <v/>
      </c>
      <c r="AF40" s="11" t="str">
        <f>IF(A40="","",IF(ISERROR(VLOOKUP(A40,'Produkta karte 29'!$B$7:$T$36,19,FALSE)),"",IF(VLOOKUP(A40,'Produkta karte 29'!$B$7:$T$36,19,FALSE)=0,"",VLOOKUP(A40,'Produkta karte 29'!$B$7:$T$36,19,FALSE))))</f>
        <v/>
      </c>
      <c r="AG40" s="11" t="str">
        <f>IF(A40="","",IF(ISERROR(VLOOKUP(A40,'Produkta karte 30'!$B$7:$T$36,19,FALSE)),"",IF(VLOOKUP(A40,'Produkta karte 30'!$B$7:$T$36,19,FALSE)=0,"",VLOOKUP(A40,'Produkta karte 30'!$B$7:$T$36,19,FALSE))))</f>
        <v/>
      </c>
      <c r="AH40" s="11" t="str">
        <f>IF(A40="","",IF(ISERROR(VLOOKUP(A40,'Produkta karte 31'!$B$7:$T$36,19,FALSE)),"",IF(VLOOKUP(A40,'Produkta karte 31'!$B$7:$T$36,19,FALSE)=0,"",VLOOKUP(A40,'Produkta karte 31'!$B$7:$T$36,19,FALSE))))</f>
        <v/>
      </c>
      <c r="AI40" s="11" t="str">
        <f>IF(A40="","",IF(ISERROR(VLOOKUP(A40,'Produkta karte 32'!$B$7:$T$36,19,FALSE)),"",IF(VLOOKUP(A40,'Produkta karte 32'!$B$7:$T$36,19,FALSE)=0,"",VLOOKUP(A40,'Produkta karte 32'!$B$7:$T$36,19,FALSE))))</f>
        <v/>
      </c>
      <c r="AJ40" s="11" t="str">
        <f>IF(A40="","",IF(ISERROR(VLOOKUP(A40,'Produkta karte 33'!$B$7:$T$36,19,FALSE)),"",IF(VLOOKUP(A40,'Produkta karte 33'!$B$7:$T$36,19,FALSE)=0,"",VLOOKUP(A40,'Produkta karte 33'!$B$7:$T$36,19,FALSE))))</f>
        <v/>
      </c>
      <c r="AK40" s="11" t="str">
        <f>IF(A40="","",IF(ISERROR(VLOOKUP(A40,'Produkta karte 34'!$B$7:$T$36,19,FALSE)),"",IF(VLOOKUP(A40,'Produkta karte 34'!$B$7:$T$36,19,FALSE)=0,"",VLOOKUP(A40,'Produkta karte 34'!$B$7:$T$36,19,FALSE))))</f>
        <v/>
      </c>
      <c r="AL40" s="11" t="str">
        <f>IF(A40="","",IF(ISERROR(VLOOKUP(A40,'Produkta karte 35'!$B$7:$T$36,19,FALSE)),"",IF(VLOOKUP(A40,'Produkta karte 35'!$B$7:$T$36,19,FALSE)=0,"",VLOOKUP(A40,'Produkta karte 35'!$B$7:$T$36,19,FALSE))))</f>
        <v/>
      </c>
      <c r="AM40" s="11" t="str">
        <f>IF(A40="","",IF(ISERROR(VLOOKUP(A40,'Produkta karte 36'!$B$7:$T$36,19,FALSE)),"",IF(VLOOKUP(A40,'Produkta karte 36'!$B$7:$T$36,19,FALSE)=0,"",VLOOKUP(A40,'Produkta karte 36'!$B$7:$T$36,19,FALSE))))</f>
        <v/>
      </c>
      <c r="AN40" s="11" t="str">
        <f>IF(A40="","",IF(ISERROR(VLOOKUP(A40,'Produkta karte 37'!$B$7:$T$36,19,FALSE)),"",IF(VLOOKUP(A40,'Produkta karte 37'!$B$7:$T$36,19,FALSE)=0,"",VLOOKUP(A40,'Produkta karte 37'!$B$7:$T$36,19,FALSE))))</f>
        <v/>
      </c>
      <c r="AO40" s="11" t="str">
        <f>IF(A40="","",IF(ISERROR(VLOOKUP(A40,'Produkta karte 38'!$B$7:$T$36,19,FALSE)),"",IF(VLOOKUP(A40,'Produkta karte 38'!$B$7:$T$36,19,FALSE)=0,"",VLOOKUP(A40,'Produkta karte 38'!$B$7:$T$36,19,FALSE))))</f>
        <v/>
      </c>
      <c r="AP40" s="11" t="str">
        <f>IF(A40="","",IF(ISERROR(VLOOKUP(A40,'Produkta karte 39'!$B$7:$T$36,19,FALSE)),"",IF(VLOOKUP(A40,'Produkta karte 39'!$B$7:$T$36,19,FALSE)=0,"",VLOOKUP(A40,'Produkta karte 39'!$B$7:$T$36,19,FALSE))))</f>
        <v/>
      </c>
      <c r="AQ40" s="11" t="str">
        <f>IF(A40="","",IF(ISERROR(VLOOKUP(A40,'Produkta karte 40'!$B$7:$T$36,19,FALSE)),"",IF(VLOOKUP(A40,'Produkta karte 40'!$B$7:$T$36,19,FALSE)=0,"",VLOOKUP(A40,'Produkta karte 40'!$B$7:$T$36,19,FALSE))))</f>
        <v/>
      </c>
      <c r="AR40" s="11" t="str">
        <f>IF(A40="","",IF(ISERROR(VLOOKUP(A40,'Produkta karte 41'!$B$7:$T$36,19,FALSE)),"",IF(VLOOKUP(A40,'Produkta karte 41'!$B$7:$T$36,19,FALSE)=0,"",VLOOKUP(A40,'Produkta karte 41'!$B$7:$T$36,19,FALSE))))</f>
        <v/>
      </c>
      <c r="AS40" s="11" t="str">
        <f>IF(A40="","",IF(ISERROR(VLOOKUP(A40,'Produkta karte 42'!$B$7:$T$36,19,FALSE)),"",IF(VLOOKUP(A40,'Produkta karte 42'!$B$7:$T$36,19,FALSE)=0,"",VLOOKUP(A40,'Produkta karte 42'!$B$7:$T$36,19,FALSE))))</f>
        <v/>
      </c>
      <c r="AT40" s="11" t="str">
        <f>IF(A40="","",IF(ISERROR(VLOOKUP(A40,'Produkta karte 43'!$B$7:$T$36,19,FALSE)),"",IF(VLOOKUP(A40,'Produkta karte 43'!$B$7:$T$36,19,FALSE)=0,"",VLOOKUP(A40,'Produkta karte 43'!$B$7:$T$36,19,FALSE))))</f>
        <v/>
      </c>
      <c r="AU40" s="11" t="str">
        <f>IF(A40="","",IF(ISERROR(VLOOKUP(A40,'Produkta karte 44'!$B$7:$T$36,19,FALSE)),"",IF(VLOOKUP(A40,'Produkta karte 44'!$B$7:$T$36,19,FALSE)=0,"",VLOOKUP(A40,'Produkta karte 44'!$B$7:$T$36,19,FALSE))))</f>
        <v/>
      </c>
      <c r="AV40" s="11" t="str">
        <f>IF(A40="","",IF(ISERROR(VLOOKUP(A40,'Produkta karte 45'!$B$7:$T$36,19,FALSE)),"",IF(VLOOKUP(A40,'Produkta karte 45'!$B$7:$T$36,19,FALSE)=0,"",VLOOKUP(A40,'Produkta karte 45'!$B$7:$T$36,19,FALSE))))</f>
        <v/>
      </c>
      <c r="AW40" s="11" t="str">
        <f>IF(A40="","",IF(ISERROR(VLOOKUP(A40,'Produkta karte 46'!$B$7:$T$36,19,FALSE)),"",IF(VLOOKUP(A40,'Produkta karte 46'!$B$7:$T$36,19,FALSE)=0,"",VLOOKUP(A40,'Produkta karte 46'!$B$7:$T$36,19,FALSE))))</f>
        <v/>
      </c>
      <c r="AX40" s="11" t="str">
        <f>IF(A40="","",IF(ISERROR(VLOOKUP(A40,'Produkta karte 47'!$B$7:$T$36,19,FALSE)),"",IF(VLOOKUP(A40,'Produkta karte 47'!$B$7:$T$36,19,FALSE)=0,"",VLOOKUP(A40,'Produkta karte 47'!$B$7:$T$36,19,FALSE))))</f>
        <v/>
      </c>
      <c r="AY40" s="11" t="str">
        <f>IF(A40="","",IF(ISERROR(VLOOKUP(A40,'Produkta karte 48'!$B$7:$T$36,19,FALSE)),"",IF(VLOOKUP(A40,'Produkta karte 48'!$B$7:$T$36,19,FALSE)=0,"",VLOOKUP(A40,'Produkta karte 48'!$B$7:$T$36,19,FALSE))))</f>
        <v/>
      </c>
      <c r="AZ40" s="11" t="str">
        <f>IF(A40="","",IF(ISERROR(VLOOKUP(A40,'Produkta karte 49'!$B$7:$T$36,19,FALSE)),"",IF(VLOOKUP(A40,'Produkta karte 49'!$B$7:$T$36,19,FALSE)=0,"",VLOOKUP(A40,'Produkta karte 49'!$B$7:$T$36,19,FALSE))))</f>
        <v/>
      </c>
      <c r="BA40" s="11" t="str">
        <f>IF(A40="","",IF(ISERROR(VLOOKUP(A40,'Produkta karte 50'!$B$7:$T$36,19,FALSE)),"",IF(VLOOKUP(A40,'Produkta karte 50'!$B$7:$T$36,19,FALSE)=0,"",VLOOKUP(A40,'Produkta karte 50'!$B$7:$T$36,19,FALSE))))</f>
        <v/>
      </c>
      <c r="BB40" s="11" t="str">
        <f>IF(A40="","",IF(ISERROR(VLOOKUP(A40,'Produkta karte 51'!$B$7:$T$36,19,FALSE)),"",IF(VLOOKUP(A40,'Produkta karte 51'!$B$7:$T$36,19,FALSE)=0,"",VLOOKUP(A40,'Produkta karte 51'!$B$7:$T$36,19,FALSE))))</f>
        <v/>
      </c>
      <c r="BC40" s="11" t="str">
        <f>IF(A40="","",IF(ISERROR(VLOOKUP(A40,'Produkta karte 52'!$B$7:$T$36,19,FALSE)),"",IF(VLOOKUP(A40,'Produkta karte 52'!$B$7:$T$36,19,FALSE)=0,"",VLOOKUP(A40,'Produkta karte 52'!$B$7:$T$36,19,FALSE))))</f>
        <v/>
      </c>
      <c r="BD40" s="11" t="str">
        <f>IF(A40="","",IF(ISERROR(VLOOKUP(A40,'Produkta karte 53'!$B$7:$T$36,19,FALSE)),"",IF(VLOOKUP(A40,'Produkta karte 53'!$B$7:$T$36,19,FALSE)=0,"",VLOOKUP(A40,'Produkta karte 53'!$B$7:$T$36,19,FALSE))))</f>
        <v/>
      </c>
      <c r="BE40" s="11" t="str">
        <f>IF(A40="","",IF(ISERROR(VLOOKUP(A40,'Produkta karte 54'!$B$7:$T$36,19,FALSE)),"",IF(VLOOKUP(A40,'Produkta karte 54'!$B$7:$T$36,19,FALSE)=0,"",VLOOKUP(A40,'Produkta karte 54'!$B$7:$T$36,19,FALSE))))</f>
        <v/>
      </c>
      <c r="BF40" s="11" t="str">
        <f>IF(A40="","",IF(ISERROR(VLOOKUP(A40,'Produkta karte 55'!$B$7:$T$36,19,FALSE)),"",IF(VLOOKUP(A40,'Produkta karte 55'!$B$7:$T$36,19,FALSE)=0,"",VLOOKUP(A40,'Produkta karte 55'!$B$7:$T$36,19,FALSE))))</f>
        <v/>
      </c>
      <c r="BG40" s="11" t="str">
        <f>IF(A40="","",IF(ISERROR(VLOOKUP(A40,'Produkta karte 56'!$B$7:$T$36,19,FALSE)),"",IF(VLOOKUP(A40,'Produkta karte 56'!$B$7:$T$36,19,FALSE)=0,"",VLOOKUP(A40,'Produkta karte 56'!$B$7:$T$36,19,FALSE))))</f>
        <v/>
      </c>
      <c r="BH40" s="11" t="str">
        <f>IF(A40="","",IF(ISERROR(VLOOKUP(A40,'Produkta karte 57'!$B$7:$T$36,19,FALSE)),"",IF(VLOOKUP(A40,'Produkta karte 57'!$B$7:$T$36,19,FALSE)=0,"",VLOOKUP(A40,'Produkta karte 57'!$B$7:$T$36,19,FALSE))))</f>
        <v/>
      </c>
      <c r="BI40" s="11" t="str">
        <f>IF(A40="","",IF(ISERROR(VLOOKUP(A40,'Produkta karte 58'!$B$7:$T$36,19,FALSE)),"",IF(VLOOKUP(A40,'Produkta karte 58'!$B$7:$T$36,19,FALSE)=0,"",VLOOKUP(A40,'Produkta karte 58'!$B$7:$T$36,19,FALSE))))</f>
        <v/>
      </c>
      <c r="BJ40" s="11" t="str">
        <f>IF(A40="","",IF(ISERROR(VLOOKUP(A40,'Produkta karte 59'!$B$7:$T$36,19,FALSE)),"",IF(VLOOKUP(A40,'Produkta karte 59'!$B$7:$T$36,19,FALSE)=0,"",VLOOKUP(A40,'Produkta karte 59'!$B$7:$T$36,19,FALSE))))</f>
        <v/>
      </c>
      <c r="BK40" s="11" t="str">
        <f>IF(A40="","",IF(ISERROR(VLOOKUP(A40,'Produkta karte 60'!$B$7:$T$36,19,FALSE)),"",IF(VLOOKUP(A40,'Produkta karte 60'!$B$7:$T$36,19,FALSE)=0,"",VLOOKUP(A40,'Produkta karte 60'!$B$7:$T$36,19,FALSE))))</f>
        <v/>
      </c>
      <c r="BL40" s="11" t="str">
        <f t="shared" si="0"/>
        <v/>
      </c>
      <c r="BM40" s="192" t="str">
        <f t="shared" si="1"/>
        <v/>
      </c>
      <c r="BN40" s="11" t="str">
        <f>IF(A40="","",IF(ISERROR(VLOOKUP(A40,'Produkta karte 1'!$B$7:$V$36,21,FALSE)),"",IF(VLOOKUP(A40,'Produkta karte 1'!$B$7:$V$36,21,FALSE)=0,"",VLOOKUP(A40,'Produkta karte 1'!$B$7:$V$36,21,FALSE))))</f>
        <v/>
      </c>
      <c r="BO40" s="11" t="str">
        <f>IF(A40="","",IF(ISERROR(VLOOKUP(A40,'Produkta karte 2'!$B$7:$V$36,21,FALSE)),"",IF(VLOOKUP(A40,'Produkta karte 2'!$B$7:$V$36,21,FALSE)=0,"",VLOOKUP(A40,'Produkta karte 2'!$B$7:$V$36,21,FALSE))))</f>
        <v/>
      </c>
      <c r="BP40" s="11" t="str">
        <f>IF(A40="","",IF(ISERROR(VLOOKUP(A40,'Produkta karte 3'!$B$7:$V$36,21,FALSE)),"",IF(VLOOKUP(A40,'Produkta karte 3'!$B$7:$V$36,21,FALSE)=0,"",VLOOKUP(A40,'Produkta karte 3'!$B$7:$V$36,21,FALSE))))</f>
        <v/>
      </c>
      <c r="BQ40" s="11" t="str">
        <f>IF(A40="","",IF(ISERROR(VLOOKUP(A40,'Produkta karte 4'!$B$7:$V$36,21,FALSE)),"",IF(VLOOKUP(A40,'Produkta karte 4'!$B$7:$V$36,21,FALSE)=0,"",VLOOKUP(A40,'Produkta karte 4'!$B$7:$V$36,21,FALSE))))</f>
        <v/>
      </c>
      <c r="BR40" s="11" t="str">
        <f>IF(A40="","",IF(ISERROR(VLOOKUP(A40,'Produkta karte 5'!$B$7:$V$36,21,FALSE)),"",IF(VLOOKUP(A40,'Produkta karte 5'!$B$7:$V$36,21,FALSE)=0,"",VLOOKUP(A40,'Produkta karte 5'!$B$7:$V$36,21,FALSE))))</f>
        <v/>
      </c>
      <c r="BS40" s="11" t="str">
        <f>IF(A40="","",IF(ISERROR(VLOOKUP(A40,'Produkta karte 6'!$B$7:$V$36,21,FALSE)),"",IF(VLOOKUP(A40,'Produkta karte 6'!$B$7:$V$36,21,FALSE)=0,"",VLOOKUP(A40,'Produkta karte 6'!$B$7:$V$36,21,FALSE))))</f>
        <v/>
      </c>
      <c r="BT40" s="11" t="str">
        <f>IF(A40="","",IF(ISERROR(VLOOKUP(A40,'Produkta karte 7'!$B$7:$V$36,21,FALSE)),"",IF(VLOOKUP(A40,'Produkta karte 7'!$B$7:$V$36,21,FALSE)=0,"",VLOOKUP(A40,'Produkta karte 7'!$B$7:$V$36,21,FALSE))))</f>
        <v/>
      </c>
      <c r="BU40" s="11" t="str">
        <f>IF(A40="","",IF(ISERROR(VLOOKUP(A40,'Produkta karte 8'!$B$7:$V$36,21,FALSE)),"",IF(VLOOKUP(A40,'Produkta karte 8'!$B$7:$V$36,21,FALSE)=0,"",VLOOKUP(A40,'Produkta karte 8'!$B$7:$V$36,21,FALSE))))</f>
        <v/>
      </c>
      <c r="BV40" s="11" t="str">
        <f>IF(A40="","",IF(ISERROR(VLOOKUP(A40,'Produkta karte 9'!$B$7:$V$36,21,FALSE)),"",IF(VLOOKUP(A40,'Produkta karte 9'!$B$7:$V$36,21,FALSE)=0,"",VLOOKUP(A40,'Produkta karte 9'!$B$7:$V$36,21,FALSE))))</f>
        <v/>
      </c>
      <c r="BW40" s="11" t="str">
        <f>IF(A40="","",IF(ISERROR(VLOOKUP(A40,'Produkta karte 10'!$B$7:$V$36,21,FALSE)),"",IF(VLOOKUP(A40,'Produkta karte 10'!$B$7:$V$36,21,FALSE)=0,"",VLOOKUP(A40,'Produkta karte 10'!$B$7:$V$36,21,FALSE))))</f>
        <v/>
      </c>
      <c r="BX40" s="11" t="str">
        <f>IF(A40="","",IF(ISERROR(VLOOKUP(A40,'Produkta karte 11'!$B$7:$V$36,21,FALSE)),"",IF(VLOOKUP(A40,'Produkta karte 11'!$B$7:$V$36,21,FALSE)=0,"",VLOOKUP(A40,'Produkta karte 11'!$B$7:$V$36,21,FALSE))))</f>
        <v/>
      </c>
      <c r="BY40" s="11" t="str">
        <f>IF(A40="","",IF(ISERROR(VLOOKUP(A40,'Produkta karte 12'!$B$7:$V$36,21,FALSE)),"",IF(VLOOKUP(A40,'Produkta karte 12'!$B$7:$V$36,21,FALSE)=0,"",VLOOKUP(A40,'Produkta karte 12'!$B$7:$V$36,21,FALSE))))</f>
        <v/>
      </c>
      <c r="BZ40" s="11" t="str">
        <f>IF(A40="","",IF(ISERROR(VLOOKUP(A40,'Produkta karte 13'!$B$7:$V$36,21,FALSE)),"",IF(VLOOKUP(A40,'Produkta karte 13'!$B$7:$V$36,21,FALSE)=0,"",VLOOKUP(A40,'Produkta karte 13'!$B$7:$V$36,21,FALSE))))</f>
        <v/>
      </c>
      <c r="CA40" s="11" t="str">
        <f>IF(A40="","",IF(ISERROR(VLOOKUP(A40,'Produkta karte 14'!$B$7:$V$36,21,FALSE)),"",IF(VLOOKUP(A40,'Produkta karte 14'!$B$7:$V$36,21,FALSE)=0,"",VLOOKUP(A40,'Produkta karte 14'!$B$7:$V$36,21,FALSE))))</f>
        <v/>
      </c>
      <c r="CB40" s="11" t="str">
        <f>IF(A40="","",IF(ISERROR(VLOOKUP(A40,'Produkta karte 15'!$B$7:$V$36,21,FALSE)),"",IF(VLOOKUP(A40,'Produkta karte 15'!$B$7:$V$36,21,FALSE)=0,"",VLOOKUP(A40,'Produkta karte 15'!$B$7:$V$36,21,FALSE))))</f>
        <v/>
      </c>
      <c r="CC40" s="11" t="str">
        <f>IF(A40="","",IF(ISERROR(VLOOKUP(A40,'Produkta karte 16'!$B$7:$V$36,21,FALSE)),"",IF(VLOOKUP(A40,'Produkta karte 16'!$B$7:$V$36,21,FALSE)=0,"",VLOOKUP(A40,'Produkta karte 16'!$B$7:$V$36,21,FALSE))))</f>
        <v/>
      </c>
      <c r="CD40" s="11" t="str">
        <f>IF(A40="","",IF(ISERROR(VLOOKUP(A40,'Produkta karte 17'!$B$7:$V$36,21,FALSE)),"",IF(VLOOKUP(A40,'Produkta karte 17'!$B$7:$V$36,21,FALSE)=0,"",VLOOKUP(A40,'Produkta karte 17'!$B$7:$V$36,21,FALSE))))</f>
        <v/>
      </c>
      <c r="CE40" s="11" t="str">
        <f>IF(A40="","",IF(ISERROR(VLOOKUP(A40,'Produkta karte 18'!$B$7:$V$36,21,FALSE)),"",IF(VLOOKUP(A40,'Produkta karte 18'!$B$7:$V$36,21,FALSE)=0,"",VLOOKUP(A40,'Produkta karte 18'!$B$7:$V$36,21,FALSE))))</f>
        <v/>
      </c>
      <c r="CF40" s="11" t="str">
        <f>IF(A40="","",IF(ISERROR(VLOOKUP(A40,'Produkta karte 19'!$B$7:$V$36,21,FALSE)),"",IF(VLOOKUP(A40,'Produkta karte 19'!$B$7:$V$36,21,FALSE)=0,"",VLOOKUP(A40,'Produkta karte 19'!$B$7:$V$36,21,FALSE))))</f>
        <v/>
      </c>
      <c r="CG40" s="11" t="str">
        <f>IF(A40="","",IF(ISERROR(VLOOKUP(A40,'Produkta karte 20'!$B$7:$V$36,21,FALSE)),"",IF(VLOOKUP(A40,'Produkta karte 20'!$B$7:$V$36,21,FALSE)=0,"",VLOOKUP(A40,'Produkta karte 20'!$B$7:$V$36,21,FALSE))))</f>
        <v/>
      </c>
      <c r="CH40" s="11" t="str">
        <f>IF(A40="","",IF(ISERROR(VLOOKUP(A40,'Produkta karte 21'!$B$7:$V$36,21,FALSE)),"",IF(VLOOKUP(A40,'Produkta karte 21'!$B$7:$V$36,21,FALSE)=0,"",VLOOKUP(A40,'Produkta karte 21'!$B$7:$V$36,21,FALSE))))</f>
        <v/>
      </c>
      <c r="CI40" s="11" t="str">
        <f>IF(A40="","",IF(ISERROR(VLOOKUP(A40,'Produkta karte 22'!$B$7:$V$36,21,FALSE)),"",IF(VLOOKUP(A40,'Produkta karte 22'!$B$7:$V$36,21,FALSE)=0,"",VLOOKUP(A40,'Produkta karte 22'!$B$7:$V$36,21,FALSE))))</f>
        <v/>
      </c>
      <c r="CJ40" s="11" t="str">
        <f>IF(A40="","",IF(ISERROR(VLOOKUP(A40,'Produkta karte 23'!$B$7:$V$36,21,FALSE)),"",IF(VLOOKUP(A40,'Produkta karte 23'!$B$7:$V$36,21,FALSE)=0,"",VLOOKUP(A40,'Produkta karte 23'!$B$7:$V$36,21,FALSE))))</f>
        <v/>
      </c>
      <c r="CK40" s="11" t="str">
        <f>IF(A40="","",IF(ISERROR(VLOOKUP(A40,'Produkta karte 24'!$B$7:$V$36,21,FALSE)),"",IF(VLOOKUP(A40,'Produkta karte 24'!$B$7:$V$36,21,FALSE)=0,"",VLOOKUP(A40,'Produkta karte 24'!$B$7:$V$36,21,FALSE))))</f>
        <v/>
      </c>
      <c r="CL40" s="11" t="str">
        <f>IF(A40="","",IF(ISERROR(VLOOKUP(A40,'Produkta karte 25'!$B$7:$V$36,21,FALSE)),"",IF(VLOOKUP(A40,'Produkta karte 25'!$B$7:$V$36,21,FALSE)=0,"",VLOOKUP(A40,'Produkta karte 25'!$B$7:$V$36,21,FALSE))))</f>
        <v/>
      </c>
      <c r="CM40" s="11" t="str">
        <f>IF(A40="","",IF(ISERROR(VLOOKUP(A40,'Produkta karte 26'!$B$7:$V$36,21,FALSE)),"",IF(VLOOKUP(A40,'Produkta karte 26'!$B$7:$V$36,21,FALSE)=0,"",VLOOKUP(A40,'Produkta karte 26'!$B$7:$V$36,21,FALSE))))</f>
        <v/>
      </c>
      <c r="CN40" s="11" t="str">
        <f>IF(A40="","",IF(ISERROR(VLOOKUP(A40,'Produkta karte 27'!$B$7:$V$36,21,FALSE)),"",IF(VLOOKUP(A40,'Produkta karte 27'!$B$7:$V$36,21,FALSE)=0,"",VLOOKUP(A40,'Produkta karte 27'!$B$7:$V$36,21,FALSE))))</f>
        <v/>
      </c>
      <c r="CO40" s="11" t="str">
        <f>IF(A40="","",IF(ISERROR(VLOOKUP(A40,'Produkta karte 28'!$B$7:$V$36,21,FALSE)),"",IF(VLOOKUP(A40,'Produkta karte 28'!$B$7:$V$36,21,FALSE)=0,"",VLOOKUP(A40,'Produkta karte 28'!$B$7:$V$36,21,FALSE))))</f>
        <v/>
      </c>
      <c r="CP40" s="11" t="str">
        <f>IF(A40="","",IF(ISERROR(VLOOKUP(A40,'Produkta karte 29'!$B$7:$V$36,21,FALSE)),"",IF(VLOOKUP(A40,'Produkta karte 29'!$B$7:$V$36,21,FALSE)=0,"",VLOOKUP(A40,'Produkta karte 29'!$B$7:$V$36,21,FALSE))))</f>
        <v/>
      </c>
      <c r="CQ40" s="11" t="str">
        <f>IF(A40="","",IF(ISERROR(VLOOKUP(A40,'Produkta karte 30'!$B$7:$V$36,21,FALSE)),"",IF(VLOOKUP(A40,'Produkta karte 30'!$B$7:$V$36,21,FALSE)=0,"",VLOOKUP(A40,'Produkta karte 30'!$B$7:$V$36,21,FALSE))))</f>
        <v/>
      </c>
      <c r="CR40" s="11" t="str">
        <f>IF(A40="","",IF(ISERROR(VLOOKUP(A40,'Produkta karte 31'!$B$7:$V$36,21,FALSE)),"",IF(VLOOKUP(A40,'Produkta karte 31'!$B$7:$V$36,21,FALSE)=0,"",VLOOKUP(A40,'Produkta karte 31'!$B$7:$V$36,21,FALSE))))</f>
        <v/>
      </c>
      <c r="CS40" s="11" t="str">
        <f>IF(A40="","",IF(ISERROR(VLOOKUP(A40,'Produkta karte 32'!$B$7:$V$36,21,FALSE)),"",IF(VLOOKUP(A40,'Produkta karte 32'!$B$7:$V$36,21,FALSE)=0,"",VLOOKUP(A40,'Produkta karte 32'!$B$7:$V$36,21,FALSE))))</f>
        <v/>
      </c>
      <c r="CT40" s="11" t="str">
        <f>IF(A40="","",IF(ISERROR(VLOOKUP(A40,'Produkta karte 33'!$B$7:$V$36,21,FALSE)),"",IF(VLOOKUP(A40,'Produkta karte 33'!$B$7:$V$36,21,FALSE)=0,"",VLOOKUP(A40,'Produkta karte 33'!$B$7:$V$36,21,FALSE))))</f>
        <v/>
      </c>
      <c r="CU40" s="11" t="str">
        <f>IF(A40="","",IF(ISERROR(VLOOKUP(A40,'Produkta karte 34'!$B$7:$V$36,21,FALSE)),"",IF(VLOOKUP(A40,'Produkta karte 34'!$B$7:$V$36,21,FALSE)=0,"",VLOOKUP(A40,'Produkta karte 34'!$B$7:$V$36,21,FALSE))))</f>
        <v/>
      </c>
      <c r="CV40" s="11" t="str">
        <f>IF(A40="","",IF(ISERROR(VLOOKUP(A40,'Produkta karte 35'!$B$7:$V$36,21,FALSE)),"",IF(VLOOKUP(A40,'Produkta karte 35'!$B$7:$V$36,21,FALSE)=0,"",VLOOKUP(A40,'Produkta karte 35'!$B$7:$V$36,21,FALSE))))</f>
        <v/>
      </c>
      <c r="CW40" s="11" t="str">
        <f>IF(A40="","",IF(ISERROR(VLOOKUP(A40,'Produkta karte 36'!$B$7:$V$36,21,FALSE)),"",IF(VLOOKUP(A40,'Produkta karte 36'!$B$7:$V$36,21,FALSE)=0,"",VLOOKUP(A40,'Produkta karte 36'!$B$7:$V$36,21,FALSE))))</f>
        <v/>
      </c>
      <c r="CX40" s="11" t="str">
        <f>IF(A40="","",IF(ISERROR(VLOOKUP(A40,'Produkta karte 37'!$B$7:$V$36,21,FALSE)),"",IF(VLOOKUP(A40,'Produkta karte 37'!$B$7:$V$36,21,FALSE)=0,"",VLOOKUP(A40,'Produkta karte 37'!$B$7:$V$36,21,FALSE))))</f>
        <v/>
      </c>
      <c r="CY40" s="11" t="str">
        <f>IF(A40="","",IF(ISERROR(VLOOKUP(A40,'Produkta karte 38'!$B$7:$V$36,21,FALSE)),"",IF(VLOOKUP(A40,'Produkta karte 38'!$B$7:$V$36,21,FALSE)=0,"",VLOOKUP(A40,'Produkta karte 38'!$B$7:$V$36,21,FALSE))))</f>
        <v/>
      </c>
      <c r="CZ40" s="11" t="str">
        <f>IF(A40="","",IF(ISERROR(VLOOKUP(A40,'Produkta karte 39'!$B$7:$V$36,21,FALSE)),"",IF(VLOOKUP(A40,'Produkta karte 39'!$B$7:$V$36,21,FALSE)=0,"",VLOOKUP(A40,'Produkta karte 39'!$B$7:$V$36,21,FALSE))))</f>
        <v/>
      </c>
      <c r="DA40" s="11" t="str">
        <f>IF(A40="","",IF(ISERROR(VLOOKUP(A40,'Produkta karte 40'!$B$7:$V$36,21,FALSE)),"",IF(VLOOKUP(A40,'Produkta karte 40'!$B$7:$V$36,21,FALSE)=0,"",VLOOKUP(A40,'Produkta karte 40'!$B$7:$V$36,21,FALSE))))</f>
        <v/>
      </c>
      <c r="DB40" s="11" t="str">
        <f>IF(A40="","",IF(ISERROR(VLOOKUP(A40,'Produkta karte 41'!$B$7:$V$36,21,FALSE)),"",IF(VLOOKUP(A40,'Produkta karte 41'!$B$7:$V$36,21,FALSE)=0,"",VLOOKUP(A40,'Produkta karte 41'!$B$7:$V$36,21,FALSE))))</f>
        <v/>
      </c>
      <c r="DC40" s="11" t="str">
        <f>IF(A40="","",IF(ISERROR(VLOOKUP(A40,'Produkta karte 42'!$B$7:$V$36,21,FALSE)),"",IF(VLOOKUP(A40,'Produkta karte 42'!$B$7:$V$36,21,FALSE)=0,"",VLOOKUP(A40,'Produkta karte 42'!$B$7:$V$36,21,FALSE))))</f>
        <v/>
      </c>
      <c r="DD40" s="11" t="str">
        <f>IF(A40="","",IF(ISERROR(VLOOKUP(A40,'Produkta karte 43'!$B$7:$V$36,21,FALSE)),"",IF(VLOOKUP(A40,'Produkta karte 43'!$B$7:$V$36,21,FALSE)=0,"",VLOOKUP(A40,'Produkta karte 43'!$B$7:$V$36,21,FALSE))))</f>
        <v/>
      </c>
      <c r="DE40" s="11" t="str">
        <f>IF(A40="","",IF(ISERROR(VLOOKUP(A40,'Produkta karte 44'!$B$7:$V$36,21,FALSE)),"",IF(VLOOKUP(A40,'Produkta karte 44'!$B$7:$V$36,21,FALSE)=0,"",VLOOKUP(A40,'Produkta karte 44'!$B$7:$V$36,21,FALSE))))</f>
        <v/>
      </c>
      <c r="DF40" s="11" t="str">
        <f>IF(A40="","",IF(ISERROR(VLOOKUP(A40,'Produkta karte 45'!$B$7:$V$36,21,FALSE)),"",IF(VLOOKUP(A40,'Produkta karte 45'!$B$7:$V$36,21,FALSE)=0,"",VLOOKUP(A40,'Produkta karte 45'!$B$7:$V$36,21,FALSE))))</f>
        <v/>
      </c>
      <c r="DG40" s="11" t="str">
        <f>IF(A40="","",IF(ISERROR(VLOOKUP(A40,'Produkta karte 46'!$B$7:$V$36,21,FALSE)),"",IF(VLOOKUP(A40,'Produkta karte 46'!$B$7:$V$36,21,FALSE)=0,"",VLOOKUP(A40,'Produkta karte 46'!$B$7:$V$36,21,FALSE))))</f>
        <v/>
      </c>
      <c r="DH40" s="11" t="str">
        <f>IF(A40="","",IF(ISERROR(VLOOKUP(A40,'Produkta karte 47'!$B$7:$V$36,21,FALSE)),"",IF(VLOOKUP(A40,'Produkta karte 47'!$B$7:$V$36,21,FALSE)=0,"",VLOOKUP(A40,'Produkta karte 47'!$B$7:$V$36,21,FALSE))))</f>
        <v/>
      </c>
      <c r="DI40" s="11" t="str">
        <f>IF(A40="","",IF(ISERROR(VLOOKUP(A40,'Produkta karte 48'!$B$7:$V$36,21,FALSE)),"",IF(VLOOKUP(A40,'Produkta karte 48'!$B$7:$V$36,21,FALSE)=0,"",VLOOKUP(A40,'Produkta karte 48'!$B$7:$V$36,21,FALSE))))</f>
        <v/>
      </c>
      <c r="DJ40" s="11" t="str">
        <f>IF(A40="","",IF(ISERROR(VLOOKUP(A40,'Produkta karte 49'!$B$7:$V$36,21,FALSE)),"",IF(VLOOKUP(A40,'Produkta karte 49'!$B$7:$V$36,21,FALSE)=0,"",VLOOKUP(A40,'Produkta karte 49'!$B$7:$V$36,21,FALSE))))</f>
        <v/>
      </c>
      <c r="DK40" s="11" t="str">
        <f>IF(A40="","",IF(ISERROR(VLOOKUP(A40,'Produkta karte 50'!$B$7:$V$36,21,FALSE)),"",IF(VLOOKUP(A40,'Produkta karte 50'!$B$7:$V$36,21,FALSE)=0,"",VLOOKUP(A40,'Produkta karte 50'!$B$7:$V$36,21,FALSE))))</f>
        <v/>
      </c>
      <c r="DL40" s="11" t="str">
        <f>IF(A40="","",IF(ISERROR(VLOOKUP(A40,'Produkta karte 51'!$B$7:$V$36,21,FALSE)),"",IF(VLOOKUP(A40,'Produkta karte 51'!$B$7:$V$36,21,FALSE)=0,"",VLOOKUP(A40,'Produkta karte 51'!$B$7:$V$36,21,FALSE))))</f>
        <v/>
      </c>
      <c r="DM40" s="11" t="str">
        <f>IF(A40="","",IF(ISERROR(VLOOKUP(A40,'Produkta karte 52'!$B$7:$V$36,21,FALSE)),"",IF(VLOOKUP(A40,'Produkta karte 52'!$B$7:$V$36,21,FALSE)=0,"",VLOOKUP(A40,'Produkta karte 52'!$B$7:$V$36,21,FALSE))))</f>
        <v/>
      </c>
      <c r="DN40" s="11" t="str">
        <f>IF(A40="","",IF(ISERROR(VLOOKUP(A40,'Produkta karte 53'!$B$7:$V$36,21,FALSE)),"",IF(VLOOKUP(A40,'Produkta karte 53'!$B$7:$V$36,21,FALSE)=0,"",VLOOKUP(A40,'Produkta karte 53'!$B$7:$V$36,21,FALSE))))</f>
        <v/>
      </c>
      <c r="DO40" s="11" t="str">
        <f>IF(A40="","",IF(ISERROR(VLOOKUP(A40,'Produkta karte 54'!$B$7:$V$36,21,FALSE)),"",IF(VLOOKUP(A40,'Produkta karte 54'!$B$7:$V$36,21,FALSE)=0,"",VLOOKUP(A40,'Produkta karte 54'!$B$7:$V$36,21,FALSE))))</f>
        <v/>
      </c>
      <c r="DP40" s="11" t="str">
        <f>IF(A40="","",IF(ISERROR(VLOOKUP(A40,'Produkta karte 55'!$B$7:$V$36,21,FALSE)),"",IF(VLOOKUP(A40,'Produkta karte 55'!$B$7:$V$36,21,FALSE)=0,"",VLOOKUP(A40,'Produkta karte 55'!$B$7:$V$36,21,FALSE))))</f>
        <v/>
      </c>
      <c r="DQ40" s="11" t="str">
        <f>IF(A40="","",IF(ISERROR(VLOOKUP(A40,'Produkta karte 56'!$B$7:$V$36,21,FALSE)),"",IF(VLOOKUP(A40,'Produkta karte 56'!$B$7:$V$36,21,FALSE)=0,"",VLOOKUP(A40,'Produkta karte 56'!$B$7:$V$36,21,FALSE))))</f>
        <v/>
      </c>
      <c r="DR40" s="11" t="str">
        <f>IF(A40="","",IF(ISERROR(VLOOKUP(A40,'Produkta karte 57'!$B$7:$V$36,21,FALSE)),"",IF(VLOOKUP(A40,'Produkta karte 57'!$B$7:$V$36,21,FALSE)=0,"",VLOOKUP(A40,'Produkta karte 57'!$B$7:$V$36,21,FALSE))))</f>
        <v/>
      </c>
      <c r="DS40" s="11" t="str">
        <f>IF(A40="","",IF(ISERROR(VLOOKUP(A40,'Produkta karte 58'!$B$7:$V$36,21,FALSE)),"",IF(VLOOKUP(A40,'Produkta karte 58'!$B$7:$V$36,21,FALSE)=0,"",VLOOKUP(A40,'Produkta karte 58'!$B$7:$V$36,21,FALSE))))</f>
        <v/>
      </c>
      <c r="DT40" s="11" t="str">
        <f>IF(A40="","",IF(ISERROR(VLOOKUP(A40,'Produkta karte 59'!$B$7:$V$36,21,FALSE)),"",IF(VLOOKUP(A40,'Produkta karte 59'!$B$7:$V$36,21,FALSE)=0,"",VLOOKUP(A40,'Produkta karte 59'!$B$7:$V$36,21,FALSE))))</f>
        <v/>
      </c>
      <c r="DU40" s="11" t="str">
        <f>IF(A40="","",IF(ISERROR(VLOOKUP(A40,'Produkta karte 60'!$B$7:$V$36,21,FALSE)),"",IF(VLOOKUP(A40,'Produkta karte 60'!$B$7:$V$36,21,FALSE)=0,"",VLOOKUP(A40,'Produkta karte 60'!$B$7:$V$36,21,FALSE))))</f>
        <v/>
      </c>
      <c r="DV40" s="11" t="str">
        <f t="shared" si="2"/>
        <v/>
      </c>
      <c r="DW40" s="192" t="str">
        <f t="shared" si="3"/>
        <v/>
      </c>
      <c r="DX40" s="192"/>
      <c r="DY40" s="192"/>
    </row>
    <row r="41" spans="1:129" x14ac:dyDescent="0.25">
      <c r="A41" t="str">
        <f>IF(Izejvielas!B43="","",Izejvielas!B43)</f>
        <v/>
      </c>
      <c r="B41" t="str">
        <f>IF(Izejvielas!C43="","",Izejvielas!C43)</f>
        <v/>
      </c>
      <c r="C41" s="192" t="str">
        <f>IF(Izejvielas!D43="","",Izejvielas!D43)</f>
        <v/>
      </c>
      <c r="D41" s="11" t="str">
        <f>IF(A41="","",IF(ISERROR(VLOOKUP(A41,'Produkta karte 1'!$B$7:$T$36,19,FALSE)),"",IF(VLOOKUP(A41,'Produkta karte 1'!$B$7:$T$36,19,FALSE)=0,"",VLOOKUP(A41,'Produkta karte 1'!$B$7:$T$36,19,FALSE))))</f>
        <v/>
      </c>
      <c r="E41" s="11" t="str">
        <f>IF(A41="","",IF(ISERROR(VLOOKUP(A41,'Produkta karte 2'!$B$7:$T$36,19,FALSE)),"",IF(VLOOKUP(A41,'Produkta karte 2'!$B$7:$T$36,19,FALSE)=0,"",VLOOKUP(A41,'Produkta karte 2'!$B$7:$T$36,19,FALSE))))</f>
        <v/>
      </c>
      <c r="F41" s="11" t="str">
        <f>IF(A41="","",IF(ISERROR(VLOOKUP(A41,'Produkta karte 3'!$B$7:$T$36,19,FALSE)),"",IF(VLOOKUP(A41,'Produkta karte 3'!$B$7:$T$36,19,FALSE)=0,"",VLOOKUP(A41,'Produkta karte 3'!$B$7:$T$36,19,FALSE))))</f>
        <v/>
      </c>
      <c r="G41" s="11" t="str">
        <f>IF(A41="","",IF(ISERROR(VLOOKUP(A41,'Produkta karte 4'!$B$7:$T$36,19,FALSE)),"",IF(VLOOKUP(A41,'Produkta karte 4'!$B$7:$T$36,19,FALSE)=0,"",VLOOKUP(A41,'Produkta karte 4'!$B$7:$T$36,19,FALSE))))</f>
        <v/>
      </c>
      <c r="H41" s="11" t="str">
        <f>IF(A41="","",IF(ISERROR(VLOOKUP(A41,'Produkta karte 5'!$B$7:$T$36,19,FALSE)),"",IF(VLOOKUP(A41,'Produkta karte 5'!$B$7:$T$36,19,FALSE)=0,"",VLOOKUP(A41,'Produkta karte 5'!$B$7:$T$36,19,FALSE))))</f>
        <v/>
      </c>
      <c r="I41" s="11" t="str">
        <f>IF(A41="","",IF(ISERROR(VLOOKUP(A41,'Produkta karte 6'!$B$7:$T$36,19,FALSE)),"",IF(VLOOKUP(A41,'Produkta karte 6'!$B$7:$T$36,19,FALSE)=0,"",VLOOKUP(A41,'Produkta karte 6'!$B$7:$T$36,19,FALSE))))</f>
        <v/>
      </c>
      <c r="J41" s="11" t="str">
        <f>IF(A41="","",IF(ISERROR(VLOOKUP(A41,'Produkta karte 7'!$B$7:$T$36,19,FALSE)),"",IF(VLOOKUP(A41,'Produkta karte 7'!$B$7:$T$36,19,FALSE)=0,"",VLOOKUP(A41,'Produkta karte 7'!$B$7:$T$36,19,FALSE))))</f>
        <v/>
      </c>
      <c r="K41" s="11" t="str">
        <f>IF(A41="","",IF(ISERROR(VLOOKUP(A41,'Produkta karte 8'!$B$7:$T$36,19,FALSE)),"",IF(VLOOKUP(A41,'Produkta karte 8'!$B$7:$T$36,19,FALSE)=0,"",VLOOKUP(A41,'Produkta karte 8'!$B$7:$T$36,19,FALSE))))</f>
        <v/>
      </c>
      <c r="L41" s="11" t="str">
        <f>IF(A41="","",IF(ISERROR(VLOOKUP(A41,'Produkta karte 9'!$B$7:$T$36,19,FALSE)),"",IF(VLOOKUP(A41,'Produkta karte 9'!$B$7:$T$36,19,FALSE)=0,"",VLOOKUP(A41,'Produkta karte 9'!$B$7:$T$36,19,FALSE))))</f>
        <v/>
      </c>
      <c r="M41" s="11" t="str">
        <f>IF(A41="","",IF(ISERROR(VLOOKUP(A41,'Produkta karte 10'!$B$7:$T$36,19,FALSE)),"",IF(VLOOKUP(A41,'Produkta karte 10'!$B$7:$T$36,19,FALSE)=0,"",VLOOKUP(A41,'Produkta karte 10'!$B$7:$T$36,19,FALSE))))</f>
        <v/>
      </c>
      <c r="N41" s="11" t="str">
        <f>IF(A41="","",IF(ISERROR(VLOOKUP(A41,'Produkta karte 11'!$B$7:$T$36,19,FALSE)),"",IF(VLOOKUP(A41,'Produkta karte 11'!$B$7:$T$36,19,FALSE)=0,"",VLOOKUP(A41,'Produkta karte 11'!$B$7:$T$36,19,FALSE))))</f>
        <v/>
      </c>
      <c r="O41" s="11" t="str">
        <f>IF(A41="","",IF(ISERROR(VLOOKUP(A41,'Produkta karte 12'!$B$7:$T$36,19,FALSE)),"",IF(VLOOKUP(A41,'Produkta karte 12'!$B$7:$T$36,19,FALSE)=0,"",VLOOKUP(A41,'Produkta karte 12'!$B$7:$T$36,19,FALSE))))</f>
        <v/>
      </c>
      <c r="P41" s="11" t="str">
        <f>IF(A41="","",IF(ISERROR(VLOOKUP(A41,'Produkta karte 13'!$B$7:$T$36,19,FALSE)),"",IF(VLOOKUP(A41,'Produkta karte 13'!$B$7:$T$36,19,FALSE)=0,"",VLOOKUP(A41,'Produkta karte 13'!$B$7:$T$36,19,FALSE))))</f>
        <v/>
      </c>
      <c r="Q41" s="11" t="str">
        <f>IF(A41="","",IF(ISERROR(VLOOKUP(A41,'Produkta karte 14'!$B$7:$T$36,19,FALSE)),"",IF(VLOOKUP(A41,'Produkta karte 14'!$B$7:$T$36,19,FALSE)=0,"",VLOOKUP(A41,'Produkta karte 14'!$B$7:$T$36,19,FALSE))))</f>
        <v/>
      </c>
      <c r="R41" s="11" t="str">
        <f>IF(A41="","",IF(ISERROR(VLOOKUP(A41,'Produkta karte 15'!$B$7:$T$36,19,FALSE)),"",IF(VLOOKUP(A41,'Produkta karte 15'!$B$7:$T$36,19,FALSE)=0,"",VLOOKUP(A41,'Produkta karte 15'!$B$7:$T$36,19,FALSE))))</f>
        <v/>
      </c>
      <c r="S41" s="11" t="str">
        <f>IF(A41="","",IF(ISERROR(VLOOKUP(A41,'Produkta karte 16'!$B$7:$T$36,19,FALSE)),"",IF(VLOOKUP(A41,'Produkta karte 16'!$B$7:$T$36,19,FALSE)=0,"",VLOOKUP(A41,'Produkta karte 16'!$B$7:$T$36,19,FALSE))))</f>
        <v/>
      </c>
      <c r="T41" s="11" t="str">
        <f>IF(A41="","",IF(ISERROR(VLOOKUP(A41,'Produkta karte 17'!$B$7:$T$36,19,FALSE)),"",IF(VLOOKUP(A41,'Produkta karte 17'!$B$7:$T$36,19,FALSE)=0,"",VLOOKUP(A41,'Produkta karte 17'!$B$7:$T$36,19,FALSE))))</f>
        <v/>
      </c>
      <c r="U41" s="11" t="str">
        <f>IF(A41="","",IF(ISERROR(VLOOKUP(A41,'Produkta karte 18'!$B$7:$T$36,19,FALSE)),"",IF(VLOOKUP(A41,'Produkta karte 18'!$B$7:$T$36,19,FALSE)=0,"",VLOOKUP(A41,'Produkta karte 18'!$B$7:$T$36,19,FALSE))))</f>
        <v/>
      </c>
      <c r="V41" s="11" t="str">
        <f>IF(A41="","",IF(ISERROR(VLOOKUP(A41,'Produkta karte 19'!$B$7:$T$36,19,FALSE)),"",IF(VLOOKUP(A41,'Produkta karte 19'!$B$7:$T$36,19,FALSE)=0,"",VLOOKUP(A41,'Produkta karte 19'!$B$7:$T$36,19,FALSE))))</f>
        <v/>
      </c>
      <c r="W41" s="11" t="str">
        <f>IF(A41="","",IF(ISERROR(VLOOKUP(A41,'Produkta karte 20'!$B$7:$T$36,19,FALSE)),"",IF(VLOOKUP(A41,'Produkta karte 20'!$B$7:$T$36,19,FALSE)=0,"",VLOOKUP(A41,'Produkta karte 20'!$B$7:$T$36,19,FALSE))))</f>
        <v/>
      </c>
      <c r="X41" s="11" t="str">
        <f>IF(A41="","",IF(ISERROR(VLOOKUP(A41,'Produkta karte 21'!$B$7:$T$36,19,FALSE)),"",IF(VLOOKUP(A41,'Produkta karte 21'!$B$7:$T$36,19,FALSE)=0,"",VLOOKUP(A41,'Produkta karte 21'!$B$7:$T$36,19,FALSE))))</f>
        <v/>
      </c>
      <c r="Y41" s="11" t="str">
        <f>IF(A41="","",IF(ISERROR(VLOOKUP(A41,'Produkta karte 22'!$B$7:$T$36,19,FALSE)),"",IF(VLOOKUP(A41,'Produkta karte 22'!$B$7:$T$36,19,FALSE)=0,"",VLOOKUP(A41,'Produkta karte 22'!$B$7:$T$36,19,FALSE))))</f>
        <v/>
      </c>
      <c r="Z41" s="11" t="str">
        <f>IF(A41="","",IF(ISERROR(VLOOKUP(A41,'Produkta karte 23'!$B$7:$T$36,19,FALSE)),"",IF(VLOOKUP(A41,'Produkta karte 23'!$B$7:$T$36,19,FALSE)=0,"",VLOOKUP(A41,'Produkta karte 23'!$B$7:$T$36,19,FALSE))))</f>
        <v/>
      </c>
      <c r="AA41" s="11" t="str">
        <f>IF(A41="","",IF(ISERROR(VLOOKUP(A41,'Produkta karte 24'!$B$7:$T$36,19,FALSE)),"",IF(VLOOKUP(A41,'Produkta karte 24'!$B$7:$T$36,19,FALSE)=0,"",VLOOKUP(A41,'Produkta karte 24'!$B$7:$T$36,19,FALSE))))</f>
        <v/>
      </c>
      <c r="AB41" s="11" t="str">
        <f>IF(A41="","",IF(ISERROR(VLOOKUP(A41,'Produkta karte 25'!$B$7:$T$36,19,FALSE)),"",IF(VLOOKUP(A41,'Produkta karte 25'!$B$7:$T$36,19,FALSE)=0,"",VLOOKUP(A41,'Produkta karte 25'!$B$7:$T$36,19,FALSE))))</f>
        <v/>
      </c>
      <c r="AC41" s="11" t="str">
        <f>IF(A41="","",IF(ISERROR(VLOOKUP(A41,'Produkta karte 26'!$B$7:$T$36,19,FALSE)),"",IF(VLOOKUP(A41,'Produkta karte 26'!$B$7:$T$36,19,FALSE)=0,"",VLOOKUP(A41,'Produkta karte 26'!$B$7:$T$36,19,FALSE))))</f>
        <v/>
      </c>
      <c r="AD41" s="11" t="str">
        <f>IF(A41="","",IF(ISERROR(VLOOKUP(A41,'Produkta karte 27'!$B$7:$T$36,19,FALSE)),"",IF(VLOOKUP(A41,'Produkta karte 27'!$B$7:$T$36,19,FALSE)=0,"",VLOOKUP(A41,'Produkta karte 27'!$B$7:$T$36,19,FALSE))))</f>
        <v/>
      </c>
      <c r="AE41" s="11" t="str">
        <f>IF(A41="","",IF(ISERROR(VLOOKUP(A41,'Produkta karte 28'!$B$7:$T$36,19,FALSE)),"",IF(VLOOKUP(A41,'Produkta karte 28'!$B$7:$T$36,19,FALSE)=0,"",VLOOKUP(A41,'Produkta karte 28'!$B$7:$T$36,19,FALSE))))</f>
        <v/>
      </c>
      <c r="AF41" s="11" t="str">
        <f>IF(A41="","",IF(ISERROR(VLOOKUP(A41,'Produkta karte 29'!$B$7:$T$36,19,FALSE)),"",IF(VLOOKUP(A41,'Produkta karte 29'!$B$7:$T$36,19,FALSE)=0,"",VLOOKUP(A41,'Produkta karte 29'!$B$7:$T$36,19,FALSE))))</f>
        <v/>
      </c>
      <c r="AG41" s="11" t="str">
        <f>IF(A41="","",IF(ISERROR(VLOOKUP(A41,'Produkta karte 30'!$B$7:$T$36,19,FALSE)),"",IF(VLOOKUP(A41,'Produkta karte 30'!$B$7:$T$36,19,FALSE)=0,"",VLOOKUP(A41,'Produkta karte 30'!$B$7:$T$36,19,FALSE))))</f>
        <v/>
      </c>
      <c r="AH41" s="11" t="str">
        <f>IF(A41="","",IF(ISERROR(VLOOKUP(A41,'Produkta karte 31'!$B$7:$T$36,19,FALSE)),"",IF(VLOOKUP(A41,'Produkta karte 31'!$B$7:$T$36,19,FALSE)=0,"",VLOOKUP(A41,'Produkta karte 31'!$B$7:$T$36,19,FALSE))))</f>
        <v/>
      </c>
      <c r="AI41" s="11" t="str">
        <f>IF(A41="","",IF(ISERROR(VLOOKUP(A41,'Produkta karte 32'!$B$7:$T$36,19,FALSE)),"",IF(VLOOKUP(A41,'Produkta karte 32'!$B$7:$T$36,19,FALSE)=0,"",VLOOKUP(A41,'Produkta karte 32'!$B$7:$T$36,19,FALSE))))</f>
        <v/>
      </c>
      <c r="AJ41" s="11" t="str">
        <f>IF(A41="","",IF(ISERROR(VLOOKUP(A41,'Produkta karte 33'!$B$7:$T$36,19,FALSE)),"",IF(VLOOKUP(A41,'Produkta karte 33'!$B$7:$T$36,19,FALSE)=0,"",VLOOKUP(A41,'Produkta karte 33'!$B$7:$T$36,19,FALSE))))</f>
        <v/>
      </c>
      <c r="AK41" s="11" t="str">
        <f>IF(A41="","",IF(ISERROR(VLOOKUP(A41,'Produkta karte 34'!$B$7:$T$36,19,FALSE)),"",IF(VLOOKUP(A41,'Produkta karte 34'!$B$7:$T$36,19,FALSE)=0,"",VLOOKUP(A41,'Produkta karte 34'!$B$7:$T$36,19,FALSE))))</f>
        <v/>
      </c>
      <c r="AL41" s="11" t="str">
        <f>IF(A41="","",IF(ISERROR(VLOOKUP(A41,'Produkta karte 35'!$B$7:$T$36,19,FALSE)),"",IF(VLOOKUP(A41,'Produkta karte 35'!$B$7:$T$36,19,FALSE)=0,"",VLOOKUP(A41,'Produkta karte 35'!$B$7:$T$36,19,FALSE))))</f>
        <v/>
      </c>
      <c r="AM41" s="11" t="str">
        <f>IF(A41="","",IF(ISERROR(VLOOKUP(A41,'Produkta karte 36'!$B$7:$T$36,19,FALSE)),"",IF(VLOOKUP(A41,'Produkta karte 36'!$B$7:$T$36,19,FALSE)=0,"",VLOOKUP(A41,'Produkta karte 36'!$B$7:$T$36,19,FALSE))))</f>
        <v/>
      </c>
      <c r="AN41" s="11" t="str">
        <f>IF(A41="","",IF(ISERROR(VLOOKUP(A41,'Produkta karte 37'!$B$7:$T$36,19,FALSE)),"",IF(VLOOKUP(A41,'Produkta karte 37'!$B$7:$T$36,19,FALSE)=0,"",VLOOKUP(A41,'Produkta karte 37'!$B$7:$T$36,19,FALSE))))</f>
        <v/>
      </c>
      <c r="AO41" s="11" t="str">
        <f>IF(A41="","",IF(ISERROR(VLOOKUP(A41,'Produkta karte 38'!$B$7:$T$36,19,FALSE)),"",IF(VLOOKUP(A41,'Produkta karte 38'!$B$7:$T$36,19,FALSE)=0,"",VLOOKUP(A41,'Produkta karte 38'!$B$7:$T$36,19,FALSE))))</f>
        <v/>
      </c>
      <c r="AP41" s="11" t="str">
        <f>IF(A41="","",IF(ISERROR(VLOOKUP(A41,'Produkta karte 39'!$B$7:$T$36,19,FALSE)),"",IF(VLOOKUP(A41,'Produkta karte 39'!$B$7:$T$36,19,FALSE)=0,"",VLOOKUP(A41,'Produkta karte 39'!$B$7:$T$36,19,FALSE))))</f>
        <v/>
      </c>
      <c r="AQ41" s="11" t="str">
        <f>IF(A41="","",IF(ISERROR(VLOOKUP(A41,'Produkta karte 40'!$B$7:$T$36,19,FALSE)),"",IF(VLOOKUP(A41,'Produkta karte 40'!$B$7:$T$36,19,FALSE)=0,"",VLOOKUP(A41,'Produkta karte 40'!$B$7:$T$36,19,FALSE))))</f>
        <v/>
      </c>
      <c r="AR41" s="11" t="str">
        <f>IF(A41="","",IF(ISERROR(VLOOKUP(A41,'Produkta karte 41'!$B$7:$T$36,19,FALSE)),"",IF(VLOOKUP(A41,'Produkta karte 41'!$B$7:$T$36,19,FALSE)=0,"",VLOOKUP(A41,'Produkta karte 41'!$B$7:$T$36,19,FALSE))))</f>
        <v/>
      </c>
      <c r="AS41" s="11" t="str">
        <f>IF(A41="","",IF(ISERROR(VLOOKUP(A41,'Produkta karte 42'!$B$7:$T$36,19,FALSE)),"",IF(VLOOKUP(A41,'Produkta karte 42'!$B$7:$T$36,19,FALSE)=0,"",VLOOKUP(A41,'Produkta karte 42'!$B$7:$T$36,19,FALSE))))</f>
        <v/>
      </c>
      <c r="AT41" s="11" t="str">
        <f>IF(A41="","",IF(ISERROR(VLOOKUP(A41,'Produkta karte 43'!$B$7:$T$36,19,FALSE)),"",IF(VLOOKUP(A41,'Produkta karte 43'!$B$7:$T$36,19,FALSE)=0,"",VLOOKUP(A41,'Produkta karte 43'!$B$7:$T$36,19,FALSE))))</f>
        <v/>
      </c>
      <c r="AU41" s="11" t="str">
        <f>IF(A41="","",IF(ISERROR(VLOOKUP(A41,'Produkta karte 44'!$B$7:$T$36,19,FALSE)),"",IF(VLOOKUP(A41,'Produkta karte 44'!$B$7:$T$36,19,FALSE)=0,"",VLOOKUP(A41,'Produkta karte 44'!$B$7:$T$36,19,FALSE))))</f>
        <v/>
      </c>
      <c r="AV41" s="11" t="str">
        <f>IF(A41="","",IF(ISERROR(VLOOKUP(A41,'Produkta karte 45'!$B$7:$T$36,19,FALSE)),"",IF(VLOOKUP(A41,'Produkta karte 45'!$B$7:$T$36,19,FALSE)=0,"",VLOOKUP(A41,'Produkta karte 45'!$B$7:$T$36,19,FALSE))))</f>
        <v/>
      </c>
      <c r="AW41" s="11" t="str">
        <f>IF(A41="","",IF(ISERROR(VLOOKUP(A41,'Produkta karte 46'!$B$7:$T$36,19,FALSE)),"",IF(VLOOKUP(A41,'Produkta karte 46'!$B$7:$T$36,19,FALSE)=0,"",VLOOKUP(A41,'Produkta karte 46'!$B$7:$T$36,19,FALSE))))</f>
        <v/>
      </c>
      <c r="AX41" s="11" t="str">
        <f>IF(A41="","",IF(ISERROR(VLOOKUP(A41,'Produkta karte 47'!$B$7:$T$36,19,FALSE)),"",IF(VLOOKUP(A41,'Produkta karte 47'!$B$7:$T$36,19,FALSE)=0,"",VLOOKUP(A41,'Produkta karte 47'!$B$7:$T$36,19,FALSE))))</f>
        <v/>
      </c>
      <c r="AY41" s="11" t="str">
        <f>IF(A41="","",IF(ISERROR(VLOOKUP(A41,'Produkta karte 48'!$B$7:$T$36,19,FALSE)),"",IF(VLOOKUP(A41,'Produkta karte 48'!$B$7:$T$36,19,FALSE)=0,"",VLOOKUP(A41,'Produkta karte 48'!$B$7:$T$36,19,FALSE))))</f>
        <v/>
      </c>
      <c r="AZ41" s="11" t="str">
        <f>IF(A41="","",IF(ISERROR(VLOOKUP(A41,'Produkta karte 49'!$B$7:$T$36,19,FALSE)),"",IF(VLOOKUP(A41,'Produkta karte 49'!$B$7:$T$36,19,FALSE)=0,"",VLOOKUP(A41,'Produkta karte 49'!$B$7:$T$36,19,FALSE))))</f>
        <v/>
      </c>
      <c r="BA41" s="11" t="str">
        <f>IF(A41="","",IF(ISERROR(VLOOKUP(A41,'Produkta karte 50'!$B$7:$T$36,19,FALSE)),"",IF(VLOOKUP(A41,'Produkta karte 50'!$B$7:$T$36,19,FALSE)=0,"",VLOOKUP(A41,'Produkta karte 50'!$B$7:$T$36,19,FALSE))))</f>
        <v/>
      </c>
      <c r="BB41" s="11" t="str">
        <f>IF(A41="","",IF(ISERROR(VLOOKUP(A41,'Produkta karte 51'!$B$7:$T$36,19,FALSE)),"",IF(VLOOKUP(A41,'Produkta karte 51'!$B$7:$T$36,19,FALSE)=0,"",VLOOKUP(A41,'Produkta karte 51'!$B$7:$T$36,19,FALSE))))</f>
        <v/>
      </c>
      <c r="BC41" s="11" t="str">
        <f>IF(A41="","",IF(ISERROR(VLOOKUP(A41,'Produkta karte 52'!$B$7:$T$36,19,FALSE)),"",IF(VLOOKUP(A41,'Produkta karte 52'!$B$7:$T$36,19,FALSE)=0,"",VLOOKUP(A41,'Produkta karte 52'!$B$7:$T$36,19,FALSE))))</f>
        <v/>
      </c>
      <c r="BD41" s="11" t="str">
        <f>IF(A41="","",IF(ISERROR(VLOOKUP(A41,'Produkta karte 53'!$B$7:$T$36,19,FALSE)),"",IF(VLOOKUP(A41,'Produkta karte 53'!$B$7:$T$36,19,FALSE)=0,"",VLOOKUP(A41,'Produkta karte 53'!$B$7:$T$36,19,FALSE))))</f>
        <v/>
      </c>
      <c r="BE41" s="11" t="str">
        <f>IF(A41="","",IF(ISERROR(VLOOKUP(A41,'Produkta karte 54'!$B$7:$T$36,19,FALSE)),"",IF(VLOOKUP(A41,'Produkta karte 54'!$B$7:$T$36,19,FALSE)=0,"",VLOOKUP(A41,'Produkta karte 54'!$B$7:$T$36,19,FALSE))))</f>
        <v/>
      </c>
      <c r="BF41" s="11" t="str">
        <f>IF(A41="","",IF(ISERROR(VLOOKUP(A41,'Produkta karte 55'!$B$7:$T$36,19,FALSE)),"",IF(VLOOKUP(A41,'Produkta karte 55'!$B$7:$T$36,19,FALSE)=0,"",VLOOKUP(A41,'Produkta karte 55'!$B$7:$T$36,19,FALSE))))</f>
        <v/>
      </c>
      <c r="BG41" s="11" t="str">
        <f>IF(A41="","",IF(ISERROR(VLOOKUP(A41,'Produkta karte 56'!$B$7:$T$36,19,FALSE)),"",IF(VLOOKUP(A41,'Produkta karte 56'!$B$7:$T$36,19,FALSE)=0,"",VLOOKUP(A41,'Produkta karte 56'!$B$7:$T$36,19,FALSE))))</f>
        <v/>
      </c>
      <c r="BH41" s="11" t="str">
        <f>IF(A41="","",IF(ISERROR(VLOOKUP(A41,'Produkta karte 57'!$B$7:$T$36,19,FALSE)),"",IF(VLOOKUP(A41,'Produkta karte 57'!$B$7:$T$36,19,FALSE)=0,"",VLOOKUP(A41,'Produkta karte 57'!$B$7:$T$36,19,FALSE))))</f>
        <v/>
      </c>
      <c r="BI41" s="11" t="str">
        <f>IF(A41="","",IF(ISERROR(VLOOKUP(A41,'Produkta karte 58'!$B$7:$T$36,19,FALSE)),"",IF(VLOOKUP(A41,'Produkta karte 58'!$B$7:$T$36,19,FALSE)=0,"",VLOOKUP(A41,'Produkta karte 58'!$B$7:$T$36,19,FALSE))))</f>
        <v/>
      </c>
      <c r="BJ41" s="11" t="str">
        <f>IF(A41="","",IF(ISERROR(VLOOKUP(A41,'Produkta karte 59'!$B$7:$T$36,19,FALSE)),"",IF(VLOOKUP(A41,'Produkta karte 59'!$B$7:$T$36,19,FALSE)=0,"",VLOOKUP(A41,'Produkta karte 59'!$B$7:$T$36,19,FALSE))))</f>
        <v/>
      </c>
      <c r="BK41" s="11" t="str">
        <f>IF(A41="","",IF(ISERROR(VLOOKUP(A41,'Produkta karte 60'!$B$7:$T$36,19,FALSE)),"",IF(VLOOKUP(A41,'Produkta karte 60'!$B$7:$T$36,19,FALSE)=0,"",VLOOKUP(A41,'Produkta karte 60'!$B$7:$T$36,19,FALSE))))</f>
        <v/>
      </c>
      <c r="BL41" s="11" t="str">
        <f t="shared" si="0"/>
        <v/>
      </c>
      <c r="BM41" s="192" t="str">
        <f t="shared" si="1"/>
        <v/>
      </c>
      <c r="BN41" s="11" t="str">
        <f>IF(A41="","",IF(ISERROR(VLOOKUP(A41,'Produkta karte 1'!$B$7:$V$36,21,FALSE)),"",IF(VLOOKUP(A41,'Produkta karte 1'!$B$7:$V$36,21,FALSE)=0,"",VLOOKUP(A41,'Produkta karte 1'!$B$7:$V$36,21,FALSE))))</f>
        <v/>
      </c>
      <c r="BO41" s="11" t="str">
        <f>IF(A41="","",IF(ISERROR(VLOOKUP(A41,'Produkta karte 2'!$B$7:$V$36,21,FALSE)),"",IF(VLOOKUP(A41,'Produkta karte 2'!$B$7:$V$36,21,FALSE)=0,"",VLOOKUP(A41,'Produkta karte 2'!$B$7:$V$36,21,FALSE))))</f>
        <v/>
      </c>
      <c r="BP41" s="11" t="str">
        <f>IF(A41="","",IF(ISERROR(VLOOKUP(A41,'Produkta karte 3'!$B$7:$V$36,21,FALSE)),"",IF(VLOOKUP(A41,'Produkta karte 3'!$B$7:$V$36,21,FALSE)=0,"",VLOOKUP(A41,'Produkta karte 3'!$B$7:$V$36,21,FALSE))))</f>
        <v/>
      </c>
      <c r="BQ41" s="11" t="str">
        <f>IF(A41="","",IF(ISERROR(VLOOKUP(A41,'Produkta karte 4'!$B$7:$V$36,21,FALSE)),"",IF(VLOOKUP(A41,'Produkta karte 4'!$B$7:$V$36,21,FALSE)=0,"",VLOOKUP(A41,'Produkta karte 4'!$B$7:$V$36,21,FALSE))))</f>
        <v/>
      </c>
      <c r="BR41" s="11" t="str">
        <f>IF(A41="","",IF(ISERROR(VLOOKUP(A41,'Produkta karte 5'!$B$7:$V$36,21,FALSE)),"",IF(VLOOKUP(A41,'Produkta karte 5'!$B$7:$V$36,21,FALSE)=0,"",VLOOKUP(A41,'Produkta karte 5'!$B$7:$V$36,21,FALSE))))</f>
        <v/>
      </c>
      <c r="BS41" s="11" t="str">
        <f>IF(A41="","",IF(ISERROR(VLOOKUP(A41,'Produkta karte 6'!$B$7:$V$36,21,FALSE)),"",IF(VLOOKUP(A41,'Produkta karte 6'!$B$7:$V$36,21,FALSE)=0,"",VLOOKUP(A41,'Produkta karte 6'!$B$7:$V$36,21,FALSE))))</f>
        <v/>
      </c>
      <c r="BT41" s="11" t="str">
        <f>IF(A41="","",IF(ISERROR(VLOOKUP(A41,'Produkta karte 7'!$B$7:$V$36,21,FALSE)),"",IF(VLOOKUP(A41,'Produkta karte 7'!$B$7:$V$36,21,FALSE)=0,"",VLOOKUP(A41,'Produkta karte 7'!$B$7:$V$36,21,FALSE))))</f>
        <v/>
      </c>
      <c r="BU41" s="11" t="str">
        <f>IF(A41="","",IF(ISERROR(VLOOKUP(A41,'Produkta karte 8'!$B$7:$V$36,21,FALSE)),"",IF(VLOOKUP(A41,'Produkta karte 8'!$B$7:$V$36,21,FALSE)=0,"",VLOOKUP(A41,'Produkta karte 8'!$B$7:$V$36,21,FALSE))))</f>
        <v/>
      </c>
      <c r="BV41" s="11" t="str">
        <f>IF(A41="","",IF(ISERROR(VLOOKUP(A41,'Produkta karte 9'!$B$7:$V$36,21,FALSE)),"",IF(VLOOKUP(A41,'Produkta karte 9'!$B$7:$V$36,21,FALSE)=0,"",VLOOKUP(A41,'Produkta karte 9'!$B$7:$V$36,21,FALSE))))</f>
        <v/>
      </c>
      <c r="BW41" s="11" t="str">
        <f>IF(A41="","",IF(ISERROR(VLOOKUP(A41,'Produkta karte 10'!$B$7:$V$36,21,FALSE)),"",IF(VLOOKUP(A41,'Produkta karte 10'!$B$7:$V$36,21,FALSE)=0,"",VLOOKUP(A41,'Produkta karte 10'!$B$7:$V$36,21,FALSE))))</f>
        <v/>
      </c>
      <c r="BX41" s="11" t="str">
        <f>IF(A41="","",IF(ISERROR(VLOOKUP(A41,'Produkta karte 11'!$B$7:$V$36,21,FALSE)),"",IF(VLOOKUP(A41,'Produkta karte 11'!$B$7:$V$36,21,FALSE)=0,"",VLOOKUP(A41,'Produkta karte 11'!$B$7:$V$36,21,FALSE))))</f>
        <v/>
      </c>
      <c r="BY41" s="11" t="str">
        <f>IF(A41="","",IF(ISERROR(VLOOKUP(A41,'Produkta karte 12'!$B$7:$V$36,21,FALSE)),"",IF(VLOOKUP(A41,'Produkta karte 12'!$B$7:$V$36,21,FALSE)=0,"",VLOOKUP(A41,'Produkta karte 12'!$B$7:$V$36,21,FALSE))))</f>
        <v/>
      </c>
      <c r="BZ41" s="11" t="str">
        <f>IF(A41="","",IF(ISERROR(VLOOKUP(A41,'Produkta karte 13'!$B$7:$V$36,21,FALSE)),"",IF(VLOOKUP(A41,'Produkta karte 13'!$B$7:$V$36,21,FALSE)=0,"",VLOOKUP(A41,'Produkta karte 13'!$B$7:$V$36,21,FALSE))))</f>
        <v/>
      </c>
      <c r="CA41" s="11" t="str">
        <f>IF(A41="","",IF(ISERROR(VLOOKUP(A41,'Produkta karte 14'!$B$7:$V$36,21,FALSE)),"",IF(VLOOKUP(A41,'Produkta karte 14'!$B$7:$V$36,21,FALSE)=0,"",VLOOKUP(A41,'Produkta karte 14'!$B$7:$V$36,21,FALSE))))</f>
        <v/>
      </c>
      <c r="CB41" s="11" t="str">
        <f>IF(A41="","",IF(ISERROR(VLOOKUP(A41,'Produkta karte 15'!$B$7:$V$36,21,FALSE)),"",IF(VLOOKUP(A41,'Produkta karte 15'!$B$7:$V$36,21,FALSE)=0,"",VLOOKUP(A41,'Produkta karte 15'!$B$7:$V$36,21,FALSE))))</f>
        <v/>
      </c>
      <c r="CC41" s="11" t="str">
        <f>IF(A41="","",IF(ISERROR(VLOOKUP(A41,'Produkta karte 16'!$B$7:$V$36,21,FALSE)),"",IF(VLOOKUP(A41,'Produkta karte 16'!$B$7:$V$36,21,FALSE)=0,"",VLOOKUP(A41,'Produkta karte 16'!$B$7:$V$36,21,FALSE))))</f>
        <v/>
      </c>
      <c r="CD41" s="11" t="str">
        <f>IF(A41="","",IF(ISERROR(VLOOKUP(A41,'Produkta karte 17'!$B$7:$V$36,21,FALSE)),"",IF(VLOOKUP(A41,'Produkta karte 17'!$B$7:$V$36,21,FALSE)=0,"",VLOOKUP(A41,'Produkta karte 17'!$B$7:$V$36,21,FALSE))))</f>
        <v/>
      </c>
      <c r="CE41" s="11" t="str">
        <f>IF(A41="","",IF(ISERROR(VLOOKUP(A41,'Produkta karte 18'!$B$7:$V$36,21,FALSE)),"",IF(VLOOKUP(A41,'Produkta karte 18'!$B$7:$V$36,21,FALSE)=0,"",VLOOKUP(A41,'Produkta karte 18'!$B$7:$V$36,21,FALSE))))</f>
        <v/>
      </c>
      <c r="CF41" s="11" t="str">
        <f>IF(A41="","",IF(ISERROR(VLOOKUP(A41,'Produkta karte 19'!$B$7:$V$36,21,FALSE)),"",IF(VLOOKUP(A41,'Produkta karte 19'!$B$7:$V$36,21,FALSE)=0,"",VLOOKUP(A41,'Produkta karte 19'!$B$7:$V$36,21,FALSE))))</f>
        <v/>
      </c>
      <c r="CG41" s="11" t="str">
        <f>IF(A41="","",IF(ISERROR(VLOOKUP(A41,'Produkta karte 20'!$B$7:$V$36,21,FALSE)),"",IF(VLOOKUP(A41,'Produkta karte 20'!$B$7:$V$36,21,FALSE)=0,"",VLOOKUP(A41,'Produkta karte 20'!$B$7:$V$36,21,FALSE))))</f>
        <v/>
      </c>
      <c r="CH41" s="11" t="str">
        <f>IF(A41="","",IF(ISERROR(VLOOKUP(A41,'Produkta karte 21'!$B$7:$V$36,21,FALSE)),"",IF(VLOOKUP(A41,'Produkta karte 21'!$B$7:$V$36,21,FALSE)=0,"",VLOOKUP(A41,'Produkta karte 21'!$B$7:$V$36,21,FALSE))))</f>
        <v/>
      </c>
      <c r="CI41" s="11" t="str">
        <f>IF(A41="","",IF(ISERROR(VLOOKUP(A41,'Produkta karte 22'!$B$7:$V$36,21,FALSE)),"",IF(VLOOKUP(A41,'Produkta karte 22'!$B$7:$V$36,21,FALSE)=0,"",VLOOKUP(A41,'Produkta karte 22'!$B$7:$V$36,21,FALSE))))</f>
        <v/>
      </c>
      <c r="CJ41" s="11" t="str">
        <f>IF(A41="","",IF(ISERROR(VLOOKUP(A41,'Produkta karte 23'!$B$7:$V$36,21,FALSE)),"",IF(VLOOKUP(A41,'Produkta karte 23'!$B$7:$V$36,21,FALSE)=0,"",VLOOKUP(A41,'Produkta karte 23'!$B$7:$V$36,21,FALSE))))</f>
        <v/>
      </c>
      <c r="CK41" s="11" t="str">
        <f>IF(A41="","",IF(ISERROR(VLOOKUP(A41,'Produkta karte 24'!$B$7:$V$36,21,FALSE)),"",IF(VLOOKUP(A41,'Produkta karte 24'!$B$7:$V$36,21,FALSE)=0,"",VLOOKUP(A41,'Produkta karte 24'!$B$7:$V$36,21,FALSE))))</f>
        <v/>
      </c>
      <c r="CL41" s="11" t="str">
        <f>IF(A41="","",IF(ISERROR(VLOOKUP(A41,'Produkta karte 25'!$B$7:$V$36,21,FALSE)),"",IF(VLOOKUP(A41,'Produkta karte 25'!$B$7:$V$36,21,FALSE)=0,"",VLOOKUP(A41,'Produkta karte 25'!$B$7:$V$36,21,FALSE))))</f>
        <v/>
      </c>
      <c r="CM41" s="11" t="str">
        <f>IF(A41="","",IF(ISERROR(VLOOKUP(A41,'Produkta karte 26'!$B$7:$V$36,21,FALSE)),"",IF(VLOOKUP(A41,'Produkta karte 26'!$B$7:$V$36,21,FALSE)=0,"",VLOOKUP(A41,'Produkta karte 26'!$B$7:$V$36,21,FALSE))))</f>
        <v/>
      </c>
      <c r="CN41" s="11" t="str">
        <f>IF(A41="","",IF(ISERROR(VLOOKUP(A41,'Produkta karte 27'!$B$7:$V$36,21,FALSE)),"",IF(VLOOKUP(A41,'Produkta karte 27'!$B$7:$V$36,21,FALSE)=0,"",VLOOKUP(A41,'Produkta karte 27'!$B$7:$V$36,21,FALSE))))</f>
        <v/>
      </c>
      <c r="CO41" s="11" t="str">
        <f>IF(A41="","",IF(ISERROR(VLOOKUP(A41,'Produkta karte 28'!$B$7:$V$36,21,FALSE)),"",IF(VLOOKUP(A41,'Produkta karte 28'!$B$7:$V$36,21,FALSE)=0,"",VLOOKUP(A41,'Produkta karte 28'!$B$7:$V$36,21,FALSE))))</f>
        <v/>
      </c>
      <c r="CP41" s="11" t="str">
        <f>IF(A41="","",IF(ISERROR(VLOOKUP(A41,'Produkta karte 29'!$B$7:$V$36,21,FALSE)),"",IF(VLOOKUP(A41,'Produkta karte 29'!$B$7:$V$36,21,FALSE)=0,"",VLOOKUP(A41,'Produkta karte 29'!$B$7:$V$36,21,FALSE))))</f>
        <v/>
      </c>
      <c r="CQ41" s="11" t="str">
        <f>IF(A41="","",IF(ISERROR(VLOOKUP(A41,'Produkta karte 30'!$B$7:$V$36,21,FALSE)),"",IF(VLOOKUP(A41,'Produkta karte 30'!$B$7:$V$36,21,FALSE)=0,"",VLOOKUP(A41,'Produkta karte 30'!$B$7:$V$36,21,FALSE))))</f>
        <v/>
      </c>
      <c r="CR41" s="11" t="str">
        <f>IF(A41="","",IF(ISERROR(VLOOKUP(A41,'Produkta karte 31'!$B$7:$V$36,21,FALSE)),"",IF(VLOOKUP(A41,'Produkta karte 31'!$B$7:$V$36,21,FALSE)=0,"",VLOOKUP(A41,'Produkta karte 31'!$B$7:$V$36,21,FALSE))))</f>
        <v/>
      </c>
      <c r="CS41" s="11" t="str">
        <f>IF(A41="","",IF(ISERROR(VLOOKUP(A41,'Produkta karte 32'!$B$7:$V$36,21,FALSE)),"",IF(VLOOKUP(A41,'Produkta karte 32'!$B$7:$V$36,21,FALSE)=0,"",VLOOKUP(A41,'Produkta karte 32'!$B$7:$V$36,21,FALSE))))</f>
        <v/>
      </c>
      <c r="CT41" s="11" t="str">
        <f>IF(A41="","",IF(ISERROR(VLOOKUP(A41,'Produkta karte 33'!$B$7:$V$36,21,FALSE)),"",IF(VLOOKUP(A41,'Produkta karte 33'!$B$7:$V$36,21,FALSE)=0,"",VLOOKUP(A41,'Produkta karte 33'!$B$7:$V$36,21,FALSE))))</f>
        <v/>
      </c>
      <c r="CU41" s="11" t="str">
        <f>IF(A41="","",IF(ISERROR(VLOOKUP(A41,'Produkta karte 34'!$B$7:$V$36,21,FALSE)),"",IF(VLOOKUP(A41,'Produkta karte 34'!$B$7:$V$36,21,FALSE)=0,"",VLOOKUP(A41,'Produkta karte 34'!$B$7:$V$36,21,FALSE))))</f>
        <v/>
      </c>
      <c r="CV41" s="11" t="str">
        <f>IF(A41="","",IF(ISERROR(VLOOKUP(A41,'Produkta karte 35'!$B$7:$V$36,21,FALSE)),"",IF(VLOOKUP(A41,'Produkta karte 35'!$B$7:$V$36,21,FALSE)=0,"",VLOOKUP(A41,'Produkta karte 35'!$B$7:$V$36,21,FALSE))))</f>
        <v/>
      </c>
      <c r="CW41" s="11" t="str">
        <f>IF(A41="","",IF(ISERROR(VLOOKUP(A41,'Produkta karte 36'!$B$7:$V$36,21,FALSE)),"",IF(VLOOKUP(A41,'Produkta karte 36'!$B$7:$V$36,21,FALSE)=0,"",VLOOKUP(A41,'Produkta karte 36'!$B$7:$V$36,21,FALSE))))</f>
        <v/>
      </c>
      <c r="CX41" s="11" t="str">
        <f>IF(A41="","",IF(ISERROR(VLOOKUP(A41,'Produkta karte 37'!$B$7:$V$36,21,FALSE)),"",IF(VLOOKUP(A41,'Produkta karte 37'!$B$7:$V$36,21,FALSE)=0,"",VLOOKUP(A41,'Produkta karte 37'!$B$7:$V$36,21,FALSE))))</f>
        <v/>
      </c>
      <c r="CY41" s="11" t="str">
        <f>IF(A41="","",IF(ISERROR(VLOOKUP(A41,'Produkta karte 38'!$B$7:$V$36,21,FALSE)),"",IF(VLOOKUP(A41,'Produkta karte 38'!$B$7:$V$36,21,FALSE)=0,"",VLOOKUP(A41,'Produkta karte 38'!$B$7:$V$36,21,FALSE))))</f>
        <v/>
      </c>
      <c r="CZ41" s="11" t="str">
        <f>IF(A41="","",IF(ISERROR(VLOOKUP(A41,'Produkta karte 39'!$B$7:$V$36,21,FALSE)),"",IF(VLOOKUP(A41,'Produkta karte 39'!$B$7:$V$36,21,FALSE)=0,"",VLOOKUP(A41,'Produkta karte 39'!$B$7:$V$36,21,FALSE))))</f>
        <v/>
      </c>
      <c r="DA41" s="11" t="str">
        <f>IF(A41="","",IF(ISERROR(VLOOKUP(A41,'Produkta karte 40'!$B$7:$V$36,21,FALSE)),"",IF(VLOOKUP(A41,'Produkta karte 40'!$B$7:$V$36,21,FALSE)=0,"",VLOOKUP(A41,'Produkta karte 40'!$B$7:$V$36,21,FALSE))))</f>
        <v/>
      </c>
      <c r="DB41" s="11" t="str">
        <f>IF(A41="","",IF(ISERROR(VLOOKUP(A41,'Produkta karte 41'!$B$7:$V$36,21,FALSE)),"",IF(VLOOKUP(A41,'Produkta karte 41'!$B$7:$V$36,21,FALSE)=0,"",VLOOKUP(A41,'Produkta karte 41'!$B$7:$V$36,21,FALSE))))</f>
        <v/>
      </c>
      <c r="DC41" s="11" t="str">
        <f>IF(A41="","",IF(ISERROR(VLOOKUP(A41,'Produkta karte 42'!$B$7:$V$36,21,FALSE)),"",IF(VLOOKUP(A41,'Produkta karte 42'!$B$7:$V$36,21,FALSE)=0,"",VLOOKUP(A41,'Produkta karte 42'!$B$7:$V$36,21,FALSE))))</f>
        <v/>
      </c>
      <c r="DD41" s="11" t="str">
        <f>IF(A41="","",IF(ISERROR(VLOOKUP(A41,'Produkta karte 43'!$B$7:$V$36,21,FALSE)),"",IF(VLOOKUP(A41,'Produkta karte 43'!$B$7:$V$36,21,FALSE)=0,"",VLOOKUP(A41,'Produkta karte 43'!$B$7:$V$36,21,FALSE))))</f>
        <v/>
      </c>
      <c r="DE41" s="11" t="str">
        <f>IF(A41="","",IF(ISERROR(VLOOKUP(A41,'Produkta karte 44'!$B$7:$V$36,21,FALSE)),"",IF(VLOOKUP(A41,'Produkta karte 44'!$B$7:$V$36,21,FALSE)=0,"",VLOOKUP(A41,'Produkta karte 44'!$B$7:$V$36,21,FALSE))))</f>
        <v/>
      </c>
      <c r="DF41" s="11" t="str">
        <f>IF(A41="","",IF(ISERROR(VLOOKUP(A41,'Produkta karte 45'!$B$7:$V$36,21,FALSE)),"",IF(VLOOKUP(A41,'Produkta karte 45'!$B$7:$V$36,21,FALSE)=0,"",VLOOKUP(A41,'Produkta karte 45'!$B$7:$V$36,21,FALSE))))</f>
        <v/>
      </c>
      <c r="DG41" s="11" t="str">
        <f>IF(A41="","",IF(ISERROR(VLOOKUP(A41,'Produkta karte 46'!$B$7:$V$36,21,FALSE)),"",IF(VLOOKUP(A41,'Produkta karte 46'!$B$7:$V$36,21,FALSE)=0,"",VLOOKUP(A41,'Produkta karte 46'!$B$7:$V$36,21,FALSE))))</f>
        <v/>
      </c>
      <c r="DH41" s="11" t="str">
        <f>IF(A41="","",IF(ISERROR(VLOOKUP(A41,'Produkta karte 47'!$B$7:$V$36,21,FALSE)),"",IF(VLOOKUP(A41,'Produkta karte 47'!$B$7:$V$36,21,FALSE)=0,"",VLOOKUP(A41,'Produkta karte 47'!$B$7:$V$36,21,FALSE))))</f>
        <v/>
      </c>
      <c r="DI41" s="11" t="str">
        <f>IF(A41="","",IF(ISERROR(VLOOKUP(A41,'Produkta karte 48'!$B$7:$V$36,21,FALSE)),"",IF(VLOOKUP(A41,'Produkta karte 48'!$B$7:$V$36,21,FALSE)=0,"",VLOOKUP(A41,'Produkta karte 48'!$B$7:$V$36,21,FALSE))))</f>
        <v/>
      </c>
      <c r="DJ41" s="11" t="str">
        <f>IF(A41="","",IF(ISERROR(VLOOKUP(A41,'Produkta karte 49'!$B$7:$V$36,21,FALSE)),"",IF(VLOOKUP(A41,'Produkta karte 49'!$B$7:$V$36,21,FALSE)=0,"",VLOOKUP(A41,'Produkta karte 49'!$B$7:$V$36,21,FALSE))))</f>
        <v/>
      </c>
      <c r="DK41" s="11" t="str">
        <f>IF(A41="","",IF(ISERROR(VLOOKUP(A41,'Produkta karte 50'!$B$7:$V$36,21,FALSE)),"",IF(VLOOKUP(A41,'Produkta karte 50'!$B$7:$V$36,21,FALSE)=0,"",VLOOKUP(A41,'Produkta karte 50'!$B$7:$V$36,21,FALSE))))</f>
        <v/>
      </c>
      <c r="DL41" s="11" t="str">
        <f>IF(A41="","",IF(ISERROR(VLOOKUP(A41,'Produkta karte 51'!$B$7:$V$36,21,FALSE)),"",IF(VLOOKUP(A41,'Produkta karte 51'!$B$7:$V$36,21,FALSE)=0,"",VLOOKUP(A41,'Produkta karte 51'!$B$7:$V$36,21,FALSE))))</f>
        <v/>
      </c>
      <c r="DM41" s="11" t="str">
        <f>IF(A41="","",IF(ISERROR(VLOOKUP(A41,'Produkta karte 52'!$B$7:$V$36,21,FALSE)),"",IF(VLOOKUP(A41,'Produkta karte 52'!$B$7:$V$36,21,FALSE)=0,"",VLOOKUP(A41,'Produkta karte 52'!$B$7:$V$36,21,FALSE))))</f>
        <v/>
      </c>
      <c r="DN41" s="11" t="str">
        <f>IF(A41="","",IF(ISERROR(VLOOKUP(A41,'Produkta karte 53'!$B$7:$V$36,21,FALSE)),"",IF(VLOOKUP(A41,'Produkta karte 53'!$B$7:$V$36,21,FALSE)=0,"",VLOOKUP(A41,'Produkta karte 53'!$B$7:$V$36,21,FALSE))))</f>
        <v/>
      </c>
      <c r="DO41" s="11" t="str">
        <f>IF(A41="","",IF(ISERROR(VLOOKUP(A41,'Produkta karte 54'!$B$7:$V$36,21,FALSE)),"",IF(VLOOKUP(A41,'Produkta karte 54'!$B$7:$V$36,21,FALSE)=0,"",VLOOKUP(A41,'Produkta karte 54'!$B$7:$V$36,21,FALSE))))</f>
        <v/>
      </c>
      <c r="DP41" s="11" t="str">
        <f>IF(A41="","",IF(ISERROR(VLOOKUP(A41,'Produkta karte 55'!$B$7:$V$36,21,FALSE)),"",IF(VLOOKUP(A41,'Produkta karte 55'!$B$7:$V$36,21,FALSE)=0,"",VLOOKUP(A41,'Produkta karte 55'!$B$7:$V$36,21,FALSE))))</f>
        <v/>
      </c>
      <c r="DQ41" s="11" t="str">
        <f>IF(A41="","",IF(ISERROR(VLOOKUP(A41,'Produkta karte 56'!$B$7:$V$36,21,FALSE)),"",IF(VLOOKUP(A41,'Produkta karte 56'!$B$7:$V$36,21,FALSE)=0,"",VLOOKUP(A41,'Produkta karte 56'!$B$7:$V$36,21,FALSE))))</f>
        <v/>
      </c>
      <c r="DR41" s="11" t="str">
        <f>IF(A41="","",IF(ISERROR(VLOOKUP(A41,'Produkta karte 57'!$B$7:$V$36,21,FALSE)),"",IF(VLOOKUP(A41,'Produkta karte 57'!$B$7:$V$36,21,FALSE)=0,"",VLOOKUP(A41,'Produkta karte 57'!$B$7:$V$36,21,FALSE))))</f>
        <v/>
      </c>
      <c r="DS41" s="11" t="str">
        <f>IF(A41="","",IF(ISERROR(VLOOKUP(A41,'Produkta karte 58'!$B$7:$V$36,21,FALSE)),"",IF(VLOOKUP(A41,'Produkta karte 58'!$B$7:$V$36,21,FALSE)=0,"",VLOOKUP(A41,'Produkta karte 58'!$B$7:$V$36,21,FALSE))))</f>
        <v/>
      </c>
      <c r="DT41" s="11" t="str">
        <f>IF(A41="","",IF(ISERROR(VLOOKUP(A41,'Produkta karte 59'!$B$7:$V$36,21,FALSE)),"",IF(VLOOKUP(A41,'Produkta karte 59'!$B$7:$V$36,21,FALSE)=0,"",VLOOKUP(A41,'Produkta karte 59'!$B$7:$V$36,21,FALSE))))</f>
        <v/>
      </c>
      <c r="DU41" s="11" t="str">
        <f>IF(A41="","",IF(ISERROR(VLOOKUP(A41,'Produkta karte 60'!$B$7:$V$36,21,FALSE)),"",IF(VLOOKUP(A41,'Produkta karte 60'!$B$7:$V$36,21,FALSE)=0,"",VLOOKUP(A41,'Produkta karte 60'!$B$7:$V$36,21,FALSE))))</f>
        <v/>
      </c>
      <c r="DV41" s="11" t="str">
        <f t="shared" si="2"/>
        <v/>
      </c>
      <c r="DW41" s="192" t="str">
        <f t="shared" si="3"/>
        <v/>
      </c>
      <c r="DX41" s="192"/>
      <c r="DY41" s="192"/>
    </row>
    <row r="42" spans="1:129" x14ac:dyDescent="0.25">
      <c r="A42" t="str">
        <f>IF(Izejvielas!B44="","",Izejvielas!B44)</f>
        <v/>
      </c>
      <c r="B42" t="str">
        <f>IF(Izejvielas!C44="","",Izejvielas!C44)</f>
        <v/>
      </c>
      <c r="C42" s="192" t="str">
        <f>IF(Izejvielas!D44="","",Izejvielas!D44)</f>
        <v/>
      </c>
      <c r="D42" s="11" t="str">
        <f>IF(A42="","",IF(ISERROR(VLOOKUP(A42,'Produkta karte 1'!$B$7:$T$36,19,FALSE)),"",IF(VLOOKUP(A42,'Produkta karte 1'!$B$7:$T$36,19,FALSE)=0,"",VLOOKUP(A42,'Produkta karte 1'!$B$7:$T$36,19,FALSE))))</f>
        <v/>
      </c>
      <c r="E42" s="11" t="str">
        <f>IF(A42="","",IF(ISERROR(VLOOKUP(A42,'Produkta karte 2'!$B$7:$T$36,19,FALSE)),"",IF(VLOOKUP(A42,'Produkta karte 2'!$B$7:$T$36,19,FALSE)=0,"",VLOOKUP(A42,'Produkta karte 2'!$B$7:$T$36,19,FALSE))))</f>
        <v/>
      </c>
      <c r="F42" s="11" t="str">
        <f>IF(A42="","",IF(ISERROR(VLOOKUP(A42,'Produkta karte 3'!$B$7:$T$36,19,FALSE)),"",IF(VLOOKUP(A42,'Produkta karte 3'!$B$7:$T$36,19,FALSE)=0,"",VLOOKUP(A42,'Produkta karte 3'!$B$7:$T$36,19,FALSE))))</f>
        <v/>
      </c>
      <c r="G42" s="11" t="str">
        <f>IF(A42="","",IF(ISERROR(VLOOKUP(A42,'Produkta karte 4'!$B$7:$T$36,19,FALSE)),"",IF(VLOOKUP(A42,'Produkta karte 4'!$B$7:$T$36,19,FALSE)=0,"",VLOOKUP(A42,'Produkta karte 4'!$B$7:$T$36,19,FALSE))))</f>
        <v/>
      </c>
      <c r="H42" s="11" t="str">
        <f>IF(A42="","",IF(ISERROR(VLOOKUP(A42,'Produkta karte 5'!$B$7:$T$36,19,FALSE)),"",IF(VLOOKUP(A42,'Produkta karte 5'!$B$7:$T$36,19,FALSE)=0,"",VLOOKUP(A42,'Produkta karte 5'!$B$7:$T$36,19,FALSE))))</f>
        <v/>
      </c>
      <c r="I42" s="11" t="str">
        <f>IF(A42="","",IF(ISERROR(VLOOKUP(A42,'Produkta karte 6'!$B$7:$T$36,19,FALSE)),"",IF(VLOOKUP(A42,'Produkta karte 6'!$B$7:$T$36,19,FALSE)=0,"",VLOOKUP(A42,'Produkta karte 6'!$B$7:$T$36,19,FALSE))))</f>
        <v/>
      </c>
      <c r="J42" s="11" t="str">
        <f>IF(A42="","",IF(ISERROR(VLOOKUP(A42,'Produkta karte 7'!$B$7:$T$36,19,FALSE)),"",IF(VLOOKUP(A42,'Produkta karte 7'!$B$7:$T$36,19,FALSE)=0,"",VLOOKUP(A42,'Produkta karte 7'!$B$7:$T$36,19,FALSE))))</f>
        <v/>
      </c>
      <c r="K42" s="11" t="str">
        <f>IF(A42="","",IF(ISERROR(VLOOKUP(A42,'Produkta karte 8'!$B$7:$T$36,19,FALSE)),"",IF(VLOOKUP(A42,'Produkta karte 8'!$B$7:$T$36,19,FALSE)=0,"",VLOOKUP(A42,'Produkta karte 8'!$B$7:$T$36,19,FALSE))))</f>
        <v/>
      </c>
      <c r="L42" s="11" t="str">
        <f>IF(A42="","",IF(ISERROR(VLOOKUP(A42,'Produkta karte 9'!$B$7:$T$36,19,FALSE)),"",IF(VLOOKUP(A42,'Produkta karte 9'!$B$7:$T$36,19,FALSE)=0,"",VLOOKUP(A42,'Produkta karte 9'!$B$7:$T$36,19,FALSE))))</f>
        <v/>
      </c>
      <c r="M42" s="11" t="str">
        <f>IF(A42="","",IF(ISERROR(VLOOKUP(A42,'Produkta karte 10'!$B$7:$T$36,19,FALSE)),"",IF(VLOOKUP(A42,'Produkta karte 10'!$B$7:$T$36,19,FALSE)=0,"",VLOOKUP(A42,'Produkta karte 10'!$B$7:$T$36,19,FALSE))))</f>
        <v/>
      </c>
      <c r="N42" s="11" t="str">
        <f>IF(A42="","",IF(ISERROR(VLOOKUP(A42,'Produkta karte 11'!$B$7:$T$36,19,FALSE)),"",IF(VLOOKUP(A42,'Produkta karte 11'!$B$7:$T$36,19,FALSE)=0,"",VLOOKUP(A42,'Produkta karte 11'!$B$7:$T$36,19,FALSE))))</f>
        <v/>
      </c>
      <c r="O42" s="11" t="str">
        <f>IF(A42="","",IF(ISERROR(VLOOKUP(A42,'Produkta karte 12'!$B$7:$T$36,19,FALSE)),"",IF(VLOOKUP(A42,'Produkta karte 12'!$B$7:$T$36,19,FALSE)=0,"",VLOOKUP(A42,'Produkta karte 12'!$B$7:$T$36,19,FALSE))))</f>
        <v/>
      </c>
      <c r="P42" s="11" t="str">
        <f>IF(A42="","",IF(ISERROR(VLOOKUP(A42,'Produkta karte 13'!$B$7:$T$36,19,FALSE)),"",IF(VLOOKUP(A42,'Produkta karte 13'!$B$7:$T$36,19,FALSE)=0,"",VLOOKUP(A42,'Produkta karte 13'!$B$7:$T$36,19,FALSE))))</f>
        <v/>
      </c>
      <c r="Q42" s="11" t="str">
        <f>IF(A42="","",IF(ISERROR(VLOOKUP(A42,'Produkta karte 14'!$B$7:$T$36,19,FALSE)),"",IF(VLOOKUP(A42,'Produkta karte 14'!$B$7:$T$36,19,FALSE)=0,"",VLOOKUP(A42,'Produkta karte 14'!$B$7:$T$36,19,FALSE))))</f>
        <v/>
      </c>
      <c r="R42" s="11" t="str">
        <f>IF(A42="","",IF(ISERROR(VLOOKUP(A42,'Produkta karte 15'!$B$7:$T$36,19,FALSE)),"",IF(VLOOKUP(A42,'Produkta karte 15'!$B$7:$T$36,19,FALSE)=0,"",VLOOKUP(A42,'Produkta karte 15'!$B$7:$T$36,19,FALSE))))</f>
        <v/>
      </c>
      <c r="S42" s="11" t="str">
        <f>IF(A42="","",IF(ISERROR(VLOOKUP(A42,'Produkta karte 16'!$B$7:$T$36,19,FALSE)),"",IF(VLOOKUP(A42,'Produkta karte 16'!$B$7:$T$36,19,FALSE)=0,"",VLOOKUP(A42,'Produkta karte 16'!$B$7:$T$36,19,FALSE))))</f>
        <v/>
      </c>
      <c r="T42" s="11" t="str">
        <f>IF(A42="","",IF(ISERROR(VLOOKUP(A42,'Produkta karte 17'!$B$7:$T$36,19,FALSE)),"",IF(VLOOKUP(A42,'Produkta karte 17'!$B$7:$T$36,19,FALSE)=0,"",VLOOKUP(A42,'Produkta karte 17'!$B$7:$T$36,19,FALSE))))</f>
        <v/>
      </c>
      <c r="U42" s="11" t="str">
        <f>IF(A42="","",IF(ISERROR(VLOOKUP(A42,'Produkta karte 18'!$B$7:$T$36,19,FALSE)),"",IF(VLOOKUP(A42,'Produkta karte 18'!$B$7:$T$36,19,FALSE)=0,"",VLOOKUP(A42,'Produkta karte 18'!$B$7:$T$36,19,FALSE))))</f>
        <v/>
      </c>
      <c r="V42" s="11" t="str">
        <f>IF(A42="","",IF(ISERROR(VLOOKUP(A42,'Produkta karte 19'!$B$7:$T$36,19,FALSE)),"",IF(VLOOKUP(A42,'Produkta karte 19'!$B$7:$T$36,19,FALSE)=0,"",VLOOKUP(A42,'Produkta karte 19'!$B$7:$T$36,19,FALSE))))</f>
        <v/>
      </c>
      <c r="W42" s="11" t="str">
        <f>IF(A42="","",IF(ISERROR(VLOOKUP(A42,'Produkta karte 20'!$B$7:$T$36,19,FALSE)),"",IF(VLOOKUP(A42,'Produkta karte 20'!$B$7:$T$36,19,FALSE)=0,"",VLOOKUP(A42,'Produkta karte 20'!$B$7:$T$36,19,FALSE))))</f>
        <v/>
      </c>
      <c r="X42" s="11" t="str">
        <f>IF(A42="","",IF(ISERROR(VLOOKUP(A42,'Produkta karte 21'!$B$7:$T$36,19,FALSE)),"",IF(VLOOKUP(A42,'Produkta karte 21'!$B$7:$T$36,19,FALSE)=0,"",VLOOKUP(A42,'Produkta karte 21'!$B$7:$T$36,19,FALSE))))</f>
        <v/>
      </c>
      <c r="Y42" s="11" t="str">
        <f>IF(A42="","",IF(ISERROR(VLOOKUP(A42,'Produkta karte 22'!$B$7:$T$36,19,FALSE)),"",IF(VLOOKUP(A42,'Produkta karte 22'!$B$7:$T$36,19,FALSE)=0,"",VLOOKUP(A42,'Produkta karte 22'!$B$7:$T$36,19,FALSE))))</f>
        <v/>
      </c>
      <c r="Z42" s="11" t="str">
        <f>IF(A42="","",IF(ISERROR(VLOOKUP(A42,'Produkta karte 23'!$B$7:$T$36,19,FALSE)),"",IF(VLOOKUP(A42,'Produkta karte 23'!$B$7:$T$36,19,FALSE)=0,"",VLOOKUP(A42,'Produkta karte 23'!$B$7:$T$36,19,FALSE))))</f>
        <v/>
      </c>
      <c r="AA42" s="11" t="str">
        <f>IF(A42="","",IF(ISERROR(VLOOKUP(A42,'Produkta karte 24'!$B$7:$T$36,19,FALSE)),"",IF(VLOOKUP(A42,'Produkta karte 24'!$B$7:$T$36,19,FALSE)=0,"",VLOOKUP(A42,'Produkta karte 24'!$B$7:$T$36,19,FALSE))))</f>
        <v/>
      </c>
      <c r="AB42" s="11" t="str">
        <f>IF(A42="","",IF(ISERROR(VLOOKUP(A42,'Produkta karte 25'!$B$7:$T$36,19,FALSE)),"",IF(VLOOKUP(A42,'Produkta karte 25'!$B$7:$T$36,19,FALSE)=0,"",VLOOKUP(A42,'Produkta karte 25'!$B$7:$T$36,19,FALSE))))</f>
        <v/>
      </c>
      <c r="AC42" s="11" t="str">
        <f>IF(A42="","",IF(ISERROR(VLOOKUP(A42,'Produkta karte 26'!$B$7:$T$36,19,FALSE)),"",IF(VLOOKUP(A42,'Produkta karte 26'!$B$7:$T$36,19,FALSE)=0,"",VLOOKUP(A42,'Produkta karte 26'!$B$7:$T$36,19,FALSE))))</f>
        <v/>
      </c>
      <c r="AD42" s="11" t="str">
        <f>IF(A42="","",IF(ISERROR(VLOOKUP(A42,'Produkta karte 27'!$B$7:$T$36,19,FALSE)),"",IF(VLOOKUP(A42,'Produkta karte 27'!$B$7:$T$36,19,FALSE)=0,"",VLOOKUP(A42,'Produkta karte 27'!$B$7:$T$36,19,FALSE))))</f>
        <v/>
      </c>
      <c r="AE42" s="11" t="str">
        <f>IF(A42="","",IF(ISERROR(VLOOKUP(A42,'Produkta karte 28'!$B$7:$T$36,19,FALSE)),"",IF(VLOOKUP(A42,'Produkta karte 28'!$B$7:$T$36,19,FALSE)=0,"",VLOOKUP(A42,'Produkta karte 28'!$B$7:$T$36,19,FALSE))))</f>
        <v/>
      </c>
      <c r="AF42" s="11" t="str">
        <f>IF(A42="","",IF(ISERROR(VLOOKUP(A42,'Produkta karte 29'!$B$7:$T$36,19,FALSE)),"",IF(VLOOKUP(A42,'Produkta karte 29'!$B$7:$T$36,19,FALSE)=0,"",VLOOKUP(A42,'Produkta karte 29'!$B$7:$T$36,19,FALSE))))</f>
        <v/>
      </c>
      <c r="AG42" s="11" t="str">
        <f>IF(A42="","",IF(ISERROR(VLOOKUP(A42,'Produkta karte 30'!$B$7:$T$36,19,FALSE)),"",IF(VLOOKUP(A42,'Produkta karte 30'!$B$7:$T$36,19,FALSE)=0,"",VLOOKUP(A42,'Produkta karte 30'!$B$7:$T$36,19,FALSE))))</f>
        <v/>
      </c>
      <c r="AH42" s="11" t="str">
        <f>IF(A42="","",IF(ISERROR(VLOOKUP(A42,'Produkta karte 31'!$B$7:$T$36,19,FALSE)),"",IF(VLOOKUP(A42,'Produkta karte 31'!$B$7:$T$36,19,FALSE)=0,"",VLOOKUP(A42,'Produkta karte 31'!$B$7:$T$36,19,FALSE))))</f>
        <v/>
      </c>
      <c r="AI42" s="11" t="str">
        <f>IF(A42="","",IF(ISERROR(VLOOKUP(A42,'Produkta karte 32'!$B$7:$T$36,19,FALSE)),"",IF(VLOOKUP(A42,'Produkta karte 32'!$B$7:$T$36,19,FALSE)=0,"",VLOOKUP(A42,'Produkta karte 32'!$B$7:$T$36,19,FALSE))))</f>
        <v/>
      </c>
      <c r="AJ42" s="11" t="str">
        <f>IF(A42="","",IF(ISERROR(VLOOKUP(A42,'Produkta karte 33'!$B$7:$T$36,19,FALSE)),"",IF(VLOOKUP(A42,'Produkta karte 33'!$B$7:$T$36,19,FALSE)=0,"",VLOOKUP(A42,'Produkta karte 33'!$B$7:$T$36,19,FALSE))))</f>
        <v/>
      </c>
      <c r="AK42" s="11" t="str">
        <f>IF(A42="","",IF(ISERROR(VLOOKUP(A42,'Produkta karte 34'!$B$7:$T$36,19,FALSE)),"",IF(VLOOKUP(A42,'Produkta karte 34'!$B$7:$T$36,19,FALSE)=0,"",VLOOKUP(A42,'Produkta karte 34'!$B$7:$T$36,19,FALSE))))</f>
        <v/>
      </c>
      <c r="AL42" s="11" t="str">
        <f>IF(A42="","",IF(ISERROR(VLOOKUP(A42,'Produkta karte 35'!$B$7:$T$36,19,FALSE)),"",IF(VLOOKUP(A42,'Produkta karte 35'!$B$7:$T$36,19,FALSE)=0,"",VLOOKUP(A42,'Produkta karte 35'!$B$7:$T$36,19,FALSE))))</f>
        <v/>
      </c>
      <c r="AM42" s="11" t="str">
        <f>IF(A42="","",IF(ISERROR(VLOOKUP(A42,'Produkta karte 36'!$B$7:$T$36,19,FALSE)),"",IF(VLOOKUP(A42,'Produkta karte 36'!$B$7:$T$36,19,FALSE)=0,"",VLOOKUP(A42,'Produkta karte 36'!$B$7:$T$36,19,FALSE))))</f>
        <v/>
      </c>
      <c r="AN42" s="11" t="str">
        <f>IF(A42="","",IF(ISERROR(VLOOKUP(A42,'Produkta karte 37'!$B$7:$T$36,19,FALSE)),"",IF(VLOOKUP(A42,'Produkta karte 37'!$B$7:$T$36,19,FALSE)=0,"",VLOOKUP(A42,'Produkta karte 37'!$B$7:$T$36,19,FALSE))))</f>
        <v/>
      </c>
      <c r="AO42" s="11" t="str">
        <f>IF(A42="","",IF(ISERROR(VLOOKUP(A42,'Produkta karte 38'!$B$7:$T$36,19,FALSE)),"",IF(VLOOKUP(A42,'Produkta karte 38'!$B$7:$T$36,19,FALSE)=0,"",VLOOKUP(A42,'Produkta karte 38'!$B$7:$T$36,19,FALSE))))</f>
        <v/>
      </c>
      <c r="AP42" s="11" t="str">
        <f>IF(A42="","",IF(ISERROR(VLOOKUP(A42,'Produkta karte 39'!$B$7:$T$36,19,FALSE)),"",IF(VLOOKUP(A42,'Produkta karte 39'!$B$7:$T$36,19,FALSE)=0,"",VLOOKUP(A42,'Produkta karte 39'!$B$7:$T$36,19,FALSE))))</f>
        <v/>
      </c>
      <c r="AQ42" s="11" t="str">
        <f>IF(A42="","",IF(ISERROR(VLOOKUP(A42,'Produkta karte 40'!$B$7:$T$36,19,FALSE)),"",IF(VLOOKUP(A42,'Produkta karte 40'!$B$7:$T$36,19,FALSE)=0,"",VLOOKUP(A42,'Produkta karte 40'!$B$7:$T$36,19,FALSE))))</f>
        <v/>
      </c>
      <c r="AR42" s="11" t="str">
        <f>IF(A42="","",IF(ISERROR(VLOOKUP(A42,'Produkta karte 41'!$B$7:$T$36,19,FALSE)),"",IF(VLOOKUP(A42,'Produkta karte 41'!$B$7:$T$36,19,FALSE)=0,"",VLOOKUP(A42,'Produkta karte 41'!$B$7:$T$36,19,FALSE))))</f>
        <v/>
      </c>
      <c r="AS42" s="11" t="str">
        <f>IF(A42="","",IF(ISERROR(VLOOKUP(A42,'Produkta karte 42'!$B$7:$T$36,19,FALSE)),"",IF(VLOOKUP(A42,'Produkta karte 42'!$B$7:$T$36,19,FALSE)=0,"",VLOOKUP(A42,'Produkta karte 42'!$B$7:$T$36,19,FALSE))))</f>
        <v/>
      </c>
      <c r="AT42" s="11" t="str">
        <f>IF(A42="","",IF(ISERROR(VLOOKUP(A42,'Produkta karte 43'!$B$7:$T$36,19,FALSE)),"",IF(VLOOKUP(A42,'Produkta karte 43'!$B$7:$T$36,19,FALSE)=0,"",VLOOKUP(A42,'Produkta karte 43'!$B$7:$T$36,19,FALSE))))</f>
        <v/>
      </c>
      <c r="AU42" s="11" t="str">
        <f>IF(A42="","",IF(ISERROR(VLOOKUP(A42,'Produkta karte 44'!$B$7:$T$36,19,FALSE)),"",IF(VLOOKUP(A42,'Produkta karte 44'!$B$7:$T$36,19,FALSE)=0,"",VLOOKUP(A42,'Produkta karte 44'!$B$7:$T$36,19,FALSE))))</f>
        <v/>
      </c>
      <c r="AV42" s="11" t="str">
        <f>IF(A42="","",IF(ISERROR(VLOOKUP(A42,'Produkta karte 45'!$B$7:$T$36,19,FALSE)),"",IF(VLOOKUP(A42,'Produkta karte 45'!$B$7:$T$36,19,FALSE)=0,"",VLOOKUP(A42,'Produkta karte 45'!$B$7:$T$36,19,FALSE))))</f>
        <v/>
      </c>
      <c r="AW42" s="11" t="str">
        <f>IF(A42="","",IF(ISERROR(VLOOKUP(A42,'Produkta karte 46'!$B$7:$T$36,19,FALSE)),"",IF(VLOOKUP(A42,'Produkta karte 46'!$B$7:$T$36,19,FALSE)=0,"",VLOOKUP(A42,'Produkta karte 46'!$B$7:$T$36,19,FALSE))))</f>
        <v/>
      </c>
      <c r="AX42" s="11" t="str">
        <f>IF(A42="","",IF(ISERROR(VLOOKUP(A42,'Produkta karte 47'!$B$7:$T$36,19,FALSE)),"",IF(VLOOKUP(A42,'Produkta karte 47'!$B$7:$T$36,19,FALSE)=0,"",VLOOKUP(A42,'Produkta karte 47'!$B$7:$T$36,19,FALSE))))</f>
        <v/>
      </c>
      <c r="AY42" s="11" t="str">
        <f>IF(A42="","",IF(ISERROR(VLOOKUP(A42,'Produkta karte 48'!$B$7:$T$36,19,FALSE)),"",IF(VLOOKUP(A42,'Produkta karte 48'!$B$7:$T$36,19,FALSE)=0,"",VLOOKUP(A42,'Produkta karte 48'!$B$7:$T$36,19,FALSE))))</f>
        <v/>
      </c>
      <c r="AZ42" s="11" t="str">
        <f>IF(A42="","",IF(ISERROR(VLOOKUP(A42,'Produkta karte 49'!$B$7:$T$36,19,FALSE)),"",IF(VLOOKUP(A42,'Produkta karte 49'!$B$7:$T$36,19,FALSE)=0,"",VLOOKUP(A42,'Produkta karte 49'!$B$7:$T$36,19,FALSE))))</f>
        <v/>
      </c>
      <c r="BA42" s="11" t="str">
        <f>IF(A42="","",IF(ISERROR(VLOOKUP(A42,'Produkta karte 50'!$B$7:$T$36,19,FALSE)),"",IF(VLOOKUP(A42,'Produkta karte 50'!$B$7:$T$36,19,FALSE)=0,"",VLOOKUP(A42,'Produkta karte 50'!$B$7:$T$36,19,FALSE))))</f>
        <v/>
      </c>
      <c r="BB42" s="11" t="str">
        <f>IF(A42="","",IF(ISERROR(VLOOKUP(A42,'Produkta karte 51'!$B$7:$T$36,19,FALSE)),"",IF(VLOOKUP(A42,'Produkta karte 51'!$B$7:$T$36,19,FALSE)=0,"",VLOOKUP(A42,'Produkta karte 51'!$B$7:$T$36,19,FALSE))))</f>
        <v/>
      </c>
      <c r="BC42" s="11" t="str">
        <f>IF(A42="","",IF(ISERROR(VLOOKUP(A42,'Produkta karte 52'!$B$7:$T$36,19,FALSE)),"",IF(VLOOKUP(A42,'Produkta karte 52'!$B$7:$T$36,19,FALSE)=0,"",VLOOKUP(A42,'Produkta karte 52'!$B$7:$T$36,19,FALSE))))</f>
        <v/>
      </c>
      <c r="BD42" s="11" t="str">
        <f>IF(A42="","",IF(ISERROR(VLOOKUP(A42,'Produkta karte 53'!$B$7:$T$36,19,FALSE)),"",IF(VLOOKUP(A42,'Produkta karte 53'!$B$7:$T$36,19,FALSE)=0,"",VLOOKUP(A42,'Produkta karte 53'!$B$7:$T$36,19,FALSE))))</f>
        <v/>
      </c>
      <c r="BE42" s="11" t="str">
        <f>IF(A42="","",IF(ISERROR(VLOOKUP(A42,'Produkta karte 54'!$B$7:$T$36,19,FALSE)),"",IF(VLOOKUP(A42,'Produkta karte 54'!$B$7:$T$36,19,FALSE)=0,"",VLOOKUP(A42,'Produkta karte 54'!$B$7:$T$36,19,FALSE))))</f>
        <v/>
      </c>
      <c r="BF42" s="11" t="str">
        <f>IF(A42="","",IF(ISERROR(VLOOKUP(A42,'Produkta karte 55'!$B$7:$T$36,19,FALSE)),"",IF(VLOOKUP(A42,'Produkta karte 55'!$B$7:$T$36,19,FALSE)=0,"",VLOOKUP(A42,'Produkta karte 55'!$B$7:$T$36,19,FALSE))))</f>
        <v/>
      </c>
      <c r="BG42" s="11" t="str">
        <f>IF(A42="","",IF(ISERROR(VLOOKUP(A42,'Produkta karte 56'!$B$7:$T$36,19,FALSE)),"",IF(VLOOKUP(A42,'Produkta karte 56'!$B$7:$T$36,19,FALSE)=0,"",VLOOKUP(A42,'Produkta karte 56'!$B$7:$T$36,19,FALSE))))</f>
        <v/>
      </c>
      <c r="BH42" s="11" t="str">
        <f>IF(A42="","",IF(ISERROR(VLOOKUP(A42,'Produkta karte 57'!$B$7:$T$36,19,FALSE)),"",IF(VLOOKUP(A42,'Produkta karte 57'!$B$7:$T$36,19,FALSE)=0,"",VLOOKUP(A42,'Produkta karte 57'!$B$7:$T$36,19,FALSE))))</f>
        <v/>
      </c>
      <c r="BI42" s="11" t="str">
        <f>IF(A42="","",IF(ISERROR(VLOOKUP(A42,'Produkta karte 58'!$B$7:$T$36,19,FALSE)),"",IF(VLOOKUP(A42,'Produkta karte 58'!$B$7:$T$36,19,FALSE)=0,"",VLOOKUP(A42,'Produkta karte 58'!$B$7:$T$36,19,FALSE))))</f>
        <v/>
      </c>
      <c r="BJ42" s="11" t="str">
        <f>IF(A42="","",IF(ISERROR(VLOOKUP(A42,'Produkta karte 59'!$B$7:$T$36,19,FALSE)),"",IF(VLOOKUP(A42,'Produkta karte 59'!$B$7:$T$36,19,FALSE)=0,"",VLOOKUP(A42,'Produkta karte 59'!$B$7:$T$36,19,FALSE))))</f>
        <v/>
      </c>
      <c r="BK42" s="11" t="str">
        <f>IF(A42="","",IF(ISERROR(VLOOKUP(A42,'Produkta karte 60'!$B$7:$T$36,19,FALSE)),"",IF(VLOOKUP(A42,'Produkta karte 60'!$B$7:$T$36,19,FALSE)=0,"",VLOOKUP(A42,'Produkta karte 60'!$B$7:$T$36,19,FALSE))))</f>
        <v/>
      </c>
      <c r="BL42" s="11" t="str">
        <f t="shared" si="0"/>
        <v/>
      </c>
      <c r="BM42" s="192" t="str">
        <f t="shared" si="1"/>
        <v/>
      </c>
      <c r="BN42" s="11" t="str">
        <f>IF(A42="","",IF(ISERROR(VLOOKUP(A42,'Produkta karte 1'!$B$7:$V$36,21,FALSE)),"",IF(VLOOKUP(A42,'Produkta karte 1'!$B$7:$V$36,21,FALSE)=0,"",VLOOKUP(A42,'Produkta karte 1'!$B$7:$V$36,21,FALSE))))</f>
        <v/>
      </c>
      <c r="BO42" s="11" t="str">
        <f>IF(A42="","",IF(ISERROR(VLOOKUP(A42,'Produkta karte 2'!$B$7:$V$36,21,FALSE)),"",IF(VLOOKUP(A42,'Produkta karte 2'!$B$7:$V$36,21,FALSE)=0,"",VLOOKUP(A42,'Produkta karte 2'!$B$7:$V$36,21,FALSE))))</f>
        <v/>
      </c>
      <c r="BP42" s="11" t="str">
        <f>IF(A42="","",IF(ISERROR(VLOOKUP(A42,'Produkta karte 3'!$B$7:$V$36,21,FALSE)),"",IF(VLOOKUP(A42,'Produkta karte 3'!$B$7:$V$36,21,FALSE)=0,"",VLOOKUP(A42,'Produkta karte 3'!$B$7:$V$36,21,FALSE))))</f>
        <v/>
      </c>
      <c r="BQ42" s="11" t="str">
        <f>IF(A42="","",IF(ISERROR(VLOOKUP(A42,'Produkta karte 4'!$B$7:$V$36,21,FALSE)),"",IF(VLOOKUP(A42,'Produkta karte 4'!$B$7:$V$36,21,FALSE)=0,"",VLOOKUP(A42,'Produkta karte 4'!$B$7:$V$36,21,FALSE))))</f>
        <v/>
      </c>
      <c r="BR42" s="11" t="str">
        <f>IF(A42="","",IF(ISERROR(VLOOKUP(A42,'Produkta karte 5'!$B$7:$V$36,21,FALSE)),"",IF(VLOOKUP(A42,'Produkta karte 5'!$B$7:$V$36,21,FALSE)=0,"",VLOOKUP(A42,'Produkta karte 5'!$B$7:$V$36,21,FALSE))))</f>
        <v/>
      </c>
      <c r="BS42" s="11" t="str">
        <f>IF(A42="","",IF(ISERROR(VLOOKUP(A42,'Produkta karte 6'!$B$7:$V$36,21,FALSE)),"",IF(VLOOKUP(A42,'Produkta karte 6'!$B$7:$V$36,21,FALSE)=0,"",VLOOKUP(A42,'Produkta karte 6'!$B$7:$V$36,21,FALSE))))</f>
        <v/>
      </c>
      <c r="BT42" s="11" t="str">
        <f>IF(A42="","",IF(ISERROR(VLOOKUP(A42,'Produkta karte 7'!$B$7:$V$36,21,FALSE)),"",IF(VLOOKUP(A42,'Produkta karte 7'!$B$7:$V$36,21,FALSE)=0,"",VLOOKUP(A42,'Produkta karte 7'!$B$7:$V$36,21,FALSE))))</f>
        <v/>
      </c>
      <c r="BU42" s="11" t="str">
        <f>IF(A42="","",IF(ISERROR(VLOOKUP(A42,'Produkta karte 8'!$B$7:$V$36,21,FALSE)),"",IF(VLOOKUP(A42,'Produkta karte 8'!$B$7:$V$36,21,FALSE)=0,"",VLOOKUP(A42,'Produkta karte 8'!$B$7:$V$36,21,FALSE))))</f>
        <v/>
      </c>
      <c r="BV42" s="11" t="str">
        <f>IF(A42="","",IF(ISERROR(VLOOKUP(A42,'Produkta karte 9'!$B$7:$V$36,21,FALSE)),"",IF(VLOOKUP(A42,'Produkta karte 9'!$B$7:$V$36,21,FALSE)=0,"",VLOOKUP(A42,'Produkta karte 9'!$B$7:$V$36,21,FALSE))))</f>
        <v/>
      </c>
      <c r="BW42" s="11" t="str">
        <f>IF(A42="","",IF(ISERROR(VLOOKUP(A42,'Produkta karte 10'!$B$7:$V$36,21,FALSE)),"",IF(VLOOKUP(A42,'Produkta karte 10'!$B$7:$V$36,21,FALSE)=0,"",VLOOKUP(A42,'Produkta karte 10'!$B$7:$V$36,21,FALSE))))</f>
        <v/>
      </c>
      <c r="BX42" s="11" t="str">
        <f>IF(A42="","",IF(ISERROR(VLOOKUP(A42,'Produkta karte 11'!$B$7:$V$36,21,FALSE)),"",IF(VLOOKUP(A42,'Produkta karte 11'!$B$7:$V$36,21,FALSE)=0,"",VLOOKUP(A42,'Produkta karte 11'!$B$7:$V$36,21,FALSE))))</f>
        <v/>
      </c>
      <c r="BY42" s="11" t="str">
        <f>IF(A42="","",IF(ISERROR(VLOOKUP(A42,'Produkta karte 12'!$B$7:$V$36,21,FALSE)),"",IF(VLOOKUP(A42,'Produkta karte 12'!$B$7:$V$36,21,FALSE)=0,"",VLOOKUP(A42,'Produkta karte 12'!$B$7:$V$36,21,FALSE))))</f>
        <v/>
      </c>
      <c r="BZ42" s="11" t="str">
        <f>IF(A42="","",IF(ISERROR(VLOOKUP(A42,'Produkta karte 13'!$B$7:$V$36,21,FALSE)),"",IF(VLOOKUP(A42,'Produkta karte 13'!$B$7:$V$36,21,FALSE)=0,"",VLOOKUP(A42,'Produkta karte 13'!$B$7:$V$36,21,FALSE))))</f>
        <v/>
      </c>
      <c r="CA42" s="11" t="str">
        <f>IF(A42="","",IF(ISERROR(VLOOKUP(A42,'Produkta karte 14'!$B$7:$V$36,21,FALSE)),"",IF(VLOOKUP(A42,'Produkta karte 14'!$B$7:$V$36,21,FALSE)=0,"",VLOOKUP(A42,'Produkta karte 14'!$B$7:$V$36,21,FALSE))))</f>
        <v/>
      </c>
      <c r="CB42" s="11" t="str">
        <f>IF(A42="","",IF(ISERROR(VLOOKUP(A42,'Produkta karte 15'!$B$7:$V$36,21,FALSE)),"",IF(VLOOKUP(A42,'Produkta karte 15'!$B$7:$V$36,21,FALSE)=0,"",VLOOKUP(A42,'Produkta karte 15'!$B$7:$V$36,21,FALSE))))</f>
        <v/>
      </c>
      <c r="CC42" s="11" t="str">
        <f>IF(A42="","",IF(ISERROR(VLOOKUP(A42,'Produkta karte 16'!$B$7:$V$36,21,FALSE)),"",IF(VLOOKUP(A42,'Produkta karte 16'!$B$7:$V$36,21,FALSE)=0,"",VLOOKUP(A42,'Produkta karte 16'!$B$7:$V$36,21,FALSE))))</f>
        <v/>
      </c>
      <c r="CD42" s="11" t="str">
        <f>IF(A42="","",IF(ISERROR(VLOOKUP(A42,'Produkta karte 17'!$B$7:$V$36,21,FALSE)),"",IF(VLOOKUP(A42,'Produkta karte 17'!$B$7:$V$36,21,FALSE)=0,"",VLOOKUP(A42,'Produkta karte 17'!$B$7:$V$36,21,FALSE))))</f>
        <v/>
      </c>
      <c r="CE42" s="11" t="str">
        <f>IF(A42="","",IF(ISERROR(VLOOKUP(A42,'Produkta karte 18'!$B$7:$V$36,21,FALSE)),"",IF(VLOOKUP(A42,'Produkta karte 18'!$B$7:$V$36,21,FALSE)=0,"",VLOOKUP(A42,'Produkta karte 18'!$B$7:$V$36,21,FALSE))))</f>
        <v/>
      </c>
      <c r="CF42" s="11" t="str">
        <f>IF(A42="","",IF(ISERROR(VLOOKUP(A42,'Produkta karte 19'!$B$7:$V$36,21,FALSE)),"",IF(VLOOKUP(A42,'Produkta karte 19'!$B$7:$V$36,21,FALSE)=0,"",VLOOKUP(A42,'Produkta karte 19'!$B$7:$V$36,21,FALSE))))</f>
        <v/>
      </c>
      <c r="CG42" s="11" t="str">
        <f>IF(A42="","",IF(ISERROR(VLOOKUP(A42,'Produkta karte 20'!$B$7:$V$36,21,FALSE)),"",IF(VLOOKUP(A42,'Produkta karte 20'!$B$7:$V$36,21,FALSE)=0,"",VLOOKUP(A42,'Produkta karte 20'!$B$7:$V$36,21,FALSE))))</f>
        <v/>
      </c>
      <c r="CH42" s="11" t="str">
        <f>IF(A42="","",IF(ISERROR(VLOOKUP(A42,'Produkta karte 21'!$B$7:$V$36,21,FALSE)),"",IF(VLOOKUP(A42,'Produkta karte 21'!$B$7:$V$36,21,FALSE)=0,"",VLOOKUP(A42,'Produkta karte 21'!$B$7:$V$36,21,FALSE))))</f>
        <v/>
      </c>
      <c r="CI42" s="11" t="str">
        <f>IF(A42="","",IF(ISERROR(VLOOKUP(A42,'Produkta karte 22'!$B$7:$V$36,21,FALSE)),"",IF(VLOOKUP(A42,'Produkta karte 22'!$B$7:$V$36,21,FALSE)=0,"",VLOOKUP(A42,'Produkta karte 22'!$B$7:$V$36,21,FALSE))))</f>
        <v/>
      </c>
      <c r="CJ42" s="11" t="str">
        <f>IF(A42="","",IF(ISERROR(VLOOKUP(A42,'Produkta karte 23'!$B$7:$V$36,21,FALSE)),"",IF(VLOOKUP(A42,'Produkta karte 23'!$B$7:$V$36,21,FALSE)=0,"",VLOOKUP(A42,'Produkta karte 23'!$B$7:$V$36,21,FALSE))))</f>
        <v/>
      </c>
      <c r="CK42" s="11" t="str">
        <f>IF(A42="","",IF(ISERROR(VLOOKUP(A42,'Produkta karte 24'!$B$7:$V$36,21,FALSE)),"",IF(VLOOKUP(A42,'Produkta karte 24'!$B$7:$V$36,21,FALSE)=0,"",VLOOKUP(A42,'Produkta karte 24'!$B$7:$V$36,21,FALSE))))</f>
        <v/>
      </c>
      <c r="CL42" s="11" t="str">
        <f>IF(A42="","",IF(ISERROR(VLOOKUP(A42,'Produkta karte 25'!$B$7:$V$36,21,FALSE)),"",IF(VLOOKUP(A42,'Produkta karte 25'!$B$7:$V$36,21,FALSE)=0,"",VLOOKUP(A42,'Produkta karte 25'!$B$7:$V$36,21,FALSE))))</f>
        <v/>
      </c>
      <c r="CM42" s="11" t="str">
        <f>IF(A42="","",IF(ISERROR(VLOOKUP(A42,'Produkta karte 26'!$B$7:$V$36,21,FALSE)),"",IF(VLOOKUP(A42,'Produkta karte 26'!$B$7:$V$36,21,FALSE)=0,"",VLOOKUP(A42,'Produkta karte 26'!$B$7:$V$36,21,FALSE))))</f>
        <v/>
      </c>
      <c r="CN42" s="11" t="str">
        <f>IF(A42="","",IF(ISERROR(VLOOKUP(A42,'Produkta karte 27'!$B$7:$V$36,21,FALSE)),"",IF(VLOOKUP(A42,'Produkta karte 27'!$B$7:$V$36,21,FALSE)=0,"",VLOOKUP(A42,'Produkta karte 27'!$B$7:$V$36,21,FALSE))))</f>
        <v/>
      </c>
      <c r="CO42" s="11" t="str">
        <f>IF(A42="","",IF(ISERROR(VLOOKUP(A42,'Produkta karte 28'!$B$7:$V$36,21,FALSE)),"",IF(VLOOKUP(A42,'Produkta karte 28'!$B$7:$V$36,21,FALSE)=0,"",VLOOKUP(A42,'Produkta karte 28'!$B$7:$V$36,21,FALSE))))</f>
        <v/>
      </c>
      <c r="CP42" s="11" t="str">
        <f>IF(A42="","",IF(ISERROR(VLOOKUP(A42,'Produkta karte 29'!$B$7:$V$36,21,FALSE)),"",IF(VLOOKUP(A42,'Produkta karte 29'!$B$7:$V$36,21,FALSE)=0,"",VLOOKUP(A42,'Produkta karte 29'!$B$7:$V$36,21,FALSE))))</f>
        <v/>
      </c>
      <c r="CQ42" s="11" t="str">
        <f>IF(A42="","",IF(ISERROR(VLOOKUP(A42,'Produkta karte 30'!$B$7:$V$36,21,FALSE)),"",IF(VLOOKUP(A42,'Produkta karte 30'!$B$7:$V$36,21,FALSE)=0,"",VLOOKUP(A42,'Produkta karte 30'!$B$7:$V$36,21,FALSE))))</f>
        <v/>
      </c>
      <c r="CR42" s="11" t="str">
        <f>IF(A42="","",IF(ISERROR(VLOOKUP(A42,'Produkta karte 31'!$B$7:$V$36,21,FALSE)),"",IF(VLOOKUP(A42,'Produkta karte 31'!$B$7:$V$36,21,FALSE)=0,"",VLOOKUP(A42,'Produkta karte 31'!$B$7:$V$36,21,FALSE))))</f>
        <v/>
      </c>
      <c r="CS42" s="11" t="str">
        <f>IF(A42="","",IF(ISERROR(VLOOKUP(A42,'Produkta karte 32'!$B$7:$V$36,21,FALSE)),"",IF(VLOOKUP(A42,'Produkta karte 32'!$B$7:$V$36,21,FALSE)=0,"",VLOOKUP(A42,'Produkta karte 32'!$B$7:$V$36,21,FALSE))))</f>
        <v/>
      </c>
      <c r="CT42" s="11" t="str">
        <f>IF(A42="","",IF(ISERROR(VLOOKUP(A42,'Produkta karte 33'!$B$7:$V$36,21,FALSE)),"",IF(VLOOKUP(A42,'Produkta karte 33'!$B$7:$V$36,21,FALSE)=0,"",VLOOKUP(A42,'Produkta karte 33'!$B$7:$V$36,21,FALSE))))</f>
        <v/>
      </c>
      <c r="CU42" s="11" t="str">
        <f>IF(A42="","",IF(ISERROR(VLOOKUP(A42,'Produkta karte 34'!$B$7:$V$36,21,FALSE)),"",IF(VLOOKUP(A42,'Produkta karte 34'!$B$7:$V$36,21,FALSE)=0,"",VLOOKUP(A42,'Produkta karte 34'!$B$7:$V$36,21,FALSE))))</f>
        <v/>
      </c>
      <c r="CV42" s="11" t="str">
        <f>IF(A42="","",IF(ISERROR(VLOOKUP(A42,'Produkta karte 35'!$B$7:$V$36,21,FALSE)),"",IF(VLOOKUP(A42,'Produkta karte 35'!$B$7:$V$36,21,FALSE)=0,"",VLOOKUP(A42,'Produkta karte 35'!$B$7:$V$36,21,FALSE))))</f>
        <v/>
      </c>
      <c r="CW42" s="11" t="str">
        <f>IF(A42="","",IF(ISERROR(VLOOKUP(A42,'Produkta karte 36'!$B$7:$V$36,21,FALSE)),"",IF(VLOOKUP(A42,'Produkta karte 36'!$B$7:$V$36,21,FALSE)=0,"",VLOOKUP(A42,'Produkta karte 36'!$B$7:$V$36,21,FALSE))))</f>
        <v/>
      </c>
      <c r="CX42" s="11" t="str">
        <f>IF(A42="","",IF(ISERROR(VLOOKUP(A42,'Produkta karte 37'!$B$7:$V$36,21,FALSE)),"",IF(VLOOKUP(A42,'Produkta karte 37'!$B$7:$V$36,21,FALSE)=0,"",VLOOKUP(A42,'Produkta karte 37'!$B$7:$V$36,21,FALSE))))</f>
        <v/>
      </c>
      <c r="CY42" s="11" t="str">
        <f>IF(A42="","",IF(ISERROR(VLOOKUP(A42,'Produkta karte 38'!$B$7:$V$36,21,FALSE)),"",IF(VLOOKUP(A42,'Produkta karte 38'!$B$7:$V$36,21,FALSE)=0,"",VLOOKUP(A42,'Produkta karte 38'!$B$7:$V$36,21,FALSE))))</f>
        <v/>
      </c>
      <c r="CZ42" s="11" t="str">
        <f>IF(A42="","",IF(ISERROR(VLOOKUP(A42,'Produkta karte 39'!$B$7:$V$36,21,FALSE)),"",IF(VLOOKUP(A42,'Produkta karte 39'!$B$7:$V$36,21,FALSE)=0,"",VLOOKUP(A42,'Produkta karte 39'!$B$7:$V$36,21,FALSE))))</f>
        <v/>
      </c>
      <c r="DA42" s="11" t="str">
        <f>IF(A42="","",IF(ISERROR(VLOOKUP(A42,'Produkta karte 40'!$B$7:$V$36,21,FALSE)),"",IF(VLOOKUP(A42,'Produkta karte 40'!$B$7:$V$36,21,FALSE)=0,"",VLOOKUP(A42,'Produkta karte 40'!$B$7:$V$36,21,FALSE))))</f>
        <v/>
      </c>
      <c r="DB42" s="11" t="str">
        <f>IF(A42="","",IF(ISERROR(VLOOKUP(A42,'Produkta karte 41'!$B$7:$V$36,21,FALSE)),"",IF(VLOOKUP(A42,'Produkta karte 41'!$B$7:$V$36,21,FALSE)=0,"",VLOOKUP(A42,'Produkta karte 41'!$B$7:$V$36,21,FALSE))))</f>
        <v/>
      </c>
      <c r="DC42" s="11" t="str">
        <f>IF(A42="","",IF(ISERROR(VLOOKUP(A42,'Produkta karte 42'!$B$7:$V$36,21,FALSE)),"",IF(VLOOKUP(A42,'Produkta karte 42'!$B$7:$V$36,21,FALSE)=0,"",VLOOKUP(A42,'Produkta karte 42'!$B$7:$V$36,21,FALSE))))</f>
        <v/>
      </c>
      <c r="DD42" s="11" t="str">
        <f>IF(A42="","",IF(ISERROR(VLOOKUP(A42,'Produkta karte 43'!$B$7:$V$36,21,FALSE)),"",IF(VLOOKUP(A42,'Produkta karte 43'!$B$7:$V$36,21,FALSE)=0,"",VLOOKUP(A42,'Produkta karte 43'!$B$7:$V$36,21,FALSE))))</f>
        <v/>
      </c>
      <c r="DE42" s="11" t="str">
        <f>IF(A42="","",IF(ISERROR(VLOOKUP(A42,'Produkta karte 44'!$B$7:$V$36,21,FALSE)),"",IF(VLOOKUP(A42,'Produkta karte 44'!$B$7:$V$36,21,FALSE)=0,"",VLOOKUP(A42,'Produkta karte 44'!$B$7:$V$36,21,FALSE))))</f>
        <v/>
      </c>
      <c r="DF42" s="11" t="str">
        <f>IF(A42="","",IF(ISERROR(VLOOKUP(A42,'Produkta karte 45'!$B$7:$V$36,21,FALSE)),"",IF(VLOOKUP(A42,'Produkta karte 45'!$B$7:$V$36,21,FALSE)=0,"",VLOOKUP(A42,'Produkta karte 45'!$B$7:$V$36,21,FALSE))))</f>
        <v/>
      </c>
      <c r="DG42" s="11" t="str">
        <f>IF(A42="","",IF(ISERROR(VLOOKUP(A42,'Produkta karte 46'!$B$7:$V$36,21,FALSE)),"",IF(VLOOKUP(A42,'Produkta karte 46'!$B$7:$V$36,21,FALSE)=0,"",VLOOKUP(A42,'Produkta karte 46'!$B$7:$V$36,21,FALSE))))</f>
        <v/>
      </c>
      <c r="DH42" s="11" t="str">
        <f>IF(A42="","",IF(ISERROR(VLOOKUP(A42,'Produkta karte 47'!$B$7:$V$36,21,FALSE)),"",IF(VLOOKUP(A42,'Produkta karte 47'!$B$7:$V$36,21,FALSE)=0,"",VLOOKUP(A42,'Produkta karte 47'!$B$7:$V$36,21,FALSE))))</f>
        <v/>
      </c>
      <c r="DI42" s="11" t="str">
        <f>IF(A42="","",IF(ISERROR(VLOOKUP(A42,'Produkta karte 48'!$B$7:$V$36,21,FALSE)),"",IF(VLOOKUP(A42,'Produkta karte 48'!$B$7:$V$36,21,FALSE)=0,"",VLOOKUP(A42,'Produkta karte 48'!$B$7:$V$36,21,FALSE))))</f>
        <v/>
      </c>
      <c r="DJ42" s="11" t="str">
        <f>IF(A42="","",IF(ISERROR(VLOOKUP(A42,'Produkta karte 49'!$B$7:$V$36,21,FALSE)),"",IF(VLOOKUP(A42,'Produkta karte 49'!$B$7:$V$36,21,FALSE)=0,"",VLOOKUP(A42,'Produkta karte 49'!$B$7:$V$36,21,FALSE))))</f>
        <v/>
      </c>
      <c r="DK42" s="11" t="str">
        <f>IF(A42="","",IF(ISERROR(VLOOKUP(A42,'Produkta karte 50'!$B$7:$V$36,21,FALSE)),"",IF(VLOOKUP(A42,'Produkta karte 50'!$B$7:$V$36,21,FALSE)=0,"",VLOOKUP(A42,'Produkta karte 50'!$B$7:$V$36,21,FALSE))))</f>
        <v/>
      </c>
      <c r="DL42" s="11" t="str">
        <f>IF(A42="","",IF(ISERROR(VLOOKUP(A42,'Produkta karte 51'!$B$7:$V$36,21,FALSE)),"",IF(VLOOKUP(A42,'Produkta karte 51'!$B$7:$V$36,21,FALSE)=0,"",VLOOKUP(A42,'Produkta karte 51'!$B$7:$V$36,21,FALSE))))</f>
        <v/>
      </c>
      <c r="DM42" s="11" t="str">
        <f>IF(A42="","",IF(ISERROR(VLOOKUP(A42,'Produkta karte 52'!$B$7:$V$36,21,FALSE)),"",IF(VLOOKUP(A42,'Produkta karte 52'!$B$7:$V$36,21,FALSE)=0,"",VLOOKUP(A42,'Produkta karte 52'!$B$7:$V$36,21,FALSE))))</f>
        <v/>
      </c>
      <c r="DN42" s="11" t="str">
        <f>IF(A42="","",IF(ISERROR(VLOOKUP(A42,'Produkta karte 53'!$B$7:$V$36,21,FALSE)),"",IF(VLOOKUP(A42,'Produkta karte 53'!$B$7:$V$36,21,FALSE)=0,"",VLOOKUP(A42,'Produkta karte 53'!$B$7:$V$36,21,FALSE))))</f>
        <v/>
      </c>
      <c r="DO42" s="11" t="str">
        <f>IF(A42="","",IF(ISERROR(VLOOKUP(A42,'Produkta karte 54'!$B$7:$V$36,21,FALSE)),"",IF(VLOOKUP(A42,'Produkta karte 54'!$B$7:$V$36,21,FALSE)=0,"",VLOOKUP(A42,'Produkta karte 54'!$B$7:$V$36,21,FALSE))))</f>
        <v/>
      </c>
      <c r="DP42" s="11" t="str">
        <f>IF(A42="","",IF(ISERROR(VLOOKUP(A42,'Produkta karte 55'!$B$7:$V$36,21,FALSE)),"",IF(VLOOKUP(A42,'Produkta karte 55'!$B$7:$V$36,21,FALSE)=0,"",VLOOKUP(A42,'Produkta karte 55'!$B$7:$V$36,21,FALSE))))</f>
        <v/>
      </c>
      <c r="DQ42" s="11" t="str">
        <f>IF(A42="","",IF(ISERROR(VLOOKUP(A42,'Produkta karte 56'!$B$7:$V$36,21,FALSE)),"",IF(VLOOKUP(A42,'Produkta karte 56'!$B$7:$V$36,21,FALSE)=0,"",VLOOKUP(A42,'Produkta karte 56'!$B$7:$V$36,21,FALSE))))</f>
        <v/>
      </c>
      <c r="DR42" s="11" t="str">
        <f>IF(A42="","",IF(ISERROR(VLOOKUP(A42,'Produkta karte 57'!$B$7:$V$36,21,FALSE)),"",IF(VLOOKUP(A42,'Produkta karte 57'!$B$7:$V$36,21,FALSE)=0,"",VLOOKUP(A42,'Produkta karte 57'!$B$7:$V$36,21,FALSE))))</f>
        <v/>
      </c>
      <c r="DS42" s="11" t="str">
        <f>IF(A42="","",IF(ISERROR(VLOOKUP(A42,'Produkta karte 58'!$B$7:$V$36,21,FALSE)),"",IF(VLOOKUP(A42,'Produkta karte 58'!$B$7:$V$36,21,FALSE)=0,"",VLOOKUP(A42,'Produkta karte 58'!$B$7:$V$36,21,FALSE))))</f>
        <v/>
      </c>
      <c r="DT42" s="11" t="str">
        <f>IF(A42="","",IF(ISERROR(VLOOKUP(A42,'Produkta karte 59'!$B$7:$V$36,21,FALSE)),"",IF(VLOOKUP(A42,'Produkta karte 59'!$B$7:$V$36,21,FALSE)=0,"",VLOOKUP(A42,'Produkta karte 59'!$B$7:$V$36,21,FALSE))))</f>
        <v/>
      </c>
      <c r="DU42" s="11" t="str">
        <f>IF(A42="","",IF(ISERROR(VLOOKUP(A42,'Produkta karte 60'!$B$7:$V$36,21,FALSE)),"",IF(VLOOKUP(A42,'Produkta karte 60'!$B$7:$V$36,21,FALSE)=0,"",VLOOKUP(A42,'Produkta karte 60'!$B$7:$V$36,21,FALSE))))</f>
        <v/>
      </c>
      <c r="DV42" s="11" t="str">
        <f t="shared" si="2"/>
        <v/>
      </c>
      <c r="DW42" s="192" t="str">
        <f t="shared" si="3"/>
        <v/>
      </c>
      <c r="DX42" s="192"/>
      <c r="DY42" s="192"/>
    </row>
    <row r="43" spans="1:129" x14ac:dyDescent="0.25">
      <c r="A43" t="str">
        <f>IF(Izejvielas!B45="","",Izejvielas!B45)</f>
        <v/>
      </c>
      <c r="B43" t="str">
        <f>IF(Izejvielas!C45="","",Izejvielas!C45)</f>
        <v/>
      </c>
      <c r="C43" s="192" t="str">
        <f>IF(Izejvielas!D45="","",Izejvielas!D45)</f>
        <v/>
      </c>
      <c r="D43" s="11" t="str">
        <f>IF(A43="","",IF(ISERROR(VLOOKUP(A43,'Produkta karte 1'!$B$7:$T$36,19,FALSE)),"",IF(VLOOKUP(A43,'Produkta karte 1'!$B$7:$T$36,19,FALSE)=0,"",VLOOKUP(A43,'Produkta karte 1'!$B$7:$T$36,19,FALSE))))</f>
        <v/>
      </c>
      <c r="E43" s="11" t="str">
        <f>IF(A43="","",IF(ISERROR(VLOOKUP(A43,'Produkta karte 2'!$B$7:$T$36,19,FALSE)),"",IF(VLOOKUP(A43,'Produkta karte 2'!$B$7:$T$36,19,FALSE)=0,"",VLOOKUP(A43,'Produkta karte 2'!$B$7:$T$36,19,FALSE))))</f>
        <v/>
      </c>
      <c r="F43" s="11" t="str">
        <f>IF(A43="","",IF(ISERROR(VLOOKUP(A43,'Produkta karte 3'!$B$7:$T$36,19,FALSE)),"",IF(VLOOKUP(A43,'Produkta karte 3'!$B$7:$T$36,19,FALSE)=0,"",VLOOKUP(A43,'Produkta karte 3'!$B$7:$T$36,19,FALSE))))</f>
        <v/>
      </c>
      <c r="G43" s="11" t="str">
        <f>IF(A43="","",IF(ISERROR(VLOOKUP(A43,'Produkta karte 4'!$B$7:$T$36,19,FALSE)),"",IF(VLOOKUP(A43,'Produkta karte 4'!$B$7:$T$36,19,FALSE)=0,"",VLOOKUP(A43,'Produkta karte 4'!$B$7:$T$36,19,FALSE))))</f>
        <v/>
      </c>
      <c r="H43" s="11" t="str">
        <f>IF(A43="","",IF(ISERROR(VLOOKUP(A43,'Produkta karte 5'!$B$7:$T$36,19,FALSE)),"",IF(VLOOKUP(A43,'Produkta karte 5'!$B$7:$T$36,19,FALSE)=0,"",VLOOKUP(A43,'Produkta karte 5'!$B$7:$T$36,19,FALSE))))</f>
        <v/>
      </c>
      <c r="I43" s="11" t="str">
        <f>IF(A43="","",IF(ISERROR(VLOOKUP(A43,'Produkta karte 6'!$B$7:$T$36,19,FALSE)),"",IF(VLOOKUP(A43,'Produkta karte 6'!$B$7:$T$36,19,FALSE)=0,"",VLOOKUP(A43,'Produkta karte 6'!$B$7:$T$36,19,FALSE))))</f>
        <v/>
      </c>
      <c r="J43" s="11" t="str">
        <f>IF(A43="","",IF(ISERROR(VLOOKUP(A43,'Produkta karte 7'!$B$7:$T$36,19,FALSE)),"",IF(VLOOKUP(A43,'Produkta karte 7'!$B$7:$T$36,19,FALSE)=0,"",VLOOKUP(A43,'Produkta karte 7'!$B$7:$T$36,19,FALSE))))</f>
        <v/>
      </c>
      <c r="K43" s="11" t="str">
        <f>IF(A43="","",IF(ISERROR(VLOOKUP(A43,'Produkta karte 8'!$B$7:$T$36,19,FALSE)),"",IF(VLOOKUP(A43,'Produkta karte 8'!$B$7:$T$36,19,FALSE)=0,"",VLOOKUP(A43,'Produkta karte 8'!$B$7:$T$36,19,FALSE))))</f>
        <v/>
      </c>
      <c r="L43" s="11" t="str">
        <f>IF(A43="","",IF(ISERROR(VLOOKUP(A43,'Produkta karte 9'!$B$7:$T$36,19,FALSE)),"",IF(VLOOKUP(A43,'Produkta karte 9'!$B$7:$T$36,19,FALSE)=0,"",VLOOKUP(A43,'Produkta karte 9'!$B$7:$T$36,19,FALSE))))</f>
        <v/>
      </c>
      <c r="M43" s="11" t="str">
        <f>IF(A43="","",IF(ISERROR(VLOOKUP(A43,'Produkta karte 10'!$B$7:$T$36,19,FALSE)),"",IF(VLOOKUP(A43,'Produkta karte 10'!$B$7:$T$36,19,FALSE)=0,"",VLOOKUP(A43,'Produkta karte 10'!$B$7:$T$36,19,FALSE))))</f>
        <v/>
      </c>
      <c r="N43" s="11" t="str">
        <f>IF(A43="","",IF(ISERROR(VLOOKUP(A43,'Produkta karte 11'!$B$7:$T$36,19,FALSE)),"",IF(VLOOKUP(A43,'Produkta karte 11'!$B$7:$T$36,19,FALSE)=0,"",VLOOKUP(A43,'Produkta karte 11'!$B$7:$T$36,19,FALSE))))</f>
        <v/>
      </c>
      <c r="O43" s="11" t="str">
        <f>IF(A43="","",IF(ISERROR(VLOOKUP(A43,'Produkta karte 12'!$B$7:$T$36,19,FALSE)),"",IF(VLOOKUP(A43,'Produkta karte 12'!$B$7:$T$36,19,FALSE)=0,"",VLOOKUP(A43,'Produkta karte 12'!$B$7:$T$36,19,FALSE))))</f>
        <v/>
      </c>
      <c r="P43" s="11" t="str">
        <f>IF(A43="","",IF(ISERROR(VLOOKUP(A43,'Produkta karte 13'!$B$7:$T$36,19,FALSE)),"",IF(VLOOKUP(A43,'Produkta karte 13'!$B$7:$T$36,19,FALSE)=0,"",VLOOKUP(A43,'Produkta karte 13'!$B$7:$T$36,19,FALSE))))</f>
        <v/>
      </c>
      <c r="Q43" s="11" t="str">
        <f>IF(A43="","",IF(ISERROR(VLOOKUP(A43,'Produkta karte 14'!$B$7:$T$36,19,FALSE)),"",IF(VLOOKUP(A43,'Produkta karte 14'!$B$7:$T$36,19,FALSE)=0,"",VLOOKUP(A43,'Produkta karte 14'!$B$7:$T$36,19,FALSE))))</f>
        <v/>
      </c>
      <c r="R43" s="11" t="str">
        <f>IF(A43="","",IF(ISERROR(VLOOKUP(A43,'Produkta karte 15'!$B$7:$T$36,19,FALSE)),"",IF(VLOOKUP(A43,'Produkta karte 15'!$B$7:$T$36,19,FALSE)=0,"",VLOOKUP(A43,'Produkta karte 15'!$B$7:$T$36,19,FALSE))))</f>
        <v/>
      </c>
      <c r="S43" s="11" t="str">
        <f>IF(A43="","",IF(ISERROR(VLOOKUP(A43,'Produkta karte 16'!$B$7:$T$36,19,FALSE)),"",IF(VLOOKUP(A43,'Produkta karte 16'!$B$7:$T$36,19,FALSE)=0,"",VLOOKUP(A43,'Produkta karte 16'!$B$7:$T$36,19,FALSE))))</f>
        <v/>
      </c>
      <c r="T43" s="11" t="str">
        <f>IF(A43="","",IF(ISERROR(VLOOKUP(A43,'Produkta karte 17'!$B$7:$T$36,19,FALSE)),"",IF(VLOOKUP(A43,'Produkta karte 17'!$B$7:$T$36,19,FALSE)=0,"",VLOOKUP(A43,'Produkta karte 17'!$B$7:$T$36,19,FALSE))))</f>
        <v/>
      </c>
      <c r="U43" s="11" t="str">
        <f>IF(A43="","",IF(ISERROR(VLOOKUP(A43,'Produkta karte 18'!$B$7:$T$36,19,FALSE)),"",IF(VLOOKUP(A43,'Produkta karte 18'!$B$7:$T$36,19,FALSE)=0,"",VLOOKUP(A43,'Produkta karte 18'!$B$7:$T$36,19,FALSE))))</f>
        <v/>
      </c>
      <c r="V43" s="11" t="str">
        <f>IF(A43="","",IF(ISERROR(VLOOKUP(A43,'Produkta karte 19'!$B$7:$T$36,19,FALSE)),"",IF(VLOOKUP(A43,'Produkta karte 19'!$B$7:$T$36,19,FALSE)=0,"",VLOOKUP(A43,'Produkta karte 19'!$B$7:$T$36,19,FALSE))))</f>
        <v/>
      </c>
      <c r="W43" s="11" t="str">
        <f>IF(A43="","",IF(ISERROR(VLOOKUP(A43,'Produkta karte 20'!$B$7:$T$36,19,FALSE)),"",IF(VLOOKUP(A43,'Produkta karte 20'!$B$7:$T$36,19,FALSE)=0,"",VLOOKUP(A43,'Produkta karte 20'!$B$7:$T$36,19,FALSE))))</f>
        <v/>
      </c>
      <c r="X43" s="11" t="str">
        <f>IF(A43="","",IF(ISERROR(VLOOKUP(A43,'Produkta karte 21'!$B$7:$T$36,19,FALSE)),"",IF(VLOOKUP(A43,'Produkta karte 21'!$B$7:$T$36,19,FALSE)=0,"",VLOOKUP(A43,'Produkta karte 21'!$B$7:$T$36,19,FALSE))))</f>
        <v/>
      </c>
      <c r="Y43" s="11" t="str">
        <f>IF(A43="","",IF(ISERROR(VLOOKUP(A43,'Produkta karte 22'!$B$7:$T$36,19,FALSE)),"",IF(VLOOKUP(A43,'Produkta karte 22'!$B$7:$T$36,19,FALSE)=0,"",VLOOKUP(A43,'Produkta karte 22'!$B$7:$T$36,19,FALSE))))</f>
        <v/>
      </c>
      <c r="Z43" s="11" t="str">
        <f>IF(A43="","",IF(ISERROR(VLOOKUP(A43,'Produkta karte 23'!$B$7:$T$36,19,FALSE)),"",IF(VLOOKUP(A43,'Produkta karte 23'!$B$7:$T$36,19,FALSE)=0,"",VLOOKUP(A43,'Produkta karte 23'!$B$7:$T$36,19,FALSE))))</f>
        <v/>
      </c>
      <c r="AA43" s="11" t="str">
        <f>IF(A43="","",IF(ISERROR(VLOOKUP(A43,'Produkta karte 24'!$B$7:$T$36,19,FALSE)),"",IF(VLOOKUP(A43,'Produkta karte 24'!$B$7:$T$36,19,FALSE)=0,"",VLOOKUP(A43,'Produkta karte 24'!$B$7:$T$36,19,FALSE))))</f>
        <v/>
      </c>
      <c r="AB43" s="11" t="str">
        <f>IF(A43="","",IF(ISERROR(VLOOKUP(A43,'Produkta karte 25'!$B$7:$T$36,19,FALSE)),"",IF(VLOOKUP(A43,'Produkta karte 25'!$B$7:$T$36,19,FALSE)=0,"",VLOOKUP(A43,'Produkta karte 25'!$B$7:$T$36,19,FALSE))))</f>
        <v/>
      </c>
      <c r="AC43" s="11" t="str">
        <f>IF(A43="","",IF(ISERROR(VLOOKUP(A43,'Produkta karte 26'!$B$7:$T$36,19,FALSE)),"",IF(VLOOKUP(A43,'Produkta karte 26'!$B$7:$T$36,19,FALSE)=0,"",VLOOKUP(A43,'Produkta karte 26'!$B$7:$T$36,19,FALSE))))</f>
        <v/>
      </c>
      <c r="AD43" s="11" t="str">
        <f>IF(A43="","",IF(ISERROR(VLOOKUP(A43,'Produkta karte 27'!$B$7:$T$36,19,FALSE)),"",IF(VLOOKUP(A43,'Produkta karte 27'!$B$7:$T$36,19,FALSE)=0,"",VLOOKUP(A43,'Produkta karte 27'!$B$7:$T$36,19,FALSE))))</f>
        <v/>
      </c>
      <c r="AE43" s="11" t="str">
        <f>IF(A43="","",IF(ISERROR(VLOOKUP(A43,'Produkta karte 28'!$B$7:$T$36,19,FALSE)),"",IF(VLOOKUP(A43,'Produkta karte 28'!$B$7:$T$36,19,FALSE)=0,"",VLOOKUP(A43,'Produkta karte 28'!$B$7:$T$36,19,FALSE))))</f>
        <v/>
      </c>
      <c r="AF43" s="11" t="str">
        <f>IF(A43="","",IF(ISERROR(VLOOKUP(A43,'Produkta karte 29'!$B$7:$T$36,19,FALSE)),"",IF(VLOOKUP(A43,'Produkta karte 29'!$B$7:$T$36,19,FALSE)=0,"",VLOOKUP(A43,'Produkta karte 29'!$B$7:$T$36,19,FALSE))))</f>
        <v/>
      </c>
      <c r="AG43" s="11" t="str">
        <f>IF(A43="","",IF(ISERROR(VLOOKUP(A43,'Produkta karte 30'!$B$7:$T$36,19,FALSE)),"",IF(VLOOKUP(A43,'Produkta karte 30'!$B$7:$T$36,19,FALSE)=0,"",VLOOKUP(A43,'Produkta karte 30'!$B$7:$T$36,19,FALSE))))</f>
        <v/>
      </c>
      <c r="AH43" s="11" t="str">
        <f>IF(A43="","",IF(ISERROR(VLOOKUP(A43,'Produkta karte 31'!$B$7:$T$36,19,FALSE)),"",IF(VLOOKUP(A43,'Produkta karte 31'!$B$7:$T$36,19,FALSE)=0,"",VLOOKUP(A43,'Produkta karte 31'!$B$7:$T$36,19,FALSE))))</f>
        <v/>
      </c>
      <c r="AI43" s="11" t="str">
        <f>IF(A43="","",IF(ISERROR(VLOOKUP(A43,'Produkta karte 32'!$B$7:$T$36,19,FALSE)),"",IF(VLOOKUP(A43,'Produkta karte 32'!$B$7:$T$36,19,FALSE)=0,"",VLOOKUP(A43,'Produkta karte 32'!$B$7:$T$36,19,FALSE))))</f>
        <v/>
      </c>
      <c r="AJ43" s="11" t="str">
        <f>IF(A43="","",IF(ISERROR(VLOOKUP(A43,'Produkta karte 33'!$B$7:$T$36,19,FALSE)),"",IF(VLOOKUP(A43,'Produkta karte 33'!$B$7:$T$36,19,FALSE)=0,"",VLOOKUP(A43,'Produkta karte 33'!$B$7:$T$36,19,FALSE))))</f>
        <v/>
      </c>
      <c r="AK43" s="11" t="str">
        <f>IF(A43="","",IF(ISERROR(VLOOKUP(A43,'Produkta karte 34'!$B$7:$T$36,19,FALSE)),"",IF(VLOOKUP(A43,'Produkta karte 34'!$B$7:$T$36,19,FALSE)=0,"",VLOOKUP(A43,'Produkta karte 34'!$B$7:$T$36,19,FALSE))))</f>
        <v/>
      </c>
      <c r="AL43" s="11" t="str">
        <f>IF(A43="","",IF(ISERROR(VLOOKUP(A43,'Produkta karte 35'!$B$7:$T$36,19,FALSE)),"",IF(VLOOKUP(A43,'Produkta karte 35'!$B$7:$T$36,19,FALSE)=0,"",VLOOKUP(A43,'Produkta karte 35'!$B$7:$T$36,19,FALSE))))</f>
        <v/>
      </c>
      <c r="AM43" s="11" t="str">
        <f>IF(A43="","",IF(ISERROR(VLOOKUP(A43,'Produkta karte 36'!$B$7:$T$36,19,FALSE)),"",IF(VLOOKUP(A43,'Produkta karte 36'!$B$7:$T$36,19,FALSE)=0,"",VLOOKUP(A43,'Produkta karte 36'!$B$7:$T$36,19,FALSE))))</f>
        <v/>
      </c>
      <c r="AN43" s="11" t="str">
        <f>IF(A43="","",IF(ISERROR(VLOOKUP(A43,'Produkta karte 37'!$B$7:$T$36,19,FALSE)),"",IF(VLOOKUP(A43,'Produkta karte 37'!$B$7:$T$36,19,FALSE)=0,"",VLOOKUP(A43,'Produkta karte 37'!$B$7:$T$36,19,FALSE))))</f>
        <v/>
      </c>
      <c r="AO43" s="11" t="str">
        <f>IF(A43="","",IF(ISERROR(VLOOKUP(A43,'Produkta karte 38'!$B$7:$T$36,19,FALSE)),"",IF(VLOOKUP(A43,'Produkta karte 38'!$B$7:$T$36,19,FALSE)=0,"",VLOOKUP(A43,'Produkta karte 38'!$B$7:$T$36,19,FALSE))))</f>
        <v/>
      </c>
      <c r="AP43" s="11" t="str">
        <f>IF(A43="","",IF(ISERROR(VLOOKUP(A43,'Produkta karte 39'!$B$7:$T$36,19,FALSE)),"",IF(VLOOKUP(A43,'Produkta karte 39'!$B$7:$T$36,19,FALSE)=0,"",VLOOKUP(A43,'Produkta karte 39'!$B$7:$T$36,19,FALSE))))</f>
        <v/>
      </c>
      <c r="AQ43" s="11" t="str">
        <f>IF(A43="","",IF(ISERROR(VLOOKUP(A43,'Produkta karte 40'!$B$7:$T$36,19,FALSE)),"",IF(VLOOKUP(A43,'Produkta karte 40'!$B$7:$T$36,19,FALSE)=0,"",VLOOKUP(A43,'Produkta karte 40'!$B$7:$T$36,19,FALSE))))</f>
        <v/>
      </c>
      <c r="AR43" s="11" t="str">
        <f>IF(A43="","",IF(ISERROR(VLOOKUP(A43,'Produkta karte 41'!$B$7:$T$36,19,FALSE)),"",IF(VLOOKUP(A43,'Produkta karte 41'!$B$7:$T$36,19,FALSE)=0,"",VLOOKUP(A43,'Produkta karte 41'!$B$7:$T$36,19,FALSE))))</f>
        <v/>
      </c>
      <c r="AS43" s="11" t="str">
        <f>IF(A43="","",IF(ISERROR(VLOOKUP(A43,'Produkta karte 42'!$B$7:$T$36,19,FALSE)),"",IF(VLOOKUP(A43,'Produkta karte 42'!$B$7:$T$36,19,FALSE)=0,"",VLOOKUP(A43,'Produkta karte 42'!$B$7:$T$36,19,FALSE))))</f>
        <v/>
      </c>
      <c r="AT43" s="11" t="str">
        <f>IF(A43="","",IF(ISERROR(VLOOKUP(A43,'Produkta karte 43'!$B$7:$T$36,19,FALSE)),"",IF(VLOOKUP(A43,'Produkta karte 43'!$B$7:$T$36,19,FALSE)=0,"",VLOOKUP(A43,'Produkta karte 43'!$B$7:$T$36,19,FALSE))))</f>
        <v/>
      </c>
      <c r="AU43" s="11" t="str">
        <f>IF(A43="","",IF(ISERROR(VLOOKUP(A43,'Produkta karte 44'!$B$7:$T$36,19,FALSE)),"",IF(VLOOKUP(A43,'Produkta karte 44'!$B$7:$T$36,19,FALSE)=0,"",VLOOKUP(A43,'Produkta karte 44'!$B$7:$T$36,19,FALSE))))</f>
        <v/>
      </c>
      <c r="AV43" s="11" t="str">
        <f>IF(A43="","",IF(ISERROR(VLOOKUP(A43,'Produkta karte 45'!$B$7:$T$36,19,FALSE)),"",IF(VLOOKUP(A43,'Produkta karte 45'!$B$7:$T$36,19,FALSE)=0,"",VLOOKUP(A43,'Produkta karte 45'!$B$7:$T$36,19,FALSE))))</f>
        <v/>
      </c>
      <c r="AW43" s="11" t="str">
        <f>IF(A43="","",IF(ISERROR(VLOOKUP(A43,'Produkta karte 46'!$B$7:$T$36,19,FALSE)),"",IF(VLOOKUP(A43,'Produkta karte 46'!$B$7:$T$36,19,FALSE)=0,"",VLOOKUP(A43,'Produkta karte 46'!$B$7:$T$36,19,FALSE))))</f>
        <v/>
      </c>
      <c r="AX43" s="11" t="str">
        <f>IF(A43="","",IF(ISERROR(VLOOKUP(A43,'Produkta karte 47'!$B$7:$T$36,19,FALSE)),"",IF(VLOOKUP(A43,'Produkta karte 47'!$B$7:$T$36,19,FALSE)=0,"",VLOOKUP(A43,'Produkta karte 47'!$B$7:$T$36,19,FALSE))))</f>
        <v/>
      </c>
      <c r="AY43" s="11" t="str">
        <f>IF(A43="","",IF(ISERROR(VLOOKUP(A43,'Produkta karte 48'!$B$7:$T$36,19,FALSE)),"",IF(VLOOKUP(A43,'Produkta karte 48'!$B$7:$T$36,19,FALSE)=0,"",VLOOKUP(A43,'Produkta karte 48'!$B$7:$T$36,19,FALSE))))</f>
        <v/>
      </c>
      <c r="AZ43" s="11" t="str">
        <f>IF(A43="","",IF(ISERROR(VLOOKUP(A43,'Produkta karte 49'!$B$7:$T$36,19,FALSE)),"",IF(VLOOKUP(A43,'Produkta karte 49'!$B$7:$T$36,19,FALSE)=0,"",VLOOKUP(A43,'Produkta karte 49'!$B$7:$T$36,19,FALSE))))</f>
        <v/>
      </c>
      <c r="BA43" s="11" t="str">
        <f>IF(A43="","",IF(ISERROR(VLOOKUP(A43,'Produkta karte 50'!$B$7:$T$36,19,FALSE)),"",IF(VLOOKUP(A43,'Produkta karte 50'!$B$7:$T$36,19,FALSE)=0,"",VLOOKUP(A43,'Produkta karte 50'!$B$7:$T$36,19,FALSE))))</f>
        <v/>
      </c>
      <c r="BB43" s="11" t="str">
        <f>IF(A43="","",IF(ISERROR(VLOOKUP(A43,'Produkta karte 51'!$B$7:$T$36,19,FALSE)),"",IF(VLOOKUP(A43,'Produkta karte 51'!$B$7:$T$36,19,FALSE)=0,"",VLOOKUP(A43,'Produkta karte 51'!$B$7:$T$36,19,FALSE))))</f>
        <v/>
      </c>
      <c r="BC43" s="11" t="str">
        <f>IF(A43="","",IF(ISERROR(VLOOKUP(A43,'Produkta karte 52'!$B$7:$T$36,19,FALSE)),"",IF(VLOOKUP(A43,'Produkta karte 52'!$B$7:$T$36,19,FALSE)=0,"",VLOOKUP(A43,'Produkta karte 52'!$B$7:$T$36,19,FALSE))))</f>
        <v/>
      </c>
      <c r="BD43" s="11" t="str">
        <f>IF(A43="","",IF(ISERROR(VLOOKUP(A43,'Produkta karte 53'!$B$7:$T$36,19,FALSE)),"",IF(VLOOKUP(A43,'Produkta karte 53'!$B$7:$T$36,19,FALSE)=0,"",VLOOKUP(A43,'Produkta karte 53'!$B$7:$T$36,19,FALSE))))</f>
        <v/>
      </c>
      <c r="BE43" s="11" t="str">
        <f>IF(A43="","",IF(ISERROR(VLOOKUP(A43,'Produkta karte 54'!$B$7:$T$36,19,FALSE)),"",IF(VLOOKUP(A43,'Produkta karte 54'!$B$7:$T$36,19,FALSE)=0,"",VLOOKUP(A43,'Produkta karte 54'!$B$7:$T$36,19,FALSE))))</f>
        <v/>
      </c>
      <c r="BF43" s="11" t="str">
        <f>IF(A43="","",IF(ISERROR(VLOOKUP(A43,'Produkta karte 55'!$B$7:$T$36,19,FALSE)),"",IF(VLOOKUP(A43,'Produkta karte 55'!$B$7:$T$36,19,FALSE)=0,"",VLOOKUP(A43,'Produkta karte 55'!$B$7:$T$36,19,FALSE))))</f>
        <v/>
      </c>
      <c r="BG43" s="11" t="str">
        <f>IF(A43="","",IF(ISERROR(VLOOKUP(A43,'Produkta karte 56'!$B$7:$T$36,19,FALSE)),"",IF(VLOOKUP(A43,'Produkta karte 56'!$B$7:$T$36,19,FALSE)=0,"",VLOOKUP(A43,'Produkta karte 56'!$B$7:$T$36,19,FALSE))))</f>
        <v/>
      </c>
      <c r="BH43" s="11" t="str">
        <f>IF(A43="","",IF(ISERROR(VLOOKUP(A43,'Produkta karte 57'!$B$7:$T$36,19,FALSE)),"",IF(VLOOKUP(A43,'Produkta karte 57'!$B$7:$T$36,19,FALSE)=0,"",VLOOKUP(A43,'Produkta karte 57'!$B$7:$T$36,19,FALSE))))</f>
        <v/>
      </c>
      <c r="BI43" s="11" t="str">
        <f>IF(A43="","",IF(ISERROR(VLOOKUP(A43,'Produkta karte 58'!$B$7:$T$36,19,FALSE)),"",IF(VLOOKUP(A43,'Produkta karte 58'!$B$7:$T$36,19,FALSE)=0,"",VLOOKUP(A43,'Produkta karte 58'!$B$7:$T$36,19,FALSE))))</f>
        <v/>
      </c>
      <c r="BJ43" s="11" t="str">
        <f>IF(A43="","",IF(ISERROR(VLOOKUP(A43,'Produkta karte 59'!$B$7:$T$36,19,FALSE)),"",IF(VLOOKUP(A43,'Produkta karte 59'!$B$7:$T$36,19,FALSE)=0,"",VLOOKUP(A43,'Produkta karte 59'!$B$7:$T$36,19,FALSE))))</f>
        <v/>
      </c>
      <c r="BK43" s="11" t="str">
        <f>IF(A43="","",IF(ISERROR(VLOOKUP(A43,'Produkta karte 60'!$B$7:$T$36,19,FALSE)),"",IF(VLOOKUP(A43,'Produkta karte 60'!$B$7:$T$36,19,FALSE)=0,"",VLOOKUP(A43,'Produkta karte 60'!$B$7:$T$36,19,FALSE))))</f>
        <v/>
      </c>
      <c r="BL43" s="11" t="str">
        <f t="shared" si="0"/>
        <v/>
      </c>
      <c r="BM43" s="192" t="str">
        <f t="shared" si="1"/>
        <v/>
      </c>
      <c r="BN43" s="11" t="str">
        <f>IF(A43="","",IF(ISERROR(VLOOKUP(A43,'Produkta karte 1'!$B$7:$V$36,21,FALSE)),"",IF(VLOOKUP(A43,'Produkta karte 1'!$B$7:$V$36,21,FALSE)=0,"",VLOOKUP(A43,'Produkta karte 1'!$B$7:$V$36,21,FALSE))))</f>
        <v/>
      </c>
      <c r="BO43" s="11" t="str">
        <f>IF(A43="","",IF(ISERROR(VLOOKUP(A43,'Produkta karte 2'!$B$7:$V$36,21,FALSE)),"",IF(VLOOKUP(A43,'Produkta karte 2'!$B$7:$V$36,21,FALSE)=0,"",VLOOKUP(A43,'Produkta karte 2'!$B$7:$V$36,21,FALSE))))</f>
        <v/>
      </c>
      <c r="BP43" s="11" t="str">
        <f>IF(A43="","",IF(ISERROR(VLOOKUP(A43,'Produkta karte 3'!$B$7:$V$36,21,FALSE)),"",IF(VLOOKUP(A43,'Produkta karte 3'!$B$7:$V$36,21,FALSE)=0,"",VLOOKUP(A43,'Produkta karte 3'!$B$7:$V$36,21,FALSE))))</f>
        <v/>
      </c>
      <c r="BQ43" s="11" t="str">
        <f>IF(A43="","",IF(ISERROR(VLOOKUP(A43,'Produkta karte 4'!$B$7:$V$36,21,FALSE)),"",IF(VLOOKUP(A43,'Produkta karte 4'!$B$7:$V$36,21,FALSE)=0,"",VLOOKUP(A43,'Produkta karte 4'!$B$7:$V$36,21,FALSE))))</f>
        <v/>
      </c>
      <c r="BR43" s="11" t="str">
        <f>IF(A43="","",IF(ISERROR(VLOOKUP(A43,'Produkta karte 5'!$B$7:$V$36,21,FALSE)),"",IF(VLOOKUP(A43,'Produkta karte 5'!$B$7:$V$36,21,FALSE)=0,"",VLOOKUP(A43,'Produkta karte 5'!$B$7:$V$36,21,FALSE))))</f>
        <v/>
      </c>
      <c r="BS43" s="11" t="str">
        <f>IF(A43="","",IF(ISERROR(VLOOKUP(A43,'Produkta karte 6'!$B$7:$V$36,21,FALSE)),"",IF(VLOOKUP(A43,'Produkta karte 6'!$B$7:$V$36,21,FALSE)=0,"",VLOOKUP(A43,'Produkta karte 6'!$B$7:$V$36,21,FALSE))))</f>
        <v/>
      </c>
      <c r="BT43" s="11" t="str">
        <f>IF(A43="","",IF(ISERROR(VLOOKUP(A43,'Produkta karte 7'!$B$7:$V$36,21,FALSE)),"",IF(VLOOKUP(A43,'Produkta karte 7'!$B$7:$V$36,21,FALSE)=0,"",VLOOKUP(A43,'Produkta karte 7'!$B$7:$V$36,21,FALSE))))</f>
        <v/>
      </c>
      <c r="BU43" s="11" t="str">
        <f>IF(A43="","",IF(ISERROR(VLOOKUP(A43,'Produkta karte 8'!$B$7:$V$36,21,FALSE)),"",IF(VLOOKUP(A43,'Produkta karte 8'!$B$7:$V$36,21,FALSE)=0,"",VLOOKUP(A43,'Produkta karte 8'!$B$7:$V$36,21,FALSE))))</f>
        <v/>
      </c>
      <c r="BV43" s="11" t="str">
        <f>IF(A43="","",IF(ISERROR(VLOOKUP(A43,'Produkta karte 9'!$B$7:$V$36,21,FALSE)),"",IF(VLOOKUP(A43,'Produkta karte 9'!$B$7:$V$36,21,FALSE)=0,"",VLOOKUP(A43,'Produkta karte 9'!$B$7:$V$36,21,FALSE))))</f>
        <v/>
      </c>
      <c r="BW43" s="11" t="str">
        <f>IF(A43="","",IF(ISERROR(VLOOKUP(A43,'Produkta karte 10'!$B$7:$V$36,21,FALSE)),"",IF(VLOOKUP(A43,'Produkta karte 10'!$B$7:$V$36,21,FALSE)=0,"",VLOOKUP(A43,'Produkta karte 10'!$B$7:$V$36,21,FALSE))))</f>
        <v/>
      </c>
      <c r="BX43" s="11" t="str">
        <f>IF(A43="","",IF(ISERROR(VLOOKUP(A43,'Produkta karte 11'!$B$7:$V$36,21,FALSE)),"",IF(VLOOKUP(A43,'Produkta karte 11'!$B$7:$V$36,21,FALSE)=0,"",VLOOKUP(A43,'Produkta karte 11'!$B$7:$V$36,21,FALSE))))</f>
        <v/>
      </c>
      <c r="BY43" s="11" t="str">
        <f>IF(A43="","",IF(ISERROR(VLOOKUP(A43,'Produkta karte 12'!$B$7:$V$36,21,FALSE)),"",IF(VLOOKUP(A43,'Produkta karte 12'!$B$7:$V$36,21,FALSE)=0,"",VLOOKUP(A43,'Produkta karte 12'!$B$7:$V$36,21,FALSE))))</f>
        <v/>
      </c>
      <c r="BZ43" s="11" t="str">
        <f>IF(A43="","",IF(ISERROR(VLOOKUP(A43,'Produkta karte 13'!$B$7:$V$36,21,FALSE)),"",IF(VLOOKUP(A43,'Produkta karte 13'!$B$7:$V$36,21,FALSE)=0,"",VLOOKUP(A43,'Produkta karte 13'!$B$7:$V$36,21,FALSE))))</f>
        <v/>
      </c>
      <c r="CA43" s="11" t="str">
        <f>IF(A43="","",IF(ISERROR(VLOOKUP(A43,'Produkta karte 14'!$B$7:$V$36,21,FALSE)),"",IF(VLOOKUP(A43,'Produkta karte 14'!$B$7:$V$36,21,FALSE)=0,"",VLOOKUP(A43,'Produkta karte 14'!$B$7:$V$36,21,FALSE))))</f>
        <v/>
      </c>
      <c r="CB43" s="11" t="str">
        <f>IF(A43="","",IF(ISERROR(VLOOKUP(A43,'Produkta karte 15'!$B$7:$V$36,21,FALSE)),"",IF(VLOOKUP(A43,'Produkta karte 15'!$B$7:$V$36,21,FALSE)=0,"",VLOOKUP(A43,'Produkta karte 15'!$B$7:$V$36,21,FALSE))))</f>
        <v/>
      </c>
      <c r="CC43" s="11" t="str">
        <f>IF(A43="","",IF(ISERROR(VLOOKUP(A43,'Produkta karte 16'!$B$7:$V$36,21,FALSE)),"",IF(VLOOKUP(A43,'Produkta karte 16'!$B$7:$V$36,21,FALSE)=0,"",VLOOKUP(A43,'Produkta karte 16'!$B$7:$V$36,21,FALSE))))</f>
        <v/>
      </c>
      <c r="CD43" s="11" t="str">
        <f>IF(A43="","",IF(ISERROR(VLOOKUP(A43,'Produkta karte 17'!$B$7:$V$36,21,FALSE)),"",IF(VLOOKUP(A43,'Produkta karte 17'!$B$7:$V$36,21,FALSE)=0,"",VLOOKUP(A43,'Produkta karte 17'!$B$7:$V$36,21,FALSE))))</f>
        <v/>
      </c>
      <c r="CE43" s="11" t="str">
        <f>IF(A43="","",IF(ISERROR(VLOOKUP(A43,'Produkta karte 18'!$B$7:$V$36,21,FALSE)),"",IF(VLOOKUP(A43,'Produkta karte 18'!$B$7:$V$36,21,FALSE)=0,"",VLOOKUP(A43,'Produkta karte 18'!$B$7:$V$36,21,FALSE))))</f>
        <v/>
      </c>
      <c r="CF43" s="11" t="str">
        <f>IF(A43="","",IF(ISERROR(VLOOKUP(A43,'Produkta karte 19'!$B$7:$V$36,21,FALSE)),"",IF(VLOOKUP(A43,'Produkta karte 19'!$B$7:$V$36,21,FALSE)=0,"",VLOOKUP(A43,'Produkta karte 19'!$B$7:$V$36,21,FALSE))))</f>
        <v/>
      </c>
      <c r="CG43" s="11" t="str">
        <f>IF(A43="","",IF(ISERROR(VLOOKUP(A43,'Produkta karte 20'!$B$7:$V$36,21,FALSE)),"",IF(VLOOKUP(A43,'Produkta karte 20'!$B$7:$V$36,21,FALSE)=0,"",VLOOKUP(A43,'Produkta karte 20'!$B$7:$V$36,21,FALSE))))</f>
        <v/>
      </c>
      <c r="CH43" s="11" t="str">
        <f>IF(A43="","",IF(ISERROR(VLOOKUP(A43,'Produkta karte 21'!$B$7:$V$36,21,FALSE)),"",IF(VLOOKUP(A43,'Produkta karte 21'!$B$7:$V$36,21,FALSE)=0,"",VLOOKUP(A43,'Produkta karte 21'!$B$7:$V$36,21,FALSE))))</f>
        <v/>
      </c>
      <c r="CI43" s="11" t="str">
        <f>IF(A43="","",IF(ISERROR(VLOOKUP(A43,'Produkta karte 22'!$B$7:$V$36,21,FALSE)),"",IF(VLOOKUP(A43,'Produkta karte 22'!$B$7:$V$36,21,FALSE)=0,"",VLOOKUP(A43,'Produkta karte 22'!$B$7:$V$36,21,FALSE))))</f>
        <v/>
      </c>
      <c r="CJ43" s="11" t="str">
        <f>IF(A43="","",IF(ISERROR(VLOOKUP(A43,'Produkta karte 23'!$B$7:$V$36,21,FALSE)),"",IF(VLOOKUP(A43,'Produkta karte 23'!$B$7:$V$36,21,FALSE)=0,"",VLOOKUP(A43,'Produkta karte 23'!$B$7:$V$36,21,FALSE))))</f>
        <v/>
      </c>
      <c r="CK43" s="11" t="str">
        <f>IF(A43="","",IF(ISERROR(VLOOKUP(A43,'Produkta karte 24'!$B$7:$V$36,21,FALSE)),"",IF(VLOOKUP(A43,'Produkta karte 24'!$B$7:$V$36,21,FALSE)=0,"",VLOOKUP(A43,'Produkta karte 24'!$B$7:$V$36,21,FALSE))))</f>
        <v/>
      </c>
      <c r="CL43" s="11" t="str">
        <f>IF(A43="","",IF(ISERROR(VLOOKUP(A43,'Produkta karte 25'!$B$7:$V$36,21,FALSE)),"",IF(VLOOKUP(A43,'Produkta karte 25'!$B$7:$V$36,21,FALSE)=0,"",VLOOKUP(A43,'Produkta karte 25'!$B$7:$V$36,21,FALSE))))</f>
        <v/>
      </c>
      <c r="CM43" s="11" t="str">
        <f>IF(A43="","",IF(ISERROR(VLOOKUP(A43,'Produkta karte 26'!$B$7:$V$36,21,FALSE)),"",IF(VLOOKUP(A43,'Produkta karte 26'!$B$7:$V$36,21,FALSE)=0,"",VLOOKUP(A43,'Produkta karte 26'!$B$7:$V$36,21,FALSE))))</f>
        <v/>
      </c>
      <c r="CN43" s="11" t="str">
        <f>IF(A43="","",IF(ISERROR(VLOOKUP(A43,'Produkta karte 27'!$B$7:$V$36,21,FALSE)),"",IF(VLOOKUP(A43,'Produkta karte 27'!$B$7:$V$36,21,FALSE)=0,"",VLOOKUP(A43,'Produkta karte 27'!$B$7:$V$36,21,FALSE))))</f>
        <v/>
      </c>
      <c r="CO43" s="11" t="str">
        <f>IF(A43="","",IF(ISERROR(VLOOKUP(A43,'Produkta karte 28'!$B$7:$V$36,21,FALSE)),"",IF(VLOOKUP(A43,'Produkta karte 28'!$B$7:$V$36,21,FALSE)=0,"",VLOOKUP(A43,'Produkta karte 28'!$B$7:$V$36,21,FALSE))))</f>
        <v/>
      </c>
      <c r="CP43" s="11" t="str">
        <f>IF(A43="","",IF(ISERROR(VLOOKUP(A43,'Produkta karte 29'!$B$7:$V$36,21,FALSE)),"",IF(VLOOKUP(A43,'Produkta karte 29'!$B$7:$V$36,21,FALSE)=0,"",VLOOKUP(A43,'Produkta karte 29'!$B$7:$V$36,21,FALSE))))</f>
        <v/>
      </c>
      <c r="CQ43" s="11" t="str">
        <f>IF(A43="","",IF(ISERROR(VLOOKUP(A43,'Produkta karte 30'!$B$7:$V$36,21,FALSE)),"",IF(VLOOKUP(A43,'Produkta karte 30'!$B$7:$V$36,21,FALSE)=0,"",VLOOKUP(A43,'Produkta karte 30'!$B$7:$V$36,21,FALSE))))</f>
        <v/>
      </c>
      <c r="CR43" s="11" t="str">
        <f>IF(A43="","",IF(ISERROR(VLOOKUP(A43,'Produkta karte 31'!$B$7:$V$36,21,FALSE)),"",IF(VLOOKUP(A43,'Produkta karte 31'!$B$7:$V$36,21,FALSE)=0,"",VLOOKUP(A43,'Produkta karte 31'!$B$7:$V$36,21,FALSE))))</f>
        <v/>
      </c>
      <c r="CS43" s="11" t="str">
        <f>IF(A43="","",IF(ISERROR(VLOOKUP(A43,'Produkta karte 32'!$B$7:$V$36,21,FALSE)),"",IF(VLOOKUP(A43,'Produkta karte 32'!$B$7:$V$36,21,FALSE)=0,"",VLOOKUP(A43,'Produkta karte 32'!$B$7:$V$36,21,FALSE))))</f>
        <v/>
      </c>
      <c r="CT43" s="11" t="str">
        <f>IF(A43="","",IF(ISERROR(VLOOKUP(A43,'Produkta karte 33'!$B$7:$V$36,21,FALSE)),"",IF(VLOOKUP(A43,'Produkta karte 33'!$B$7:$V$36,21,FALSE)=0,"",VLOOKUP(A43,'Produkta karte 33'!$B$7:$V$36,21,FALSE))))</f>
        <v/>
      </c>
      <c r="CU43" s="11" t="str">
        <f>IF(A43="","",IF(ISERROR(VLOOKUP(A43,'Produkta karte 34'!$B$7:$V$36,21,FALSE)),"",IF(VLOOKUP(A43,'Produkta karte 34'!$B$7:$V$36,21,FALSE)=0,"",VLOOKUP(A43,'Produkta karte 34'!$B$7:$V$36,21,FALSE))))</f>
        <v/>
      </c>
      <c r="CV43" s="11" t="str">
        <f>IF(A43="","",IF(ISERROR(VLOOKUP(A43,'Produkta karte 35'!$B$7:$V$36,21,FALSE)),"",IF(VLOOKUP(A43,'Produkta karte 35'!$B$7:$V$36,21,FALSE)=0,"",VLOOKUP(A43,'Produkta karte 35'!$B$7:$V$36,21,FALSE))))</f>
        <v/>
      </c>
      <c r="CW43" s="11" t="str">
        <f>IF(A43="","",IF(ISERROR(VLOOKUP(A43,'Produkta karte 36'!$B$7:$V$36,21,FALSE)),"",IF(VLOOKUP(A43,'Produkta karte 36'!$B$7:$V$36,21,FALSE)=0,"",VLOOKUP(A43,'Produkta karte 36'!$B$7:$V$36,21,FALSE))))</f>
        <v/>
      </c>
      <c r="CX43" s="11" t="str">
        <f>IF(A43="","",IF(ISERROR(VLOOKUP(A43,'Produkta karte 37'!$B$7:$V$36,21,FALSE)),"",IF(VLOOKUP(A43,'Produkta karte 37'!$B$7:$V$36,21,FALSE)=0,"",VLOOKUP(A43,'Produkta karte 37'!$B$7:$V$36,21,FALSE))))</f>
        <v/>
      </c>
      <c r="CY43" s="11" t="str">
        <f>IF(A43="","",IF(ISERROR(VLOOKUP(A43,'Produkta karte 38'!$B$7:$V$36,21,FALSE)),"",IF(VLOOKUP(A43,'Produkta karte 38'!$B$7:$V$36,21,FALSE)=0,"",VLOOKUP(A43,'Produkta karte 38'!$B$7:$V$36,21,FALSE))))</f>
        <v/>
      </c>
      <c r="CZ43" s="11" t="str">
        <f>IF(A43="","",IF(ISERROR(VLOOKUP(A43,'Produkta karte 39'!$B$7:$V$36,21,FALSE)),"",IF(VLOOKUP(A43,'Produkta karte 39'!$B$7:$V$36,21,FALSE)=0,"",VLOOKUP(A43,'Produkta karte 39'!$B$7:$V$36,21,FALSE))))</f>
        <v/>
      </c>
      <c r="DA43" s="11" t="str">
        <f>IF(A43="","",IF(ISERROR(VLOOKUP(A43,'Produkta karte 40'!$B$7:$V$36,21,FALSE)),"",IF(VLOOKUP(A43,'Produkta karte 40'!$B$7:$V$36,21,FALSE)=0,"",VLOOKUP(A43,'Produkta karte 40'!$B$7:$V$36,21,FALSE))))</f>
        <v/>
      </c>
      <c r="DB43" s="11" t="str">
        <f>IF(A43="","",IF(ISERROR(VLOOKUP(A43,'Produkta karte 41'!$B$7:$V$36,21,FALSE)),"",IF(VLOOKUP(A43,'Produkta karte 41'!$B$7:$V$36,21,FALSE)=0,"",VLOOKUP(A43,'Produkta karte 41'!$B$7:$V$36,21,FALSE))))</f>
        <v/>
      </c>
      <c r="DC43" s="11" t="str">
        <f>IF(A43="","",IF(ISERROR(VLOOKUP(A43,'Produkta karte 42'!$B$7:$V$36,21,FALSE)),"",IF(VLOOKUP(A43,'Produkta karte 42'!$B$7:$V$36,21,FALSE)=0,"",VLOOKUP(A43,'Produkta karte 42'!$B$7:$V$36,21,FALSE))))</f>
        <v/>
      </c>
      <c r="DD43" s="11" t="str">
        <f>IF(A43="","",IF(ISERROR(VLOOKUP(A43,'Produkta karte 43'!$B$7:$V$36,21,FALSE)),"",IF(VLOOKUP(A43,'Produkta karte 43'!$B$7:$V$36,21,FALSE)=0,"",VLOOKUP(A43,'Produkta karte 43'!$B$7:$V$36,21,FALSE))))</f>
        <v/>
      </c>
      <c r="DE43" s="11" t="str">
        <f>IF(A43="","",IF(ISERROR(VLOOKUP(A43,'Produkta karte 44'!$B$7:$V$36,21,FALSE)),"",IF(VLOOKUP(A43,'Produkta karte 44'!$B$7:$V$36,21,FALSE)=0,"",VLOOKUP(A43,'Produkta karte 44'!$B$7:$V$36,21,FALSE))))</f>
        <v/>
      </c>
      <c r="DF43" s="11" t="str">
        <f>IF(A43="","",IF(ISERROR(VLOOKUP(A43,'Produkta karte 45'!$B$7:$V$36,21,FALSE)),"",IF(VLOOKUP(A43,'Produkta karte 45'!$B$7:$V$36,21,FALSE)=0,"",VLOOKUP(A43,'Produkta karte 45'!$B$7:$V$36,21,FALSE))))</f>
        <v/>
      </c>
      <c r="DG43" s="11" t="str">
        <f>IF(A43="","",IF(ISERROR(VLOOKUP(A43,'Produkta karte 46'!$B$7:$V$36,21,FALSE)),"",IF(VLOOKUP(A43,'Produkta karte 46'!$B$7:$V$36,21,FALSE)=0,"",VLOOKUP(A43,'Produkta karte 46'!$B$7:$V$36,21,FALSE))))</f>
        <v/>
      </c>
      <c r="DH43" s="11" t="str">
        <f>IF(A43="","",IF(ISERROR(VLOOKUP(A43,'Produkta karte 47'!$B$7:$V$36,21,FALSE)),"",IF(VLOOKUP(A43,'Produkta karte 47'!$B$7:$V$36,21,FALSE)=0,"",VLOOKUP(A43,'Produkta karte 47'!$B$7:$V$36,21,FALSE))))</f>
        <v/>
      </c>
      <c r="DI43" s="11" t="str">
        <f>IF(A43="","",IF(ISERROR(VLOOKUP(A43,'Produkta karte 48'!$B$7:$V$36,21,FALSE)),"",IF(VLOOKUP(A43,'Produkta karte 48'!$B$7:$V$36,21,FALSE)=0,"",VLOOKUP(A43,'Produkta karte 48'!$B$7:$V$36,21,FALSE))))</f>
        <v/>
      </c>
      <c r="DJ43" s="11" t="str">
        <f>IF(A43="","",IF(ISERROR(VLOOKUP(A43,'Produkta karte 49'!$B$7:$V$36,21,FALSE)),"",IF(VLOOKUP(A43,'Produkta karte 49'!$B$7:$V$36,21,FALSE)=0,"",VLOOKUP(A43,'Produkta karte 49'!$B$7:$V$36,21,FALSE))))</f>
        <v/>
      </c>
      <c r="DK43" s="11" t="str">
        <f>IF(A43="","",IF(ISERROR(VLOOKUP(A43,'Produkta karte 50'!$B$7:$V$36,21,FALSE)),"",IF(VLOOKUP(A43,'Produkta karte 50'!$B$7:$V$36,21,FALSE)=0,"",VLOOKUP(A43,'Produkta karte 50'!$B$7:$V$36,21,FALSE))))</f>
        <v/>
      </c>
      <c r="DL43" s="11" t="str">
        <f>IF(A43="","",IF(ISERROR(VLOOKUP(A43,'Produkta karte 51'!$B$7:$V$36,21,FALSE)),"",IF(VLOOKUP(A43,'Produkta karte 51'!$B$7:$V$36,21,FALSE)=0,"",VLOOKUP(A43,'Produkta karte 51'!$B$7:$V$36,21,FALSE))))</f>
        <v/>
      </c>
      <c r="DM43" s="11" t="str">
        <f>IF(A43="","",IF(ISERROR(VLOOKUP(A43,'Produkta karte 52'!$B$7:$V$36,21,FALSE)),"",IF(VLOOKUP(A43,'Produkta karte 52'!$B$7:$V$36,21,FALSE)=0,"",VLOOKUP(A43,'Produkta karte 52'!$B$7:$V$36,21,FALSE))))</f>
        <v/>
      </c>
      <c r="DN43" s="11" t="str">
        <f>IF(A43="","",IF(ISERROR(VLOOKUP(A43,'Produkta karte 53'!$B$7:$V$36,21,FALSE)),"",IF(VLOOKUP(A43,'Produkta karte 53'!$B$7:$V$36,21,FALSE)=0,"",VLOOKUP(A43,'Produkta karte 53'!$B$7:$V$36,21,FALSE))))</f>
        <v/>
      </c>
      <c r="DO43" s="11" t="str">
        <f>IF(A43="","",IF(ISERROR(VLOOKUP(A43,'Produkta karte 54'!$B$7:$V$36,21,FALSE)),"",IF(VLOOKUP(A43,'Produkta karte 54'!$B$7:$V$36,21,FALSE)=0,"",VLOOKUP(A43,'Produkta karte 54'!$B$7:$V$36,21,FALSE))))</f>
        <v/>
      </c>
      <c r="DP43" s="11" t="str">
        <f>IF(A43="","",IF(ISERROR(VLOOKUP(A43,'Produkta karte 55'!$B$7:$V$36,21,FALSE)),"",IF(VLOOKUP(A43,'Produkta karte 55'!$B$7:$V$36,21,FALSE)=0,"",VLOOKUP(A43,'Produkta karte 55'!$B$7:$V$36,21,FALSE))))</f>
        <v/>
      </c>
      <c r="DQ43" s="11" t="str">
        <f>IF(A43="","",IF(ISERROR(VLOOKUP(A43,'Produkta karte 56'!$B$7:$V$36,21,FALSE)),"",IF(VLOOKUP(A43,'Produkta karte 56'!$B$7:$V$36,21,FALSE)=0,"",VLOOKUP(A43,'Produkta karte 56'!$B$7:$V$36,21,FALSE))))</f>
        <v/>
      </c>
      <c r="DR43" s="11" t="str">
        <f>IF(A43="","",IF(ISERROR(VLOOKUP(A43,'Produkta karte 57'!$B$7:$V$36,21,FALSE)),"",IF(VLOOKUP(A43,'Produkta karte 57'!$B$7:$V$36,21,FALSE)=0,"",VLOOKUP(A43,'Produkta karte 57'!$B$7:$V$36,21,FALSE))))</f>
        <v/>
      </c>
      <c r="DS43" s="11" t="str">
        <f>IF(A43="","",IF(ISERROR(VLOOKUP(A43,'Produkta karte 58'!$B$7:$V$36,21,FALSE)),"",IF(VLOOKUP(A43,'Produkta karte 58'!$B$7:$V$36,21,FALSE)=0,"",VLOOKUP(A43,'Produkta karte 58'!$B$7:$V$36,21,FALSE))))</f>
        <v/>
      </c>
      <c r="DT43" s="11" t="str">
        <f>IF(A43="","",IF(ISERROR(VLOOKUP(A43,'Produkta karte 59'!$B$7:$V$36,21,FALSE)),"",IF(VLOOKUP(A43,'Produkta karte 59'!$B$7:$V$36,21,FALSE)=0,"",VLOOKUP(A43,'Produkta karte 59'!$B$7:$V$36,21,FALSE))))</f>
        <v/>
      </c>
      <c r="DU43" s="11" t="str">
        <f>IF(A43="","",IF(ISERROR(VLOOKUP(A43,'Produkta karte 60'!$B$7:$V$36,21,FALSE)),"",IF(VLOOKUP(A43,'Produkta karte 60'!$B$7:$V$36,21,FALSE)=0,"",VLOOKUP(A43,'Produkta karte 60'!$B$7:$V$36,21,FALSE))))</f>
        <v/>
      </c>
      <c r="DV43" s="11" t="str">
        <f t="shared" si="2"/>
        <v/>
      </c>
      <c r="DW43" s="192" t="str">
        <f t="shared" si="3"/>
        <v/>
      </c>
      <c r="DX43" s="192"/>
      <c r="DY43" s="192"/>
    </row>
    <row r="44" spans="1:129" x14ac:dyDescent="0.25">
      <c r="A44" t="str">
        <f>IF(Izejvielas!B46="","",Izejvielas!B46)</f>
        <v/>
      </c>
      <c r="B44" t="str">
        <f>IF(Izejvielas!C46="","",Izejvielas!C46)</f>
        <v/>
      </c>
      <c r="C44" s="192" t="str">
        <f>IF(Izejvielas!D46="","",Izejvielas!D46)</f>
        <v/>
      </c>
      <c r="D44" s="11" t="str">
        <f>IF(A44="","",IF(ISERROR(VLOOKUP(A44,'Produkta karte 1'!$B$7:$T$36,19,FALSE)),"",IF(VLOOKUP(A44,'Produkta karte 1'!$B$7:$T$36,19,FALSE)=0,"",VLOOKUP(A44,'Produkta karte 1'!$B$7:$T$36,19,FALSE))))</f>
        <v/>
      </c>
      <c r="E44" s="11" t="str">
        <f>IF(A44="","",IF(ISERROR(VLOOKUP(A44,'Produkta karte 2'!$B$7:$T$36,19,FALSE)),"",IF(VLOOKUP(A44,'Produkta karte 2'!$B$7:$T$36,19,FALSE)=0,"",VLOOKUP(A44,'Produkta karte 2'!$B$7:$T$36,19,FALSE))))</f>
        <v/>
      </c>
      <c r="F44" s="11" t="str">
        <f>IF(A44="","",IF(ISERROR(VLOOKUP(A44,'Produkta karte 3'!$B$7:$T$36,19,FALSE)),"",IF(VLOOKUP(A44,'Produkta karte 3'!$B$7:$T$36,19,FALSE)=0,"",VLOOKUP(A44,'Produkta karte 3'!$B$7:$T$36,19,FALSE))))</f>
        <v/>
      </c>
      <c r="G44" s="11" t="str">
        <f>IF(A44="","",IF(ISERROR(VLOOKUP(A44,'Produkta karte 4'!$B$7:$T$36,19,FALSE)),"",IF(VLOOKUP(A44,'Produkta karte 4'!$B$7:$T$36,19,FALSE)=0,"",VLOOKUP(A44,'Produkta karte 4'!$B$7:$T$36,19,FALSE))))</f>
        <v/>
      </c>
      <c r="H44" s="11" t="str">
        <f>IF(A44="","",IF(ISERROR(VLOOKUP(A44,'Produkta karte 5'!$B$7:$T$36,19,FALSE)),"",IF(VLOOKUP(A44,'Produkta karte 5'!$B$7:$T$36,19,FALSE)=0,"",VLOOKUP(A44,'Produkta karte 5'!$B$7:$T$36,19,FALSE))))</f>
        <v/>
      </c>
      <c r="I44" s="11" t="str">
        <f>IF(A44="","",IF(ISERROR(VLOOKUP(A44,'Produkta karte 6'!$B$7:$T$36,19,FALSE)),"",IF(VLOOKUP(A44,'Produkta karte 6'!$B$7:$T$36,19,FALSE)=0,"",VLOOKUP(A44,'Produkta karte 6'!$B$7:$T$36,19,FALSE))))</f>
        <v/>
      </c>
      <c r="J44" s="11" t="str">
        <f>IF(A44="","",IF(ISERROR(VLOOKUP(A44,'Produkta karte 7'!$B$7:$T$36,19,FALSE)),"",IF(VLOOKUP(A44,'Produkta karte 7'!$B$7:$T$36,19,FALSE)=0,"",VLOOKUP(A44,'Produkta karte 7'!$B$7:$T$36,19,FALSE))))</f>
        <v/>
      </c>
      <c r="K44" s="11" t="str">
        <f>IF(A44="","",IF(ISERROR(VLOOKUP(A44,'Produkta karte 8'!$B$7:$T$36,19,FALSE)),"",IF(VLOOKUP(A44,'Produkta karte 8'!$B$7:$T$36,19,FALSE)=0,"",VLOOKUP(A44,'Produkta karte 8'!$B$7:$T$36,19,FALSE))))</f>
        <v/>
      </c>
      <c r="L44" s="11" t="str">
        <f>IF(A44="","",IF(ISERROR(VLOOKUP(A44,'Produkta karte 9'!$B$7:$T$36,19,FALSE)),"",IF(VLOOKUP(A44,'Produkta karte 9'!$B$7:$T$36,19,FALSE)=0,"",VLOOKUP(A44,'Produkta karte 9'!$B$7:$T$36,19,FALSE))))</f>
        <v/>
      </c>
      <c r="M44" s="11" t="str">
        <f>IF(A44="","",IF(ISERROR(VLOOKUP(A44,'Produkta karte 10'!$B$7:$T$36,19,FALSE)),"",IF(VLOOKUP(A44,'Produkta karte 10'!$B$7:$T$36,19,FALSE)=0,"",VLOOKUP(A44,'Produkta karte 10'!$B$7:$T$36,19,FALSE))))</f>
        <v/>
      </c>
      <c r="N44" s="11" t="str">
        <f>IF(A44="","",IF(ISERROR(VLOOKUP(A44,'Produkta karte 11'!$B$7:$T$36,19,FALSE)),"",IF(VLOOKUP(A44,'Produkta karte 11'!$B$7:$T$36,19,FALSE)=0,"",VLOOKUP(A44,'Produkta karte 11'!$B$7:$T$36,19,FALSE))))</f>
        <v/>
      </c>
      <c r="O44" s="11" t="str">
        <f>IF(A44="","",IF(ISERROR(VLOOKUP(A44,'Produkta karte 12'!$B$7:$T$36,19,FALSE)),"",IF(VLOOKUP(A44,'Produkta karte 12'!$B$7:$T$36,19,FALSE)=0,"",VLOOKUP(A44,'Produkta karte 12'!$B$7:$T$36,19,FALSE))))</f>
        <v/>
      </c>
      <c r="P44" s="11" t="str">
        <f>IF(A44="","",IF(ISERROR(VLOOKUP(A44,'Produkta karte 13'!$B$7:$T$36,19,FALSE)),"",IF(VLOOKUP(A44,'Produkta karte 13'!$B$7:$T$36,19,FALSE)=0,"",VLOOKUP(A44,'Produkta karte 13'!$B$7:$T$36,19,FALSE))))</f>
        <v/>
      </c>
      <c r="Q44" s="11" t="str">
        <f>IF(A44="","",IF(ISERROR(VLOOKUP(A44,'Produkta karte 14'!$B$7:$T$36,19,FALSE)),"",IF(VLOOKUP(A44,'Produkta karte 14'!$B$7:$T$36,19,FALSE)=0,"",VLOOKUP(A44,'Produkta karte 14'!$B$7:$T$36,19,FALSE))))</f>
        <v/>
      </c>
      <c r="R44" s="11" t="str">
        <f>IF(A44="","",IF(ISERROR(VLOOKUP(A44,'Produkta karte 15'!$B$7:$T$36,19,FALSE)),"",IF(VLOOKUP(A44,'Produkta karte 15'!$B$7:$T$36,19,FALSE)=0,"",VLOOKUP(A44,'Produkta karte 15'!$B$7:$T$36,19,FALSE))))</f>
        <v/>
      </c>
      <c r="S44" s="11" t="str">
        <f>IF(A44="","",IF(ISERROR(VLOOKUP(A44,'Produkta karte 16'!$B$7:$T$36,19,FALSE)),"",IF(VLOOKUP(A44,'Produkta karte 16'!$B$7:$T$36,19,FALSE)=0,"",VLOOKUP(A44,'Produkta karte 16'!$B$7:$T$36,19,FALSE))))</f>
        <v/>
      </c>
      <c r="T44" s="11" t="str">
        <f>IF(A44="","",IF(ISERROR(VLOOKUP(A44,'Produkta karte 17'!$B$7:$T$36,19,FALSE)),"",IF(VLOOKUP(A44,'Produkta karte 17'!$B$7:$T$36,19,FALSE)=0,"",VLOOKUP(A44,'Produkta karte 17'!$B$7:$T$36,19,FALSE))))</f>
        <v/>
      </c>
      <c r="U44" s="11" t="str">
        <f>IF(A44="","",IF(ISERROR(VLOOKUP(A44,'Produkta karte 18'!$B$7:$T$36,19,FALSE)),"",IF(VLOOKUP(A44,'Produkta karte 18'!$B$7:$T$36,19,FALSE)=0,"",VLOOKUP(A44,'Produkta karte 18'!$B$7:$T$36,19,FALSE))))</f>
        <v/>
      </c>
      <c r="V44" s="11" t="str">
        <f>IF(A44="","",IF(ISERROR(VLOOKUP(A44,'Produkta karte 19'!$B$7:$T$36,19,FALSE)),"",IF(VLOOKUP(A44,'Produkta karte 19'!$B$7:$T$36,19,FALSE)=0,"",VLOOKUP(A44,'Produkta karte 19'!$B$7:$T$36,19,FALSE))))</f>
        <v/>
      </c>
      <c r="W44" s="11" t="str">
        <f>IF(A44="","",IF(ISERROR(VLOOKUP(A44,'Produkta karte 20'!$B$7:$T$36,19,FALSE)),"",IF(VLOOKUP(A44,'Produkta karte 20'!$B$7:$T$36,19,FALSE)=0,"",VLOOKUP(A44,'Produkta karte 20'!$B$7:$T$36,19,FALSE))))</f>
        <v/>
      </c>
      <c r="X44" s="11" t="str">
        <f>IF(A44="","",IF(ISERROR(VLOOKUP(A44,'Produkta karte 21'!$B$7:$T$36,19,FALSE)),"",IF(VLOOKUP(A44,'Produkta karte 21'!$B$7:$T$36,19,FALSE)=0,"",VLOOKUP(A44,'Produkta karte 21'!$B$7:$T$36,19,FALSE))))</f>
        <v/>
      </c>
      <c r="Y44" s="11" t="str">
        <f>IF(A44="","",IF(ISERROR(VLOOKUP(A44,'Produkta karte 22'!$B$7:$T$36,19,FALSE)),"",IF(VLOOKUP(A44,'Produkta karte 22'!$B$7:$T$36,19,FALSE)=0,"",VLOOKUP(A44,'Produkta karte 22'!$B$7:$T$36,19,FALSE))))</f>
        <v/>
      </c>
      <c r="Z44" s="11" t="str">
        <f>IF(A44="","",IF(ISERROR(VLOOKUP(A44,'Produkta karte 23'!$B$7:$T$36,19,FALSE)),"",IF(VLOOKUP(A44,'Produkta karte 23'!$B$7:$T$36,19,FALSE)=0,"",VLOOKUP(A44,'Produkta karte 23'!$B$7:$T$36,19,FALSE))))</f>
        <v/>
      </c>
      <c r="AA44" s="11" t="str">
        <f>IF(A44="","",IF(ISERROR(VLOOKUP(A44,'Produkta karte 24'!$B$7:$T$36,19,FALSE)),"",IF(VLOOKUP(A44,'Produkta karte 24'!$B$7:$T$36,19,FALSE)=0,"",VLOOKUP(A44,'Produkta karte 24'!$B$7:$T$36,19,FALSE))))</f>
        <v/>
      </c>
      <c r="AB44" s="11" t="str">
        <f>IF(A44="","",IF(ISERROR(VLOOKUP(A44,'Produkta karte 25'!$B$7:$T$36,19,FALSE)),"",IF(VLOOKUP(A44,'Produkta karte 25'!$B$7:$T$36,19,FALSE)=0,"",VLOOKUP(A44,'Produkta karte 25'!$B$7:$T$36,19,FALSE))))</f>
        <v/>
      </c>
      <c r="AC44" s="11" t="str">
        <f>IF(A44="","",IF(ISERROR(VLOOKUP(A44,'Produkta karte 26'!$B$7:$T$36,19,FALSE)),"",IF(VLOOKUP(A44,'Produkta karte 26'!$B$7:$T$36,19,FALSE)=0,"",VLOOKUP(A44,'Produkta karte 26'!$B$7:$T$36,19,FALSE))))</f>
        <v/>
      </c>
      <c r="AD44" s="11" t="str">
        <f>IF(A44="","",IF(ISERROR(VLOOKUP(A44,'Produkta karte 27'!$B$7:$T$36,19,FALSE)),"",IF(VLOOKUP(A44,'Produkta karte 27'!$B$7:$T$36,19,FALSE)=0,"",VLOOKUP(A44,'Produkta karte 27'!$B$7:$T$36,19,FALSE))))</f>
        <v/>
      </c>
      <c r="AE44" s="11" t="str">
        <f>IF(A44="","",IF(ISERROR(VLOOKUP(A44,'Produkta karte 28'!$B$7:$T$36,19,FALSE)),"",IF(VLOOKUP(A44,'Produkta karte 28'!$B$7:$T$36,19,FALSE)=0,"",VLOOKUP(A44,'Produkta karte 28'!$B$7:$T$36,19,FALSE))))</f>
        <v/>
      </c>
      <c r="AF44" s="11" t="str">
        <f>IF(A44="","",IF(ISERROR(VLOOKUP(A44,'Produkta karte 29'!$B$7:$T$36,19,FALSE)),"",IF(VLOOKUP(A44,'Produkta karte 29'!$B$7:$T$36,19,FALSE)=0,"",VLOOKUP(A44,'Produkta karte 29'!$B$7:$T$36,19,FALSE))))</f>
        <v/>
      </c>
      <c r="AG44" s="11" t="str">
        <f>IF(A44="","",IF(ISERROR(VLOOKUP(A44,'Produkta karte 30'!$B$7:$T$36,19,FALSE)),"",IF(VLOOKUP(A44,'Produkta karte 30'!$B$7:$T$36,19,FALSE)=0,"",VLOOKUP(A44,'Produkta karte 30'!$B$7:$T$36,19,FALSE))))</f>
        <v/>
      </c>
      <c r="AH44" s="11" t="str">
        <f>IF(A44="","",IF(ISERROR(VLOOKUP(A44,'Produkta karte 31'!$B$7:$T$36,19,FALSE)),"",IF(VLOOKUP(A44,'Produkta karte 31'!$B$7:$T$36,19,FALSE)=0,"",VLOOKUP(A44,'Produkta karte 31'!$B$7:$T$36,19,FALSE))))</f>
        <v/>
      </c>
      <c r="AI44" s="11" t="str">
        <f>IF(A44="","",IF(ISERROR(VLOOKUP(A44,'Produkta karte 32'!$B$7:$T$36,19,FALSE)),"",IF(VLOOKUP(A44,'Produkta karte 32'!$B$7:$T$36,19,FALSE)=0,"",VLOOKUP(A44,'Produkta karte 32'!$B$7:$T$36,19,FALSE))))</f>
        <v/>
      </c>
      <c r="AJ44" s="11" t="str">
        <f>IF(A44="","",IF(ISERROR(VLOOKUP(A44,'Produkta karte 33'!$B$7:$T$36,19,FALSE)),"",IF(VLOOKUP(A44,'Produkta karte 33'!$B$7:$T$36,19,FALSE)=0,"",VLOOKUP(A44,'Produkta karte 33'!$B$7:$T$36,19,FALSE))))</f>
        <v/>
      </c>
      <c r="AK44" s="11" t="str">
        <f>IF(A44="","",IF(ISERROR(VLOOKUP(A44,'Produkta karte 34'!$B$7:$T$36,19,FALSE)),"",IF(VLOOKUP(A44,'Produkta karte 34'!$B$7:$T$36,19,FALSE)=0,"",VLOOKUP(A44,'Produkta karte 34'!$B$7:$T$36,19,FALSE))))</f>
        <v/>
      </c>
      <c r="AL44" s="11" t="str">
        <f>IF(A44="","",IF(ISERROR(VLOOKUP(A44,'Produkta karte 35'!$B$7:$T$36,19,FALSE)),"",IF(VLOOKUP(A44,'Produkta karte 35'!$B$7:$T$36,19,FALSE)=0,"",VLOOKUP(A44,'Produkta karte 35'!$B$7:$T$36,19,FALSE))))</f>
        <v/>
      </c>
      <c r="AM44" s="11" t="str">
        <f>IF(A44="","",IF(ISERROR(VLOOKUP(A44,'Produkta karte 36'!$B$7:$T$36,19,FALSE)),"",IF(VLOOKUP(A44,'Produkta karte 36'!$B$7:$T$36,19,FALSE)=0,"",VLOOKUP(A44,'Produkta karte 36'!$B$7:$T$36,19,FALSE))))</f>
        <v/>
      </c>
      <c r="AN44" s="11" t="str">
        <f>IF(A44="","",IF(ISERROR(VLOOKUP(A44,'Produkta karte 37'!$B$7:$T$36,19,FALSE)),"",IF(VLOOKUP(A44,'Produkta karte 37'!$B$7:$T$36,19,FALSE)=0,"",VLOOKUP(A44,'Produkta karte 37'!$B$7:$T$36,19,FALSE))))</f>
        <v/>
      </c>
      <c r="AO44" s="11" t="str">
        <f>IF(A44="","",IF(ISERROR(VLOOKUP(A44,'Produkta karte 38'!$B$7:$T$36,19,FALSE)),"",IF(VLOOKUP(A44,'Produkta karte 38'!$B$7:$T$36,19,FALSE)=0,"",VLOOKUP(A44,'Produkta karte 38'!$B$7:$T$36,19,FALSE))))</f>
        <v/>
      </c>
      <c r="AP44" s="11" t="str">
        <f>IF(A44="","",IF(ISERROR(VLOOKUP(A44,'Produkta karte 39'!$B$7:$T$36,19,FALSE)),"",IF(VLOOKUP(A44,'Produkta karte 39'!$B$7:$T$36,19,FALSE)=0,"",VLOOKUP(A44,'Produkta karte 39'!$B$7:$T$36,19,FALSE))))</f>
        <v/>
      </c>
      <c r="AQ44" s="11" t="str">
        <f>IF(A44="","",IF(ISERROR(VLOOKUP(A44,'Produkta karte 40'!$B$7:$T$36,19,FALSE)),"",IF(VLOOKUP(A44,'Produkta karte 40'!$B$7:$T$36,19,FALSE)=0,"",VLOOKUP(A44,'Produkta karte 40'!$B$7:$T$36,19,FALSE))))</f>
        <v/>
      </c>
      <c r="AR44" s="11" t="str">
        <f>IF(A44="","",IF(ISERROR(VLOOKUP(A44,'Produkta karte 41'!$B$7:$T$36,19,FALSE)),"",IF(VLOOKUP(A44,'Produkta karte 41'!$B$7:$T$36,19,FALSE)=0,"",VLOOKUP(A44,'Produkta karte 41'!$B$7:$T$36,19,FALSE))))</f>
        <v/>
      </c>
      <c r="AS44" s="11" t="str">
        <f>IF(A44="","",IF(ISERROR(VLOOKUP(A44,'Produkta karte 42'!$B$7:$T$36,19,FALSE)),"",IF(VLOOKUP(A44,'Produkta karte 42'!$B$7:$T$36,19,FALSE)=0,"",VLOOKUP(A44,'Produkta karte 42'!$B$7:$T$36,19,FALSE))))</f>
        <v/>
      </c>
      <c r="AT44" s="11" t="str">
        <f>IF(A44="","",IF(ISERROR(VLOOKUP(A44,'Produkta karte 43'!$B$7:$T$36,19,FALSE)),"",IF(VLOOKUP(A44,'Produkta karte 43'!$B$7:$T$36,19,FALSE)=0,"",VLOOKUP(A44,'Produkta karte 43'!$B$7:$T$36,19,FALSE))))</f>
        <v/>
      </c>
      <c r="AU44" s="11" t="str">
        <f>IF(A44="","",IF(ISERROR(VLOOKUP(A44,'Produkta karte 44'!$B$7:$T$36,19,FALSE)),"",IF(VLOOKUP(A44,'Produkta karte 44'!$B$7:$T$36,19,FALSE)=0,"",VLOOKUP(A44,'Produkta karte 44'!$B$7:$T$36,19,FALSE))))</f>
        <v/>
      </c>
      <c r="AV44" s="11" t="str">
        <f>IF(A44="","",IF(ISERROR(VLOOKUP(A44,'Produkta karte 45'!$B$7:$T$36,19,FALSE)),"",IF(VLOOKUP(A44,'Produkta karte 45'!$B$7:$T$36,19,FALSE)=0,"",VLOOKUP(A44,'Produkta karte 45'!$B$7:$T$36,19,FALSE))))</f>
        <v/>
      </c>
      <c r="AW44" s="11" t="str">
        <f>IF(A44="","",IF(ISERROR(VLOOKUP(A44,'Produkta karte 46'!$B$7:$T$36,19,FALSE)),"",IF(VLOOKUP(A44,'Produkta karte 46'!$B$7:$T$36,19,FALSE)=0,"",VLOOKUP(A44,'Produkta karte 46'!$B$7:$T$36,19,FALSE))))</f>
        <v/>
      </c>
      <c r="AX44" s="11" t="str">
        <f>IF(A44="","",IF(ISERROR(VLOOKUP(A44,'Produkta karte 47'!$B$7:$T$36,19,FALSE)),"",IF(VLOOKUP(A44,'Produkta karte 47'!$B$7:$T$36,19,FALSE)=0,"",VLOOKUP(A44,'Produkta karte 47'!$B$7:$T$36,19,FALSE))))</f>
        <v/>
      </c>
      <c r="AY44" s="11" t="str">
        <f>IF(A44="","",IF(ISERROR(VLOOKUP(A44,'Produkta karte 48'!$B$7:$T$36,19,FALSE)),"",IF(VLOOKUP(A44,'Produkta karte 48'!$B$7:$T$36,19,FALSE)=0,"",VLOOKUP(A44,'Produkta karte 48'!$B$7:$T$36,19,FALSE))))</f>
        <v/>
      </c>
      <c r="AZ44" s="11" t="str">
        <f>IF(A44="","",IF(ISERROR(VLOOKUP(A44,'Produkta karte 49'!$B$7:$T$36,19,FALSE)),"",IF(VLOOKUP(A44,'Produkta karte 49'!$B$7:$T$36,19,FALSE)=0,"",VLOOKUP(A44,'Produkta karte 49'!$B$7:$T$36,19,FALSE))))</f>
        <v/>
      </c>
      <c r="BA44" s="11" t="str">
        <f>IF(A44="","",IF(ISERROR(VLOOKUP(A44,'Produkta karte 50'!$B$7:$T$36,19,FALSE)),"",IF(VLOOKUP(A44,'Produkta karte 50'!$B$7:$T$36,19,FALSE)=0,"",VLOOKUP(A44,'Produkta karte 50'!$B$7:$T$36,19,FALSE))))</f>
        <v/>
      </c>
      <c r="BB44" s="11" t="str">
        <f>IF(A44="","",IF(ISERROR(VLOOKUP(A44,'Produkta karte 51'!$B$7:$T$36,19,FALSE)),"",IF(VLOOKUP(A44,'Produkta karte 51'!$B$7:$T$36,19,FALSE)=0,"",VLOOKUP(A44,'Produkta karte 51'!$B$7:$T$36,19,FALSE))))</f>
        <v/>
      </c>
      <c r="BC44" s="11" t="str">
        <f>IF(A44="","",IF(ISERROR(VLOOKUP(A44,'Produkta karte 52'!$B$7:$T$36,19,FALSE)),"",IF(VLOOKUP(A44,'Produkta karte 52'!$B$7:$T$36,19,FALSE)=0,"",VLOOKUP(A44,'Produkta karte 52'!$B$7:$T$36,19,FALSE))))</f>
        <v/>
      </c>
      <c r="BD44" s="11" t="str">
        <f>IF(A44="","",IF(ISERROR(VLOOKUP(A44,'Produkta karte 53'!$B$7:$T$36,19,FALSE)),"",IF(VLOOKUP(A44,'Produkta karte 53'!$B$7:$T$36,19,FALSE)=0,"",VLOOKUP(A44,'Produkta karte 53'!$B$7:$T$36,19,FALSE))))</f>
        <v/>
      </c>
      <c r="BE44" s="11" t="str">
        <f>IF(A44="","",IF(ISERROR(VLOOKUP(A44,'Produkta karte 54'!$B$7:$T$36,19,FALSE)),"",IF(VLOOKUP(A44,'Produkta karte 54'!$B$7:$T$36,19,FALSE)=0,"",VLOOKUP(A44,'Produkta karte 54'!$B$7:$T$36,19,FALSE))))</f>
        <v/>
      </c>
      <c r="BF44" s="11" t="str">
        <f>IF(A44="","",IF(ISERROR(VLOOKUP(A44,'Produkta karte 55'!$B$7:$T$36,19,FALSE)),"",IF(VLOOKUP(A44,'Produkta karte 55'!$B$7:$T$36,19,FALSE)=0,"",VLOOKUP(A44,'Produkta karte 55'!$B$7:$T$36,19,FALSE))))</f>
        <v/>
      </c>
      <c r="BG44" s="11" t="str">
        <f>IF(A44="","",IF(ISERROR(VLOOKUP(A44,'Produkta karte 56'!$B$7:$T$36,19,FALSE)),"",IF(VLOOKUP(A44,'Produkta karte 56'!$B$7:$T$36,19,FALSE)=0,"",VLOOKUP(A44,'Produkta karte 56'!$B$7:$T$36,19,FALSE))))</f>
        <v/>
      </c>
      <c r="BH44" s="11" t="str">
        <f>IF(A44="","",IF(ISERROR(VLOOKUP(A44,'Produkta karte 57'!$B$7:$T$36,19,FALSE)),"",IF(VLOOKUP(A44,'Produkta karte 57'!$B$7:$T$36,19,FALSE)=0,"",VLOOKUP(A44,'Produkta karte 57'!$B$7:$T$36,19,FALSE))))</f>
        <v/>
      </c>
      <c r="BI44" s="11" t="str">
        <f>IF(A44="","",IF(ISERROR(VLOOKUP(A44,'Produkta karte 58'!$B$7:$T$36,19,FALSE)),"",IF(VLOOKUP(A44,'Produkta karte 58'!$B$7:$T$36,19,FALSE)=0,"",VLOOKUP(A44,'Produkta karte 58'!$B$7:$T$36,19,FALSE))))</f>
        <v/>
      </c>
      <c r="BJ44" s="11" t="str">
        <f>IF(A44="","",IF(ISERROR(VLOOKUP(A44,'Produkta karte 59'!$B$7:$T$36,19,FALSE)),"",IF(VLOOKUP(A44,'Produkta karte 59'!$B$7:$T$36,19,FALSE)=0,"",VLOOKUP(A44,'Produkta karte 59'!$B$7:$T$36,19,FALSE))))</f>
        <v/>
      </c>
      <c r="BK44" s="11" t="str">
        <f>IF(A44="","",IF(ISERROR(VLOOKUP(A44,'Produkta karte 60'!$B$7:$T$36,19,FALSE)),"",IF(VLOOKUP(A44,'Produkta karte 60'!$B$7:$T$36,19,FALSE)=0,"",VLOOKUP(A44,'Produkta karte 60'!$B$7:$T$36,19,FALSE))))</f>
        <v/>
      </c>
      <c r="BL44" s="11" t="str">
        <f t="shared" si="0"/>
        <v/>
      </c>
      <c r="BM44" s="192" t="str">
        <f t="shared" si="1"/>
        <v/>
      </c>
      <c r="BN44" s="11" t="str">
        <f>IF(A44="","",IF(ISERROR(VLOOKUP(A44,'Produkta karte 1'!$B$7:$V$36,21,FALSE)),"",IF(VLOOKUP(A44,'Produkta karte 1'!$B$7:$V$36,21,FALSE)=0,"",VLOOKUP(A44,'Produkta karte 1'!$B$7:$V$36,21,FALSE))))</f>
        <v/>
      </c>
      <c r="BO44" s="11" t="str">
        <f>IF(A44="","",IF(ISERROR(VLOOKUP(A44,'Produkta karte 2'!$B$7:$V$36,21,FALSE)),"",IF(VLOOKUP(A44,'Produkta karte 2'!$B$7:$V$36,21,FALSE)=0,"",VLOOKUP(A44,'Produkta karte 2'!$B$7:$V$36,21,FALSE))))</f>
        <v/>
      </c>
      <c r="BP44" s="11" t="str">
        <f>IF(A44="","",IF(ISERROR(VLOOKUP(A44,'Produkta karte 3'!$B$7:$V$36,21,FALSE)),"",IF(VLOOKUP(A44,'Produkta karte 3'!$B$7:$V$36,21,FALSE)=0,"",VLOOKUP(A44,'Produkta karte 3'!$B$7:$V$36,21,FALSE))))</f>
        <v/>
      </c>
      <c r="BQ44" s="11" t="str">
        <f>IF(A44="","",IF(ISERROR(VLOOKUP(A44,'Produkta karte 4'!$B$7:$V$36,21,FALSE)),"",IF(VLOOKUP(A44,'Produkta karte 4'!$B$7:$V$36,21,FALSE)=0,"",VLOOKUP(A44,'Produkta karte 4'!$B$7:$V$36,21,FALSE))))</f>
        <v/>
      </c>
      <c r="BR44" s="11" t="str">
        <f>IF(A44="","",IF(ISERROR(VLOOKUP(A44,'Produkta karte 5'!$B$7:$V$36,21,FALSE)),"",IF(VLOOKUP(A44,'Produkta karte 5'!$B$7:$V$36,21,FALSE)=0,"",VLOOKUP(A44,'Produkta karte 5'!$B$7:$V$36,21,FALSE))))</f>
        <v/>
      </c>
      <c r="BS44" s="11" t="str">
        <f>IF(A44="","",IF(ISERROR(VLOOKUP(A44,'Produkta karte 6'!$B$7:$V$36,21,FALSE)),"",IF(VLOOKUP(A44,'Produkta karte 6'!$B$7:$V$36,21,FALSE)=0,"",VLOOKUP(A44,'Produkta karte 6'!$B$7:$V$36,21,FALSE))))</f>
        <v/>
      </c>
      <c r="BT44" s="11" t="str">
        <f>IF(A44="","",IF(ISERROR(VLOOKUP(A44,'Produkta karte 7'!$B$7:$V$36,21,FALSE)),"",IF(VLOOKUP(A44,'Produkta karte 7'!$B$7:$V$36,21,FALSE)=0,"",VLOOKUP(A44,'Produkta karte 7'!$B$7:$V$36,21,FALSE))))</f>
        <v/>
      </c>
      <c r="BU44" s="11" t="str">
        <f>IF(A44="","",IF(ISERROR(VLOOKUP(A44,'Produkta karte 8'!$B$7:$V$36,21,FALSE)),"",IF(VLOOKUP(A44,'Produkta karte 8'!$B$7:$V$36,21,FALSE)=0,"",VLOOKUP(A44,'Produkta karte 8'!$B$7:$V$36,21,FALSE))))</f>
        <v/>
      </c>
      <c r="BV44" s="11" t="str">
        <f>IF(A44="","",IF(ISERROR(VLOOKUP(A44,'Produkta karte 9'!$B$7:$V$36,21,FALSE)),"",IF(VLOOKUP(A44,'Produkta karte 9'!$B$7:$V$36,21,FALSE)=0,"",VLOOKUP(A44,'Produkta karte 9'!$B$7:$V$36,21,FALSE))))</f>
        <v/>
      </c>
      <c r="BW44" s="11" t="str">
        <f>IF(A44="","",IF(ISERROR(VLOOKUP(A44,'Produkta karte 10'!$B$7:$V$36,21,FALSE)),"",IF(VLOOKUP(A44,'Produkta karte 10'!$B$7:$V$36,21,FALSE)=0,"",VLOOKUP(A44,'Produkta karte 10'!$B$7:$V$36,21,FALSE))))</f>
        <v/>
      </c>
      <c r="BX44" s="11" t="str">
        <f>IF(A44="","",IF(ISERROR(VLOOKUP(A44,'Produkta karte 11'!$B$7:$V$36,21,FALSE)),"",IF(VLOOKUP(A44,'Produkta karte 11'!$B$7:$V$36,21,FALSE)=0,"",VLOOKUP(A44,'Produkta karte 11'!$B$7:$V$36,21,FALSE))))</f>
        <v/>
      </c>
      <c r="BY44" s="11" t="str">
        <f>IF(A44="","",IF(ISERROR(VLOOKUP(A44,'Produkta karte 12'!$B$7:$V$36,21,FALSE)),"",IF(VLOOKUP(A44,'Produkta karte 12'!$B$7:$V$36,21,FALSE)=0,"",VLOOKUP(A44,'Produkta karte 12'!$B$7:$V$36,21,FALSE))))</f>
        <v/>
      </c>
      <c r="BZ44" s="11" t="str">
        <f>IF(A44="","",IF(ISERROR(VLOOKUP(A44,'Produkta karte 13'!$B$7:$V$36,21,FALSE)),"",IF(VLOOKUP(A44,'Produkta karte 13'!$B$7:$V$36,21,FALSE)=0,"",VLOOKUP(A44,'Produkta karte 13'!$B$7:$V$36,21,FALSE))))</f>
        <v/>
      </c>
      <c r="CA44" s="11" t="str">
        <f>IF(A44="","",IF(ISERROR(VLOOKUP(A44,'Produkta karte 14'!$B$7:$V$36,21,FALSE)),"",IF(VLOOKUP(A44,'Produkta karte 14'!$B$7:$V$36,21,FALSE)=0,"",VLOOKUP(A44,'Produkta karte 14'!$B$7:$V$36,21,FALSE))))</f>
        <v/>
      </c>
      <c r="CB44" s="11" t="str">
        <f>IF(A44="","",IF(ISERROR(VLOOKUP(A44,'Produkta karte 15'!$B$7:$V$36,21,FALSE)),"",IF(VLOOKUP(A44,'Produkta karte 15'!$B$7:$V$36,21,FALSE)=0,"",VLOOKUP(A44,'Produkta karte 15'!$B$7:$V$36,21,FALSE))))</f>
        <v/>
      </c>
      <c r="CC44" s="11" t="str">
        <f>IF(A44="","",IF(ISERROR(VLOOKUP(A44,'Produkta karte 16'!$B$7:$V$36,21,FALSE)),"",IF(VLOOKUP(A44,'Produkta karte 16'!$B$7:$V$36,21,FALSE)=0,"",VLOOKUP(A44,'Produkta karte 16'!$B$7:$V$36,21,FALSE))))</f>
        <v/>
      </c>
      <c r="CD44" s="11" t="str">
        <f>IF(A44="","",IF(ISERROR(VLOOKUP(A44,'Produkta karte 17'!$B$7:$V$36,21,FALSE)),"",IF(VLOOKUP(A44,'Produkta karte 17'!$B$7:$V$36,21,FALSE)=0,"",VLOOKUP(A44,'Produkta karte 17'!$B$7:$V$36,21,FALSE))))</f>
        <v/>
      </c>
      <c r="CE44" s="11" t="str">
        <f>IF(A44="","",IF(ISERROR(VLOOKUP(A44,'Produkta karte 18'!$B$7:$V$36,21,FALSE)),"",IF(VLOOKUP(A44,'Produkta karte 18'!$B$7:$V$36,21,FALSE)=0,"",VLOOKUP(A44,'Produkta karte 18'!$B$7:$V$36,21,FALSE))))</f>
        <v/>
      </c>
      <c r="CF44" s="11" t="str">
        <f>IF(A44="","",IF(ISERROR(VLOOKUP(A44,'Produkta karte 19'!$B$7:$V$36,21,FALSE)),"",IF(VLOOKUP(A44,'Produkta karte 19'!$B$7:$V$36,21,FALSE)=0,"",VLOOKUP(A44,'Produkta karte 19'!$B$7:$V$36,21,FALSE))))</f>
        <v/>
      </c>
      <c r="CG44" s="11" t="str">
        <f>IF(A44="","",IF(ISERROR(VLOOKUP(A44,'Produkta karte 20'!$B$7:$V$36,21,FALSE)),"",IF(VLOOKUP(A44,'Produkta karte 20'!$B$7:$V$36,21,FALSE)=0,"",VLOOKUP(A44,'Produkta karte 20'!$B$7:$V$36,21,FALSE))))</f>
        <v/>
      </c>
      <c r="CH44" s="11" t="str">
        <f>IF(A44="","",IF(ISERROR(VLOOKUP(A44,'Produkta karte 21'!$B$7:$V$36,21,FALSE)),"",IF(VLOOKUP(A44,'Produkta karte 21'!$B$7:$V$36,21,FALSE)=0,"",VLOOKUP(A44,'Produkta karte 21'!$B$7:$V$36,21,FALSE))))</f>
        <v/>
      </c>
      <c r="CI44" s="11" t="str">
        <f>IF(A44="","",IF(ISERROR(VLOOKUP(A44,'Produkta karte 22'!$B$7:$V$36,21,FALSE)),"",IF(VLOOKUP(A44,'Produkta karte 22'!$B$7:$V$36,21,FALSE)=0,"",VLOOKUP(A44,'Produkta karte 22'!$B$7:$V$36,21,FALSE))))</f>
        <v/>
      </c>
      <c r="CJ44" s="11" t="str">
        <f>IF(A44="","",IF(ISERROR(VLOOKUP(A44,'Produkta karte 23'!$B$7:$V$36,21,FALSE)),"",IF(VLOOKUP(A44,'Produkta karte 23'!$B$7:$V$36,21,FALSE)=0,"",VLOOKUP(A44,'Produkta karte 23'!$B$7:$V$36,21,FALSE))))</f>
        <v/>
      </c>
      <c r="CK44" s="11" t="str">
        <f>IF(A44="","",IF(ISERROR(VLOOKUP(A44,'Produkta karte 24'!$B$7:$V$36,21,FALSE)),"",IF(VLOOKUP(A44,'Produkta karte 24'!$B$7:$V$36,21,FALSE)=0,"",VLOOKUP(A44,'Produkta karte 24'!$B$7:$V$36,21,FALSE))))</f>
        <v/>
      </c>
      <c r="CL44" s="11" t="str">
        <f>IF(A44="","",IF(ISERROR(VLOOKUP(A44,'Produkta karte 25'!$B$7:$V$36,21,FALSE)),"",IF(VLOOKUP(A44,'Produkta karte 25'!$B$7:$V$36,21,FALSE)=0,"",VLOOKUP(A44,'Produkta karte 25'!$B$7:$V$36,21,FALSE))))</f>
        <v/>
      </c>
      <c r="CM44" s="11" t="str">
        <f>IF(A44="","",IF(ISERROR(VLOOKUP(A44,'Produkta karte 26'!$B$7:$V$36,21,FALSE)),"",IF(VLOOKUP(A44,'Produkta karte 26'!$B$7:$V$36,21,FALSE)=0,"",VLOOKUP(A44,'Produkta karte 26'!$B$7:$V$36,21,FALSE))))</f>
        <v/>
      </c>
      <c r="CN44" s="11" t="str">
        <f>IF(A44="","",IF(ISERROR(VLOOKUP(A44,'Produkta karte 27'!$B$7:$V$36,21,FALSE)),"",IF(VLOOKUP(A44,'Produkta karte 27'!$B$7:$V$36,21,FALSE)=0,"",VLOOKUP(A44,'Produkta karte 27'!$B$7:$V$36,21,FALSE))))</f>
        <v/>
      </c>
      <c r="CO44" s="11" t="str">
        <f>IF(A44="","",IF(ISERROR(VLOOKUP(A44,'Produkta karte 28'!$B$7:$V$36,21,FALSE)),"",IF(VLOOKUP(A44,'Produkta karte 28'!$B$7:$V$36,21,FALSE)=0,"",VLOOKUP(A44,'Produkta karte 28'!$B$7:$V$36,21,FALSE))))</f>
        <v/>
      </c>
      <c r="CP44" s="11" t="str">
        <f>IF(A44="","",IF(ISERROR(VLOOKUP(A44,'Produkta karte 29'!$B$7:$V$36,21,FALSE)),"",IF(VLOOKUP(A44,'Produkta karte 29'!$B$7:$V$36,21,FALSE)=0,"",VLOOKUP(A44,'Produkta karte 29'!$B$7:$V$36,21,FALSE))))</f>
        <v/>
      </c>
      <c r="CQ44" s="11" t="str">
        <f>IF(A44="","",IF(ISERROR(VLOOKUP(A44,'Produkta karte 30'!$B$7:$V$36,21,FALSE)),"",IF(VLOOKUP(A44,'Produkta karte 30'!$B$7:$V$36,21,FALSE)=0,"",VLOOKUP(A44,'Produkta karte 30'!$B$7:$V$36,21,FALSE))))</f>
        <v/>
      </c>
      <c r="CR44" s="11" t="str">
        <f>IF(A44="","",IF(ISERROR(VLOOKUP(A44,'Produkta karte 31'!$B$7:$V$36,21,FALSE)),"",IF(VLOOKUP(A44,'Produkta karte 31'!$B$7:$V$36,21,FALSE)=0,"",VLOOKUP(A44,'Produkta karte 31'!$B$7:$V$36,21,FALSE))))</f>
        <v/>
      </c>
      <c r="CS44" s="11" t="str">
        <f>IF(A44="","",IF(ISERROR(VLOOKUP(A44,'Produkta karte 32'!$B$7:$V$36,21,FALSE)),"",IF(VLOOKUP(A44,'Produkta karte 32'!$B$7:$V$36,21,FALSE)=0,"",VLOOKUP(A44,'Produkta karte 32'!$B$7:$V$36,21,FALSE))))</f>
        <v/>
      </c>
      <c r="CT44" s="11" t="str">
        <f>IF(A44="","",IF(ISERROR(VLOOKUP(A44,'Produkta karte 33'!$B$7:$V$36,21,FALSE)),"",IF(VLOOKUP(A44,'Produkta karte 33'!$B$7:$V$36,21,FALSE)=0,"",VLOOKUP(A44,'Produkta karte 33'!$B$7:$V$36,21,FALSE))))</f>
        <v/>
      </c>
      <c r="CU44" s="11" t="str">
        <f>IF(A44="","",IF(ISERROR(VLOOKUP(A44,'Produkta karte 34'!$B$7:$V$36,21,FALSE)),"",IF(VLOOKUP(A44,'Produkta karte 34'!$B$7:$V$36,21,FALSE)=0,"",VLOOKUP(A44,'Produkta karte 34'!$B$7:$V$36,21,FALSE))))</f>
        <v/>
      </c>
      <c r="CV44" s="11" t="str">
        <f>IF(A44="","",IF(ISERROR(VLOOKUP(A44,'Produkta karte 35'!$B$7:$V$36,21,FALSE)),"",IF(VLOOKUP(A44,'Produkta karte 35'!$B$7:$V$36,21,FALSE)=0,"",VLOOKUP(A44,'Produkta karte 35'!$B$7:$V$36,21,FALSE))))</f>
        <v/>
      </c>
      <c r="CW44" s="11" t="str">
        <f>IF(A44="","",IF(ISERROR(VLOOKUP(A44,'Produkta karte 36'!$B$7:$V$36,21,FALSE)),"",IF(VLOOKUP(A44,'Produkta karte 36'!$B$7:$V$36,21,FALSE)=0,"",VLOOKUP(A44,'Produkta karte 36'!$B$7:$V$36,21,FALSE))))</f>
        <v/>
      </c>
      <c r="CX44" s="11" t="str">
        <f>IF(A44="","",IF(ISERROR(VLOOKUP(A44,'Produkta karte 37'!$B$7:$V$36,21,FALSE)),"",IF(VLOOKUP(A44,'Produkta karte 37'!$B$7:$V$36,21,FALSE)=0,"",VLOOKUP(A44,'Produkta karte 37'!$B$7:$V$36,21,FALSE))))</f>
        <v/>
      </c>
      <c r="CY44" s="11" t="str">
        <f>IF(A44="","",IF(ISERROR(VLOOKUP(A44,'Produkta karte 38'!$B$7:$V$36,21,FALSE)),"",IF(VLOOKUP(A44,'Produkta karte 38'!$B$7:$V$36,21,FALSE)=0,"",VLOOKUP(A44,'Produkta karte 38'!$B$7:$V$36,21,FALSE))))</f>
        <v/>
      </c>
      <c r="CZ44" s="11" t="str">
        <f>IF(A44="","",IF(ISERROR(VLOOKUP(A44,'Produkta karte 39'!$B$7:$V$36,21,FALSE)),"",IF(VLOOKUP(A44,'Produkta karte 39'!$B$7:$V$36,21,FALSE)=0,"",VLOOKUP(A44,'Produkta karte 39'!$B$7:$V$36,21,FALSE))))</f>
        <v/>
      </c>
      <c r="DA44" s="11" t="str">
        <f>IF(A44="","",IF(ISERROR(VLOOKUP(A44,'Produkta karte 40'!$B$7:$V$36,21,FALSE)),"",IF(VLOOKUP(A44,'Produkta karte 40'!$B$7:$V$36,21,FALSE)=0,"",VLOOKUP(A44,'Produkta karte 40'!$B$7:$V$36,21,FALSE))))</f>
        <v/>
      </c>
      <c r="DB44" s="11" t="str">
        <f>IF(A44="","",IF(ISERROR(VLOOKUP(A44,'Produkta karte 41'!$B$7:$V$36,21,FALSE)),"",IF(VLOOKUP(A44,'Produkta karte 41'!$B$7:$V$36,21,FALSE)=0,"",VLOOKUP(A44,'Produkta karte 41'!$B$7:$V$36,21,FALSE))))</f>
        <v/>
      </c>
      <c r="DC44" s="11" t="str">
        <f>IF(A44="","",IF(ISERROR(VLOOKUP(A44,'Produkta karte 42'!$B$7:$V$36,21,FALSE)),"",IF(VLOOKUP(A44,'Produkta karte 42'!$B$7:$V$36,21,FALSE)=0,"",VLOOKUP(A44,'Produkta karte 42'!$B$7:$V$36,21,FALSE))))</f>
        <v/>
      </c>
      <c r="DD44" s="11" t="str">
        <f>IF(A44="","",IF(ISERROR(VLOOKUP(A44,'Produkta karte 43'!$B$7:$V$36,21,FALSE)),"",IF(VLOOKUP(A44,'Produkta karte 43'!$B$7:$V$36,21,FALSE)=0,"",VLOOKUP(A44,'Produkta karte 43'!$B$7:$V$36,21,FALSE))))</f>
        <v/>
      </c>
      <c r="DE44" s="11" t="str">
        <f>IF(A44="","",IF(ISERROR(VLOOKUP(A44,'Produkta karte 44'!$B$7:$V$36,21,FALSE)),"",IF(VLOOKUP(A44,'Produkta karte 44'!$B$7:$V$36,21,FALSE)=0,"",VLOOKUP(A44,'Produkta karte 44'!$B$7:$V$36,21,FALSE))))</f>
        <v/>
      </c>
      <c r="DF44" s="11" t="str">
        <f>IF(A44="","",IF(ISERROR(VLOOKUP(A44,'Produkta karte 45'!$B$7:$V$36,21,FALSE)),"",IF(VLOOKUP(A44,'Produkta karte 45'!$B$7:$V$36,21,FALSE)=0,"",VLOOKUP(A44,'Produkta karte 45'!$B$7:$V$36,21,FALSE))))</f>
        <v/>
      </c>
      <c r="DG44" s="11" t="str">
        <f>IF(A44="","",IF(ISERROR(VLOOKUP(A44,'Produkta karte 46'!$B$7:$V$36,21,FALSE)),"",IF(VLOOKUP(A44,'Produkta karte 46'!$B$7:$V$36,21,FALSE)=0,"",VLOOKUP(A44,'Produkta karte 46'!$B$7:$V$36,21,FALSE))))</f>
        <v/>
      </c>
      <c r="DH44" s="11" t="str">
        <f>IF(A44="","",IF(ISERROR(VLOOKUP(A44,'Produkta karte 47'!$B$7:$V$36,21,FALSE)),"",IF(VLOOKUP(A44,'Produkta karte 47'!$B$7:$V$36,21,FALSE)=0,"",VLOOKUP(A44,'Produkta karte 47'!$B$7:$V$36,21,FALSE))))</f>
        <v/>
      </c>
      <c r="DI44" s="11" t="str">
        <f>IF(A44="","",IF(ISERROR(VLOOKUP(A44,'Produkta karte 48'!$B$7:$V$36,21,FALSE)),"",IF(VLOOKUP(A44,'Produkta karte 48'!$B$7:$V$36,21,FALSE)=0,"",VLOOKUP(A44,'Produkta karte 48'!$B$7:$V$36,21,FALSE))))</f>
        <v/>
      </c>
      <c r="DJ44" s="11" t="str">
        <f>IF(A44="","",IF(ISERROR(VLOOKUP(A44,'Produkta karte 49'!$B$7:$V$36,21,FALSE)),"",IF(VLOOKUP(A44,'Produkta karte 49'!$B$7:$V$36,21,FALSE)=0,"",VLOOKUP(A44,'Produkta karte 49'!$B$7:$V$36,21,FALSE))))</f>
        <v/>
      </c>
      <c r="DK44" s="11" t="str">
        <f>IF(A44="","",IF(ISERROR(VLOOKUP(A44,'Produkta karte 50'!$B$7:$V$36,21,FALSE)),"",IF(VLOOKUP(A44,'Produkta karte 50'!$B$7:$V$36,21,FALSE)=0,"",VLOOKUP(A44,'Produkta karte 50'!$B$7:$V$36,21,FALSE))))</f>
        <v/>
      </c>
      <c r="DL44" s="11" t="str">
        <f>IF(A44="","",IF(ISERROR(VLOOKUP(A44,'Produkta karte 51'!$B$7:$V$36,21,FALSE)),"",IF(VLOOKUP(A44,'Produkta karte 51'!$B$7:$V$36,21,FALSE)=0,"",VLOOKUP(A44,'Produkta karte 51'!$B$7:$V$36,21,FALSE))))</f>
        <v/>
      </c>
      <c r="DM44" s="11" t="str">
        <f>IF(A44="","",IF(ISERROR(VLOOKUP(A44,'Produkta karte 52'!$B$7:$V$36,21,FALSE)),"",IF(VLOOKUP(A44,'Produkta karte 52'!$B$7:$V$36,21,FALSE)=0,"",VLOOKUP(A44,'Produkta karte 52'!$B$7:$V$36,21,FALSE))))</f>
        <v/>
      </c>
      <c r="DN44" s="11" t="str">
        <f>IF(A44="","",IF(ISERROR(VLOOKUP(A44,'Produkta karte 53'!$B$7:$V$36,21,FALSE)),"",IF(VLOOKUP(A44,'Produkta karte 53'!$B$7:$V$36,21,FALSE)=0,"",VLOOKUP(A44,'Produkta karte 53'!$B$7:$V$36,21,FALSE))))</f>
        <v/>
      </c>
      <c r="DO44" s="11" t="str">
        <f>IF(A44="","",IF(ISERROR(VLOOKUP(A44,'Produkta karte 54'!$B$7:$V$36,21,FALSE)),"",IF(VLOOKUP(A44,'Produkta karte 54'!$B$7:$V$36,21,FALSE)=0,"",VLOOKUP(A44,'Produkta karte 54'!$B$7:$V$36,21,FALSE))))</f>
        <v/>
      </c>
      <c r="DP44" s="11" t="str">
        <f>IF(A44="","",IF(ISERROR(VLOOKUP(A44,'Produkta karte 55'!$B$7:$V$36,21,FALSE)),"",IF(VLOOKUP(A44,'Produkta karte 55'!$B$7:$V$36,21,FALSE)=0,"",VLOOKUP(A44,'Produkta karte 55'!$B$7:$V$36,21,FALSE))))</f>
        <v/>
      </c>
      <c r="DQ44" s="11" t="str">
        <f>IF(A44="","",IF(ISERROR(VLOOKUP(A44,'Produkta karte 56'!$B$7:$V$36,21,FALSE)),"",IF(VLOOKUP(A44,'Produkta karte 56'!$B$7:$V$36,21,FALSE)=0,"",VLOOKUP(A44,'Produkta karte 56'!$B$7:$V$36,21,FALSE))))</f>
        <v/>
      </c>
      <c r="DR44" s="11" t="str">
        <f>IF(A44="","",IF(ISERROR(VLOOKUP(A44,'Produkta karte 57'!$B$7:$V$36,21,FALSE)),"",IF(VLOOKUP(A44,'Produkta karte 57'!$B$7:$V$36,21,FALSE)=0,"",VLOOKUP(A44,'Produkta karte 57'!$B$7:$V$36,21,FALSE))))</f>
        <v/>
      </c>
      <c r="DS44" s="11" t="str">
        <f>IF(A44="","",IF(ISERROR(VLOOKUP(A44,'Produkta karte 58'!$B$7:$V$36,21,FALSE)),"",IF(VLOOKUP(A44,'Produkta karte 58'!$B$7:$V$36,21,FALSE)=0,"",VLOOKUP(A44,'Produkta karte 58'!$B$7:$V$36,21,FALSE))))</f>
        <v/>
      </c>
      <c r="DT44" s="11" t="str">
        <f>IF(A44="","",IF(ISERROR(VLOOKUP(A44,'Produkta karte 59'!$B$7:$V$36,21,FALSE)),"",IF(VLOOKUP(A44,'Produkta karte 59'!$B$7:$V$36,21,FALSE)=0,"",VLOOKUP(A44,'Produkta karte 59'!$B$7:$V$36,21,FALSE))))</f>
        <v/>
      </c>
      <c r="DU44" s="11" t="str">
        <f>IF(A44="","",IF(ISERROR(VLOOKUP(A44,'Produkta karte 60'!$B$7:$V$36,21,FALSE)),"",IF(VLOOKUP(A44,'Produkta karte 60'!$B$7:$V$36,21,FALSE)=0,"",VLOOKUP(A44,'Produkta karte 60'!$B$7:$V$36,21,FALSE))))</f>
        <v/>
      </c>
      <c r="DV44" s="11" t="str">
        <f t="shared" si="2"/>
        <v/>
      </c>
      <c r="DW44" s="192" t="str">
        <f t="shared" si="3"/>
        <v/>
      </c>
      <c r="DX44" s="192"/>
      <c r="DY44" s="192"/>
    </row>
    <row r="45" spans="1:129" x14ac:dyDescent="0.25">
      <c r="A45" t="str">
        <f>IF(Izejvielas!B47="","",Izejvielas!B47)</f>
        <v/>
      </c>
      <c r="B45" t="str">
        <f>IF(Izejvielas!C47="","",Izejvielas!C47)</f>
        <v/>
      </c>
      <c r="C45" s="192" t="str">
        <f>IF(Izejvielas!D47="","",Izejvielas!D47)</f>
        <v/>
      </c>
      <c r="D45" s="11" t="str">
        <f>IF(A45="","",IF(ISERROR(VLOOKUP(A45,'Produkta karte 1'!$B$7:$T$36,19,FALSE)),"",IF(VLOOKUP(A45,'Produkta karte 1'!$B$7:$T$36,19,FALSE)=0,"",VLOOKUP(A45,'Produkta karte 1'!$B$7:$T$36,19,FALSE))))</f>
        <v/>
      </c>
      <c r="E45" s="11" t="str">
        <f>IF(A45="","",IF(ISERROR(VLOOKUP(A45,'Produkta karte 2'!$B$7:$T$36,19,FALSE)),"",IF(VLOOKUP(A45,'Produkta karte 2'!$B$7:$T$36,19,FALSE)=0,"",VLOOKUP(A45,'Produkta karte 2'!$B$7:$T$36,19,FALSE))))</f>
        <v/>
      </c>
      <c r="F45" s="11" t="str">
        <f>IF(A45="","",IF(ISERROR(VLOOKUP(A45,'Produkta karte 3'!$B$7:$T$36,19,FALSE)),"",IF(VLOOKUP(A45,'Produkta karte 3'!$B$7:$T$36,19,FALSE)=0,"",VLOOKUP(A45,'Produkta karte 3'!$B$7:$T$36,19,FALSE))))</f>
        <v/>
      </c>
      <c r="G45" s="11" t="str">
        <f>IF(A45="","",IF(ISERROR(VLOOKUP(A45,'Produkta karte 4'!$B$7:$T$36,19,FALSE)),"",IF(VLOOKUP(A45,'Produkta karte 4'!$B$7:$T$36,19,FALSE)=0,"",VLOOKUP(A45,'Produkta karte 4'!$B$7:$T$36,19,FALSE))))</f>
        <v/>
      </c>
      <c r="H45" s="11" t="str">
        <f>IF(A45="","",IF(ISERROR(VLOOKUP(A45,'Produkta karte 5'!$B$7:$T$36,19,FALSE)),"",IF(VLOOKUP(A45,'Produkta karte 5'!$B$7:$T$36,19,FALSE)=0,"",VLOOKUP(A45,'Produkta karte 5'!$B$7:$T$36,19,FALSE))))</f>
        <v/>
      </c>
      <c r="I45" s="11" t="str">
        <f>IF(A45="","",IF(ISERROR(VLOOKUP(A45,'Produkta karte 6'!$B$7:$T$36,19,FALSE)),"",IF(VLOOKUP(A45,'Produkta karte 6'!$B$7:$T$36,19,FALSE)=0,"",VLOOKUP(A45,'Produkta karte 6'!$B$7:$T$36,19,FALSE))))</f>
        <v/>
      </c>
      <c r="J45" s="11" t="str">
        <f>IF(A45="","",IF(ISERROR(VLOOKUP(A45,'Produkta karte 7'!$B$7:$T$36,19,FALSE)),"",IF(VLOOKUP(A45,'Produkta karte 7'!$B$7:$T$36,19,FALSE)=0,"",VLOOKUP(A45,'Produkta karte 7'!$B$7:$T$36,19,FALSE))))</f>
        <v/>
      </c>
      <c r="K45" s="11" t="str">
        <f>IF(A45="","",IF(ISERROR(VLOOKUP(A45,'Produkta karte 8'!$B$7:$T$36,19,FALSE)),"",IF(VLOOKUP(A45,'Produkta karte 8'!$B$7:$T$36,19,FALSE)=0,"",VLOOKUP(A45,'Produkta karte 8'!$B$7:$T$36,19,FALSE))))</f>
        <v/>
      </c>
      <c r="L45" s="11" t="str">
        <f>IF(A45="","",IF(ISERROR(VLOOKUP(A45,'Produkta karte 9'!$B$7:$T$36,19,FALSE)),"",IF(VLOOKUP(A45,'Produkta karte 9'!$B$7:$T$36,19,FALSE)=0,"",VLOOKUP(A45,'Produkta karte 9'!$B$7:$T$36,19,FALSE))))</f>
        <v/>
      </c>
      <c r="M45" s="11" t="str">
        <f>IF(A45="","",IF(ISERROR(VLOOKUP(A45,'Produkta karte 10'!$B$7:$T$36,19,FALSE)),"",IF(VLOOKUP(A45,'Produkta karte 10'!$B$7:$T$36,19,FALSE)=0,"",VLOOKUP(A45,'Produkta karte 10'!$B$7:$T$36,19,FALSE))))</f>
        <v/>
      </c>
      <c r="N45" s="11" t="str">
        <f>IF(A45="","",IF(ISERROR(VLOOKUP(A45,'Produkta karte 11'!$B$7:$T$36,19,FALSE)),"",IF(VLOOKUP(A45,'Produkta karte 11'!$B$7:$T$36,19,FALSE)=0,"",VLOOKUP(A45,'Produkta karte 11'!$B$7:$T$36,19,FALSE))))</f>
        <v/>
      </c>
      <c r="O45" s="11" t="str">
        <f>IF(A45="","",IF(ISERROR(VLOOKUP(A45,'Produkta karte 12'!$B$7:$T$36,19,FALSE)),"",IF(VLOOKUP(A45,'Produkta karte 12'!$B$7:$T$36,19,FALSE)=0,"",VLOOKUP(A45,'Produkta karte 12'!$B$7:$T$36,19,FALSE))))</f>
        <v/>
      </c>
      <c r="P45" s="11" t="str">
        <f>IF(A45="","",IF(ISERROR(VLOOKUP(A45,'Produkta karte 13'!$B$7:$T$36,19,FALSE)),"",IF(VLOOKUP(A45,'Produkta karte 13'!$B$7:$T$36,19,FALSE)=0,"",VLOOKUP(A45,'Produkta karte 13'!$B$7:$T$36,19,FALSE))))</f>
        <v/>
      </c>
      <c r="Q45" s="11" t="str">
        <f>IF(A45="","",IF(ISERROR(VLOOKUP(A45,'Produkta karte 14'!$B$7:$T$36,19,FALSE)),"",IF(VLOOKUP(A45,'Produkta karte 14'!$B$7:$T$36,19,FALSE)=0,"",VLOOKUP(A45,'Produkta karte 14'!$B$7:$T$36,19,FALSE))))</f>
        <v/>
      </c>
      <c r="R45" s="11" t="str">
        <f>IF(A45="","",IF(ISERROR(VLOOKUP(A45,'Produkta karte 15'!$B$7:$T$36,19,FALSE)),"",IF(VLOOKUP(A45,'Produkta karte 15'!$B$7:$T$36,19,FALSE)=0,"",VLOOKUP(A45,'Produkta karte 15'!$B$7:$T$36,19,FALSE))))</f>
        <v/>
      </c>
      <c r="S45" s="11" t="str">
        <f>IF(A45="","",IF(ISERROR(VLOOKUP(A45,'Produkta karte 16'!$B$7:$T$36,19,FALSE)),"",IF(VLOOKUP(A45,'Produkta karte 16'!$B$7:$T$36,19,FALSE)=0,"",VLOOKUP(A45,'Produkta karte 16'!$B$7:$T$36,19,FALSE))))</f>
        <v/>
      </c>
      <c r="T45" s="11" t="str">
        <f>IF(A45="","",IF(ISERROR(VLOOKUP(A45,'Produkta karte 17'!$B$7:$T$36,19,FALSE)),"",IF(VLOOKUP(A45,'Produkta karte 17'!$B$7:$T$36,19,FALSE)=0,"",VLOOKUP(A45,'Produkta karte 17'!$B$7:$T$36,19,FALSE))))</f>
        <v/>
      </c>
      <c r="U45" s="11" t="str">
        <f>IF(A45="","",IF(ISERROR(VLOOKUP(A45,'Produkta karte 18'!$B$7:$T$36,19,FALSE)),"",IF(VLOOKUP(A45,'Produkta karte 18'!$B$7:$T$36,19,FALSE)=0,"",VLOOKUP(A45,'Produkta karte 18'!$B$7:$T$36,19,FALSE))))</f>
        <v/>
      </c>
      <c r="V45" s="11" t="str">
        <f>IF(A45="","",IF(ISERROR(VLOOKUP(A45,'Produkta karte 19'!$B$7:$T$36,19,FALSE)),"",IF(VLOOKUP(A45,'Produkta karte 19'!$B$7:$T$36,19,FALSE)=0,"",VLOOKUP(A45,'Produkta karte 19'!$B$7:$T$36,19,FALSE))))</f>
        <v/>
      </c>
      <c r="W45" s="11" t="str">
        <f>IF(A45="","",IF(ISERROR(VLOOKUP(A45,'Produkta karte 20'!$B$7:$T$36,19,FALSE)),"",IF(VLOOKUP(A45,'Produkta karte 20'!$B$7:$T$36,19,FALSE)=0,"",VLOOKUP(A45,'Produkta karte 20'!$B$7:$T$36,19,FALSE))))</f>
        <v/>
      </c>
      <c r="X45" s="11" t="str">
        <f>IF(A45="","",IF(ISERROR(VLOOKUP(A45,'Produkta karte 21'!$B$7:$T$36,19,FALSE)),"",IF(VLOOKUP(A45,'Produkta karte 21'!$B$7:$T$36,19,FALSE)=0,"",VLOOKUP(A45,'Produkta karte 21'!$B$7:$T$36,19,FALSE))))</f>
        <v/>
      </c>
      <c r="Y45" s="11" t="str">
        <f>IF(A45="","",IF(ISERROR(VLOOKUP(A45,'Produkta karte 22'!$B$7:$T$36,19,FALSE)),"",IF(VLOOKUP(A45,'Produkta karte 22'!$B$7:$T$36,19,FALSE)=0,"",VLOOKUP(A45,'Produkta karte 22'!$B$7:$T$36,19,FALSE))))</f>
        <v/>
      </c>
      <c r="Z45" s="11" t="str">
        <f>IF(A45="","",IF(ISERROR(VLOOKUP(A45,'Produkta karte 23'!$B$7:$T$36,19,FALSE)),"",IF(VLOOKUP(A45,'Produkta karte 23'!$B$7:$T$36,19,FALSE)=0,"",VLOOKUP(A45,'Produkta karte 23'!$B$7:$T$36,19,FALSE))))</f>
        <v/>
      </c>
      <c r="AA45" s="11" t="str">
        <f>IF(A45="","",IF(ISERROR(VLOOKUP(A45,'Produkta karte 24'!$B$7:$T$36,19,FALSE)),"",IF(VLOOKUP(A45,'Produkta karte 24'!$B$7:$T$36,19,FALSE)=0,"",VLOOKUP(A45,'Produkta karte 24'!$B$7:$T$36,19,FALSE))))</f>
        <v/>
      </c>
      <c r="AB45" s="11" t="str">
        <f>IF(A45="","",IF(ISERROR(VLOOKUP(A45,'Produkta karte 25'!$B$7:$T$36,19,FALSE)),"",IF(VLOOKUP(A45,'Produkta karte 25'!$B$7:$T$36,19,FALSE)=0,"",VLOOKUP(A45,'Produkta karte 25'!$B$7:$T$36,19,FALSE))))</f>
        <v/>
      </c>
      <c r="AC45" s="11" t="str">
        <f>IF(A45="","",IF(ISERROR(VLOOKUP(A45,'Produkta karte 26'!$B$7:$T$36,19,FALSE)),"",IF(VLOOKUP(A45,'Produkta karte 26'!$B$7:$T$36,19,FALSE)=0,"",VLOOKUP(A45,'Produkta karte 26'!$B$7:$T$36,19,FALSE))))</f>
        <v/>
      </c>
      <c r="AD45" s="11" t="str">
        <f>IF(A45="","",IF(ISERROR(VLOOKUP(A45,'Produkta karte 27'!$B$7:$T$36,19,FALSE)),"",IF(VLOOKUP(A45,'Produkta karte 27'!$B$7:$T$36,19,FALSE)=0,"",VLOOKUP(A45,'Produkta karte 27'!$B$7:$T$36,19,FALSE))))</f>
        <v/>
      </c>
      <c r="AE45" s="11" t="str">
        <f>IF(A45="","",IF(ISERROR(VLOOKUP(A45,'Produkta karte 28'!$B$7:$T$36,19,FALSE)),"",IF(VLOOKUP(A45,'Produkta karte 28'!$B$7:$T$36,19,FALSE)=0,"",VLOOKUP(A45,'Produkta karte 28'!$B$7:$T$36,19,FALSE))))</f>
        <v/>
      </c>
      <c r="AF45" s="11" t="str">
        <f>IF(A45="","",IF(ISERROR(VLOOKUP(A45,'Produkta karte 29'!$B$7:$T$36,19,FALSE)),"",IF(VLOOKUP(A45,'Produkta karte 29'!$B$7:$T$36,19,FALSE)=0,"",VLOOKUP(A45,'Produkta karte 29'!$B$7:$T$36,19,FALSE))))</f>
        <v/>
      </c>
      <c r="AG45" s="11" t="str">
        <f>IF(A45="","",IF(ISERROR(VLOOKUP(A45,'Produkta karte 30'!$B$7:$T$36,19,FALSE)),"",IF(VLOOKUP(A45,'Produkta karte 30'!$B$7:$T$36,19,FALSE)=0,"",VLOOKUP(A45,'Produkta karte 30'!$B$7:$T$36,19,FALSE))))</f>
        <v/>
      </c>
      <c r="AH45" s="11" t="str">
        <f>IF(A45="","",IF(ISERROR(VLOOKUP(A45,'Produkta karte 31'!$B$7:$T$36,19,FALSE)),"",IF(VLOOKUP(A45,'Produkta karte 31'!$B$7:$T$36,19,FALSE)=0,"",VLOOKUP(A45,'Produkta karte 31'!$B$7:$T$36,19,FALSE))))</f>
        <v/>
      </c>
      <c r="AI45" s="11" t="str">
        <f>IF(A45="","",IF(ISERROR(VLOOKUP(A45,'Produkta karte 32'!$B$7:$T$36,19,FALSE)),"",IF(VLOOKUP(A45,'Produkta karte 32'!$B$7:$T$36,19,FALSE)=0,"",VLOOKUP(A45,'Produkta karte 32'!$B$7:$T$36,19,FALSE))))</f>
        <v/>
      </c>
      <c r="AJ45" s="11" t="str">
        <f>IF(A45="","",IF(ISERROR(VLOOKUP(A45,'Produkta karte 33'!$B$7:$T$36,19,FALSE)),"",IF(VLOOKUP(A45,'Produkta karte 33'!$B$7:$T$36,19,FALSE)=0,"",VLOOKUP(A45,'Produkta karte 33'!$B$7:$T$36,19,FALSE))))</f>
        <v/>
      </c>
      <c r="AK45" s="11" t="str">
        <f>IF(A45="","",IF(ISERROR(VLOOKUP(A45,'Produkta karte 34'!$B$7:$T$36,19,FALSE)),"",IF(VLOOKUP(A45,'Produkta karte 34'!$B$7:$T$36,19,FALSE)=0,"",VLOOKUP(A45,'Produkta karte 34'!$B$7:$T$36,19,FALSE))))</f>
        <v/>
      </c>
      <c r="AL45" s="11" t="str">
        <f>IF(A45="","",IF(ISERROR(VLOOKUP(A45,'Produkta karte 35'!$B$7:$T$36,19,FALSE)),"",IF(VLOOKUP(A45,'Produkta karte 35'!$B$7:$T$36,19,FALSE)=0,"",VLOOKUP(A45,'Produkta karte 35'!$B$7:$T$36,19,FALSE))))</f>
        <v/>
      </c>
      <c r="AM45" s="11" t="str">
        <f>IF(A45="","",IF(ISERROR(VLOOKUP(A45,'Produkta karte 36'!$B$7:$T$36,19,FALSE)),"",IF(VLOOKUP(A45,'Produkta karte 36'!$B$7:$T$36,19,FALSE)=0,"",VLOOKUP(A45,'Produkta karte 36'!$B$7:$T$36,19,FALSE))))</f>
        <v/>
      </c>
      <c r="AN45" s="11" t="str">
        <f>IF(A45="","",IF(ISERROR(VLOOKUP(A45,'Produkta karte 37'!$B$7:$T$36,19,FALSE)),"",IF(VLOOKUP(A45,'Produkta karte 37'!$B$7:$T$36,19,FALSE)=0,"",VLOOKUP(A45,'Produkta karte 37'!$B$7:$T$36,19,FALSE))))</f>
        <v/>
      </c>
      <c r="AO45" s="11" t="str">
        <f>IF(A45="","",IF(ISERROR(VLOOKUP(A45,'Produkta karte 38'!$B$7:$T$36,19,FALSE)),"",IF(VLOOKUP(A45,'Produkta karte 38'!$B$7:$T$36,19,FALSE)=0,"",VLOOKUP(A45,'Produkta karte 38'!$B$7:$T$36,19,FALSE))))</f>
        <v/>
      </c>
      <c r="AP45" s="11" t="str">
        <f>IF(A45="","",IF(ISERROR(VLOOKUP(A45,'Produkta karte 39'!$B$7:$T$36,19,FALSE)),"",IF(VLOOKUP(A45,'Produkta karte 39'!$B$7:$T$36,19,FALSE)=0,"",VLOOKUP(A45,'Produkta karte 39'!$B$7:$T$36,19,FALSE))))</f>
        <v/>
      </c>
      <c r="AQ45" s="11" t="str">
        <f>IF(A45="","",IF(ISERROR(VLOOKUP(A45,'Produkta karte 40'!$B$7:$T$36,19,FALSE)),"",IF(VLOOKUP(A45,'Produkta karte 40'!$B$7:$T$36,19,FALSE)=0,"",VLOOKUP(A45,'Produkta karte 40'!$B$7:$T$36,19,FALSE))))</f>
        <v/>
      </c>
      <c r="AR45" s="11" t="str">
        <f>IF(A45="","",IF(ISERROR(VLOOKUP(A45,'Produkta karte 41'!$B$7:$T$36,19,FALSE)),"",IF(VLOOKUP(A45,'Produkta karte 41'!$B$7:$T$36,19,FALSE)=0,"",VLOOKUP(A45,'Produkta karte 41'!$B$7:$T$36,19,FALSE))))</f>
        <v/>
      </c>
      <c r="AS45" s="11" t="str">
        <f>IF(A45="","",IF(ISERROR(VLOOKUP(A45,'Produkta karte 42'!$B$7:$T$36,19,FALSE)),"",IF(VLOOKUP(A45,'Produkta karte 42'!$B$7:$T$36,19,FALSE)=0,"",VLOOKUP(A45,'Produkta karte 42'!$B$7:$T$36,19,FALSE))))</f>
        <v/>
      </c>
      <c r="AT45" s="11" t="str">
        <f>IF(A45="","",IF(ISERROR(VLOOKUP(A45,'Produkta karte 43'!$B$7:$T$36,19,FALSE)),"",IF(VLOOKUP(A45,'Produkta karte 43'!$B$7:$T$36,19,FALSE)=0,"",VLOOKUP(A45,'Produkta karte 43'!$B$7:$T$36,19,FALSE))))</f>
        <v/>
      </c>
      <c r="AU45" s="11" t="str">
        <f>IF(A45="","",IF(ISERROR(VLOOKUP(A45,'Produkta karte 44'!$B$7:$T$36,19,FALSE)),"",IF(VLOOKUP(A45,'Produkta karte 44'!$B$7:$T$36,19,FALSE)=0,"",VLOOKUP(A45,'Produkta karte 44'!$B$7:$T$36,19,FALSE))))</f>
        <v/>
      </c>
      <c r="AV45" s="11" t="str">
        <f>IF(A45="","",IF(ISERROR(VLOOKUP(A45,'Produkta karte 45'!$B$7:$T$36,19,FALSE)),"",IF(VLOOKUP(A45,'Produkta karte 45'!$B$7:$T$36,19,FALSE)=0,"",VLOOKUP(A45,'Produkta karte 45'!$B$7:$T$36,19,FALSE))))</f>
        <v/>
      </c>
      <c r="AW45" s="11" t="str">
        <f>IF(A45="","",IF(ISERROR(VLOOKUP(A45,'Produkta karte 46'!$B$7:$T$36,19,FALSE)),"",IF(VLOOKUP(A45,'Produkta karte 46'!$B$7:$T$36,19,FALSE)=0,"",VLOOKUP(A45,'Produkta karte 46'!$B$7:$T$36,19,FALSE))))</f>
        <v/>
      </c>
      <c r="AX45" s="11" t="str">
        <f>IF(A45="","",IF(ISERROR(VLOOKUP(A45,'Produkta karte 47'!$B$7:$T$36,19,FALSE)),"",IF(VLOOKUP(A45,'Produkta karte 47'!$B$7:$T$36,19,FALSE)=0,"",VLOOKUP(A45,'Produkta karte 47'!$B$7:$T$36,19,FALSE))))</f>
        <v/>
      </c>
      <c r="AY45" s="11" t="str">
        <f>IF(A45="","",IF(ISERROR(VLOOKUP(A45,'Produkta karte 48'!$B$7:$T$36,19,FALSE)),"",IF(VLOOKUP(A45,'Produkta karte 48'!$B$7:$T$36,19,FALSE)=0,"",VLOOKUP(A45,'Produkta karte 48'!$B$7:$T$36,19,FALSE))))</f>
        <v/>
      </c>
      <c r="AZ45" s="11" t="str">
        <f>IF(A45="","",IF(ISERROR(VLOOKUP(A45,'Produkta karte 49'!$B$7:$T$36,19,FALSE)),"",IF(VLOOKUP(A45,'Produkta karte 49'!$B$7:$T$36,19,FALSE)=0,"",VLOOKUP(A45,'Produkta karte 49'!$B$7:$T$36,19,FALSE))))</f>
        <v/>
      </c>
      <c r="BA45" s="11" t="str">
        <f>IF(A45="","",IF(ISERROR(VLOOKUP(A45,'Produkta karte 50'!$B$7:$T$36,19,FALSE)),"",IF(VLOOKUP(A45,'Produkta karte 50'!$B$7:$T$36,19,FALSE)=0,"",VLOOKUP(A45,'Produkta karte 50'!$B$7:$T$36,19,FALSE))))</f>
        <v/>
      </c>
      <c r="BB45" s="11" t="str">
        <f>IF(A45="","",IF(ISERROR(VLOOKUP(A45,'Produkta karte 51'!$B$7:$T$36,19,FALSE)),"",IF(VLOOKUP(A45,'Produkta karte 51'!$B$7:$T$36,19,FALSE)=0,"",VLOOKUP(A45,'Produkta karte 51'!$B$7:$T$36,19,FALSE))))</f>
        <v/>
      </c>
      <c r="BC45" s="11" t="str">
        <f>IF(A45="","",IF(ISERROR(VLOOKUP(A45,'Produkta karte 52'!$B$7:$T$36,19,FALSE)),"",IF(VLOOKUP(A45,'Produkta karte 52'!$B$7:$T$36,19,FALSE)=0,"",VLOOKUP(A45,'Produkta karte 52'!$B$7:$T$36,19,FALSE))))</f>
        <v/>
      </c>
      <c r="BD45" s="11" t="str">
        <f>IF(A45="","",IF(ISERROR(VLOOKUP(A45,'Produkta karte 53'!$B$7:$T$36,19,FALSE)),"",IF(VLOOKUP(A45,'Produkta karte 53'!$B$7:$T$36,19,FALSE)=0,"",VLOOKUP(A45,'Produkta karte 53'!$B$7:$T$36,19,FALSE))))</f>
        <v/>
      </c>
      <c r="BE45" s="11" t="str">
        <f>IF(A45="","",IF(ISERROR(VLOOKUP(A45,'Produkta karte 54'!$B$7:$T$36,19,FALSE)),"",IF(VLOOKUP(A45,'Produkta karte 54'!$B$7:$T$36,19,FALSE)=0,"",VLOOKUP(A45,'Produkta karte 54'!$B$7:$T$36,19,FALSE))))</f>
        <v/>
      </c>
      <c r="BF45" s="11" t="str">
        <f>IF(A45="","",IF(ISERROR(VLOOKUP(A45,'Produkta karte 55'!$B$7:$T$36,19,FALSE)),"",IF(VLOOKUP(A45,'Produkta karte 55'!$B$7:$T$36,19,FALSE)=0,"",VLOOKUP(A45,'Produkta karte 55'!$B$7:$T$36,19,FALSE))))</f>
        <v/>
      </c>
      <c r="BG45" s="11" t="str">
        <f>IF(A45="","",IF(ISERROR(VLOOKUP(A45,'Produkta karte 56'!$B$7:$T$36,19,FALSE)),"",IF(VLOOKUP(A45,'Produkta karte 56'!$B$7:$T$36,19,FALSE)=0,"",VLOOKUP(A45,'Produkta karte 56'!$B$7:$T$36,19,FALSE))))</f>
        <v/>
      </c>
      <c r="BH45" s="11" t="str">
        <f>IF(A45="","",IF(ISERROR(VLOOKUP(A45,'Produkta karte 57'!$B$7:$T$36,19,FALSE)),"",IF(VLOOKUP(A45,'Produkta karte 57'!$B$7:$T$36,19,FALSE)=0,"",VLOOKUP(A45,'Produkta karte 57'!$B$7:$T$36,19,FALSE))))</f>
        <v/>
      </c>
      <c r="BI45" s="11" t="str">
        <f>IF(A45="","",IF(ISERROR(VLOOKUP(A45,'Produkta karte 58'!$B$7:$T$36,19,FALSE)),"",IF(VLOOKUP(A45,'Produkta karte 58'!$B$7:$T$36,19,FALSE)=0,"",VLOOKUP(A45,'Produkta karte 58'!$B$7:$T$36,19,FALSE))))</f>
        <v/>
      </c>
      <c r="BJ45" s="11" t="str">
        <f>IF(A45="","",IF(ISERROR(VLOOKUP(A45,'Produkta karte 59'!$B$7:$T$36,19,FALSE)),"",IF(VLOOKUP(A45,'Produkta karte 59'!$B$7:$T$36,19,FALSE)=0,"",VLOOKUP(A45,'Produkta karte 59'!$B$7:$T$36,19,FALSE))))</f>
        <v/>
      </c>
      <c r="BK45" s="11" t="str">
        <f>IF(A45="","",IF(ISERROR(VLOOKUP(A45,'Produkta karte 60'!$B$7:$T$36,19,FALSE)),"",IF(VLOOKUP(A45,'Produkta karte 60'!$B$7:$T$36,19,FALSE)=0,"",VLOOKUP(A45,'Produkta karte 60'!$B$7:$T$36,19,FALSE))))</f>
        <v/>
      </c>
      <c r="BL45" s="11" t="str">
        <f t="shared" si="0"/>
        <v/>
      </c>
      <c r="BM45" s="192" t="str">
        <f t="shared" si="1"/>
        <v/>
      </c>
      <c r="BN45" s="11" t="str">
        <f>IF(A45="","",IF(ISERROR(VLOOKUP(A45,'Produkta karte 1'!$B$7:$V$36,21,FALSE)),"",IF(VLOOKUP(A45,'Produkta karte 1'!$B$7:$V$36,21,FALSE)=0,"",VLOOKUP(A45,'Produkta karte 1'!$B$7:$V$36,21,FALSE))))</f>
        <v/>
      </c>
      <c r="BO45" s="11" t="str">
        <f>IF(A45="","",IF(ISERROR(VLOOKUP(A45,'Produkta karte 2'!$B$7:$V$36,21,FALSE)),"",IF(VLOOKUP(A45,'Produkta karte 2'!$B$7:$V$36,21,FALSE)=0,"",VLOOKUP(A45,'Produkta karte 2'!$B$7:$V$36,21,FALSE))))</f>
        <v/>
      </c>
      <c r="BP45" s="11" t="str">
        <f>IF(A45="","",IF(ISERROR(VLOOKUP(A45,'Produkta karte 3'!$B$7:$V$36,21,FALSE)),"",IF(VLOOKUP(A45,'Produkta karte 3'!$B$7:$V$36,21,FALSE)=0,"",VLOOKUP(A45,'Produkta karte 3'!$B$7:$V$36,21,FALSE))))</f>
        <v/>
      </c>
      <c r="BQ45" s="11" t="str">
        <f>IF(A45="","",IF(ISERROR(VLOOKUP(A45,'Produkta karte 4'!$B$7:$V$36,21,FALSE)),"",IF(VLOOKUP(A45,'Produkta karte 4'!$B$7:$V$36,21,FALSE)=0,"",VLOOKUP(A45,'Produkta karte 4'!$B$7:$V$36,21,FALSE))))</f>
        <v/>
      </c>
      <c r="BR45" s="11" t="str">
        <f>IF(A45="","",IF(ISERROR(VLOOKUP(A45,'Produkta karte 5'!$B$7:$V$36,21,FALSE)),"",IF(VLOOKUP(A45,'Produkta karte 5'!$B$7:$V$36,21,FALSE)=0,"",VLOOKUP(A45,'Produkta karte 5'!$B$7:$V$36,21,FALSE))))</f>
        <v/>
      </c>
      <c r="BS45" s="11" t="str">
        <f>IF(A45="","",IF(ISERROR(VLOOKUP(A45,'Produkta karte 6'!$B$7:$V$36,21,FALSE)),"",IF(VLOOKUP(A45,'Produkta karte 6'!$B$7:$V$36,21,FALSE)=0,"",VLOOKUP(A45,'Produkta karte 6'!$B$7:$V$36,21,FALSE))))</f>
        <v/>
      </c>
      <c r="BT45" s="11" t="str">
        <f>IF(A45="","",IF(ISERROR(VLOOKUP(A45,'Produkta karte 7'!$B$7:$V$36,21,FALSE)),"",IF(VLOOKUP(A45,'Produkta karte 7'!$B$7:$V$36,21,FALSE)=0,"",VLOOKUP(A45,'Produkta karte 7'!$B$7:$V$36,21,FALSE))))</f>
        <v/>
      </c>
      <c r="BU45" s="11" t="str">
        <f>IF(A45="","",IF(ISERROR(VLOOKUP(A45,'Produkta karte 8'!$B$7:$V$36,21,FALSE)),"",IF(VLOOKUP(A45,'Produkta karte 8'!$B$7:$V$36,21,FALSE)=0,"",VLOOKUP(A45,'Produkta karte 8'!$B$7:$V$36,21,FALSE))))</f>
        <v/>
      </c>
      <c r="BV45" s="11" t="str">
        <f>IF(A45="","",IF(ISERROR(VLOOKUP(A45,'Produkta karte 9'!$B$7:$V$36,21,FALSE)),"",IF(VLOOKUP(A45,'Produkta karte 9'!$B$7:$V$36,21,FALSE)=0,"",VLOOKUP(A45,'Produkta karte 9'!$B$7:$V$36,21,FALSE))))</f>
        <v/>
      </c>
      <c r="BW45" s="11" t="str">
        <f>IF(A45="","",IF(ISERROR(VLOOKUP(A45,'Produkta karte 10'!$B$7:$V$36,21,FALSE)),"",IF(VLOOKUP(A45,'Produkta karte 10'!$B$7:$V$36,21,FALSE)=0,"",VLOOKUP(A45,'Produkta karte 10'!$B$7:$V$36,21,FALSE))))</f>
        <v/>
      </c>
      <c r="BX45" s="11" t="str">
        <f>IF(A45="","",IF(ISERROR(VLOOKUP(A45,'Produkta karte 11'!$B$7:$V$36,21,FALSE)),"",IF(VLOOKUP(A45,'Produkta karte 11'!$B$7:$V$36,21,FALSE)=0,"",VLOOKUP(A45,'Produkta karte 11'!$B$7:$V$36,21,FALSE))))</f>
        <v/>
      </c>
      <c r="BY45" s="11" t="str">
        <f>IF(A45="","",IF(ISERROR(VLOOKUP(A45,'Produkta karte 12'!$B$7:$V$36,21,FALSE)),"",IF(VLOOKUP(A45,'Produkta karte 12'!$B$7:$V$36,21,FALSE)=0,"",VLOOKUP(A45,'Produkta karte 12'!$B$7:$V$36,21,FALSE))))</f>
        <v/>
      </c>
      <c r="BZ45" s="11" t="str">
        <f>IF(A45="","",IF(ISERROR(VLOOKUP(A45,'Produkta karte 13'!$B$7:$V$36,21,FALSE)),"",IF(VLOOKUP(A45,'Produkta karte 13'!$B$7:$V$36,21,FALSE)=0,"",VLOOKUP(A45,'Produkta karte 13'!$B$7:$V$36,21,FALSE))))</f>
        <v/>
      </c>
      <c r="CA45" s="11" t="str">
        <f>IF(A45="","",IF(ISERROR(VLOOKUP(A45,'Produkta karte 14'!$B$7:$V$36,21,FALSE)),"",IF(VLOOKUP(A45,'Produkta karte 14'!$B$7:$V$36,21,FALSE)=0,"",VLOOKUP(A45,'Produkta karte 14'!$B$7:$V$36,21,FALSE))))</f>
        <v/>
      </c>
      <c r="CB45" s="11" t="str">
        <f>IF(A45="","",IF(ISERROR(VLOOKUP(A45,'Produkta karte 15'!$B$7:$V$36,21,FALSE)),"",IF(VLOOKUP(A45,'Produkta karte 15'!$B$7:$V$36,21,FALSE)=0,"",VLOOKUP(A45,'Produkta karte 15'!$B$7:$V$36,21,FALSE))))</f>
        <v/>
      </c>
      <c r="CC45" s="11" t="str">
        <f>IF(A45="","",IF(ISERROR(VLOOKUP(A45,'Produkta karte 16'!$B$7:$V$36,21,FALSE)),"",IF(VLOOKUP(A45,'Produkta karte 16'!$B$7:$V$36,21,FALSE)=0,"",VLOOKUP(A45,'Produkta karte 16'!$B$7:$V$36,21,FALSE))))</f>
        <v/>
      </c>
      <c r="CD45" s="11" t="str">
        <f>IF(A45="","",IF(ISERROR(VLOOKUP(A45,'Produkta karte 17'!$B$7:$V$36,21,FALSE)),"",IF(VLOOKUP(A45,'Produkta karte 17'!$B$7:$V$36,21,FALSE)=0,"",VLOOKUP(A45,'Produkta karte 17'!$B$7:$V$36,21,FALSE))))</f>
        <v/>
      </c>
      <c r="CE45" s="11" t="str">
        <f>IF(A45="","",IF(ISERROR(VLOOKUP(A45,'Produkta karte 18'!$B$7:$V$36,21,FALSE)),"",IF(VLOOKUP(A45,'Produkta karte 18'!$B$7:$V$36,21,FALSE)=0,"",VLOOKUP(A45,'Produkta karte 18'!$B$7:$V$36,21,FALSE))))</f>
        <v/>
      </c>
      <c r="CF45" s="11" t="str">
        <f>IF(A45="","",IF(ISERROR(VLOOKUP(A45,'Produkta karte 19'!$B$7:$V$36,21,FALSE)),"",IF(VLOOKUP(A45,'Produkta karte 19'!$B$7:$V$36,21,FALSE)=0,"",VLOOKUP(A45,'Produkta karte 19'!$B$7:$V$36,21,FALSE))))</f>
        <v/>
      </c>
      <c r="CG45" s="11" t="str">
        <f>IF(A45="","",IF(ISERROR(VLOOKUP(A45,'Produkta karte 20'!$B$7:$V$36,21,FALSE)),"",IF(VLOOKUP(A45,'Produkta karte 20'!$B$7:$V$36,21,FALSE)=0,"",VLOOKUP(A45,'Produkta karte 20'!$B$7:$V$36,21,FALSE))))</f>
        <v/>
      </c>
      <c r="CH45" s="11" t="str">
        <f>IF(A45="","",IF(ISERROR(VLOOKUP(A45,'Produkta karte 21'!$B$7:$V$36,21,FALSE)),"",IF(VLOOKUP(A45,'Produkta karte 21'!$B$7:$V$36,21,FALSE)=0,"",VLOOKUP(A45,'Produkta karte 21'!$B$7:$V$36,21,FALSE))))</f>
        <v/>
      </c>
      <c r="CI45" s="11" t="str">
        <f>IF(A45="","",IF(ISERROR(VLOOKUP(A45,'Produkta karte 22'!$B$7:$V$36,21,FALSE)),"",IF(VLOOKUP(A45,'Produkta karte 22'!$B$7:$V$36,21,FALSE)=0,"",VLOOKUP(A45,'Produkta karte 22'!$B$7:$V$36,21,FALSE))))</f>
        <v/>
      </c>
      <c r="CJ45" s="11" t="str">
        <f>IF(A45="","",IF(ISERROR(VLOOKUP(A45,'Produkta karte 23'!$B$7:$V$36,21,FALSE)),"",IF(VLOOKUP(A45,'Produkta karte 23'!$B$7:$V$36,21,FALSE)=0,"",VLOOKUP(A45,'Produkta karte 23'!$B$7:$V$36,21,FALSE))))</f>
        <v/>
      </c>
      <c r="CK45" s="11" t="str">
        <f>IF(A45="","",IF(ISERROR(VLOOKUP(A45,'Produkta karte 24'!$B$7:$V$36,21,FALSE)),"",IF(VLOOKUP(A45,'Produkta karte 24'!$B$7:$V$36,21,FALSE)=0,"",VLOOKUP(A45,'Produkta karte 24'!$B$7:$V$36,21,FALSE))))</f>
        <v/>
      </c>
      <c r="CL45" s="11" t="str">
        <f>IF(A45="","",IF(ISERROR(VLOOKUP(A45,'Produkta karte 25'!$B$7:$V$36,21,FALSE)),"",IF(VLOOKUP(A45,'Produkta karte 25'!$B$7:$V$36,21,FALSE)=0,"",VLOOKUP(A45,'Produkta karte 25'!$B$7:$V$36,21,FALSE))))</f>
        <v/>
      </c>
      <c r="CM45" s="11" t="str">
        <f>IF(A45="","",IF(ISERROR(VLOOKUP(A45,'Produkta karte 26'!$B$7:$V$36,21,FALSE)),"",IF(VLOOKUP(A45,'Produkta karte 26'!$B$7:$V$36,21,FALSE)=0,"",VLOOKUP(A45,'Produkta karte 26'!$B$7:$V$36,21,FALSE))))</f>
        <v/>
      </c>
      <c r="CN45" s="11" t="str">
        <f>IF(A45="","",IF(ISERROR(VLOOKUP(A45,'Produkta karte 27'!$B$7:$V$36,21,FALSE)),"",IF(VLOOKUP(A45,'Produkta karte 27'!$B$7:$V$36,21,FALSE)=0,"",VLOOKUP(A45,'Produkta karte 27'!$B$7:$V$36,21,FALSE))))</f>
        <v/>
      </c>
      <c r="CO45" s="11" t="str">
        <f>IF(A45="","",IF(ISERROR(VLOOKUP(A45,'Produkta karte 28'!$B$7:$V$36,21,FALSE)),"",IF(VLOOKUP(A45,'Produkta karte 28'!$B$7:$V$36,21,FALSE)=0,"",VLOOKUP(A45,'Produkta karte 28'!$B$7:$V$36,21,FALSE))))</f>
        <v/>
      </c>
      <c r="CP45" s="11" t="str">
        <f>IF(A45="","",IF(ISERROR(VLOOKUP(A45,'Produkta karte 29'!$B$7:$V$36,21,FALSE)),"",IF(VLOOKUP(A45,'Produkta karte 29'!$B$7:$V$36,21,FALSE)=0,"",VLOOKUP(A45,'Produkta karte 29'!$B$7:$V$36,21,FALSE))))</f>
        <v/>
      </c>
      <c r="CQ45" s="11" t="str">
        <f>IF(A45="","",IF(ISERROR(VLOOKUP(A45,'Produkta karte 30'!$B$7:$V$36,21,FALSE)),"",IF(VLOOKUP(A45,'Produkta karte 30'!$B$7:$V$36,21,FALSE)=0,"",VLOOKUP(A45,'Produkta karte 30'!$B$7:$V$36,21,FALSE))))</f>
        <v/>
      </c>
      <c r="CR45" s="11" t="str">
        <f>IF(A45="","",IF(ISERROR(VLOOKUP(A45,'Produkta karte 31'!$B$7:$V$36,21,FALSE)),"",IF(VLOOKUP(A45,'Produkta karte 31'!$B$7:$V$36,21,FALSE)=0,"",VLOOKUP(A45,'Produkta karte 31'!$B$7:$V$36,21,FALSE))))</f>
        <v/>
      </c>
      <c r="CS45" s="11" t="str">
        <f>IF(A45="","",IF(ISERROR(VLOOKUP(A45,'Produkta karte 32'!$B$7:$V$36,21,FALSE)),"",IF(VLOOKUP(A45,'Produkta karte 32'!$B$7:$V$36,21,FALSE)=0,"",VLOOKUP(A45,'Produkta karte 32'!$B$7:$V$36,21,FALSE))))</f>
        <v/>
      </c>
      <c r="CT45" s="11" t="str">
        <f>IF(A45="","",IF(ISERROR(VLOOKUP(A45,'Produkta karte 33'!$B$7:$V$36,21,FALSE)),"",IF(VLOOKUP(A45,'Produkta karte 33'!$B$7:$V$36,21,FALSE)=0,"",VLOOKUP(A45,'Produkta karte 33'!$B$7:$V$36,21,FALSE))))</f>
        <v/>
      </c>
      <c r="CU45" s="11" t="str">
        <f>IF(A45="","",IF(ISERROR(VLOOKUP(A45,'Produkta karte 34'!$B$7:$V$36,21,FALSE)),"",IF(VLOOKUP(A45,'Produkta karte 34'!$B$7:$V$36,21,FALSE)=0,"",VLOOKUP(A45,'Produkta karte 34'!$B$7:$V$36,21,FALSE))))</f>
        <v/>
      </c>
      <c r="CV45" s="11" t="str">
        <f>IF(A45="","",IF(ISERROR(VLOOKUP(A45,'Produkta karte 35'!$B$7:$V$36,21,FALSE)),"",IF(VLOOKUP(A45,'Produkta karte 35'!$B$7:$V$36,21,FALSE)=0,"",VLOOKUP(A45,'Produkta karte 35'!$B$7:$V$36,21,FALSE))))</f>
        <v/>
      </c>
      <c r="CW45" s="11" t="str">
        <f>IF(A45="","",IF(ISERROR(VLOOKUP(A45,'Produkta karte 36'!$B$7:$V$36,21,FALSE)),"",IF(VLOOKUP(A45,'Produkta karte 36'!$B$7:$V$36,21,FALSE)=0,"",VLOOKUP(A45,'Produkta karte 36'!$B$7:$V$36,21,FALSE))))</f>
        <v/>
      </c>
      <c r="CX45" s="11" t="str">
        <f>IF(A45="","",IF(ISERROR(VLOOKUP(A45,'Produkta karte 37'!$B$7:$V$36,21,FALSE)),"",IF(VLOOKUP(A45,'Produkta karte 37'!$B$7:$V$36,21,FALSE)=0,"",VLOOKUP(A45,'Produkta karte 37'!$B$7:$V$36,21,FALSE))))</f>
        <v/>
      </c>
      <c r="CY45" s="11" t="str">
        <f>IF(A45="","",IF(ISERROR(VLOOKUP(A45,'Produkta karte 38'!$B$7:$V$36,21,FALSE)),"",IF(VLOOKUP(A45,'Produkta karte 38'!$B$7:$V$36,21,FALSE)=0,"",VLOOKUP(A45,'Produkta karte 38'!$B$7:$V$36,21,FALSE))))</f>
        <v/>
      </c>
      <c r="CZ45" s="11" t="str">
        <f>IF(A45="","",IF(ISERROR(VLOOKUP(A45,'Produkta karte 39'!$B$7:$V$36,21,FALSE)),"",IF(VLOOKUP(A45,'Produkta karte 39'!$B$7:$V$36,21,FALSE)=0,"",VLOOKUP(A45,'Produkta karte 39'!$B$7:$V$36,21,FALSE))))</f>
        <v/>
      </c>
      <c r="DA45" s="11" t="str">
        <f>IF(A45="","",IF(ISERROR(VLOOKUP(A45,'Produkta karte 40'!$B$7:$V$36,21,FALSE)),"",IF(VLOOKUP(A45,'Produkta karte 40'!$B$7:$V$36,21,FALSE)=0,"",VLOOKUP(A45,'Produkta karte 40'!$B$7:$V$36,21,FALSE))))</f>
        <v/>
      </c>
      <c r="DB45" s="11" t="str">
        <f>IF(A45="","",IF(ISERROR(VLOOKUP(A45,'Produkta karte 41'!$B$7:$V$36,21,FALSE)),"",IF(VLOOKUP(A45,'Produkta karte 41'!$B$7:$V$36,21,FALSE)=0,"",VLOOKUP(A45,'Produkta karte 41'!$B$7:$V$36,21,FALSE))))</f>
        <v/>
      </c>
      <c r="DC45" s="11" t="str">
        <f>IF(A45="","",IF(ISERROR(VLOOKUP(A45,'Produkta karte 42'!$B$7:$V$36,21,FALSE)),"",IF(VLOOKUP(A45,'Produkta karte 42'!$B$7:$V$36,21,FALSE)=0,"",VLOOKUP(A45,'Produkta karte 42'!$B$7:$V$36,21,FALSE))))</f>
        <v/>
      </c>
      <c r="DD45" s="11" t="str">
        <f>IF(A45="","",IF(ISERROR(VLOOKUP(A45,'Produkta karte 43'!$B$7:$V$36,21,FALSE)),"",IF(VLOOKUP(A45,'Produkta karte 43'!$B$7:$V$36,21,FALSE)=0,"",VLOOKUP(A45,'Produkta karte 43'!$B$7:$V$36,21,FALSE))))</f>
        <v/>
      </c>
      <c r="DE45" s="11" t="str">
        <f>IF(A45="","",IF(ISERROR(VLOOKUP(A45,'Produkta karte 44'!$B$7:$V$36,21,FALSE)),"",IF(VLOOKUP(A45,'Produkta karte 44'!$B$7:$V$36,21,FALSE)=0,"",VLOOKUP(A45,'Produkta karte 44'!$B$7:$V$36,21,FALSE))))</f>
        <v/>
      </c>
      <c r="DF45" s="11" t="str">
        <f>IF(A45="","",IF(ISERROR(VLOOKUP(A45,'Produkta karte 45'!$B$7:$V$36,21,FALSE)),"",IF(VLOOKUP(A45,'Produkta karte 45'!$B$7:$V$36,21,FALSE)=0,"",VLOOKUP(A45,'Produkta karte 45'!$B$7:$V$36,21,FALSE))))</f>
        <v/>
      </c>
      <c r="DG45" s="11" t="str">
        <f>IF(A45="","",IF(ISERROR(VLOOKUP(A45,'Produkta karte 46'!$B$7:$V$36,21,FALSE)),"",IF(VLOOKUP(A45,'Produkta karte 46'!$B$7:$V$36,21,FALSE)=0,"",VLOOKUP(A45,'Produkta karte 46'!$B$7:$V$36,21,FALSE))))</f>
        <v/>
      </c>
      <c r="DH45" s="11" t="str">
        <f>IF(A45="","",IF(ISERROR(VLOOKUP(A45,'Produkta karte 47'!$B$7:$V$36,21,FALSE)),"",IF(VLOOKUP(A45,'Produkta karte 47'!$B$7:$V$36,21,FALSE)=0,"",VLOOKUP(A45,'Produkta karte 47'!$B$7:$V$36,21,FALSE))))</f>
        <v/>
      </c>
      <c r="DI45" s="11" t="str">
        <f>IF(A45="","",IF(ISERROR(VLOOKUP(A45,'Produkta karte 48'!$B$7:$V$36,21,FALSE)),"",IF(VLOOKUP(A45,'Produkta karte 48'!$B$7:$V$36,21,FALSE)=0,"",VLOOKUP(A45,'Produkta karte 48'!$B$7:$V$36,21,FALSE))))</f>
        <v/>
      </c>
      <c r="DJ45" s="11" t="str">
        <f>IF(A45="","",IF(ISERROR(VLOOKUP(A45,'Produkta karte 49'!$B$7:$V$36,21,FALSE)),"",IF(VLOOKUP(A45,'Produkta karte 49'!$B$7:$V$36,21,FALSE)=0,"",VLOOKUP(A45,'Produkta karte 49'!$B$7:$V$36,21,FALSE))))</f>
        <v/>
      </c>
      <c r="DK45" s="11" t="str">
        <f>IF(A45="","",IF(ISERROR(VLOOKUP(A45,'Produkta karte 50'!$B$7:$V$36,21,FALSE)),"",IF(VLOOKUP(A45,'Produkta karte 50'!$B$7:$V$36,21,FALSE)=0,"",VLOOKUP(A45,'Produkta karte 50'!$B$7:$V$36,21,FALSE))))</f>
        <v/>
      </c>
      <c r="DL45" s="11" t="str">
        <f>IF(A45="","",IF(ISERROR(VLOOKUP(A45,'Produkta karte 51'!$B$7:$V$36,21,FALSE)),"",IF(VLOOKUP(A45,'Produkta karte 51'!$B$7:$V$36,21,FALSE)=0,"",VLOOKUP(A45,'Produkta karte 51'!$B$7:$V$36,21,FALSE))))</f>
        <v/>
      </c>
      <c r="DM45" s="11" t="str">
        <f>IF(A45="","",IF(ISERROR(VLOOKUP(A45,'Produkta karte 52'!$B$7:$V$36,21,FALSE)),"",IF(VLOOKUP(A45,'Produkta karte 52'!$B$7:$V$36,21,FALSE)=0,"",VLOOKUP(A45,'Produkta karte 52'!$B$7:$V$36,21,FALSE))))</f>
        <v/>
      </c>
      <c r="DN45" s="11" t="str">
        <f>IF(A45="","",IF(ISERROR(VLOOKUP(A45,'Produkta karte 53'!$B$7:$V$36,21,FALSE)),"",IF(VLOOKUP(A45,'Produkta karte 53'!$B$7:$V$36,21,FALSE)=0,"",VLOOKUP(A45,'Produkta karte 53'!$B$7:$V$36,21,FALSE))))</f>
        <v/>
      </c>
      <c r="DO45" s="11" t="str">
        <f>IF(A45="","",IF(ISERROR(VLOOKUP(A45,'Produkta karte 54'!$B$7:$V$36,21,FALSE)),"",IF(VLOOKUP(A45,'Produkta karte 54'!$B$7:$V$36,21,FALSE)=0,"",VLOOKUP(A45,'Produkta karte 54'!$B$7:$V$36,21,FALSE))))</f>
        <v/>
      </c>
      <c r="DP45" s="11" t="str">
        <f>IF(A45="","",IF(ISERROR(VLOOKUP(A45,'Produkta karte 55'!$B$7:$V$36,21,FALSE)),"",IF(VLOOKUP(A45,'Produkta karte 55'!$B$7:$V$36,21,FALSE)=0,"",VLOOKUP(A45,'Produkta karte 55'!$B$7:$V$36,21,FALSE))))</f>
        <v/>
      </c>
      <c r="DQ45" s="11" t="str">
        <f>IF(A45="","",IF(ISERROR(VLOOKUP(A45,'Produkta karte 56'!$B$7:$V$36,21,FALSE)),"",IF(VLOOKUP(A45,'Produkta karte 56'!$B$7:$V$36,21,FALSE)=0,"",VLOOKUP(A45,'Produkta karte 56'!$B$7:$V$36,21,FALSE))))</f>
        <v/>
      </c>
      <c r="DR45" s="11" t="str">
        <f>IF(A45="","",IF(ISERROR(VLOOKUP(A45,'Produkta karte 57'!$B$7:$V$36,21,FALSE)),"",IF(VLOOKUP(A45,'Produkta karte 57'!$B$7:$V$36,21,FALSE)=0,"",VLOOKUP(A45,'Produkta karte 57'!$B$7:$V$36,21,FALSE))))</f>
        <v/>
      </c>
      <c r="DS45" s="11" t="str">
        <f>IF(A45="","",IF(ISERROR(VLOOKUP(A45,'Produkta karte 58'!$B$7:$V$36,21,FALSE)),"",IF(VLOOKUP(A45,'Produkta karte 58'!$B$7:$V$36,21,FALSE)=0,"",VLOOKUP(A45,'Produkta karte 58'!$B$7:$V$36,21,FALSE))))</f>
        <v/>
      </c>
      <c r="DT45" s="11" t="str">
        <f>IF(A45="","",IF(ISERROR(VLOOKUP(A45,'Produkta karte 59'!$B$7:$V$36,21,FALSE)),"",IF(VLOOKUP(A45,'Produkta karte 59'!$B$7:$V$36,21,FALSE)=0,"",VLOOKUP(A45,'Produkta karte 59'!$B$7:$V$36,21,FALSE))))</f>
        <v/>
      </c>
      <c r="DU45" s="11" t="str">
        <f>IF(A45="","",IF(ISERROR(VLOOKUP(A45,'Produkta karte 60'!$B$7:$V$36,21,FALSE)),"",IF(VLOOKUP(A45,'Produkta karte 60'!$B$7:$V$36,21,FALSE)=0,"",VLOOKUP(A45,'Produkta karte 60'!$B$7:$V$36,21,FALSE))))</f>
        <v/>
      </c>
      <c r="DV45" s="11" t="str">
        <f t="shared" si="2"/>
        <v/>
      </c>
      <c r="DW45" s="192" t="str">
        <f t="shared" si="3"/>
        <v/>
      </c>
      <c r="DX45" s="192"/>
      <c r="DY45" s="192"/>
    </row>
    <row r="46" spans="1:129" x14ac:dyDescent="0.25">
      <c r="A46" t="str">
        <f>IF(Izejvielas!B48="","",Izejvielas!B48)</f>
        <v/>
      </c>
      <c r="B46" t="str">
        <f>IF(Izejvielas!C48="","",Izejvielas!C48)</f>
        <v/>
      </c>
      <c r="C46" s="192" t="str">
        <f>IF(Izejvielas!D48="","",Izejvielas!D48)</f>
        <v/>
      </c>
      <c r="D46" s="11" t="str">
        <f>IF(A46="","",IF(ISERROR(VLOOKUP(A46,'Produkta karte 1'!$B$7:$T$36,19,FALSE)),"",IF(VLOOKUP(A46,'Produkta karte 1'!$B$7:$T$36,19,FALSE)=0,"",VLOOKUP(A46,'Produkta karte 1'!$B$7:$T$36,19,FALSE))))</f>
        <v/>
      </c>
      <c r="E46" s="11" t="str">
        <f>IF(A46="","",IF(ISERROR(VLOOKUP(A46,'Produkta karte 2'!$B$7:$T$36,19,FALSE)),"",IF(VLOOKUP(A46,'Produkta karte 2'!$B$7:$T$36,19,FALSE)=0,"",VLOOKUP(A46,'Produkta karte 2'!$B$7:$T$36,19,FALSE))))</f>
        <v/>
      </c>
      <c r="F46" s="11" t="str">
        <f>IF(A46="","",IF(ISERROR(VLOOKUP(A46,'Produkta karte 3'!$B$7:$T$36,19,FALSE)),"",IF(VLOOKUP(A46,'Produkta karte 3'!$B$7:$T$36,19,FALSE)=0,"",VLOOKUP(A46,'Produkta karte 3'!$B$7:$T$36,19,FALSE))))</f>
        <v/>
      </c>
      <c r="G46" s="11" t="str">
        <f>IF(A46="","",IF(ISERROR(VLOOKUP(A46,'Produkta karte 4'!$B$7:$T$36,19,FALSE)),"",IF(VLOOKUP(A46,'Produkta karte 4'!$B$7:$T$36,19,FALSE)=0,"",VLOOKUP(A46,'Produkta karte 4'!$B$7:$T$36,19,FALSE))))</f>
        <v/>
      </c>
      <c r="H46" s="11" t="str">
        <f>IF(A46="","",IF(ISERROR(VLOOKUP(A46,'Produkta karte 5'!$B$7:$T$36,19,FALSE)),"",IF(VLOOKUP(A46,'Produkta karte 5'!$B$7:$T$36,19,FALSE)=0,"",VLOOKUP(A46,'Produkta karte 5'!$B$7:$T$36,19,FALSE))))</f>
        <v/>
      </c>
      <c r="I46" s="11" t="str">
        <f>IF(A46="","",IF(ISERROR(VLOOKUP(A46,'Produkta karte 6'!$B$7:$T$36,19,FALSE)),"",IF(VLOOKUP(A46,'Produkta karte 6'!$B$7:$T$36,19,FALSE)=0,"",VLOOKUP(A46,'Produkta karte 6'!$B$7:$T$36,19,FALSE))))</f>
        <v/>
      </c>
      <c r="J46" s="11" t="str">
        <f>IF(A46="","",IF(ISERROR(VLOOKUP(A46,'Produkta karte 7'!$B$7:$T$36,19,FALSE)),"",IF(VLOOKUP(A46,'Produkta karte 7'!$B$7:$T$36,19,FALSE)=0,"",VLOOKUP(A46,'Produkta karte 7'!$B$7:$T$36,19,FALSE))))</f>
        <v/>
      </c>
      <c r="K46" s="11" t="str">
        <f>IF(A46="","",IF(ISERROR(VLOOKUP(A46,'Produkta karte 8'!$B$7:$T$36,19,FALSE)),"",IF(VLOOKUP(A46,'Produkta karte 8'!$B$7:$T$36,19,FALSE)=0,"",VLOOKUP(A46,'Produkta karte 8'!$B$7:$T$36,19,FALSE))))</f>
        <v/>
      </c>
      <c r="L46" s="11" t="str">
        <f>IF(A46="","",IF(ISERROR(VLOOKUP(A46,'Produkta karte 9'!$B$7:$T$36,19,FALSE)),"",IF(VLOOKUP(A46,'Produkta karte 9'!$B$7:$T$36,19,FALSE)=0,"",VLOOKUP(A46,'Produkta karte 9'!$B$7:$T$36,19,FALSE))))</f>
        <v/>
      </c>
      <c r="M46" s="11" t="str">
        <f>IF(A46="","",IF(ISERROR(VLOOKUP(A46,'Produkta karte 10'!$B$7:$T$36,19,FALSE)),"",IF(VLOOKUP(A46,'Produkta karte 10'!$B$7:$T$36,19,FALSE)=0,"",VLOOKUP(A46,'Produkta karte 10'!$B$7:$T$36,19,FALSE))))</f>
        <v/>
      </c>
      <c r="N46" s="11" t="str">
        <f>IF(A46="","",IF(ISERROR(VLOOKUP(A46,'Produkta karte 11'!$B$7:$T$36,19,FALSE)),"",IF(VLOOKUP(A46,'Produkta karte 11'!$B$7:$T$36,19,FALSE)=0,"",VLOOKUP(A46,'Produkta karte 11'!$B$7:$T$36,19,FALSE))))</f>
        <v/>
      </c>
      <c r="O46" s="11" t="str">
        <f>IF(A46="","",IF(ISERROR(VLOOKUP(A46,'Produkta karte 12'!$B$7:$T$36,19,FALSE)),"",IF(VLOOKUP(A46,'Produkta karte 12'!$B$7:$T$36,19,FALSE)=0,"",VLOOKUP(A46,'Produkta karte 12'!$B$7:$T$36,19,FALSE))))</f>
        <v/>
      </c>
      <c r="P46" s="11" t="str">
        <f>IF(A46="","",IF(ISERROR(VLOOKUP(A46,'Produkta karte 13'!$B$7:$T$36,19,FALSE)),"",IF(VLOOKUP(A46,'Produkta karte 13'!$B$7:$T$36,19,FALSE)=0,"",VLOOKUP(A46,'Produkta karte 13'!$B$7:$T$36,19,FALSE))))</f>
        <v/>
      </c>
      <c r="Q46" s="11" t="str">
        <f>IF(A46="","",IF(ISERROR(VLOOKUP(A46,'Produkta karte 14'!$B$7:$T$36,19,FALSE)),"",IF(VLOOKUP(A46,'Produkta karte 14'!$B$7:$T$36,19,FALSE)=0,"",VLOOKUP(A46,'Produkta karte 14'!$B$7:$T$36,19,FALSE))))</f>
        <v/>
      </c>
      <c r="R46" s="11" t="str">
        <f>IF(A46="","",IF(ISERROR(VLOOKUP(A46,'Produkta karte 15'!$B$7:$T$36,19,FALSE)),"",IF(VLOOKUP(A46,'Produkta karte 15'!$B$7:$T$36,19,FALSE)=0,"",VLOOKUP(A46,'Produkta karte 15'!$B$7:$T$36,19,FALSE))))</f>
        <v/>
      </c>
      <c r="S46" s="11" t="str">
        <f>IF(A46="","",IF(ISERROR(VLOOKUP(A46,'Produkta karte 16'!$B$7:$T$36,19,FALSE)),"",IF(VLOOKUP(A46,'Produkta karte 16'!$B$7:$T$36,19,FALSE)=0,"",VLOOKUP(A46,'Produkta karte 16'!$B$7:$T$36,19,FALSE))))</f>
        <v/>
      </c>
      <c r="T46" s="11" t="str">
        <f>IF(A46="","",IF(ISERROR(VLOOKUP(A46,'Produkta karte 17'!$B$7:$T$36,19,FALSE)),"",IF(VLOOKUP(A46,'Produkta karte 17'!$B$7:$T$36,19,FALSE)=0,"",VLOOKUP(A46,'Produkta karte 17'!$B$7:$T$36,19,FALSE))))</f>
        <v/>
      </c>
      <c r="U46" s="11" t="str">
        <f>IF(A46="","",IF(ISERROR(VLOOKUP(A46,'Produkta karte 18'!$B$7:$T$36,19,FALSE)),"",IF(VLOOKUP(A46,'Produkta karte 18'!$B$7:$T$36,19,FALSE)=0,"",VLOOKUP(A46,'Produkta karte 18'!$B$7:$T$36,19,FALSE))))</f>
        <v/>
      </c>
      <c r="V46" s="11" t="str">
        <f>IF(A46="","",IF(ISERROR(VLOOKUP(A46,'Produkta karte 19'!$B$7:$T$36,19,FALSE)),"",IF(VLOOKUP(A46,'Produkta karte 19'!$B$7:$T$36,19,FALSE)=0,"",VLOOKUP(A46,'Produkta karte 19'!$B$7:$T$36,19,FALSE))))</f>
        <v/>
      </c>
      <c r="W46" s="11" t="str">
        <f>IF(A46="","",IF(ISERROR(VLOOKUP(A46,'Produkta karte 20'!$B$7:$T$36,19,FALSE)),"",IF(VLOOKUP(A46,'Produkta karte 20'!$B$7:$T$36,19,FALSE)=0,"",VLOOKUP(A46,'Produkta karte 20'!$B$7:$T$36,19,FALSE))))</f>
        <v/>
      </c>
      <c r="X46" s="11" t="str">
        <f>IF(A46="","",IF(ISERROR(VLOOKUP(A46,'Produkta karte 21'!$B$7:$T$36,19,FALSE)),"",IF(VLOOKUP(A46,'Produkta karte 21'!$B$7:$T$36,19,FALSE)=0,"",VLOOKUP(A46,'Produkta karte 21'!$B$7:$T$36,19,FALSE))))</f>
        <v/>
      </c>
      <c r="Y46" s="11" t="str">
        <f>IF(A46="","",IF(ISERROR(VLOOKUP(A46,'Produkta karte 22'!$B$7:$T$36,19,FALSE)),"",IF(VLOOKUP(A46,'Produkta karte 22'!$B$7:$T$36,19,FALSE)=0,"",VLOOKUP(A46,'Produkta karte 22'!$B$7:$T$36,19,FALSE))))</f>
        <v/>
      </c>
      <c r="Z46" s="11" t="str">
        <f>IF(A46="","",IF(ISERROR(VLOOKUP(A46,'Produkta karte 23'!$B$7:$T$36,19,FALSE)),"",IF(VLOOKUP(A46,'Produkta karte 23'!$B$7:$T$36,19,FALSE)=0,"",VLOOKUP(A46,'Produkta karte 23'!$B$7:$T$36,19,FALSE))))</f>
        <v/>
      </c>
      <c r="AA46" s="11" t="str">
        <f>IF(A46="","",IF(ISERROR(VLOOKUP(A46,'Produkta karte 24'!$B$7:$T$36,19,FALSE)),"",IF(VLOOKUP(A46,'Produkta karte 24'!$B$7:$T$36,19,FALSE)=0,"",VLOOKUP(A46,'Produkta karte 24'!$B$7:$T$36,19,FALSE))))</f>
        <v/>
      </c>
      <c r="AB46" s="11" t="str">
        <f>IF(A46="","",IF(ISERROR(VLOOKUP(A46,'Produkta karte 25'!$B$7:$T$36,19,FALSE)),"",IF(VLOOKUP(A46,'Produkta karte 25'!$B$7:$T$36,19,FALSE)=0,"",VLOOKUP(A46,'Produkta karte 25'!$B$7:$T$36,19,FALSE))))</f>
        <v/>
      </c>
      <c r="AC46" s="11" t="str">
        <f>IF(A46="","",IF(ISERROR(VLOOKUP(A46,'Produkta karte 26'!$B$7:$T$36,19,FALSE)),"",IF(VLOOKUP(A46,'Produkta karte 26'!$B$7:$T$36,19,FALSE)=0,"",VLOOKUP(A46,'Produkta karte 26'!$B$7:$T$36,19,FALSE))))</f>
        <v/>
      </c>
      <c r="AD46" s="11" t="str">
        <f>IF(A46="","",IF(ISERROR(VLOOKUP(A46,'Produkta karte 27'!$B$7:$T$36,19,FALSE)),"",IF(VLOOKUP(A46,'Produkta karte 27'!$B$7:$T$36,19,FALSE)=0,"",VLOOKUP(A46,'Produkta karte 27'!$B$7:$T$36,19,FALSE))))</f>
        <v/>
      </c>
      <c r="AE46" s="11" t="str">
        <f>IF(A46="","",IF(ISERROR(VLOOKUP(A46,'Produkta karte 28'!$B$7:$T$36,19,FALSE)),"",IF(VLOOKUP(A46,'Produkta karte 28'!$B$7:$T$36,19,FALSE)=0,"",VLOOKUP(A46,'Produkta karte 28'!$B$7:$T$36,19,FALSE))))</f>
        <v/>
      </c>
      <c r="AF46" s="11" t="str">
        <f>IF(A46="","",IF(ISERROR(VLOOKUP(A46,'Produkta karte 29'!$B$7:$T$36,19,FALSE)),"",IF(VLOOKUP(A46,'Produkta karte 29'!$B$7:$T$36,19,FALSE)=0,"",VLOOKUP(A46,'Produkta karte 29'!$B$7:$T$36,19,FALSE))))</f>
        <v/>
      </c>
      <c r="AG46" s="11" t="str">
        <f>IF(A46="","",IF(ISERROR(VLOOKUP(A46,'Produkta karte 30'!$B$7:$T$36,19,FALSE)),"",IF(VLOOKUP(A46,'Produkta karte 30'!$B$7:$T$36,19,FALSE)=0,"",VLOOKUP(A46,'Produkta karte 30'!$B$7:$T$36,19,FALSE))))</f>
        <v/>
      </c>
      <c r="AH46" s="11" t="str">
        <f>IF(A46="","",IF(ISERROR(VLOOKUP(A46,'Produkta karte 31'!$B$7:$T$36,19,FALSE)),"",IF(VLOOKUP(A46,'Produkta karte 31'!$B$7:$T$36,19,FALSE)=0,"",VLOOKUP(A46,'Produkta karte 31'!$B$7:$T$36,19,FALSE))))</f>
        <v/>
      </c>
      <c r="AI46" s="11" t="str">
        <f>IF(A46="","",IF(ISERROR(VLOOKUP(A46,'Produkta karte 32'!$B$7:$T$36,19,FALSE)),"",IF(VLOOKUP(A46,'Produkta karte 32'!$B$7:$T$36,19,FALSE)=0,"",VLOOKUP(A46,'Produkta karte 32'!$B$7:$T$36,19,FALSE))))</f>
        <v/>
      </c>
      <c r="AJ46" s="11" t="str">
        <f>IF(A46="","",IF(ISERROR(VLOOKUP(A46,'Produkta karte 33'!$B$7:$T$36,19,FALSE)),"",IF(VLOOKUP(A46,'Produkta karte 33'!$B$7:$T$36,19,FALSE)=0,"",VLOOKUP(A46,'Produkta karte 33'!$B$7:$T$36,19,FALSE))))</f>
        <v/>
      </c>
      <c r="AK46" s="11" t="str">
        <f>IF(A46="","",IF(ISERROR(VLOOKUP(A46,'Produkta karte 34'!$B$7:$T$36,19,FALSE)),"",IF(VLOOKUP(A46,'Produkta karte 34'!$B$7:$T$36,19,FALSE)=0,"",VLOOKUP(A46,'Produkta karte 34'!$B$7:$T$36,19,FALSE))))</f>
        <v/>
      </c>
      <c r="AL46" s="11" t="str">
        <f>IF(A46="","",IF(ISERROR(VLOOKUP(A46,'Produkta karte 35'!$B$7:$T$36,19,FALSE)),"",IF(VLOOKUP(A46,'Produkta karte 35'!$B$7:$T$36,19,FALSE)=0,"",VLOOKUP(A46,'Produkta karte 35'!$B$7:$T$36,19,FALSE))))</f>
        <v/>
      </c>
      <c r="AM46" s="11" t="str">
        <f>IF(A46="","",IF(ISERROR(VLOOKUP(A46,'Produkta karte 36'!$B$7:$T$36,19,FALSE)),"",IF(VLOOKUP(A46,'Produkta karte 36'!$B$7:$T$36,19,FALSE)=0,"",VLOOKUP(A46,'Produkta karte 36'!$B$7:$T$36,19,FALSE))))</f>
        <v/>
      </c>
      <c r="AN46" s="11" t="str">
        <f>IF(A46="","",IF(ISERROR(VLOOKUP(A46,'Produkta karte 37'!$B$7:$T$36,19,FALSE)),"",IF(VLOOKUP(A46,'Produkta karte 37'!$B$7:$T$36,19,FALSE)=0,"",VLOOKUP(A46,'Produkta karte 37'!$B$7:$T$36,19,FALSE))))</f>
        <v/>
      </c>
      <c r="AO46" s="11" t="str">
        <f>IF(A46="","",IF(ISERROR(VLOOKUP(A46,'Produkta karte 38'!$B$7:$T$36,19,FALSE)),"",IF(VLOOKUP(A46,'Produkta karte 38'!$B$7:$T$36,19,FALSE)=0,"",VLOOKUP(A46,'Produkta karte 38'!$B$7:$T$36,19,FALSE))))</f>
        <v/>
      </c>
      <c r="AP46" s="11" t="str">
        <f>IF(A46="","",IF(ISERROR(VLOOKUP(A46,'Produkta karte 39'!$B$7:$T$36,19,FALSE)),"",IF(VLOOKUP(A46,'Produkta karte 39'!$B$7:$T$36,19,FALSE)=0,"",VLOOKUP(A46,'Produkta karte 39'!$B$7:$T$36,19,FALSE))))</f>
        <v/>
      </c>
      <c r="AQ46" s="11" t="str">
        <f>IF(A46="","",IF(ISERROR(VLOOKUP(A46,'Produkta karte 40'!$B$7:$T$36,19,FALSE)),"",IF(VLOOKUP(A46,'Produkta karte 40'!$B$7:$T$36,19,FALSE)=0,"",VLOOKUP(A46,'Produkta karte 40'!$B$7:$T$36,19,FALSE))))</f>
        <v/>
      </c>
      <c r="AR46" s="11" t="str">
        <f>IF(A46="","",IF(ISERROR(VLOOKUP(A46,'Produkta karte 41'!$B$7:$T$36,19,FALSE)),"",IF(VLOOKUP(A46,'Produkta karte 41'!$B$7:$T$36,19,FALSE)=0,"",VLOOKUP(A46,'Produkta karte 41'!$B$7:$T$36,19,FALSE))))</f>
        <v/>
      </c>
      <c r="AS46" s="11" t="str">
        <f>IF(A46="","",IF(ISERROR(VLOOKUP(A46,'Produkta karte 42'!$B$7:$T$36,19,FALSE)),"",IF(VLOOKUP(A46,'Produkta karte 42'!$B$7:$T$36,19,FALSE)=0,"",VLOOKUP(A46,'Produkta karte 42'!$B$7:$T$36,19,FALSE))))</f>
        <v/>
      </c>
      <c r="AT46" s="11" t="str">
        <f>IF(A46="","",IF(ISERROR(VLOOKUP(A46,'Produkta karte 43'!$B$7:$T$36,19,FALSE)),"",IF(VLOOKUP(A46,'Produkta karte 43'!$B$7:$T$36,19,FALSE)=0,"",VLOOKUP(A46,'Produkta karte 43'!$B$7:$T$36,19,FALSE))))</f>
        <v/>
      </c>
      <c r="AU46" s="11" t="str">
        <f>IF(A46="","",IF(ISERROR(VLOOKUP(A46,'Produkta karte 44'!$B$7:$T$36,19,FALSE)),"",IF(VLOOKUP(A46,'Produkta karte 44'!$B$7:$T$36,19,FALSE)=0,"",VLOOKUP(A46,'Produkta karte 44'!$B$7:$T$36,19,FALSE))))</f>
        <v/>
      </c>
      <c r="AV46" s="11" t="str">
        <f>IF(A46="","",IF(ISERROR(VLOOKUP(A46,'Produkta karte 45'!$B$7:$T$36,19,FALSE)),"",IF(VLOOKUP(A46,'Produkta karte 45'!$B$7:$T$36,19,FALSE)=0,"",VLOOKUP(A46,'Produkta karte 45'!$B$7:$T$36,19,FALSE))))</f>
        <v/>
      </c>
      <c r="AW46" s="11" t="str">
        <f>IF(A46="","",IF(ISERROR(VLOOKUP(A46,'Produkta karte 46'!$B$7:$T$36,19,FALSE)),"",IF(VLOOKUP(A46,'Produkta karte 46'!$B$7:$T$36,19,FALSE)=0,"",VLOOKUP(A46,'Produkta karte 46'!$B$7:$T$36,19,FALSE))))</f>
        <v/>
      </c>
      <c r="AX46" s="11" t="str">
        <f>IF(A46="","",IF(ISERROR(VLOOKUP(A46,'Produkta karte 47'!$B$7:$T$36,19,FALSE)),"",IF(VLOOKUP(A46,'Produkta karte 47'!$B$7:$T$36,19,FALSE)=0,"",VLOOKUP(A46,'Produkta karte 47'!$B$7:$T$36,19,FALSE))))</f>
        <v/>
      </c>
      <c r="AY46" s="11" t="str">
        <f>IF(A46="","",IF(ISERROR(VLOOKUP(A46,'Produkta karte 48'!$B$7:$T$36,19,FALSE)),"",IF(VLOOKUP(A46,'Produkta karte 48'!$B$7:$T$36,19,FALSE)=0,"",VLOOKUP(A46,'Produkta karte 48'!$B$7:$T$36,19,FALSE))))</f>
        <v/>
      </c>
      <c r="AZ46" s="11" t="str">
        <f>IF(A46="","",IF(ISERROR(VLOOKUP(A46,'Produkta karte 49'!$B$7:$T$36,19,FALSE)),"",IF(VLOOKUP(A46,'Produkta karte 49'!$B$7:$T$36,19,FALSE)=0,"",VLOOKUP(A46,'Produkta karte 49'!$B$7:$T$36,19,FALSE))))</f>
        <v/>
      </c>
      <c r="BA46" s="11" t="str">
        <f>IF(A46="","",IF(ISERROR(VLOOKUP(A46,'Produkta karte 50'!$B$7:$T$36,19,FALSE)),"",IF(VLOOKUP(A46,'Produkta karte 50'!$B$7:$T$36,19,FALSE)=0,"",VLOOKUP(A46,'Produkta karte 50'!$B$7:$T$36,19,FALSE))))</f>
        <v/>
      </c>
      <c r="BB46" s="11" t="str">
        <f>IF(A46="","",IF(ISERROR(VLOOKUP(A46,'Produkta karte 51'!$B$7:$T$36,19,FALSE)),"",IF(VLOOKUP(A46,'Produkta karte 51'!$B$7:$T$36,19,FALSE)=0,"",VLOOKUP(A46,'Produkta karte 51'!$B$7:$T$36,19,FALSE))))</f>
        <v/>
      </c>
      <c r="BC46" s="11" t="str">
        <f>IF(A46="","",IF(ISERROR(VLOOKUP(A46,'Produkta karte 52'!$B$7:$T$36,19,FALSE)),"",IF(VLOOKUP(A46,'Produkta karte 52'!$B$7:$T$36,19,FALSE)=0,"",VLOOKUP(A46,'Produkta karte 52'!$B$7:$T$36,19,FALSE))))</f>
        <v/>
      </c>
      <c r="BD46" s="11" t="str">
        <f>IF(A46="","",IF(ISERROR(VLOOKUP(A46,'Produkta karte 53'!$B$7:$T$36,19,FALSE)),"",IF(VLOOKUP(A46,'Produkta karte 53'!$B$7:$T$36,19,FALSE)=0,"",VLOOKUP(A46,'Produkta karte 53'!$B$7:$T$36,19,FALSE))))</f>
        <v/>
      </c>
      <c r="BE46" s="11" t="str">
        <f>IF(A46="","",IF(ISERROR(VLOOKUP(A46,'Produkta karte 54'!$B$7:$T$36,19,FALSE)),"",IF(VLOOKUP(A46,'Produkta karte 54'!$B$7:$T$36,19,FALSE)=0,"",VLOOKUP(A46,'Produkta karte 54'!$B$7:$T$36,19,FALSE))))</f>
        <v/>
      </c>
      <c r="BF46" s="11" t="str">
        <f>IF(A46="","",IF(ISERROR(VLOOKUP(A46,'Produkta karte 55'!$B$7:$T$36,19,FALSE)),"",IF(VLOOKUP(A46,'Produkta karte 55'!$B$7:$T$36,19,FALSE)=0,"",VLOOKUP(A46,'Produkta karte 55'!$B$7:$T$36,19,FALSE))))</f>
        <v/>
      </c>
      <c r="BG46" s="11" t="str">
        <f>IF(A46="","",IF(ISERROR(VLOOKUP(A46,'Produkta karte 56'!$B$7:$T$36,19,FALSE)),"",IF(VLOOKUP(A46,'Produkta karte 56'!$B$7:$T$36,19,FALSE)=0,"",VLOOKUP(A46,'Produkta karte 56'!$B$7:$T$36,19,FALSE))))</f>
        <v/>
      </c>
      <c r="BH46" s="11" t="str">
        <f>IF(A46="","",IF(ISERROR(VLOOKUP(A46,'Produkta karte 57'!$B$7:$T$36,19,FALSE)),"",IF(VLOOKUP(A46,'Produkta karte 57'!$B$7:$T$36,19,FALSE)=0,"",VLOOKUP(A46,'Produkta karte 57'!$B$7:$T$36,19,FALSE))))</f>
        <v/>
      </c>
      <c r="BI46" s="11" t="str">
        <f>IF(A46="","",IF(ISERROR(VLOOKUP(A46,'Produkta karte 58'!$B$7:$T$36,19,FALSE)),"",IF(VLOOKUP(A46,'Produkta karte 58'!$B$7:$T$36,19,FALSE)=0,"",VLOOKUP(A46,'Produkta karte 58'!$B$7:$T$36,19,FALSE))))</f>
        <v/>
      </c>
      <c r="BJ46" s="11" t="str">
        <f>IF(A46="","",IF(ISERROR(VLOOKUP(A46,'Produkta karte 59'!$B$7:$T$36,19,FALSE)),"",IF(VLOOKUP(A46,'Produkta karte 59'!$B$7:$T$36,19,FALSE)=0,"",VLOOKUP(A46,'Produkta karte 59'!$B$7:$T$36,19,FALSE))))</f>
        <v/>
      </c>
      <c r="BK46" s="11" t="str">
        <f>IF(A46="","",IF(ISERROR(VLOOKUP(A46,'Produkta karte 60'!$B$7:$T$36,19,FALSE)),"",IF(VLOOKUP(A46,'Produkta karte 60'!$B$7:$T$36,19,FALSE)=0,"",VLOOKUP(A46,'Produkta karte 60'!$B$7:$T$36,19,FALSE))))</f>
        <v/>
      </c>
      <c r="BL46" s="11" t="str">
        <f t="shared" si="0"/>
        <v/>
      </c>
      <c r="BM46" s="192" t="str">
        <f t="shared" si="1"/>
        <v/>
      </c>
      <c r="BN46" s="11" t="str">
        <f>IF(A46="","",IF(ISERROR(VLOOKUP(A46,'Produkta karte 1'!$B$7:$V$36,21,FALSE)),"",IF(VLOOKUP(A46,'Produkta karte 1'!$B$7:$V$36,21,FALSE)=0,"",VLOOKUP(A46,'Produkta karte 1'!$B$7:$V$36,21,FALSE))))</f>
        <v/>
      </c>
      <c r="BO46" s="11" t="str">
        <f>IF(A46="","",IF(ISERROR(VLOOKUP(A46,'Produkta karte 2'!$B$7:$V$36,21,FALSE)),"",IF(VLOOKUP(A46,'Produkta karte 2'!$B$7:$V$36,21,FALSE)=0,"",VLOOKUP(A46,'Produkta karte 2'!$B$7:$V$36,21,FALSE))))</f>
        <v/>
      </c>
      <c r="BP46" s="11" t="str">
        <f>IF(A46="","",IF(ISERROR(VLOOKUP(A46,'Produkta karte 3'!$B$7:$V$36,21,FALSE)),"",IF(VLOOKUP(A46,'Produkta karte 3'!$B$7:$V$36,21,FALSE)=0,"",VLOOKUP(A46,'Produkta karte 3'!$B$7:$V$36,21,FALSE))))</f>
        <v/>
      </c>
      <c r="BQ46" s="11" t="str">
        <f>IF(A46="","",IF(ISERROR(VLOOKUP(A46,'Produkta karte 4'!$B$7:$V$36,21,FALSE)),"",IF(VLOOKUP(A46,'Produkta karte 4'!$B$7:$V$36,21,FALSE)=0,"",VLOOKUP(A46,'Produkta karte 4'!$B$7:$V$36,21,FALSE))))</f>
        <v/>
      </c>
      <c r="BR46" s="11" t="str">
        <f>IF(A46="","",IF(ISERROR(VLOOKUP(A46,'Produkta karte 5'!$B$7:$V$36,21,FALSE)),"",IF(VLOOKUP(A46,'Produkta karte 5'!$B$7:$V$36,21,FALSE)=0,"",VLOOKUP(A46,'Produkta karte 5'!$B$7:$V$36,21,FALSE))))</f>
        <v/>
      </c>
      <c r="BS46" s="11" t="str">
        <f>IF(A46="","",IF(ISERROR(VLOOKUP(A46,'Produkta karte 6'!$B$7:$V$36,21,FALSE)),"",IF(VLOOKUP(A46,'Produkta karte 6'!$B$7:$V$36,21,FALSE)=0,"",VLOOKUP(A46,'Produkta karte 6'!$B$7:$V$36,21,FALSE))))</f>
        <v/>
      </c>
      <c r="BT46" s="11" t="str">
        <f>IF(A46="","",IF(ISERROR(VLOOKUP(A46,'Produkta karte 7'!$B$7:$V$36,21,FALSE)),"",IF(VLOOKUP(A46,'Produkta karte 7'!$B$7:$V$36,21,FALSE)=0,"",VLOOKUP(A46,'Produkta karte 7'!$B$7:$V$36,21,FALSE))))</f>
        <v/>
      </c>
      <c r="BU46" s="11" t="str">
        <f>IF(A46="","",IF(ISERROR(VLOOKUP(A46,'Produkta karte 8'!$B$7:$V$36,21,FALSE)),"",IF(VLOOKUP(A46,'Produkta karte 8'!$B$7:$V$36,21,FALSE)=0,"",VLOOKUP(A46,'Produkta karte 8'!$B$7:$V$36,21,FALSE))))</f>
        <v/>
      </c>
      <c r="BV46" s="11" t="str">
        <f>IF(A46="","",IF(ISERROR(VLOOKUP(A46,'Produkta karte 9'!$B$7:$V$36,21,FALSE)),"",IF(VLOOKUP(A46,'Produkta karte 9'!$B$7:$V$36,21,FALSE)=0,"",VLOOKUP(A46,'Produkta karte 9'!$B$7:$V$36,21,FALSE))))</f>
        <v/>
      </c>
      <c r="BW46" s="11" t="str">
        <f>IF(A46="","",IF(ISERROR(VLOOKUP(A46,'Produkta karte 10'!$B$7:$V$36,21,FALSE)),"",IF(VLOOKUP(A46,'Produkta karte 10'!$B$7:$V$36,21,FALSE)=0,"",VLOOKUP(A46,'Produkta karte 10'!$B$7:$V$36,21,FALSE))))</f>
        <v/>
      </c>
      <c r="BX46" s="11" t="str">
        <f>IF(A46="","",IF(ISERROR(VLOOKUP(A46,'Produkta karte 11'!$B$7:$V$36,21,FALSE)),"",IF(VLOOKUP(A46,'Produkta karte 11'!$B$7:$V$36,21,FALSE)=0,"",VLOOKUP(A46,'Produkta karte 11'!$B$7:$V$36,21,FALSE))))</f>
        <v/>
      </c>
      <c r="BY46" s="11" t="str">
        <f>IF(A46="","",IF(ISERROR(VLOOKUP(A46,'Produkta karte 12'!$B$7:$V$36,21,FALSE)),"",IF(VLOOKUP(A46,'Produkta karte 12'!$B$7:$V$36,21,FALSE)=0,"",VLOOKUP(A46,'Produkta karte 12'!$B$7:$V$36,21,FALSE))))</f>
        <v/>
      </c>
      <c r="BZ46" s="11" t="str">
        <f>IF(A46="","",IF(ISERROR(VLOOKUP(A46,'Produkta karte 13'!$B$7:$V$36,21,FALSE)),"",IF(VLOOKUP(A46,'Produkta karte 13'!$B$7:$V$36,21,FALSE)=0,"",VLOOKUP(A46,'Produkta karte 13'!$B$7:$V$36,21,FALSE))))</f>
        <v/>
      </c>
      <c r="CA46" s="11" t="str">
        <f>IF(A46="","",IF(ISERROR(VLOOKUP(A46,'Produkta karte 14'!$B$7:$V$36,21,FALSE)),"",IF(VLOOKUP(A46,'Produkta karte 14'!$B$7:$V$36,21,FALSE)=0,"",VLOOKUP(A46,'Produkta karte 14'!$B$7:$V$36,21,FALSE))))</f>
        <v/>
      </c>
      <c r="CB46" s="11" t="str">
        <f>IF(A46="","",IF(ISERROR(VLOOKUP(A46,'Produkta karte 15'!$B$7:$V$36,21,FALSE)),"",IF(VLOOKUP(A46,'Produkta karte 15'!$B$7:$V$36,21,FALSE)=0,"",VLOOKUP(A46,'Produkta karte 15'!$B$7:$V$36,21,FALSE))))</f>
        <v/>
      </c>
      <c r="CC46" s="11" t="str">
        <f>IF(A46="","",IF(ISERROR(VLOOKUP(A46,'Produkta karte 16'!$B$7:$V$36,21,FALSE)),"",IF(VLOOKUP(A46,'Produkta karte 16'!$B$7:$V$36,21,FALSE)=0,"",VLOOKUP(A46,'Produkta karte 16'!$B$7:$V$36,21,FALSE))))</f>
        <v/>
      </c>
      <c r="CD46" s="11" t="str">
        <f>IF(A46="","",IF(ISERROR(VLOOKUP(A46,'Produkta karte 17'!$B$7:$V$36,21,FALSE)),"",IF(VLOOKUP(A46,'Produkta karte 17'!$B$7:$V$36,21,FALSE)=0,"",VLOOKUP(A46,'Produkta karte 17'!$B$7:$V$36,21,FALSE))))</f>
        <v/>
      </c>
      <c r="CE46" s="11" t="str">
        <f>IF(A46="","",IF(ISERROR(VLOOKUP(A46,'Produkta karte 18'!$B$7:$V$36,21,FALSE)),"",IF(VLOOKUP(A46,'Produkta karte 18'!$B$7:$V$36,21,FALSE)=0,"",VLOOKUP(A46,'Produkta karte 18'!$B$7:$V$36,21,FALSE))))</f>
        <v/>
      </c>
      <c r="CF46" s="11" t="str">
        <f>IF(A46="","",IF(ISERROR(VLOOKUP(A46,'Produkta karte 19'!$B$7:$V$36,21,FALSE)),"",IF(VLOOKUP(A46,'Produkta karte 19'!$B$7:$V$36,21,FALSE)=0,"",VLOOKUP(A46,'Produkta karte 19'!$B$7:$V$36,21,FALSE))))</f>
        <v/>
      </c>
      <c r="CG46" s="11" t="str">
        <f>IF(A46="","",IF(ISERROR(VLOOKUP(A46,'Produkta karte 20'!$B$7:$V$36,21,FALSE)),"",IF(VLOOKUP(A46,'Produkta karte 20'!$B$7:$V$36,21,FALSE)=0,"",VLOOKUP(A46,'Produkta karte 20'!$B$7:$V$36,21,FALSE))))</f>
        <v/>
      </c>
      <c r="CH46" s="11" t="str">
        <f>IF(A46="","",IF(ISERROR(VLOOKUP(A46,'Produkta karte 21'!$B$7:$V$36,21,FALSE)),"",IF(VLOOKUP(A46,'Produkta karte 21'!$B$7:$V$36,21,FALSE)=0,"",VLOOKUP(A46,'Produkta karte 21'!$B$7:$V$36,21,FALSE))))</f>
        <v/>
      </c>
      <c r="CI46" s="11" t="str">
        <f>IF(A46="","",IF(ISERROR(VLOOKUP(A46,'Produkta karte 22'!$B$7:$V$36,21,FALSE)),"",IF(VLOOKUP(A46,'Produkta karte 22'!$B$7:$V$36,21,FALSE)=0,"",VLOOKUP(A46,'Produkta karte 22'!$B$7:$V$36,21,FALSE))))</f>
        <v/>
      </c>
      <c r="CJ46" s="11" t="str">
        <f>IF(A46="","",IF(ISERROR(VLOOKUP(A46,'Produkta karte 23'!$B$7:$V$36,21,FALSE)),"",IF(VLOOKUP(A46,'Produkta karte 23'!$B$7:$V$36,21,FALSE)=0,"",VLOOKUP(A46,'Produkta karte 23'!$B$7:$V$36,21,FALSE))))</f>
        <v/>
      </c>
      <c r="CK46" s="11" t="str">
        <f>IF(A46="","",IF(ISERROR(VLOOKUP(A46,'Produkta karte 24'!$B$7:$V$36,21,FALSE)),"",IF(VLOOKUP(A46,'Produkta karte 24'!$B$7:$V$36,21,FALSE)=0,"",VLOOKUP(A46,'Produkta karte 24'!$B$7:$V$36,21,FALSE))))</f>
        <v/>
      </c>
      <c r="CL46" s="11" t="str">
        <f>IF(A46="","",IF(ISERROR(VLOOKUP(A46,'Produkta karte 25'!$B$7:$V$36,21,FALSE)),"",IF(VLOOKUP(A46,'Produkta karte 25'!$B$7:$V$36,21,FALSE)=0,"",VLOOKUP(A46,'Produkta karte 25'!$B$7:$V$36,21,FALSE))))</f>
        <v/>
      </c>
      <c r="CM46" s="11" t="str">
        <f>IF(A46="","",IF(ISERROR(VLOOKUP(A46,'Produkta karte 26'!$B$7:$V$36,21,FALSE)),"",IF(VLOOKUP(A46,'Produkta karte 26'!$B$7:$V$36,21,FALSE)=0,"",VLOOKUP(A46,'Produkta karte 26'!$B$7:$V$36,21,FALSE))))</f>
        <v/>
      </c>
      <c r="CN46" s="11" t="str">
        <f>IF(A46="","",IF(ISERROR(VLOOKUP(A46,'Produkta karte 27'!$B$7:$V$36,21,FALSE)),"",IF(VLOOKUP(A46,'Produkta karte 27'!$B$7:$V$36,21,FALSE)=0,"",VLOOKUP(A46,'Produkta karte 27'!$B$7:$V$36,21,FALSE))))</f>
        <v/>
      </c>
      <c r="CO46" s="11" t="str">
        <f>IF(A46="","",IF(ISERROR(VLOOKUP(A46,'Produkta karte 28'!$B$7:$V$36,21,FALSE)),"",IF(VLOOKUP(A46,'Produkta karte 28'!$B$7:$V$36,21,FALSE)=0,"",VLOOKUP(A46,'Produkta karte 28'!$B$7:$V$36,21,FALSE))))</f>
        <v/>
      </c>
      <c r="CP46" s="11" t="str">
        <f>IF(A46="","",IF(ISERROR(VLOOKUP(A46,'Produkta karte 29'!$B$7:$V$36,21,FALSE)),"",IF(VLOOKUP(A46,'Produkta karte 29'!$B$7:$V$36,21,FALSE)=0,"",VLOOKUP(A46,'Produkta karte 29'!$B$7:$V$36,21,FALSE))))</f>
        <v/>
      </c>
      <c r="CQ46" s="11" t="str">
        <f>IF(A46="","",IF(ISERROR(VLOOKUP(A46,'Produkta karte 30'!$B$7:$V$36,21,FALSE)),"",IF(VLOOKUP(A46,'Produkta karte 30'!$B$7:$V$36,21,FALSE)=0,"",VLOOKUP(A46,'Produkta karte 30'!$B$7:$V$36,21,FALSE))))</f>
        <v/>
      </c>
      <c r="CR46" s="11" t="str">
        <f>IF(A46="","",IF(ISERROR(VLOOKUP(A46,'Produkta karte 31'!$B$7:$V$36,21,FALSE)),"",IF(VLOOKUP(A46,'Produkta karte 31'!$B$7:$V$36,21,FALSE)=0,"",VLOOKUP(A46,'Produkta karte 31'!$B$7:$V$36,21,FALSE))))</f>
        <v/>
      </c>
      <c r="CS46" s="11" t="str">
        <f>IF(A46="","",IF(ISERROR(VLOOKUP(A46,'Produkta karte 32'!$B$7:$V$36,21,FALSE)),"",IF(VLOOKUP(A46,'Produkta karte 32'!$B$7:$V$36,21,FALSE)=0,"",VLOOKUP(A46,'Produkta karte 32'!$B$7:$V$36,21,FALSE))))</f>
        <v/>
      </c>
      <c r="CT46" s="11" t="str">
        <f>IF(A46="","",IF(ISERROR(VLOOKUP(A46,'Produkta karte 33'!$B$7:$V$36,21,FALSE)),"",IF(VLOOKUP(A46,'Produkta karte 33'!$B$7:$V$36,21,FALSE)=0,"",VLOOKUP(A46,'Produkta karte 33'!$B$7:$V$36,21,FALSE))))</f>
        <v/>
      </c>
      <c r="CU46" s="11" t="str">
        <f>IF(A46="","",IF(ISERROR(VLOOKUP(A46,'Produkta karte 34'!$B$7:$V$36,21,FALSE)),"",IF(VLOOKUP(A46,'Produkta karte 34'!$B$7:$V$36,21,FALSE)=0,"",VLOOKUP(A46,'Produkta karte 34'!$B$7:$V$36,21,FALSE))))</f>
        <v/>
      </c>
      <c r="CV46" s="11" t="str">
        <f>IF(A46="","",IF(ISERROR(VLOOKUP(A46,'Produkta karte 35'!$B$7:$V$36,21,FALSE)),"",IF(VLOOKUP(A46,'Produkta karte 35'!$B$7:$V$36,21,FALSE)=0,"",VLOOKUP(A46,'Produkta karte 35'!$B$7:$V$36,21,FALSE))))</f>
        <v/>
      </c>
      <c r="CW46" s="11" t="str">
        <f>IF(A46="","",IF(ISERROR(VLOOKUP(A46,'Produkta karte 36'!$B$7:$V$36,21,FALSE)),"",IF(VLOOKUP(A46,'Produkta karte 36'!$B$7:$V$36,21,FALSE)=0,"",VLOOKUP(A46,'Produkta karte 36'!$B$7:$V$36,21,FALSE))))</f>
        <v/>
      </c>
      <c r="CX46" s="11" t="str">
        <f>IF(A46="","",IF(ISERROR(VLOOKUP(A46,'Produkta karte 37'!$B$7:$V$36,21,FALSE)),"",IF(VLOOKUP(A46,'Produkta karte 37'!$B$7:$V$36,21,FALSE)=0,"",VLOOKUP(A46,'Produkta karte 37'!$B$7:$V$36,21,FALSE))))</f>
        <v/>
      </c>
      <c r="CY46" s="11" t="str">
        <f>IF(A46="","",IF(ISERROR(VLOOKUP(A46,'Produkta karte 38'!$B$7:$V$36,21,FALSE)),"",IF(VLOOKUP(A46,'Produkta karte 38'!$B$7:$V$36,21,FALSE)=0,"",VLOOKUP(A46,'Produkta karte 38'!$B$7:$V$36,21,FALSE))))</f>
        <v/>
      </c>
      <c r="CZ46" s="11" t="str">
        <f>IF(A46="","",IF(ISERROR(VLOOKUP(A46,'Produkta karte 39'!$B$7:$V$36,21,FALSE)),"",IF(VLOOKUP(A46,'Produkta karte 39'!$B$7:$V$36,21,FALSE)=0,"",VLOOKUP(A46,'Produkta karte 39'!$B$7:$V$36,21,FALSE))))</f>
        <v/>
      </c>
      <c r="DA46" s="11" t="str">
        <f>IF(A46="","",IF(ISERROR(VLOOKUP(A46,'Produkta karte 40'!$B$7:$V$36,21,FALSE)),"",IF(VLOOKUP(A46,'Produkta karte 40'!$B$7:$V$36,21,FALSE)=0,"",VLOOKUP(A46,'Produkta karte 40'!$B$7:$V$36,21,FALSE))))</f>
        <v/>
      </c>
      <c r="DB46" s="11" t="str">
        <f>IF(A46="","",IF(ISERROR(VLOOKUP(A46,'Produkta karte 41'!$B$7:$V$36,21,FALSE)),"",IF(VLOOKUP(A46,'Produkta karte 41'!$B$7:$V$36,21,FALSE)=0,"",VLOOKUP(A46,'Produkta karte 41'!$B$7:$V$36,21,FALSE))))</f>
        <v/>
      </c>
      <c r="DC46" s="11" t="str">
        <f>IF(A46="","",IF(ISERROR(VLOOKUP(A46,'Produkta karte 42'!$B$7:$V$36,21,FALSE)),"",IF(VLOOKUP(A46,'Produkta karte 42'!$B$7:$V$36,21,FALSE)=0,"",VLOOKUP(A46,'Produkta karte 42'!$B$7:$V$36,21,FALSE))))</f>
        <v/>
      </c>
      <c r="DD46" s="11" t="str">
        <f>IF(A46="","",IF(ISERROR(VLOOKUP(A46,'Produkta karte 43'!$B$7:$V$36,21,FALSE)),"",IF(VLOOKUP(A46,'Produkta karte 43'!$B$7:$V$36,21,FALSE)=0,"",VLOOKUP(A46,'Produkta karte 43'!$B$7:$V$36,21,FALSE))))</f>
        <v/>
      </c>
      <c r="DE46" s="11" t="str">
        <f>IF(A46="","",IF(ISERROR(VLOOKUP(A46,'Produkta karte 44'!$B$7:$V$36,21,FALSE)),"",IF(VLOOKUP(A46,'Produkta karte 44'!$B$7:$V$36,21,FALSE)=0,"",VLOOKUP(A46,'Produkta karte 44'!$B$7:$V$36,21,FALSE))))</f>
        <v/>
      </c>
      <c r="DF46" s="11" t="str">
        <f>IF(A46="","",IF(ISERROR(VLOOKUP(A46,'Produkta karte 45'!$B$7:$V$36,21,FALSE)),"",IF(VLOOKUP(A46,'Produkta karte 45'!$B$7:$V$36,21,FALSE)=0,"",VLOOKUP(A46,'Produkta karte 45'!$B$7:$V$36,21,FALSE))))</f>
        <v/>
      </c>
      <c r="DG46" s="11" t="str">
        <f>IF(A46="","",IF(ISERROR(VLOOKUP(A46,'Produkta karte 46'!$B$7:$V$36,21,FALSE)),"",IF(VLOOKUP(A46,'Produkta karte 46'!$B$7:$V$36,21,FALSE)=0,"",VLOOKUP(A46,'Produkta karte 46'!$B$7:$V$36,21,FALSE))))</f>
        <v/>
      </c>
      <c r="DH46" s="11" t="str">
        <f>IF(A46="","",IF(ISERROR(VLOOKUP(A46,'Produkta karte 47'!$B$7:$V$36,21,FALSE)),"",IF(VLOOKUP(A46,'Produkta karte 47'!$B$7:$V$36,21,FALSE)=0,"",VLOOKUP(A46,'Produkta karte 47'!$B$7:$V$36,21,FALSE))))</f>
        <v/>
      </c>
      <c r="DI46" s="11" t="str">
        <f>IF(A46="","",IF(ISERROR(VLOOKUP(A46,'Produkta karte 48'!$B$7:$V$36,21,FALSE)),"",IF(VLOOKUP(A46,'Produkta karte 48'!$B$7:$V$36,21,FALSE)=0,"",VLOOKUP(A46,'Produkta karte 48'!$B$7:$V$36,21,FALSE))))</f>
        <v/>
      </c>
      <c r="DJ46" s="11" t="str">
        <f>IF(A46="","",IF(ISERROR(VLOOKUP(A46,'Produkta karte 49'!$B$7:$V$36,21,FALSE)),"",IF(VLOOKUP(A46,'Produkta karte 49'!$B$7:$V$36,21,FALSE)=0,"",VLOOKUP(A46,'Produkta karte 49'!$B$7:$V$36,21,FALSE))))</f>
        <v/>
      </c>
      <c r="DK46" s="11" t="str">
        <f>IF(A46="","",IF(ISERROR(VLOOKUP(A46,'Produkta karte 50'!$B$7:$V$36,21,FALSE)),"",IF(VLOOKUP(A46,'Produkta karte 50'!$B$7:$V$36,21,FALSE)=0,"",VLOOKUP(A46,'Produkta karte 50'!$B$7:$V$36,21,FALSE))))</f>
        <v/>
      </c>
      <c r="DL46" s="11" t="str">
        <f>IF(A46="","",IF(ISERROR(VLOOKUP(A46,'Produkta karte 51'!$B$7:$V$36,21,FALSE)),"",IF(VLOOKUP(A46,'Produkta karte 51'!$B$7:$V$36,21,FALSE)=0,"",VLOOKUP(A46,'Produkta karte 51'!$B$7:$V$36,21,FALSE))))</f>
        <v/>
      </c>
      <c r="DM46" s="11" t="str">
        <f>IF(A46="","",IF(ISERROR(VLOOKUP(A46,'Produkta karte 52'!$B$7:$V$36,21,FALSE)),"",IF(VLOOKUP(A46,'Produkta karte 52'!$B$7:$V$36,21,FALSE)=0,"",VLOOKUP(A46,'Produkta karte 52'!$B$7:$V$36,21,FALSE))))</f>
        <v/>
      </c>
      <c r="DN46" s="11" t="str">
        <f>IF(A46="","",IF(ISERROR(VLOOKUP(A46,'Produkta karte 53'!$B$7:$V$36,21,FALSE)),"",IF(VLOOKUP(A46,'Produkta karte 53'!$B$7:$V$36,21,FALSE)=0,"",VLOOKUP(A46,'Produkta karte 53'!$B$7:$V$36,21,FALSE))))</f>
        <v/>
      </c>
      <c r="DO46" s="11" t="str">
        <f>IF(A46="","",IF(ISERROR(VLOOKUP(A46,'Produkta karte 54'!$B$7:$V$36,21,FALSE)),"",IF(VLOOKUP(A46,'Produkta karte 54'!$B$7:$V$36,21,FALSE)=0,"",VLOOKUP(A46,'Produkta karte 54'!$B$7:$V$36,21,FALSE))))</f>
        <v/>
      </c>
      <c r="DP46" s="11" t="str">
        <f>IF(A46="","",IF(ISERROR(VLOOKUP(A46,'Produkta karte 55'!$B$7:$V$36,21,FALSE)),"",IF(VLOOKUP(A46,'Produkta karte 55'!$B$7:$V$36,21,FALSE)=0,"",VLOOKUP(A46,'Produkta karte 55'!$B$7:$V$36,21,FALSE))))</f>
        <v/>
      </c>
      <c r="DQ46" s="11" t="str">
        <f>IF(A46="","",IF(ISERROR(VLOOKUP(A46,'Produkta karte 56'!$B$7:$V$36,21,FALSE)),"",IF(VLOOKUP(A46,'Produkta karte 56'!$B$7:$V$36,21,FALSE)=0,"",VLOOKUP(A46,'Produkta karte 56'!$B$7:$V$36,21,FALSE))))</f>
        <v/>
      </c>
      <c r="DR46" s="11" t="str">
        <f>IF(A46="","",IF(ISERROR(VLOOKUP(A46,'Produkta karte 57'!$B$7:$V$36,21,FALSE)),"",IF(VLOOKUP(A46,'Produkta karte 57'!$B$7:$V$36,21,FALSE)=0,"",VLOOKUP(A46,'Produkta karte 57'!$B$7:$V$36,21,FALSE))))</f>
        <v/>
      </c>
      <c r="DS46" s="11" t="str">
        <f>IF(A46="","",IF(ISERROR(VLOOKUP(A46,'Produkta karte 58'!$B$7:$V$36,21,FALSE)),"",IF(VLOOKUP(A46,'Produkta karte 58'!$B$7:$V$36,21,FALSE)=0,"",VLOOKUP(A46,'Produkta karte 58'!$B$7:$V$36,21,FALSE))))</f>
        <v/>
      </c>
      <c r="DT46" s="11" t="str">
        <f>IF(A46="","",IF(ISERROR(VLOOKUP(A46,'Produkta karte 59'!$B$7:$V$36,21,FALSE)),"",IF(VLOOKUP(A46,'Produkta karte 59'!$B$7:$V$36,21,FALSE)=0,"",VLOOKUP(A46,'Produkta karte 59'!$B$7:$V$36,21,FALSE))))</f>
        <v/>
      </c>
      <c r="DU46" s="11" t="str">
        <f>IF(A46="","",IF(ISERROR(VLOOKUP(A46,'Produkta karte 60'!$B$7:$V$36,21,FALSE)),"",IF(VLOOKUP(A46,'Produkta karte 60'!$B$7:$V$36,21,FALSE)=0,"",VLOOKUP(A46,'Produkta karte 60'!$B$7:$V$36,21,FALSE))))</f>
        <v/>
      </c>
      <c r="DV46" s="11" t="str">
        <f t="shared" si="2"/>
        <v/>
      </c>
      <c r="DW46" s="192" t="str">
        <f t="shared" si="3"/>
        <v/>
      </c>
      <c r="DX46" s="192"/>
      <c r="DY46" s="192"/>
    </row>
    <row r="47" spans="1:129" x14ac:dyDescent="0.25">
      <c r="A47" t="str">
        <f>IF(Izejvielas!B49="","",Izejvielas!B49)</f>
        <v/>
      </c>
      <c r="B47" t="str">
        <f>IF(Izejvielas!C49="","",Izejvielas!C49)</f>
        <v/>
      </c>
      <c r="C47" s="192" t="str">
        <f>IF(Izejvielas!D49="","",Izejvielas!D49)</f>
        <v/>
      </c>
      <c r="D47" s="11" t="str">
        <f>IF(A47="","",IF(ISERROR(VLOOKUP(A47,'Produkta karte 1'!$B$7:$T$36,19,FALSE)),"",IF(VLOOKUP(A47,'Produkta karte 1'!$B$7:$T$36,19,FALSE)=0,"",VLOOKUP(A47,'Produkta karte 1'!$B$7:$T$36,19,FALSE))))</f>
        <v/>
      </c>
      <c r="E47" s="11" t="str">
        <f>IF(A47="","",IF(ISERROR(VLOOKUP(A47,'Produkta karte 2'!$B$7:$T$36,19,FALSE)),"",IF(VLOOKUP(A47,'Produkta karte 2'!$B$7:$T$36,19,FALSE)=0,"",VLOOKUP(A47,'Produkta karte 2'!$B$7:$T$36,19,FALSE))))</f>
        <v/>
      </c>
      <c r="F47" s="11" t="str">
        <f>IF(A47="","",IF(ISERROR(VLOOKUP(A47,'Produkta karte 3'!$B$7:$T$36,19,FALSE)),"",IF(VLOOKUP(A47,'Produkta karte 3'!$B$7:$T$36,19,FALSE)=0,"",VLOOKUP(A47,'Produkta karte 3'!$B$7:$T$36,19,FALSE))))</f>
        <v/>
      </c>
      <c r="G47" s="11" t="str">
        <f>IF(A47="","",IF(ISERROR(VLOOKUP(A47,'Produkta karte 4'!$B$7:$T$36,19,FALSE)),"",IF(VLOOKUP(A47,'Produkta karte 4'!$B$7:$T$36,19,FALSE)=0,"",VLOOKUP(A47,'Produkta karte 4'!$B$7:$T$36,19,FALSE))))</f>
        <v/>
      </c>
      <c r="H47" s="11" t="str">
        <f>IF(A47="","",IF(ISERROR(VLOOKUP(A47,'Produkta karte 5'!$B$7:$T$36,19,FALSE)),"",IF(VLOOKUP(A47,'Produkta karte 5'!$B$7:$T$36,19,FALSE)=0,"",VLOOKUP(A47,'Produkta karte 5'!$B$7:$T$36,19,FALSE))))</f>
        <v/>
      </c>
      <c r="I47" s="11" t="str">
        <f>IF(A47="","",IF(ISERROR(VLOOKUP(A47,'Produkta karte 6'!$B$7:$T$36,19,FALSE)),"",IF(VLOOKUP(A47,'Produkta karte 6'!$B$7:$T$36,19,FALSE)=0,"",VLOOKUP(A47,'Produkta karte 6'!$B$7:$T$36,19,FALSE))))</f>
        <v/>
      </c>
      <c r="J47" s="11" t="str">
        <f>IF(A47="","",IF(ISERROR(VLOOKUP(A47,'Produkta karte 7'!$B$7:$T$36,19,FALSE)),"",IF(VLOOKUP(A47,'Produkta karte 7'!$B$7:$T$36,19,FALSE)=0,"",VLOOKUP(A47,'Produkta karte 7'!$B$7:$T$36,19,FALSE))))</f>
        <v/>
      </c>
      <c r="K47" s="11" t="str">
        <f>IF(A47="","",IF(ISERROR(VLOOKUP(A47,'Produkta karte 8'!$B$7:$T$36,19,FALSE)),"",IF(VLOOKUP(A47,'Produkta karte 8'!$B$7:$T$36,19,FALSE)=0,"",VLOOKUP(A47,'Produkta karte 8'!$B$7:$T$36,19,FALSE))))</f>
        <v/>
      </c>
      <c r="L47" s="11" t="str">
        <f>IF(A47="","",IF(ISERROR(VLOOKUP(A47,'Produkta karte 9'!$B$7:$T$36,19,FALSE)),"",IF(VLOOKUP(A47,'Produkta karte 9'!$B$7:$T$36,19,FALSE)=0,"",VLOOKUP(A47,'Produkta karte 9'!$B$7:$T$36,19,FALSE))))</f>
        <v/>
      </c>
      <c r="M47" s="11" t="str">
        <f>IF(A47="","",IF(ISERROR(VLOOKUP(A47,'Produkta karte 10'!$B$7:$T$36,19,FALSE)),"",IF(VLOOKUP(A47,'Produkta karte 10'!$B$7:$T$36,19,FALSE)=0,"",VLOOKUP(A47,'Produkta karte 10'!$B$7:$T$36,19,FALSE))))</f>
        <v/>
      </c>
      <c r="N47" s="11" t="str">
        <f>IF(A47="","",IF(ISERROR(VLOOKUP(A47,'Produkta karte 11'!$B$7:$T$36,19,FALSE)),"",IF(VLOOKUP(A47,'Produkta karte 11'!$B$7:$T$36,19,FALSE)=0,"",VLOOKUP(A47,'Produkta karte 11'!$B$7:$T$36,19,FALSE))))</f>
        <v/>
      </c>
      <c r="O47" s="11" t="str">
        <f>IF(A47="","",IF(ISERROR(VLOOKUP(A47,'Produkta karte 12'!$B$7:$T$36,19,FALSE)),"",IF(VLOOKUP(A47,'Produkta karte 12'!$B$7:$T$36,19,FALSE)=0,"",VLOOKUP(A47,'Produkta karte 12'!$B$7:$T$36,19,FALSE))))</f>
        <v/>
      </c>
      <c r="P47" s="11" t="str">
        <f>IF(A47="","",IF(ISERROR(VLOOKUP(A47,'Produkta karte 13'!$B$7:$T$36,19,FALSE)),"",IF(VLOOKUP(A47,'Produkta karte 13'!$B$7:$T$36,19,FALSE)=0,"",VLOOKUP(A47,'Produkta karte 13'!$B$7:$T$36,19,FALSE))))</f>
        <v/>
      </c>
      <c r="Q47" s="11" t="str">
        <f>IF(A47="","",IF(ISERROR(VLOOKUP(A47,'Produkta karte 14'!$B$7:$T$36,19,FALSE)),"",IF(VLOOKUP(A47,'Produkta karte 14'!$B$7:$T$36,19,FALSE)=0,"",VLOOKUP(A47,'Produkta karte 14'!$B$7:$T$36,19,FALSE))))</f>
        <v/>
      </c>
      <c r="R47" s="11" t="str">
        <f>IF(A47="","",IF(ISERROR(VLOOKUP(A47,'Produkta karte 15'!$B$7:$T$36,19,FALSE)),"",IF(VLOOKUP(A47,'Produkta karte 15'!$B$7:$T$36,19,FALSE)=0,"",VLOOKUP(A47,'Produkta karte 15'!$B$7:$T$36,19,FALSE))))</f>
        <v/>
      </c>
      <c r="S47" s="11" t="str">
        <f>IF(A47="","",IF(ISERROR(VLOOKUP(A47,'Produkta karte 16'!$B$7:$T$36,19,FALSE)),"",IF(VLOOKUP(A47,'Produkta karte 16'!$B$7:$T$36,19,FALSE)=0,"",VLOOKUP(A47,'Produkta karte 16'!$B$7:$T$36,19,FALSE))))</f>
        <v/>
      </c>
      <c r="T47" s="11" t="str">
        <f>IF(A47="","",IF(ISERROR(VLOOKUP(A47,'Produkta karte 17'!$B$7:$T$36,19,FALSE)),"",IF(VLOOKUP(A47,'Produkta karte 17'!$B$7:$T$36,19,FALSE)=0,"",VLOOKUP(A47,'Produkta karte 17'!$B$7:$T$36,19,FALSE))))</f>
        <v/>
      </c>
      <c r="U47" s="11" t="str">
        <f>IF(A47="","",IF(ISERROR(VLOOKUP(A47,'Produkta karte 18'!$B$7:$T$36,19,FALSE)),"",IF(VLOOKUP(A47,'Produkta karte 18'!$B$7:$T$36,19,FALSE)=0,"",VLOOKUP(A47,'Produkta karte 18'!$B$7:$T$36,19,FALSE))))</f>
        <v/>
      </c>
      <c r="V47" s="11" t="str">
        <f>IF(A47="","",IF(ISERROR(VLOOKUP(A47,'Produkta karte 19'!$B$7:$T$36,19,FALSE)),"",IF(VLOOKUP(A47,'Produkta karte 19'!$B$7:$T$36,19,FALSE)=0,"",VLOOKUP(A47,'Produkta karte 19'!$B$7:$T$36,19,FALSE))))</f>
        <v/>
      </c>
      <c r="W47" s="11" t="str">
        <f>IF(A47="","",IF(ISERROR(VLOOKUP(A47,'Produkta karte 20'!$B$7:$T$36,19,FALSE)),"",IF(VLOOKUP(A47,'Produkta karte 20'!$B$7:$T$36,19,FALSE)=0,"",VLOOKUP(A47,'Produkta karte 20'!$B$7:$T$36,19,FALSE))))</f>
        <v/>
      </c>
      <c r="X47" s="11" t="str">
        <f>IF(A47="","",IF(ISERROR(VLOOKUP(A47,'Produkta karte 21'!$B$7:$T$36,19,FALSE)),"",IF(VLOOKUP(A47,'Produkta karte 21'!$B$7:$T$36,19,FALSE)=0,"",VLOOKUP(A47,'Produkta karte 21'!$B$7:$T$36,19,FALSE))))</f>
        <v/>
      </c>
      <c r="Y47" s="11" t="str">
        <f>IF(A47="","",IF(ISERROR(VLOOKUP(A47,'Produkta karte 22'!$B$7:$T$36,19,FALSE)),"",IF(VLOOKUP(A47,'Produkta karte 22'!$B$7:$T$36,19,FALSE)=0,"",VLOOKUP(A47,'Produkta karte 22'!$B$7:$T$36,19,FALSE))))</f>
        <v/>
      </c>
      <c r="Z47" s="11" t="str">
        <f>IF(A47="","",IF(ISERROR(VLOOKUP(A47,'Produkta karte 23'!$B$7:$T$36,19,FALSE)),"",IF(VLOOKUP(A47,'Produkta karte 23'!$B$7:$T$36,19,FALSE)=0,"",VLOOKUP(A47,'Produkta karte 23'!$B$7:$T$36,19,FALSE))))</f>
        <v/>
      </c>
      <c r="AA47" s="11" t="str">
        <f>IF(A47="","",IF(ISERROR(VLOOKUP(A47,'Produkta karte 24'!$B$7:$T$36,19,FALSE)),"",IF(VLOOKUP(A47,'Produkta karte 24'!$B$7:$T$36,19,FALSE)=0,"",VLOOKUP(A47,'Produkta karte 24'!$B$7:$T$36,19,FALSE))))</f>
        <v/>
      </c>
      <c r="AB47" s="11" t="str">
        <f>IF(A47="","",IF(ISERROR(VLOOKUP(A47,'Produkta karte 25'!$B$7:$T$36,19,FALSE)),"",IF(VLOOKUP(A47,'Produkta karte 25'!$B$7:$T$36,19,FALSE)=0,"",VLOOKUP(A47,'Produkta karte 25'!$B$7:$T$36,19,FALSE))))</f>
        <v/>
      </c>
      <c r="AC47" s="11" t="str">
        <f>IF(A47="","",IF(ISERROR(VLOOKUP(A47,'Produkta karte 26'!$B$7:$T$36,19,FALSE)),"",IF(VLOOKUP(A47,'Produkta karte 26'!$B$7:$T$36,19,FALSE)=0,"",VLOOKUP(A47,'Produkta karte 26'!$B$7:$T$36,19,FALSE))))</f>
        <v/>
      </c>
      <c r="AD47" s="11" t="str">
        <f>IF(A47="","",IF(ISERROR(VLOOKUP(A47,'Produkta karte 27'!$B$7:$T$36,19,FALSE)),"",IF(VLOOKUP(A47,'Produkta karte 27'!$B$7:$T$36,19,FALSE)=0,"",VLOOKUP(A47,'Produkta karte 27'!$B$7:$T$36,19,FALSE))))</f>
        <v/>
      </c>
      <c r="AE47" s="11" t="str">
        <f>IF(A47="","",IF(ISERROR(VLOOKUP(A47,'Produkta karte 28'!$B$7:$T$36,19,FALSE)),"",IF(VLOOKUP(A47,'Produkta karte 28'!$B$7:$T$36,19,FALSE)=0,"",VLOOKUP(A47,'Produkta karte 28'!$B$7:$T$36,19,FALSE))))</f>
        <v/>
      </c>
      <c r="AF47" s="11" t="str">
        <f>IF(A47="","",IF(ISERROR(VLOOKUP(A47,'Produkta karte 29'!$B$7:$T$36,19,FALSE)),"",IF(VLOOKUP(A47,'Produkta karte 29'!$B$7:$T$36,19,FALSE)=0,"",VLOOKUP(A47,'Produkta karte 29'!$B$7:$T$36,19,FALSE))))</f>
        <v/>
      </c>
      <c r="AG47" s="11" t="str">
        <f>IF(A47="","",IF(ISERROR(VLOOKUP(A47,'Produkta karte 30'!$B$7:$T$36,19,FALSE)),"",IF(VLOOKUP(A47,'Produkta karte 30'!$B$7:$T$36,19,FALSE)=0,"",VLOOKUP(A47,'Produkta karte 30'!$B$7:$T$36,19,FALSE))))</f>
        <v/>
      </c>
      <c r="AH47" s="11" t="str">
        <f>IF(A47="","",IF(ISERROR(VLOOKUP(A47,'Produkta karte 31'!$B$7:$T$36,19,FALSE)),"",IF(VLOOKUP(A47,'Produkta karte 31'!$B$7:$T$36,19,FALSE)=0,"",VLOOKUP(A47,'Produkta karte 31'!$B$7:$T$36,19,FALSE))))</f>
        <v/>
      </c>
      <c r="AI47" s="11" t="str">
        <f>IF(A47="","",IF(ISERROR(VLOOKUP(A47,'Produkta karte 32'!$B$7:$T$36,19,FALSE)),"",IF(VLOOKUP(A47,'Produkta karte 32'!$B$7:$T$36,19,FALSE)=0,"",VLOOKUP(A47,'Produkta karte 32'!$B$7:$T$36,19,FALSE))))</f>
        <v/>
      </c>
      <c r="AJ47" s="11" t="str">
        <f>IF(A47="","",IF(ISERROR(VLOOKUP(A47,'Produkta karte 33'!$B$7:$T$36,19,FALSE)),"",IF(VLOOKUP(A47,'Produkta karte 33'!$B$7:$T$36,19,FALSE)=0,"",VLOOKUP(A47,'Produkta karte 33'!$B$7:$T$36,19,FALSE))))</f>
        <v/>
      </c>
      <c r="AK47" s="11" t="str">
        <f>IF(A47="","",IF(ISERROR(VLOOKUP(A47,'Produkta karte 34'!$B$7:$T$36,19,FALSE)),"",IF(VLOOKUP(A47,'Produkta karte 34'!$B$7:$T$36,19,FALSE)=0,"",VLOOKUP(A47,'Produkta karte 34'!$B$7:$T$36,19,FALSE))))</f>
        <v/>
      </c>
      <c r="AL47" s="11" t="str">
        <f>IF(A47="","",IF(ISERROR(VLOOKUP(A47,'Produkta karte 35'!$B$7:$T$36,19,FALSE)),"",IF(VLOOKUP(A47,'Produkta karte 35'!$B$7:$T$36,19,FALSE)=0,"",VLOOKUP(A47,'Produkta karte 35'!$B$7:$T$36,19,FALSE))))</f>
        <v/>
      </c>
      <c r="AM47" s="11" t="str">
        <f>IF(A47="","",IF(ISERROR(VLOOKUP(A47,'Produkta karte 36'!$B$7:$T$36,19,FALSE)),"",IF(VLOOKUP(A47,'Produkta karte 36'!$B$7:$T$36,19,FALSE)=0,"",VLOOKUP(A47,'Produkta karte 36'!$B$7:$T$36,19,FALSE))))</f>
        <v/>
      </c>
      <c r="AN47" s="11" t="str">
        <f>IF(A47="","",IF(ISERROR(VLOOKUP(A47,'Produkta karte 37'!$B$7:$T$36,19,FALSE)),"",IF(VLOOKUP(A47,'Produkta karte 37'!$B$7:$T$36,19,FALSE)=0,"",VLOOKUP(A47,'Produkta karte 37'!$B$7:$T$36,19,FALSE))))</f>
        <v/>
      </c>
      <c r="AO47" s="11" t="str">
        <f>IF(A47="","",IF(ISERROR(VLOOKUP(A47,'Produkta karte 38'!$B$7:$T$36,19,FALSE)),"",IF(VLOOKUP(A47,'Produkta karte 38'!$B$7:$T$36,19,FALSE)=0,"",VLOOKUP(A47,'Produkta karte 38'!$B$7:$T$36,19,FALSE))))</f>
        <v/>
      </c>
      <c r="AP47" s="11" t="str">
        <f>IF(A47="","",IF(ISERROR(VLOOKUP(A47,'Produkta karte 39'!$B$7:$T$36,19,FALSE)),"",IF(VLOOKUP(A47,'Produkta karte 39'!$B$7:$T$36,19,FALSE)=0,"",VLOOKUP(A47,'Produkta karte 39'!$B$7:$T$36,19,FALSE))))</f>
        <v/>
      </c>
      <c r="AQ47" s="11" t="str">
        <f>IF(A47="","",IF(ISERROR(VLOOKUP(A47,'Produkta karte 40'!$B$7:$T$36,19,FALSE)),"",IF(VLOOKUP(A47,'Produkta karte 40'!$B$7:$T$36,19,FALSE)=0,"",VLOOKUP(A47,'Produkta karte 40'!$B$7:$T$36,19,FALSE))))</f>
        <v/>
      </c>
      <c r="AR47" s="11" t="str">
        <f>IF(A47="","",IF(ISERROR(VLOOKUP(A47,'Produkta karte 41'!$B$7:$T$36,19,FALSE)),"",IF(VLOOKUP(A47,'Produkta karte 41'!$B$7:$T$36,19,FALSE)=0,"",VLOOKUP(A47,'Produkta karte 41'!$B$7:$T$36,19,FALSE))))</f>
        <v/>
      </c>
      <c r="AS47" s="11" t="str">
        <f>IF(A47="","",IF(ISERROR(VLOOKUP(A47,'Produkta karte 42'!$B$7:$T$36,19,FALSE)),"",IF(VLOOKUP(A47,'Produkta karte 42'!$B$7:$T$36,19,FALSE)=0,"",VLOOKUP(A47,'Produkta karte 42'!$B$7:$T$36,19,FALSE))))</f>
        <v/>
      </c>
      <c r="AT47" s="11" t="str">
        <f>IF(A47="","",IF(ISERROR(VLOOKUP(A47,'Produkta karte 43'!$B$7:$T$36,19,FALSE)),"",IF(VLOOKUP(A47,'Produkta karte 43'!$B$7:$T$36,19,FALSE)=0,"",VLOOKUP(A47,'Produkta karte 43'!$B$7:$T$36,19,FALSE))))</f>
        <v/>
      </c>
      <c r="AU47" s="11" t="str">
        <f>IF(A47="","",IF(ISERROR(VLOOKUP(A47,'Produkta karte 44'!$B$7:$T$36,19,FALSE)),"",IF(VLOOKUP(A47,'Produkta karte 44'!$B$7:$T$36,19,FALSE)=0,"",VLOOKUP(A47,'Produkta karte 44'!$B$7:$T$36,19,FALSE))))</f>
        <v/>
      </c>
      <c r="AV47" s="11" t="str">
        <f>IF(A47="","",IF(ISERROR(VLOOKUP(A47,'Produkta karte 45'!$B$7:$T$36,19,FALSE)),"",IF(VLOOKUP(A47,'Produkta karte 45'!$B$7:$T$36,19,FALSE)=0,"",VLOOKUP(A47,'Produkta karte 45'!$B$7:$T$36,19,FALSE))))</f>
        <v/>
      </c>
      <c r="AW47" s="11" t="str">
        <f>IF(A47="","",IF(ISERROR(VLOOKUP(A47,'Produkta karte 46'!$B$7:$T$36,19,FALSE)),"",IF(VLOOKUP(A47,'Produkta karte 46'!$B$7:$T$36,19,FALSE)=0,"",VLOOKUP(A47,'Produkta karte 46'!$B$7:$T$36,19,FALSE))))</f>
        <v/>
      </c>
      <c r="AX47" s="11" t="str">
        <f>IF(A47="","",IF(ISERROR(VLOOKUP(A47,'Produkta karte 47'!$B$7:$T$36,19,FALSE)),"",IF(VLOOKUP(A47,'Produkta karte 47'!$B$7:$T$36,19,FALSE)=0,"",VLOOKUP(A47,'Produkta karte 47'!$B$7:$T$36,19,FALSE))))</f>
        <v/>
      </c>
      <c r="AY47" s="11" t="str">
        <f>IF(A47="","",IF(ISERROR(VLOOKUP(A47,'Produkta karte 48'!$B$7:$T$36,19,FALSE)),"",IF(VLOOKUP(A47,'Produkta karte 48'!$B$7:$T$36,19,FALSE)=0,"",VLOOKUP(A47,'Produkta karte 48'!$B$7:$T$36,19,FALSE))))</f>
        <v/>
      </c>
      <c r="AZ47" s="11" t="str">
        <f>IF(A47="","",IF(ISERROR(VLOOKUP(A47,'Produkta karte 49'!$B$7:$T$36,19,FALSE)),"",IF(VLOOKUP(A47,'Produkta karte 49'!$B$7:$T$36,19,FALSE)=0,"",VLOOKUP(A47,'Produkta karte 49'!$B$7:$T$36,19,FALSE))))</f>
        <v/>
      </c>
      <c r="BA47" s="11" t="str">
        <f>IF(A47="","",IF(ISERROR(VLOOKUP(A47,'Produkta karte 50'!$B$7:$T$36,19,FALSE)),"",IF(VLOOKUP(A47,'Produkta karte 50'!$B$7:$T$36,19,FALSE)=0,"",VLOOKUP(A47,'Produkta karte 50'!$B$7:$T$36,19,FALSE))))</f>
        <v/>
      </c>
      <c r="BB47" s="11" t="str">
        <f>IF(A47="","",IF(ISERROR(VLOOKUP(A47,'Produkta karte 51'!$B$7:$T$36,19,FALSE)),"",IF(VLOOKUP(A47,'Produkta karte 51'!$B$7:$T$36,19,FALSE)=0,"",VLOOKUP(A47,'Produkta karte 51'!$B$7:$T$36,19,FALSE))))</f>
        <v/>
      </c>
      <c r="BC47" s="11" t="str">
        <f>IF(A47="","",IF(ISERROR(VLOOKUP(A47,'Produkta karte 52'!$B$7:$T$36,19,FALSE)),"",IF(VLOOKUP(A47,'Produkta karte 52'!$B$7:$T$36,19,FALSE)=0,"",VLOOKUP(A47,'Produkta karte 52'!$B$7:$T$36,19,FALSE))))</f>
        <v/>
      </c>
      <c r="BD47" s="11" t="str">
        <f>IF(A47="","",IF(ISERROR(VLOOKUP(A47,'Produkta karte 53'!$B$7:$T$36,19,FALSE)),"",IF(VLOOKUP(A47,'Produkta karte 53'!$B$7:$T$36,19,FALSE)=0,"",VLOOKUP(A47,'Produkta karte 53'!$B$7:$T$36,19,FALSE))))</f>
        <v/>
      </c>
      <c r="BE47" s="11" t="str">
        <f>IF(A47="","",IF(ISERROR(VLOOKUP(A47,'Produkta karte 54'!$B$7:$T$36,19,FALSE)),"",IF(VLOOKUP(A47,'Produkta karte 54'!$B$7:$T$36,19,FALSE)=0,"",VLOOKUP(A47,'Produkta karte 54'!$B$7:$T$36,19,FALSE))))</f>
        <v/>
      </c>
      <c r="BF47" s="11" t="str">
        <f>IF(A47="","",IF(ISERROR(VLOOKUP(A47,'Produkta karte 55'!$B$7:$T$36,19,FALSE)),"",IF(VLOOKUP(A47,'Produkta karte 55'!$B$7:$T$36,19,FALSE)=0,"",VLOOKUP(A47,'Produkta karte 55'!$B$7:$T$36,19,FALSE))))</f>
        <v/>
      </c>
      <c r="BG47" s="11" t="str">
        <f>IF(A47="","",IF(ISERROR(VLOOKUP(A47,'Produkta karte 56'!$B$7:$T$36,19,FALSE)),"",IF(VLOOKUP(A47,'Produkta karte 56'!$B$7:$T$36,19,FALSE)=0,"",VLOOKUP(A47,'Produkta karte 56'!$B$7:$T$36,19,FALSE))))</f>
        <v/>
      </c>
      <c r="BH47" s="11" t="str">
        <f>IF(A47="","",IF(ISERROR(VLOOKUP(A47,'Produkta karte 57'!$B$7:$T$36,19,FALSE)),"",IF(VLOOKUP(A47,'Produkta karte 57'!$B$7:$T$36,19,FALSE)=0,"",VLOOKUP(A47,'Produkta karte 57'!$B$7:$T$36,19,FALSE))))</f>
        <v/>
      </c>
      <c r="BI47" s="11" t="str">
        <f>IF(A47="","",IF(ISERROR(VLOOKUP(A47,'Produkta karte 58'!$B$7:$T$36,19,FALSE)),"",IF(VLOOKUP(A47,'Produkta karte 58'!$B$7:$T$36,19,FALSE)=0,"",VLOOKUP(A47,'Produkta karte 58'!$B$7:$T$36,19,FALSE))))</f>
        <v/>
      </c>
      <c r="BJ47" s="11" t="str">
        <f>IF(A47="","",IF(ISERROR(VLOOKUP(A47,'Produkta karte 59'!$B$7:$T$36,19,FALSE)),"",IF(VLOOKUP(A47,'Produkta karte 59'!$B$7:$T$36,19,FALSE)=0,"",VLOOKUP(A47,'Produkta karte 59'!$B$7:$T$36,19,FALSE))))</f>
        <v/>
      </c>
      <c r="BK47" s="11" t="str">
        <f>IF(A47="","",IF(ISERROR(VLOOKUP(A47,'Produkta karte 60'!$B$7:$T$36,19,FALSE)),"",IF(VLOOKUP(A47,'Produkta karte 60'!$B$7:$T$36,19,FALSE)=0,"",VLOOKUP(A47,'Produkta karte 60'!$B$7:$T$36,19,FALSE))))</f>
        <v/>
      </c>
      <c r="BL47" s="11" t="str">
        <f t="shared" si="0"/>
        <v/>
      </c>
      <c r="BM47" s="192" t="str">
        <f t="shared" si="1"/>
        <v/>
      </c>
      <c r="BN47" s="11" t="str">
        <f>IF(A47="","",IF(ISERROR(VLOOKUP(A47,'Produkta karte 1'!$B$7:$V$36,21,FALSE)),"",IF(VLOOKUP(A47,'Produkta karte 1'!$B$7:$V$36,21,FALSE)=0,"",VLOOKUP(A47,'Produkta karte 1'!$B$7:$V$36,21,FALSE))))</f>
        <v/>
      </c>
      <c r="BO47" s="11" t="str">
        <f>IF(A47="","",IF(ISERROR(VLOOKUP(A47,'Produkta karte 2'!$B$7:$V$36,21,FALSE)),"",IF(VLOOKUP(A47,'Produkta karte 2'!$B$7:$V$36,21,FALSE)=0,"",VLOOKUP(A47,'Produkta karte 2'!$B$7:$V$36,21,FALSE))))</f>
        <v/>
      </c>
      <c r="BP47" s="11" t="str">
        <f>IF(A47="","",IF(ISERROR(VLOOKUP(A47,'Produkta karte 3'!$B$7:$V$36,21,FALSE)),"",IF(VLOOKUP(A47,'Produkta karte 3'!$B$7:$V$36,21,FALSE)=0,"",VLOOKUP(A47,'Produkta karte 3'!$B$7:$V$36,21,FALSE))))</f>
        <v/>
      </c>
      <c r="BQ47" s="11" t="str">
        <f>IF(A47="","",IF(ISERROR(VLOOKUP(A47,'Produkta karte 4'!$B$7:$V$36,21,FALSE)),"",IF(VLOOKUP(A47,'Produkta karte 4'!$B$7:$V$36,21,FALSE)=0,"",VLOOKUP(A47,'Produkta karte 4'!$B$7:$V$36,21,FALSE))))</f>
        <v/>
      </c>
      <c r="BR47" s="11" t="str">
        <f>IF(A47="","",IF(ISERROR(VLOOKUP(A47,'Produkta karte 5'!$B$7:$V$36,21,FALSE)),"",IF(VLOOKUP(A47,'Produkta karte 5'!$B$7:$V$36,21,FALSE)=0,"",VLOOKUP(A47,'Produkta karte 5'!$B$7:$V$36,21,FALSE))))</f>
        <v/>
      </c>
      <c r="BS47" s="11" t="str">
        <f>IF(A47="","",IF(ISERROR(VLOOKUP(A47,'Produkta karte 6'!$B$7:$V$36,21,FALSE)),"",IF(VLOOKUP(A47,'Produkta karte 6'!$B$7:$V$36,21,FALSE)=0,"",VLOOKUP(A47,'Produkta karte 6'!$B$7:$V$36,21,FALSE))))</f>
        <v/>
      </c>
      <c r="BT47" s="11" t="str">
        <f>IF(A47="","",IF(ISERROR(VLOOKUP(A47,'Produkta karte 7'!$B$7:$V$36,21,FALSE)),"",IF(VLOOKUP(A47,'Produkta karte 7'!$B$7:$V$36,21,FALSE)=0,"",VLOOKUP(A47,'Produkta karte 7'!$B$7:$V$36,21,FALSE))))</f>
        <v/>
      </c>
      <c r="BU47" s="11" t="str">
        <f>IF(A47="","",IF(ISERROR(VLOOKUP(A47,'Produkta karte 8'!$B$7:$V$36,21,FALSE)),"",IF(VLOOKUP(A47,'Produkta karte 8'!$B$7:$V$36,21,FALSE)=0,"",VLOOKUP(A47,'Produkta karte 8'!$B$7:$V$36,21,FALSE))))</f>
        <v/>
      </c>
      <c r="BV47" s="11" t="str">
        <f>IF(A47="","",IF(ISERROR(VLOOKUP(A47,'Produkta karte 9'!$B$7:$V$36,21,FALSE)),"",IF(VLOOKUP(A47,'Produkta karte 9'!$B$7:$V$36,21,FALSE)=0,"",VLOOKUP(A47,'Produkta karte 9'!$B$7:$V$36,21,FALSE))))</f>
        <v/>
      </c>
      <c r="BW47" s="11" t="str">
        <f>IF(A47="","",IF(ISERROR(VLOOKUP(A47,'Produkta karte 10'!$B$7:$V$36,21,FALSE)),"",IF(VLOOKUP(A47,'Produkta karte 10'!$B$7:$V$36,21,FALSE)=0,"",VLOOKUP(A47,'Produkta karte 10'!$B$7:$V$36,21,FALSE))))</f>
        <v/>
      </c>
      <c r="BX47" s="11" t="str">
        <f>IF(A47="","",IF(ISERROR(VLOOKUP(A47,'Produkta karte 11'!$B$7:$V$36,21,FALSE)),"",IF(VLOOKUP(A47,'Produkta karte 11'!$B$7:$V$36,21,FALSE)=0,"",VLOOKUP(A47,'Produkta karte 11'!$B$7:$V$36,21,FALSE))))</f>
        <v/>
      </c>
      <c r="BY47" s="11" t="str">
        <f>IF(A47="","",IF(ISERROR(VLOOKUP(A47,'Produkta karte 12'!$B$7:$V$36,21,FALSE)),"",IF(VLOOKUP(A47,'Produkta karte 12'!$B$7:$V$36,21,FALSE)=0,"",VLOOKUP(A47,'Produkta karte 12'!$B$7:$V$36,21,FALSE))))</f>
        <v/>
      </c>
      <c r="BZ47" s="11" t="str">
        <f>IF(A47="","",IF(ISERROR(VLOOKUP(A47,'Produkta karte 13'!$B$7:$V$36,21,FALSE)),"",IF(VLOOKUP(A47,'Produkta karte 13'!$B$7:$V$36,21,FALSE)=0,"",VLOOKUP(A47,'Produkta karte 13'!$B$7:$V$36,21,FALSE))))</f>
        <v/>
      </c>
      <c r="CA47" s="11" t="str">
        <f>IF(A47="","",IF(ISERROR(VLOOKUP(A47,'Produkta karte 14'!$B$7:$V$36,21,FALSE)),"",IF(VLOOKUP(A47,'Produkta karte 14'!$B$7:$V$36,21,FALSE)=0,"",VLOOKUP(A47,'Produkta karte 14'!$B$7:$V$36,21,FALSE))))</f>
        <v/>
      </c>
      <c r="CB47" s="11" t="str">
        <f>IF(A47="","",IF(ISERROR(VLOOKUP(A47,'Produkta karte 15'!$B$7:$V$36,21,FALSE)),"",IF(VLOOKUP(A47,'Produkta karte 15'!$B$7:$V$36,21,FALSE)=0,"",VLOOKUP(A47,'Produkta karte 15'!$B$7:$V$36,21,FALSE))))</f>
        <v/>
      </c>
      <c r="CC47" s="11" t="str">
        <f>IF(A47="","",IF(ISERROR(VLOOKUP(A47,'Produkta karte 16'!$B$7:$V$36,21,FALSE)),"",IF(VLOOKUP(A47,'Produkta karte 16'!$B$7:$V$36,21,FALSE)=0,"",VLOOKUP(A47,'Produkta karte 16'!$B$7:$V$36,21,FALSE))))</f>
        <v/>
      </c>
      <c r="CD47" s="11" t="str">
        <f>IF(A47="","",IF(ISERROR(VLOOKUP(A47,'Produkta karte 17'!$B$7:$V$36,21,FALSE)),"",IF(VLOOKUP(A47,'Produkta karte 17'!$B$7:$V$36,21,FALSE)=0,"",VLOOKUP(A47,'Produkta karte 17'!$B$7:$V$36,21,FALSE))))</f>
        <v/>
      </c>
      <c r="CE47" s="11" t="str">
        <f>IF(A47="","",IF(ISERROR(VLOOKUP(A47,'Produkta karte 18'!$B$7:$V$36,21,FALSE)),"",IF(VLOOKUP(A47,'Produkta karte 18'!$B$7:$V$36,21,FALSE)=0,"",VLOOKUP(A47,'Produkta karte 18'!$B$7:$V$36,21,FALSE))))</f>
        <v/>
      </c>
      <c r="CF47" s="11" t="str">
        <f>IF(A47="","",IF(ISERROR(VLOOKUP(A47,'Produkta karte 19'!$B$7:$V$36,21,FALSE)),"",IF(VLOOKUP(A47,'Produkta karte 19'!$B$7:$V$36,21,FALSE)=0,"",VLOOKUP(A47,'Produkta karte 19'!$B$7:$V$36,21,FALSE))))</f>
        <v/>
      </c>
      <c r="CG47" s="11" t="str">
        <f>IF(A47="","",IF(ISERROR(VLOOKUP(A47,'Produkta karte 20'!$B$7:$V$36,21,FALSE)),"",IF(VLOOKUP(A47,'Produkta karte 20'!$B$7:$V$36,21,FALSE)=0,"",VLOOKUP(A47,'Produkta karte 20'!$B$7:$V$36,21,FALSE))))</f>
        <v/>
      </c>
      <c r="CH47" s="11" t="str">
        <f>IF(A47="","",IF(ISERROR(VLOOKUP(A47,'Produkta karte 21'!$B$7:$V$36,21,FALSE)),"",IF(VLOOKUP(A47,'Produkta karte 21'!$B$7:$V$36,21,FALSE)=0,"",VLOOKUP(A47,'Produkta karte 21'!$B$7:$V$36,21,FALSE))))</f>
        <v/>
      </c>
      <c r="CI47" s="11" t="str">
        <f>IF(A47="","",IF(ISERROR(VLOOKUP(A47,'Produkta karte 22'!$B$7:$V$36,21,FALSE)),"",IF(VLOOKUP(A47,'Produkta karte 22'!$B$7:$V$36,21,FALSE)=0,"",VLOOKUP(A47,'Produkta karte 22'!$B$7:$V$36,21,FALSE))))</f>
        <v/>
      </c>
      <c r="CJ47" s="11" t="str">
        <f>IF(A47="","",IF(ISERROR(VLOOKUP(A47,'Produkta karte 23'!$B$7:$V$36,21,FALSE)),"",IF(VLOOKUP(A47,'Produkta karte 23'!$B$7:$V$36,21,FALSE)=0,"",VLOOKUP(A47,'Produkta karte 23'!$B$7:$V$36,21,FALSE))))</f>
        <v/>
      </c>
      <c r="CK47" s="11" t="str">
        <f>IF(A47="","",IF(ISERROR(VLOOKUP(A47,'Produkta karte 24'!$B$7:$V$36,21,FALSE)),"",IF(VLOOKUP(A47,'Produkta karte 24'!$B$7:$V$36,21,FALSE)=0,"",VLOOKUP(A47,'Produkta karte 24'!$B$7:$V$36,21,FALSE))))</f>
        <v/>
      </c>
      <c r="CL47" s="11" t="str">
        <f>IF(A47="","",IF(ISERROR(VLOOKUP(A47,'Produkta karte 25'!$B$7:$V$36,21,FALSE)),"",IF(VLOOKUP(A47,'Produkta karte 25'!$B$7:$V$36,21,FALSE)=0,"",VLOOKUP(A47,'Produkta karte 25'!$B$7:$V$36,21,FALSE))))</f>
        <v/>
      </c>
      <c r="CM47" s="11" t="str">
        <f>IF(A47="","",IF(ISERROR(VLOOKUP(A47,'Produkta karte 26'!$B$7:$V$36,21,FALSE)),"",IF(VLOOKUP(A47,'Produkta karte 26'!$B$7:$V$36,21,FALSE)=0,"",VLOOKUP(A47,'Produkta karte 26'!$B$7:$V$36,21,FALSE))))</f>
        <v/>
      </c>
      <c r="CN47" s="11" t="str">
        <f>IF(A47="","",IF(ISERROR(VLOOKUP(A47,'Produkta karte 27'!$B$7:$V$36,21,FALSE)),"",IF(VLOOKUP(A47,'Produkta karte 27'!$B$7:$V$36,21,FALSE)=0,"",VLOOKUP(A47,'Produkta karte 27'!$B$7:$V$36,21,FALSE))))</f>
        <v/>
      </c>
      <c r="CO47" s="11" t="str">
        <f>IF(A47="","",IF(ISERROR(VLOOKUP(A47,'Produkta karte 28'!$B$7:$V$36,21,FALSE)),"",IF(VLOOKUP(A47,'Produkta karte 28'!$B$7:$V$36,21,FALSE)=0,"",VLOOKUP(A47,'Produkta karte 28'!$B$7:$V$36,21,FALSE))))</f>
        <v/>
      </c>
      <c r="CP47" s="11" t="str">
        <f>IF(A47="","",IF(ISERROR(VLOOKUP(A47,'Produkta karte 29'!$B$7:$V$36,21,FALSE)),"",IF(VLOOKUP(A47,'Produkta karte 29'!$B$7:$V$36,21,FALSE)=0,"",VLOOKUP(A47,'Produkta karte 29'!$B$7:$V$36,21,FALSE))))</f>
        <v/>
      </c>
      <c r="CQ47" s="11" t="str">
        <f>IF(A47="","",IF(ISERROR(VLOOKUP(A47,'Produkta karte 30'!$B$7:$V$36,21,FALSE)),"",IF(VLOOKUP(A47,'Produkta karte 30'!$B$7:$V$36,21,FALSE)=0,"",VLOOKUP(A47,'Produkta karte 30'!$B$7:$V$36,21,FALSE))))</f>
        <v/>
      </c>
      <c r="CR47" s="11" t="str">
        <f>IF(A47="","",IF(ISERROR(VLOOKUP(A47,'Produkta karte 31'!$B$7:$V$36,21,FALSE)),"",IF(VLOOKUP(A47,'Produkta karte 31'!$B$7:$V$36,21,FALSE)=0,"",VLOOKUP(A47,'Produkta karte 31'!$B$7:$V$36,21,FALSE))))</f>
        <v/>
      </c>
      <c r="CS47" s="11" t="str">
        <f>IF(A47="","",IF(ISERROR(VLOOKUP(A47,'Produkta karte 32'!$B$7:$V$36,21,FALSE)),"",IF(VLOOKUP(A47,'Produkta karte 32'!$B$7:$V$36,21,FALSE)=0,"",VLOOKUP(A47,'Produkta karte 32'!$B$7:$V$36,21,FALSE))))</f>
        <v/>
      </c>
      <c r="CT47" s="11" t="str">
        <f>IF(A47="","",IF(ISERROR(VLOOKUP(A47,'Produkta karte 33'!$B$7:$V$36,21,FALSE)),"",IF(VLOOKUP(A47,'Produkta karte 33'!$B$7:$V$36,21,FALSE)=0,"",VLOOKUP(A47,'Produkta karte 33'!$B$7:$V$36,21,FALSE))))</f>
        <v/>
      </c>
      <c r="CU47" s="11" t="str">
        <f>IF(A47="","",IF(ISERROR(VLOOKUP(A47,'Produkta karte 34'!$B$7:$V$36,21,FALSE)),"",IF(VLOOKUP(A47,'Produkta karte 34'!$B$7:$V$36,21,FALSE)=0,"",VLOOKUP(A47,'Produkta karte 34'!$B$7:$V$36,21,FALSE))))</f>
        <v/>
      </c>
      <c r="CV47" s="11" t="str">
        <f>IF(A47="","",IF(ISERROR(VLOOKUP(A47,'Produkta karte 35'!$B$7:$V$36,21,FALSE)),"",IF(VLOOKUP(A47,'Produkta karte 35'!$B$7:$V$36,21,FALSE)=0,"",VLOOKUP(A47,'Produkta karte 35'!$B$7:$V$36,21,FALSE))))</f>
        <v/>
      </c>
      <c r="CW47" s="11" t="str">
        <f>IF(A47="","",IF(ISERROR(VLOOKUP(A47,'Produkta karte 36'!$B$7:$V$36,21,FALSE)),"",IF(VLOOKUP(A47,'Produkta karte 36'!$B$7:$V$36,21,FALSE)=0,"",VLOOKUP(A47,'Produkta karte 36'!$B$7:$V$36,21,FALSE))))</f>
        <v/>
      </c>
      <c r="CX47" s="11" t="str">
        <f>IF(A47="","",IF(ISERROR(VLOOKUP(A47,'Produkta karte 37'!$B$7:$V$36,21,FALSE)),"",IF(VLOOKUP(A47,'Produkta karte 37'!$B$7:$V$36,21,FALSE)=0,"",VLOOKUP(A47,'Produkta karte 37'!$B$7:$V$36,21,FALSE))))</f>
        <v/>
      </c>
      <c r="CY47" s="11" t="str">
        <f>IF(A47="","",IF(ISERROR(VLOOKUP(A47,'Produkta karte 38'!$B$7:$V$36,21,FALSE)),"",IF(VLOOKUP(A47,'Produkta karte 38'!$B$7:$V$36,21,FALSE)=0,"",VLOOKUP(A47,'Produkta karte 38'!$B$7:$V$36,21,FALSE))))</f>
        <v/>
      </c>
      <c r="CZ47" s="11" t="str">
        <f>IF(A47="","",IF(ISERROR(VLOOKUP(A47,'Produkta karte 39'!$B$7:$V$36,21,FALSE)),"",IF(VLOOKUP(A47,'Produkta karte 39'!$B$7:$V$36,21,FALSE)=0,"",VLOOKUP(A47,'Produkta karte 39'!$B$7:$V$36,21,FALSE))))</f>
        <v/>
      </c>
      <c r="DA47" s="11" t="str">
        <f>IF(A47="","",IF(ISERROR(VLOOKUP(A47,'Produkta karte 40'!$B$7:$V$36,21,FALSE)),"",IF(VLOOKUP(A47,'Produkta karte 40'!$B$7:$V$36,21,FALSE)=0,"",VLOOKUP(A47,'Produkta karte 40'!$B$7:$V$36,21,FALSE))))</f>
        <v/>
      </c>
      <c r="DB47" s="11" t="str">
        <f>IF(A47="","",IF(ISERROR(VLOOKUP(A47,'Produkta karte 41'!$B$7:$V$36,21,FALSE)),"",IF(VLOOKUP(A47,'Produkta karte 41'!$B$7:$V$36,21,FALSE)=0,"",VLOOKUP(A47,'Produkta karte 41'!$B$7:$V$36,21,FALSE))))</f>
        <v/>
      </c>
      <c r="DC47" s="11" t="str">
        <f>IF(A47="","",IF(ISERROR(VLOOKUP(A47,'Produkta karte 42'!$B$7:$V$36,21,FALSE)),"",IF(VLOOKUP(A47,'Produkta karte 42'!$B$7:$V$36,21,FALSE)=0,"",VLOOKUP(A47,'Produkta karte 42'!$B$7:$V$36,21,FALSE))))</f>
        <v/>
      </c>
      <c r="DD47" s="11" t="str">
        <f>IF(A47="","",IF(ISERROR(VLOOKUP(A47,'Produkta karte 43'!$B$7:$V$36,21,FALSE)),"",IF(VLOOKUP(A47,'Produkta karte 43'!$B$7:$V$36,21,FALSE)=0,"",VLOOKUP(A47,'Produkta karte 43'!$B$7:$V$36,21,FALSE))))</f>
        <v/>
      </c>
      <c r="DE47" s="11" t="str">
        <f>IF(A47="","",IF(ISERROR(VLOOKUP(A47,'Produkta karte 44'!$B$7:$V$36,21,FALSE)),"",IF(VLOOKUP(A47,'Produkta karte 44'!$B$7:$V$36,21,FALSE)=0,"",VLOOKUP(A47,'Produkta karte 44'!$B$7:$V$36,21,FALSE))))</f>
        <v/>
      </c>
      <c r="DF47" s="11" t="str">
        <f>IF(A47="","",IF(ISERROR(VLOOKUP(A47,'Produkta karte 45'!$B$7:$V$36,21,FALSE)),"",IF(VLOOKUP(A47,'Produkta karte 45'!$B$7:$V$36,21,FALSE)=0,"",VLOOKUP(A47,'Produkta karte 45'!$B$7:$V$36,21,FALSE))))</f>
        <v/>
      </c>
      <c r="DG47" s="11" t="str">
        <f>IF(A47="","",IF(ISERROR(VLOOKUP(A47,'Produkta karte 46'!$B$7:$V$36,21,FALSE)),"",IF(VLOOKUP(A47,'Produkta karte 46'!$B$7:$V$36,21,FALSE)=0,"",VLOOKUP(A47,'Produkta karte 46'!$B$7:$V$36,21,FALSE))))</f>
        <v/>
      </c>
      <c r="DH47" s="11" t="str">
        <f>IF(A47="","",IF(ISERROR(VLOOKUP(A47,'Produkta karte 47'!$B$7:$V$36,21,FALSE)),"",IF(VLOOKUP(A47,'Produkta karte 47'!$B$7:$V$36,21,FALSE)=0,"",VLOOKUP(A47,'Produkta karte 47'!$B$7:$V$36,21,FALSE))))</f>
        <v/>
      </c>
      <c r="DI47" s="11" t="str">
        <f>IF(A47="","",IF(ISERROR(VLOOKUP(A47,'Produkta karte 48'!$B$7:$V$36,21,FALSE)),"",IF(VLOOKUP(A47,'Produkta karte 48'!$B$7:$V$36,21,FALSE)=0,"",VLOOKUP(A47,'Produkta karte 48'!$B$7:$V$36,21,FALSE))))</f>
        <v/>
      </c>
      <c r="DJ47" s="11" t="str">
        <f>IF(A47="","",IF(ISERROR(VLOOKUP(A47,'Produkta karte 49'!$B$7:$V$36,21,FALSE)),"",IF(VLOOKUP(A47,'Produkta karte 49'!$B$7:$V$36,21,FALSE)=0,"",VLOOKUP(A47,'Produkta karte 49'!$B$7:$V$36,21,FALSE))))</f>
        <v/>
      </c>
      <c r="DK47" s="11" t="str">
        <f>IF(A47="","",IF(ISERROR(VLOOKUP(A47,'Produkta karte 50'!$B$7:$V$36,21,FALSE)),"",IF(VLOOKUP(A47,'Produkta karte 50'!$B$7:$V$36,21,FALSE)=0,"",VLOOKUP(A47,'Produkta karte 50'!$B$7:$V$36,21,FALSE))))</f>
        <v/>
      </c>
      <c r="DL47" s="11" t="str">
        <f>IF(A47="","",IF(ISERROR(VLOOKUP(A47,'Produkta karte 51'!$B$7:$V$36,21,FALSE)),"",IF(VLOOKUP(A47,'Produkta karte 51'!$B$7:$V$36,21,FALSE)=0,"",VLOOKUP(A47,'Produkta karte 51'!$B$7:$V$36,21,FALSE))))</f>
        <v/>
      </c>
      <c r="DM47" s="11" t="str">
        <f>IF(A47="","",IF(ISERROR(VLOOKUP(A47,'Produkta karte 52'!$B$7:$V$36,21,FALSE)),"",IF(VLOOKUP(A47,'Produkta karte 52'!$B$7:$V$36,21,FALSE)=0,"",VLOOKUP(A47,'Produkta karte 52'!$B$7:$V$36,21,FALSE))))</f>
        <v/>
      </c>
      <c r="DN47" s="11" t="str">
        <f>IF(A47="","",IF(ISERROR(VLOOKUP(A47,'Produkta karte 53'!$B$7:$V$36,21,FALSE)),"",IF(VLOOKUP(A47,'Produkta karte 53'!$B$7:$V$36,21,FALSE)=0,"",VLOOKUP(A47,'Produkta karte 53'!$B$7:$V$36,21,FALSE))))</f>
        <v/>
      </c>
      <c r="DO47" s="11" t="str">
        <f>IF(A47="","",IF(ISERROR(VLOOKUP(A47,'Produkta karte 54'!$B$7:$V$36,21,FALSE)),"",IF(VLOOKUP(A47,'Produkta karte 54'!$B$7:$V$36,21,FALSE)=0,"",VLOOKUP(A47,'Produkta karte 54'!$B$7:$V$36,21,FALSE))))</f>
        <v/>
      </c>
      <c r="DP47" s="11" t="str">
        <f>IF(A47="","",IF(ISERROR(VLOOKUP(A47,'Produkta karte 55'!$B$7:$V$36,21,FALSE)),"",IF(VLOOKUP(A47,'Produkta karte 55'!$B$7:$V$36,21,FALSE)=0,"",VLOOKUP(A47,'Produkta karte 55'!$B$7:$V$36,21,FALSE))))</f>
        <v/>
      </c>
      <c r="DQ47" s="11" t="str">
        <f>IF(A47="","",IF(ISERROR(VLOOKUP(A47,'Produkta karte 56'!$B$7:$V$36,21,FALSE)),"",IF(VLOOKUP(A47,'Produkta karte 56'!$B$7:$V$36,21,FALSE)=0,"",VLOOKUP(A47,'Produkta karte 56'!$B$7:$V$36,21,FALSE))))</f>
        <v/>
      </c>
      <c r="DR47" s="11" t="str">
        <f>IF(A47="","",IF(ISERROR(VLOOKUP(A47,'Produkta karte 57'!$B$7:$V$36,21,FALSE)),"",IF(VLOOKUP(A47,'Produkta karte 57'!$B$7:$V$36,21,FALSE)=0,"",VLOOKUP(A47,'Produkta karte 57'!$B$7:$V$36,21,FALSE))))</f>
        <v/>
      </c>
      <c r="DS47" s="11" t="str">
        <f>IF(A47="","",IF(ISERROR(VLOOKUP(A47,'Produkta karte 58'!$B$7:$V$36,21,FALSE)),"",IF(VLOOKUP(A47,'Produkta karte 58'!$B$7:$V$36,21,FALSE)=0,"",VLOOKUP(A47,'Produkta karte 58'!$B$7:$V$36,21,FALSE))))</f>
        <v/>
      </c>
      <c r="DT47" s="11" t="str">
        <f>IF(A47="","",IF(ISERROR(VLOOKUP(A47,'Produkta karte 59'!$B$7:$V$36,21,FALSE)),"",IF(VLOOKUP(A47,'Produkta karte 59'!$B$7:$V$36,21,FALSE)=0,"",VLOOKUP(A47,'Produkta karte 59'!$B$7:$V$36,21,FALSE))))</f>
        <v/>
      </c>
      <c r="DU47" s="11" t="str">
        <f>IF(A47="","",IF(ISERROR(VLOOKUP(A47,'Produkta karte 60'!$B$7:$V$36,21,FALSE)),"",IF(VLOOKUP(A47,'Produkta karte 60'!$B$7:$V$36,21,FALSE)=0,"",VLOOKUP(A47,'Produkta karte 60'!$B$7:$V$36,21,FALSE))))</f>
        <v/>
      </c>
      <c r="DV47" s="11" t="str">
        <f t="shared" si="2"/>
        <v/>
      </c>
      <c r="DW47" s="192" t="str">
        <f t="shared" si="3"/>
        <v/>
      </c>
      <c r="DX47" s="192"/>
      <c r="DY47" s="192"/>
    </row>
    <row r="48" spans="1:129" x14ac:dyDescent="0.25">
      <c r="A48" t="str">
        <f>IF(Izejvielas!B50="","",Izejvielas!B50)</f>
        <v/>
      </c>
      <c r="B48" t="str">
        <f>IF(Izejvielas!C50="","",Izejvielas!C50)</f>
        <v/>
      </c>
      <c r="C48" s="192" t="str">
        <f>IF(Izejvielas!D50="","",Izejvielas!D50)</f>
        <v/>
      </c>
      <c r="D48" s="11" t="str">
        <f>IF(A48="","",IF(ISERROR(VLOOKUP(A48,'Produkta karte 1'!$B$7:$T$36,19,FALSE)),"",IF(VLOOKUP(A48,'Produkta karte 1'!$B$7:$T$36,19,FALSE)=0,"",VLOOKUP(A48,'Produkta karte 1'!$B$7:$T$36,19,FALSE))))</f>
        <v/>
      </c>
      <c r="E48" s="11" t="str">
        <f>IF(A48="","",IF(ISERROR(VLOOKUP(A48,'Produkta karte 2'!$B$7:$T$36,19,FALSE)),"",IF(VLOOKUP(A48,'Produkta karte 2'!$B$7:$T$36,19,FALSE)=0,"",VLOOKUP(A48,'Produkta karte 2'!$B$7:$T$36,19,FALSE))))</f>
        <v/>
      </c>
      <c r="F48" s="11" t="str">
        <f>IF(A48="","",IF(ISERROR(VLOOKUP(A48,'Produkta karte 3'!$B$7:$T$36,19,FALSE)),"",IF(VLOOKUP(A48,'Produkta karte 3'!$B$7:$T$36,19,FALSE)=0,"",VLOOKUP(A48,'Produkta karte 3'!$B$7:$T$36,19,FALSE))))</f>
        <v/>
      </c>
      <c r="G48" s="11" t="str">
        <f>IF(A48="","",IF(ISERROR(VLOOKUP(A48,'Produkta karte 4'!$B$7:$T$36,19,FALSE)),"",IF(VLOOKUP(A48,'Produkta karte 4'!$B$7:$T$36,19,FALSE)=0,"",VLOOKUP(A48,'Produkta karte 4'!$B$7:$T$36,19,FALSE))))</f>
        <v/>
      </c>
      <c r="H48" s="11" t="str">
        <f>IF(A48="","",IF(ISERROR(VLOOKUP(A48,'Produkta karte 5'!$B$7:$T$36,19,FALSE)),"",IF(VLOOKUP(A48,'Produkta karte 5'!$B$7:$T$36,19,FALSE)=0,"",VLOOKUP(A48,'Produkta karte 5'!$B$7:$T$36,19,FALSE))))</f>
        <v/>
      </c>
      <c r="I48" s="11" t="str">
        <f>IF(A48="","",IF(ISERROR(VLOOKUP(A48,'Produkta karte 6'!$B$7:$T$36,19,FALSE)),"",IF(VLOOKUP(A48,'Produkta karte 6'!$B$7:$T$36,19,FALSE)=0,"",VLOOKUP(A48,'Produkta karte 6'!$B$7:$T$36,19,FALSE))))</f>
        <v/>
      </c>
      <c r="J48" s="11" t="str">
        <f>IF(A48="","",IF(ISERROR(VLOOKUP(A48,'Produkta karte 7'!$B$7:$T$36,19,FALSE)),"",IF(VLOOKUP(A48,'Produkta karte 7'!$B$7:$T$36,19,FALSE)=0,"",VLOOKUP(A48,'Produkta karte 7'!$B$7:$T$36,19,FALSE))))</f>
        <v/>
      </c>
      <c r="K48" s="11" t="str">
        <f>IF(A48="","",IF(ISERROR(VLOOKUP(A48,'Produkta karte 8'!$B$7:$T$36,19,FALSE)),"",IF(VLOOKUP(A48,'Produkta karte 8'!$B$7:$T$36,19,FALSE)=0,"",VLOOKUP(A48,'Produkta karte 8'!$B$7:$T$36,19,FALSE))))</f>
        <v/>
      </c>
      <c r="L48" s="11" t="str">
        <f>IF(A48="","",IF(ISERROR(VLOOKUP(A48,'Produkta karte 9'!$B$7:$T$36,19,FALSE)),"",IF(VLOOKUP(A48,'Produkta karte 9'!$B$7:$T$36,19,FALSE)=0,"",VLOOKUP(A48,'Produkta karte 9'!$B$7:$T$36,19,FALSE))))</f>
        <v/>
      </c>
      <c r="M48" s="11" t="str">
        <f>IF(A48="","",IF(ISERROR(VLOOKUP(A48,'Produkta karte 10'!$B$7:$T$36,19,FALSE)),"",IF(VLOOKUP(A48,'Produkta karte 10'!$B$7:$T$36,19,FALSE)=0,"",VLOOKUP(A48,'Produkta karte 10'!$B$7:$T$36,19,FALSE))))</f>
        <v/>
      </c>
      <c r="N48" s="11" t="str">
        <f>IF(A48="","",IF(ISERROR(VLOOKUP(A48,'Produkta karte 11'!$B$7:$T$36,19,FALSE)),"",IF(VLOOKUP(A48,'Produkta karte 11'!$B$7:$T$36,19,FALSE)=0,"",VLOOKUP(A48,'Produkta karte 11'!$B$7:$T$36,19,FALSE))))</f>
        <v/>
      </c>
      <c r="O48" s="11" t="str">
        <f>IF(A48="","",IF(ISERROR(VLOOKUP(A48,'Produkta karte 12'!$B$7:$T$36,19,FALSE)),"",IF(VLOOKUP(A48,'Produkta karte 12'!$B$7:$T$36,19,FALSE)=0,"",VLOOKUP(A48,'Produkta karte 12'!$B$7:$T$36,19,FALSE))))</f>
        <v/>
      </c>
      <c r="P48" s="11" t="str">
        <f>IF(A48="","",IF(ISERROR(VLOOKUP(A48,'Produkta karte 13'!$B$7:$T$36,19,FALSE)),"",IF(VLOOKUP(A48,'Produkta karte 13'!$B$7:$T$36,19,FALSE)=0,"",VLOOKUP(A48,'Produkta karte 13'!$B$7:$T$36,19,FALSE))))</f>
        <v/>
      </c>
      <c r="Q48" s="11" t="str">
        <f>IF(A48="","",IF(ISERROR(VLOOKUP(A48,'Produkta karte 14'!$B$7:$T$36,19,FALSE)),"",IF(VLOOKUP(A48,'Produkta karte 14'!$B$7:$T$36,19,FALSE)=0,"",VLOOKUP(A48,'Produkta karte 14'!$B$7:$T$36,19,FALSE))))</f>
        <v/>
      </c>
      <c r="R48" s="11" t="str">
        <f>IF(A48="","",IF(ISERROR(VLOOKUP(A48,'Produkta karte 15'!$B$7:$T$36,19,FALSE)),"",IF(VLOOKUP(A48,'Produkta karte 15'!$B$7:$T$36,19,FALSE)=0,"",VLOOKUP(A48,'Produkta karte 15'!$B$7:$T$36,19,FALSE))))</f>
        <v/>
      </c>
      <c r="S48" s="11" t="str">
        <f>IF(A48="","",IF(ISERROR(VLOOKUP(A48,'Produkta karte 16'!$B$7:$T$36,19,FALSE)),"",IF(VLOOKUP(A48,'Produkta karte 16'!$B$7:$T$36,19,FALSE)=0,"",VLOOKUP(A48,'Produkta karte 16'!$B$7:$T$36,19,FALSE))))</f>
        <v/>
      </c>
      <c r="T48" s="11" t="str">
        <f>IF(A48="","",IF(ISERROR(VLOOKUP(A48,'Produkta karte 17'!$B$7:$T$36,19,FALSE)),"",IF(VLOOKUP(A48,'Produkta karte 17'!$B$7:$T$36,19,FALSE)=0,"",VLOOKUP(A48,'Produkta karte 17'!$B$7:$T$36,19,FALSE))))</f>
        <v/>
      </c>
      <c r="U48" s="11" t="str">
        <f>IF(A48="","",IF(ISERROR(VLOOKUP(A48,'Produkta karte 18'!$B$7:$T$36,19,FALSE)),"",IF(VLOOKUP(A48,'Produkta karte 18'!$B$7:$T$36,19,FALSE)=0,"",VLOOKUP(A48,'Produkta karte 18'!$B$7:$T$36,19,FALSE))))</f>
        <v/>
      </c>
      <c r="V48" s="11" t="str">
        <f>IF(A48="","",IF(ISERROR(VLOOKUP(A48,'Produkta karte 19'!$B$7:$T$36,19,FALSE)),"",IF(VLOOKUP(A48,'Produkta karte 19'!$B$7:$T$36,19,FALSE)=0,"",VLOOKUP(A48,'Produkta karte 19'!$B$7:$T$36,19,FALSE))))</f>
        <v/>
      </c>
      <c r="W48" s="11" t="str">
        <f>IF(A48="","",IF(ISERROR(VLOOKUP(A48,'Produkta karte 20'!$B$7:$T$36,19,FALSE)),"",IF(VLOOKUP(A48,'Produkta karte 20'!$B$7:$T$36,19,FALSE)=0,"",VLOOKUP(A48,'Produkta karte 20'!$B$7:$T$36,19,FALSE))))</f>
        <v/>
      </c>
      <c r="X48" s="11" t="str">
        <f>IF(A48="","",IF(ISERROR(VLOOKUP(A48,'Produkta karte 21'!$B$7:$T$36,19,FALSE)),"",IF(VLOOKUP(A48,'Produkta karte 21'!$B$7:$T$36,19,FALSE)=0,"",VLOOKUP(A48,'Produkta karte 21'!$B$7:$T$36,19,FALSE))))</f>
        <v/>
      </c>
      <c r="Y48" s="11" t="str">
        <f>IF(A48="","",IF(ISERROR(VLOOKUP(A48,'Produkta karte 22'!$B$7:$T$36,19,FALSE)),"",IF(VLOOKUP(A48,'Produkta karte 22'!$B$7:$T$36,19,FALSE)=0,"",VLOOKUP(A48,'Produkta karte 22'!$B$7:$T$36,19,FALSE))))</f>
        <v/>
      </c>
      <c r="Z48" s="11" t="str">
        <f>IF(A48="","",IF(ISERROR(VLOOKUP(A48,'Produkta karte 23'!$B$7:$T$36,19,FALSE)),"",IF(VLOOKUP(A48,'Produkta karte 23'!$B$7:$T$36,19,FALSE)=0,"",VLOOKUP(A48,'Produkta karte 23'!$B$7:$T$36,19,FALSE))))</f>
        <v/>
      </c>
      <c r="AA48" s="11" t="str">
        <f>IF(A48="","",IF(ISERROR(VLOOKUP(A48,'Produkta karte 24'!$B$7:$T$36,19,FALSE)),"",IF(VLOOKUP(A48,'Produkta karte 24'!$B$7:$T$36,19,FALSE)=0,"",VLOOKUP(A48,'Produkta karte 24'!$B$7:$T$36,19,FALSE))))</f>
        <v/>
      </c>
      <c r="AB48" s="11" t="str">
        <f>IF(A48="","",IF(ISERROR(VLOOKUP(A48,'Produkta karte 25'!$B$7:$T$36,19,FALSE)),"",IF(VLOOKUP(A48,'Produkta karte 25'!$B$7:$T$36,19,FALSE)=0,"",VLOOKUP(A48,'Produkta karte 25'!$B$7:$T$36,19,FALSE))))</f>
        <v/>
      </c>
      <c r="AC48" s="11" t="str">
        <f>IF(A48="","",IF(ISERROR(VLOOKUP(A48,'Produkta karte 26'!$B$7:$T$36,19,FALSE)),"",IF(VLOOKUP(A48,'Produkta karte 26'!$B$7:$T$36,19,FALSE)=0,"",VLOOKUP(A48,'Produkta karte 26'!$B$7:$T$36,19,FALSE))))</f>
        <v/>
      </c>
      <c r="AD48" s="11" t="str">
        <f>IF(A48="","",IF(ISERROR(VLOOKUP(A48,'Produkta karte 27'!$B$7:$T$36,19,FALSE)),"",IF(VLOOKUP(A48,'Produkta karte 27'!$B$7:$T$36,19,FALSE)=0,"",VLOOKUP(A48,'Produkta karte 27'!$B$7:$T$36,19,FALSE))))</f>
        <v/>
      </c>
      <c r="AE48" s="11" t="str">
        <f>IF(A48="","",IF(ISERROR(VLOOKUP(A48,'Produkta karte 28'!$B$7:$T$36,19,FALSE)),"",IF(VLOOKUP(A48,'Produkta karte 28'!$B$7:$T$36,19,FALSE)=0,"",VLOOKUP(A48,'Produkta karte 28'!$B$7:$T$36,19,FALSE))))</f>
        <v/>
      </c>
      <c r="AF48" s="11" t="str">
        <f>IF(A48="","",IF(ISERROR(VLOOKUP(A48,'Produkta karte 29'!$B$7:$T$36,19,FALSE)),"",IF(VLOOKUP(A48,'Produkta karte 29'!$B$7:$T$36,19,FALSE)=0,"",VLOOKUP(A48,'Produkta karte 29'!$B$7:$T$36,19,FALSE))))</f>
        <v/>
      </c>
      <c r="AG48" s="11" t="str">
        <f>IF(A48="","",IF(ISERROR(VLOOKUP(A48,'Produkta karte 30'!$B$7:$T$36,19,FALSE)),"",IF(VLOOKUP(A48,'Produkta karte 30'!$B$7:$T$36,19,FALSE)=0,"",VLOOKUP(A48,'Produkta karte 30'!$B$7:$T$36,19,FALSE))))</f>
        <v/>
      </c>
      <c r="AH48" s="11" t="str">
        <f>IF(A48="","",IF(ISERROR(VLOOKUP(A48,'Produkta karte 31'!$B$7:$T$36,19,FALSE)),"",IF(VLOOKUP(A48,'Produkta karte 31'!$B$7:$T$36,19,FALSE)=0,"",VLOOKUP(A48,'Produkta karte 31'!$B$7:$T$36,19,FALSE))))</f>
        <v/>
      </c>
      <c r="AI48" s="11" t="str">
        <f>IF(A48="","",IF(ISERROR(VLOOKUP(A48,'Produkta karte 32'!$B$7:$T$36,19,FALSE)),"",IF(VLOOKUP(A48,'Produkta karte 32'!$B$7:$T$36,19,FALSE)=0,"",VLOOKUP(A48,'Produkta karte 32'!$B$7:$T$36,19,FALSE))))</f>
        <v/>
      </c>
      <c r="AJ48" s="11" t="str">
        <f>IF(A48="","",IF(ISERROR(VLOOKUP(A48,'Produkta karte 33'!$B$7:$T$36,19,FALSE)),"",IF(VLOOKUP(A48,'Produkta karte 33'!$B$7:$T$36,19,FALSE)=0,"",VLOOKUP(A48,'Produkta karte 33'!$B$7:$T$36,19,FALSE))))</f>
        <v/>
      </c>
      <c r="AK48" s="11" t="str">
        <f>IF(A48="","",IF(ISERROR(VLOOKUP(A48,'Produkta karte 34'!$B$7:$T$36,19,FALSE)),"",IF(VLOOKUP(A48,'Produkta karte 34'!$B$7:$T$36,19,FALSE)=0,"",VLOOKUP(A48,'Produkta karte 34'!$B$7:$T$36,19,FALSE))))</f>
        <v/>
      </c>
      <c r="AL48" s="11" t="str">
        <f>IF(A48="","",IF(ISERROR(VLOOKUP(A48,'Produkta karte 35'!$B$7:$T$36,19,FALSE)),"",IF(VLOOKUP(A48,'Produkta karte 35'!$B$7:$T$36,19,FALSE)=0,"",VLOOKUP(A48,'Produkta karte 35'!$B$7:$T$36,19,FALSE))))</f>
        <v/>
      </c>
      <c r="AM48" s="11" t="str">
        <f>IF(A48="","",IF(ISERROR(VLOOKUP(A48,'Produkta karte 36'!$B$7:$T$36,19,FALSE)),"",IF(VLOOKUP(A48,'Produkta karte 36'!$B$7:$T$36,19,FALSE)=0,"",VLOOKUP(A48,'Produkta karte 36'!$B$7:$T$36,19,FALSE))))</f>
        <v/>
      </c>
      <c r="AN48" s="11" t="str">
        <f>IF(A48="","",IF(ISERROR(VLOOKUP(A48,'Produkta karte 37'!$B$7:$T$36,19,FALSE)),"",IF(VLOOKUP(A48,'Produkta karte 37'!$B$7:$T$36,19,FALSE)=0,"",VLOOKUP(A48,'Produkta karte 37'!$B$7:$T$36,19,FALSE))))</f>
        <v/>
      </c>
      <c r="AO48" s="11" t="str">
        <f>IF(A48="","",IF(ISERROR(VLOOKUP(A48,'Produkta karte 38'!$B$7:$T$36,19,FALSE)),"",IF(VLOOKUP(A48,'Produkta karte 38'!$B$7:$T$36,19,FALSE)=0,"",VLOOKUP(A48,'Produkta karte 38'!$B$7:$T$36,19,FALSE))))</f>
        <v/>
      </c>
      <c r="AP48" s="11" t="str">
        <f>IF(A48="","",IF(ISERROR(VLOOKUP(A48,'Produkta karte 39'!$B$7:$T$36,19,FALSE)),"",IF(VLOOKUP(A48,'Produkta karte 39'!$B$7:$T$36,19,FALSE)=0,"",VLOOKUP(A48,'Produkta karte 39'!$B$7:$T$36,19,FALSE))))</f>
        <v/>
      </c>
      <c r="AQ48" s="11" t="str">
        <f>IF(A48="","",IF(ISERROR(VLOOKUP(A48,'Produkta karte 40'!$B$7:$T$36,19,FALSE)),"",IF(VLOOKUP(A48,'Produkta karte 40'!$B$7:$T$36,19,FALSE)=0,"",VLOOKUP(A48,'Produkta karte 40'!$B$7:$T$36,19,FALSE))))</f>
        <v/>
      </c>
      <c r="AR48" s="11" t="str">
        <f>IF(A48="","",IF(ISERROR(VLOOKUP(A48,'Produkta karte 41'!$B$7:$T$36,19,FALSE)),"",IF(VLOOKUP(A48,'Produkta karte 41'!$B$7:$T$36,19,FALSE)=0,"",VLOOKUP(A48,'Produkta karte 41'!$B$7:$T$36,19,FALSE))))</f>
        <v/>
      </c>
      <c r="AS48" s="11" t="str">
        <f>IF(A48="","",IF(ISERROR(VLOOKUP(A48,'Produkta karte 42'!$B$7:$T$36,19,FALSE)),"",IF(VLOOKUP(A48,'Produkta karte 42'!$B$7:$T$36,19,FALSE)=0,"",VLOOKUP(A48,'Produkta karte 42'!$B$7:$T$36,19,FALSE))))</f>
        <v/>
      </c>
      <c r="AT48" s="11" t="str">
        <f>IF(A48="","",IF(ISERROR(VLOOKUP(A48,'Produkta karte 43'!$B$7:$T$36,19,FALSE)),"",IF(VLOOKUP(A48,'Produkta karte 43'!$B$7:$T$36,19,FALSE)=0,"",VLOOKUP(A48,'Produkta karte 43'!$B$7:$T$36,19,FALSE))))</f>
        <v/>
      </c>
      <c r="AU48" s="11" t="str">
        <f>IF(A48="","",IF(ISERROR(VLOOKUP(A48,'Produkta karte 44'!$B$7:$T$36,19,FALSE)),"",IF(VLOOKUP(A48,'Produkta karte 44'!$B$7:$T$36,19,FALSE)=0,"",VLOOKUP(A48,'Produkta karte 44'!$B$7:$T$36,19,FALSE))))</f>
        <v/>
      </c>
      <c r="AV48" s="11" t="str">
        <f>IF(A48="","",IF(ISERROR(VLOOKUP(A48,'Produkta karte 45'!$B$7:$T$36,19,FALSE)),"",IF(VLOOKUP(A48,'Produkta karte 45'!$B$7:$T$36,19,FALSE)=0,"",VLOOKUP(A48,'Produkta karte 45'!$B$7:$T$36,19,FALSE))))</f>
        <v/>
      </c>
      <c r="AW48" s="11" t="str">
        <f>IF(A48="","",IF(ISERROR(VLOOKUP(A48,'Produkta karte 46'!$B$7:$T$36,19,FALSE)),"",IF(VLOOKUP(A48,'Produkta karte 46'!$B$7:$T$36,19,FALSE)=0,"",VLOOKUP(A48,'Produkta karte 46'!$B$7:$T$36,19,FALSE))))</f>
        <v/>
      </c>
      <c r="AX48" s="11" t="str">
        <f>IF(A48="","",IF(ISERROR(VLOOKUP(A48,'Produkta karte 47'!$B$7:$T$36,19,FALSE)),"",IF(VLOOKUP(A48,'Produkta karte 47'!$B$7:$T$36,19,FALSE)=0,"",VLOOKUP(A48,'Produkta karte 47'!$B$7:$T$36,19,FALSE))))</f>
        <v/>
      </c>
      <c r="AY48" s="11" t="str">
        <f>IF(A48="","",IF(ISERROR(VLOOKUP(A48,'Produkta karte 48'!$B$7:$T$36,19,FALSE)),"",IF(VLOOKUP(A48,'Produkta karte 48'!$B$7:$T$36,19,FALSE)=0,"",VLOOKUP(A48,'Produkta karte 48'!$B$7:$T$36,19,FALSE))))</f>
        <v/>
      </c>
      <c r="AZ48" s="11" t="str">
        <f>IF(A48="","",IF(ISERROR(VLOOKUP(A48,'Produkta karte 49'!$B$7:$T$36,19,FALSE)),"",IF(VLOOKUP(A48,'Produkta karte 49'!$B$7:$T$36,19,FALSE)=0,"",VLOOKUP(A48,'Produkta karte 49'!$B$7:$T$36,19,FALSE))))</f>
        <v/>
      </c>
      <c r="BA48" s="11" t="str">
        <f>IF(A48="","",IF(ISERROR(VLOOKUP(A48,'Produkta karte 50'!$B$7:$T$36,19,FALSE)),"",IF(VLOOKUP(A48,'Produkta karte 50'!$B$7:$T$36,19,FALSE)=0,"",VLOOKUP(A48,'Produkta karte 50'!$B$7:$T$36,19,FALSE))))</f>
        <v/>
      </c>
      <c r="BB48" s="11" t="str">
        <f>IF(A48="","",IF(ISERROR(VLOOKUP(A48,'Produkta karte 51'!$B$7:$T$36,19,FALSE)),"",IF(VLOOKUP(A48,'Produkta karte 51'!$B$7:$T$36,19,FALSE)=0,"",VLOOKUP(A48,'Produkta karte 51'!$B$7:$T$36,19,FALSE))))</f>
        <v/>
      </c>
      <c r="BC48" s="11" t="str">
        <f>IF(A48="","",IF(ISERROR(VLOOKUP(A48,'Produkta karte 52'!$B$7:$T$36,19,FALSE)),"",IF(VLOOKUP(A48,'Produkta karte 52'!$B$7:$T$36,19,FALSE)=0,"",VLOOKUP(A48,'Produkta karte 52'!$B$7:$T$36,19,FALSE))))</f>
        <v/>
      </c>
      <c r="BD48" s="11" t="str">
        <f>IF(A48="","",IF(ISERROR(VLOOKUP(A48,'Produkta karte 53'!$B$7:$T$36,19,FALSE)),"",IF(VLOOKUP(A48,'Produkta karte 53'!$B$7:$T$36,19,FALSE)=0,"",VLOOKUP(A48,'Produkta karte 53'!$B$7:$T$36,19,FALSE))))</f>
        <v/>
      </c>
      <c r="BE48" s="11" t="str">
        <f>IF(A48="","",IF(ISERROR(VLOOKUP(A48,'Produkta karte 54'!$B$7:$T$36,19,FALSE)),"",IF(VLOOKUP(A48,'Produkta karte 54'!$B$7:$T$36,19,FALSE)=0,"",VLOOKUP(A48,'Produkta karte 54'!$B$7:$T$36,19,FALSE))))</f>
        <v/>
      </c>
      <c r="BF48" s="11" t="str">
        <f>IF(A48="","",IF(ISERROR(VLOOKUP(A48,'Produkta karte 55'!$B$7:$T$36,19,FALSE)),"",IF(VLOOKUP(A48,'Produkta karte 55'!$B$7:$T$36,19,FALSE)=0,"",VLOOKUP(A48,'Produkta karte 55'!$B$7:$T$36,19,FALSE))))</f>
        <v/>
      </c>
      <c r="BG48" s="11" t="str">
        <f>IF(A48="","",IF(ISERROR(VLOOKUP(A48,'Produkta karte 56'!$B$7:$T$36,19,FALSE)),"",IF(VLOOKUP(A48,'Produkta karte 56'!$B$7:$T$36,19,FALSE)=0,"",VLOOKUP(A48,'Produkta karte 56'!$B$7:$T$36,19,FALSE))))</f>
        <v/>
      </c>
      <c r="BH48" s="11" t="str">
        <f>IF(A48="","",IF(ISERROR(VLOOKUP(A48,'Produkta karte 57'!$B$7:$T$36,19,FALSE)),"",IF(VLOOKUP(A48,'Produkta karte 57'!$B$7:$T$36,19,FALSE)=0,"",VLOOKUP(A48,'Produkta karte 57'!$B$7:$T$36,19,FALSE))))</f>
        <v/>
      </c>
      <c r="BI48" s="11" t="str">
        <f>IF(A48="","",IF(ISERROR(VLOOKUP(A48,'Produkta karte 58'!$B$7:$T$36,19,FALSE)),"",IF(VLOOKUP(A48,'Produkta karte 58'!$B$7:$T$36,19,FALSE)=0,"",VLOOKUP(A48,'Produkta karte 58'!$B$7:$T$36,19,FALSE))))</f>
        <v/>
      </c>
      <c r="BJ48" s="11" t="str">
        <f>IF(A48="","",IF(ISERROR(VLOOKUP(A48,'Produkta karte 59'!$B$7:$T$36,19,FALSE)),"",IF(VLOOKUP(A48,'Produkta karte 59'!$B$7:$T$36,19,FALSE)=0,"",VLOOKUP(A48,'Produkta karte 59'!$B$7:$T$36,19,FALSE))))</f>
        <v/>
      </c>
      <c r="BK48" s="11" t="str">
        <f>IF(A48="","",IF(ISERROR(VLOOKUP(A48,'Produkta karte 60'!$B$7:$T$36,19,FALSE)),"",IF(VLOOKUP(A48,'Produkta karte 60'!$B$7:$T$36,19,FALSE)=0,"",VLOOKUP(A48,'Produkta karte 60'!$B$7:$T$36,19,FALSE))))</f>
        <v/>
      </c>
      <c r="BL48" s="11" t="str">
        <f t="shared" si="0"/>
        <v/>
      </c>
      <c r="BM48" s="192" t="str">
        <f t="shared" si="1"/>
        <v/>
      </c>
      <c r="BN48" s="11" t="str">
        <f>IF(A48="","",IF(ISERROR(VLOOKUP(A48,'Produkta karte 1'!$B$7:$V$36,21,FALSE)),"",IF(VLOOKUP(A48,'Produkta karte 1'!$B$7:$V$36,21,FALSE)=0,"",VLOOKUP(A48,'Produkta karte 1'!$B$7:$V$36,21,FALSE))))</f>
        <v/>
      </c>
      <c r="BO48" s="11" t="str">
        <f>IF(A48="","",IF(ISERROR(VLOOKUP(A48,'Produkta karte 2'!$B$7:$V$36,21,FALSE)),"",IF(VLOOKUP(A48,'Produkta karte 2'!$B$7:$V$36,21,FALSE)=0,"",VLOOKUP(A48,'Produkta karte 2'!$B$7:$V$36,21,FALSE))))</f>
        <v/>
      </c>
      <c r="BP48" s="11" t="str">
        <f>IF(A48="","",IF(ISERROR(VLOOKUP(A48,'Produkta karte 3'!$B$7:$V$36,21,FALSE)),"",IF(VLOOKUP(A48,'Produkta karte 3'!$B$7:$V$36,21,FALSE)=0,"",VLOOKUP(A48,'Produkta karte 3'!$B$7:$V$36,21,FALSE))))</f>
        <v/>
      </c>
      <c r="BQ48" s="11" t="str">
        <f>IF(A48="","",IF(ISERROR(VLOOKUP(A48,'Produkta karte 4'!$B$7:$V$36,21,FALSE)),"",IF(VLOOKUP(A48,'Produkta karte 4'!$B$7:$V$36,21,FALSE)=0,"",VLOOKUP(A48,'Produkta karte 4'!$B$7:$V$36,21,FALSE))))</f>
        <v/>
      </c>
      <c r="BR48" s="11" t="str">
        <f>IF(A48="","",IF(ISERROR(VLOOKUP(A48,'Produkta karte 5'!$B$7:$V$36,21,FALSE)),"",IF(VLOOKUP(A48,'Produkta karte 5'!$B$7:$V$36,21,FALSE)=0,"",VLOOKUP(A48,'Produkta karte 5'!$B$7:$V$36,21,FALSE))))</f>
        <v/>
      </c>
      <c r="BS48" s="11" t="str">
        <f>IF(A48="","",IF(ISERROR(VLOOKUP(A48,'Produkta karte 6'!$B$7:$V$36,21,FALSE)),"",IF(VLOOKUP(A48,'Produkta karte 6'!$B$7:$V$36,21,FALSE)=0,"",VLOOKUP(A48,'Produkta karte 6'!$B$7:$V$36,21,FALSE))))</f>
        <v/>
      </c>
      <c r="BT48" s="11" t="str">
        <f>IF(A48="","",IF(ISERROR(VLOOKUP(A48,'Produkta karte 7'!$B$7:$V$36,21,FALSE)),"",IF(VLOOKUP(A48,'Produkta karte 7'!$B$7:$V$36,21,FALSE)=0,"",VLOOKUP(A48,'Produkta karte 7'!$B$7:$V$36,21,FALSE))))</f>
        <v/>
      </c>
      <c r="BU48" s="11" t="str">
        <f>IF(A48="","",IF(ISERROR(VLOOKUP(A48,'Produkta karte 8'!$B$7:$V$36,21,FALSE)),"",IF(VLOOKUP(A48,'Produkta karte 8'!$B$7:$V$36,21,FALSE)=0,"",VLOOKUP(A48,'Produkta karte 8'!$B$7:$V$36,21,FALSE))))</f>
        <v/>
      </c>
      <c r="BV48" s="11" t="str">
        <f>IF(A48="","",IF(ISERROR(VLOOKUP(A48,'Produkta karte 9'!$B$7:$V$36,21,FALSE)),"",IF(VLOOKUP(A48,'Produkta karte 9'!$B$7:$V$36,21,FALSE)=0,"",VLOOKUP(A48,'Produkta karte 9'!$B$7:$V$36,21,FALSE))))</f>
        <v/>
      </c>
      <c r="BW48" s="11" t="str">
        <f>IF(A48="","",IF(ISERROR(VLOOKUP(A48,'Produkta karte 10'!$B$7:$V$36,21,FALSE)),"",IF(VLOOKUP(A48,'Produkta karte 10'!$B$7:$V$36,21,FALSE)=0,"",VLOOKUP(A48,'Produkta karte 10'!$B$7:$V$36,21,FALSE))))</f>
        <v/>
      </c>
      <c r="BX48" s="11" t="str">
        <f>IF(A48="","",IF(ISERROR(VLOOKUP(A48,'Produkta karte 11'!$B$7:$V$36,21,FALSE)),"",IF(VLOOKUP(A48,'Produkta karte 11'!$B$7:$V$36,21,FALSE)=0,"",VLOOKUP(A48,'Produkta karte 11'!$B$7:$V$36,21,FALSE))))</f>
        <v/>
      </c>
      <c r="BY48" s="11" t="str">
        <f>IF(A48="","",IF(ISERROR(VLOOKUP(A48,'Produkta karte 12'!$B$7:$V$36,21,FALSE)),"",IF(VLOOKUP(A48,'Produkta karte 12'!$B$7:$V$36,21,FALSE)=0,"",VLOOKUP(A48,'Produkta karte 12'!$B$7:$V$36,21,FALSE))))</f>
        <v/>
      </c>
      <c r="BZ48" s="11" t="str">
        <f>IF(A48="","",IF(ISERROR(VLOOKUP(A48,'Produkta karte 13'!$B$7:$V$36,21,FALSE)),"",IF(VLOOKUP(A48,'Produkta karte 13'!$B$7:$V$36,21,FALSE)=0,"",VLOOKUP(A48,'Produkta karte 13'!$B$7:$V$36,21,FALSE))))</f>
        <v/>
      </c>
      <c r="CA48" s="11" t="str">
        <f>IF(A48="","",IF(ISERROR(VLOOKUP(A48,'Produkta karte 14'!$B$7:$V$36,21,FALSE)),"",IF(VLOOKUP(A48,'Produkta karte 14'!$B$7:$V$36,21,FALSE)=0,"",VLOOKUP(A48,'Produkta karte 14'!$B$7:$V$36,21,FALSE))))</f>
        <v/>
      </c>
      <c r="CB48" s="11" t="str">
        <f>IF(A48="","",IF(ISERROR(VLOOKUP(A48,'Produkta karte 15'!$B$7:$V$36,21,FALSE)),"",IF(VLOOKUP(A48,'Produkta karte 15'!$B$7:$V$36,21,FALSE)=0,"",VLOOKUP(A48,'Produkta karte 15'!$B$7:$V$36,21,FALSE))))</f>
        <v/>
      </c>
      <c r="CC48" s="11" t="str">
        <f>IF(A48="","",IF(ISERROR(VLOOKUP(A48,'Produkta karte 16'!$B$7:$V$36,21,FALSE)),"",IF(VLOOKUP(A48,'Produkta karte 16'!$B$7:$V$36,21,FALSE)=0,"",VLOOKUP(A48,'Produkta karte 16'!$B$7:$V$36,21,FALSE))))</f>
        <v/>
      </c>
      <c r="CD48" s="11" t="str">
        <f>IF(A48="","",IF(ISERROR(VLOOKUP(A48,'Produkta karte 17'!$B$7:$V$36,21,FALSE)),"",IF(VLOOKUP(A48,'Produkta karte 17'!$B$7:$V$36,21,FALSE)=0,"",VLOOKUP(A48,'Produkta karte 17'!$B$7:$V$36,21,FALSE))))</f>
        <v/>
      </c>
      <c r="CE48" s="11" t="str">
        <f>IF(A48="","",IF(ISERROR(VLOOKUP(A48,'Produkta karte 18'!$B$7:$V$36,21,FALSE)),"",IF(VLOOKUP(A48,'Produkta karte 18'!$B$7:$V$36,21,FALSE)=0,"",VLOOKUP(A48,'Produkta karte 18'!$B$7:$V$36,21,FALSE))))</f>
        <v/>
      </c>
      <c r="CF48" s="11" t="str">
        <f>IF(A48="","",IF(ISERROR(VLOOKUP(A48,'Produkta karte 19'!$B$7:$V$36,21,FALSE)),"",IF(VLOOKUP(A48,'Produkta karte 19'!$B$7:$V$36,21,FALSE)=0,"",VLOOKUP(A48,'Produkta karte 19'!$B$7:$V$36,21,FALSE))))</f>
        <v/>
      </c>
      <c r="CG48" s="11" t="str">
        <f>IF(A48="","",IF(ISERROR(VLOOKUP(A48,'Produkta karte 20'!$B$7:$V$36,21,FALSE)),"",IF(VLOOKUP(A48,'Produkta karte 20'!$B$7:$V$36,21,FALSE)=0,"",VLOOKUP(A48,'Produkta karte 20'!$B$7:$V$36,21,FALSE))))</f>
        <v/>
      </c>
      <c r="CH48" s="11" t="str">
        <f>IF(A48="","",IF(ISERROR(VLOOKUP(A48,'Produkta karte 21'!$B$7:$V$36,21,FALSE)),"",IF(VLOOKUP(A48,'Produkta karte 21'!$B$7:$V$36,21,FALSE)=0,"",VLOOKUP(A48,'Produkta karte 21'!$B$7:$V$36,21,FALSE))))</f>
        <v/>
      </c>
      <c r="CI48" s="11" t="str">
        <f>IF(A48="","",IF(ISERROR(VLOOKUP(A48,'Produkta karte 22'!$B$7:$V$36,21,FALSE)),"",IF(VLOOKUP(A48,'Produkta karte 22'!$B$7:$V$36,21,FALSE)=0,"",VLOOKUP(A48,'Produkta karte 22'!$B$7:$V$36,21,FALSE))))</f>
        <v/>
      </c>
      <c r="CJ48" s="11" t="str">
        <f>IF(A48="","",IF(ISERROR(VLOOKUP(A48,'Produkta karte 23'!$B$7:$V$36,21,FALSE)),"",IF(VLOOKUP(A48,'Produkta karte 23'!$B$7:$V$36,21,FALSE)=0,"",VLOOKUP(A48,'Produkta karte 23'!$B$7:$V$36,21,FALSE))))</f>
        <v/>
      </c>
      <c r="CK48" s="11" t="str">
        <f>IF(A48="","",IF(ISERROR(VLOOKUP(A48,'Produkta karte 24'!$B$7:$V$36,21,FALSE)),"",IF(VLOOKUP(A48,'Produkta karte 24'!$B$7:$V$36,21,FALSE)=0,"",VLOOKUP(A48,'Produkta karte 24'!$B$7:$V$36,21,FALSE))))</f>
        <v/>
      </c>
      <c r="CL48" s="11" t="str">
        <f>IF(A48="","",IF(ISERROR(VLOOKUP(A48,'Produkta karte 25'!$B$7:$V$36,21,FALSE)),"",IF(VLOOKUP(A48,'Produkta karte 25'!$B$7:$V$36,21,FALSE)=0,"",VLOOKUP(A48,'Produkta karte 25'!$B$7:$V$36,21,FALSE))))</f>
        <v/>
      </c>
      <c r="CM48" s="11" t="str">
        <f>IF(A48="","",IF(ISERROR(VLOOKUP(A48,'Produkta karte 26'!$B$7:$V$36,21,FALSE)),"",IF(VLOOKUP(A48,'Produkta karte 26'!$B$7:$V$36,21,FALSE)=0,"",VLOOKUP(A48,'Produkta karte 26'!$B$7:$V$36,21,FALSE))))</f>
        <v/>
      </c>
      <c r="CN48" s="11" t="str">
        <f>IF(A48="","",IF(ISERROR(VLOOKUP(A48,'Produkta karte 27'!$B$7:$V$36,21,FALSE)),"",IF(VLOOKUP(A48,'Produkta karte 27'!$B$7:$V$36,21,FALSE)=0,"",VLOOKUP(A48,'Produkta karte 27'!$B$7:$V$36,21,FALSE))))</f>
        <v/>
      </c>
      <c r="CO48" s="11" t="str">
        <f>IF(A48="","",IF(ISERROR(VLOOKUP(A48,'Produkta karte 28'!$B$7:$V$36,21,FALSE)),"",IF(VLOOKUP(A48,'Produkta karte 28'!$B$7:$V$36,21,FALSE)=0,"",VLOOKUP(A48,'Produkta karte 28'!$B$7:$V$36,21,FALSE))))</f>
        <v/>
      </c>
      <c r="CP48" s="11" t="str">
        <f>IF(A48="","",IF(ISERROR(VLOOKUP(A48,'Produkta karte 29'!$B$7:$V$36,21,FALSE)),"",IF(VLOOKUP(A48,'Produkta karte 29'!$B$7:$V$36,21,FALSE)=0,"",VLOOKUP(A48,'Produkta karte 29'!$B$7:$V$36,21,FALSE))))</f>
        <v/>
      </c>
      <c r="CQ48" s="11" t="str">
        <f>IF(A48="","",IF(ISERROR(VLOOKUP(A48,'Produkta karte 30'!$B$7:$V$36,21,FALSE)),"",IF(VLOOKUP(A48,'Produkta karte 30'!$B$7:$V$36,21,FALSE)=0,"",VLOOKUP(A48,'Produkta karte 30'!$B$7:$V$36,21,FALSE))))</f>
        <v/>
      </c>
      <c r="CR48" s="11" t="str">
        <f>IF(A48="","",IF(ISERROR(VLOOKUP(A48,'Produkta karte 31'!$B$7:$V$36,21,FALSE)),"",IF(VLOOKUP(A48,'Produkta karte 31'!$B$7:$V$36,21,FALSE)=0,"",VLOOKUP(A48,'Produkta karte 31'!$B$7:$V$36,21,FALSE))))</f>
        <v/>
      </c>
      <c r="CS48" s="11" t="str">
        <f>IF(A48="","",IF(ISERROR(VLOOKUP(A48,'Produkta karte 32'!$B$7:$V$36,21,FALSE)),"",IF(VLOOKUP(A48,'Produkta karte 32'!$B$7:$V$36,21,FALSE)=0,"",VLOOKUP(A48,'Produkta karte 32'!$B$7:$V$36,21,FALSE))))</f>
        <v/>
      </c>
      <c r="CT48" s="11" t="str">
        <f>IF(A48="","",IF(ISERROR(VLOOKUP(A48,'Produkta karte 33'!$B$7:$V$36,21,FALSE)),"",IF(VLOOKUP(A48,'Produkta karte 33'!$B$7:$V$36,21,FALSE)=0,"",VLOOKUP(A48,'Produkta karte 33'!$B$7:$V$36,21,FALSE))))</f>
        <v/>
      </c>
      <c r="CU48" s="11" t="str">
        <f>IF(A48="","",IF(ISERROR(VLOOKUP(A48,'Produkta karte 34'!$B$7:$V$36,21,FALSE)),"",IF(VLOOKUP(A48,'Produkta karte 34'!$B$7:$V$36,21,FALSE)=0,"",VLOOKUP(A48,'Produkta karte 34'!$B$7:$V$36,21,FALSE))))</f>
        <v/>
      </c>
      <c r="CV48" s="11" t="str">
        <f>IF(A48="","",IF(ISERROR(VLOOKUP(A48,'Produkta karte 35'!$B$7:$V$36,21,FALSE)),"",IF(VLOOKUP(A48,'Produkta karte 35'!$B$7:$V$36,21,FALSE)=0,"",VLOOKUP(A48,'Produkta karte 35'!$B$7:$V$36,21,FALSE))))</f>
        <v/>
      </c>
      <c r="CW48" s="11" t="str">
        <f>IF(A48="","",IF(ISERROR(VLOOKUP(A48,'Produkta karte 36'!$B$7:$V$36,21,FALSE)),"",IF(VLOOKUP(A48,'Produkta karte 36'!$B$7:$V$36,21,FALSE)=0,"",VLOOKUP(A48,'Produkta karte 36'!$B$7:$V$36,21,FALSE))))</f>
        <v/>
      </c>
      <c r="CX48" s="11" t="str">
        <f>IF(A48="","",IF(ISERROR(VLOOKUP(A48,'Produkta karte 37'!$B$7:$V$36,21,FALSE)),"",IF(VLOOKUP(A48,'Produkta karte 37'!$B$7:$V$36,21,FALSE)=0,"",VLOOKUP(A48,'Produkta karte 37'!$B$7:$V$36,21,FALSE))))</f>
        <v/>
      </c>
      <c r="CY48" s="11" t="str">
        <f>IF(A48="","",IF(ISERROR(VLOOKUP(A48,'Produkta karte 38'!$B$7:$V$36,21,FALSE)),"",IF(VLOOKUP(A48,'Produkta karte 38'!$B$7:$V$36,21,FALSE)=0,"",VLOOKUP(A48,'Produkta karte 38'!$B$7:$V$36,21,FALSE))))</f>
        <v/>
      </c>
      <c r="CZ48" s="11" t="str">
        <f>IF(A48="","",IF(ISERROR(VLOOKUP(A48,'Produkta karte 39'!$B$7:$V$36,21,FALSE)),"",IF(VLOOKUP(A48,'Produkta karte 39'!$B$7:$V$36,21,FALSE)=0,"",VLOOKUP(A48,'Produkta karte 39'!$B$7:$V$36,21,FALSE))))</f>
        <v/>
      </c>
      <c r="DA48" s="11" t="str">
        <f>IF(A48="","",IF(ISERROR(VLOOKUP(A48,'Produkta karte 40'!$B$7:$V$36,21,FALSE)),"",IF(VLOOKUP(A48,'Produkta karte 40'!$B$7:$V$36,21,FALSE)=0,"",VLOOKUP(A48,'Produkta karte 40'!$B$7:$V$36,21,FALSE))))</f>
        <v/>
      </c>
      <c r="DB48" s="11" t="str">
        <f>IF(A48="","",IF(ISERROR(VLOOKUP(A48,'Produkta karte 41'!$B$7:$V$36,21,FALSE)),"",IF(VLOOKUP(A48,'Produkta karte 41'!$B$7:$V$36,21,FALSE)=0,"",VLOOKUP(A48,'Produkta karte 41'!$B$7:$V$36,21,FALSE))))</f>
        <v/>
      </c>
      <c r="DC48" s="11" t="str">
        <f>IF(A48="","",IF(ISERROR(VLOOKUP(A48,'Produkta karte 42'!$B$7:$V$36,21,FALSE)),"",IF(VLOOKUP(A48,'Produkta karte 42'!$B$7:$V$36,21,FALSE)=0,"",VLOOKUP(A48,'Produkta karte 42'!$B$7:$V$36,21,FALSE))))</f>
        <v/>
      </c>
      <c r="DD48" s="11" t="str">
        <f>IF(A48="","",IF(ISERROR(VLOOKUP(A48,'Produkta karte 43'!$B$7:$V$36,21,FALSE)),"",IF(VLOOKUP(A48,'Produkta karte 43'!$B$7:$V$36,21,FALSE)=0,"",VLOOKUP(A48,'Produkta karte 43'!$B$7:$V$36,21,FALSE))))</f>
        <v/>
      </c>
      <c r="DE48" s="11" t="str">
        <f>IF(A48="","",IF(ISERROR(VLOOKUP(A48,'Produkta karte 44'!$B$7:$V$36,21,FALSE)),"",IF(VLOOKUP(A48,'Produkta karte 44'!$B$7:$V$36,21,FALSE)=0,"",VLOOKUP(A48,'Produkta karte 44'!$B$7:$V$36,21,FALSE))))</f>
        <v/>
      </c>
      <c r="DF48" s="11" t="str">
        <f>IF(A48="","",IF(ISERROR(VLOOKUP(A48,'Produkta karte 45'!$B$7:$V$36,21,FALSE)),"",IF(VLOOKUP(A48,'Produkta karte 45'!$B$7:$V$36,21,FALSE)=0,"",VLOOKUP(A48,'Produkta karte 45'!$B$7:$V$36,21,FALSE))))</f>
        <v/>
      </c>
      <c r="DG48" s="11" t="str">
        <f>IF(A48="","",IF(ISERROR(VLOOKUP(A48,'Produkta karte 46'!$B$7:$V$36,21,FALSE)),"",IF(VLOOKUP(A48,'Produkta karte 46'!$B$7:$V$36,21,FALSE)=0,"",VLOOKUP(A48,'Produkta karte 46'!$B$7:$V$36,21,FALSE))))</f>
        <v/>
      </c>
      <c r="DH48" s="11" t="str">
        <f>IF(A48="","",IF(ISERROR(VLOOKUP(A48,'Produkta karte 47'!$B$7:$V$36,21,FALSE)),"",IF(VLOOKUP(A48,'Produkta karte 47'!$B$7:$V$36,21,FALSE)=0,"",VLOOKUP(A48,'Produkta karte 47'!$B$7:$V$36,21,FALSE))))</f>
        <v/>
      </c>
      <c r="DI48" s="11" t="str">
        <f>IF(A48="","",IF(ISERROR(VLOOKUP(A48,'Produkta karte 48'!$B$7:$V$36,21,FALSE)),"",IF(VLOOKUP(A48,'Produkta karte 48'!$B$7:$V$36,21,FALSE)=0,"",VLOOKUP(A48,'Produkta karte 48'!$B$7:$V$36,21,FALSE))))</f>
        <v/>
      </c>
      <c r="DJ48" s="11" t="str">
        <f>IF(A48="","",IF(ISERROR(VLOOKUP(A48,'Produkta karte 49'!$B$7:$V$36,21,FALSE)),"",IF(VLOOKUP(A48,'Produkta karte 49'!$B$7:$V$36,21,FALSE)=0,"",VLOOKUP(A48,'Produkta karte 49'!$B$7:$V$36,21,FALSE))))</f>
        <v/>
      </c>
      <c r="DK48" s="11" t="str">
        <f>IF(A48="","",IF(ISERROR(VLOOKUP(A48,'Produkta karte 50'!$B$7:$V$36,21,FALSE)),"",IF(VLOOKUP(A48,'Produkta karte 50'!$B$7:$V$36,21,FALSE)=0,"",VLOOKUP(A48,'Produkta karte 50'!$B$7:$V$36,21,FALSE))))</f>
        <v/>
      </c>
      <c r="DL48" s="11" t="str">
        <f>IF(A48="","",IF(ISERROR(VLOOKUP(A48,'Produkta karte 51'!$B$7:$V$36,21,FALSE)),"",IF(VLOOKUP(A48,'Produkta karte 51'!$B$7:$V$36,21,FALSE)=0,"",VLOOKUP(A48,'Produkta karte 51'!$B$7:$V$36,21,FALSE))))</f>
        <v/>
      </c>
      <c r="DM48" s="11" t="str">
        <f>IF(A48="","",IF(ISERROR(VLOOKUP(A48,'Produkta karte 52'!$B$7:$V$36,21,FALSE)),"",IF(VLOOKUP(A48,'Produkta karte 52'!$B$7:$V$36,21,FALSE)=0,"",VLOOKUP(A48,'Produkta karte 52'!$B$7:$V$36,21,FALSE))))</f>
        <v/>
      </c>
      <c r="DN48" s="11" t="str">
        <f>IF(A48="","",IF(ISERROR(VLOOKUP(A48,'Produkta karte 53'!$B$7:$V$36,21,FALSE)),"",IF(VLOOKUP(A48,'Produkta karte 53'!$B$7:$V$36,21,FALSE)=0,"",VLOOKUP(A48,'Produkta karte 53'!$B$7:$V$36,21,FALSE))))</f>
        <v/>
      </c>
      <c r="DO48" s="11" t="str">
        <f>IF(A48="","",IF(ISERROR(VLOOKUP(A48,'Produkta karte 54'!$B$7:$V$36,21,FALSE)),"",IF(VLOOKUP(A48,'Produkta karte 54'!$B$7:$V$36,21,FALSE)=0,"",VLOOKUP(A48,'Produkta karte 54'!$B$7:$V$36,21,FALSE))))</f>
        <v/>
      </c>
      <c r="DP48" s="11" t="str">
        <f>IF(A48="","",IF(ISERROR(VLOOKUP(A48,'Produkta karte 55'!$B$7:$V$36,21,FALSE)),"",IF(VLOOKUP(A48,'Produkta karte 55'!$B$7:$V$36,21,FALSE)=0,"",VLOOKUP(A48,'Produkta karte 55'!$B$7:$V$36,21,FALSE))))</f>
        <v/>
      </c>
      <c r="DQ48" s="11" t="str">
        <f>IF(A48="","",IF(ISERROR(VLOOKUP(A48,'Produkta karte 56'!$B$7:$V$36,21,FALSE)),"",IF(VLOOKUP(A48,'Produkta karte 56'!$B$7:$V$36,21,FALSE)=0,"",VLOOKUP(A48,'Produkta karte 56'!$B$7:$V$36,21,FALSE))))</f>
        <v/>
      </c>
      <c r="DR48" s="11" t="str">
        <f>IF(A48="","",IF(ISERROR(VLOOKUP(A48,'Produkta karte 57'!$B$7:$V$36,21,FALSE)),"",IF(VLOOKUP(A48,'Produkta karte 57'!$B$7:$V$36,21,FALSE)=0,"",VLOOKUP(A48,'Produkta karte 57'!$B$7:$V$36,21,FALSE))))</f>
        <v/>
      </c>
      <c r="DS48" s="11" t="str">
        <f>IF(A48="","",IF(ISERROR(VLOOKUP(A48,'Produkta karte 58'!$B$7:$V$36,21,FALSE)),"",IF(VLOOKUP(A48,'Produkta karte 58'!$B$7:$V$36,21,FALSE)=0,"",VLOOKUP(A48,'Produkta karte 58'!$B$7:$V$36,21,FALSE))))</f>
        <v/>
      </c>
      <c r="DT48" s="11" t="str">
        <f>IF(A48="","",IF(ISERROR(VLOOKUP(A48,'Produkta karte 59'!$B$7:$V$36,21,FALSE)),"",IF(VLOOKUP(A48,'Produkta karte 59'!$B$7:$V$36,21,FALSE)=0,"",VLOOKUP(A48,'Produkta karte 59'!$B$7:$V$36,21,FALSE))))</f>
        <v/>
      </c>
      <c r="DU48" s="11" t="str">
        <f>IF(A48="","",IF(ISERROR(VLOOKUP(A48,'Produkta karte 60'!$B$7:$V$36,21,FALSE)),"",IF(VLOOKUP(A48,'Produkta karte 60'!$B$7:$V$36,21,FALSE)=0,"",VLOOKUP(A48,'Produkta karte 60'!$B$7:$V$36,21,FALSE))))</f>
        <v/>
      </c>
      <c r="DV48" s="11" t="str">
        <f t="shared" si="2"/>
        <v/>
      </c>
      <c r="DW48" s="192" t="str">
        <f t="shared" si="3"/>
        <v/>
      </c>
      <c r="DX48" s="192"/>
      <c r="DY48" s="192"/>
    </row>
    <row r="49" spans="1:129" x14ac:dyDescent="0.25">
      <c r="A49" t="str">
        <f>IF(Izejvielas!B51="","",Izejvielas!B51)</f>
        <v/>
      </c>
      <c r="B49" t="str">
        <f>IF(Izejvielas!C51="","",Izejvielas!C51)</f>
        <v/>
      </c>
      <c r="C49" s="192" t="str">
        <f>IF(Izejvielas!D51="","",Izejvielas!D51)</f>
        <v/>
      </c>
      <c r="D49" s="11" t="str">
        <f>IF(A49="","",IF(ISERROR(VLOOKUP(A49,'Produkta karte 1'!$B$7:$T$36,19,FALSE)),"",IF(VLOOKUP(A49,'Produkta karte 1'!$B$7:$T$36,19,FALSE)=0,"",VLOOKUP(A49,'Produkta karte 1'!$B$7:$T$36,19,FALSE))))</f>
        <v/>
      </c>
      <c r="E49" s="11" t="str">
        <f>IF(A49="","",IF(ISERROR(VLOOKUP(A49,'Produkta karte 2'!$B$7:$T$36,19,FALSE)),"",IF(VLOOKUP(A49,'Produkta karte 2'!$B$7:$T$36,19,FALSE)=0,"",VLOOKUP(A49,'Produkta karte 2'!$B$7:$T$36,19,FALSE))))</f>
        <v/>
      </c>
      <c r="F49" s="11" t="str">
        <f>IF(A49="","",IF(ISERROR(VLOOKUP(A49,'Produkta karte 3'!$B$7:$T$36,19,FALSE)),"",IF(VLOOKUP(A49,'Produkta karte 3'!$B$7:$T$36,19,FALSE)=0,"",VLOOKUP(A49,'Produkta karte 3'!$B$7:$T$36,19,FALSE))))</f>
        <v/>
      </c>
      <c r="G49" s="11" t="str">
        <f>IF(A49="","",IF(ISERROR(VLOOKUP(A49,'Produkta karte 4'!$B$7:$T$36,19,FALSE)),"",IF(VLOOKUP(A49,'Produkta karte 4'!$B$7:$T$36,19,FALSE)=0,"",VLOOKUP(A49,'Produkta karte 4'!$B$7:$T$36,19,FALSE))))</f>
        <v/>
      </c>
      <c r="H49" s="11" t="str">
        <f>IF(A49="","",IF(ISERROR(VLOOKUP(A49,'Produkta karte 5'!$B$7:$T$36,19,FALSE)),"",IF(VLOOKUP(A49,'Produkta karte 5'!$B$7:$T$36,19,FALSE)=0,"",VLOOKUP(A49,'Produkta karte 5'!$B$7:$T$36,19,FALSE))))</f>
        <v/>
      </c>
      <c r="I49" s="11" t="str">
        <f>IF(A49="","",IF(ISERROR(VLOOKUP(A49,'Produkta karte 6'!$B$7:$T$36,19,FALSE)),"",IF(VLOOKUP(A49,'Produkta karte 6'!$B$7:$T$36,19,FALSE)=0,"",VLOOKUP(A49,'Produkta karte 6'!$B$7:$T$36,19,FALSE))))</f>
        <v/>
      </c>
      <c r="J49" s="11" t="str">
        <f>IF(A49="","",IF(ISERROR(VLOOKUP(A49,'Produkta karte 7'!$B$7:$T$36,19,FALSE)),"",IF(VLOOKUP(A49,'Produkta karte 7'!$B$7:$T$36,19,FALSE)=0,"",VLOOKUP(A49,'Produkta karte 7'!$B$7:$T$36,19,FALSE))))</f>
        <v/>
      </c>
      <c r="K49" s="11" t="str">
        <f>IF(A49="","",IF(ISERROR(VLOOKUP(A49,'Produkta karte 8'!$B$7:$T$36,19,FALSE)),"",IF(VLOOKUP(A49,'Produkta karte 8'!$B$7:$T$36,19,FALSE)=0,"",VLOOKUP(A49,'Produkta karte 8'!$B$7:$T$36,19,FALSE))))</f>
        <v/>
      </c>
      <c r="L49" s="11" t="str">
        <f>IF(A49="","",IF(ISERROR(VLOOKUP(A49,'Produkta karte 9'!$B$7:$T$36,19,FALSE)),"",IF(VLOOKUP(A49,'Produkta karte 9'!$B$7:$T$36,19,FALSE)=0,"",VLOOKUP(A49,'Produkta karte 9'!$B$7:$T$36,19,FALSE))))</f>
        <v/>
      </c>
      <c r="M49" s="11" t="str">
        <f>IF(A49="","",IF(ISERROR(VLOOKUP(A49,'Produkta karte 10'!$B$7:$T$36,19,FALSE)),"",IF(VLOOKUP(A49,'Produkta karte 10'!$B$7:$T$36,19,FALSE)=0,"",VLOOKUP(A49,'Produkta karte 10'!$B$7:$T$36,19,FALSE))))</f>
        <v/>
      </c>
      <c r="N49" s="11" t="str">
        <f>IF(A49="","",IF(ISERROR(VLOOKUP(A49,'Produkta karte 11'!$B$7:$T$36,19,FALSE)),"",IF(VLOOKUP(A49,'Produkta karte 11'!$B$7:$T$36,19,FALSE)=0,"",VLOOKUP(A49,'Produkta karte 11'!$B$7:$T$36,19,FALSE))))</f>
        <v/>
      </c>
      <c r="O49" s="11" t="str">
        <f>IF(A49="","",IF(ISERROR(VLOOKUP(A49,'Produkta karte 12'!$B$7:$T$36,19,FALSE)),"",IF(VLOOKUP(A49,'Produkta karte 12'!$B$7:$T$36,19,FALSE)=0,"",VLOOKUP(A49,'Produkta karte 12'!$B$7:$T$36,19,FALSE))))</f>
        <v/>
      </c>
      <c r="P49" s="11" t="str">
        <f>IF(A49="","",IF(ISERROR(VLOOKUP(A49,'Produkta karte 13'!$B$7:$T$36,19,FALSE)),"",IF(VLOOKUP(A49,'Produkta karte 13'!$B$7:$T$36,19,FALSE)=0,"",VLOOKUP(A49,'Produkta karte 13'!$B$7:$T$36,19,FALSE))))</f>
        <v/>
      </c>
      <c r="Q49" s="11" t="str">
        <f>IF(A49="","",IF(ISERROR(VLOOKUP(A49,'Produkta karte 14'!$B$7:$T$36,19,FALSE)),"",IF(VLOOKUP(A49,'Produkta karte 14'!$B$7:$T$36,19,FALSE)=0,"",VLOOKUP(A49,'Produkta karte 14'!$B$7:$T$36,19,FALSE))))</f>
        <v/>
      </c>
      <c r="R49" s="11" t="str">
        <f>IF(A49="","",IF(ISERROR(VLOOKUP(A49,'Produkta karte 15'!$B$7:$T$36,19,FALSE)),"",IF(VLOOKUP(A49,'Produkta karte 15'!$B$7:$T$36,19,FALSE)=0,"",VLOOKUP(A49,'Produkta karte 15'!$B$7:$T$36,19,FALSE))))</f>
        <v/>
      </c>
      <c r="S49" s="11" t="str">
        <f>IF(A49="","",IF(ISERROR(VLOOKUP(A49,'Produkta karte 16'!$B$7:$T$36,19,FALSE)),"",IF(VLOOKUP(A49,'Produkta karte 16'!$B$7:$T$36,19,FALSE)=0,"",VLOOKUP(A49,'Produkta karte 16'!$B$7:$T$36,19,FALSE))))</f>
        <v/>
      </c>
      <c r="T49" s="11" t="str">
        <f>IF(A49="","",IF(ISERROR(VLOOKUP(A49,'Produkta karte 17'!$B$7:$T$36,19,FALSE)),"",IF(VLOOKUP(A49,'Produkta karte 17'!$B$7:$T$36,19,FALSE)=0,"",VLOOKUP(A49,'Produkta karte 17'!$B$7:$T$36,19,FALSE))))</f>
        <v/>
      </c>
      <c r="U49" s="11" t="str">
        <f>IF(A49="","",IF(ISERROR(VLOOKUP(A49,'Produkta karte 18'!$B$7:$T$36,19,FALSE)),"",IF(VLOOKUP(A49,'Produkta karte 18'!$B$7:$T$36,19,FALSE)=0,"",VLOOKUP(A49,'Produkta karte 18'!$B$7:$T$36,19,FALSE))))</f>
        <v/>
      </c>
      <c r="V49" s="11" t="str">
        <f>IF(A49="","",IF(ISERROR(VLOOKUP(A49,'Produkta karte 19'!$B$7:$T$36,19,FALSE)),"",IF(VLOOKUP(A49,'Produkta karte 19'!$B$7:$T$36,19,FALSE)=0,"",VLOOKUP(A49,'Produkta karte 19'!$B$7:$T$36,19,FALSE))))</f>
        <v/>
      </c>
      <c r="W49" s="11" t="str">
        <f>IF(A49="","",IF(ISERROR(VLOOKUP(A49,'Produkta karte 20'!$B$7:$T$36,19,FALSE)),"",IF(VLOOKUP(A49,'Produkta karte 20'!$B$7:$T$36,19,FALSE)=0,"",VLOOKUP(A49,'Produkta karte 20'!$B$7:$T$36,19,FALSE))))</f>
        <v/>
      </c>
      <c r="X49" s="11" t="str">
        <f>IF(A49="","",IF(ISERROR(VLOOKUP(A49,'Produkta karte 21'!$B$7:$T$36,19,FALSE)),"",IF(VLOOKUP(A49,'Produkta karte 21'!$B$7:$T$36,19,FALSE)=0,"",VLOOKUP(A49,'Produkta karte 21'!$B$7:$T$36,19,FALSE))))</f>
        <v/>
      </c>
      <c r="Y49" s="11" t="str">
        <f>IF(A49="","",IF(ISERROR(VLOOKUP(A49,'Produkta karte 22'!$B$7:$T$36,19,FALSE)),"",IF(VLOOKUP(A49,'Produkta karte 22'!$B$7:$T$36,19,FALSE)=0,"",VLOOKUP(A49,'Produkta karte 22'!$B$7:$T$36,19,FALSE))))</f>
        <v/>
      </c>
      <c r="Z49" s="11" t="str">
        <f>IF(A49="","",IF(ISERROR(VLOOKUP(A49,'Produkta karte 23'!$B$7:$T$36,19,FALSE)),"",IF(VLOOKUP(A49,'Produkta karte 23'!$B$7:$T$36,19,FALSE)=0,"",VLOOKUP(A49,'Produkta karte 23'!$B$7:$T$36,19,FALSE))))</f>
        <v/>
      </c>
      <c r="AA49" s="11" t="str">
        <f>IF(A49="","",IF(ISERROR(VLOOKUP(A49,'Produkta karte 24'!$B$7:$T$36,19,FALSE)),"",IF(VLOOKUP(A49,'Produkta karte 24'!$B$7:$T$36,19,FALSE)=0,"",VLOOKUP(A49,'Produkta karte 24'!$B$7:$T$36,19,FALSE))))</f>
        <v/>
      </c>
      <c r="AB49" s="11" t="str">
        <f>IF(A49="","",IF(ISERROR(VLOOKUP(A49,'Produkta karte 25'!$B$7:$T$36,19,FALSE)),"",IF(VLOOKUP(A49,'Produkta karte 25'!$B$7:$T$36,19,FALSE)=0,"",VLOOKUP(A49,'Produkta karte 25'!$B$7:$T$36,19,FALSE))))</f>
        <v/>
      </c>
      <c r="AC49" s="11" t="str">
        <f>IF(A49="","",IF(ISERROR(VLOOKUP(A49,'Produkta karte 26'!$B$7:$T$36,19,FALSE)),"",IF(VLOOKUP(A49,'Produkta karte 26'!$B$7:$T$36,19,FALSE)=0,"",VLOOKUP(A49,'Produkta karte 26'!$B$7:$T$36,19,FALSE))))</f>
        <v/>
      </c>
      <c r="AD49" s="11" t="str">
        <f>IF(A49="","",IF(ISERROR(VLOOKUP(A49,'Produkta karte 27'!$B$7:$T$36,19,FALSE)),"",IF(VLOOKUP(A49,'Produkta karte 27'!$B$7:$T$36,19,FALSE)=0,"",VLOOKUP(A49,'Produkta karte 27'!$B$7:$T$36,19,FALSE))))</f>
        <v/>
      </c>
      <c r="AE49" s="11" t="str">
        <f>IF(A49="","",IF(ISERROR(VLOOKUP(A49,'Produkta karte 28'!$B$7:$T$36,19,FALSE)),"",IF(VLOOKUP(A49,'Produkta karte 28'!$B$7:$T$36,19,FALSE)=0,"",VLOOKUP(A49,'Produkta karte 28'!$B$7:$T$36,19,FALSE))))</f>
        <v/>
      </c>
      <c r="AF49" s="11" t="str">
        <f>IF(A49="","",IF(ISERROR(VLOOKUP(A49,'Produkta karte 29'!$B$7:$T$36,19,FALSE)),"",IF(VLOOKUP(A49,'Produkta karte 29'!$B$7:$T$36,19,FALSE)=0,"",VLOOKUP(A49,'Produkta karte 29'!$B$7:$T$36,19,FALSE))))</f>
        <v/>
      </c>
      <c r="AG49" s="11" t="str">
        <f>IF(A49="","",IF(ISERROR(VLOOKUP(A49,'Produkta karte 30'!$B$7:$T$36,19,FALSE)),"",IF(VLOOKUP(A49,'Produkta karte 30'!$B$7:$T$36,19,FALSE)=0,"",VLOOKUP(A49,'Produkta karte 30'!$B$7:$T$36,19,FALSE))))</f>
        <v/>
      </c>
      <c r="AH49" s="11" t="str">
        <f>IF(A49="","",IF(ISERROR(VLOOKUP(A49,'Produkta karte 31'!$B$7:$T$36,19,FALSE)),"",IF(VLOOKUP(A49,'Produkta karte 31'!$B$7:$T$36,19,FALSE)=0,"",VLOOKUP(A49,'Produkta karte 31'!$B$7:$T$36,19,FALSE))))</f>
        <v/>
      </c>
      <c r="AI49" s="11" t="str">
        <f>IF(A49="","",IF(ISERROR(VLOOKUP(A49,'Produkta karte 32'!$B$7:$T$36,19,FALSE)),"",IF(VLOOKUP(A49,'Produkta karte 32'!$B$7:$T$36,19,FALSE)=0,"",VLOOKUP(A49,'Produkta karte 32'!$B$7:$T$36,19,FALSE))))</f>
        <v/>
      </c>
      <c r="AJ49" s="11" t="str">
        <f>IF(A49="","",IF(ISERROR(VLOOKUP(A49,'Produkta karte 33'!$B$7:$T$36,19,FALSE)),"",IF(VLOOKUP(A49,'Produkta karte 33'!$B$7:$T$36,19,FALSE)=0,"",VLOOKUP(A49,'Produkta karte 33'!$B$7:$T$36,19,FALSE))))</f>
        <v/>
      </c>
      <c r="AK49" s="11" t="str">
        <f>IF(A49="","",IF(ISERROR(VLOOKUP(A49,'Produkta karte 34'!$B$7:$T$36,19,FALSE)),"",IF(VLOOKUP(A49,'Produkta karte 34'!$B$7:$T$36,19,FALSE)=0,"",VLOOKUP(A49,'Produkta karte 34'!$B$7:$T$36,19,FALSE))))</f>
        <v/>
      </c>
      <c r="AL49" s="11" t="str">
        <f>IF(A49="","",IF(ISERROR(VLOOKUP(A49,'Produkta karte 35'!$B$7:$T$36,19,FALSE)),"",IF(VLOOKUP(A49,'Produkta karte 35'!$B$7:$T$36,19,FALSE)=0,"",VLOOKUP(A49,'Produkta karte 35'!$B$7:$T$36,19,FALSE))))</f>
        <v/>
      </c>
      <c r="AM49" s="11" t="str">
        <f>IF(A49="","",IF(ISERROR(VLOOKUP(A49,'Produkta karte 36'!$B$7:$T$36,19,FALSE)),"",IF(VLOOKUP(A49,'Produkta karte 36'!$B$7:$T$36,19,FALSE)=0,"",VLOOKUP(A49,'Produkta karte 36'!$B$7:$T$36,19,FALSE))))</f>
        <v/>
      </c>
      <c r="AN49" s="11" t="str">
        <f>IF(A49="","",IF(ISERROR(VLOOKUP(A49,'Produkta karte 37'!$B$7:$T$36,19,FALSE)),"",IF(VLOOKUP(A49,'Produkta karte 37'!$B$7:$T$36,19,FALSE)=0,"",VLOOKUP(A49,'Produkta karte 37'!$B$7:$T$36,19,FALSE))))</f>
        <v/>
      </c>
      <c r="AO49" s="11" t="str">
        <f>IF(A49="","",IF(ISERROR(VLOOKUP(A49,'Produkta karte 38'!$B$7:$T$36,19,FALSE)),"",IF(VLOOKUP(A49,'Produkta karte 38'!$B$7:$T$36,19,FALSE)=0,"",VLOOKUP(A49,'Produkta karte 38'!$B$7:$T$36,19,FALSE))))</f>
        <v/>
      </c>
      <c r="AP49" s="11" t="str">
        <f>IF(A49="","",IF(ISERROR(VLOOKUP(A49,'Produkta karte 39'!$B$7:$T$36,19,FALSE)),"",IF(VLOOKUP(A49,'Produkta karte 39'!$B$7:$T$36,19,FALSE)=0,"",VLOOKUP(A49,'Produkta karte 39'!$B$7:$T$36,19,FALSE))))</f>
        <v/>
      </c>
      <c r="AQ49" s="11" t="str">
        <f>IF(A49="","",IF(ISERROR(VLOOKUP(A49,'Produkta karte 40'!$B$7:$T$36,19,FALSE)),"",IF(VLOOKUP(A49,'Produkta karte 40'!$B$7:$T$36,19,FALSE)=0,"",VLOOKUP(A49,'Produkta karte 40'!$B$7:$T$36,19,FALSE))))</f>
        <v/>
      </c>
      <c r="AR49" s="11" t="str">
        <f>IF(A49="","",IF(ISERROR(VLOOKUP(A49,'Produkta karte 41'!$B$7:$T$36,19,FALSE)),"",IF(VLOOKUP(A49,'Produkta karte 41'!$B$7:$T$36,19,FALSE)=0,"",VLOOKUP(A49,'Produkta karte 41'!$B$7:$T$36,19,FALSE))))</f>
        <v/>
      </c>
      <c r="AS49" s="11" t="str">
        <f>IF(A49="","",IF(ISERROR(VLOOKUP(A49,'Produkta karte 42'!$B$7:$T$36,19,FALSE)),"",IF(VLOOKUP(A49,'Produkta karte 42'!$B$7:$T$36,19,FALSE)=0,"",VLOOKUP(A49,'Produkta karte 42'!$B$7:$T$36,19,FALSE))))</f>
        <v/>
      </c>
      <c r="AT49" s="11" t="str">
        <f>IF(A49="","",IF(ISERROR(VLOOKUP(A49,'Produkta karte 43'!$B$7:$T$36,19,FALSE)),"",IF(VLOOKUP(A49,'Produkta karte 43'!$B$7:$T$36,19,FALSE)=0,"",VLOOKUP(A49,'Produkta karte 43'!$B$7:$T$36,19,FALSE))))</f>
        <v/>
      </c>
      <c r="AU49" s="11" t="str">
        <f>IF(A49="","",IF(ISERROR(VLOOKUP(A49,'Produkta karte 44'!$B$7:$T$36,19,FALSE)),"",IF(VLOOKUP(A49,'Produkta karte 44'!$B$7:$T$36,19,FALSE)=0,"",VLOOKUP(A49,'Produkta karte 44'!$B$7:$T$36,19,FALSE))))</f>
        <v/>
      </c>
      <c r="AV49" s="11" t="str">
        <f>IF(A49="","",IF(ISERROR(VLOOKUP(A49,'Produkta karte 45'!$B$7:$T$36,19,FALSE)),"",IF(VLOOKUP(A49,'Produkta karte 45'!$B$7:$T$36,19,FALSE)=0,"",VLOOKUP(A49,'Produkta karte 45'!$B$7:$T$36,19,FALSE))))</f>
        <v/>
      </c>
      <c r="AW49" s="11" t="str">
        <f>IF(A49="","",IF(ISERROR(VLOOKUP(A49,'Produkta karte 46'!$B$7:$T$36,19,FALSE)),"",IF(VLOOKUP(A49,'Produkta karte 46'!$B$7:$T$36,19,FALSE)=0,"",VLOOKUP(A49,'Produkta karte 46'!$B$7:$T$36,19,FALSE))))</f>
        <v/>
      </c>
      <c r="AX49" s="11" t="str">
        <f>IF(A49="","",IF(ISERROR(VLOOKUP(A49,'Produkta karte 47'!$B$7:$T$36,19,FALSE)),"",IF(VLOOKUP(A49,'Produkta karte 47'!$B$7:$T$36,19,FALSE)=0,"",VLOOKUP(A49,'Produkta karte 47'!$B$7:$T$36,19,FALSE))))</f>
        <v/>
      </c>
      <c r="AY49" s="11" t="str">
        <f>IF(A49="","",IF(ISERROR(VLOOKUP(A49,'Produkta karte 48'!$B$7:$T$36,19,FALSE)),"",IF(VLOOKUP(A49,'Produkta karte 48'!$B$7:$T$36,19,FALSE)=0,"",VLOOKUP(A49,'Produkta karte 48'!$B$7:$T$36,19,FALSE))))</f>
        <v/>
      </c>
      <c r="AZ49" s="11" t="str">
        <f>IF(A49="","",IF(ISERROR(VLOOKUP(A49,'Produkta karte 49'!$B$7:$T$36,19,FALSE)),"",IF(VLOOKUP(A49,'Produkta karte 49'!$B$7:$T$36,19,FALSE)=0,"",VLOOKUP(A49,'Produkta karte 49'!$B$7:$T$36,19,FALSE))))</f>
        <v/>
      </c>
      <c r="BA49" s="11" t="str">
        <f>IF(A49="","",IF(ISERROR(VLOOKUP(A49,'Produkta karte 50'!$B$7:$T$36,19,FALSE)),"",IF(VLOOKUP(A49,'Produkta karte 50'!$B$7:$T$36,19,FALSE)=0,"",VLOOKUP(A49,'Produkta karte 50'!$B$7:$T$36,19,FALSE))))</f>
        <v/>
      </c>
      <c r="BB49" s="11" t="str">
        <f>IF(A49="","",IF(ISERROR(VLOOKUP(A49,'Produkta karte 51'!$B$7:$T$36,19,FALSE)),"",IF(VLOOKUP(A49,'Produkta karte 51'!$B$7:$T$36,19,FALSE)=0,"",VLOOKUP(A49,'Produkta karte 51'!$B$7:$T$36,19,FALSE))))</f>
        <v/>
      </c>
      <c r="BC49" s="11" t="str">
        <f>IF(A49="","",IF(ISERROR(VLOOKUP(A49,'Produkta karte 52'!$B$7:$T$36,19,FALSE)),"",IF(VLOOKUP(A49,'Produkta karte 52'!$B$7:$T$36,19,FALSE)=0,"",VLOOKUP(A49,'Produkta karte 52'!$B$7:$T$36,19,FALSE))))</f>
        <v/>
      </c>
      <c r="BD49" s="11" t="str">
        <f>IF(A49="","",IF(ISERROR(VLOOKUP(A49,'Produkta karte 53'!$B$7:$T$36,19,FALSE)),"",IF(VLOOKUP(A49,'Produkta karte 53'!$B$7:$T$36,19,FALSE)=0,"",VLOOKUP(A49,'Produkta karte 53'!$B$7:$T$36,19,FALSE))))</f>
        <v/>
      </c>
      <c r="BE49" s="11" t="str">
        <f>IF(A49="","",IF(ISERROR(VLOOKUP(A49,'Produkta karte 54'!$B$7:$T$36,19,FALSE)),"",IF(VLOOKUP(A49,'Produkta karte 54'!$B$7:$T$36,19,FALSE)=0,"",VLOOKUP(A49,'Produkta karte 54'!$B$7:$T$36,19,FALSE))))</f>
        <v/>
      </c>
      <c r="BF49" s="11" t="str">
        <f>IF(A49="","",IF(ISERROR(VLOOKUP(A49,'Produkta karte 55'!$B$7:$T$36,19,FALSE)),"",IF(VLOOKUP(A49,'Produkta karte 55'!$B$7:$T$36,19,FALSE)=0,"",VLOOKUP(A49,'Produkta karte 55'!$B$7:$T$36,19,FALSE))))</f>
        <v/>
      </c>
      <c r="BG49" s="11" t="str">
        <f>IF(A49="","",IF(ISERROR(VLOOKUP(A49,'Produkta karte 56'!$B$7:$T$36,19,FALSE)),"",IF(VLOOKUP(A49,'Produkta karte 56'!$B$7:$T$36,19,FALSE)=0,"",VLOOKUP(A49,'Produkta karte 56'!$B$7:$T$36,19,FALSE))))</f>
        <v/>
      </c>
      <c r="BH49" s="11" t="str">
        <f>IF(A49="","",IF(ISERROR(VLOOKUP(A49,'Produkta karte 57'!$B$7:$T$36,19,FALSE)),"",IF(VLOOKUP(A49,'Produkta karte 57'!$B$7:$T$36,19,FALSE)=0,"",VLOOKUP(A49,'Produkta karte 57'!$B$7:$T$36,19,FALSE))))</f>
        <v/>
      </c>
      <c r="BI49" s="11" t="str">
        <f>IF(A49="","",IF(ISERROR(VLOOKUP(A49,'Produkta karte 58'!$B$7:$T$36,19,FALSE)),"",IF(VLOOKUP(A49,'Produkta karte 58'!$B$7:$T$36,19,FALSE)=0,"",VLOOKUP(A49,'Produkta karte 58'!$B$7:$T$36,19,FALSE))))</f>
        <v/>
      </c>
      <c r="BJ49" s="11" t="str">
        <f>IF(A49="","",IF(ISERROR(VLOOKUP(A49,'Produkta karte 59'!$B$7:$T$36,19,FALSE)),"",IF(VLOOKUP(A49,'Produkta karte 59'!$B$7:$T$36,19,FALSE)=0,"",VLOOKUP(A49,'Produkta karte 59'!$B$7:$T$36,19,FALSE))))</f>
        <v/>
      </c>
      <c r="BK49" s="11" t="str">
        <f>IF(A49="","",IF(ISERROR(VLOOKUP(A49,'Produkta karte 60'!$B$7:$T$36,19,FALSE)),"",IF(VLOOKUP(A49,'Produkta karte 60'!$B$7:$T$36,19,FALSE)=0,"",VLOOKUP(A49,'Produkta karte 60'!$B$7:$T$36,19,FALSE))))</f>
        <v/>
      </c>
      <c r="BL49" s="11" t="str">
        <f t="shared" si="0"/>
        <v/>
      </c>
      <c r="BM49" s="192" t="str">
        <f t="shared" si="1"/>
        <v/>
      </c>
      <c r="BN49" s="11" t="str">
        <f>IF(A49="","",IF(ISERROR(VLOOKUP(A49,'Produkta karte 1'!$B$7:$V$36,21,FALSE)),"",IF(VLOOKUP(A49,'Produkta karte 1'!$B$7:$V$36,21,FALSE)=0,"",VLOOKUP(A49,'Produkta karte 1'!$B$7:$V$36,21,FALSE))))</f>
        <v/>
      </c>
      <c r="BO49" s="11" t="str">
        <f>IF(A49="","",IF(ISERROR(VLOOKUP(A49,'Produkta karte 2'!$B$7:$V$36,21,FALSE)),"",IF(VLOOKUP(A49,'Produkta karte 2'!$B$7:$V$36,21,FALSE)=0,"",VLOOKUP(A49,'Produkta karte 2'!$B$7:$V$36,21,FALSE))))</f>
        <v/>
      </c>
      <c r="BP49" s="11" t="str">
        <f>IF(A49="","",IF(ISERROR(VLOOKUP(A49,'Produkta karte 3'!$B$7:$V$36,21,FALSE)),"",IF(VLOOKUP(A49,'Produkta karte 3'!$B$7:$V$36,21,FALSE)=0,"",VLOOKUP(A49,'Produkta karte 3'!$B$7:$V$36,21,FALSE))))</f>
        <v/>
      </c>
      <c r="BQ49" s="11" t="str">
        <f>IF(A49="","",IF(ISERROR(VLOOKUP(A49,'Produkta karte 4'!$B$7:$V$36,21,FALSE)),"",IF(VLOOKUP(A49,'Produkta karte 4'!$B$7:$V$36,21,FALSE)=0,"",VLOOKUP(A49,'Produkta karte 4'!$B$7:$V$36,21,FALSE))))</f>
        <v/>
      </c>
      <c r="BR49" s="11" t="str">
        <f>IF(A49="","",IF(ISERROR(VLOOKUP(A49,'Produkta karte 5'!$B$7:$V$36,21,FALSE)),"",IF(VLOOKUP(A49,'Produkta karte 5'!$B$7:$V$36,21,FALSE)=0,"",VLOOKUP(A49,'Produkta karte 5'!$B$7:$V$36,21,FALSE))))</f>
        <v/>
      </c>
      <c r="BS49" s="11" t="str">
        <f>IF(A49="","",IF(ISERROR(VLOOKUP(A49,'Produkta karte 6'!$B$7:$V$36,21,FALSE)),"",IF(VLOOKUP(A49,'Produkta karte 6'!$B$7:$V$36,21,FALSE)=0,"",VLOOKUP(A49,'Produkta karte 6'!$B$7:$V$36,21,FALSE))))</f>
        <v/>
      </c>
      <c r="BT49" s="11" t="str">
        <f>IF(A49="","",IF(ISERROR(VLOOKUP(A49,'Produkta karte 7'!$B$7:$V$36,21,FALSE)),"",IF(VLOOKUP(A49,'Produkta karte 7'!$B$7:$V$36,21,FALSE)=0,"",VLOOKUP(A49,'Produkta karte 7'!$B$7:$V$36,21,FALSE))))</f>
        <v/>
      </c>
      <c r="BU49" s="11" t="str">
        <f>IF(A49="","",IF(ISERROR(VLOOKUP(A49,'Produkta karte 8'!$B$7:$V$36,21,FALSE)),"",IF(VLOOKUP(A49,'Produkta karte 8'!$B$7:$V$36,21,FALSE)=0,"",VLOOKUP(A49,'Produkta karte 8'!$B$7:$V$36,21,FALSE))))</f>
        <v/>
      </c>
      <c r="BV49" s="11" t="str">
        <f>IF(A49="","",IF(ISERROR(VLOOKUP(A49,'Produkta karte 9'!$B$7:$V$36,21,FALSE)),"",IF(VLOOKUP(A49,'Produkta karte 9'!$B$7:$V$36,21,FALSE)=0,"",VLOOKUP(A49,'Produkta karte 9'!$B$7:$V$36,21,FALSE))))</f>
        <v/>
      </c>
      <c r="BW49" s="11" t="str">
        <f>IF(A49="","",IF(ISERROR(VLOOKUP(A49,'Produkta karte 10'!$B$7:$V$36,21,FALSE)),"",IF(VLOOKUP(A49,'Produkta karte 10'!$B$7:$V$36,21,FALSE)=0,"",VLOOKUP(A49,'Produkta karte 10'!$B$7:$V$36,21,FALSE))))</f>
        <v/>
      </c>
      <c r="BX49" s="11" t="str">
        <f>IF(A49="","",IF(ISERROR(VLOOKUP(A49,'Produkta karte 11'!$B$7:$V$36,21,FALSE)),"",IF(VLOOKUP(A49,'Produkta karte 11'!$B$7:$V$36,21,FALSE)=0,"",VLOOKUP(A49,'Produkta karte 11'!$B$7:$V$36,21,FALSE))))</f>
        <v/>
      </c>
      <c r="BY49" s="11" t="str">
        <f>IF(A49="","",IF(ISERROR(VLOOKUP(A49,'Produkta karte 12'!$B$7:$V$36,21,FALSE)),"",IF(VLOOKUP(A49,'Produkta karte 12'!$B$7:$V$36,21,FALSE)=0,"",VLOOKUP(A49,'Produkta karte 12'!$B$7:$V$36,21,FALSE))))</f>
        <v/>
      </c>
      <c r="BZ49" s="11" t="str">
        <f>IF(A49="","",IF(ISERROR(VLOOKUP(A49,'Produkta karte 13'!$B$7:$V$36,21,FALSE)),"",IF(VLOOKUP(A49,'Produkta karte 13'!$B$7:$V$36,21,FALSE)=0,"",VLOOKUP(A49,'Produkta karte 13'!$B$7:$V$36,21,FALSE))))</f>
        <v/>
      </c>
      <c r="CA49" s="11" t="str">
        <f>IF(A49="","",IF(ISERROR(VLOOKUP(A49,'Produkta karte 14'!$B$7:$V$36,21,FALSE)),"",IF(VLOOKUP(A49,'Produkta karte 14'!$B$7:$V$36,21,FALSE)=0,"",VLOOKUP(A49,'Produkta karte 14'!$B$7:$V$36,21,FALSE))))</f>
        <v/>
      </c>
      <c r="CB49" s="11" t="str">
        <f>IF(A49="","",IF(ISERROR(VLOOKUP(A49,'Produkta karte 15'!$B$7:$V$36,21,FALSE)),"",IF(VLOOKUP(A49,'Produkta karte 15'!$B$7:$V$36,21,FALSE)=0,"",VLOOKUP(A49,'Produkta karte 15'!$B$7:$V$36,21,FALSE))))</f>
        <v/>
      </c>
      <c r="CC49" s="11" t="str">
        <f>IF(A49="","",IF(ISERROR(VLOOKUP(A49,'Produkta karte 16'!$B$7:$V$36,21,FALSE)),"",IF(VLOOKUP(A49,'Produkta karte 16'!$B$7:$V$36,21,FALSE)=0,"",VLOOKUP(A49,'Produkta karte 16'!$B$7:$V$36,21,FALSE))))</f>
        <v/>
      </c>
      <c r="CD49" s="11" t="str">
        <f>IF(A49="","",IF(ISERROR(VLOOKUP(A49,'Produkta karte 17'!$B$7:$V$36,21,FALSE)),"",IF(VLOOKUP(A49,'Produkta karte 17'!$B$7:$V$36,21,FALSE)=0,"",VLOOKUP(A49,'Produkta karte 17'!$B$7:$V$36,21,FALSE))))</f>
        <v/>
      </c>
      <c r="CE49" s="11" t="str">
        <f>IF(A49="","",IF(ISERROR(VLOOKUP(A49,'Produkta karte 18'!$B$7:$V$36,21,FALSE)),"",IF(VLOOKUP(A49,'Produkta karte 18'!$B$7:$V$36,21,FALSE)=0,"",VLOOKUP(A49,'Produkta karte 18'!$B$7:$V$36,21,FALSE))))</f>
        <v/>
      </c>
      <c r="CF49" s="11" t="str">
        <f>IF(A49="","",IF(ISERROR(VLOOKUP(A49,'Produkta karte 19'!$B$7:$V$36,21,FALSE)),"",IF(VLOOKUP(A49,'Produkta karte 19'!$B$7:$V$36,21,FALSE)=0,"",VLOOKUP(A49,'Produkta karte 19'!$B$7:$V$36,21,FALSE))))</f>
        <v/>
      </c>
      <c r="CG49" s="11" t="str">
        <f>IF(A49="","",IF(ISERROR(VLOOKUP(A49,'Produkta karte 20'!$B$7:$V$36,21,FALSE)),"",IF(VLOOKUP(A49,'Produkta karte 20'!$B$7:$V$36,21,FALSE)=0,"",VLOOKUP(A49,'Produkta karte 20'!$B$7:$V$36,21,FALSE))))</f>
        <v/>
      </c>
      <c r="CH49" s="11" t="str">
        <f>IF(A49="","",IF(ISERROR(VLOOKUP(A49,'Produkta karte 21'!$B$7:$V$36,21,FALSE)),"",IF(VLOOKUP(A49,'Produkta karte 21'!$B$7:$V$36,21,FALSE)=0,"",VLOOKUP(A49,'Produkta karte 21'!$B$7:$V$36,21,FALSE))))</f>
        <v/>
      </c>
      <c r="CI49" s="11" t="str">
        <f>IF(A49="","",IF(ISERROR(VLOOKUP(A49,'Produkta karte 22'!$B$7:$V$36,21,FALSE)),"",IF(VLOOKUP(A49,'Produkta karte 22'!$B$7:$V$36,21,FALSE)=0,"",VLOOKUP(A49,'Produkta karte 22'!$B$7:$V$36,21,FALSE))))</f>
        <v/>
      </c>
      <c r="CJ49" s="11" t="str">
        <f>IF(A49="","",IF(ISERROR(VLOOKUP(A49,'Produkta karte 23'!$B$7:$V$36,21,FALSE)),"",IF(VLOOKUP(A49,'Produkta karte 23'!$B$7:$V$36,21,FALSE)=0,"",VLOOKUP(A49,'Produkta karte 23'!$B$7:$V$36,21,FALSE))))</f>
        <v/>
      </c>
      <c r="CK49" s="11" t="str">
        <f>IF(A49="","",IF(ISERROR(VLOOKUP(A49,'Produkta karte 24'!$B$7:$V$36,21,FALSE)),"",IF(VLOOKUP(A49,'Produkta karte 24'!$B$7:$V$36,21,FALSE)=0,"",VLOOKUP(A49,'Produkta karte 24'!$B$7:$V$36,21,FALSE))))</f>
        <v/>
      </c>
      <c r="CL49" s="11" t="str">
        <f>IF(A49="","",IF(ISERROR(VLOOKUP(A49,'Produkta karte 25'!$B$7:$V$36,21,FALSE)),"",IF(VLOOKUP(A49,'Produkta karte 25'!$B$7:$V$36,21,FALSE)=0,"",VLOOKUP(A49,'Produkta karte 25'!$B$7:$V$36,21,FALSE))))</f>
        <v/>
      </c>
      <c r="CM49" s="11" t="str">
        <f>IF(A49="","",IF(ISERROR(VLOOKUP(A49,'Produkta karte 26'!$B$7:$V$36,21,FALSE)),"",IF(VLOOKUP(A49,'Produkta karte 26'!$B$7:$V$36,21,FALSE)=0,"",VLOOKUP(A49,'Produkta karte 26'!$B$7:$V$36,21,FALSE))))</f>
        <v/>
      </c>
      <c r="CN49" s="11" t="str">
        <f>IF(A49="","",IF(ISERROR(VLOOKUP(A49,'Produkta karte 27'!$B$7:$V$36,21,FALSE)),"",IF(VLOOKUP(A49,'Produkta karte 27'!$B$7:$V$36,21,FALSE)=0,"",VLOOKUP(A49,'Produkta karte 27'!$B$7:$V$36,21,FALSE))))</f>
        <v/>
      </c>
      <c r="CO49" s="11" t="str">
        <f>IF(A49="","",IF(ISERROR(VLOOKUP(A49,'Produkta karte 28'!$B$7:$V$36,21,FALSE)),"",IF(VLOOKUP(A49,'Produkta karte 28'!$B$7:$V$36,21,FALSE)=0,"",VLOOKUP(A49,'Produkta karte 28'!$B$7:$V$36,21,FALSE))))</f>
        <v/>
      </c>
      <c r="CP49" s="11" t="str">
        <f>IF(A49="","",IF(ISERROR(VLOOKUP(A49,'Produkta karte 29'!$B$7:$V$36,21,FALSE)),"",IF(VLOOKUP(A49,'Produkta karte 29'!$B$7:$V$36,21,FALSE)=0,"",VLOOKUP(A49,'Produkta karte 29'!$B$7:$V$36,21,FALSE))))</f>
        <v/>
      </c>
      <c r="CQ49" s="11" t="str">
        <f>IF(A49="","",IF(ISERROR(VLOOKUP(A49,'Produkta karte 30'!$B$7:$V$36,21,FALSE)),"",IF(VLOOKUP(A49,'Produkta karte 30'!$B$7:$V$36,21,FALSE)=0,"",VLOOKUP(A49,'Produkta karte 30'!$B$7:$V$36,21,FALSE))))</f>
        <v/>
      </c>
      <c r="CR49" s="11" t="str">
        <f>IF(A49="","",IF(ISERROR(VLOOKUP(A49,'Produkta karte 31'!$B$7:$V$36,21,FALSE)),"",IF(VLOOKUP(A49,'Produkta karte 31'!$B$7:$V$36,21,FALSE)=0,"",VLOOKUP(A49,'Produkta karte 31'!$B$7:$V$36,21,FALSE))))</f>
        <v/>
      </c>
      <c r="CS49" s="11" t="str">
        <f>IF(A49="","",IF(ISERROR(VLOOKUP(A49,'Produkta karte 32'!$B$7:$V$36,21,FALSE)),"",IF(VLOOKUP(A49,'Produkta karte 32'!$B$7:$V$36,21,FALSE)=0,"",VLOOKUP(A49,'Produkta karte 32'!$B$7:$V$36,21,FALSE))))</f>
        <v/>
      </c>
      <c r="CT49" s="11" t="str">
        <f>IF(A49="","",IF(ISERROR(VLOOKUP(A49,'Produkta karte 33'!$B$7:$V$36,21,FALSE)),"",IF(VLOOKUP(A49,'Produkta karte 33'!$B$7:$V$36,21,FALSE)=0,"",VLOOKUP(A49,'Produkta karte 33'!$B$7:$V$36,21,FALSE))))</f>
        <v/>
      </c>
      <c r="CU49" s="11" t="str">
        <f>IF(A49="","",IF(ISERROR(VLOOKUP(A49,'Produkta karte 34'!$B$7:$V$36,21,FALSE)),"",IF(VLOOKUP(A49,'Produkta karte 34'!$B$7:$V$36,21,FALSE)=0,"",VLOOKUP(A49,'Produkta karte 34'!$B$7:$V$36,21,FALSE))))</f>
        <v/>
      </c>
      <c r="CV49" s="11" t="str">
        <f>IF(A49="","",IF(ISERROR(VLOOKUP(A49,'Produkta karte 35'!$B$7:$V$36,21,FALSE)),"",IF(VLOOKUP(A49,'Produkta karte 35'!$B$7:$V$36,21,FALSE)=0,"",VLOOKUP(A49,'Produkta karte 35'!$B$7:$V$36,21,FALSE))))</f>
        <v/>
      </c>
      <c r="CW49" s="11" t="str">
        <f>IF(A49="","",IF(ISERROR(VLOOKUP(A49,'Produkta karte 36'!$B$7:$V$36,21,FALSE)),"",IF(VLOOKUP(A49,'Produkta karte 36'!$B$7:$V$36,21,FALSE)=0,"",VLOOKUP(A49,'Produkta karte 36'!$B$7:$V$36,21,FALSE))))</f>
        <v/>
      </c>
      <c r="CX49" s="11" t="str">
        <f>IF(A49="","",IF(ISERROR(VLOOKUP(A49,'Produkta karte 37'!$B$7:$V$36,21,FALSE)),"",IF(VLOOKUP(A49,'Produkta karte 37'!$B$7:$V$36,21,FALSE)=0,"",VLOOKUP(A49,'Produkta karte 37'!$B$7:$V$36,21,FALSE))))</f>
        <v/>
      </c>
      <c r="CY49" s="11" t="str">
        <f>IF(A49="","",IF(ISERROR(VLOOKUP(A49,'Produkta karte 38'!$B$7:$V$36,21,FALSE)),"",IF(VLOOKUP(A49,'Produkta karte 38'!$B$7:$V$36,21,FALSE)=0,"",VLOOKUP(A49,'Produkta karte 38'!$B$7:$V$36,21,FALSE))))</f>
        <v/>
      </c>
      <c r="CZ49" s="11" t="str">
        <f>IF(A49="","",IF(ISERROR(VLOOKUP(A49,'Produkta karte 39'!$B$7:$V$36,21,FALSE)),"",IF(VLOOKUP(A49,'Produkta karte 39'!$B$7:$V$36,21,FALSE)=0,"",VLOOKUP(A49,'Produkta karte 39'!$B$7:$V$36,21,FALSE))))</f>
        <v/>
      </c>
      <c r="DA49" s="11" t="str">
        <f>IF(A49="","",IF(ISERROR(VLOOKUP(A49,'Produkta karte 40'!$B$7:$V$36,21,FALSE)),"",IF(VLOOKUP(A49,'Produkta karte 40'!$B$7:$V$36,21,FALSE)=0,"",VLOOKUP(A49,'Produkta karte 40'!$B$7:$V$36,21,FALSE))))</f>
        <v/>
      </c>
      <c r="DB49" s="11" t="str">
        <f>IF(A49="","",IF(ISERROR(VLOOKUP(A49,'Produkta karte 41'!$B$7:$V$36,21,FALSE)),"",IF(VLOOKUP(A49,'Produkta karte 41'!$B$7:$V$36,21,FALSE)=0,"",VLOOKUP(A49,'Produkta karte 41'!$B$7:$V$36,21,FALSE))))</f>
        <v/>
      </c>
      <c r="DC49" s="11" t="str">
        <f>IF(A49="","",IF(ISERROR(VLOOKUP(A49,'Produkta karte 42'!$B$7:$V$36,21,FALSE)),"",IF(VLOOKUP(A49,'Produkta karte 42'!$B$7:$V$36,21,FALSE)=0,"",VLOOKUP(A49,'Produkta karte 42'!$B$7:$V$36,21,FALSE))))</f>
        <v/>
      </c>
      <c r="DD49" s="11" t="str">
        <f>IF(A49="","",IF(ISERROR(VLOOKUP(A49,'Produkta karte 43'!$B$7:$V$36,21,FALSE)),"",IF(VLOOKUP(A49,'Produkta karte 43'!$B$7:$V$36,21,FALSE)=0,"",VLOOKUP(A49,'Produkta karte 43'!$B$7:$V$36,21,FALSE))))</f>
        <v/>
      </c>
      <c r="DE49" s="11" t="str">
        <f>IF(A49="","",IF(ISERROR(VLOOKUP(A49,'Produkta karte 44'!$B$7:$V$36,21,FALSE)),"",IF(VLOOKUP(A49,'Produkta karte 44'!$B$7:$V$36,21,FALSE)=0,"",VLOOKUP(A49,'Produkta karte 44'!$B$7:$V$36,21,FALSE))))</f>
        <v/>
      </c>
      <c r="DF49" s="11" t="str">
        <f>IF(A49="","",IF(ISERROR(VLOOKUP(A49,'Produkta karte 45'!$B$7:$V$36,21,FALSE)),"",IF(VLOOKUP(A49,'Produkta karte 45'!$B$7:$V$36,21,FALSE)=0,"",VLOOKUP(A49,'Produkta karte 45'!$B$7:$V$36,21,FALSE))))</f>
        <v/>
      </c>
      <c r="DG49" s="11" t="str">
        <f>IF(A49="","",IF(ISERROR(VLOOKUP(A49,'Produkta karte 46'!$B$7:$V$36,21,FALSE)),"",IF(VLOOKUP(A49,'Produkta karte 46'!$B$7:$V$36,21,FALSE)=0,"",VLOOKUP(A49,'Produkta karte 46'!$B$7:$V$36,21,FALSE))))</f>
        <v/>
      </c>
      <c r="DH49" s="11" t="str">
        <f>IF(A49="","",IF(ISERROR(VLOOKUP(A49,'Produkta karte 47'!$B$7:$V$36,21,FALSE)),"",IF(VLOOKUP(A49,'Produkta karte 47'!$B$7:$V$36,21,FALSE)=0,"",VLOOKUP(A49,'Produkta karte 47'!$B$7:$V$36,21,FALSE))))</f>
        <v/>
      </c>
      <c r="DI49" s="11" t="str">
        <f>IF(A49="","",IF(ISERROR(VLOOKUP(A49,'Produkta karte 48'!$B$7:$V$36,21,FALSE)),"",IF(VLOOKUP(A49,'Produkta karte 48'!$B$7:$V$36,21,FALSE)=0,"",VLOOKUP(A49,'Produkta karte 48'!$B$7:$V$36,21,FALSE))))</f>
        <v/>
      </c>
      <c r="DJ49" s="11" t="str">
        <f>IF(A49="","",IF(ISERROR(VLOOKUP(A49,'Produkta karte 49'!$B$7:$V$36,21,FALSE)),"",IF(VLOOKUP(A49,'Produkta karte 49'!$B$7:$V$36,21,FALSE)=0,"",VLOOKUP(A49,'Produkta karte 49'!$B$7:$V$36,21,FALSE))))</f>
        <v/>
      </c>
      <c r="DK49" s="11" t="str">
        <f>IF(A49="","",IF(ISERROR(VLOOKUP(A49,'Produkta karte 50'!$B$7:$V$36,21,FALSE)),"",IF(VLOOKUP(A49,'Produkta karte 50'!$B$7:$V$36,21,FALSE)=0,"",VLOOKUP(A49,'Produkta karte 50'!$B$7:$V$36,21,FALSE))))</f>
        <v/>
      </c>
      <c r="DL49" s="11" t="str">
        <f>IF(A49="","",IF(ISERROR(VLOOKUP(A49,'Produkta karte 51'!$B$7:$V$36,21,FALSE)),"",IF(VLOOKUP(A49,'Produkta karte 51'!$B$7:$V$36,21,FALSE)=0,"",VLOOKUP(A49,'Produkta karte 51'!$B$7:$V$36,21,FALSE))))</f>
        <v/>
      </c>
      <c r="DM49" s="11" t="str">
        <f>IF(A49="","",IF(ISERROR(VLOOKUP(A49,'Produkta karte 52'!$B$7:$V$36,21,FALSE)),"",IF(VLOOKUP(A49,'Produkta karte 52'!$B$7:$V$36,21,FALSE)=0,"",VLOOKUP(A49,'Produkta karte 52'!$B$7:$V$36,21,FALSE))))</f>
        <v/>
      </c>
      <c r="DN49" s="11" t="str">
        <f>IF(A49="","",IF(ISERROR(VLOOKUP(A49,'Produkta karte 53'!$B$7:$V$36,21,FALSE)),"",IF(VLOOKUP(A49,'Produkta karte 53'!$B$7:$V$36,21,FALSE)=0,"",VLOOKUP(A49,'Produkta karte 53'!$B$7:$V$36,21,FALSE))))</f>
        <v/>
      </c>
      <c r="DO49" s="11" t="str">
        <f>IF(A49="","",IF(ISERROR(VLOOKUP(A49,'Produkta karte 54'!$B$7:$V$36,21,FALSE)),"",IF(VLOOKUP(A49,'Produkta karte 54'!$B$7:$V$36,21,FALSE)=0,"",VLOOKUP(A49,'Produkta karte 54'!$B$7:$V$36,21,FALSE))))</f>
        <v/>
      </c>
      <c r="DP49" s="11" t="str">
        <f>IF(A49="","",IF(ISERROR(VLOOKUP(A49,'Produkta karte 55'!$B$7:$V$36,21,FALSE)),"",IF(VLOOKUP(A49,'Produkta karte 55'!$B$7:$V$36,21,FALSE)=0,"",VLOOKUP(A49,'Produkta karte 55'!$B$7:$V$36,21,FALSE))))</f>
        <v/>
      </c>
      <c r="DQ49" s="11" t="str">
        <f>IF(A49="","",IF(ISERROR(VLOOKUP(A49,'Produkta karte 56'!$B$7:$V$36,21,FALSE)),"",IF(VLOOKUP(A49,'Produkta karte 56'!$B$7:$V$36,21,FALSE)=0,"",VLOOKUP(A49,'Produkta karte 56'!$B$7:$V$36,21,FALSE))))</f>
        <v/>
      </c>
      <c r="DR49" s="11" t="str">
        <f>IF(A49="","",IF(ISERROR(VLOOKUP(A49,'Produkta karte 57'!$B$7:$V$36,21,FALSE)),"",IF(VLOOKUP(A49,'Produkta karte 57'!$B$7:$V$36,21,FALSE)=0,"",VLOOKUP(A49,'Produkta karte 57'!$B$7:$V$36,21,FALSE))))</f>
        <v/>
      </c>
      <c r="DS49" s="11" t="str">
        <f>IF(A49="","",IF(ISERROR(VLOOKUP(A49,'Produkta karte 58'!$B$7:$V$36,21,FALSE)),"",IF(VLOOKUP(A49,'Produkta karte 58'!$B$7:$V$36,21,FALSE)=0,"",VLOOKUP(A49,'Produkta karte 58'!$B$7:$V$36,21,FALSE))))</f>
        <v/>
      </c>
      <c r="DT49" s="11" t="str">
        <f>IF(A49="","",IF(ISERROR(VLOOKUP(A49,'Produkta karte 59'!$B$7:$V$36,21,FALSE)),"",IF(VLOOKUP(A49,'Produkta karte 59'!$B$7:$V$36,21,FALSE)=0,"",VLOOKUP(A49,'Produkta karte 59'!$B$7:$V$36,21,FALSE))))</f>
        <v/>
      </c>
      <c r="DU49" s="11" t="str">
        <f>IF(A49="","",IF(ISERROR(VLOOKUP(A49,'Produkta karte 60'!$B$7:$V$36,21,FALSE)),"",IF(VLOOKUP(A49,'Produkta karte 60'!$B$7:$V$36,21,FALSE)=0,"",VLOOKUP(A49,'Produkta karte 60'!$B$7:$V$36,21,FALSE))))</f>
        <v/>
      </c>
      <c r="DV49" s="11" t="str">
        <f t="shared" si="2"/>
        <v/>
      </c>
      <c r="DW49" s="192" t="str">
        <f t="shared" si="3"/>
        <v/>
      </c>
      <c r="DX49" s="192"/>
      <c r="DY49" s="192"/>
    </row>
    <row r="50" spans="1:129" x14ac:dyDescent="0.25">
      <c r="A50" t="str">
        <f>IF(Izejvielas!B52="","",Izejvielas!B52)</f>
        <v/>
      </c>
      <c r="B50" t="str">
        <f>IF(Izejvielas!C52="","",Izejvielas!C52)</f>
        <v/>
      </c>
      <c r="C50" s="192" t="str">
        <f>IF(Izejvielas!D52="","",Izejvielas!D52)</f>
        <v/>
      </c>
      <c r="D50" s="11" t="str">
        <f>IF(A50="","",IF(ISERROR(VLOOKUP(A50,'Produkta karte 1'!$B$7:$T$36,19,FALSE)),"",IF(VLOOKUP(A50,'Produkta karte 1'!$B$7:$T$36,19,FALSE)=0,"",VLOOKUP(A50,'Produkta karte 1'!$B$7:$T$36,19,FALSE))))</f>
        <v/>
      </c>
      <c r="E50" s="11" t="str">
        <f>IF(A50="","",IF(ISERROR(VLOOKUP(A50,'Produkta karte 2'!$B$7:$T$36,19,FALSE)),"",IF(VLOOKUP(A50,'Produkta karte 2'!$B$7:$T$36,19,FALSE)=0,"",VLOOKUP(A50,'Produkta karte 2'!$B$7:$T$36,19,FALSE))))</f>
        <v/>
      </c>
      <c r="F50" s="11" t="str">
        <f>IF(A50="","",IF(ISERROR(VLOOKUP(A50,'Produkta karte 3'!$B$7:$T$36,19,FALSE)),"",IF(VLOOKUP(A50,'Produkta karte 3'!$B$7:$T$36,19,FALSE)=0,"",VLOOKUP(A50,'Produkta karte 3'!$B$7:$T$36,19,FALSE))))</f>
        <v/>
      </c>
      <c r="G50" s="11" t="str">
        <f>IF(A50="","",IF(ISERROR(VLOOKUP(A50,'Produkta karte 4'!$B$7:$T$36,19,FALSE)),"",IF(VLOOKUP(A50,'Produkta karte 4'!$B$7:$T$36,19,FALSE)=0,"",VLOOKUP(A50,'Produkta karte 4'!$B$7:$T$36,19,FALSE))))</f>
        <v/>
      </c>
      <c r="H50" s="11" t="str">
        <f>IF(A50="","",IF(ISERROR(VLOOKUP(A50,'Produkta karte 5'!$B$7:$T$36,19,FALSE)),"",IF(VLOOKUP(A50,'Produkta karte 5'!$B$7:$T$36,19,FALSE)=0,"",VLOOKUP(A50,'Produkta karte 5'!$B$7:$T$36,19,FALSE))))</f>
        <v/>
      </c>
      <c r="I50" s="11" t="str">
        <f>IF(A50="","",IF(ISERROR(VLOOKUP(A50,'Produkta karte 6'!$B$7:$T$36,19,FALSE)),"",IF(VLOOKUP(A50,'Produkta karte 6'!$B$7:$T$36,19,FALSE)=0,"",VLOOKUP(A50,'Produkta karte 6'!$B$7:$T$36,19,FALSE))))</f>
        <v/>
      </c>
      <c r="J50" s="11" t="str">
        <f>IF(A50="","",IF(ISERROR(VLOOKUP(A50,'Produkta karte 7'!$B$7:$T$36,19,FALSE)),"",IF(VLOOKUP(A50,'Produkta karte 7'!$B$7:$T$36,19,FALSE)=0,"",VLOOKUP(A50,'Produkta karte 7'!$B$7:$T$36,19,FALSE))))</f>
        <v/>
      </c>
      <c r="K50" s="11" t="str">
        <f>IF(A50="","",IF(ISERROR(VLOOKUP(A50,'Produkta karte 8'!$B$7:$T$36,19,FALSE)),"",IF(VLOOKUP(A50,'Produkta karte 8'!$B$7:$T$36,19,FALSE)=0,"",VLOOKUP(A50,'Produkta karte 8'!$B$7:$T$36,19,FALSE))))</f>
        <v/>
      </c>
      <c r="L50" s="11" t="str">
        <f>IF(A50="","",IF(ISERROR(VLOOKUP(A50,'Produkta karte 9'!$B$7:$T$36,19,FALSE)),"",IF(VLOOKUP(A50,'Produkta karte 9'!$B$7:$T$36,19,FALSE)=0,"",VLOOKUP(A50,'Produkta karte 9'!$B$7:$T$36,19,FALSE))))</f>
        <v/>
      </c>
      <c r="M50" s="11" t="str">
        <f>IF(A50="","",IF(ISERROR(VLOOKUP(A50,'Produkta karte 10'!$B$7:$T$36,19,FALSE)),"",IF(VLOOKUP(A50,'Produkta karte 10'!$B$7:$T$36,19,FALSE)=0,"",VLOOKUP(A50,'Produkta karte 10'!$B$7:$T$36,19,FALSE))))</f>
        <v/>
      </c>
      <c r="N50" s="11" t="str">
        <f>IF(A50="","",IF(ISERROR(VLOOKUP(A50,'Produkta karte 11'!$B$7:$T$36,19,FALSE)),"",IF(VLOOKUP(A50,'Produkta karte 11'!$B$7:$T$36,19,FALSE)=0,"",VLOOKUP(A50,'Produkta karte 11'!$B$7:$T$36,19,FALSE))))</f>
        <v/>
      </c>
      <c r="O50" s="11" t="str">
        <f>IF(A50="","",IF(ISERROR(VLOOKUP(A50,'Produkta karte 12'!$B$7:$T$36,19,FALSE)),"",IF(VLOOKUP(A50,'Produkta karte 12'!$B$7:$T$36,19,FALSE)=0,"",VLOOKUP(A50,'Produkta karte 12'!$B$7:$T$36,19,FALSE))))</f>
        <v/>
      </c>
      <c r="P50" s="11" t="str">
        <f>IF(A50="","",IF(ISERROR(VLOOKUP(A50,'Produkta karte 13'!$B$7:$T$36,19,FALSE)),"",IF(VLOOKUP(A50,'Produkta karte 13'!$B$7:$T$36,19,FALSE)=0,"",VLOOKUP(A50,'Produkta karte 13'!$B$7:$T$36,19,FALSE))))</f>
        <v/>
      </c>
      <c r="Q50" s="11" t="str">
        <f>IF(A50="","",IF(ISERROR(VLOOKUP(A50,'Produkta karte 14'!$B$7:$T$36,19,FALSE)),"",IF(VLOOKUP(A50,'Produkta karte 14'!$B$7:$T$36,19,FALSE)=0,"",VLOOKUP(A50,'Produkta karte 14'!$B$7:$T$36,19,FALSE))))</f>
        <v/>
      </c>
      <c r="R50" s="11" t="str">
        <f>IF(A50="","",IF(ISERROR(VLOOKUP(A50,'Produkta karte 15'!$B$7:$T$36,19,FALSE)),"",IF(VLOOKUP(A50,'Produkta karte 15'!$B$7:$T$36,19,FALSE)=0,"",VLOOKUP(A50,'Produkta karte 15'!$B$7:$T$36,19,FALSE))))</f>
        <v/>
      </c>
      <c r="S50" s="11" t="str">
        <f>IF(A50="","",IF(ISERROR(VLOOKUP(A50,'Produkta karte 16'!$B$7:$T$36,19,FALSE)),"",IF(VLOOKUP(A50,'Produkta karte 16'!$B$7:$T$36,19,FALSE)=0,"",VLOOKUP(A50,'Produkta karte 16'!$B$7:$T$36,19,FALSE))))</f>
        <v/>
      </c>
      <c r="T50" s="11" t="str">
        <f>IF(A50="","",IF(ISERROR(VLOOKUP(A50,'Produkta karte 17'!$B$7:$T$36,19,FALSE)),"",IF(VLOOKUP(A50,'Produkta karte 17'!$B$7:$T$36,19,FALSE)=0,"",VLOOKUP(A50,'Produkta karte 17'!$B$7:$T$36,19,FALSE))))</f>
        <v/>
      </c>
      <c r="U50" s="11" t="str">
        <f>IF(A50="","",IF(ISERROR(VLOOKUP(A50,'Produkta karte 18'!$B$7:$T$36,19,FALSE)),"",IF(VLOOKUP(A50,'Produkta karte 18'!$B$7:$T$36,19,FALSE)=0,"",VLOOKUP(A50,'Produkta karte 18'!$B$7:$T$36,19,FALSE))))</f>
        <v/>
      </c>
      <c r="V50" s="11" t="str">
        <f>IF(A50="","",IF(ISERROR(VLOOKUP(A50,'Produkta karte 19'!$B$7:$T$36,19,FALSE)),"",IF(VLOOKUP(A50,'Produkta karte 19'!$B$7:$T$36,19,FALSE)=0,"",VLOOKUP(A50,'Produkta karte 19'!$B$7:$T$36,19,FALSE))))</f>
        <v/>
      </c>
      <c r="W50" s="11" t="str">
        <f>IF(A50="","",IF(ISERROR(VLOOKUP(A50,'Produkta karte 20'!$B$7:$T$36,19,FALSE)),"",IF(VLOOKUP(A50,'Produkta karte 20'!$B$7:$T$36,19,FALSE)=0,"",VLOOKUP(A50,'Produkta karte 20'!$B$7:$T$36,19,FALSE))))</f>
        <v/>
      </c>
      <c r="X50" s="11" t="str">
        <f>IF(A50="","",IF(ISERROR(VLOOKUP(A50,'Produkta karte 21'!$B$7:$T$36,19,FALSE)),"",IF(VLOOKUP(A50,'Produkta karte 21'!$B$7:$T$36,19,FALSE)=0,"",VLOOKUP(A50,'Produkta karte 21'!$B$7:$T$36,19,FALSE))))</f>
        <v/>
      </c>
      <c r="Y50" s="11" t="str">
        <f>IF(A50="","",IF(ISERROR(VLOOKUP(A50,'Produkta karte 22'!$B$7:$T$36,19,FALSE)),"",IF(VLOOKUP(A50,'Produkta karte 22'!$B$7:$T$36,19,FALSE)=0,"",VLOOKUP(A50,'Produkta karte 22'!$B$7:$T$36,19,FALSE))))</f>
        <v/>
      </c>
      <c r="Z50" s="11" t="str">
        <f>IF(A50="","",IF(ISERROR(VLOOKUP(A50,'Produkta karte 23'!$B$7:$T$36,19,FALSE)),"",IF(VLOOKUP(A50,'Produkta karte 23'!$B$7:$T$36,19,FALSE)=0,"",VLOOKUP(A50,'Produkta karte 23'!$B$7:$T$36,19,FALSE))))</f>
        <v/>
      </c>
      <c r="AA50" s="11" t="str">
        <f>IF(A50="","",IF(ISERROR(VLOOKUP(A50,'Produkta karte 24'!$B$7:$T$36,19,FALSE)),"",IF(VLOOKUP(A50,'Produkta karte 24'!$B$7:$T$36,19,FALSE)=0,"",VLOOKUP(A50,'Produkta karte 24'!$B$7:$T$36,19,FALSE))))</f>
        <v/>
      </c>
      <c r="AB50" s="11" t="str">
        <f>IF(A50="","",IF(ISERROR(VLOOKUP(A50,'Produkta karte 25'!$B$7:$T$36,19,FALSE)),"",IF(VLOOKUP(A50,'Produkta karte 25'!$B$7:$T$36,19,FALSE)=0,"",VLOOKUP(A50,'Produkta karte 25'!$B$7:$T$36,19,FALSE))))</f>
        <v/>
      </c>
      <c r="AC50" s="11" t="str">
        <f>IF(A50="","",IF(ISERROR(VLOOKUP(A50,'Produkta karte 26'!$B$7:$T$36,19,FALSE)),"",IF(VLOOKUP(A50,'Produkta karte 26'!$B$7:$T$36,19,FALSE)=0,"",VLOOKUP(A50,'Produkta karte 26'!$B$7:$T$36,19,FALSE))))</f>
        <v/>
      </c>
      <c r="AD50" s="11" t="str">
        <f>IF(A50="","",IF(ISERROR(VLOOKUP(A50,'Produkta karte 27'!$B$7:$T$36,19,FALSE)),"",IF(VLOOKUP(A50,'Produkta karte 27'!$B$7:$T$36,19,FALSE)=0,"",VLOOKUP(A50,'Produkta karte 27'!$B$7:$T$36,19,FALSE))))</f>
        <v/>
      </c>
      <c r="AE50" s="11" t="str">
        <f>IF(A50="","",IF(ISERROR(VLOOKUP(A50,'Produkta karte 28'!$B$7:$T$36,19,FALSE)),"",IF(VLOOKUP(A50,'Produkta karte 28'!$B$7:$T$36,19,FALSE)=0,"",VLOOKUP(A50,'Produkta karte 28'!$B$7:$T$36,19,FALSE))))</f>
        <v/>
      </c>
      <c r="AF50" s="11" t="str">
        <f>IF(A50="","",IF(ISERROR(VLOOKUP(A50,'Produkta karte 29'!$B$7:$T$36,19,FALSE)),"",IF(VLOOKUP(A50,'Produkta karte 29'!$B$7:$T$36,19,FALSE)=0,"",VLOOKUP(A50,'Produkta karte 29'!$B$7:$T$36,19,FALSE))))</f>
        <v/>
      </c>
      <c r="AG50" s="11" t="str">
        <f>IF(A50="","",IF(ISERROR(VLOOKUP(A50,'Produkta karte 30'!$B$7:$T$36,19,FALSE)),"",IF(VLOOKUP(A50,'Produkta karte 30'!$B$7:$T$36,19,FALSE)=0,"",VLOOKUP(A50,'Produkta karte 30'!$B$7:$T$36,19,FALSE))))</f>
        <v/>
      </c>
      <c r="AH50" s="11" t="str">
        <f>IF(A50="","",IF(ISERROR(VLOOKUP(A50,'Produkta karte 31'!$B$7:$T$36,19,FALSE)),"",IF(VLOOKUP(A50,'Produkta karte 31'!$B$7:$T$36,19,FALSE)=0,"",VLOOKUP(A50,'Produkta karte 31'!$B$7:$T$36,19,FALSE))))</f>
        <v/>
      </c>
      <c r="AI50" s="11" t="str">
        <f>IF(A50="","",IF(ISERROR(VLOOKUP(A50,'Produkta karte 32'!$B$7:$T$36,19,FALSE)),"",IF(VLOOKUP(A50,'Produkta karte 32'!$B$7:$T$36,19,FALSE)=0,"",VLOOKUP(A50,'Produkta karte 32'!$B$7:$T$36,19,FALSE))))</f>
        <v/>
      </c>
      <c r="AJ50" s="11" t="str">
        <f>IF(A50="","",IF(ISERROR(VLOOKUP(A50,'Produkta karte 33'!$B$7:$T$36,19,FALSE)),"",IF(VLOOKUP(A50,'Produkta karte 33'!$B$7:$T$36,19,FALSE)=0,"",VLOOKUP(A50,'Produkta karte 33'!$B$7:$T$36,19,FALSE))))</f>
        <v/>
      </c>
      <c r="AK50" s="11" t="str">
        <f>IF(A50="","",IF(ISERROR(VLOOKUP(A50,'Produkta karte 34'!$B$7:$T$36,19,FALSE)),"",IF(VLOOKUP(A50,'Produkta karte 34'!$B$7:$T$36,19,FALSE)=0,"",VLOOKUP(A50,'Produkta karte 34'!$B$7:$T$36,19,FALSE))))</f>
        <v/>
      </c>
      <c r="AL50" s="11" t="str">
        <f>IF(A50="","",IF(ISERROR(VLOOKUP(A50,'Produkta karte 35'!$B$7:$T$36,19,FALSE)),"",IF(VLOOKUP(A50,'Produkta karte 35'!$B$7:$T$36,19,FALSE)=0,"",VLOOKUP(A50,'Produkta karte 35'!$B$7:$T$36,19,FALSE))))</f>
        <v/>
      </c>
      <c r="AM50" s="11" t="str">
        <f>IF(A50="","",IF(ISERROR(VLOOKUP(A50,'Produkta karte 36'!$B$7:$T$36,19,FALSE)),"",IF(VLOOKUP(A50,'Produkta karte 36'!$B$7:$T$36,19,FALSE)=0,"",VLOOKUP(A50,'Produkta karte 36'!$B$7:$T$36,19,FALSE))))</f>
        <v/>
      </c>
      <c r="AN50" s="11" t="str">
        <f>IF(A50="","",IF(ISERROR(VLOOKUP(A50,'Produkta karte 37'!$B$7:$T$36,19,FALSE)),"",IF(VLOOKUP(A50,'Produkta karte 37'!$B$7:$T$36,19,FALSE)=0,"",VLOOKUP(A50,'Produkta karte 37'!$B$7:$T$36,19,FALSE))))</f>
        <v/>
      </c>
      <c r="AO50" s="11" t="str">
        <f>IF(A50="","",IF(ISERROR(VLOOKUP(A50,'Produkta karte 38'!$B$7:$T$36,19,FALSE)),"",IF(VLOOKUP(A50,'Produkta karte 38'!$B$7:$T$36,19,FALSE)=0,"",VLOOKUP(A50,'Produkta karte 38'!$B$7:$T$36,19,FALSE))))</f>
        <v/>
      </c>
      <c r="AP50" s="11" t="str">
        <f>IF(A50="","",IF(ISERROR(VLOOKUP(A50,'Produkta karte 39'!$B$7:$T$36,19,FALSE)),"",IF(VLOOKUP(A50,'Produkta karte 39'!$B$7:$T$36,19,FALSE)=0,"",VLOOKUP(A50,'Produkta karte 39'!$B$7:$T$36,19,FALSE))))</f>
        <v/>
      </c>
      <c r="AQ50" s="11" t="str">
        <f>IF(A50="","",IF(ISERROR(VLOOKUP(A50,'Produkta karte 40'!$B$7:$T$36,19,FALSE)),"",IF(VLOOKUP(A50,'Produkta karte 40'!$B$7:$T$36,19,FALSE)=0,"",VLOOKUP(A50,'Produkta karte 40'!$B$7:$T$36,19,FALSE))))</f>
        <v/>
      </c>
      <c r="AR50" s="11" t="str">
        <f>IF(A50="","",IF(ISERROR(VLOOKUP(A50,'Produkta karte 41'!$B$7:$T$36,19,FALSE)),"",IF(VLOOKUP(A50,'Produkta karte 41'!$B$7:$T$36,19,FALSE)=0,"",VLOOKUP(A50,'Produkta karte 41'!$B$7:$T$36,19,FALSE))))</f>
        <v/>
      </c>
      <c r="AS50" s="11" t="str">
        <f>IF(A50="","",IF(ISERROR(VLOOKUP(A50,'Produkta karte 42'!$B$7:$T$36,19,FALSE)),"",IF(VLOOKUP(A50,'Produkta karte 42'!$B$7:$T$36,19,FALSE)=0,"",VLOOKUP(A50,'Produkta karte 42'!$B$7:$T$36,19,FALSE))))</f>
        <v/>
      </c>
      <c r="AT50" s="11" t="str">
        <f>IF(A50="","",IF(ISERROR(VLOOKUP(A50,'Produkta karte 43'!$B$7:$T$36,19,FALSE)),"",IF(VLOOKUP(A50,'Produkta karte 43'!$B$7:$T$36,19,FALSE)=0,"",VLOOKUP(A50,'Produkta karte 43'!$B$7:$T$36,19,FALSE))))</f>
        <v/>
      </c>
      <c r="AU50" s="11" t="str">
        <f>IF(A50="","",IF(ISERROR(VLOOKUP(A50,'Produkta karte 44'!$B$7:$T$36,19,FALSE)),"",IF(VLOOKUP(A50,'Produkta karte 44'!$B$7:$T$36,19,FALSE)=0,"",VLOOKUP(A50,'Produkta karte 44'!$B$7:$T$36,19,FALSE))))</f>
        <v/>
      </c>
      <c r="AV50" s="11" t="str">
        <f>IF(A50="","",IF(ISERROR(VLOOKUP(A50,'Produkta karte 45'!$B$7:$T$36,19,FALSE)),"",IF(VLOOKUP(A50,'Produkta karte 45'!$B$7:$T$36,19,FALSE)=0,"",VLOOKUP(A50,'Produkta karte 45'!$B$7:$T$36,19,FALSE))))</f>
        <v/>
      </c>
      <c r="AW50" s="11" t="str">
        <f>IF(A50="","",IF(ISERROR(VLOOKUP(A50,'Produkta karte 46'!$B$7:$T$36,19,FALSE)),"",IF(VLOOKUP(A50,'Produkta karte 46'!$B$7:$T$36,19,FALSE)=0,"",VLOOKUP(A50,'Produkta karte 46'!$B$7:$T$36,19,FALSE))))</f>
        <v/>
      </c>
      <c r="AX50" s="11" t="str">
        <f>IF(A50="","",IF(ISERROR(VLOOKUP(A50,'Produkta karte 47'!$B$7:$T$36,19,FALSE)),"",IF(VLOOKUP(A50,'Produkta karte 47'!$B$7:$T$36,19,FALSE)=0,"",VLOOKUP(A50,'Produkta karte 47'!$B$7:$T$36,19,FALSE))))</f>
        <v/>
      </c>
      <c r="AY50" s="11" t="str">
        <f>IF(A50="","",IF(ISERROR(VLOOKUP(A50,'Produkta karte 48'!$B$7:$T$36,19,FALSE)),"",IF(VLOOKUP(A50,'Produkta karte 48'!$B$7:$T$36,19,FALSE)=0,"",VLOOKUP(A50,'Produkta karte 48'!$B$7:$T$36,19,FALSE))))</f>
        <v/>
      </c>
      <c r="AZ50" s="11" t="str">
        <f>IF(A50="","",IF(ISERROR(VLOOKUP(A50,'Produkta karte 49'!$B$7:$T$36,19,FALSE)),"",IF(VLOOKUP(A50,'Produkta karte 49'!$B$7:$T$36,19,FALSE)=0,"",VLOOKUP(A50,'Produkta karte 49'!$B$7:$T$36,19,FALSE))))</f>
        <v/>
      </c>
      <c r="BA50" s="11" t="str">
        <f>IF(A50="","",IF(ISERROR(VLOOKUP(A50,'Produkta karte 50'!$B$7:$T$36,19,FALSE)),"",IF(VLOOKUP(A50,'Produkta karte 50'!$B$7:$T$36,19,FALSE)=0,"",VLOOKUP(A50,'Produkta karte 50'!$B$7:$T$36,19,FALSE))))</f>
        <v/>
      </c>
      <c r="BB50" s="11" t="str">
        <f>IF(A50="","",IF(ISERROR(VLOOKUP(A50,'Produkta karte 51'!$B$7:$T$36,19,FALSE)),"",IF(VLOOKUP(A50,'Produkta karte 51'!$B$7:$T$36,19,FALSE)=0,"",VLOOKUP(A50,'Produkta karte 51'!$B$7:$T$36,19,FALSE))))</f>
        <v/>
      </c>
      <c r="BC50" s="11" t="str">
        <f>IF(A50="","",IF(ISERROR(VLOOKUP(A50,'Produkta karte 52'!$B$7:$T$36,19,FALSE)),"",IF(VLOOKUP(A50,'Produkta karte 52'!$B$7:$T$36,19,FALSE)=0,"",VLOOKUP(A50,'Produkta karte 52'!$B$7:$T$36,19,FALSE))))</f>
        <v/>
      </c>
      <c r="BD50" s="11" t="str">
        <f>IF(A50="","",IF(ISERROR(VLOOKUP(A50,'Produkta karte 53'!$B$7:$T$36,19,FALSE)),"",IF(VLOOKUP(A50,'Produkta karte 53'!$B$7:$T$36,19,FALSE)=0,"",VLOOKUP(A50,'Produkta karte 53'!$B$7:$T$36,19,FALSE))))</f>
        <v/>
      </c>
      <c r="BE50" s="11" t="str">
        <f>IF(A50="","",IF(ISERROR(VLOOKUP(A50,'Produkta karte 54'!$B$7:$T$36,19,FALSE)),"",IF(VLOOKUP(A50,'Produkta karte 54'!$B$7:$T$36,19,FALSE)=0,"",VLOOKUP(A50,'Produkta karte 54'!$B$7:$T$36,19,FALSE))))</f>
        <v/>
      </c>
      <c r="BF50" s="11" t="str">
        <f>IF(A50="","",IF(ISERROR(VLOOKUP(A50,'Produkta karte 55'!$B$7:$T$36,19,FALSE)),"",IF(VLOOKUP(A50,'Produkta karte 55'!$B$7:$T$36,19,FALSE)=0,"",VLOOKUP(A50,'Produkta karte 55'!$B$7:$T$36,19,FALSE))))</f>
        <v/>
      </c>
      <c r="BG50" s="11" t="str">
        <f>IF(A50="","",IF(ISERROR(VLOOKUP(A50,'Produkta karte 56'!$B$7:$T$36,19,FALSE)),"",IF(VLOOKUP(A50,'Produkta karte 56'!$B$7:$T$36,19,FALSE)=0,"",VLOOKUP(A50,'Produkta karte 56'!$B$7:$T$36,19,FALSE))))</f>
        <v/>
      </c>
      <c r="BH50" s="11" t="str">
        <f>IF(A50="","",IF(ISERROR(VLOOKUP(A50,'Produkta karte 57'!$B$7:$T$36,19,FALSE)),"",IF(VLOOKUP(A50,'Produkta karte 57'!$B$7:$T$36,19,FALSE)=0,"",VLOOKUP(A50,'Produkta karte 57'!$B$7:$T$36,19,FALSE))))</f>
        <v/>
      </c>
      <c r="BI50" s="11" t="str">
        <f>IF(A50="","",IF(ISERROR(VLOOKUP(A50,'Produkta karte 58'!$B$7:$T$36,19,FALSE)),"",IF(VLOOKUP(A50,'Produkta karte 58'!$B$7:$T$36,19,FALSE)=0,"",VLOOKUP(A50,'Produkta karte 58'!$B$7:$T$36,19,FALSE))))</f>
        <v/>
      </c>
      <c r="BJ50" s="11" t="str">
        <f>IF(A50="","",IF(ISERROR(VLOOKUP(A50,'Produkta karte 59'!$B$7:$T$36,19,FALSE)),"",IF(VLOOKUP(A50,'Produkta karte 59'!$B$7:$T$36,19,FALSE)=0,"",VLOOKUP(A50,'Produkta karte 59'!$B$7:$T$36,19,FALSE))))</f>
        <v/>
      </c>
      <c r="BK50" s="11" t="str">
        <f>IF(A50="","",IF(ISERROR(VLOOKUP(A50,'Produkta karte 60'!$B$7:$T$36,19,FALSE)),"",IF(VLOOKUP(A50,'Produkta karte 60'!$B$7:$T$36,19,FALSE)=0,"",VLOOKUP(A50,'Produkta karte 60'!$B$7:$T$36,19,FALSE))))</f>
        <v/>
      </c>
      <c r="BL50" s="11" t="str">
        <f t="shared" si="0"/>
        <v/>
      </c>
      <c r="BM50" s="192" t="str">
        <f t="shared" si="1"/>
        <v/>
      </c>
      <c r="BN50" s="11" t="str">
        <f>IF(A50="","",IF(ISERROR(VLOOKUP(A50,'Produkta karte 1'!$B$7:$V$36,21,FALSE)),"",IF(VLOOKUP(A50,'Produkta karte 1'!$B$7:$V$36,21,FALSE)=0,"",VLOOKUP(A50,'Produkta karte 1'!$B$7:$V$36,21,FALSE))))</f>
        <v/>
      </c>
      <c r="BO50" s="11" t="str">
        <f>IF(A50="","",IF(ISERROR(VLOOKUP(A50,'Produkta karte 2'!$B$7:$V$36,21,FALSE)),"",IF(VLOOKUP(A50,'Produkta karte 2'!$B$7:$V$36,21,FALSE)=0,"",VLOOKUP(A50,'Produkta karte 2'!$B$7:$V$36,21,FALSE))))</f>
        <v/>
      </c>
      <c r="BP50" s="11" t="str">
        <f>IF(A50="","",IF(ISERROR(VLOOKUP(A50,'Produkta karte 3'!$B$7:$V$36,21,FALSE)),"",IF(VLOOKUP(A50,'Produkta karte 3'!$B$7:$V$36,21,FALSE)=0,"",VLOOKUP(A50,'Produkta karte 3'!$B$7:$V$36,21,FALSE))))</f>
        <v/>
      </c>
      <c r="BQ50" s="11" t="str">
        <f>IF(A50="","",IF(ISERROR(VLOOKUP(A50,'Produkta karte 4'!$B$7:$V$36,21,FALSE)),"",IF(VLOOKUP(A50,'Produkta karte 4'!$B$7:$V$36,21,FALSE)=0,"",VLOOKUP(A50,'Produkta karte 4'!$B$7:$V$36,21,FALSE))))</f>
        <v/>
      </c>
      <c r="BR50" s="11" t="str">
        <f>IF(A50="","",IF(ISERROR(VLOOKUP(A50,'Produkta karte 5'!$B$7:$V$36,21,FALSE)),"",IF(VLOOKUP(A50,'Produkta karte 5'!$B$7:$V$36,21,FALSE)=0,"",VLOOKUP(A50,'Produkta karte 5'!$B$7:$V$36,21,FALSE))))</f>
        <v/>
      </c>
      <c r="BS50" s="11" t="str">
        <f>IF(A50="","",IF(ISERROR(VLOOKUP(A50,'Produkta karte 6'!$B$7:$V$36,21,FALSE)),"",IF(VLOOKUP(A50,'Produkta karte 6'!$B$7:$V$36,21,FALSE)=0,"",VLOOKUP(A50,'Produkta karte 6'!$B$7:$V$36,21,FALSE))))</f>
        <v/>
      </c>
      <c r="BT50" s="11" t="str">
        <f>IF(A50="","",IF(ISERROR(VLOOKUP(A50,'Produkta karte 7'!$B$7:$V$36,21,FALSE)),"",IF(VLOOKUP(A50,'Produkta karte 7'!$B$7:$V$36,21,FALSE)=0,"",VLOOKUP(A50,'Produkta karte 7'!$B$7:$V$36,21,FALSE))))</f>
        <v/>
      </c>
      <c r="BU50" s="11" t="str">
        <f>IF(A50="","",IF(ISERROR(VLOOKUP(A50,'Produkta karte 8'!$B$7:$V$36,21,FALSE)),"",IF(VLOOKUP(A50,'Produkta karte 8'!$B$7:$V$36,21,FALSE)=0,"",VLOOKUP(A50,'Produkta karte 8'!$B$7:$V$36,21,FALSE))))</f>
        <v/>
      </c>
      <c r="BV50" s="11" t="str">
        <f>IF(A50="","",IF(ISERROR(VLOOKUP(A50,'Produkta karte 9'!$B$7:$V$36,21,FALSE)),"",IF(VLOOKUP(A50,'Produkta karte 9'!$B$7:$V$36,21,FALSE)=0,"",VLOOKUP(A50,'Produkta karte 9'!$B$7:$V$36,21,FALSE))))</f>
        <v/>
      </c>
      <c r="BW50" s="11" t="str">
        <f>IF(A50="","",IF(ISERROR(VLOOKUP(A50,'Produkta karte 10'!$B$7:$V$36,21,FALSE)),"",IF(VLOOKUP(A50,'Produkta karte 10'!$B$7:$V$36,21,FALSE)=0,"",VLOOKUP(A50,'Produkta karte 10'!$B$7:$V$36,21,FALSE))))</f>
        <v/>
      </c>
      <c r="BX50" s="11" t="str">
        <f>IF(A50="","",IF(ISERROR(VLOOKUP(A50,'Produkta karte 11'!$B$7:$V$36,21,FALSE)),"",IF(VLOOKUP(A50,'Produkta karte 11'!$B$7:$V$36,21,FALSE)=0,"",VLOOKUP(A50,'Produkta karte 11'!$B$7:$V$36,21,FALSE))))</f>
        <v/>
      </c>
      <c r="BY50" s="11" t="str">
        <f>IF(A50="","",IF(ISERROR(VLOOKUP(A50,'Produkta karte 12'!$B$7:$V$36,21,FALSE)),"",IF(VLOOKUP(A50,'Produkta karte 12'!$B$7:$V$36,21,FALSE)=0,"",VLOOKUP(A50,'Produkta karte 12'!$B$7:$V$36,21,FALSE))))</f>
        <v/>
      </c>
      <c r="BZ50" s="11" t="str">
        <f>IF(A50="","",IF(ISERROR(VLOOKUP(A50,'Produkta karte 13'!$B$7:$V$36,21,FALSE)),"",IF(VLOOKUP(A50,'Produkta karte 13'!$B$7:$V$36,21,FALSE)=0,"",VLOOKUP(A50,'Produkta karte 13'!$B$7:$V$36,21,FALSE))))</f>
        <v/>
      </c>
      <c r="CA50" s="11" t="str">
        <f>IF(A50="","",IF(ISERROR(VLOOKUP(A50,'Produkta karte 14'!$B$7:$V$36,21,FALSE)),"",IF(VLOOKUP(A50,'Produkta karte 14'!$B$7:$V$36,21,FALSE)=0,"",VLOOKUP(A50,'Produkta karte 14'!$B$7:$V$36,21,FALSE))))</f>
        <v/>
      </c>
      <c r="CB50" s="11" t="str">
        <f>IF(A50="","",IF(ISERROR(VLOOKUP(A50,'Produkta karte 15'!$B$7:$V$36,21,FALSE)),"",IF(VLOOKUP(A50,'Produkta karte 15'!$B$7:$V$36,21,FALSE)=0,"",VLOOKUP(A50,'Produkta karte 15'!$B$7:$V$36,21,FALSE))))</f>
        <v/>
      </c>
      <c r="CC50" s="11" t="str">
        <f>IF(A50="","",IF(ISERROR(VLOOKUP(A50,'Produkta karte 16'!$B$7:$V$36,21,FALSE)),"",IF(VLOOKUP(A50,'Produkta karte 16'!$B$7:$V$36,21,FALSE)=0,"",VLOOKUP(A50,'Produkta karte 16'!$B$7:$V$36,21,FALSE))))</f>
        <v/>
      </c>
      <c r="CD50" s="11" t="str">
        <f>IF(A50="","",IF(ISERROR(VLOOKUP(A50,'Produkta karte 17'!$B$7:$V$36,21,FALSE)),"",IF(VLOOKUP(A50,'Produkta karte 17'!$B$7:$V$36,21,FALSE)=0,"",VLOOKUP(A50,'Produkta karte 17'!$B$7:$V$36,21,FALSE))))</f>
        <v/>
      </c>
      <c r="CE50" s="11" t="str">
        <f>IF(A50="","",IF(ISERROR(VLOOKUP(A50,'Produkta karte 18'!$B$7:$V$36,21,FALSE)),"",IF(VLOOKUP(A50,'Produkta karte 18'!$B$7:$V$36,21,FALSE)=0,"",VLOOKUP(A50,'Produkta karte 18'!$B$7:$V$36,21,FALSE))))</f>
        <v/>
      </c>
      <c r="CF50" s="11" t="str">
        <f>IF(A50="","",IF(ISERROR(VLOOKUP(A50,'Produkta karte 19'!$B$7:$V$36,21,FALSE)),"",IF(VLOOKUP(A50,'Produkta karte 19'!$B$7:$V$36,21,FALSE)=0,"",VLOOKUP(A50,'Produkta karte 19'!$B$7:$V$36,21,FALSE))))</f>
        <v/>
      </c>
      <c r="CG50" s="11" t="str">
        <f>IF(A50="","",IF(ISERROR(VLOOKUP(A50,'Produkta karte 20'!$B$7:$V$36,21,FALSE)),"",IF(VLOOKUP(A50,'Produkta karte 20'!$B$7:$V$36,21,FALSE)=0,"",VLOOKUP(A50,'Produkta karte 20'!$B$7:$V$36,21,FALSE))))</f>
        <v/>
      </c>
      <c r="CH50" s="11" t="str">
        <f>IF(A50="","",IF(ISERROR(VLOOKUP(A50,'Produkta karte 21'!$B$7:$V$36,21,FALSE)),"",IF(VLOOKUP(A50,'Produkta karte 21'!$B$7:$V$36,21,FALSE)=0,"",VLOOKUP(A50,'Produkta karte 21'!$B$7:$V$36,21,FALSE))))</f>
        <v/>
      </c>
      <c r="CI50" s="11" t="str">
        <f>IF(A50="","",IF(ISERROR(VLOOKUP(A50,'Produkta karte 22'!$B$7:$V$36,21,FALSE)),"",IF(VLOOKUP(A50,'Produkta karte 22'!$B$7:$V$36,21,FALSE)=0,"",VLOOKUP(A50,'Produkta karte 22'!$B$7:$V$36,21,FALSE))))</f>
        <v/>
      </c>
      <c r="CJ50" s="11" t="str">
        <f>IF(A50="","",IF(ISERROR(VLOOKUP(A50,'Produkta karte 23'!$B$7:$V$36,21,FALSE)),"",IF(VLOOKUP(A50,'Produkta karte 23'!$B$7:$V$36,21,FALSE)=0,"",VLOOKUP(A50,'Produkta karte 23'!$B$7:$V$36,21,FALSE))))</f>
        <v/>
      </c>
      <c r="CK50" s="11" t="str">
        <f>IF(A50="","",IF(ISERROR(VLOOKUP(A50,'Produkta karte 24'!$B$7:$V$36,21,FALSE)),"",IF(VLOOKUP(A50,'Produkta karte 24'!$B$7:$V$36,21,FALSE)=0,"",VLOOKUP(A50,'Produkta karte 24'!$B$7:$V$36,21,FALSE))))</f>
        <v/>
      </c>
      <c r="CL50" s="11" t="str">
        <f>IF(A50="","",IF(ISERROR(VLOOKUP(A50,'Produkta karte 25'!$B$7:$V$36,21,FALSE)),"",IF(VLOOKUP(A50,'Produkta karte 25'!$B$7:$V$36,21,FALSE)=0,"",VLOOKUP(A50,'Produkta karte 25'!$B$7:$V$36,21,FALSE))))</f>
        <v/>
      </c>
      <c r="CM50" s="11" t="str">
        <f>IF(A50="","",IF(ISERROR(VLOOKUP(A50,'Produkta karte 26'!$B$7:$V$36,21,FALSE)),"",IF(VLOOKUP(A50,'Produkta karte 26'!$B$7:$V$36,21,FALSE)=0,"",VLOOKUP(A50,'Produkta karte 26'!$B$7:$V$36,21,FALSE))))</f>
        <v/>
      </c>
      <c r="CN50" s="11" t="str">
        <f>IF(A50="","",IF(ISERROR(VLOOKUP(A50,'Produkta karte 27'!$B$7:$V$36,21,FALSE)),"",IF(VLOOKUP(A50,'Produkta karte 27'!$B$7:$V$36,21,FALSE)=0,"",VLOOKUP(A50,'Produkta karte 27'!$B$7:$V$36,21,FALSE))))</f>
        <v/>
      </c>
      <c r="CO50" s="11" t="str">
        <f>IF(A50="","",IF(ISERROR(VLOOKUP(A50,'Produkta karte 28'!$B$7:$V$36,21,FALSE)),"",IF(VLOOKUP(A50,'Produkta karte 28'!$B$7:$V$36,21,FALSE)=0,"",VLOOKUP(A50,'Produkta karte 28'!$B$7:$V$36,21,FALSE))))</f>
        <v/>
      </c>
      <c r="CP50" s="11" t="str">
        <f>IF(A50="","",IF(ISERROR(VLOOKUP(A50,'Produkta karte 29'!$B$7:$V$36,21,FALSE)),"",IF(VLOOKUP(A50,'Produkta karte 29'!$B$7:$V$36,21,FALSE)=0,"",VLOOKUP(A50,'Produkta karte 29'!$B$7:$V$36,21,FALSE))))</f>
        <v/>
      </c>
      <c r="CQ50" s="11" t="str">
        <f>IF(A50="","",IF(ISERROR(VLOOKUP(A50,'Produkta karte 30'!$B$7:$V$36,21,FALSE)),"",IF(VLOOKUP(A50,'Produkta karte 30'!$B$7:$V$36,21,FALSE)=0,"",VLOOKUP(A50,'Produkta karte 30'!$B$7:$V$36,21,FALSE))))</f>
        <v/>
      </c>
      <c r="CR50" s="11" t="str">
        <f>IF(A50="","",IF(ISERROR(VLOOKUP(A50,'Produkta karte 31'!$B$7:$V$36,21,FALSE)),"",IF(VLOOKUP(A50,'Produkta karte 31'!$B$7:$V$36,21,FALSE)=0,"",VLOOKUP(A50,'Produkta karte 31'!$B$7:$V$36,21,FALSE))))</f>
        <v/>
      </c>
      <c r="CS50" s="11" t="str">
        <f>IF(A50="","",IF(ISERROR(VLOOKUP(A50,'Produkta karte 32'!$B$7:$V$36,21,FALSE)),"",IF(VLOOKUP(A50,'Produkta karte 32'!$B$7:$V$36,21,FALSE)=0,"",VLOOKUP(A50,'Produkta karte 32'!$B$7:$V$36,21,FALSE))))</f>
        <v/>
      </c>
      <c r="CT50" s="11" t="str">
        <f>IF(A50="","",IF(ISERROR(VLOOKUP(A50,'Produkta karte 33'!$B$7:$V$36,21,FALSE)),"",IF(VLOOKUP(A50,'Produkta karte 33'!$B$7:$V$36,21,FALSE)=0,"",VLOOKUP(A50,'Produkta karte 33'!$B$7:$V$36,21,FALSE))))</f>
        <v/>
      </c>
      <c r="CU50" s="11" t="str">
        <f>IF(A50="","",IF(ISERROR(VLOOKUP(A50,'Produkta karte 34'!$B$7:$V$36,21,FALSE)),"",IF(VLOOKUP(A50,'Produkta karte 34'!$B$7:$V$36,21,FALSE)=0,"",VLOOKUP(A50,'Produkta karte 34'!$B$7:$V$36,21,FALSE))))</f>
        <v/>
      </c>
      <c r="CV50" s="11" t="str">
        <f>IF(A50="","",IF(ISERROR(VLOOKUP(A50,'Produkta karte 35'!$B$7:$V$36,21,FALSE)),"",IF(VLOOKUP(A50,'Produkta karte 35'!$B$7:$V$36,21,FALSE)=0,"",VLOOKUP(A50,'Produkta karte 35'!$B$7:$V$36,21,FALSE))))</f>
        <v/>
      </c>
      <c r="CW50" s="11" t="str">
        <f>IF(A50="","",IF(ISERROR(VLOOKUP(A50,'Produkta karte 36'!$B$7:$V$36,21,FALSE)),"",IF(VLOOKUP(A50,'Produkta karte 36'!$B$7:$V$36,21,FALSE)=0,"",VLOOKUP(A50,'Produkta karte 36'!$B$7:$V$36,21,FALSE))))</f>
        <v/>
      </c>
      <c r="CX50" s="11" t="str">
        <f>IF(A50="","",IF(ISERROR(VLOOKUP(A50,'Produkta karte 37'!$B$7:$V$36,21,FALSE)),"",IF(VLOOKUP(A50,'Produkta karte 37'!$B$7:$V$36,21,FALSE)=0,"",VLOOKUP(A50,'Produkta karte 37'!$B$7:$V$36,21,FALSE))))</f>
        <v/>
      </c>
      <c r="CY50" s="11" t="str">
        <f>IF(A50="","",IF(ISERROR(VLOOKUP(A50,'Produkta karte 38'!$B$7:$V$36,21,FALSE)),"",IF(VLOOKUP(A50,'Produkta karte 38'!$B$7:$V$36,21,FALSE)=0,"",VLOOKUP(A50,'Produkta karte 38'!$B$7:$V$36,21,FALSE))))</f>
        <v/>
      </c>
      <c r="CZ50" s="11" t="str">
        <f>IF(A50="","",IF(ISERROR(VLOOKUP(A50,'Produkta karte 39'!$B$7:$V$36,21,FALSE)),"",IF(VLOOKUP(A50,'Produkta karte 39'!$B$7:$V$36,21,FALSE)=0,"",VLOOKUP(A50,'Produkta karte 39'!$B$7:$V$36,21,FALSE))))</f>
        <v/>
      </c>
      <c r="DA50" s="11" t="str">
        <f>IF(A50="","",IF(ISERROR(VLOOKUP(A50,'Produkta karte 40'!$B$7:$V$36,21,FALSE)),"",IF(VLOOKUP(A50,'Produkta karte 40'!$B$7:$V$36,21,FALSE)=0,"",VLOOKUP(A50,'Produkta karte 40'!$B$7:$V$36,21,FALSE))))</f>
        <v/>
      </c>
      <c r="DB50" s="11" t="str">
        <f>IF(A50="","",IF(ISERROR(VLOOKUP(A50,'Produkta karte 41'!$B$7:$V$36,21,FALSE)),"",IF(VLOOKUP(A50,'Produkta karte 41'!$B$7:$V$36,21,FALSE)=0,"",VLOOKUP(A50,'Produkta karte 41'!$B$7:$V$36,21,FALSE))))</f>
        <v/>
      </c>
      <c r="DC50" s="11" t="str">
        <f>IF(A50="","",IF(ISERROR(VLOOKUP(A50,'Produkta karte 42'!$B$7:$V$36,21,FALSE)),"",IF(VLOOKUP(A50,'Produkta karte 42'!$B$7:$V$36,21,FALSE)=0,"",VLOOKUP(A50,'Produkta karte 42'!$B$7:$V$36,21,FALSE))))</f>
        <v/>
      </c>
      <c r="DD50" s="11" t="str">
        <f>IF(A50="","",IF(ISERROR(VLOOKUP(A50,'Produkta karte 43'!$B$7:$V$36,21,FALSE)),"",IF(VLOOKUP(A50,'Produkta karte 43'!$B$7:$V$36,21,FALSE)=0,"",VLOOKUP(A50,'Produkta karte 43'!$B$7:$V$36,21,FALSE))))</f>
        <v/>
      </c>
      <c r="DE50" s="11" t="str">
        <f>IF(A50="","",IF(ISERROR(VLOOKUP(A50,'Produkta karte 44'!$B$7:$V$36,21,FALSE)),"",IF(VLOOKUP(A50,'Produkta karte 44'!$B$7:$V$36,21,FALSE)=0,"",VLOOKUP(A50,'Produkta karte 44'!$B$7:$V$36,21,FALSE))))</f>
        <v/>
      </c>
      <c r="DF50" s="11" t="str">
        <f>IF(A50="","",IF(ISERROR(VLOOKUP(A50,'Produkta karte 45'!$B$7:$V$36,21,FALSE)),"",IF(VLOOKUP(A50,'Produkta karte 45'!$B$7:$V$36,21,FALSE)=0,"",VLOOKUP(A50,'Produkta karte 45'!$B$7:$V$36,21,FALSE))))</f>
        <v/>
      </c>
      <c r="DG50" s="11" t="str">
        <f>IF(A50="","",IF(ISERROR(VLOOKUP(A50,'Produkta karte 46'!$B$7:$V$36,21,FALSE)),"",IF(VLOOKUP(A50,'Produkta karte 46'!$B$7:$V$36,21,FALSE)=0,"",VLOOKUP(A50,'Produkta karte 46'!$B$7:$V$36,21,FALSE))))</f>
        <v/>
      </c>
      <c r="DH50" s="11" t="str">
        <f>IF(A50="","",IF(ISERROR(VLOOKUP(A50,'Produkta karte 47'!$B$7:$V$36,21,FALSE)),"",IF(VLOOKUP(A50,'Produkta karte 47'!$B$7:$V$36,21,FALSE)=0,"",VLOOKUP(A50,'Produkta karte 47'!$B$7:$V$36,21,FALSE))))</f>
        <v/>
      </c>
      <c r="DI50" s="11" t="str">
        <f>IF(A50="","",IF(ISERROR(VLOOKUP(A50,'Produkta karte 48'!$B$7:$V$36,21,FALSE)),"",IF(VLOOKUP(A50,'Produkta karte 48'!$B$7:$V$36,21,FALSE)=0,"",VLOOKUP(A50,'Produkta karte 48'!$B$7:$V$36,21,FALSE))))</f>
        <v/>
      </c>
      <c r="DJ50" s="11" t="str">
        <f>IF(A50="","",IF(ISERROR(VLOOKUP(A50,'Produkta karte 49'!$B$7:$V$36,21,FALSE)),"",IF(VLOOKUP(A50,'Produkta karte 49'!$B$7:$V$36,21,FALSE)=0,"",VLOOKUP(A50,'Produkta karte 49'!$B$7:$V$36,21,FALSE))))</f>
        <v/>
      </c>
      <c r="DK50" s="11" t="str">
        <f>IF(A50="","",IF(ISERROR(VLOOKUP(A50,'Produkta karte 50'!$B$7:$V$36,21,FALSE)),"",IF(VLOOKUP(A50,'Produkta karte 50'!$B$7:$V$36,21,FALSE)=0,"",VLOOKUP(A50,'Produkta karte 50'!$B$7:$V$36,21,FALSE))))</f>
        <v/>
      </c>
      <c r="DL50" s="11" t="str">
        <f>IF(A50="","",IF(ISERROR(VLOOKUP(A50,'Produkta karte 51'!$B$7:$V$36,21,FALSE)),"",IF(VLOOKUP(A50,'Produkta karte 51'!$B$7:$V$36,21,FALSE)=0,"",VLOOKUP(A50,'Produkta karte 51'!$B$7:$V$36,21,FALSE))))</f>
        <v/>
      </c>
      <c r="DM50" s="11" t="str">
        <f>IF(A50="","",IF(ISERROR(VLOOKUP(A50,'Produkta karte 52'!$B$7:$V$36,21,FALSE)),"",IF(VLOOKUP(A50,'Produkta karte 52'!$B$7:$V$36,21,FALSE)=0,"",VLOOKUP(A50,'Produkta karte 52'!$B$7:$V$36,21,FALSE))))</f>
        <v/>
      </c>
      <c r="DN50" s="11" t="str">
        <f>IF(A50="","",IF(ISERROR(VLOOKUP(A50,'Produkta karte 53'!$B$7:$V$36,21,FALSE)),"",IF(VLOOKUP(A50,'Produkta karte 53'!$B$7:$V$36,21,FALSE)=0,"",VLOOKUP(A50,'Produkta karte 53'!$B$7:$V$36,21,FALSE))))</f>
        <v/>
      </c>
      <c r="DO50" s="11" t="str">
        <f>IF(A50="","",IF(ISERROR(VLOOKUP(A50,'Produkta karte 54'!$B$7:$V$36,21,FALSE)),"",IF(VLOOKUP(A50,'Produkta karte 54'!$B$7:$V$36,21,FALSE)=0,"",VLOOKUP(A50,'Produkta karte 54'!$B$7:$V$36,21,FALSE))))</f>
        <v/>
      </c>
      <c r="DP50" s="11" t="str">
        <f>IF(A50="","",IF(ISERROR(VLOOKUP(A50,'Produkta karte 55'!$B$7:$V$36,21,FALSE)),"",IF(VLOOKUP(A50,'Produkta karte 55'!$B$7:$V$36,21,FALSE)=0,"",VLOOKUP(A50,'Produkta karte 55'!$B$7:$V$36,21,FALSE))))</f>
        <v/>
      </c>
      <c r="DQ50" s="11" t="str">
        <f>IF(A50="","",IF(ISERROR(VLOOKUP(A50,'Produkta karte 56'!$B$7:$V$36,21,FALSE)),"",IF(VLOOKUP(A50,'Produkta karte 56'!$B$7:$V$36,21,FALSE)=0,"",VLOOKUP(A50,'Produkta karte 56'!$B$7:$V$36,21,FALSE))))</f>
        <v/>
      </c>
      <c r="DR50" s="11" t="str">
        <f>IF(A50="","",IF(ISERROR(VLOOKUP(A50,'Produkta karte 57'!$B$7:$V$36,21,FALSE)),"",IF(VLOOKUP(A50,'Produkta karte 57'!$B$7:$V$36,21,FALSE)=0,"",VLOOKUP(A50,'Produkta karte 57'!$B$7:$V$36,21,FALSE))))</f>
        <v/>
      </c>
      <c r="DS50" s="11" t="str">
        <f>IF(A50="","",IF(ISERROR(VLOOKUP(A50,'Produkta karte 58'!$B$7:$V$36,21,FALSE)),"",IF(VLOOKUP(A50,'Produkta karte 58'!$B$7:$V$36,21,FALSE)=0,"",VLOOKUP(A50,'Produkta karte 58'!$B$7:$V$36,21,FALSE))))</f>
        <v/>
      </c>
      <c r="DT50" s="11" t="str">
        <f>IF(A50="","",IF(ISERROR(VLOOKUP(A50,'Produkta karte 59'!$B$7:$V$36,21,FALSE)),"",IF(VLOOKUP(A50,'Produkta karte 59'!$B$7:$V$36,21,FALSE)=0,"",VLOOKUP(A50,'Produkta karte 59'!$B$7:$V$36,21,FALSE))))</f>
        <v/>
      </c>
      <c r="DU50" s="11" t="str">
        <f>IF(A50="","",IF(ISERROR(VLOOKUP(A50,'Produkta karte 60'!$B$7:$V$36,21,FALSE)),"",IF(VLOOKUP(A50,'Produkta karte 60'!$B$7:$V$36,21,FALSE)=0,"",VLOOKUP(A50,'Produkta karte 60'!$B$7:$V$36,21,FALSE))))</f>
        <v/>
      </c>
      <c r="DV50" s="11" t="str">
        <f t="shared" si="2"/>
        <v/>
      </c>
      <c r="DW50" s="192" t="str">
        <f t="shared" si="3"/>
        <v/>
      </c>
      <c r="DX50" s="192"/>
      <c r="DY50" s="192"/>
    </row>
    <row r="51" spans="1:129" x14ac:dyDescent="0.25">
      <c r="A51" t="str">
        <f>IF(Izejvielas!B53="","",Izejvielas!B53)</f>
        <v/>
      </c>
      <c r="B51" t="str">
        <f>IF(Izejvielas!C53="","",Izejvielas!C53)</f>
        <v/>
      </c>
      <c r="C51" s="192" t="str">
        <f>IF(Izejvielas!D53="","",Izejvielas!D53)</f>
        <v/>
      </c>
      <c r="D51" s="11" t="str">
        <f>IF(A51="","",IF(ISERROR(VLOOKUP(A51,'Produkta karte 1'!$B$7:$T$36,19,FALSE)),"",IF(VLOOKUP(A51,'Produkta karte 1'!$B$7:$T$36,19,FALSE)=0,"",VLOOKUP(A51,'Produkta karte 1'!$B$7:$T$36,19,FALSE))))</f>
        <v/>
      </c>
      <c r="E51" s="11" t="str">
        <f>IF(A51="","",IF(ISERROR(VLOOKUP(A51,'Produkta karte 2'!$B$7:$T$36,19,FALSE)),"",IF(VLOOKUP(A51,'Produkta karte 2'!$B$7:$T$36,19,FALSE)=0,"",VLOOKUP(A51,'Produkta karte 2'!$B$7:$T$36,19,FALSE))))</f>
        <v/>
      </c>
      <c r="F51" s="11" t="str">
        <f>IF(A51="","",IF(ISERROR(VLOOKUP(A51,'Produkta karte 3'!$B$7:$T$36,19,FALSE)),"",IF(VLOOKUP(A51,'Produkta karte 3'!$B$7:$T$36,19,FALSE)=0,"",VLOOKUP(A51,'Produkta karte 3'!$B$7:$T$36,19,FALSE))))</f>
        <v/>
      </c>
      <c r="G51" s="11" t="str">
        <f>IF(A51="","",IF(ISERROR(VLOOKUP(A51,'Produkta karte 4'!$B$7:$T$36,19,FALSE)),"",IF(VLOOKUP(A51,'Produkta karte 4'!$B$7:$T$36,19,FALSE)=0,"",VLOOKUP(A51,'Produkta karte 4'!$B$7:$T$36,19,FALSE))))</f>
        <v/>
      </c>
      <c r="H51" s="11" t="str">
        <f>IF(A51="","",IF(ISERROR(VLOOKUP(A51,'Produkta karte 5'!$B$7:$T$36,19,FALSE)),"",IF(VLOOKUP(A51,'Produkta karte 5'!$B$7:$T$36,19,FALSE)=0,"",VLOOKUP(A51,'Produkta karte 5'!$B$7:$T$36,19,FALSE))))</f>
        <v/>
      </c>
      <c r="I51" s="11" t="str">
        <f>IF(A51="","",IF(ISERROR(VLOOKUP(A51,'Produkta karte 6'!$B$7:$T$36,19,FALSE)),"",IF(VLOOKUP(A51,'Produkta karte 6'!$B$7:$T$36,19,FALSE)=0,"",VLOOKUP(A51,'Produkta karte 6'!$B$7:$T$36,19,FALSE))))</f>
        <v/>
      </c>
      <c r="J51" s="11" t="str">
        <f>IF(A51="","",IF(ISERROR(VLOOKUP(A51,'Produkta karte 7'!$B$7:$T$36,19,FALSE)),"",IF(VLOOKUP(A51,'Produkta karte 7'!$B$7:$T$36,19,FALSE)=0,"",VLOOKUP(A51,'Produkta karte 7'!$B$7:$T$36,19,FALSE))))</f>
        <v/>
      </c>
      <c r="K51" s="11" t="str">
        <f>IF(A51="","",IF(ISERROR(VLOOKUP(A51,'Produkta karte 8'!$B$7:$T$36,19,FALSE)),"",IF(VLOOKUP(A51,'Produkta karte 8'!$B$7:$T$36,19,FALSE)=0,"",VLOOKUP(A51,'Produkta karte 8'!$B$7:$T$36,19,FALSE))))</f>
        <v/>
      </c>
      <c r="L51" s="11" t="str">
        <f>IF(A51="","",IF(ISERROR(VLOOKUP(A51,'Produkta karte 9'!$B$7:$T$36,19,FALSE)),"",IF(VLOOKUP(A51,'Produkta karte 9'!$B$7:$T$36,19,FALSE)=0,"",VLOOKUP(A51,'Produkta karte 9'!$B$7:$T$36,19,FALSE))))</f>
        <v/>
      </c>
      <c r="M51" s="11" t="str">
        <f>IF(A51="","",IF(ISERROR(VLOOKUP(A51,'Produkta karte 10'!$B$7:$T$36,19,FALSE)),"",IF(VLOOKUP(A51,'Produkta karte 10'!$B$7:$T$36,19,FALSE)=0,"",VLOOKUP(A51,'Produkta karte 10'!$B$7:$T$36,19,FALSE))))</f>
        <v/>
      </c>
      <c r="N51" s="11" t="str">
        <f>IF(A51="","",IF(ISERROR(VLOOKUP(A51,'Produkta karte 11'!$B$7:$T$36,19,FALSE)),"",IF(VLOOKUP(A51,'Produkta karte 11'!$B$7:$T$36,19,FALSE)=0,"",VLOOKUP(A51,'Produkta karte 11'!$B$7:$T$36,19,FALSE))))</f>
        <v/>
      </c>
      <c r="O51" s="11" t="str">
        <f>IF(A51="","",IF(ISERROR(VLOOKUP(A51,'Produkta karte 12'!$B$7:$T$36,19,FALSE)),"",IF(VLOOKUP(A51,'Produkta karte 12'!$B$7:$T$36,19,FALSE)=0,"",VLOOKUP(A51,'Produkta karte 12'!$B$7:$T$36,19,FALSE))))</f>
        <v/>
      </c>
      <c r="P51" s="11" t="str">
        <f>IF(A51="","",IF(ISERROR(VLOOKUP(A51,'Produkta karte 13'!$B$7:$T$36,19,FALSE)),"",IF(VLOOKUP(A51,'Produkta karte 13'!$B$7:$T$36,19,FALSE)=0,"",VLOOKUP(A51,'Produkta karte 13'!$B$7:$T$36,19,FALSE))))</f>
        <v/>
      </c>
      <c r="Q51" s="11" t="str">
        <f>IF(A51="","",IF(ISERROR(VLOOKUP(A51,'Produkta karte 14'!$B$7:$T$36,19,FALSE)),"",IF(VLOOKUP(A51,'Produkta karte 14'!$B$7:$T$36,19,FALSE)=0,"",VLOOKUP(A51,'Produkta karte 14'!$B$7:$T$36,19,FALSE))))</f>
        <v/>
      </c>
      <c r="R51" s="11" t="str">
        <f>IF(A51="","",IF(ISERROR(VLOOKUP(A51,'Produkta karte 15'!$B$7:$T$36,19,FALSE)),"",IF(VLOOKUP(A51,'Produkta karte 15'!$B$7:$T$36,19,FALSE)=0,"",VLOOKUP(A51,'Produkta karte 15'!$B$7:$T$36,19,FALSE))))</f>
        <v/>
      </c>
      <c r="S51" s="11" t="str">
        <f>IF(A51="","",IF(ISERROR(VLOOKUP(A51,'Produkta karte 16'!$B$7:$T$36,19,FALSE)),"",IF(VLOOKUP(A51,'Produkta karte 16'!$B$7:$T$36,19,FALSE)=0,"",VLOOKUP(A51,'Produkta karte 16'!$B$7:$T$36,19,FALSE))))</f>
        <v/>
      </c>
      <c r="T51" s="11" t="str">
        <f>IF(A51="","",IF(ISERROR(VLOOKUP(A51,'Produkta karte 17'!$B$7:$T$36,19,FALSE)),"",IF(VLOOKUP(A51,'Produkta karte 17'!$B$7:$T$36,19,FALSE)=0,"",VLOOKUP(A51,'Produkta karte 17'!$B$7:$T$36,19,FALSE))))</f>
        <v/>
      </c>
      <c r="U51" s="11" t="str">
        <f>IF(A51="","",IF(ISERROR(VLOOKUP(A51,'Produkta karte 18'!$B$7:$T$36,19,FALSE)),"",IF(VLOOKUP(A51,'Produkta karte 18'!$B$7:$T$36,19,FALSE)=0,"",VLOOKUP(A51,'Produkta karte 18'!$B$7:$T$36,19,FALSE))))</f>
        <v/>
      </c>
      <c r="V51" s="11" t="str">
        <f>IF(A51="","",IF(ISERROR(VLOOKUP(A51,'Produkta karte 19'!$B$7:$T$36,19,FALSE)),"",IF(VLOOKUP(A51,'Produkta karte 19'!$B$7:$T$36,19,FALSE)=0,"",VLOOKUP(A51,'Produkta karte 19'!$B$7:$T$36,19,FALSE))))</f>
        <v/>
      </c>
      <c r="W51" s="11" t="str">
        <f>IF(A51="","",IF(ISERROR(VLOOKUP(A51,'Produkta karte 20'!$B$7:$T$36,19,FALSE)),"",IF(VLOOKUP(A51,'Produkta karte 20'!$B$7:$T$36,19,FALSE)=0,"",VLOOKUP(A51,'Produkta karte 20'!$B$7:$T$36,19,FALSE))))</f>
        <v/>
      </c>
      <c r="X51" s="11" t="str">
        <f>IF(A51="","",IF(ISERROR(VLOOKUP(A51,'Produkta karte 21'!$B$7:$T$36,19,FALSE)),"",IF(VLOOKUP(A51,'Produkta karte 21'!$B$7:$T$36,19,FALSE)=0,"",VLOOKUP(A51,'Produkta karte 21'!$B$7:$T$36,19,FALSE))))</f>
        <v/>
      </c>
      <c r="Y51" s="11" t="str">
        <f>IF(A51="","",IF(ISERROR(VLOOKUP(A51,'Produkta karte 22'!$B$7:$T$36,19,FALSE)),"",IF(VLOOKUP(A51,'Produkta karte 22'!$B$7:$T$36,19,FALSE)=0,"",VLOOKUP(A51,'Produkta karte 22'!$B$7:$T$36,19,FALSE))))</f>
        <v/>
      </c>
      <c r="Z51" s="11" t="str">
        <f>IF(A51="","",IF(ISERROR(VLOOKUP(A51,'Produkta karte 23'!$B$7:$T$36,19,FALSE)),"",IF(VLOOKUP(A51,'Produkta karte 23'!$B$7:$T$36,19,FALSE)=0,"",VLOOKUP(A51,'Produkta karte 23'!$B$7:$T$36,19,FALSE))))</f>
        <v/>
      </c>
      <c r="AA51" s="11" t="str">
        <f>IF(A51="","",IF(ISERROR(VLOOKUP(A51,'Produkta karte 24'!$B$7:$T$36,19,FALSE)),"",IF(VLOOKUP(A51,'Produkta karte 24'!$B$7:$T$36,19,FALSE)=0,"",VLOOKUP(A51,'Produkta karte 24'!$B$7:$T$36,19,FALSE))))</f>
        <v/>
      </c>
      <c r="AB51" s="11" t="str">
        <f>IF(A51="","",IF(ISERROR(VLOOKUP(A51,'Produkta karte 25'!$B$7:$T$36,19,FALSE)),"",IF(VLOOKUP(A51,'Produkta karte 25'!$B$7:$T$36,19,FALSE)=0,"",VLOOKUP(A51,'Produkta karte 25'!$B$7:$T$36,19,FALSE))))</f>
        <v/>
      </c>
      <c r="AC51" s="11" t="str">
        <f>IF(A51="","",IF(ISERROR(VLOOKUP(A51,'Produkta karte 26'!$B$7:$T$36,19,FALSE)),"",IF(VLOOKUP(A51,'Produkta karte 26'!$B$7:$T$36,19,FALSE)=0,"",VLOOKUP(A51,'Produkta karte 26'!$B$7:$T$36,19,FALSE))))</f>
        <v/>
      </c>
      <c r="AD51" s="11" t="str">
        <f>IF(A51="","",IF(ISERROR(VLOOKUP(A51,'Produkta karte 27'!$B$7:$T$36,19,FALSE)),"",IF(VLOOKUP(A51,'Produkta karte 27'!$B$7:$T$36,19,FALSE)=0,"",VLOOKUP(A51,'Produkta karte 27'!$B$7:$T$36,19,FALSE))))</f>
        <v/>
      </c>
      <c r="AE51" s="11" t="str">
        <f>IF(A51="","",IF(ISERROR(VLOOKUP(A51,'Produkta karte 28'!$B$7:$T$36,19,FALSE)),"",IF(VLOOKUP(A51,'Produkta karte 28'!$B$7:$T$36,19,FALSE)=0,"",VLOOKUP(A51,'Produkta karte 28'!$B$7:$T$36,19,FALSE))))</f>
        <v/>
      </c>
      <c r="AF51" s="11" t="str">
        <f>IF(A51="","",IF(ISERROR(VLOOKUP(A51,'Produkta karte 29'!$B$7:$T$36,19,FALSE)),"",IF(VLOOKUP(A51,'Produkta karte 29'!$B$7:$T$36,19,FALSE)=0,"",VLOOKUP(A51,'Produkta karte 29'!$B$7:$T$36,19,FALSE))))</f>
        <v/>
      </c>
      <c r="AG51" s="11" t="str">
        <f>IF(A51="","",IF(ISERROR(VLOOKUP(A51,'Produkta karte 30'!$B$7:$T$36,19,FALSE)),"",IF(VLOOKUP(A51,'Produkta karte 30'!$B$7:$T$36,19,FALSE)=0,"",VLOOKUP(A51,'Produkta karte 30'!$B$7:$T$36,19,FALSE))))</f>
        <v/>
      </c>
      <c r="AH51" s="11" t="str">
        <f>IF(A51="","",IF(ISERROR(VLOOKUP(A51,'Produkta karte 31'!$B$7:$T$36,19,FALSE)),"",IF(VLOOKUP(A51,'Produkta karte 31'!$B$7:$T$36,19,FALSE)=0,"",VLOOKUP(A51,'Produkta karte 31'!$B$7:$T$36,19,FALSE))))</f>
        <v/>
      </c>
      <c r="AI51" s="11" t="str">
        <f>IF(A51="","",IF(ISERROR(VLOOKUP(A51,'Produkta karte 32'!$B$7:$T$36,19,FALSE)),"",IF(VLOOKUP(A51,'Produkta karte 32'!$B$7:$T$36,19,FALSE)=0,"",VLOOKUP(A51,'Produkta karte 32'!$B$7:$T$36,19,FALSE))))</f>
        <v/>
      </c>
      <c r="AJ51" s="11" t="str">
        <f>IF(A51="","",IF(ISERROR(VLOOKUP(A51,'Produkta karte 33'!$B$7:$T$36,19,FALSE)),"",IF(VLOOKUP(A51,'Produkta karte 33'!$B$7:$T$36,19,FALSE)=0,"",VLOOKUP(A51,'Produkta karte 33'!$B$7:$T$36,19,FALSE))))</f>
        <v/>
      </c>
      <c r="AK51" s="11" t="str">
        <f>IF(A51="","",IF(ISERROR(VLOOKUP(A51,'Produkta karte 34'!$B$7:$T$36,19,FALSE)),"",IF(VLOOKUP(A51,'Produkta karte 34'!$B$7:$T$36,19,FALSE)=0,"",VLOOKUP(A51,'Produkta karte 34'!$B$7:$T$36,19,FALSE))))</f>
        <v/>
      </c>
      <c r="AL51" s="11" t="str">
        <f>IF(A51="","",IF(ISERROR(VLOOKUP(A51,'Produkta karte 35'!$B$7:$T$36,19,FALSE)),"",IF(VLOOKUP(A51,'Produkta karte 35'!$B$7:$T$36,19,FALSE)=0,"",VLOOKUP(A51,'Produkta karte 35'!$B$7:$T$36,19,FALSE))))</f>
        <v/>
      </c>
      <c r="AM51" s="11" t="str">
        <f>IF(A51="","",IF(ISERROR(VLOOKUP(A51,'Produkta karte 36'!$B$7:$T$36,19,FALSE)),"",IF(VLOOKUP(A51,'Produkta karte 36'!$B$7:$T$36,19,FALSE)=0,"",VLOOKUP(A51,'Produkta karte 36'!$B$7:$T$36,19,FALSE))))</f>
        <v/>
      </c>
      <c r="AN51" s="11" t="str">
        <f>IF(A51="","",IF(ISERROR(VLOOKUP(A51,'Produkta karte 37'!$B$7:$T$36,19,FALSE)),"",IF(VLOOKUP(A51,'Produkta karte 37'!$B$7:$T$36,19,FALSE)=0,"",VLOOKUP(A51,'Produkta karte 37'!$B$7:$T$36,19,FALSE))))</f>
        <v/>
      </c>
      <c r="AO51" s="11" t="str">
        <f>IF(A51="","",IF(ISERROR(VLOOKUP(A51,'Produkta karte 38'!$B$7:$T$36,19,FALSE)),"",IF(VLOOKUP(A51,'Produkta karte 38'!$B$7:$T$36,19,FALSE)=0,"",VLOOKUP(A51,'Produkta karte 38'!$B$7:$T$36,19,FALSE))))</f>
        <v/>
      </c>
      <c r="AP51" s="11" t="str">
        <f>IF(A51="","",IF(ISERROR(VLOOKUP(A51,'Produkta karte 39'!$B$7:$T$36,19,FALSE)),"",IF(VLOOKUP(A51,'Produkta karte 39'!$B$7:$T$36,19,FALSE)=0,"",VLOOKUP(A51,'Produkta karte 39'!$B$7:$T$36,19,FALSE))))</f>
        <v/>
      </c>
      <c r="AQ51" s="11" t="str">
        <f>IF(A51="","",IF(ISERROR(VLOOKUP(A51,'Produkta karte 40'!$B$7:$T$36,19,FALSE)),"",IF(VLOOKUP(A51,'Produkta karte 40'!$B$7:$T$36,19,FALSE)=0,"",VLOOKUP(A51,'Produkta karte 40'!$B$7:$T$36,19,FALSE))))</f>
        <v/>
      </c>
      <c r="AR51" s="11" t="str">
        <f>IF(A51="","",IF(ISERROR(VLOOKUP(A51,'Produkta karte 41'!$B$7:$T$36,19,FALSE)),"",IF(VLOOKUP(A51,'Produkta karte 41'!$B$7:$T$36,19,FALSE)=0,"",VLOOKUP(A51,'Produkta karte 41'!$B$7:$T$36,19,FALSE))))</f>
        <v/>
      </c>
      <c r="AS51" s="11" t="str">
        <f>IF(A51="","",IF(ISERROR(VLOOKUP(A51,'Produkta karte 42'!$B$7:$T$36,19,FALSE)),"",IF(VLOOKUP(A51,'Produkta karte 42'!$B$7:$T$36,19,FALSE)=0,"",VLOOKUP(A51,'Produkta karte 42'!$B$7:$T$36,19,FALSE))))</f>
        <v/>
      </c>
      <c r="AT51" s="11" t="str">
        <f>IF(A51="","",IF(ISERROR(VLOOKUP(A51,'Produkta karte 43'!$B$7:$T$36,19,FALSE)),"",IF(VLOOKUP(A51,'Produkta karte 43'!$B$7:$T$36,19,FALSE)=0,"",VLOOKUP(A51,'Produkta karte 43'!$B$7:$T$36,19,FALSE))))</f>
        <v/>
      </c>
      <c r="AU51" s="11" t="str">
        <f>IF(A51="","",IF(ISERROR(VLOOKUP(A51,'Produkta karte 44'!$B$7:$T$36,19,FALSE)),"",IF(VLOOKUP(A51,'Produkta karte 44'!$B$7:$T$36,19,FALSE)=0,"",VLOOKUP(A51,'Produkta karte 44'!$B$7:$T$36,19,FALSE))))</f>
        <v/>
      </c>
      <c r="AV51" s="11" t="str">
        <f>IF(A51="","",IF(ISERROR(VLOOKUP(A51,'Produkta karte 45'!$B$7:$T$36,19,FALSE)),"",IF(VLOOKUP(A51,'Produkta karte 45'!$B$7:$T$36,19,FALSE)=0,"",VLOOKUP(A51,'Produkta karte 45'!$B$7:$T$36,19,FALSE))))</f>
        <v/>
      </c>
      <c r="AW51" s="11" t="str">
        <f>IF(A51="","",IF(ISERROR(VLOOKUP(A51,'Produkta karte 46'!$B$7:$T$36,19,FALSE)),"",IF(VLOOKUP(A51,'Produkta karte 46'!$B$7:$T$36,19,FALSE)=0,"",VLOOKUP(A51,'Produkta karte 46'!$B$7:$T$36,19,FALSE))))</f>
        <v/>
      </c>
      <c r="AX51" s="11" t="str">
        <f>IF(A51="","",IF(ISERROR(VLOOKUP(A51,'Produkta karte 47'!$B$7:$T$36,19,FALSE)),"",IF(VLOOKUP(A51,'Produkta karte 47'!$B$7:$T$36,19,FALSE)=0,"",VLOOKUP(A51,'Produkta karte 47'!$B$7:$T$36,19,FALSE))))</f>
        <v/>
      </c>
      <c r="AY51" s="11" t="str">
        <f>IF(A51="","",IF(ISERROR(VLOOKUP(A51,'Produkta karte 48'!$B$7:$T$36,19,FALSE)),"",IF(VLOOKUP(A51,'Produkta karte 48'!$B$7:$T$36,19,FALSE)=0,"",VLOOKUP(A51,'Produkta karte 48'!$B$7:$T$36,19,FALSE))))</f>
        <v/>
      </c>
      <c r="AZ51" s="11" t="str">
        <f>IF(A51="","",IF(ISERROR(VLOOKUP(A51,'Produkta karte 49'!$B$7:$T$36,19,FALSE)),"",IF(VLOOKUP(A51,'Produkta karte 49'!$B$7:$T$36,19,FALSE)=0,"",VLOOKUP(A51,'Produkta karte 49'!$B$7:$T$36,19,FALSE))))</f>
        <v/>
      </c>
      <c r="BA51" s="11" t="str">
        <f>IF(A51="","",IF(ISERROR(VLOOKUP(A51,'Produkta karte 50'!$B$7:$T$36,19,FALSE)),"",IF(VLOOKUP(A51,'Produkta karte 50'!$B$7:$T$36,19,FALSE)=0,"",VLOOKUP(A51,'Produkta karte 50'!$B$7:$T$36,19,FALSE))))</f>
        <v/>
      </c>
      <c r="BB51" s="11" t="str">
        <f>IF(A51="","",IF(ISERROR(VLOOKUP(A51,'Produkta karte 51'!$B$7:$T$36,19,FALSE)),"",IF(VLOOKUP(A51,'Produkta karte 51'!$B$7:$T$36,19,FALSE)=0,"",VLOOKUP(A51,'Produkta karte 51'!$B$7:$T$36,19,FALSE))))</f>
        <v/>
      </c>
      <c r="BC51" s="11" t="str">
        <f>IF(A51="","",IF(ISERROR(VLOOKUP(A51,'Produkta karte 52'!$B$7:$T$36,19,FALSE)),"",IF(VLOOKUP(A51,'Produkta karte 52'!$B$7:$T$36,19,FALSE)=0,"",VLOOKUP(A51,'Produkta karte 52'!$B$7:$T$36,19,FALSE))))</f>
        <v/>
      </c>
      <c r="BD51" s="11" t="str">
        <f>IF(A51="","",IF(ISERROR(VLOOKUP(A51,'Produkta karte 53'!$B$7:$T$36,19,FALSE)),"",IF(VLOOKUP(A51,'Produkta karte 53'!$B$7:$T$36,19,FALSE)=0,"",VLOOKUP(A51,'Produkta karte 53'!$B$7:$T$36,19,FALSE))))</f>
        <v/>
      </c>
      <c r="BE51" s="11" t="str">
        <f>IF(A51="","",IF(ISERROR(VLOOKUP(A51,'Produkta karte 54'!$B$7:$T$36,19,FALSE)),"",IF(VLOOKUP(A51,'Produkta karte 54'!$B$7:$T$36,19,FALSE)=0,"",VLOOKUP(A51,'Produkta karte 54'!$B$7:$T$36,19,FALSE))))</f>
        <v/>
      </c>
      <c r="BF51" s="11" t="str">
        <f>IF(A51="","",IF(ISERROR(VLOOKUP(A51,'Produkta karte 55'!$B$7:$T$36,19,FALSE)),"",IF(VLOOKUP(A51,'Produkta karte 55'!$B$7:$T$36,19,FALSE)=0,"",VLOOKUP(A51,'Produkta karte 55'!$B$7:$T$36,19,FALSE))))</f>
        <v/>
      </c>
      <c r="BG51" s="11" t="str">
        <f>IF(A51="","",IF(ISERROR(VLOOKUP(A51,'Produkta karte 56'!$B$7:$T$36,19,FALSE)),"",IF(VLOOKUP(A51,'Produkta karte 56'!$B$7:$T$36,19,FALSE)=0,"",VLOOKUP(A51,'Produkta karte 56'!$B$7:$T$36,19,FALSE))))</f>
        <v/>
      </c>
      <c r="BH51" s="11" t="str">
        <f>IF(A51="","",IF(ISERROR(VLOOKUP(A51,'Produkta karte 57'!$B$7:$T$36,19,FALSE)),"",IF(VLOOKUP(A51,'Produkta karte 57'!$B$7:$T$36,19,FALSE)=0,"",VLOOKUP(A51,'Produkta karte 57'!$B$7:$T$36,19,FALSE))))</f>
        <v/>
      </c>
      <c r="BI51" s="11" t="str">
        <f>IF(A51="","",IF(ISERROR(VLOOKUP(A51,'Produkta karte 58'!$B$7:$T$36,19,FALSE)),"",IF(VLOOKUP(A51,'Produkta karte 58'!$B$7:$T$36,19,FALSE)=0,"",VLOOKUP(A51,'Produkta karte 58'!$B$7:$T$36,19,FALSE))))</f>
        <v/>
      </c>
      <c r="BJ51" s="11" t="str">
        <f>IF(A51="","",IF(ISERROR(VLOOKUP(A51,'Produkta karte 59'!$B$7:$T$36,19,FALSE)),"",IF(VLOOKUP(A51,'Produkta karte 59'!$B$7:$T$36,19,FALSE)=0,"",VLOOKUP(A51,'Produkta karte 59'!$B$7:$T$36,19,FALSE))))</f>
        <v/>
      </c>
      <c r="BK51" s="11" t="str">
        <f>IF(A51="","",IF(ISERROR(VLOOKUP(A51,'Produkta karte 60'!$B$7:$T$36,19,FALSE)),"",IF(VLOOKUP(A51,'Produkta karte 60'!$B$7:$T$36,19,FALSE)=0,"",VLOOKUP(A51,'Produkta karte 60'!$B$7:$T$36,19,FALSE))))</f>
        <v/>
      </c>
      <c r="BL51" s="11" t="str">
        <f t="shared" si="0"/>
        <v/>
      </c>
      <c r="BM51" s="192" t="str">
        <f t="shared" si="1"/>
        <v/>
      </c>
      <c r="BN51" s="11" t="str">
        <f>IF(A51="","",IF(ISERROR(VLOOKUP(A51,'Produkta karte 1'!$B$7:$V$36,21,FALSE)),"",IF(VLOOKUP(A51,'Produkta karte 1'!$B$7:$V$36,21,FALSE)=0,"",VLOOKUP(A51,'Produkta karte 1'!$B$7:$V$36,21,FALSE))))</f>
        <v/>
      </c>
      <c r="BO51" s="11" t="str">
        <f>IF(A51="","",IF(ISERROR(VLOOKUP(A51,'Produkta karte 2'!$B$7:$V$36,21,FALSE)),"",IF(VLOOKUP(A51,'Produkta karte 2'!$B$7:$V$36,21,FALSE)=0,"",VLOOKUP(A51,'Produkta karte 2'!$B$7:$V$36,21,FALSE))))</f>
        <v/>
      </c>
      <c r="BP51" s="11" t="str">
        <f>IF(A51="","",IF(ISERROR(VLOOKUP(A51,'Produkta karte 3'!$B$7:$V$36,21,FALSE)),"",IF(VLOOKUP(A51,'Produkta karte 3'!$B$7:$V$36,21,FALSE)=0,"",VLOOKUP(A51,'Produkta karte 3'!$B$7:$V$36,21,FALSE))))</f>
        <v/>
      </c>
      <c r="BQ51" s="11" t="str">
        <f>IF(A51="","",IF(ISERROR(VLOOKUP(A51,'Produkta karte 4'!$B$7:$V$36,21,FALSE)),"",IF(VLOOKUP(A51,'Produkta karte 4'!$B$7:$V$36,21,FALSE)=0,"",VLOOKUP(A51,'Produkta karte 4'!$B$7:$V$36,21,FALSE))))</f>
        <v/>
      </c>
      <c r="BR51" s="11" t="str">
        <f>IF(A51="","",IF(ISERROR(VLOOKUP(A51,'Produkta karte 5'!$B$7:$V$36,21,FALSE)),"",IF(VLOOKUP(A51,'Produkta karte 5'!$B$7:$V$36,21,FALSE)=0,"",VLOOKUP(A51,'Produkta karte 5'!$B$7:$V$36,21,FALSE))))</f>
        <v/>
      </c>
      <c r="BS51" s="11" t="str">
        <f>IF(A51="","",IF(ISERROR(VLOOKUP(A51,'Produkta karte 6'!$B$7:$V$36,21,FALSE)),"",IF(VLOOKUP(A51,'Produkta karte 6'!$B$7:$V$36,21,FALSE)=0,"",VLOOKUP(A51,'Produkta karte 6'!$B$7:$V$36,21,FALSE))))</f>
        <v/>
      </c>
      <c r="BT51" s="11" t="str">
        <f>IF(A51="","",IF(ISERROR(VLOOKUP(A51,'Produkta karte 7'!$B$7:$V$36,21,FALSE)),"",IF(VLOOKUP(A51,'Produkta karte 7'!$B$7:$V$36,21,FALSE)=0,"",VLOOKUP(A51,'Produkta karte 7'!$B$7:$V$36,21,FALSE))))</f>
        <v/>
      </c>
      <c r="BU51" s="11" t="str">
        <f>IF(A51="","",IF(ISERROR(VLOOKUP(A51,'Produkta karte 8'!$B$7:$V$36,21,FALSE)),"",IF(VLOOKUP(A51,'Produkta karte 8'!$B$7:$V$36,21,FALSE)=0,"",VLOOKUP(A51,'Produkta karte 8'!$B$7:$V$36,21,FALSE))))</f>
        <v/>
      </c>
      <c r="BV51" s="11" t="str">
        <f>IF(A51="","",IF(ISERROR(VLOOKUP(A51,'Produkta karte 9'!$B$7:$V$36,21,FALSE)),"",IF(VLOOKUP(A51,'Produkta karte 9'!$B$7:$V$36,21,FALSE)=0,"",VLOOKUP(A51,'Produkta karte 9'!$B$7:$V$36,21,FALSE))))</f>
        <v/>
      </c>
      <c r="BW51" s="11" t="str">
        <f>IF(A51="","",IF(ISERROR(VLOOKUP(A51,'Produkta karte 10'!$B$7:$V$36,21,FALSE)),"",IF(VLOOKUP(A51,'Produkta karte 10'!$B$7:$V$36,21,FALSE)=0,"",VLOOKUP(A51,'Produkta karte 10'!$B$7:$V$36,21,FALSE))))</f>
        <v/>
      </c>
      <c r="BX51" s="11" t="str">
        <f>IF(A51="","",IF(ISERROR(VLOOKUP(A51,'Produkta karte 11'!$B$7:$V$36,21,FALSE)),"",IF(VLOOKUP(A51,'Produkta karte 11'!$B$7:$V$36,21,FALSE)=0,"",VLOOKUP(A51,'Produkta karte 11'!$B$7:$V$36,21,FALSE))))</f>
        <v/>
      </c>
      <c r="BY51" s="11" t="str">
        <f>IF(A51="","",IF(ISERROR(VLOOKUP(A51,'Produkta karte 12'!$B$7:$V$36,21,FALSE)),"",IF(VLOOKUP(A51,'Produkta karte 12'!$B$7:$V$36,21,FALSE)=0,"",VLOOKUP(A51,'Produkta karte 12'!$B$7:$V$36,21,FALSE))))</f>
        <v/>
      </c>
      <c r="BZ51" s="11" t="str">
        <f>IF(A51="","",IF(ISERROR(VLOOKUP(A51,'Produkta karte 13'!$B$7:$V$36,21,FALSE)),"",IF(VLOOKUP(A51,'Produkta karte 13'!$B$7:$V$36,21,FALSE)=0,"",VLOOKUP(A51,'Produkta karte 13'!$B$7:$V$36,21,FALSE))))</f>
        <v/>
      </c>
      <c r="CA51" s="11" t="str">
        <f>IF(A51="","",IF(ISERROR(VLOOKUP(A51,'Produkta karte 14'!$B$7:$V$36,21,FALSE)),"",IF(VLOOKUP(A51,'Produkta karte 14'!$B$7:$V$36,21,FALSE)=0,"",VLOOKUP(A51,'Produkta karte 14'!$B$7:$V$36,21,FALSE))))</f>
        <v/>
      </c>
      <c r="CB51" s="11" t="str">
        <f>IF(A51="","",IF(ISERROR(VLOOKUP(A51,'Produkta karte 15'!$B$7:$V$36,21,FALSE)),"",IF(VLOOKUP(A51,'Produkta karte 15'!$B$7:$V$36,21,FALSE)=0,"",VLOOKUP(A51,'Produkta karte 15'!$B$7:$V$36,21,FALSE))))</f>
        <v/>
      </c>
      <c r="CC51" s="11" t="str">
        <f>IF(A51="","",IF(ISERROR(VLOOKUP(A51,'Produkta karte 16'!$B$7:$V$36,21,FALSE)),"",IF(VLOOKUP(A51,'Produkta karte 16'!$B$7:$V$36,21,FALSE)=0,"",VLOOKUP(A51,'Produkta karte 16'!$B$7:$V$36,21,FALSE))))</f>
        <v/>
      </c>
      <c r="CD51" s="11" t="str">
        <f>IF(A51="","",IF(ISERROR(VLOOKUP(A51,'Produkta karte 17'!$B$7:$V$36,21,FALSE)),"",IF(VLOOKUP(A51,'Produkta karte 17'!$B$7:$V$36,21,FALSE)=0,"",VLOOKUP(A51,'Produkta karte 17'!$B$7:$V$36,21,FALSE))))</f>
        <v/>
      </c>
      <c r="CE51" s="11" t="str">
        <f>IF(A51="","",IF(ISERROR(VLOOKUP(A51,'Produkta karte 18'!$B$7:$V$36,21,FALSE)),"",IF(VLOOKUP(A51,'Produkta karte 18'!$B$7:$V$36,21,FALSE)=0,"",VLOOKUP(A51,'Produkta karte 18'!$B$7:$V$36,21,FALSE))))</f>
        <v/>
      </c>
      <c r="CF51" s="11" t="str">
        <f>IF(A51="","",IF(ISERROR(VLOOKUP(A51,'Produkta karte 19'!$B$7:$V$36,21,FALSE)),"",IF(VLOOKUP(A51,'Produkta karte 19'!$B$7:$V$36,21,FALSE)=0,"",VLOOKUP(A51,'Produkta karte 19'!$B$7:$V$36,21,FALSE))))</f>
        <v/>
      </c>
      <c r="CG51" s="11" t="str">
        <f>IF(A51="","",IF(ISERROR(VLOOKUP(A51,'Produkta karte 20'!$B$7:$V$36,21,FALSE)),"",IF(VLOOKUP(A51,'Produkta karte 20'!$B$7:$V$36,21,FALSE)=0,"",VLOOKUP(A51,'Produkta karte 20'!$B$7:$V$36,21,FALSE))))</f>
        <v/>
      </c>
      <c r="CH51" s="11" t="str">
        <f>IF(A51="","",IF(ISERROR(VLOOKUP(A51,'Produkta karte 21'!$B$7:$V$36,21,FALSE)),"",IF(VLOOKUP(A51,'Produkta karte 21'!$B$7:$V$36,21,FALSE)=0,"",VLOOKUP(A51,'Produkta karte 21'!$B$7:$V$36,21,FALSE))))</f>
        <v/>
      </c>
      <c r="CI51" s="11" t="str">
        <f>IF(A51="","",IF(ISERROR(VLOOKUP(A51,'Produkta karte 22'!$B$7:$V$36,21,FALSE)),"",IF(VLOOKUP(A51,'Produkta karte 22'!$B$7:$V$36,21,FALSE)=0,"",VLOOKUP(A51,'Produkta karte 22'!$B$7:$V$36,21,FALSE))))</f>
        <v/>
      </c>
      <c r="CJ51" s="11" t="str">
        <f>IF(A51="","",IF(ISERROR(VLOOKUP(A51,'Produkta karte 23'!$B$7:$V$36,21,FALSE)),"",IF(VLOOKUP(A51,'Produkta karte 23'!$B$7:$V$36,21,FALSE)=0,"",VLOOKUP(A51,'Produkta karte 23'!$B$7:$V$36,21,FALSE))))</f>
        <v/>
      </c>
      <c r="CK51" s="11" t="str">
        <f>IF(A51="","",IF(ISERROR(VLOOKUP(A51,'Produkta karte 24'!$B$7:$V$36,21,FALSE)),"",IF(VLOOKUP(A51,'Produkta karte 24'!$B$7:$V$36,21,FALSE)=0,"",VLOOKUP(A51,'Produkta karte 24'!$B$7:$V$36,21,FALSE))))</f>
        <v/>
      </c>
      <c r="CL51" s="11" t="str">
        <f>IF(A51="","",IF(ISERROR(VLOOKUP(A51,'Produkta karte 25'!$B$7:$V$36,21,FALSE)),"",IF(VLOOKUP(A51,'Produkta karte 25'!$B$7:$V$36,21,FALSE)=0,"",VLOOKUP(A51,'Produkta karte 25'!$B$7:$V$36,21,FALSE))))</f>
        <v/>
      </c>
      <c r="CM51" s="11" t="str">
        <f>IF(A51="","",IF(ISERROR(VLOOKUP(A51,'Produkta karte 26'!$B$7:$V$36,21,FALSE)),"",IF(VLOOKUP(A51,'Produkta karte 26'!$B$7:$V$36,21,FALSE)=0,"",VLOOKUP(A51,'Produkta karte 26'!$B$7:$V$36,21,FALSE))))</f>
        <v/>
      </c>
      <c r="CN51" s="11" t="str">
        <f>IF(A51="","",IF(ISERROR(VLOOKUP(A51,'Produkta karte 27'!$B$7:$V$36,21,FALSE)),"",IF(VLOOKUP(A51,'Produkta karte 27'!$B$7:$V$36,21,FALSE)=0,"",VLOOKUP(A51,'Produkta karte 27'!$B$7:$V$36,21,FALSE))))</f>
        <v/>
      </c>
      <c r="CO51" s="11" t="str">
        <f>IF(A51="","",IF(ISERROR(VLOOKUP(A51,'Produkta karte 28'!$B$7:$V$36,21,FALSE)),"",IF(VLOOKUP(A51,'Produkta karte 28'!$B$7:$V$36,21,FALSE)=0,"",VLOOKUP(A51,'Produkta karte 28'!$B$7:$V$36,21,FALSE))))</f>
        <v/>
      </c>
      <c r="CP51" s="11" t="str">
        <f>IF(A51="","",IF(ISERROR(VLOOKUP(A51,'Produkta karte 29'!$B$7:$V$36,21,FALSE)),"",IF(VLOOKUP(A51,'Produkta karte 29'!$B$7:$V$36,21,FALSE)=0,"",VLOOKUP(A51,'Produkta karte 29'!$B$7:$V$36,21,FALSE))))</f>
        <v/>
      </c>
      <c r="CQ51" s="11" t="str">
        <f>IF(A51="","",IF(ISERROR(VLOOKUP(A51,'Produkta karte 30'!$B$7:$V$36,21,FALSE)),"",IF(VLOOKUP(A51,'Produkta karte 30'!$B$7:$V$36,21,FALSE)=0,"",VLOOKUP(A51,'Produkta karte 30'!$B$7:$V$36,21,FALSE))))</f>
        <v/>
      </c>
      <c r="CR51" s="11" t="str">
        <f>IF(A51="","",IF(ISERROR(VLOOKUP(A51,'Produkta karte 31'!$B$7:$V$36,21,FALSE)),"",IF(VLOOKUP(A51,'Produkta karte 31'!$B$7:$V$36,21,FALSE)=0,"",VLOOKUP(A51,'Produkta karte 31'!$B$7:$V$36,21,FALSE))))</f>
        <v/>
      </c>
      <c r="CS51" s="11" t="str">
        <f>IF(A51="","",IF(ISERROR(VLOOKUP(A51,'Produkta karte 32'!$B$7:$V$36,21,FALSE)),"",IF(VLOOKUP(A51,'Produkta karte 32'!$B$7:$V$36,21,FALSE)=0,"",VLOOKUP(A51,'Produkta karte 32'!$B$7:$V$36,21,FALSE))))</f>
        <v/>
      </c>
      <c r="CT51" s="11" t="str">
        <f>IF(A51="","",IF(ISERROR(VLOOKUP(A51,'Produkta karte 33'!$B$7:$V$36,21,FALSE)),"",IF(VLOOKUP(A51,'Produkta karte 33'!$B$7:$V$36,21,FALSE)=0,"",VLOOKUP(A51,'Produkta karte 33'!$B$7:$V$36,21,FALSE))))</f>
        <v/>
      </c>
      <c r="CU51" s="11" t="str">
        <f>IF(A51="","",IF(ISERROR(VLOOKUP(A51,'Produkta karte 34'!$B$7:$V$36,21,FALSE)),"",IF(VLOOKUP(A51,'Produkta karte 34'!$B$7:$V$36,21,FALSE)=0,"",VLOOKUP(A51,'Produkta karte 34'!$B$7:$V$36,21,FALSE))))</f>
        <v/>
      </c>
      <c r="CV51" s="11" t="str">
        <f>IF(A51="","",IF(ISERROR(VLOOKUP(A51,'Produkta karte 35'!$B$7:$V$36,21,FALSE)),"",IF(VLOOKUP(A51,'Produkta karte 35'!$B$7:$V$36,21,FALSE)=0,"",VLOOKUP(A51,'Produkta karte 35'!$B$7:$V$36,21,FALSE))))</f>
        <v/>
      </c>
      <c r="CW51" s="11" t="str">
        <f>IF(A51="","",IF(ISERROR(VLOOKUP(A51,'Produkta karte 36'!$B$7:$V$36,21,FALSE)),"",IF(VLOOKUP(A51,'Produkta karte 36'!$B$7:$V$36,21,FALSE)=0,"",VLOOKUP(A51,'Produkta karte 36'!$B$7:$V$36,21,FALSE))))</f>
        <v/>
      </c>
      <c r="CX51" s="11" t="str">
        <f>IF(A51="","",IF(ISERROR(VLOOKUP(A51,'Produkta karte 37'!$B$7:$V$36,21,FALSE)),"",IF(VLOOKUP(A51,'Produkta karte 37'!$B$7:$V$36,21,FALSE)=0,"",VLOOKUP(A51,'Produkta karte 37'!$B$7:$V$36,21,FALSE))))</f>
        <v/>
      </c>
      <c r="CY51" s="11" t="str">
        <f>IF(A51="","",IF(ISERROR(VLOOKUP(A51,'Produkta karte 38'!$B$7:$V$36,21,FALSE)),"",IF(VLOOKUP(A51,'Produkta karte 38'!$B$7:$V$36,21,FALSE)=0,"",VLOOKUP(A51,'Produkta karte 38'!$B$7:$V$36,21,FALSE))))</f>
        <v/>
      </c>
      <c r="CZ51" s="11" t="str">
        <f>IF(A51="","",IF(ISERROR(VLOOKUP(A51,'Produkta karte 39'!$B$7:$V$36,21,FALSE)),"",IF(VLOOKUP(A51,'Produkta karte 39'!$B$7:$V$36,21,FALSE)=0,"",VLOOKUP(A51,'Produkta karte 39'!$B$7:$V$36,21,FALSE))))</f>
        <v/>
      </c>
      <c r="DA51" s="11" t="str">
        <f>IF(A51="","",IF(ISERROR(VLOOKUP(A51,'Produkta karte 40'!$B$7:$V$36,21,FALSE)),"",IF(VLOOKUP(A51,'Produkta karte 40'!$B$7:$V$36,21,FALSE)=0,"",VLOOKUP(A51,'Produkta karte 40'!$B$7:$V$36,21,FALSE))))</f>
        <v/>
      </c>
      <c r="DB51" s="11" t="str">
        <f>IF(A51="","",IF(ISERROR(VLOOKUP(A51,'Produkta karte 41'!$B$7:$V$36,21,FALSE)),"",IF(VLOOKUP(A51,'Produkta karte 41'!$B$7:$V$36,21,FALSE)=0,"",VLOOKUP(A51,'Produkta karte 41'!$B$7:$V$36,21,FALSE))))</f>
        <v/>
      </c>
      <c r="DC51" s="11" t="str">
        <f>IF(A51="","",IF(ISERROR(VLOOKUP(A51,'Produkta karte 42'!$B$7:$V$36,21,FALSE)),"",IF(VLOOKUP(A51,'Produkta karte 42'!$B$7:$V$36,21,FALSE)=0,"",VLOOKUP(A51,'Produkta karte 42'!$B$7:$V$36,21,FALSE))))</f>
        <v/>
      </c>
      <c r="DD51" s="11" t="str">
        <f>IF(A51="","",IF(ISERROR(VLOOKUP(A51,'Produkta karte 43'!$B$7:$V$36,21,FALSE)),"",IF(VLOOKUP(A51,'Produkta karte 43'!$B$7:$V$36,21,FALSE)=0,"",VLOOKUP(A51,'Produkta karte 43'!$B$7:$V$36,21,FALSE))))</f>
        <v/>
      </c>
      <c r="DE51" s="11" t="str">
        <f>IF(A51="","",IF(ISERROR(VLOOKUP(A51,'Produkta karte 44'!$B$7:$V$36,21,FALSE)),"",IF(VLOOKUP(A51,'Produkta karte 44'!$B$7:$V$36,21,FALSE)=0,"",VLOOKUP(A51,'Produkta karte 44'!$B$7:$V$36,21,FALSE))))</f>
        <v/>
      </c>
      <c r="DF51" s="11" t="str">
        <f>IF(A51="","",IF(ISERROR(VLOOKUP(A51,'Produkta karte 45'!$B$7:$V$36,21,FALSE)),"",IF(VLOOKUP(A51,'Produkta karte 45'!$B$7:$V$36,21,FALSE)=0,"",VLOOKUP(A51,'Produkta karte 45'!$B$7:$V$36,21,FALSE))))</f>
        <v/>
      </c>
      <c r="DG51" s="11" t="str">
        <f>IF(A51="","",IF(ISERROR(VLOOKUP(A51,'Produkta karte 46'!$B$7:$V$36,21,FALSE)),"",IF(VLOOKUP(A51,'Produkta karte 46'!$B$7:$V$36,21,FALSE)=0,"",VLOOKUP(A51,'Produkta karte 46'!$B$7:$V$36,21,FALSE))))</f>
        <v/>
      </c>
      <c r="DH51" s="11" t="str">
        <f>IF(A51="","",IF(ISERROR(VLOOKUP(A51,'Produkta karte 47'!$B$7:$V$36,21,FALSE)),"",IF(VLOOKUP(A51,'Produkta karte 47'!$B$7:$V$36,21,FALSE)=0,"",VLOOKUP(A51,'Produkta karte 47'!$B$7:$V$36,21,FALSE))))</f>
        <v/>
      </c>
      <c r="DI51" s="11" t="str">
        <f>IF(A51="","",IF(ISERROR(VLOOKUP(A51,'Produkta karte 48'!$B$7:$V$36,21,FALSE)),"",IF(VLOOKUP(A51,'Produkta karte 48'!$B$7:$V$36,21,FALSE)=0,"",VLOOKUP(A51,'Produkta karte 48'!$B$7:$V$36,21,FALSE))))</f>
        <v/>
      </c>
      <c r="DJ51" s="11" t="str">
        <f>IF(A51="","",IF(ISERROR(VLOOKUP(A51,'Produkta karte 49'!$B$7:$V$36,21,FALSE)),"",IF(VLOOKUP(A51,'Produkta karte 49'!$B$7:$V$36,21,FALSE)=0,"",VLOOKUP(A51,'Produkta karte 49'!$B$7:$V$36,21,FALSE))))</f>
        <v/>
      </c>
      <c r="DK51" s="11" t="str">
        <f>IF(A51="","",IF(ISERROR(VLOOKUP(A51,'Produkta karte 50'!$B$7:$V$36,21,FALSE)),"",IF(VLOOKUP(A51,'Produkta karte 50'!$B$7:$V$36,21,FALSE)=0,"",VLOOKUP(A51,'Produkta karte 50'!$B$7:$V$36,21,FALSE))))</f>
        <v/>
      </c>
      <c r="DL51" s="11" t="str">
        <f>IF(A51="","",IF(ISERROR(VLOOKUP(A51,'Produkta karte 51'!$B$7:$V$36,21,FALSE)),"",IF(VLOOKUP(A51,'Produkta karte 51'!$B$7:$V$36,21,FALSE)=0,"",VLOOKUP(A51,'Produkta karte 51'!$B$7:$V$36,21,FALSE))))</f>
        <v/>
      </c>
      <c r="DM51" s="11" t="str">
        <f>IF(A51="","",IF(ISERROR(VLOOKUP(A51,'Produkta karte 52'!$B$7:$V$36,21,FALSE)),"",IF(VLOOKUP(A51,'Produkta karte 52'!$B$7:$V$36,21,FALSE)=0,"",VLOOKUP(A51,'Produkta karte 52'!$B$7:$V$36,21,FALSE))))</f>
        <v/>
      </c>
      <c r="DN51" s="11" t="str">
        <f>IF(A51="","",IF(ISERROR(VLOOKUP(A51,'Produkta karte 53'!$B$7:$V$36,21,FALSE)),"",IF(VLOOKUP(A51,'Produkta karte 53'!$B$7:$V$36,21,FALSE)=0,"",VLOOKUP(A51,'Produkta karte 53'!$B$7:$V$36,21,FALSE))))</f>
        <v/>
      </c>
      <c r="DO51" s="11" t="str">
        <f>IF(A51="","",IF(ISERROR(VLOOKUP(A51,'Produkta karte 54'!$B$7:$V$36,21,FALSE)),"",IF(VLOOKUP(A51,'Produkta karte 54'!$B$7:$V$36,21,FALSE)=0,"",VLOOKUP(A51,'Produkta karte 54'!$B$7:$V$36,21,FALSE))))</f>
        <v/>
      </c>
      <c r="DP51" s="11" t="str">
        <f>IF(A51="","",IF(ISERROR(VLOOKUP(A51,'Produkta karte 55'!$B$7:$V$36,21,FALSE)),"",IF(VLOOKUP(A51,'Produkta karte 55'!$B$7:$V$36,21,FALSE)=0,"",VLOOKUP(A51,'Produkta karte 55'!$B$7:$V$36,21,FALSE))))</f>
        <v/>
      </c>
      <c r="DQ51" s="11" t="str">
        <f>IF(A51="","",IF(ISERROR(VLOOKUP(A51,'Produkta karte 56'!$B$7:$V$36,21,FALSE)),"",IF(VLOOKUP(A51,'Produkta karte 56'!$B$7:$V$36,21,FALSE)=0,"",VLOOKUP(A51,'Produkta karte 56'!$B$7:$V$36,21,FALSE))))</f>
        <v/>
      </c>
      <c r="DR51" s="11" t="str">
        <f>IF(A51="","",IF(ISERROR(VLOOKUP(A51,'Produkta karte 57'!$B$7:$V$36,21,FALSE)),"",IF(VLOOKUP(A51,'Produkta karte 57'!$B$7:$V$36,21,FALSE)=0,"",VLOOKUP(A51,'Produkta karte 57'!$B$7:$V$36,21,FALSE))))</f>
        <v/>
      </c>
      <c r="DS51" s="11" t="str">
        <f>IF(A51="","",IF(ISERROR(VLOOKUP(A51,'Produkta karte 58'!$B$7:$V$36,21,FALSE)),"",IF(VLOOKUP(A51,'Produkta karte 58'!$B$7:$V$36,21,FALSE)=0,"",VLOOKUP(A51,'Produkta karte 58'!$B$7:$V$36,21,FALSE))))</f>
        <v/>
      </c>
      <c r="DT51" s="11" t="str">
        <f>IF(A51="","",IF(ISERROR(VLOOKUP(A51,'Produkta karte 59'!$B$7:$V$36,21,FALSE)),"",IF(VLOOKUP(A51,'Produkta karte 59'!$B$7:$V$36,21,FALSE)=0,"",VLOOKUP(A51,'Produkta karte 59'!$B$7:$V$36,21,FALSE))))</f>
        <v/>
      </c>
      <c r="DU51" s="11" t="str">
        <f>IF(A51="","",IF(ISERROR(VLOOKUP(A51,'Produkta karte 60'!$B$7:$V$36,21,FALSE)),"",IF(VLOOKUP(A51,'Produkta karte 60'!$B$7:$V$36,21,FALSE)=0,"",VLOOKUP(A51,'Produkta karte 60'!$B$7:$V$36,21,FALSE))))</f>
        <v/>
      </c>
      <c r="DV51" s="11" t="str">
        <f t="shared" si="2"/>
        <v/>
      </c>
      <c r="DW51" s="192" t="str">
        <f t="shared" si="3"/>
        <v/>
      </c>
      <c r="DX51" s="192"/>
      <c r="DY51" s="192"/>
    </row>
    <row r="52" spans="1:129" x14ac:dyDescent="0.25">
      <c r="A52" t="str">
        <f>IF(Izejvielas!B54="","",Izejvielas!B54)</f>
        <v/>
      </c>
      <c r="B52" t="str">
        <f>IF(Izejvielas!C54="","",Izejvielas!C54)</f>
        <v/>
      </c>
      <c r="C52" s="192" t="str">
        <f>IF(Izejvielas!D54="","",Izejvielas!D54)</f>
        <v/>
      </c>
      <c r="D52" s="11" t="str">
        <f>IF(A52="","",IF(ISERROR(VLOOKUP(A52,'Produkta karte 1'!$B$7:$T$36,19,FALSE)),"",IF(VLOOKUP(A52,'Produkta karte 1'!$B$7:$T$36,19,FALSE)=0,"",VLOOKUP(A52,'Produkta karte 1'!$B$7:$T$36,19,FALSE))))</f>
        <v/>
      </c>
      <c r="E52" s="11" t="str">
        <f>IF(A52="","",IF(ISERROR(VLOOKUP(A52,'Produkta karte 2'!$B$7:$T$36,19,FALSE)),"",IF(VLOOKUP(A52,'Produkta karte 2'!$B$7:$T$36,19,FALSE)=0,"",VLOOKUP(A52,'Produkta karte 2'!$B$7:$T$36,19,FALSE))))</f>
        <v/>
      </c>
      <c r="F52" s="11" t="str">
        <f>IF(A52="","",IF(ISERROR(VLOOKUP(A52,'Produkta karte 3'!$B$7:$T$36,19,FALSE)),"",IF(VLOOKUP(A52,'Produkta karte 3'!$B$7:$T$36,19,FALSE)=0,"",VLOOKUP(A52,'Produkta karte 3'!$B$7:$T$36,19,FALSE))))</f>
        <v/>
      </c>
      <c r="G52" s="11" t="str">
        <f>IF(A52="","",IF(ISERROR(VLOOKUP(A52,'Produkta karte 4'!$B$7:$T$36,19,FALSE)),"",IF(VLOOKUP(A52,'Produkta karte 4'!$B$7:$T$36,19,FALSE)=0,"",VLOOKUP(A52,'Produkta karte 4'!$B$7:$T$36,19,FALSE))))</f>
        <v/>
      </c>
      <c r="H52" s="11" t="str">
        <f>IF(A52="","",IF(ISERROR(VLOOKUP(A52,'Produkta karte 5'!$B$7:$T$36,19,FALSE)),"",IF(VLOOKUP(A52,'Produkta karte 5'!$B$7:$T$36,19,FALSE)=0,"",VLOOKUP(A52,'Produkta karte 5'!$B$7:$T$36,19,FALSE))))</f>
        <v/>
      </c>
      <c r="I52" s="11" t="str">
        <f>IF(A52="","",IF(ISERROR(VLOOKUP(A52,'Produkta karte 6'!$B$7:$T$36,19,FALSE)),"",IF(VLOOKUP(A52,'Produkta karte 6'!$B$7:$T$36,19,FALSE)=0,"",VLOOKUP(A52,'Produkta karte 6'!$B$7:$T$36,19,FALSE))))</f>
        <v/>
      </c>
      <c r="J52" s="11" t="str">
        <f>IF(A52="","",IF(ISERROR(VLOOKUP(A52,'Produkta karte 7'!$B$7:$T$36,19,FALSE)),"",IF(VLOOKUP(A52,'Produkta karte 7'!$B$7:$T$36,19,FALSE)=0,"",VLOOKUP(A52,'Produkta karte 7'!$B$7:$T$36,19,FALSE))))</f>
        <v/>
      </c>
      <c r="K52" s="11" t="str">
        <f>IF(A52="","",IF(ISERROR(VLOOKUP(A52,'Produkta karte 8'!$B$7:$T$36,19,FALSE)),"",IF(VLOOKUP(A52,'Produkta karte 8'!$B$7:$T$36,19,FALSE)=0,"",VLOOKUP(A52,'Produkta karte 8'!$B$7:$T$36,19,FALSE))))</f>
        <v/>
      </c>
      <c r="L52" s="11" t="str">
        <f>IF(A52="","",IF(ISERROR(VLOOKUP(A52,'Produkta karte 9'!$B$7:$T$36,19,FALSE)),"",IF(VLOOKUP(A52,'Produkta karte 9'!$B$7:$T$36,19,FALSE)=0,"",VLOOKUP(A52,'Produkta karte 9'!$B$7:$T$36,19,FALSE))))</f>
        <v/>
      </c>
      <c r="M52" s="11" t="str">
        <f>IF(A52="","",IF(ISERROR(VLOOKUP(A52,'Produkta karte 10'!$B$7:$T$36,19,FALSE)),"",IF(VLOOKUP(A52,'Produkta karte 10'!$B$7:$T$36,19,FALSE)=0,"",VLOOKUP(A52,'Produkta karte 10'!$B$7:$T$36,19,FALSE))))</f>
        <v/>
      </c>
      <c r="N52" s="11" t="str">
        <f>IF(A52="","",IF(ISERROR(VLOOKUP(A52,'Produkta karte 11'!$B$7:$T$36,19,FALSE)),"",IF(VLOOKUP(A52,'Produkta karte 11'!$B$7:$T$36,19,FALSE)=0,"",VLOOKUP(A52,'Produkta karte 11'!$B$7:$T$36,19,FALSE))))</f>
        <v/>
      </c>
      <c r="O52" s="11" t="str">
        <f>IF(A52="","",IF(ISERROR(VLOOKUP(A52,'Produkta karte 12'!$B$7:$T$36,19,FALSE)),"",IF(VLOOKUP(A52,'Produkta karte 12'!$B$7:$T$36,19,FALSE)=0,"",VLOOKUP(A52,'Produkta karte 12'!$B$7:$T$36,19,FALSE))))</f>
        <v/>
      </c>
      <c r="P52" s="11" t="str">
        <f>IF(A52="","",IF(ISERROR(VLOOKUP(A52,'Produkta karte 13'!$B$7:$T$36,19,FALSE)),"",IF(VLOOKUP(A52,'Produkta karte 13'!$B$7:$T$36,19,FALSE)=0,"",VLOOKUP(A52,'Produkta karte 13'!$B$7:$T$36,19,FALSE))))</f>
        <v/>
      </c>
      <c r="Q52" s="11" t="str">
        <f>IF(A52="","",IF(ISERROR(VLOOKUP(A52,'Produkta karte 14'!$B$7:$T$36,19,FALSE)),"",IF(VLOOKUP(A52,'Produkta karte 14'!$B$7:$T$36,19,FALSE)=0,"",VLOOKUP(A52,'Produkta karte 14'!$B$7:$T$36,19,FALSE))))</f>
        <v/>
      </c>
      <c r="R52" s="11" t="str">
        <f>IF(A52="","",IF(ISERROR(VLOOKUP(A52,'Produkta karte 15'!$B$7:$T$36,19,FALSE)),"",IF(VLOOKUP(A52,'Produkta karte 15'!$B$7:$T$36,19,FALSE)=0,"",VLOOKUP(A52,'Produkta karte 15'!$B$7:$T$36,19,FALSE))))</f>
        <v/>
      </c>
      <c r="S52" s="11" t="str">
        <f>IF(A52="","",IF(ISERROR(VLOOKUP(A52,'Produkta karte 16'!$B$7:$T$36,19,FALSE)),"",IF(VLOOKUP(A52,'Produkta karte 16'!$B$7:$T$36,19,FALSE)=0,"",VLOOKUP(A52,'Produkta karte 16'!$B$7:$T$36,19,FALSE))))</f>
        <v/>
      </c>
      <c r="T52" s="11" t="str">
        <f>IF(A52="","",IF(ISERROR(VLOOKUP(A52,'Produkta karte 17'!$B$7:$T$36,19,FALSE)),"",IF(VLOOKUP(A52,'Produkta karte 17'!$B$7:$T$36,19,FALSE)=0,"",VLOOKUP(A52,'Produkta karte 17'!$B$7:$T$36,19,FALSE))))</f>
        <v/>
      </c>
      <c r="U52" s="11" t="str">
        <f>IF(A52="","",IF(ISERROR(VLOOKUP(A52,'Produkta karte 18'!$B$7:$T$36,19,FALSE)),"",IF(VLOOKUP(A52,'Produkta karte 18'!$B$7:$T$36,19,FALSE)=0,"",VLOOKUP(A52,'Produkta karte 18'!$B$7:$T$36,19,FALSE))))</f>
        <v/>
      </c>
      <c r="V52" s="11" t="str">
        <f>IF(A52="","",IF(ISERROR(VLOOKUP(A52,'Produkta karte 19'!$B$7:$T$36,19,FALSE)),"",IF(VLOOKUP(A52,'Produkta karte 19'!$B$7:$T$36,19,FALSE)=0,"",VLOOKUP(A52,'Produkta karte 19'!$B$7:$T$36,19,FALSE))))</f>
        <v/>
      </c>
      <c r="W52" s="11" t="str">
        <f>IF(A52="","",IF(ISERROR(VLOOKUP(A52,'Produkta karte 20'!$B$7:$T$36,19,FALSE)),"",IF(VLOOKUP(A52,'Produkta karte 20'!$B$7:$T$36,19,FALSE)=0,"",VLOOKUP(A52,'Produkta karte 20'!$B$7:$T$36,19,FALSE))))</f>
        <v/>
      </c>
      <c r="X52" s="11" t="str">
        <f>IF(A52="","",IF(ISERROR(VLOOKUP(A52,'Produkta karte 21'!$B$7:$T$36,19,FALSE)),"",IF(VLOOKUP(A52,'Produkta karte 21'!$B$7:$T$36,19,FALSE)=0,"",VLOOKUP(A52,'Produkta karte 21'!$B$7:$T$36,19,FALSE))))</f>
        <v/>
      </c>
      <c r="Y52" s="11" t="str">
        <f>IF(A52="","",IF(ISERROR(VLOOKUP(A52,'Produkta karte 22'!$B$7:$T$36,19,FALSE)),"",IF(VLOOKUP(A52,'Produkta karte 22'!$B$7:$T$36,19,FALSE)=0,"",VLOOKUP(A52,'Produkta karte 22'!$B$7:$T$36,19,FALSE))))</f>
        <v/>
      </c>
      <c r="Z52" s="11" t="str">
        <f>IF(A52="","",IF(ISERROR(VLOOKUP(A52,'Produkta karte 23'!$B$7:$T$36,19,FALSE)),"",IF(VLOOKUP(A52,'Produkta karte 23'!$B$7:$T$36,19,FALSE)=0,"",VLOOKUP(A52,'Produkta karte 23'!$B$7:$T$36,19,FALSE))))</f>
        <v/>
      </c>
      <c r="AA52" s="11" t="str">
        <f>IF(A52="","",IF(ISERROR(VLOOKUP(A52,'Produkta karte 24'!$B$7:$T$36,19,FALSE)),"",IF(VLOOKUP(A52,'Produkta karte 24'!$B$7:$T$36,19,FALSE)=0,"",VLOOKUP(A52,'Produkta karte 24'!$B$7:$T$36,19,FALSE))))</f>
        <v/>
      </c>
      <c r="AB52" s="11" t="str">
        <f>IF(A52="","",IF(ISERROR(VLOOKUP(A52,'Produkta karte 25'!$B$7:$T$36,19,FALSE)),"",IF(VLOOKUP(A52,'Produkta karte 25'!$B$7:$T$36,19,FALSE)=0,"",VLOOKUP(A52,'Produkta karte 25'!$B$7:$T$36,19,FALSE))))</f>
        <v/>
      </c>
      <c r="AC52" s="11" t="str">
        <f>IF(A52="","",IF(ISERROR(VLOOKUP(A52,'Produkta karte 26'!$B$7:$T$36,19,FALSE)),"",IF(VLOOKUP(A52,'Produkta karte 26'!$B$7:$T$36,19,FALSE)=0,"",VLOOKUP(A52,'Produkta karte 26'!$B$7:$T$36,19,FALSE))))</f>
        <v/>
      </c>
      <c r="AD52" s="11" t="str">
        <f>IF(A52="","",IF(ISERROR(VLOOKUP(A52,'Produkta karte 27'!$B$7:$T$36,19,FALSE)),"",IF(VLOOKUP(A52,'Produkta karte 27'!$B$7:$T$36,19,FALSE)=0,"",VLOOKUP(A52,'Produkta karte 27'!$B$7:$T$36,19,FALSE))))</f>
        <v/>
      </c>
      <c r="AE52" s="11" t="str">
        <f>IF(A52="","",IF(ISERROR(VLOOKUP(A52,'Produkta karte 28'!$B$7:$T$36,19,FALSE)),"",IF(VLOOKUP(A52,'Produkta karte 28'!$B$7:$T$36,19,FALSE)=0,"",VLOOKUP(A52,'Produkta karte 28'!$B$7:$T$36,19,FALSE))))</f>
        <v/>
      </c>
      <c r="AF52" s="11" t="str">
        <f>IF(A52="","",IF(ISERROR(VLOOKUP(A52,'Produkta karte 29'!$B$7:$T$36,19,FALSE)),"",IF(VLOOKUP(A52,'Produkta karte 29'!$B$7:$T$36,19,FALSE)=0,"",VLOOKUP(A52,'Produkta karte 29'!$B$7:$T$36,19,FALSE))))</f>
        <v/>
      </c>
      <c r="AG52" s="11" t="str">
        <f>IF(A52="","",IF(ISERROR(VLOOKUP(A52,'Produkta karte 30'!$B$7:$T$36,19,FALSE)),"",IF(VLOOKUP(A52,'Produkta karte 30'!$B$7:$T$36,19,FALSE)=0,"",VLOOKUP(A52,'Produkta karte 30'!$B$7:$T$36,19,FALSE))))</f>
        <v/>
      </c>
      <c r="AH52" s="11" t="str">
        <f>IF(A52="","",IF(ISERROR(VLOOKUP(A52,'Produkta karte 31'!$B$7:$T$36,19,FALSE)),"",IF(VLOOKUP(A52,'Produkta karte 31'!$B$7:$T$36,19,FALSE)=0,"",VLOOKUP(A52,'Produkta karte 31'!$B$7:$T$36,19,FALSE))))</f>
        <v/>
      </c>
      <c r="AI52" s="11" t="str">
        <f>IF(A52="","",IF(ISERROR(VLOOKUP(A52,'Produkta karte 32'!$B$7:$T$36,19,FALSE)),"",IF(VLOOKUP(A52,'Produkta karte 32'!$B$7:$T$36,19,FALSE)=0,"",VLOOKUP(A52,'Produkta karte 32'!$B$7:$T$36,19,FALSE))))</f>
        <v/>
      </c>
      <c r="AJ52" s="11" t="str">
        <f>IF(A52="","",IF(ISERROR(VLOOKUP(A52,'Produkta karte 33'!$B$7:$T$36,19,FALSE)),"",IF(VLOOKUP(A52,'Produkta karte 33'!$B$7:$T$36,19,FALSE)=0,"",VLOOKUP(A52,'Produkta karte 33'!$B$7:$T$36,19,FALSE))))</f>
        <v/>
      </c>
      <c r="AK52" s="11" t="str">
        <f>IF(A52="","",IF(ISERROR(VLOOKUP(A52,'Produkta karte 34'!$B$7:$T$36,19,FALSE)),"",IF(VLOOKUP(A52,'Produkta karte 34'!$B$7:$T$36,19,FALSE)=0,"",VLOOKUP(A52,'Produkta karte 34'!$B$7:$T$36,19,FALSE))))</f>
        <v/>
      </c>
      <c r="AL52" s="11" t="str">
        <f>IF(A52="","",IF(ISERROR(VLOOKUP(A52,'Produkta karte 35'!$B$7:$T$36,19,FALSE)),"",IF(VLOOKUP(A52,'Produkta karte 35'!$B$7:$T$36,19,FALSE)=0,"",VLOOKUP(A52,'Produkta karte 35'!$B$7:$T$36,19,FALSE))))</f>
        <v/>
      </c>
      <c r="AM52" s="11" t="str">
        <f>IF(A52="","",IF(ISERROR(VLOOKUP(A52,'Produkta karte 36'!$B$7:$T$36,19,FALSE)),"",IF(VLOOKUP(A52,'Produkta karte 36'!$B$7:$T$36,19,FALSE)=0,"",VLOOKUP(A52,'Produkta karte 36'!$B$7:$T$36,19,FALSE))))</f>
        <v/>
      </c>
      <c r="AN52" s="11" t="str">
        <f>IF(A52="","",IF(ISERROR(VLOOKUP(A52,'Produkta karte 37'!$B$7:$T$36,19,FALSE)),"",IF(VLOOKUP(A52,'Produkta karte 37'!$B$7:$T$36,19,FALSE)=0,"",VLOOKUP(A52,'Produkta karte 37'!$B$7:$T$36,19,FALSE))))</f>
        <v/>
      </c>
      <c r="AO52" s="11" t="str">
        <f>IF(A52="","",IF(ISERROR(VLOOKUP(A52,'Produkta karte 38'!$B$7:$T$36,19,FALSE)),"",IF(VLOOKUP(A52,'Produkta karte 38'!$B$7:$T$36,19,FALSE)=0,"",VLOOKUP(A52,'Produkta karte 38'!$B$7:$T$36,19,FALSE))))</f>
        <v/>
      </c>
      <c r="AP52" s="11" t="str">
        <f>IF(A52="","",IF(ISERROR(VLOOKUP(A52,'Produkta karte 39'!$B$7:$T$36,19,FALSE)),"",IF(VLOOKUP(A52,'Produkta karte 39'!$B$7:$T$36,19,FALSE)=0,"",VLOOKUP(A52,'Produkta karte 39'!$B$7:$T$36,19,FALSE))))</f>
        <v/>
      </c>
      <c r="AQ52" s="11" t="str">
        <f>IF(A52="","",IF(ISERROR(VLOOKUP(A52,'Produkta karte 40'!$B$7:$T$36,19,FALSE)),"",IF(VLOOKUP(A52,'Produkta karte 40'!$B$7:$T$36,19,FALSE)=0,"",VLOOKUP(A52,'Produkta karte 40'!$B$7:$T$36,19,FALSE))))</f>
        <v/>
      </c>
      <c r="AR52" s="11" t="str">
        <f>IF(A52="","",IF(ISERROR(VLOOKUP(A52,'Produkta karte 41'!$B$7:$T$36,19,FALSE)),"",IF(VLOOKUP(A52,'Produkta karte 41'!$B$7:$T$36,19,FALSE)=0,"",VLOOKUP(A52,'Produkta karte 41'!$B$7:$T$36,19,FALSE))))</f>
        <v/>
      </c>
      <c r="AS52" s="11" t="str">
        <f>IF(A52="","",IF(ISERROR(VLOOKUP(A52,'Produkta karte 42'!$B$7:$T$36,19,FALSE)),"",IF(VLOOKUP(A52,'Produkta karte 42'!$B$7:$T$36,19,FALSE)=0,"",VLOOKUP(A52,'Produkta karte 42'!$B$7:$T$36,19,FALSE))))</f>
        <v/>
      </c>
      <c r="AT52" s="11" t="str">
        <f>IF(A52="","",IF(ISERROR(VLOOKUP(A52,'Produkta karte 43'!$B$7:$T$36,19,FALSE)),"",IF(VLOOKUP(A52,'Produkta karte 43'!$B$7:$T$36,19,FALSE)=0,"",VLOOKUP(A52,'Produkta karte 43'!$B$7:$T$36,19,FALSE))))</f>
        <v/>
      </c>
      <c r="AU52" s="11" t="str">
        <f>IF(A52="","",IF(ISERROR(VLOOKUP(A52,'Produkta karte 44'!$B$7:$T$36,19,FALSE)),"",IF(VLOOKUP(A52,'Produkta karte 44'!$B$7:$T$36,19,FALSE)=0,"",VLOOKUP(A52,'Produkta karte 44'!$B$7:$T$36,19,FALSE))))</f>
        <v/>
      </c>
      <c r="AV52" s="11" t="str">
        <f>IF(A52="","",IF(ISERROR(VLOOKUP(A52,'Produkta karte 45'!$B$7:$T$36,19,FALSE)),"",IF(VLOOKUP(A52,'Produkta karte 45'!$B$7:$T$36,19,FALSE)=0,"",VLOOKUP(A52,'Produkta karte 45'!$B$7:$T$36,19,FALSE))))</f>
        <v/>
      </c>
      <c r="AW52" s="11" t="str">
        <f>IF(A52="","",IF(ISERROR(VLOOKUP(A52,'Produkta karte 46'!$B$7:$T$36,19,FALSE)),"",IF(VLOOKUP(A52,'Produkta karte 46'!$B$7:$T$36,19,FALSE)=0,"",VLOOKUP(A52,'Produkta karte 46'!$B$7:$T$36,19,FALSE))))</f>
        <v/>
      </c>
      <c r="AX52" s="11" t="str">
        <f>IF(A52="","",IF(ISERROR(VLOOKUP(A52,'Produkta karte 47'!$B$7:$T$36,19,FALSE)),"",IF(VLOOKUP(A52,'Produkta karte 47'!$B$7:$T$36,19,FALSE)=0,"",VLOOKUP(A52,'Produkta karte 47'!$B$7:$T$36,19,FALSE))))</f>
        <v/>
      </c>
      <c r="AY52" s="11" t="str">
        <f>IF(A52="","",IF(ISERROR(VLOOKUP(A52,'Produkta karte 48'!$B$7:$T$36,19,FALSE)),"",IF(VLOOKUP(A52,'Produkta karte 48'!$B$7:$T$36,19,FALSE)=0,"",VLOOKUP(A52,'Produkta karte 48'!$B$7:$T$36,19,FALSE))))</f>
        <v/>
      </c>
      <c r="AZ52" s="11" t="str">
        <f>IF(A52="","",IF(ISERROR(VLOOKUP(A52,'Produkta karte 49'!$B$7:$T$36,19,FALSE)),"",IF(VLOOKUP(A52,'Produkta karte 49'!$B$7:$T$36,19,FALSE)=0,"",VLOOKUP(A52,'Produkta karte 49'!$B$7:$T$36,19,FALSE))))</f>
        <v/>
      </c>
      <c r="BA52" s="11" t="str">
        <f>IF(A52="","",IF(ISERROR(VLOOKUP(A52,'Produkta karte 50'!$B$7:$T$36,19,FALSE)),"",IF(VLOOKUP(A52,'Produkta karte 50'!$B$7:$T$36,19,FALSE)=0,"",VLOOKUP(A52,'Produkta karte 50'!$B$7:$T$36,19,FALSE))))</f>
        <v/>
      </c>
      <c r="BB52" s="11" t="str">
        <f>IF(A52="","",IF(ISERROR(VLOOKUP(A52,'Produkta karte 51'!$B$7:$T$36,19,FALSE)),"",IF(VLOOKUP(A52,'Produkta karte 51'!$B$7:$T$36,19,FALSE)=0,"",VLOOKUP(A52,'Produkta karte 51'!$B$7:$T$36,19,FALSE))))</f>
        <v/>
      </c>
      <c r="BC52" s="11" t="str">
        <f>IF(A52="","",IF(ISERROR(VLOOKUP(A52,'Produkta karte 52'!$B$7:$T$36,19,FALSE)),"",IF(VLOOKUP(A52,'Produkta karte 52'!$B$7:$T$36,19,FALSE)=0,"",VLOOKUP(A52,'Produkta karte 52'!$B$7:$T$36,19,FALSE))))</f>
        <v/>
      </c>
      <c r="BD52" s="11" t="str">
        <f>IF(A52="","",IF(ISERROR(VLOOKUP(A52,'Produkta karte 53'!$B$7:$T$36,19,FALSE)),"",IF(VLOOKUP(A52,'Produkta karte 53'!$B$7:$T$36,19,FALSE)=0,"",VLOOKUP(A52,'Produkta karte 53'!$B$7:$T$36,19,FALSE))))</f>
        <v/>
      </c>
      <c r="BE52" s="11" t="str">
        <f>IF(A52="","",IF(ISERROR(VLOOKUP(A52,'Produkta karte 54'!$B$7:$T$36,19,FALSE)),"",IF(VLOOKUP(A52,'Produkta karte 54'!$B$7:$T$36,19,FALSE)=0,"",VLOOKUP(A52,'Produkta karte 54'!$B$7:$T$36,19,FALSE))))</f>
        <v/>
      </c>
      <c r="BF52" s="11" t="str">
        <f>IF(A52="","",IF(ISERROR(VLOOKUP(A52,'Produkta karte 55'!$B$7:$T$36,19,FALSE)),"",IF(VLOOKUP(A52,'Produkta karte 55'!$B$7:$T$36,19,FALSE)=0,"",VLOOKUP(A52,'Produkta karte 55'!$B$7:$T$36,19,FALSE))))</f>
        <v/>
      </c>
      <c r="BG52" s="11" t="str">
        <f>IF(A52="","",IF(ISERROR(VLOOKUP(A52,'Produkta karte 56'!$B$7:$T$36,19,FALSE)),"",IF(VLOOKUP(A52,'Produkta karte 56'!$B$7:$T$36,19,FALSE)=0,"",VLOOKUP(A52,'Produkta karte 56'!$B$7:$T$36,19,FALSE))))</f>
        <v/>
      </c>
      <c r="BH52" s="11" t="str">
        <f>IF(A52="","",IF(ISERROR(VLOOKUP(A52,'Produkta karte 57'!$B$7:$T$36,19,FALSE)),"",IF(VLOOKUP(A52,'Produkta karte 57'!$B$7:$T$36,19,FALSE)=0,"",VLOOKUP(A52,'Produkta karte 57'!$B$7:$T$36,19,FALSE))))</f>
        <v/>
      </c>
      <c r="BI52" s="11" t="str">
        <f>IF(A52="","",IF(ISERROR(VLOOKUP(A52,'Produkta karte 58'!$B$7:$T$36,19,FALSE)),"",IF(VLOOKUP(A52,'Produkta karte 58'!$B$7:$T$36,19,FALSE)=0,"",VLOOKUP(A52,'Produkta karte 58'!$B$7:$T$36,19,FALSE))))</f>
        <v/>
      </c>
      <c r="BJ52" s="11" t="str">
        <f>IF(A52="","",IF(ISERROR(VLOOKUP(A52,'Produkta karte 59'!$B$7:$T$36,19,FALSE)),"",IF(VLOOKUP(A52,'Produkta karte 59'!$B$7:$T$36,19,FALSE)=0,"",VLOOKUP(A52,'Produkta karte 59'!$B$7:$T$36,19,FALSE))))</f>
        <v/>
      </c>
      <c r="BK52" s="11" t="str">
        <f>IF(A52="","",IF(ISERROR(VLOOKUP(A52,'Produkta karte 60'!$B$7:$T$36,19,FALSE)),"",IF(VLOOKUP(A52,'Produkta karte 60'!$B$7:$T$36,19,FALSE)=0,"",VLOOKUP(A52,'Produkta karte 60'!$B$7:$T$36,19,FALSE))))</f>
        <v/>
      </c>
      <c r="BL52" s="11" t="str">
        <f t="shared" si="0"/>
        <v/>
      </c>
      <c r="BM52" s="192" t="str">
        <f t="shared" si="1"/>
        <v/>
      </c>
      <c r="BN52" s="11" t="str">
        <f>IF(A52="","",IF(ISERROR(VLOOKUP(A52,'Produkta karte 1'!$B$7:$V$36,21,FALSE)),"",IF(VLOOKUP(A52,'Produkta karte 1'!$B$7:$V$36,21,FALSE)=0,"",VLOOKUP(A52,'Produkta karte 1'!$B$7:$V$36,21,FALSE))))</f>
        <v/>
      </c>
      <c r="BO52" s="11" t="str">
        <f>IF(A52="","",IF(ISERROR(VLOOKUP(A52,'Produkta karte 2'!$B$7:$V$36,21,FALSE)),"",IF(VLOOKUP(A52,'Produkta karte 2'!$B$7:$V$36,21,FALSE)=0,"",VLOOKUP(A52,'Produkta karte 2'!$B$7:$V$36,21,FALSE))))</f>
        <v/>
      </c>
      <c r="BP52" s="11" t="str">
        <f>IF(A52="","",IF(ISERROR(VLOOKUP(A52,'Produkta karte 3'!$B$7:$V$36,21,FALSE)),"",IF(VLOOKUP(A52,'Produkta karte 3'!$B$7:$V$36,21,FALSE)=0,"",VLOOKUP(A52,'Produkta karte 3'!$B$7:$V$36,21,FALSE))))</f>
        <v/>
      </c>
      <c r="BQ52" s="11" t="str">
        <f>IF(A52="","",IF(ISERROR(VLOOKUP(A52,'Produkta karte 4'!$B$7:$V$36,21,FALSE)),"",IF(VLOOKUP(A52,'Produkta karte 4'!$B$7:$V$36,21,FALSE)=0,"",VLOOKUP(A52,'Produkta karte 4'!$B$7:$V$36,21,FALSE))))</f>
        <v/>
      </c>
      <c r="BR52" s="11" t="str">
        <f>IF(A52="","",IF(ISERROR(VLOOKUP(A52,'Produkta karte 5'!$B$7:$V$36,21,FALSE)),"",IF(VLOOKUP(A52,'Produkta karte 5'!$B$7:$V$36,21,FALSE)=0,"",VLOOKUP(A52,'Produkta karte 5'!$B$7:$V$36,21,FALSE))))</f>
        <v/>
      </c>
      <c r="BS52" s="11" t="str">
        <f>IF(A52="","",IF(ISERROR(VLOOKUP(A52,'Produkta karte 6'!$B$7:$V$36,21,FALSE)),"",IF(VLOOKUP(A52,'Produkta karte 6'!$B$7:$V$36,21,FALSE)=0,"",VLOOKUP(A52,'Produkta karte 6'!$B$7:$V$36,21,FALSE))))</f>
        <v/>
      </c>
      <c r="BT52" s="11" t="str">
        <f>IF(A52="","",IF(ISERROR(VLOOKUP(A52,'Produkta karte 7'!$B$7:$V$36,21,FALSE)),"",IF(VLOOKUP(A52,'Produkta karte 7'!$B$7:$V$36,21,FALSE)=0,"",VLOOKUP(A52,'Produkta karte 7'!$B$7:$V$36,21,FALSE))))</f>
        <v/>
      </c>
      <c r="BU52" s="11" t="str">
        <f>IF(A52="","",IF(ISERROR(VLOOKUP(A52,'Produkta karte 8'!$B$7:$V$36,21,FALSE)),"",IF(VLOOKUP(A52,'Produkta karte 8'!$B$7:$V$36,21,FALSE)=0,"",VLOOKUP(A52,'Produkta karte 8'!$B$7:$V$36,21,FALSE))))</f>
        <v/>
      </c>
      <c r="BV52" s="11" t="str">
        <f>IF(A52="","",IF(ISERROR(VLOOKUP(A52,'Produkta karte 9'!$B$7:$V$36,21,FALSE)),"",IF(VLOOKUP(A52,'Produkta karte 9'!$B$7:$V$36,21,FALSE)=0,"",VLOOKUP(A52,'Produkta karte 9'!$B$7:$V$36,21,FALSE))))</f>
        <v/>
      </c>
      <c r="BW52" s="11" t="str">
        <f>IF(A52="","",IF(ISERROR(VLOOKUP(A52,'Produkta karte 10'!$B$7:$V$36,21,FALSE)),"",IF(VLOOKUP(A52,'Produkta karte 10'!$B$7:$V$36,21,FALSE)=0,"",VLOOKUP(A52,'Produkta karte 10'!$B$7:$V$36,21,FALSE))))</f>
        <v/>
      </c>
      <c r="BX52" s="11" t="str">
        <f>IF(A52="","",IF(ISERROR(VLOOKUP(A52,'Produkta karte 11'!$B$7:$V$36,21,FALSE)),"",IF(VLOOKUP(A52,'Produkta karte 11'!$B$7:$V$36,21,FALSE)=0,"",VLOOKUP(A52,'Produkta karte 11'!$B$7:$V$36,21,FALSE))))</f>
        <v/>
      </c>
      <c r="BY52" s="11" t="str">
        <f>IF(A52="","",IF(ISERROR(VLOOKUP(A52,'Produkta karte 12'!$B$7:$V$36,21,FALSE)),"",IF(VLOOKUP(A52,'Produkta karte 12'!$B$7:$V$36,21,FALSE)=0,"",VLOOKUP(A52,'Produkta karte 12'!$B$7:$V$36,21,FALSE))))</f>
        <v/>
      </c>
      <c r="BZ52" s="11" t="str">
        <f>IF(A52="","",IF(ISERROR(VLOOKUP(A52,'Produkta karte 13'!$B$7:$V$36,21,FALSE)),"",IF(VLOOKUP(A52,'Produkta karte 13'!$B$7:$V$36,21,FALSE)=0,"",VLOOKUP(A52,'Produkta karte 13'!$B$7:$V$36,21,FALSE))))</f>
        <v/>
      </c>
      <c r="CA52" s="11" t="str">
        <f>IF(A52="","",IF(ISERROR(VLOOKUP(A52,'Produkta karte 14'!$B$7:$V$36,21,FALSE)),"",IF(VLOOKUP(A52,'Produkta karte 14'!$B$7:$V$36,21,FALSE)=0,"",VLOOKUP(A52,'Produkta karte 14'!$B$7:$V$36,21,FALSE))))</f>
        <v/>
      </c>
      <c r="CB52" s="11" t="str">
        <f>IF(A52="","",IF(ISERROR(VLOOKUP(A52,'Produkta karte 15'!$B$7:$V$36,21,FALSE)),"",IF(VLOOKUP(A52,'Produkta karte 15'!$B$7:$V$36,21,FALSE)=0,"",VLOOKUP(A52,'Produkta karte 15'!$B$7:$V$36,21,FALSE))))</f>
        <v/>
      </c>
      <c r="CC52" s="11" t="str">
        <f>IF(A52="","",IF(ISERROR(VLOOKUP(A52,'Produkta karte 16'!$B$7:$V$36,21,FALSE)),"",IF(VLOOKUP(A52,'Produkta karte 16'!$B$7:$V$36,21,FALSE)=0,"",VLOOKUP(A52,'Produkta karte 16'!$B$7:$V$36,21,FALSE))))</f>
        <v/>
      </c>
      <c r="CD52" s="11" t="str">
        <f>IF(A52="","",IF(ISERROR(VLOOKUP(A52,'Produkta karte 17'!$B$7:$V$36,21,FALSE)),"",IF(VLOOKUP(A52,'Produkta karte 17'!$B$7:$V$36,21,FALSE)=0,"",VLOOKUP(A52,'Produkta karte 17'!$B$7:$V$36,21,FALSE))))</f>
        <v/>
      </c>
      <c r="CE52" s="11" t="str">
        <f>IF(A52="","",IF(ISERROR(VLOOKUP(A52,'Produkta karte 18'!$B$7:$V$36,21,FALSE)),"",IF(VLOOKUP(A52,'Produkta karte 18'!$B$7:$V$36,21,FALSE)=0,"",VLOOKUP(A52,'Produkta karte 18'!$B$7:$V$36,21,FALSE))))</f>
        <v/>
      </c>
      <c r="CF52" s="11" t="str">
        <f>IF(A52="","",IF(ISERROR(VLOOKUP(A52,'Produkta karte 19'!$B$7:$V$36,21,FALSE)),"",IF(VLOOKUP(A52,'Produkta karte 19'!$B$7:$V$36,21,FALSE)=0,"",VLOOKUP(A52,'Produkta karte 19'!$B$7:$V$36,21,FALSE))))</f>
        <v/>
      </c>
      <c r="CG52" s="11" t="str">
        <f>IF(A52="","",IF(ISERROR(VLOOKUP(A52,'Produkta karte 20'!$B$7:$V$36,21,FALSE)),"",IF(VLOOKUP(A52,'Produkta karte 20'!$B$7:$V$36,21,FALSE)=0,"",VLOOKUP(A52,'Produkta karte 20'!$B$7:$V$36,21,FALSE))))</f>
        <v/>
      </c>
      <c r="CH52" s="11" t="str">
        <f>IF(A52="","",IF(ISERROR(VLOOKUP(A52,'Produkta karte 21'!$B$7:$V$36,21,FALSE)),"",IF(VLOOKUP(A52,'Produkta karte 21'!$B$7:$V$36,21,FALSE)=0,"",VLOOKUP(A52,'Produkta karte 21'!$B$7:$V$36,21,FALSE))))</f>
        <v/>
      </c>
      <c r="CI52" s="11" t="str">
        <f>IF(A52="","",IF(ISERROR(VLOOKUP(A52,'Produkta karte 22'!$B$7:$V$36,21,FALSE)),"",IF(VLOOKUP(A52,'Produkta karte 22'!$B$7:$V$36,21,FALSE)=0,"",VLOOKUP(A52,'Produkta karte 22'!$B$7:$V$36,21,FALSE))))</f>
        <v/>
      </c>
      <c r="CJ52" s="11" t="str">
        <f>IF(A52="","",IF(ISERROR(VLOOKUP(A52,'Produkta karte 23'!$B$7:$V$36,21,FALSE)),"",IF(VLOOKUP(A52,'Produkta karte 23'!$B$7:$V$36,21,FALSE)=0,"",VLOOKUP(A52,'Produkta karte 23'!$B$7:$V$36,21,FALSE))))</f>
        <v/>
      </c>
      <c r="CK52" s="11" t="str">
        <f>IF(A52="","",IF(ISERROR(VLOOKUP(A52,'Produkta karte 24'!$B$7:$V$36,21,FALSE)),"",IF(VLOOKUP(A52,'Produkta karte 24'!$B$7:$V$36,21,FALSE)=0,"",VLOOKUP(A52,'Produkta karte 24'!$B$7:$V$36,21,FALSE))))</f>
        <v/>
      </c>
      <c r="CL52" s="11" t="str">
        <f>IF(A52="","",IF(ISERROR(VLOOKUP(A52,'Produkta karte 25'!$B$7:$V$36,21,FALSE)),"",IF(VLOOKUP(A52,'Produkta karte 25'!$B$7:$V$36,21,FALSE)=0,"",VLOOKUP(A52,'Produkta karte 25'!$B$7:$V$36,21,FALSE))))</f>
        <v/>
      </c>
      <c r="CM52" s="11" t="str">
        <f>IF(A52="","",IF(ISERROR(VLOOKUP(A52,'Produkta karte 26'!$B$7:$V$36,21,FALSE)),"",IF(VLOOKUP(A52,'Produkta karte 26'!$B$7:$V$36,21,FALSE)=0,"",VLOOKUP(A52,'Produkta karte 26'!$B$7:$V$36,21,FALSE))))</f>
        <v/>
      </c>
      <c r="CN52" s="11" t="str">
        <f>IF(A52="","",IF(ISERROR(VLOOKUP(A52,'Produkta karte 27'!$B$7:$V$36,21,FALSE)),"",IF(VLOOKUP(A52,'Produkta karte 27'!$B$7:$V$36,21,FALSE)=0,"",VLOOKUP(A52,'Produkta karte 27'!$B$7:$V$36,21,FALSE))))</f>
        <v/>
      </c>
      <c r="CO52" s="11" t="str">
        <f>IF(A52="","",IF(ISERROR(VLOOKUP(A52,'Produkta karte 28'!$B$7:$V$36,21,FALSE)),"",IF(VLOOKUP(A52,'Produkta karte 28'!$B$7:$V$36,21,FALSE)=0,"",VLOOKUP(A52,'Produkta karte 28'!$B$7:$V$36,21,FALSE))))</f>
        <v/>
      </c>
      <c r="CP52" s="11" t="str">
        <f>IF(A52="","",IF(ISERROR(VLOOKUP(A52,'Produkta karte 29'!$B$7:$V$36,21,FALSE)),"",IF(VLOOKUP(A52,'Produkta karte 29'!$B$7:$V$36,21,FALSE)=0,"",VLOOKUP(A52,'Produkta karte 29'!$B$7:$V$36,21,FALSE))))</f>
        <v/>
      </c>
      <c r="CQ52" s="11" t="str">
        <f>IF(A52="","",IF(ISERROR(VLOOKUP(A52,'Produkta karte 30'!$B$7:$V$36,21,FALSE)),"",IF(VLOOKUP(A52,'Produkta karte 30'!$B$7:$V$36,21,FALSE)=0,"",VLOOKUP(A52,'Produkta karte 30'!$B$7:$V$36,21,FALSE))))</f>
        <v/>
      </c>
      <c r="CR52" s="11" t="str">
        <f>IF(A52="","",IF(ISERROR(VLOOKUP(A52,'Produkta karte 31'!$B$7:$V$36,21,FALSE)),"",IF(VLOOKUP(A52,'Produkta karte 31'!$B$7:$V$36,21,FALSE)=0,"",VLOOKUP(A52,'Produkta karte 31'!$B$7:$V$36,21,FALSE))))</f>
        <v/>
      </c>
      <c r="CS52" s="11" t="str">
        <f>IF(A52="","",IF(ISERROR(VLOOKUP(A52,'Produkta karte 32'!$B$7:$V$36,21,FALSE)),"",IF(VLOOKUP(A52,'Produkta karte 32'!$B$7:$V$36,21,FALSE)=0,"",VLOOKUP(A52,'Produkta karte 32'!$B$7:$V$36,21,FALSE))))</f>
        <v/>
      </c>
      <c r="CT52" s="11" t="str">
        <f>IF(A52="","",IF(ISERROR(VLOOKUP(A52,'Produkta karte 33'!$B$7:$V$36,21,FALSE)),"",IF(VLOOKUP(A52,'Produkta karte 33'!$B$7:$V$36,21,FALSE)=0,"",VLOOKUP(A52,'Produkta karte 33'!$B$7:$V$36,21,FALSE))))</f>
        <v/>
      </c>
      <c r="CU52" s="11" t="str">
        <f>IF(A52="","",IF(ISERROR(VLOOKUP(A52,'Produkta karte 34'!$B$7:$V$36,21,FALSE)),"",IF(VLOOKUP(A52,'Produkta karte 34'!$B$7:$V$36,21,FALSE)=0,"",VLOOKUP(A52,'Produkta karte 34'!$B$7:$V$36,21,FALSE))))</f>
        <v/>
      </c>
      <c r="CV52" s="11" t="str">
        <f>IF(A52="","",IF(ISERROR(VLOOKUP(A52,'Produkta karte 35'!$B$7:$V$36,21,FALSE)),"",IF(VLOOKUP(A52,'Produkta karte 35'!$B$7:$V$36,21,FALSE)=0,"",VLOOKUP(A52,'Produkta karte 35'!$B$7:$V$36,21,FALSE))))</f>
        <v/>
      </c>
      <c r="CW52" s="11" t="str">
        <f>IF(A52="","",IF(ISERROR(VLOOKUP(A52,'Produkta karte 36'!$B$7:$V$36,21,FALSE)),"",IF(VLOOKUP(A52,'Produkta karte 36'!$B$7:$V$36,21,FALSE)=0,"",VLOOKUP(A52,'Produkta karte 36'!$B$7:$V$36,21,FALSE))))</f>
        <v/>
      </c>
      <c r="CX52" s="11" t="str">
        <f>IF(A52="","",IF(ISERROR(VLOOKUP(A52,'Produkta karte 37'!$B$7:$V$36,21,FALSE)),"",IF(VLOOKUP(A52,'Produkta karte 37'!$B$7:$V$36,21,FALSE)=0,"",VLOOKUP(A52,'Produkta karte 37'!$B$7:$V$36,21,FALSE))))</f>
        <v/>
      </c>
      <c r="CY52" s="11" t="str">
        <f>IF(A52="","",IF(ISERROR(VLOOKUP(A52,'Produkta karte 38'!$B$7:$V$36,21,FALSE)),"",IF(VLOOKUP(A52,'Produkta karte 38'!$B$7:$V$36,21,FALSE)=0,"",VLOOKUP(A52,'Produkta karte 38'!$B$7:$V$36,21,FALSE))))</f>
        <v/>
      </c>
      <c r="CZ52" s="11" t="str">
        <f>IF(A52="","",IF(ISERROR(VLOOKUP(A52,'Produkta karte 39'!$B$7:$V$36,21,FALSE)),"",IF(VLOOKUP(A52,'Produkta karte 39'!$B$7:$V$36,21,FALSE)=0,"",VLOOKUP(A52,'Produkta karte 39'!$B$7:$V$36,21,FALSE))))</f>
        <v/>
      </c>
      <c r="DA52" s="11" t="str">
        <f>IF(A52="","",IF(ISERROR(VLOOKUP(A52,'Produkta karte 40'!$B$7:$V$36,21,FALSE)),"",IF(VLOOKUP(A52,'Produkta karte 40'!$B$7:$V$36,21,FALSE)=0,"",VLOOKUP(A52,'Produkta karte 40'!$B$7:$V$36,21,FALSE))))</f>
        <v/>
      </c>
      <c r="DB52" s="11" t="str">
        <f>IF(A52="","",IF(ISERROR(VLOOKUP(A52,'Produkta karte 41'!$B$7:$V$36,21,FALSE)),"",IF(VLOOKUP(A52,'Produkta karte 41'!$B$7:$V$36,21,FALSE)=0,"",VLOOKUP(A52,'Produkta karte 41'!$B$7:$V$36,21,FALSE))))</f>
        <v/>
      </c>
      <c r="DC52" s="11" t="str">
        <f>IF(A52="","",IF(ISERROR(VLOOKUP(A52,'Produkta karte 42'!$B$7:$V$36,21,FALSE)),"",IF(VLOOKUP(A52,'Produkta karte 42'!$B$7:$V$36,21,FALSE)=0,"",VLOOKUP(A52,'Produkta karte 42'!$B$7:$V$36,21,FALSE))))</f>
        <v/>
      </c>
      <c r="DD52" s="11" t="str">
        <f>IF(A52="","",IF(ISERROR(VLOOKUP(A52,'Produkta karte 43'!$B$7:$V$36,21,FALSE)),"",IF(VLOOKUP(A52,'Produkta karte 43'!$B$7:$V$36,21,FALSE)=0,"",VLOOKUP(A52,'Produkta karte 43'!$B$7:$V$36,21,FALSE))))</f>
        <v/>
      </c>
      <c r="DE52" s="11" t="str">
        <f>IF(A52="","",IF(ISERROR(VLOOKUP(A52,'Produkta karte 44'!$B$7:$V$36,21,FALSE)),"",IF(VLOOKUP(A52,'Produkta karte 44'!$B$7:$V$36,21,FALSE)=0,"",VLOOKUP(A52,'Produkta karte 44'!$B$7:$V$36,21,FALSE))))</f>
        <v/>
      </c>
      <c r="DF52" s="11" t="str">
        <f>IF(A52="","",IF(ISERROR(VLOOKUP(A52,'Produkta karte 45'!$B$7:$V$36,21,FALSE)),"",IF(VLOOKUP(A52,'Produkta karte 45'!$B$7:$V$36,21,FALSE)=0,"",VLOOKUP(A52,'Produkta karte 45'!$B$7:$V$36,21,FALSE))))</f>
        <v/>
      </c>
      <c r="DG52" s="11" t="str">
        <f>IF(A52="","",IF(ISERROR(VLOOKUP(A52,'Produkta karte 46'!$B$7:$V$36,21,FALSE)),"",IF(VLOOKUP(A52,'Produkta karte 46'!$B$7:$V$36,21,FALSE)=0,"",VLOOKUP(A52,'Produkta karte 46'!$B$7:$V$36,21,FALSE))))</f>
        <v/>
      </c>
      <c r="DH52" s="11" t="str">
        <f>IF(A52="","",IF(ISERROR(VLOOKUP(A52,'Produkta karte 47'!$B$7:$V$36,21,FALSE)),"",IF(VLOOKUP(A52,'Produkta karte 47'!$B$7:$V$36,21,FALSE)=0,"",VLOOKUP(A52,'Produkta karte 47'!$B$7:$V$36,21,FALSE))))</f>
        <v/>
      </c>
      <c r="DI52" s="11" t="str">
        <f>IF(A52="","",IF(ISERROR(VLOOKUP(A52,'Produkta karte 48'!$B$7:$V$36,21,FALSE)),"",IF(VLOOKUP(A52,'Produkta karte 48'!$B$7:$V$36,21,FALSE)=0,"",VLOOKUP(A52,'Produkta karte 48'!$B$7:$V$36,21,FALSE))))</f>
        <v/>
      </c>
      <c r="DJ52" s="11" t="str">
        <f>IF(A52="","",IF(ISERROR(VLOOKUP(A52,'Produkta karte 49'!$B$7:$V$36,21,FALSE)),"",IF(VLOOKUP(A52,'Produkta karte 49'!$B$7:$V$36,21,FALSE)=0,"",VLOOKUP(A52,'Produkta karte 49'!$B$7:$V$36,21,FALSE))))</f>
        <v/>
      </c>
      <c r="DK52" s="11" t="str">
        <f>IF(A52="","",IF(ISERROR(VLOOKUP(A52,'Produkta karte 50'!$B$7:$V$36,21,FALSE)),"",IF(VLOOKUP(A52,'Produkta karte 50'!$B$7:$V$36,21,FALSE)=0,"",VLOOKUP(A52,'Produkta karte 50'!$B$7:$V$36,21,FALSE))))</f>
        <v/>
      </c>
      <c r="DL52" s="11" t="str">
        <f>IF(A52="","",IF(ISERROR(VLOOKUP(A52,'Produkta karte 51'!$B$7:$V$36,21,FALSE)),"",IF(VLOOKUP(A52,'Produkta karte 51'!$B$7:$V$36,21,FALSE)=0,"",VLOOKUP(A52,'Produkta karte 51'!$B$7:$V$36,21,FALSE))))</f>
        <v/>
      </c>
      <c r="DM52" s="11" t="str">
        <f>IF(A52="","",IF(ISERROR(VLOOKUP(A52,'Produkta karte 52'!$B$7:$V$36,21,FALSE)),"",IF(VLOOKUP(A52,'Produkta karte 52'!$B$7:$V$36,21,FALSE)=0,"",VLOOKUP(A52,'Produkta karte 52'!$B$7:$V$36,21,FALSE))))</f>
        <v/>
      </c>
      <c r="DN52" s="11" t="str">
        <f>IF(A52="","",IF(ISERROR(VLOOKUP(A52,'Produkta karte 53'!$B$7:$V$36,21,FALSE)),"",IF(VLOOKUP(A52,'Produkta karte 53'!$B$7:$V$36,21,FALSE)=0,"",VLOOKUP(A52,'Produkta karte 53'!$B$7:$V$36,21,FALSE))))</f>
        <v/>
      </c>
      <c r="DO52" s="11" t="str">
        <f>IF(A52="","",IF(ISERROR(VLOOKUP(A52,'Produkta karte 54'!$B$7:$V$36,21,FALSE)),"",IF(VLOOKUP(A52,'Produkta karte 54'!$B$7:$V$36,21,FALSE)=0,"",VLOOKUP(A52,'Produkta karte 54'!$B$7:$V$36,21,FALSE))))</f>
        <v/>
      </c>
      <c r="DP52" s="11" t="str">
        <f>IF(A52="","",IF(ISERROR(VLOOKUP(A52,'Produkta karte 55'!$B$7:$V$36,21,FALSE)),"",IF(VLOOKUP(A52,'Produkta karte 55'!$B$7:$V$36,21,FALSE)=0,"",VLOOKUP(A52,'Produkta karte 55'!$B$7:$V$36,21,FALSE))))</f>
        <v/>
      </c>
      <c r="DQ52" s="11" t="str">
        <f>IF(A52="","",IF(ISERROR(VLOOKUP(A52,'Produkta karte 56'!$B$7:$V$36,21,FALSE)),"",IF(VLOOKUP(A52,'Produkta karte 56'!$B$7:$V$36,21,FALSE)=0,"",VLOOKUP(A52,'Produkta karte 56'!$B$7:$V$36,21,FALSE))))</f>
        <v/>
      </c>
      <c r="DR52" s="11" t="str">
        <f>IF(A52="","",IF(ISERROR(VLOOKUP(A52,'Produkta karte 57'!$B$7:$V$36,21,FALSE)),"",IF(VLOOKUP(A52,'Produkta karte 57'!$B$7:$V$36,21,FALSE)=0,"",VLOOKUP(A52,'Produkta karte 57'!$B$7:$V$36,21,FALSE))))</f>
        <v/>
      </c>
      <c r="DS52" s="11" t="str">
        <f>IF(A52="","",IF(ISERROR(VLOOKUP(A52,'Produkta karte 58'!$B$7:$V$36,21,FALSE)),"",IF(VLOOKUP(A52,'Produkta karte 58'!$B$7:$V$36,21,FALSE)=0,"",VLOOKUP(A52,'Produkta karte 58'!$B$7:$V$36,21,FALSE))))</f>
        <v/>
      </c>
      <c r="DT52" s="11" t="str">
        <f>IF(A52="","",IF(ISERROR(VLOOKUP(A52,'Produkta karte 59'!$B$7:$V$36,21,FALSE)),"",IF(VLOOKUP(A52,'Produkta karte 59'!$B$7:$V$36,21,FALSE)=0,"",VLOOKUP(A52,'Produkta karte 59'!$B$7:$V$36,21,FALSE))))</f>
        <v/>
      </c>
      <c r="DU52" s="11" t="str">
        <f>IF(A52="","",IF(ISERROR(VLOOKUP(A52,'Produkta karte 60'!$B$7:$V$36,21,FALSE)),"",IF(VLOOKUP(A52,'Produkta karte 60'!$B$7:$V$36,21,FALSE)=0,"",VLOOKUP(A52,'Produkta karte 60'!$B$7:$V$36,21,FALSE))))</f>
        <v/>
      </c>
      <c r="DV52" s="11" t="str">
        <f t="shared" si="2"/>
        <v/>
      </c>
      <c r="DW52" s="192" t="str">
        <f t="shared" si="3"/>
        <v/>
      </c>
      <c r="DX52" s="192"/>
      <c r="DY52" s="192"/>
    </row>
    <row r="53" spans="1:129" x14ac:dyDescent="0.25">
      <c r="A53" t="str">
        <f>IF(Izejvielas!B55="","",Izejvielas!B55)</f>
        <v/>
      </c>
      <c r="B53" t="str">
        <f>IF(Izejvielas!C55="","",Izejvielas!C55)</f>
        <v/>
      </c>
      <c r="C53" s="192" t="str">
        <f>IF(Izejvielas!D55="","",Izejvielas!D55)</f>
        <v/>
      </c>
      <c r="D53" s="11" t="str">
        <f>IF(A53="","",IF(ISERROR(VLOOKUP(A53,'Produkta karte 1'!$B$7:$T$36,19,FALSE)),"",IF(VLOOKUP(A53,'Produkta karte 1'!$B$7:$T$36,19,FALSE)=0,"",VLOOKUP(A53,'Produkta karte 1'!$B$7:$T$36,19,FALSE))))</f>
        <v/>
      </c>
      <c r="E53" s="11" t="str">
        <f>IF(A53="","",IF(ISERROR(VLOOKUP(A53,'Produkta karte 2'!$B$7:$T$36,19,FALSE)),"",IF(VLOOKUP(A53,'Produkta karte 2'!$B$7:$T$36,19,FALSE)=0,"",VLOOKUP(A53,'Produkta karte 2'!$B$7:$T$36,19,FALSE))))</f>
        <v/>
      </c>
      <c r="F53" s="11" t="str">
        <f>IF(A53="","",IF(ISERROR(VLOOKUP(A53,'Produkta karte 3'!$B$7:$T$36,19,FALSE)),"",IF(VLOOKUP(A53,'Produkta karte 3'!$B$7:$T$36,19,FALSE)=0,"",VLOOKUP(A53,'Produkta karte 3'!$B$7:$T$36,19,FALSE))))</f>
        <v/>
      </c>
      <c r="G53" s="11" t="str">
        <f>IF(A53="","",IF(ISERROR(VLOOKUP(A53,'Produkta karte 4'!$B$7:$T$36,19,FALSE)),"",IF(VLOOKUP(A53,'Produkta karte 4'!$B$7:$T$36,19,FALSE)=0,"",VLOOKUP(A53,'Produkta karte 4'!$B$7:$T$36,19,FALSE))))</f>
        <v/>
      </c>
      <c r="H53" s="11" t="str">
        <f>IF(A53="","",IF(ISERROR(VLOOKUP(A53,'Produkta karte 5'!$B$7:$T$36,19,FALSE)),"",IF(VLOOKUP(A53,'Produkta karte 5'!$B$7:$T$36,19,FALSE)=0,"",VLOOKUP(A53,'Produkta karte 5'!$B$7:$T$36,19,FALSE))))</f>
        <v/>
      </c>
      <c r="I53" s="11" t="str">
        <f>IF(A53="","",IF(ISERROR(VLOOKUP(A53,'Produkta karte 6'!$B$7:$T$36,19,FALSE)),"",IF(VLOOKUP(A53,'Produkta karte 6'!$B$7:$T$36,19,FALSE)=0,"",VLOOKUP(A53,'Produkta karte 6'!$B$7:$T$36,19,FALSE))))</f>
        <v/>
      </c>
      <c r="J53" s="11" t="str">
        <f>IF(A53="","",IF(ISERROR(VLOOKUP(A53,'Produkta karte 7'!$B$7:$T$36,19,FALSE)),"",IF(VLOOKUP(A53,'Produkta karte 7'!$B$7:$T$36,19,FALSE)=0,"",VLOOKUP(A53,'Produkta karte 7'!$B$7:$T$36,19,FALSE))))</f>
        <v/>
      </c>
      <c r="K53" s="11" t="str">
        <f>IF(A53="","",IF(ISERROR(VLOOKUP(A53,'Produkta karte 8'!$B$7:$T$36,19,FALSE)),"",IF(VLOOKUP(A53,'Produkta karte 8'!$B$7:$T$36,19,FALSE)=0,"",VLOOKUP(A53,'Produkta karte 8'!$B$7:$T$36,19,FALSE))))</f>
        <v/>
      </c>
      <c r="L53" s="11" t="str">
        <f>IF(A53="","",IF(ISERROR(VLOOKUP(A53,'Produkta karte 9'!$B$7:$T$36,19,FALSE)),"",IF(VLOOKUP(A53,'Produkta karte 9'!$B$7:$T$36,19,FALSE)=0,"",VLOOKUP(A53,'Produkta karte 9'!$B$7:$T$36,19,FALSE))))</f>
        <v/>
      </c>
      <c r="M53" s="11" t="str">
        <f>IF(A53="","",IF(ISERROR(VLOOKUP(A53,'Produkta karte 10'!$B$7:$T$36,19,FALSE)),"",IF(VLOOKUP(A53,'Produkta karte 10'!$B$7:$T$36,19,FALSE)=0,"",VLOOKUP(A53,'Produkta karte 10'!$B$7:$T$36,19,FALSE))))</f>
        <v/>
      </c>
      <c r="N53" s="11" t="str">
        <f>IF(A53="","",IF(ISERROR(VLOOKUP(A53,'Produkta karte 11'!$B$7:$T$36,19,FALSE)),"",IF(VLOOKUP(A53,'Produkta karte 11'!$B$7:$T$36,19,FALSE)=0,"",VLOOKUP(A53,'Produkta karte 11'!$B$7:$T$36,19,FALSE))))</f>
        <v/>
      </c>
      <c r="O53" s="11" t="str">
        <f>IF(A53="","",IF(ISERROR(VLOOKUP(A53,'Produkta karte 12'!$B$7:$T$36,19,FALSE)),"",IF(VLOOKUP(A53,'Produkta karte 12'!$B$7:$T$36,19,FALSE)=0,"",VLOOKUP(A53,'Produkta karte 12'!$B$7:$T$36,19,FALSE))))</f>
        <v/>
      </c>
      <c r="P53" s="11" t="str">
        <f>IF(A53="","",IF(ISERROR(VLOOKUP(A53,'Produkta karte 13'!$B$7:$T$36,19,FALSE)),"",IF(VLOOKUP(A53,'Produkta karte 13'!$B$7:$T$36,19,FALSE)=0,"",VLOOKUP(A53,'Produkta karte 13'!$B$7:$T$36,19,FALSE))))</f>
        <v/>
      </c>
      <c r="Q53" s="11" t="str">
        <f>IF(A53="","",IF(ISERROR(VLOOKUP(A53,'Produkta karte 14'!$B$7:$T$36,19,FALSE)),"",IF(VLOOKUP(A53,'Produkta karte 14'!$B$7:$T$36,19,FALSE)=0,"",VLOOKUP(A53,'Produkta karte 14'!$B$7:$T$36,19,FALSE))))</f>
        <v/>
      </c>
      <c r="R53" s="11" t="str">
        <f>IF(A53="","",IF(ISERROR(VLOOKUP(A53,'Produkta karte 15'!$B$7:$T$36,19,FALSE)),"",IF(VLOOKUP(A53,'Produkta karte 15'!$B$7:$T$36,19,FALSE)=0,"",VLOOKUP(A53,'Produkta karte 15'!$B$7:$T$36,19,FALSE))))</f>
        <v/>
      </c>
      <c r="S53" s="11" t="str">
        <f>IF(A53="","",IF(ISERROR(VLOOKUP(A53,'Produkta karte 16'!$B$7:$T$36,19,FALSE)),"",IF(VLOOKUP(A53,'Produkta karte 16'!$B$7:$T$36,19,FALSE)=0,"",VLOOKUP(A53,'Produkta karte 16'!$B$7:$T$36,19,FALSE))))</f>
        <v/>
      </c>
      <c r="T53" s="11" t="str">
        <f>IF(A53="","",IF(ISERROR(VLOOKUP(A53,'Produkta karte 17'!$B$7:$T$36,19,FALSE)),"",IF(VLOOKUP(A53,'Produkta karte 17'!$B$7:$T$36,19,FALSE)=0,"",VLOOKUP(A53,'Produkta karte 17'!$B$7:$T$36,19,FALSE))))</f>
        <v/>
      </c>
      <c r="U53" s="11" t="str">
        <f>IF(A53="","",IF(ISERROR(VLOOKUP(A53,'Produkta karte 18'!$B$7:$T$36,19,FALSE)),"",IF(VLOOKUP(A53,'Produkta karte 18'!$B$7:$T$36,19,FALSE)=0,"",VLOOKUP(A53,'Produkta karte 18'!$B$7:$T$36,19,FALSE))))</f>
        <v/>
      </c>
      <c r="V53" s="11" t="str">
        <f>IF(A53="","",IF(ISERROR(VLOOKUP(A53,'Produkta karte 19'!$B$7:$T$36,19,FALSE)),"",IF(VLOOKUP(A53,'Produkta karte 19'!$B$7:$T$36,19,FALSE)=0,"",VLOOKUP(A53,'Produkta karte 19'!$B$7:$T$36,19,FALSE))))</f>
        <v/>
      </c>
      <c r="W53" s="11" t="str">
        <f>IF(A53="","",IF(ISERROR(VLOOKUP(A53,'Produkta karte 20'!$B$7:$T$36,19,FALSE)),"",IF(VLOOKUP(A53,'Produkta karte 20'!$B$7:$T$36,19,FALSE)=0,"",VLOOKUP(A53,'Produkta karte 20'!$B$7:$T$36,19,FALSE))))</f>
        <v/>
      </c>
      <c r="X53" s="11" t="str">
        <f>IF(A53="","",IF(ISERROR(VLOOKUP(A53,'Produkta karte 21'!$B$7:$T$36,19,FALSE)),"",IF(VLOOKUP(A53,'Produkta karte 21'!$B$7:$T$36,19,FALSE)=0,"",VLOOKUP(A53,'Produkta karte 21'!$B$7:$T$36,19,FALSE))))</f>
        <v/>
      </c>
      <c r="Y53" s="11" t="str">
        <f>IF(A53="","",IF(ISERROR(VLOOKUP(A53,'Produkta karte 22'!$B$7:$T$36,19,FALSE)),"",IF(VLOOKUP(A53,'Produkta karte 22'!$B$7:$T$36,19,FALSE)=0,"",VLOOKUP(A53,'Produkta karte 22'!$B$7:$T$36,19,FALSE))))</f>
        <v/>
      </c>
      <c r="Z53" s="11" t="str">
        <f>IF(A53="","",IF(ISERROR(VLOOKUP(A53,'Produkta karte 23'!$B$7:$T$36,19,FALSE)),"",IF(VLOOKUP(A53,'Produkta karte 23'!$B$7:$T$36,19,FALSE)=0,"",VLOOKUP(A53,'Produkta karte 23'!$B$7:$T$36,19,FALSE))))</f>
        <v/>
      </c>
      <c r="AA53" s="11" t="str">
        <f>IF(A53="","",IF(ISERROR(VLOOKUP(A53,'Produkta karte 24'!$B$7:$T$36,19,FALSE)),"",IF(VLOOKUP(A53,'Produkta karte 24'!$B$7:$T$36,19,FALSE)=0,"",VLOOKUP(A53,'Produkta karte 24'!$B$7:$T$36,19,FALSE))))</f>
        <v/>
      </c>
      <c r="AB53" s="11" t="str">
        <f>IF(A53="","",IF(ISERROR(VLOOKUP(A53,'Produkta karte 25'!$B$7:$T$36,19,FALSE)),"",IF(VLOOKUP(A53,'Produkta karte 25'!$B$7:$T$36,19,FALSE)=0,"",VLOOKUP(A53,'Produkta karte 25'!$B$7:$T$36,19,FALSE))))</f>
        <v/>
      </c>
      <c r="AC53" s="11" t="str">
        <f>IF(A53="","",IF(ISERROR(VLOOKUP(A53,'Produkta karte 26'!$B$7:$T$36,19,FALSE)),"",IF(VLOOKUP(A53,'Produkta karte 26'!$B$7:$T$36,19,FALSE)=0,"",VLOOKUP(A53,'Produkta karte 26'!$B$7:$T$36,19,FALSE))))</f>
        <v/>
      </c>
      <c r="AD53" s="11" t="str">
        <f>IF(A53="","",IF(ISERROR(VLOOKUP(A53,'Produkta karte 27'!$B$7:$T$36,19,FALSE)),"",IF(VLOOKUP(A53,'Produkta karte 27'!$B$7:$T$36,19,FALSE)=0,"",VLOOKUP(A53,'Produkta karte 27'!$B$7:$T$36,19,FALSE))))</f>
        <v/>
      </c>
      <c r="AE53" s="11" t="str">
        <f>IF(A53="","",IF(ISERROR(VLOOKUP(A53,'Produkta karte 28'!$B$7:$T$36,19,FALSE)),"",IF(VLOOKUP(A53,'Produkta karte 28'!$B$7:$T$36,19,FALSE)=0,"",VLOOKUP(A53,'Produkta karte 28'!$B$7:$T$36,19,FALSE))))</f>
        <v/>
      </c>
      <c r="AF53" s="11" t="str">
        <f>IF(A53="","",IF(ISERROR(VLOOKUP(A53,'Produkta karte 29'!$B$7:$T$36,19,FALSE)),"",IF(VLOOKUP(A53,'Produkta karte 29'!$B$7:$T$36,19,FALSE)=0,"",VLOOKUP(A53,'Produkta karte 29'!$B$7:$T$36,19,FALSE))))</f>
        <v/>
      </c>
      <c r="AG53" s="11" t="str">
        <f>IF(A53="","",IF(ISERROR(VLOOKUP(A53,'Produkta karte 30'!$B$7:$T$36,19,FALSE)),"",IF(VLOOKUP(A53,'Produkta karte 30'!$B$7:$T$36,19,FALSE)=0,"",VLOOKUP(A53,'Produkta karte 30'!$B$7:$T$36,19,FALSE))))</f>
        <v/>
      </c>
      <c r="AH53" s="11" t="str">
        <f>IF(A53="","",IF(ISERROR(VLOOKUP(A53,'Produkta karte 31'!$B$7:$T$36,19,FALSE)),"",IF(VLOOKUP(A53,'Produkta karte 31'!$B$7:$T$36,19,FALSE)=0,"",VLOOKUP(A53,'Produkta karte 31'!$B$7:$T$36,19,FALSE))))</f>
        <v/>
      </c>
      <c r="AI53" s="11" t="str">
        <f>IF(A53="","",IF(ISERROR(VLOOKUP(A53,'Produkta karte 32'!$B$7:$T$36,19,FALSE)),"",IF(VLOOKUP(A53,'Produkta karte 32'!$B$7:$T$36,19,FALSE)=0,"",VLOOKUP(A53,'Produkta karte 32'!$B$7:$T$36,19,FALSE))))</f>
        <v/>
      </c>
      <c r="AJ53" s="11" t="str">
        <f>IF(A53="","",IF(ISERROR(VLOOKUP(A53,'Produkta karte 33'!$B$7:$T$36,19,FALSE)),"",IF(VLOOKUP(A53,'Produkta karte 33'!$B$7:$T$36,19,FALSE)=0,"",VLOOKUP(A53,'Produkta karte 33'!$B$7:$T$36,19,FALSE))))</f>
        <v/>
      </c>
      <c r="AK53" s="11" t="str">
        <f>IF(A53="","",IF(ISERROR(VLOOKUP(A53,'Produkta karte 34'!$B$7:$T$36,19,FALSE)),"",IF(VLOOKUP(A53,'Produkta karte 34'!$B$7:$T$36,19,FALSE)=0,"",VLOOKUP(A53,'Produkta karte 34'!$B$7:$T$36,19,FALSE))))</f>
        <v/>
      </c>
      <c r="AL53" s="11" t="str">
        <f>IF(A53="","",IF(ISERROR(VLOOKUP(A53,'Produkta karte 35'!$B$7:$T$36,19,FALSE)),"",IF(VLOOKUP(A53,'Produkta karte 35'!$B$7:$T$36,19,FALSE)=0,"",VLOOKUP(A53,'Produkta karte 35'!$B$7:$T$36,19,FALSE))))</f>
        <v/>
      </c>
      <c r="AM53" s="11" t="str">
        <f>IF(A53="","",IF(ISERROR(VLOOKUP(A53,'Produkta karte 36'!$B$7:$T$36,19,FALSE)),"",IF(VLOOKUP(A53,'Produkta karte 36'!$B$7:$T$36,19,FALSE)=0,"",VLOOKUP(A53,'Produkta karte 36'!$B$7:$T$36,19,FALSE))))</f>
        <v/>
      </c>
      <c r="AN53" s="11" t="str">
        <f>IF(A53="","",IF(ISERROR(VLOOKUP(A53,'Produkta karte 37'!$B$7:$T$36,19,FALSE)),"",IF(VLOOKUP(A53,'Produkta karte 37'!$B$7:$T$36,19,FALSE)=0,"",VLOOKUP(A53,'Produkta karte 37'!$B$7:$T$36,19,FALSE))))</f>
        <v/>
      </c>
      <c r="AO53" s="11" t="str">
        <f>IF(A53="","",IF(ISERROR(VLOOKUP(A53,'Produkta karte 38'!$B$7:$T$36,19,FALSE)),"",IF(VLOOKUP(A53,'Produkta karte 38'!$B$7:$T$36,19,FALSE)=0,"",VLOOKUP(A53,'Produkta karte 38'!$B$7:$T$36,19,FALSE))))</f>
        <v/>
      </c>
      <c r="AP53" s="11" t="str">
        <f>IF(A53="","",IF(ISERROR(VLOOKUP(A53,'Produkta karte 39'!$B$7:$T$36,19,FALSE)),"",IF(VLOOKUP(A53,'Produkta karte 39'!$B$7:$T$36,19,FALSE)=0,"",VLOOKUP(A53,'Produkta karte 39'!$B$7:$T$36,19,FALSE))))</f>
        <v/>
      </c>
      <c r="AQ53" s="11" t="str">
        <f>IF(A53="","",IF(ISERROR(VLOOKUP(A53,'Produkta karte 40'!$B$7:$T$36,19,FALSE)),"",IF(VLOOKUP(A53,'Produkta karte 40'!$B$7:$T$36,19,FALSE)=0,"",VLOOKUP(A53,'Produkta karte 40'!$B$7:$T$36,19,FALSE))))</f>
        <v/>
      </c>
      <c r="AR53" s="11" t="str">
        <f>IF(A53="","",IF(ISERROR(VLOOKUP(A53,'Produkta karte 41'!$B$7:$T$36,19,FALSE)),"",IF(VLOOKUP(A53,'Produkta karte 41'!$B$7:$T$36,19,FALSE)=0,"",VLOOKUP(A53,'Produkta karte 41'!$B$7:$T$36,19,FALSE))))</f>
        <v/>
      </c>
      <c r="AS53" s="11" t="str">
        <f>IF(A53="","",IF(ISERROR(VLOOKUP(A53,'Produkta karte 42'!$B$7:$T$36,19,FALSE)),"",IF(VLOOKUP(A53,'Produkta karte 42'!$B$7:$T$36,19,FALSE)=0,"",VLOOKUP(A53,'Produkta karte 42'!$B$7:$T$36,19,FALSE))))</f>
        <v/>
      </c>
      <c r="AT53" s="11" t="str">
        <f>IF(A53="","",IF(ISERROR(VLOOKUP(A53,'Produkta karte 43'!$B$7:$T$36,19,FALSE)),"",IF(VLOOKUP(A53,'Produkta karte 43'!$B$7:$T$36,19,FALSE)=0,"",VLOOKUP(A53,'Produkta karte 43'!$B$7:$T$36,19,FALSE))))</f>
        <v/>
      </c>
      <c r="AU53" s="11" t="str">
        <f>IF(A53="","",IF(ISERROR(VLOOKUP(A53,'Produkta karte 44'!$B$7:$T$36,19,FALSE)),"",IF(VLOOKUP(A53,'Produkta karte 44'!$B$7:$T$36,19,FALSE)=0,"",VLOOKUP(A53,'Produkta karte 44'!$B$7:$T$36,19,FALSE))))</f>
        <v/>
      </c>
      <c r="AV53" s="11" t="str">
        <f>IF(A53="","",IF(ISERROR(VLOOKUP(A53,'Produkta karte 45'!$B$7:$T$36,19,FALSE)),"",IF(VLOOKUP(A53,'Produkta karte 45'!$B$7:$T$36,19,FALSE)=0,"",VLOOKUP(A53,'Produkta karte 45'!$B$7:$T$36,19,FALSE))))</f>
        <v/>
      </c>
      <c r="AW53" s="11" t="str">
        <f>IF(A53="","",IF(ISERROR(VLOOKUP(A53,'Produkta karte 46'!$B$7:$T$36,19,FALSE)),"",IF(VLOOKUP(A53,'Produkta karte 46'!$B$7:$T$36,19,FALSE)=0,"",VLOOKUP(A53,'Produkta karte 46'!$B$7:$T$36,19,FALSE))))</f>
        <v/>
      </c>
      <c r="AX53" s="11" t="str">
        <f>IF(A53="","",IF(ISERROR(VLOOKUP(A53,'Produkta karte 47'!$B$7:$T$36,19,FALSE)),"",IF(VLOOKUP(A53,'Produkta karte 47'!$B$7:$T$36,19,FALSE)=0,"",VLOOKUP(A53,'Produkta karte 47'!$B$7:$T$36,19,FALSE))))</f>
        <v/>
      </c>
      <c r="AY53" s="11" t="str">
        <f>IF(A53="","",IF(ISERROR(VLOOKUP(A53,'Produkta karte 48'!$B$7:$T$36,19,FALSE)),"",IF(VLOOKUP(A53,'Produkta karte 48'!$B$7:$T$36,19,FALSE)=0,"",VLOOKUP(A53,'Produkta karte 48'!$B$7:$T$36,19,FALSE))))</f>
        <v/>
      </c>
      <c r="AZ53" s="11" t="str">
        <f>IF(A53="","",IF(ISERROR(VLOOKUP(A53,'Produkta karte 49'!$B$7:$T$36,19,FALSE)),"",IF(VLOOKUP(A53,'Produkta karte 49'!$B$7:$T$36,19,FALSE)=0,"",VLOOKUP(A53,'Produkta karte 49'!$B$7:$T$36,19,FALSE))))</f>
        <v/>
      </c>
      <c r="BA53" s="11" t="str">
        <f>IF(A53="","",IF(ISERROR(VLOOKUP(A53,'Produkta karte 50'!$B$7:$T$36,19,FALSE)),"",IF(VLOOKUP(A53,'Produkta karte 50'!$B$7:$T$36,19,FALSE)=0,"",VLOOKUP(A53,'Produkta karte 50'!$B$7:$T$36,19,FALSE))))</f>
        <v/>
      </c>
      <c r="BB53" s="11" t="str">
        <f>IF(A53="","",IF(ISERROR(VLOOKUP(A53,'Produkta karte 51'!$B$7:$T$36,19,FALSE)),"",IF(VLOOKUP(A53,'Produkta karte 51'!$B$7:$T$36,19,FALSE)=0,"",VLOOKUP(A53,'Produkta karte 51'!$B$7:$T$36,19,FALSE))))</f>
        <v/>
      </c>
      <c r="BC53" s="11" t="str">
        <f>IF(A53="","",IF(ISERROR(VLOOKUP(A53,'Produkta karte 52'!$B$7:$T$36,19,FALSE)),"",IF(VLOOKUP(A53,'Produkta karte 52'!$B$7:$T$36,19,FALSE)=0,"",VLOOKUP(A53,'Produkta karte 52'!$B$7:$T$36,19,FALSE))))</f>
        <v/>
      </c>
      <c r="BD53" s="11" t="str">
        <f>IF(A53="","",IF(ISERROR(VLOOKUP(A53,'Produkta karte 53'!$B$7:$T$36,19,FALSE)),"",IF(VLOOKUP(A53,'Produkta karte 53'!$B$7:$T$36,19,FALSE)=0,"",VLOOKUP(A53,'Produkta karte 53'!$B$7:$T$36,19,FALSE))))</f>
        <v/>
      </c>
      <c r="BE53" s="11" t="str">
        <f>IF(A53="","",IF(ISERROR(VLOOKUP(A53,'Produkta karte 54'!$B$7:$T$36,19,FALSE)),"",IF(VLOOKUP(A53,'Produkta karte 54'!$B$7:$T$36,19,FALSE)=0,"",VLOOKUP(A53,'Produkta karte 54'!$B$7:$T$36,19,FALSE))))</f>
        <v/>
      </c>
      <c r="BF53" s="11" t="str">
        <f>IF(A53="","",IF(ISERROR(VLOOKUP(A53,'Produkta karte 55'!$B$7:$T$36,19,FALSE)),"",IF(VLOOKUP(A53,'Produkta karte 55'!$B$7:$T$36,19,FALSE)=0,"",VLOOKUP(A53,'Produkta karte 55'!$B$7:$T$36,19,FALSE))))</f>
        <v/>
      </c>
      <c r="BG53" s="11" t="str">
        <f>IF(A53="","",IF(ISERROR(VLOOKUP(A53,'Produkta karte 56'!$B$7:$T$36,19,FALSE)),"",IF(VLOOKUP(A53,'Produkta karte 56'!$B$7:$T$36,19,FALSE)=0,"",VLOOKUP(A53,'Produkta karte 56'!$B$7:$T$36,19,FALSE))))</f>
        <v/>
      </c>
      <c r="BH53" s="11" t="str">
        <f>IF(A53="","",IF(ISERROR(VLOOKUP(A53,'Produkta karte 57'!$B$7:$T$36,19,FALSE)),"",IF(VLOOKUP(A53,'Produkta karte 57'!$B$7:$T$36,19,FALSE)=0,"",VLOOKUP(A53,'Produkta karte 57'!$B$7:$T$36,19,FALSE))))</f>
        <v/>
      </c>
      <c r="BI53" s="11" t="str">
        <f>IF(A53="","",IF(ISERROR(VLOOKUP(A53,'Produkta karte 58'!$B$7:$T$36,19,FALSE)),"",IF(VLOOKUP(A53,'Produkta karte 58'!$B$7:$T$36,19,FALSE)=0,"",VLOOKUP(A53,'Produkta karte 58'!$B$7:$T$36,19,FALSE))))</f>
        <v/>
      </c>
      <c r="BJ53" s="11" t="str">
        <f>IF(A53="","",IF(ISERROR(VLOOKUP(A53,'Produkta karte 59'!$B$7:$T$36,19,FALSE)),"",IF(VLOOKUP(A53,'Produkta karte 59'!$B$7:$T$36,19,FALSE)=0,"",VLOOKUP(A53,'Produkta karte 59'!$B$7:$T$36,19,FALSE))))</f>
        <v/>
      </c>
      <c r="BK53" s="11" t="str">
        <f>IF(A53="","",IF(ISERROR(VLOOKUP(A53,'Produkta karte 60'!$B$7:$T$36,19,FALSE)),"",IF(VLOOKUP(A53,'Produkta karte 60'!$B$7:$T$36,19,FALSE)=0,"",VLOOKUP(A53,'Produkta karte 60'!$B$7:$T$36,19,FALSE))))</f>
        <v/>
      </c>
      <c r="BL53" s="11" t="str">
        <f t="shared" si="0"/>
        <v/>
      </c>
      <c r="BM53" s="192" t="str">
        <f t="shared" si="1"/>
        <v/>
      </c>
      <c r="BN53" s="11" t="str">
        <f>IF(A53="","",IF(ISERROR(VLOOKUP(A53,'Produkta karte 1'!$B$7:$V$36,21,FALSE)),"",IF(VLOOKUP(A53,'Produkta karte 1'!$B$7:$V$36,21,FALSE)=0,"",VLOOKUP(A53,'Produkta karte 1'!$B$7:$V$36,21,FALSE))))</f>
        <v/>
      </c>
      <c r="BO53" s="11" t="str">
        <f>IF(A53="","",IF(ISERROR(VLOOKUP(A53,'Produkta karte 2'!$B$7:$V$36,21,FALSE)),"",IF(VLOOKUP(A53,'Produkta karte 2'!$B$7:$V$36,21,FALSE)=0,"",VLOOKUP(A53,'Produkta karte 2'!$B$7:$V$36,21,FALSE))))</f>
        <v/>
      </c>
      <c r="BP53" s="11" t="str">
        <f>IF(A53="","",IF(ISERROR(VLOOKUP(A53,'Produkta karte 3'!$B$7:$V$36,21,FALSE)),"",IF(VLOOKUP(A53,'Produkta karte 3'!$B$7:$V$36,21,FALSE)=0,"",VLOOKUP(A53,'Produkta karte 3'!$B$7:$V$36,21,FALSE))))</f>
        <v/>
      </c>
      <c r="BQ53" s="11" t="str">
        <f>IF(A53="","",IF(ISERROR(VLOOKUP(A53,'Produkta karte 4'!$B$7:$V$36,21,FALSE)),"",IF(VLOOKUP(A53,'Produkta karte 4'!$B$7:$V$36,21,FALSE)=0,"",VLOOKUP(A53,'Produkta karte 4'!$B$7:$V$36,21,FALSE))))</f>
        <v/>
      </c>
      <c r="BR53" s="11" t="str">
        <f>IF(A53="","",IF(ISERROR(VLOOKUP(A53,'Produkta karte 5'!$B$7:$V$36,21,FALSE)),"",IF(VLOOKUP(A53,'Produkta karte 5'!$B$7:$V$36,21,FALSE)=0,"",VLOOKUP(A53,'Produkta karte 5'!$B$7:$V$36,21,FALSE))))</f>
        <v/>
      </c>
      <c r="BS53" s="11" t="str">
        <f>IF(A53="","",IF(ISERROR(VLOOKUP(A53,'Produkta karte 6'!$B$7:$V$36,21,FALSE)),"",IF(VLOOKUP(A53,'Produkta karte 6'!$B$7:$V$36,21,FALSE)=0,"",VLOOKUP(A53,'Produkta karte 6'!$B$7:$V$36,21,FALSE))))</f>
        <v/>
      </c>
      <c r="BT53" s="11" t="str">
        <f>IF(A53="","",IF(ISERROR(VLOOKUP(A53,'Produkta karte 7'!$B$7:$V$36,21,FALSE)),"",IF(VLOOKUP(A53,'Produkta karte 7'!$B$7:$V$36,21,FALSE)=0,"",VLOOKUP(A53,'Produkta karte 7'!$B$7:$V$36,21,FALSE))))</f>
        <v/>
      </c>
      <c r="BU53" s="11" t="str">
        <f>IF(A53="","",IF(ISERROR(VLOOKUP(A53,'Produkta karte 8'!$B$7:$V$36,21,FALSE)),"",IF(VLOOKUP(A53,'Produkta karte 8'!$B$7:$V$36,21,FALSE)=0,"",VLOOKUP(A53,'Produkta karte 8'!$B$7:$V$36,21,FALSE))))</f>
        <v/>
      </c>
      <c r="BV53" s="11" t="str">
        <f>IF(A53="","",IF(ISERROR(VLOOKUP(A53,'Produkta karte 9'!$B$7:$V$36,21,FALSE)),"",IF(VLOOKUP(A53,'Produkta karte 9'!$B$7:$V$36,21,FALSE)=0,"",VLOOKUP(A53,'Produkta karte 9'!$B$7:$V$36,21,FALSE))))</f>
        <v/>
      </c>
      <c r="BW53" s="11" t="str">
        <f>IF(A53="","",IF(ISERROR(VLOOKUP(A53,'Produkta karte 10'!$B$7:$V$36,21,FALSE)),"",IF(VLOOKUP(A53,'Produkta karte 10'!$B$7:$V$36,21,FALSE)=0,"",VLOOKUP(A53,'Produkta karte 10'!$B$7:$V$36,21,FALSE))))</f>
        <v/>
      </c>
      <c r="BX53" s="11" t="str">
        <f>IF(A53="","",IF(ISERROR(VLOOKUP(A53,'Produkta karte 11'!$B$7:$V$36,21,FALSE)),"",IF(VLOOKUP(A53,'Produkta karte 11'!$B$7:$V$36,21,FALSE)=0,"",VLOOKUP(A53,'Produkta karte 11'!$B$7:$V$36,21,FALSE))))</f>
        <v/>
      </c>
      <c r="BY53" s="11" t="str">
        <f>IF(A53="","",IF(ISERROR(VLOOKUP(A53,'Produkta karte 12'!$B$7:$V$36,21,FALSE)),"",IF(VLOOKUP(A53,'Produkta karte 12'!$B$7:$V$36,21,FALSE)=0,"",VLOOKUP(A53,'Produkta karte 12'!$B$7:$V$36,21,FALSE))))</f>
        <v/>
      </c>
      <c r="BZ53" s="11" t="str">
        <f>IF(A53="","",IF(ISERROR(VLOOKUP(A53,'Produkta karte 13'!$B$7:$V$36,21,FALSE)),"",IF(VLOOKUP(A53,'Produkta karte 13'!$B$7:$V$36,21,FALSE)=0,"",VLOOKUP(A53,'Produkta karte 13'!$B$7:$V$36,21,FALSE))))</f>
        <v/>
      </c>
      <c r="CA53" s="11" t="str">
        <f>IF(A53="","",IF(ISERROR(VLOOKUP(A53,'Produkta karte 14'!$B$7:$V$36,21,FALSE)),"",IF(VLOOKUP(A53,'Produkta karte 14'!$B$7:$V$36,21,FALSE)=0,"",VLOOKUP(A53,'Produkta karte 14'!$B$7:$V$36,21,FALSE))))</f>
        <v/>
      </c>
      <c r="CB53" s="11" t="str">
        <f>IF(A53="","",IF(ISERROR(VLOOKUP(A53,'Produkta karte 15'!$B$7:$V$36,21,FALSE)),"",IF(VLOOKUP(A53,'Produkta karte 15'!$B$7:$V$36,21,FALSE)=0,"",VLOOKUP(A53,'Produkta karte 15'!$B$7:$V$36,21,FALSE))))</f>
        <v/>
      </c>
      <c r="CC53" s="11" t="str">
        <f>IF(A53="","",IF(ISERROR(VLOOKUP(A53,'Produkta karte 16'!$B$7:$V$36,21,FALSE)),"",IF(VLOOKUP(A53,'Produkta karte 16'!$B$7:$V$36,21,FALSE)=0,"",VLOOKUP(A53,'Produkta karte 16'!$B$7:$V$36,21,FALSE))))</f>
        <v/>
      </c>
      <c r="CD53" s="11" t="str">
        <f>IF(A53="","",IF(ISERROR(VLOOKUP(A53,'Produkta karte 17'!$B$7:$V$36,21,FALSE)),"",IF(VLOOKUP(A53,'Produkta karte 17'!$B$7:$V$36,21,FALSE)=0,"",VLOOKUP(A53,'Produkta karte 17'!$B$7:$V$36,21,FALSE))))</f>
        <v/>
      </c>
      <c r="CE53" s="11" t="str">
        <f>IF(A53="","",IF(ISERROR(VLOOKUP(A53,'Produkta karte 18'!$B$7:$V$36,21,FALSE)),"",IF(VLOOKUP(A53,'Produkta karte 18'!$B$7:$V$36,21,FALSE)=0,"",VLOOKUP(A53,'Produkta karte 18'!$B$7:$V$36,21,FALSE))))</f>
        <v/>
      </c>
      <c r="CF53" s="11" t="str">
        <f>IF(A53="","",IF(ISERROR(VLOOKUP(A53,'Produkta karte 19'!$B$7:$V$36,21,FALSE)),"",IF(VLOOKUP(A53,'Produkta karte 19'!$B$7:$V$36,21,FALSE)=0,"",VLOOKUP(A53,'Produkta karte 19'!$B$7:$V$36,21,FALSE))))</f>
        <v/>
      </c>
      <c r="CG53" s="11" t="str">
        <f>IF(A53="","",IF(ISERROR(VLOOKUP(A53,'Produkta karte 20'!$B$7:$V$36,21,FALSE)),"",IF(VLOOKUP(A53,'Produkta karte 20'!$B$7:$V$36,21,FALSE)=0,"",VLOOKUP(A53,'Produkta karte 20'!$B$7:$V$36,21,FALSE))))</f>
        <v/>
      </c>
      <c r="CH53" s="11" t="str">
        <f>IF(A53="","",IF(ISERROR(VLOOKUP(A53,'Produkta karte 21'!$B$7:$V$36,21,FALSE)),"",IF(VLOOKUP(A53,'Produkta karte 21'!$B$7:$V$36,21,FALSE)=0,"",VLOOKUP(A53,'Produkta karte 21'!$B$7:$V$36,21,FALSE))))</f>
        <v/>
      </c>
      <c r="CI53" s="11" t="str">
        <f>IF(A53="","",IF(ISERROR(VLOOKUP(A53,'Produkta karte 22'!$B$7:$V$36,21,FALSE)),"",IF(VLOOKUP(A53,'Produkta karte 22'!$B$7:$V$36,21,FALSE)=0,"",VLOOKUP(A53,'Produkta karte 22'!$B$7:$V$36,21,FALSE))))</f>
        <v/>
      </c>
      <c r="CJ53" s="11" t="str">
        <f>IF(A53="","",IF(ISERROR(VLOOKUP(A53,'Produkta karte 23'!$B$7:$V$36,21,FALSE)),"",IF(VLOOKUP(A53,'Produkta karte 23'!$B$7:$V$36,21,FALSE)=0,"",VLOOKUP(A53,'Produkta karte 23'!$B$7:$V$36,21,FALSE))))</f>
        <v/>
      </c>
      <c r="CK53" s="11" t="str">
        <f>IF(A53="","",IF(ISERROR(VLOOKUP(A53,'Produkta karte 24'!$B$7:$V$36,21,FALSE)),"",IF(VLOOKUP(A53,'Produkta karte 24'!$B$7:$V$36,21,FALSE)=0,"",VLOOKUP(A53,'Produkta karte 24'!$B$7:$V$36,21,FALSE))))</f>
        <v/>
      </c>
      <c r="CL53" s="11" t="str">
        <f>IF(A53="","",IF(ISERROR(VLOOKUP(A53,'Produkta karte 25'!$B$7:$V$36,21,FALSE)),"",IF(VLOOKUP(A53,'Produkta karte 25'!$B$7:$V$36,21,FALSE)=0,"",VLOOKUP(A53,'Produkta karte 25'!$B$7:$V$36,21,FALSE))))</f>
        <v/>
      </c>
      <c r="CM53" s="11" t="str">
        <f>IF(A53="","",IF(ISERROR(VLOOKUP(A53,'Produkta karte 26'!$B$7:$V$36,21,FALSE)),"",IF(VLOOKUP(A53,'Produkta karte 26'!$B$7:$V$36,21,FALSE)=0,"",VLOOKUP(A53,'Produkta karte 26'!$B$7:$V$36,21,FALSE))))</f>
        <v/>
      </c>
      <c r="CN53" s="11" t="str">
        <f>IF(A53="","",IF(ISERROR(VLOOKUP(A53,'Produkta karte 27'!$B$7:$V$36,21,FALSE)),"",IF(VLOOKUP(A53,'Produkta karte 27'!$B$7:$V$36,21,FALSE)=0,"",VLOOKUP(A53,'Produkta karte 27'!$B$7:$V$36,21,FALSE))))</f>
        <v/>
      </c>
      <c r="CO53" s="11" t="str">
        <f>IF(A53="","",IF(ISERROR(VLOOKUP(A53,'Produkta karte 28'!$B$7:$V$36,21,FALSE)),"",IF(VLOOKUP(A53,'Produkta karte 28'!$B$7:$V$36,21,FALSE)=0,"",VLOOKUP(A53,'Produkta karte 28'!$B$7:$V$36,21,FALSE))))</f>
        <v/>
      </c>
      <c r="CP53" s="11" t="str">
        <f>IF(A53="","",IF(ISERROR(VLOOKUP(A53,'Produkta karte 29'!$B$7:$V$36,21,FALSE)),"",IF(VLOOKUP(A53,'Produkta karte 29'!$B$7:$V$36,21,FALSE)=0,"",VLOOKUP(A53,'Produkta karte 29'!$B$7:$V$36,21,FALSE))))</f>
        <v/>
      </c>
      <c r="CQ53" s="11" t="str">
        <f>IF(A53="","",IF(ISERROR(VLOOKUP(A53,'Produkta karte 30'!$B$7:$V$36,21,FALSE)),"",IF(VLOOKUP(A53,'Produkta karte 30'!$B$7:$V$36,21,FALSE)=0,"",VLOOKUP(A53,'Produkta karte 30'!$B$7:$V$36,21,FALSE))))</f>
        <v/>
      </c>
      <c r="CR53" s="11" t="str">
        <f>IF(A53="","",IF(ISERROR(VLOOKUP(A53,'Produkta karte 31'!$B$7:$V$36,21,FALSE)),"",IF(VLOOKUP(A53,'Produkta karte 31'!$B$7:$V$36,21,FALSE)=0,"",VLOOKUP(A53,'Produkta karte 31'!$B$7:$V$36,21,FALSE))))</f>
        <v/>
      </c>
      <c r="CS53" s="11" t="str">
        <f>IF(A53="","",IF(ISERROR(VLOOKUP(A53,'Produkta karte 32'!$B$7:$V$36,21,FALSE)),"",IF(VLOOKUP(A53,'Produkta karte 32'!$B$7:$V$36,21,FALSE)=0,"",VLOOKUP(A53,'Produkta karte 32'!$B$7:$V$36,21,FALSE))))</f>
        <v/>
      </c>
      <c r="CT53" s="11" t="str">
        <f>IF(A53="","",IF(ISERROR(VLOOKUP(A53,'Produkta karte 33'!$B$7:$V$36,21,FALSE)),"",IF(VLOOKUP(A53,'Produkta karte 33'!$B$7:$V$36,21,FALSE)=0,"",VLOOKUP(A53,'Produkta karte 33'!$B$7:$V$36,21,FALSE))))</f>
        <v/>
      </c>
      <c r="CU53" s="11" t="str">
        <f>IF(A53="","",IF(ISERROR(VLOOKUP(A53,'Produkta karte 34'!$B$7:$V$36,21,FALSE)),"",IF(VLOOKUP(A53,'Produkta karte 34'!$B$7:$V$36,21,FALSE)=0,"",VLOOKUP(A53,'Produkta karte 34'!$B$7:$V$36,21,FALSE))))</f>
        <v/>
      </c>
      <c r="CV53" s="11" t="str">
        <f>IF(A53="","",IF(ISERROR(VLOOKUP(A53,'Produkta karte 35'!$B$7:$V$36,21,FALSE)),"",IF(VLOOKUP(A53,'Produkta karte 35'!$B$7:$V$36,21,FALSE)=0,"",VLOOKUP(A53,'Produkta karte 35'!$B$7:$V$36,21,FALSE))))</f>
        <v/>
      </c>
      <c r="CW53" s="11" t="str">
        <f>IF(A53="","",IF(ISERROR(VLOOKUP(A53,'Produkta karte 36'!$B$7:$V$36,21,FALSE)),"",IF(VLOOKUP(A53,'Produkta karte 36'!$B$7:$V$36,21,FALSE)=0,"",VLOOKUP(A53,'Produkta karte 36'!$B$7:$V$36,21,FALSE))))</f>
        <v/>
      </c>
      <c r="CX53" s="11" t="str">
        <f>IF(A53="","",IF(ISERROR(VLOOKUP(A53,'Produkta karte 37'!$B$7:$V$36,21,FALSE)),"",IF(VLOOKUP(A53,'Produkta karte 37'!$B$7:$V$36,21,FALSE)=0,"",VLOOKUP(A53,'Produkta karte 37'!$B$7:$V$36,21,FALSE))))</f>
        <v/>
      </c>
      <c r="CY53" s="11" t="str">
        <f>IF(A53="","",IF(ISERROR(VLOOKUP(A53,'Produkta karte 38'!$B$7:$V$36,21,FALSE)),"",IF(VLOOKUP(A53,'Produkta karte 38'!$B$7:$V$36,21,FALSE)=0,"",VLOOKUP(A53,'Produkta karte 38'!$B$7:$V$36,21,FALSE))))</f>
        <v/>
      </c>
      <c r="CZ53" s="11" t="str">
        <f>IF(A53="","",IF(ISERROR(VLOOKUP(A53,'Produkta karte 39'!$B$7:$V$36,21,FALSE)),"",IF(VLOOKUP(A53,'Produkta karte 39'!$B$7:$V$36,21,FALSE)=0,"",VLOOKUP(A53,'Produkta karte 39'!$B$7:$V$36,21,FALSE))))</f>
        <v/>
      </c>
      <c r="DA53" s="11" t="str">
        <f>IF(A53="","",IF(ISERROR(VLOOKUP(A53,'Produkta karte 40'!$B$7:$V$36,21,FALSE)),"",IF(VLOOKUP(A53,'Produkta karte 40'!$B$7:$V$36,21,FALSE)=0,"",VLOOKUP(A53,'Produkta karte 40'!$B$7:$V$36,21,FALSE))))</f>
        <v/>
      </c>
      <c r="DB53" s="11" t="str">
        <f>IF(A53="","",IF(ISERROR(VLOOKUP(A53,'Produkta karte 41'!$B$7:$V$36,21,FALSE)),"",IF(VLOOKUP(A53,'Produkta karte 41'!$B$7:$V$36,21,FALSE)=0,"",VLOOKUP(A53,'Produkta karte 41'!$B$7:$V$36,21,FALSE))))</f>
        <v/>
      </c>
      <c r="DC53" s="11" t="str">
        <f>IF(A53="","",IF(ISERROR(VLOOKUP(A53,'Produkta karte 42'!$B$7:$V$36,21,FALSE)),"",IF(VLOOKUP(A53,'Produkta karte 42'!$B$7:$V$36,21,FALSE)=0,"",VLOOKUP(A53,'Produkta karte 42'!$B$7:$V$36,21,FALSE))))</f>
        <v/>
      </c>
      <c r="DD53" s="11" t="str">
        <f>IF(A53="","",IF(ISERROR(VLOOKUP(A53,'Produkta karte 43'!$B$7:$V$36,21,FALSE)),"",IF(VLOOKUP(A53,'Produkta karte 43'!$B$7:$V$36,21,FALSE)=0,"",VLOOKUP(A53,'Produkta karte 43'!$B$7:$V$36,21,FALSE))))</f>
        <v/>
      </c>
      <c r="DE53" s="11" t="str">
        <f>IF(A53="","",IF(ISERROR(VLOOKUP(A53,'Produkta karte 44'!$B$7:$V$36,21,FALSE)),"",IF(VLOOKUP(A53,'Produkta karte 44'!$B$7:$V$36,21,FALSE)=0,"",VLOOKUP(A53,'Produkta karte 44'!$B$7:$V$36,21,FALSE))))</f>
        <v/>
      </c>
      <c r="DF53" s="11" t="str">
        <f>IF(A53="","",IF(ISERROR(VLOOKUP(A53,'Produkta karte 45'!$B$7:$V$36,21,FALSE)),"",IF(VLOOKUP(A53,'Produkta karte 45'!$B$7:$V$36,21,FALSE)=0,"",VLOOKUP(A53,'Produkta karte 45'!$B$7:$V$36,21,FALSE))))</f>
        <v/>
      </c>
      <c r="DG53" s="11" t="str">
        <f>IF(A53="","",IF(ISERROR(VLOOKUP(A53,'Produkta karte 46'!$B$7:$V$36,21,FALSE)),"",IF(VLOOKUP(A53,'Produkta karte 46'!$B$7:$V$36,21,FALSE)=0,"",VLOOKUP(A53,'Produkta karte 46'!$B$7:$V$36,21,FALSE))))</f>
        <v/>
      </c>
      <c r="DH53" s="11" t="str">
        <f>IF(A53="","",IF(ISERROR(VLOOKUP(A53,'Produkta karte 47'!$B$7:$V$36,21,FALSE)),"",IF(VLOOKUP(A53,'Produkta karte 47'!$B$7:$V$36,21,FALSE)=0,"",VLOOKUP(A53,'Produkta karte 47'!$B$7:$V$36,21,FALSE))))</f>
        <v/>
      </c>
      <c r="DI53" s="11" t="str">
        <f>IF(A53="","",IF(ISERROR(VLOOKUP(A53,'Produkta karte 48'!$B$7:$V$36,21,FALSE)),"",IF(VLOOKUP(A53,'Produkta karte 48'!$B$7:$V$36,21,FALSE)=0,"",VLOOKUP(A53,'Produkta karte 48'!$B$7:$V$36,21,FALSE))))</f>
        <v/>
      </c>
      <c r="DJ53" s="11" t="str">
        <f>IF(A53="","",IF(ISERROR(VLOOKUP(A53,'Produkta karte 49'!$B$7:$V$36,21,FALSE)),"",IF(VLOOKUP(A53,'Produkta karte 49'!$B$7:$V$36,21,FALSE)=0,"",VLOOKUP(A53,'Produkta karte 49'!$B$7:$V$36,21,FALSE))))</f>
        <v/>
      </c>
      <c r="DK53" s="11" t="str">
        <f>IF(A53="","",IF(ISERROR(VLOOKUP(A53,'Produkta karte 50'!$B$7:$V$36,21,FALSE)),"",IF(VLOOKUP(A53,'Produkta karte 50'!$B$7:$V$36,21,FALSE)=0,"",VLOOKUP(A53,'Produkta karte 50'!$B$7:$V$36,21,FALSE))))</f>
        <v/>
      </c>
      <c r="DL53" s="11" t="str">
        <f>IF(A53="","",IF(ISERROR(VLOOKUP(A53,'Produkta karte 51'!$B$7:$V$36,21,FALSE)),"",IF(VLOOKUP(A53,'Produkta karte 51'!$B$7:$V$36,21,FALSE)=0,"",VLOOKUP(A53,'Produkta karte 51'!$B$7:$V$36,21,FALSE))))</f>
        <v/>
      </c>
      <c r="DM53" s="11" t="str">
        <f>IF(A53="","",IF(ISERROR(VLOOKUP(A53,'Produkta karte 52'!$B$7:$V$36,21,FALSE)),"",IF(VLOOKUP(A53,'Produkta karte 52'!$B$7:$V$36,21,FALSE)=0,"",VLOOKUP(A53,'Produkta karte 52'!$B$7:$V$36,21,FALSE))))</f>
        <v/>
      </c>
      <c r="DN53" s="11" t="str">
        <f>IF(A53="","",IF(ISERROR(VLOOKUP(A53,'Produkta karte 53'!$B$7:$V$36,21,FALSE)),"",IF(VLOOKUP(A53,'Produkta karte 53'!$B$7:$V$36,21,FALSE)=0,"",VLOOKUP(A53,'Produkta karte 53'!$B$7:$V$36,21,FALSE))))</f>
        <v/>
      </c>
      <c r="DO53" s="11" t="str">
        <f>IF(A53="","",IF(ISERROR(VLOOKUP(A53,'Produkta karte 54'!$B$7:$V$36,21,FALSE)),"",IF(VLOOKUP(A53,'Produkta karte 54'!$B$7:$V$36,21,FALSE)=0,"",VLOOKUP(A53,'Produkta karte 54'!$B$7:$V$36,21,FALSE))))</f>
        <v/>
      </c>
      <c r="DP53" s="11" t="str">
        <f>IF(A53="","",IF(ISERROR(VLOOKUP(A53,'Produkta karte 55'!$B$7:$V$36,21,FALSE)),"",IF(VLOOKUP(A53,'Produkta karte 55'!$B$7:$V$36,21,FALSE)=0,"",VLOOKUP(A53,'Produkta karte 55'!$B$7:$V$36,21,FALSE))))</f>
        <v/>
      </c>
      <c r="DQ53" s="11" t="str">
        <f>IF(A53="","",IF(ISERROR(VLOOKUP(A53,'Produkta karte 56'!$B$7:$V$36,21,FALSE)),"",IF(VLOOKUP(A53,'Produkta karte 56'!$B$7:$V$36,21,FALSE)=0,"",VLOOKUP(A53,'Produkta karte 56'!$B$7:$V$36,21,FALSE))))</f>
        <v/>
      </c>
      <c r="DR53" s="11" t="str">
        <f>IF(A53="","",IF(ISERROR(VLOOKUP(A53,'Produkta karte 57'!$B$7:$V$36,21,FALSE)),"",IF(VLOOKUP(A53,'Produkta karte 57'!$B$7:$V$36,21,FALSE)=0,"",VLOOKUP(A53,'Produkta karte 57'!$B$7:$V$36,21,FALSE))))</f>
        <v/>
      </c>
      <c r="DS53" s="11" t="str">
        <f>IF(A53="","",IF(ISERROR(VLOOKUP(A53,'Produkta karte 58'!$B$7:$V$36,21,FALSE)),"",IF(VLOOKUP(A53,'Produkta karte 58'!$B$7:$V$36,21,FALSE)=0,"",VLOOKUP(A53,'Produkta karte 58'!$B$7:$V$36,21,FALSE))))</f>
        <v/>
      </c>
      <c r="DT53" s="11" t="str">
        <f>IF(A53="","",IF(ISERROR(VLOOKUP(A53,'Produkta karte 59'!$B$7:$V$36,21,FALSE)),"",IF(VLOOKUP(A53,'Produkta karte 59'!$B$7:$V$36,21,FALSE)=0,"",VLOOKUP(A53,'Produkta karte 59'!$B$7:$V$36,21,FALSE))))</f>
        <v/>
      </c>
      <c r="DU53" s="11" t="str">
        <f>IF(A53="","",IF(ISERROR(VLOOKUP(A53,'Produkta karte 60'!$B$7:$V$36,21,FALSE)),"",IF(VLOOKUP(A53,'Produkta karte 60'!$B$7:$V$36,21,FALSE)=0,"",VLOOKUP(A53,'Produkta karte 60'!$B$7:$V$36,21,FALSE))))</f>
        <v/>
      </c>
      <c r="DV53" s="11" t="str">
        <f t="shared" si="2"/>
        <v/>
      </c>
      <c r="DW53" s="192" t="str">
        <f t="shared" si="3"/>
        <v/>
      </c>
      <c r="DX53" s="192"/>
      <c r="DY53" s="192"/>
    </row>
    <row r="54" spans="1:129" x14ac:dyDescent="0.25">
      <c r="A54" t="str">
        <f>IF(Izejvielas!B56="","",Izejvielas!B56)</f>
        <v/>
      </c>
      <c r="B54" t="str">
        <f>IF(Izejvielas!C56="","",Izejvielas!C56)</f>
        <v/>
      </c>
      <c r="C54" s="192" t="str">
        <f>IF(Izejvielas!D56="","",Izejvielas!D56)</f>
        <v/>
      </c>
      <c r="D54" s="11" t="str">
        <f>IF(A54="","",IF(ISERROR(VLOOKUP(A54,'Produkta karte 1'!$B$7:$T$36,19,FALSE)),"",IF(VLOOKUP(A54,'Produkta karte 1'!$B$7:$T$36,19,FALSE)=0,"",VLOOKUP(A54,'Produkta karte 1'!$B$7:$T$36,19,FALSE))))</f>
        <v/>
      </c>
      <c r="E54" s="11" t="str">
        <f>IF(A54="","",IF(ISERROR(VLOOKUP(A54,'Produkta karte 2'!$B$7:$T$36,19,FALSE)),"",IF(VLOOKUP(A54,'Produkta karte 2'!$B$7:$T$36,19,FALSE)=0,"",VLOOKUP(A54,'Produkta karte 2'!$B$7:$T$36,19,FALSE))))</f>
        <v/>
      </c>
      <c r="F54" s="11" t="str">
        <f>IF(A54="","",IF(ISERROR(VLOOKUP(A54,'Produkta karte 3'!$B$7:$T$36,19,FALSE)),"",IF(VLOOKUP(A54,'Produkta karte 3'!$B$7:$T$36,19,FALSE)=0,"",VLOOKUP(A54,'Produkta karte 3'!$B$7:$T$36,19,FALSE))))</f>
        <v/>
      </c>
      <c r="G54" s="11" t="str">
        <f>IF(A54="","",IF(ISERROR(VLOOKUP(A54,'Produkta karte 4'!$B$7:$T$36,19,FALSE)),"",IF(VLOOKUP(A54,'Produkta karte 4'!$B$7:$T$36,19,FALSE)=0,"",VLOOKUP(A54,'Produkta karte 4'!$B$7:$T$36,19,FALSE))))</f>
        <v/>
      </c>
      <c r="H54" s="11" t="str">
        <f>IF(A54="","",IF(ISERROR(VLOOKUP(A54,'Produkta karte 5'!$B$7:$T$36,19,FALSE)),"",IF(VLOOKUP(A54,'Produkta karte 5'!$B$7:$T$36,19,FALSE)=0,"",VLOOKUP(A54,'Produkta karte 5'!$B$7:$T$36,19,FALSE))))</f>
        <v/>
      </c>
      <c r="I54" s="11" t="str">
        <f>IF(A54="","",IF(ISERROR(VLOOKUP(A54,'Produkta karte 6'!$B$7:$T$36,19,FALSE)),"",IF(VLOOKUP(A54,'Produkta karte 6'!$B$7:$T$36,19,FALSE)=0,"",VLOOKUP(A54,'Produkta karte 6'!$B$7:$T$36,19,FALSE))))</f>
        <v/>
      </c>
      <c r="J54" s="11" t="str">
        <f>IF(A54="","",IF(ISERROR(VLOOKUP(A54,'Produkta karte 7'!$B$7:$T$36,19,FALSE)),"",IF(VLOOKUP(A54,'Produkta karte 7'!$B$7:$T$36,19,FALSE)=0,"",VLOOKUP(A54,'Produkta karte 7'!$B$7:$T$36,19,FALSE))))</f>
        <v/>
      </c>
      <c r="K54" s="11" t="str">
        <f>IF(A54="","",IF(ISERROR(VLOOKUP(A54,'Produkta karte 8'!$B$7:$T$36,19,FALSE)),"",IF(VLOOKUP(A54,'Produkta karte 8'!$B$7:$T$36,19,FALSE)=0,"",VLOOKUP(A54,'Produkta karte 8'!$B$7:$T$36,19,FALSE))))</f>
        <v/>
      </c>
      <c r="L54" s="11" t="str">
        <f>IF(A54="","",IF(ISERROR(VLOOKUP(A54,'Produkta karte 9'!$B$7:$T$36,19,FALSE)),"",IF(VLOOKUP(A54,'Produkta karte 9'!$B$7:$T$36,19,FALSE)=0,"",VLOOKUP(A54,'Produkta karte 9'!$B$7:$T$36,19,FALSE))))</f>
        <v/>
      </c>
      <c r="M54" s="11" t="str">
        <f>IF(A54="","",IF(ISERROR(VLOOKUP(A54,'Produkta karte 10'!$B$7:$T$36,19,FALSE)),"",IF(VLOOKUP(A54,'Produkta karte 10'!$B$7:$T$36,19,FALSE)=0,"",VLOOKUP(A54,'Produkta karte 10'!$B$7:$T$36,19,FALSE))))</f>
        <v/>
      </c>
      <c r="N54" s="11" t="str">
        <f>IF(A54="","",IF(ISERROR(VLOOKUP(A54,'Produkta karte 11'!$B$7:$T$36,19,FALSE)),"",IF(VLOOKUP(A54,'Produkta karte 11'!$B$7:$T$36,19,FALSE)=0,"",VLOOKUP(A54,'Produkta karte 11'!$B$7:$T$36,19,FALSE))))</f>
        <v/>
      </c>
      <c r="O54" s="11" t="str">
        <f>IF(A54="","",IF(ISERROR(VLOOKUP(A54,'Produkta karte 12'!$B$7:$T$36,19,FALSE)),"",IF(VLOOKUP(A54,'Produkta karte 12'!$B$7:$T$36,19,FALSE)=0,"",VLOOKUP(A54,'Produkta karte 12'!$B$7:$T$36,19,FALSE))))</f>
        <v/>
      </c>
      <c r="P54" s="11" t="str">
        <f>IF(A54="","",IF(ISERROR(VLOOKUP(A54,'Produkta karte 13'!$B$7:$T$36,19,FALSE)),"",IF(VLOOKUP(A54,'Produkta karte 13'!$B$7:$T$36,19,FALSE)=0,"",VLOOKUP(A54,'Produkta karte 13'!$B$7:$T$36,19,FALSE))))</f>
        <v/>
      </c>
      <c r="Q54" s="11" t="str">
        <f>IF(A54="","",IF(ISERROR(VLOOKUP(A54,'Produkta karte 14'!$B$7:$T$36,19,FALSE)),"",IF(VLOOKUP(A54,'Produkta karte 14'!$B$7:$T$36,19,FALSE)=0,"",VLOOKUP(A54,'Produkta karte 14'!$B$7:$T$36,19,FALSE))))</f>
        <v/>
      </c>
      <c r="R54" s="11" t="str">
        <f>IF(A54="","",IF(ISERROR(VLOOKUP(A54,'Produkta karte 15'!$B$7:$T$36,19,FALSE)),"",IF(VLOOKUP(A54,'Produkta karte 15'!$B$7:$T$36,19,FALSE)=0,"",VLOOKUP(A54,'Produkta karte 15'!$B$7:$T$36,19,FALSE))))</f>
        <v/>
      </c>
      <c r="S54" s="11" t="str">
        <f>IF(A54="","",IF(ISERROR(VLOOKUP(A54,'Produkta karte 16'!$B$7:$T$36,19,FALSE)),"",IF(VLOOKUP(A54,'Produkta karte 16'!$B$7:$T$36,19,FALSE)=0,"",VLOOKUP(A54,'Produkta karte 16'!$B$7:$T$36,19,FALSE))))</f>
        <v/>
      </c>
      <c r="T54" s="11" t="str">
        <f>IF(A54="","",IF(ISERROR(VLOOKUP(A54,'Produkta karte 17'!$B$7:$T$36,19,FALSE)),"",IF(VLOOKUP(A54,'Produkta karte 17'!$B$7:$T$36,19,FALSE)=0,"",VLOOKUP(A54,'Produkta karte 17'!$B$7:$T$36,19,FALSE))))</f>
        <v/>
      </c>
      <c r="U54" s="11" t="str">
        <f>IF(A54="","",IF(ISERROR(VLOOKUP(A54,'Produkta karte 18'!$B$7:$T$36,19,FALSE)),"",IF(VLOOKUP(A54,'Produkta karte 18'!$B$7:$T$36,19,FALSE)=0,"",VLOOKUP(A54,'Produkta karte 18'!$B$7:$T$36,19,FALSE))))</f>
        <v/>
      </c>
      <c r="V54" s="11" t="str">
        <f>IF(A54="","",IF(ISERROR(VLOOKUP(A54,'Produkta karte 19'!$B$7:$T$36,19,FALSE)),"",IF(VLOOKUP(A54,'Produkta karte 19'!$B$7:$T$36,19,FALSE)=0,"",VLOOKUP(A54,'Produkta karte 19'!$B$7:$T$36,19,FALSE))))</f>
        <v/>
      </c>
      <c r="W54" s="11" t="str">
        <f>IF(A54="","",IF(ISERROR(VLOOKUP(A54,'Produkta karte 20'!$B$7:$T$36,19,FALSE)),"",IF(VLOOKUP(A54,'Produkta karte 20'!$B$7:$T$36,19,FALSE)=0,"",VLOOKUP(A54,'Produkta karte 20'!$B$7:$T$36,19,FALSE))))</f>
        <v/>
      </c>
      <c r="X54" s="11" t="str">
        <f>IF(A54="","",IF(ISERROR(VLOOKUP(A54,'Produkta karte 21'!$B$7:$T$36,19,FALSE)),"",IF(VLOOKUP(A54,'Produkta karte 21'!$B$7:$T$36,19,FALSE)=0,"",VLOOKUP(A54,'Produkta karte 21'!$B$7:$T$36,19,FALSE))))</f>
        <v/>
      </c>
      <c r="Y54" s="11" t="str">
        <f>IF(A54="","",IF(ISERROR(VLOOKUP(A54,'Produkta karte 22'!$B$7:$T$36,19,FALSE)),"",IF(VLOOKUP(A54,'Produkta karte 22'!$B$7:$T$36,19,FALSE)=0,"",VLOOKUP(A54,'Produkta karte 22'!$B$7:$T$36,19,FALSE))))</f>
        <v/>
      </c>
      <c r="Z54" s="11" t="str">
        <f>IF(A54="","",IF(ISERROR(VLOOKUP(A54,'Produkta karte 23'!$B$7:$T$36,19,FALSE)),"",IF(VLOOKUP(A54,'Produkta karte 23'!$B$7:$T$36,19,FALSE)=0,"",VLOOKUP(A54,'Produkta karte 23'!$B$7:$T$36,19,FALSE))))</f>
        <v/>
      </c>
      <c r="AA54" s="11" t="str">
        <f>IF(A54="","",IF(ISERROR(VLOOKUP(A54,'Produkta karte 24'!$B$7:$T$36,19,FALSE)),"",IF(VLOOKUP(A54,'Produkta karte 24'!$B$7:$T$36,19,FALSE)=0,"",VLOOKUP(A54,'Produkta karte 24'!$B$7:$T$36,19,FALSE))))</f>
        <v/>
      </c>
      <c r="AB54" s="11" t="str">
        <f>IF(A54="","",IF(ISERROR(VLOOKUP(A54,'Produkta karte 25'!$B$7:$T$36,19,FALSE)),"",IF(VLOOKUP(A54,'Produkta karte 25'!$B$7:$T$36,19,FALSE)=0,"",VLOOKUP(A54,'Produkta karte 25'!$B$7:$T$36,19,FALSE))))</f>
        <v/>
      </c>
      <c r="AC54" s="11" t="str">
        <f>IF(A54="","",IF(ISERROR(VLOOKUP(A54,'Produkta karte 26'!$B$7:$T$36,19,FALSE)),"",IF(VLOOKUP(A54,'Produkta karte 26'!$B$7:$T$36,19,FALSE)=0,"",VLOOKUP(A54,'Produkta karte 26'!$B$7:$T$36,19,FALSE))))</f>
        <v/>
      </c>
      <c r="AD54" s="11" t="str">
        <f>IF(A54="","",IF(ISERROR(VLOOKUP(A54,'Produkta karte 27'!$B$7:$T$36,19,FALSE)),"",IF(VLOOKUP(A54,'Produkta karte 27'!$B$7:$T$36,19,FALSE)=0,"",VLOOKUP(A54,'Produkta karte 27'!$B$7:$T$36,19,FALSE))))</f>
        <v/>
      </c>
      <c r="AE54" s="11" t="str">
        <f>IF(A54="","",IF(ISERROR(VLOOKUP(A54,'Produkta karte 28'!$B$7:$T$36,19,FALSE)),"",IF(VLOOKUP(A54,'Produkta karte 28'!$B$7:$T$36,19,FALSE)=0,"",VLOOKUP(A54,'Produkta karte 28'!$B$7:$T$36,19,FALSE))))</f>
        <v/>
      </c>
      <c r="AF54" s="11" t="str">
        <f>IF(A54="","",IF(ISERROR(VLOOKUP(A54,'Produkta karte 29'!$B$7:$T$36,19,FALSE)),"",IF(VLOOKUP(A54,'Produkta karte 29'!$B$7:$T$36,19,FALSE)=0,"",VLOOKUP(A54,'Produkta karte 29'!$B$7:$T$36,19,FALSE))))</f>
        <v/>
      </c>
      <c r="AG54" s="11" t="str">
        <f>IF(A54="","",IF(ISERROR(VLOOKUP(A54,'Produkta karte 30'!$B$7:$T$36,19,FALSE)),"",IF(VLOOKUP(A54,'Produkta karte 30'!$B$7:$T$36,19,FALSE)=0,"",VLOOKUP(A54,'Produkta karte 30'!$B$7:$T$36,19,FALSE))))</f>
        <v/>
      </c>
      <c r="AH54" s="11" t="str">
        <f>IF(A54="","",IF(ISERROR(VLOOKUP(A54,'Produkta karte 31'!$B$7:$T$36,19,FALSE)),"",IF(VLOOKUP(A54,'Produkta karte 31'!$B$7:$T$36,19,FALSE)=0,"",VLOOKUP(A54,'Produkta karte 31'!$B$7:$T$36,19,FALSE))))</f>
        <v/>
      </c>
      <c r="AI54" s="11" t="str">
        <f>IF(A54="","",IF(ISERROR(VLOOKUP(A54,'Produkta karte 32'!$B$7:$T$36,19,FALSE)),"",IF(VLOOKUP(A54,'Produkta karte 32'!$B$7:$T$36,19,FALSE)=0,"",VLOOKUP(A54,'Produkta karte 32'!$B$7:$T$36,19,FALSE))))</f>
        <v/>
      </c>
      <c r="AJ54" s="11" t="str">
        <f>IF(A54="","",IF(ISERROR(VLOOKUP(A54,'Produkta karte 33'!$B$7:$T$36,19,FALSE)),"",IF(VLOOKUP(A54,'Produkta karte 33'!$B$7:$T$36,19,FALSE)=0,"",VLOOKUP(A54,'Produkta karte 33'!$B$7:$T$36,19,FALSE))))</f>
        <v/>
      </c>
      <c r="AK54" s="11" t="str">
        <f>IF(A54="","",IF(ISERROR(VLOOKUP(A54,'Produkta karte 34'!$B$7:$T$36,19,FALSE)),"",IF(VLOOKUP(A54,'Produkta karte 34'!$B$7:$T$36,19,FALSE)=0,"",VLOOKUP(A54,'Produkta karte 34'!$B$7:$T$36,19,FALSE))))</f>
        <v/>
      </c>
      <c r="AL54" s="11" t="str">
        <f>IF(A54="","",IF(ISERROR(VLOOKUP(A54,'Produkta karte 35'!$B$7:$T$36,19,FALSE)),"",IF(VLOOKUP(A54,'Produkta karte 35'!$B$7:$T$36,19,FALSE)=0,"",VLOOKUP(A54,'Produkta karte 35'!$B$7:$T$36,19,FALSE))))</f>
        <v/>
      </c>
      <c r="AM54" s="11" t="str">
        <f>IF(A54="","",IF(ISERROR(VLOOKUP(A54,'Produkta karte 36'!$B$7:$T$36,19,FALSE)),"",IF(VLOOKUP(A54,'Produkta karte 36'!$B$7:$T$36,19,FALSE)=0,"",VLOOKUP(A54,'Produkta karte 36'!$B$7:$T$36,19,FALSE))))</f>
        <v/>
      </c>
      <c r="AN54" s="11" t="str">
        <f>IF(A54="","",IF(ISERROR(VLOOKUP(A54,'Produkta karte 37'!$B$7:$T$36,19,FALSE)),"",IF(VLOOKUP(A54,'Produkta karte 37'!$B$7:$T$36,19,FALSE)=0,"",VLOOKUP(A54,'Produkta karte 37'!$B$7:$T$36,19,FALSE))))</f>
        <v/>
      </c>
      <c r="AO54" s="11" t="str">
        <f>IF(A54="","",IF(ISERROR(VLOOKUP(A54,'Produkta karte 38'!$B$7:$T$36,19,FALSE)),"",IF(VLOOKUP(A54,'Produkta karte 38'!$B$7:$T$36,19,FALSE)=0,"",VLOOKUP(A54,'Produkta karte 38'!$B$7:$T$36,19,FALSE))))</f>
        <v/>
      </c>
      <c r="AP54" s="11" t="str">
        <f>IF(A54="","",IF(ISERROR(VLOOKUP(A54,'Produkta karte 39'!$B$7:$T$36,19,FALSE)),"",IF(VLOOKUP(A54,'Produkta karte 39'!$B$7:$T$36,19,FALSE)=0,"",VLOOKUP(A54,'Produkta karte 39'!$B$7:$T$36,19,FALSE))))</f>
        <v/>
      </c>
      <c r="AQ54" s="11" t="str">
        <f>IF(A54="","",IF(ISERROR(VLOOKUP(A54,'Produkta karte 40'!$B$7:$T$36,19,FALSE)),"",IF(VLOOKUP(A54,'Produkta karte 40'!$B$7:$T$36,19,FALSE)=0,"",VLOOKUP(A54,'Produkta karte 40'!$B$7:$T$36,19,FALSE))))</f>
        <v/>
      </c>
      <c r="AR54" s="11" t="str">
        <f>IF(A54="","",IF(ISERROR(VLOOKUP(A54,'Produkta karte 41'!$B$7:$T$36,19,FALSE)),"",IF(VLOOKUP(A54,'Produkta karte 41'!$B$7:$T$36,19,FALSE)=0,"",VLOOKUP(A54,'Produkta karte 41'!$B$7:$T$36,19,FALSE))))</f>
        <v/>
      </c>
      <c r="AS54" s="11" t="str">
        <f>IF(A54="","",IF(ISERROR(VLOOKUP(A54,'Produkta karte 42'!$B$7:$T$36,19,FALSE)),"",IF(VLOOKUP(A54,'Produkta karte 42'!$B$7:$T$36,19,FALSE)=0,"",VLOOKUP(A54,'Produkta karte 42'!$B$7:$T$36,19,FALSE))))</f>
        <v/>
      </c>
      <c r="AT54" s="11" t="str">
        <f>IF(A54="","",IF(ISERROR(VLOOKUP(A54,'Produkta karte 43'!$B$7:$T$36,19,FALSE)),"",IF(VLOOKUP(A54,'Produkta karte 43'!$B$7:$T$36,19,FALSE)=0,"",VLOOKUP(A54,'Produkta karte 43'!$B$7:$T$36,19,FALSE))))</f>
        <v/>
      </c>
      <c r="AU54" s="11" t="str">
        <f>IF(A54="","",IF(ISERROR(VLOOKUP(A54,'Produkta karte 44'!$B$7:$T$36,19,FALSE)),"",IF(VLOOKUP(A54,'Produkta karte 44'!$B$7:$T$36,19,FALSE)=0,"",VLOOKUP(A54,'Produkta karte 44'!$B$7:$T$36,19,FALSE))))</f>
        <v/>
      </c>
      <c r="AV54" s="11" t="str">
        <f>IF(A54="","",IF(ISERROR(VLOOKUP(A54,'Produkta karte 45'!$B$7:$T$36,19,FALSE)),"",IF(VLOOKUP(A54,'Produkta karte 45'!$B$7:$T$36,19,FALSE)=0,"",VLOOKUP(A54,'Produkta karte 45'!$B$7:$T$36,19,FALSE))))</f>
        <v/>
      </c>
      <c r="AW54" s="11" t="str">
        <f>IF(A54="","",IF(ISERROR(VLOOKUP(A54,'Produkta karte 46'!$B$7:$T$36,19,FALSE)),"",IF(VLOOKUP(A54,'Produkta karte 46'!$B$7:$T$36,19,FALSE)=0,"",VLOOKUP(A54,'Produkta karte 46'!$B$7:$T$36,19,FALSE))))</f>
        <v/>
      </c>
      <c r="AX54" s="11" t="str">
        <f>IF(A54="","",IF(ISERROR(VLOOKUP(A54,'Produkta karte 47'!$B$7:$T$36,19,FALSE)),"",IF(VLOOKUP(A54,'Produkta karte 47'!$B$7:$T$36,19,FALSE)=0,"",VLOOKUP(A54,'Produkta karte 47'!$B$7:$T$36,19,FALSE))))</f>
        <v/>
      </c>
      <c r="AY54" s="11" t="str">
        <f>IF(A54="","",IF(ISERROR(VLOOKUP(A54,'Produkta karte 48'!$B$7:$T$36,19,FALSE)),"",IF(VLOOKUP(A54,'Produkta karte 48'!$B$7:$T$36,19,FALSE)=0,"",VLOOKUP(A54,'Produkta karte 48'!$B$7:$T$36,19,FALSE))))</f>
        <v/>
      </c>
      <c r="AZ54" s="11" t="str">
        <f>IF(A54="","",IF(ISERROR(VLOOKUP(A54,'Produkta karte 49'!$B$7:$T$36,19,FALSE)),"",IF(VLOOKUP(A54,'Produkta karte 49'!$B$7:$T$36,19,FALSE)=0,"",VLOOKUP(A54,'Produkta karte 49'!$B$7:$T$36,19,FALSE))))</f>
        <v/>
      </c>
      <c r="BA54" s="11" t="str">
        <f>IF(A54="","",IF(ISERROR(VLOOKUP(A54,'Produkta karte 50'!$B$7:$T$36,19,FALSE)),"",IF(VLOOKUP(A54,'Produkta karte 50'!$B$7:$T$36,19,FALSE)=0,"",VLOOKUP(A54,'Produkta karte 50'!$B$7:$T$36,19,FALSE))))</f>
        <v/>
      </c>
      <c r="BB54" s="11" t="str">
        <f>IF(A54="","",IF(ISERROR(VLOOKUP(A54,'Produkta karte 51'!$B$7:$T$36,19,FALSE)),"",IF(VLOOKUP(A54,'Produkta karte 51'!$B$7:$T$36,19,FALSE)=0,"",VLOOKUP(A54,'Produkta karte 51'!$B$7:$T$36,19,FALSE))))</f>
        <v/>
      </c>
      <c r="BC54" s="11" t="str">
        <f>IF(A54="","",IF(ISERROR(VLOOKUP(A54,'Produkta karte 52'!$B$7:$T$36,19,FALSE)),"",IF(VLOOKUP(A54,'Produkta karte 52'!$B$7:$T$36,19,FALSE)=0,"",VLOOKUP(A54,'Produkta karte 52'!$B$7:$T$36,19,FALSE))))</f>
        <v/>
      </c>
      <c r="BD54" s="11" t="str">
        <f>IF(A54="","",IF(ISERROR(VLOOKUP(A54,'Produkta karte 53'!$B$7:$T$36,19,FALSE)),"",IF(VLOOKUP(A54,'Produkta karte 53'!$B$7:$T$36,19,FALSE)=0,"",VLOOKUP(A54,'Produkta karte 53'!$B$7:$T$36,19,FALSE))))</f>
        <v/>
      </c>
      <c r="BE54" s="11" t="str">
        <f>IF(A54="","",IF(ISERROR(VLOOKUP(A54,'Produkta karte 54'!$B$7:$T$36,19,FALSE)),"",IF(VLOOKUP(A54,'Produkta karte 54'!$B$7:$T$36,19,FALSE)=0,"",VLOOKUP(A54,'Produkta karte 54'!$B$7:$T$36,19,FALSE))))</f>
        <v/>
      </c>
      <c r="BF54" s="11" t="str">
        <f>IF(A54="","",IF(ISERROR(VLOOKUP(A54,'Produkta karte 55'!$B$7:$T$36,19,FALSE)),"",IF(VLOOKUP(A54,'Produkta karte 55'!$B$7:$T$36,19,FALSE)=0,"",VLOOKUP(A54,'Produkta karte 55'!$B$7:$T$36,19,FALSE))))</f>
        <v/>
      </c>
      <c r="BG54" s="11" t="str">
        <f>IF(A54="","",IF(ISERROR(VLOOKUP(A54,'Produkta karte 56'!$B$7:$T$36,19,FALSE)),"",IF(VLOOKUP(A54,'Produkta karte 56'!$B$7:$T$36,19,FALSE)=0,"",VLOOKUP(A54,'Produkta karte 56'!$B$7:$T$36,19,FALSE))))</f>
        <v/>
      </c>
      <c r="BH54" s="11" t="str">
        <f>IF(A54="","",IF(ISERROR(VLOOKUP(A54,'Produkta karte 57'!$B$7:$T$36,19,FALSE)),"",IF(VLOOKUP(A54,'Produkta karte 57'!$B$7:$T$36,19,FALSE)=0,"",VLOOKUP(A54,'Produkta karte 57'!$B$7:$T$36,19,FALSE))))</f>
        <v/>
      </c>
      <c r="BI54" s="11" t="str">
        <f>IF(A54="","",IF(ISERROR(VLOOKUP(A54,'Produkta karte 58'!$B$7:$T$36,19,FALSE)),"",IF(VLOOKUP(A54,'Produkta karte 58'!$B$7:$T$36,19,FALSE)=0,"",VLOOKUP(A54,'Produkta karte 58'!$B$7:$T$36,19,FALSE))))</f>
        <v/>
      </c>
      <c r="BJ54" s="11" t="str">
        <f>IF(A54="","",IF(ISERROR(VLOOKUP(A54,'Produkta karte 59'!$B$7:$T$36,19,FALSE)),"",IF(VLOOKUP(A54,'Produkta karte 59'!$B$7:$T$36,19,FALSE)=0,"",VLOOKUP(A54,'Produkta karte 59'!$B$7:$T$36,19,FALSE))))</f>
        <v/>
      </c>
      <c r="BK54" s="11" t="str">
        <f>IF(A54="","",IF(ISERROR(VLOOKUP(A54,'Produkta karte 60'!$B$7:$T$36,19,FALSE)),"",IF(VLOOKUP(A54,'Produkta karte 60'!$B$7:$T$36,19,FALSE)=0,"",VLOOKUP(A54,'Produkta karte 60'!$B$7:$T$36,19,FALSE))))</f>
        <v/>
      </c>
      <c r="BL54" s="11" t="str">
        <f t="shared" si="0"/>
        <v/>
      </c>
      <c r="BM54" s="192" t="str">
        <f t="shared" si="1"/>
        <v/>
      </c>
      <c r="BN54" s="11" t="str">
        <f>IF(A54="","",IF(ISERROR(VLOOKUP(A54,'Produkta karte 1'!$B$7:$V$36,21,FALSE)),"",IF(VLOOKUP(A54,'Produkta karte 1'!$B$7:$V$36,21,FALSE)=0,"",VLOOKUP(A54,'Produkta karte 1'!$B$7:$V$36,21,FALSE))))</f>
        <v/>
      </c>
      <c r="BO54" s="11" t="str">
        <f>IF(A54="","",IF(ISERROR(VLOOKUP(A54,'Produkta karte 2'!$B$7:$V$36,21,FALSE)),"",IF(VLOOKUP(A54,'Produkta karte 2'!$B$7:$V$36,21,FALSE)=0,"",VLOOKUP(A54,'Produkta karte 2'!$B$7:$V$36,21,FALSE))))</f>
        <v/>
      </c>
      <c r="BP54" s="11" t="str">
        <f>IF(A54="","",IF(ISERROR(VLOOKUP(A54,'Produkta karte 3'!$B$7:$V$36,21,FALSE)),"",IF(VLOOKUP(A54,'Produkta karte 3'!$B$7:$V$36,21,FALSE)=0,"",VLOOKUP(A54,'Produkta karte 3'!$B$7:$V$36,21,FALSE))))</f>
        <v/>
      </c>
      <c r="BQ54" s="11" t="str">
        <f>IF(A54="","",IF(ISERROR(VLOOKUP(A54,'Produkta karte 4'!$B$7:$V$36,21,FALSE)),"",IF(VLOOKUP(A54,'Produkta karte 4'!$B$7:$V$36,21,FALSE)=0,"",VLOOKUP(A54,'Produkta karte 4'!$B$7:$V$36,21,FALSE))))</f>
        <v/>
      </c>
      <c r="BR54" s="11" t="str">
        <f>IF(A54="","",IF(ISERROR(VLOOKUP(A54,'Produkta karte 5'!$B$7:$V$36,21,FALSE)),"",IF(VLOOKUP(A54,'Produkta karte 5'!$B$7:$V$36,21,FALSE)=0,"",VLOOKUP(A54,'Produkta karte 5'!$B$7:$V$36,21,FALSE))))</f>
        <v/>
      </c>
      <c r="BS54" s="11" t="str">
        <f>IF(A54="","",IF(ISERROR(VLOOKUP(A54,'Produkta karte 6'!$B$7:$V$36,21,FALSE)),"",IF(VLOOKUP(A54,'Produkta karte 6'!$B$7:$V$36,21,FALSE)=0,"",VLOOKUP(A54,'Produkta karte 6'!$B$7:$V$36,21,FALSE))))</f>
        <v/>
      </c>
      <c r="BT54" s="11" t="str">
        <f>IF(A54="","",IF(ISERROR(VLOOKUP(A54,'Produkta karte 7'!$B$7:$V$36,21,FALSE)),"",IF(VLOOKUP(A54,'Produkta karte 7'!$B$7:$V$36,21,FALSE)=0,"",VLOOKUP(A54,'Produkta karte 7'!$B$7:$V$36,21,FALSE))))</f>
        <v/>
      </c>
      <c r="BU54" s="11" t="str">
        <f>IF(A54="","",IF(ISERROR(VLOOKUP(A54,'Produkta karte 8'!$B$7:$V$36,21,FALSE)),"",IF(VLOOKUP(A54,'Produkta karte 8'!$B$7:$V$36,21,FALSE)=0,"",VLOOKUP(A54,'Produkta karte 8'!$B$7:$V$36,21,FALSE))))</f>
        <v/>
      </c>
      <c r="BV54" s="11" t="str">
        <f>IF(A54="","",IF(ISERROR(VLOOKUP(A54,'Produkta karte 9'!$B$7:$V$36,21,FALSE)),"",IF(VLOOKUP(A54,'Produkta karte 9'!$B$7:$V$36,21,FALSE)=0,"",VLOOKUP(A54,'Produkta karte 9'!$B$7:$V$36,21,FALSE))))</f>
        <v/>
      </c>
      <c r="BW54" s="11" t="str">
        <f>IF(A54="","",IF(ISERROR(VLOOKUP(A54,'Produkta karte 10'!$B$7:$V$36,21,FALSE)),"",IF(VLOOKUP(A54,'Produkta karte 10'!$B$7:$V$36,21,FALSE)=0,"",VLOOKUP(A54,'Produkta karte 10'!$B$7:$V$36,21,FALSE))))</f>
        <v/>
      </c>
      <c r="BX54" s="11" t="str">
        <f>IF(A54="","",IF(ISERROR(VLOOKUP(A54,'Produkta karte 11'!$B$7:$V$36,21,FALSE)),"",IF(VLOOKUP(A54,'Produkta karte 11'!$B$7:$V$36,21,FALSE)=0,"",VLOOKUP(A54,'Produkta karte 11'!$B$7:$V$36,21,FALSE))))</f>
        <v/>
      </c>
      <c r="BY54" s="11" t="str">
        <f>IF(A54="","",IF(ISERROR(VLOOKUP(A54,'Produkta karte 12'!$B$7:$V$36,21,FALSE)),"",IF(VLOOKUP(A54,'Produkta karte 12'!$B$7:$V$36,21,FALSE)=0,"",VLOOKUP(A54,'Produkta karte 12'!$B$7:$V$36,21,FALSE))))</f>
        <v/>
      </c>
      <c r="BZ54" s="11" t="str">
        <f>IF(A54="","",IF(ISERROR(VLOOKUP(A54,'Produkta karte 13'!$B$7:$V$36,21,FALSE)),"",IF(VLOOKUP(A54,'Produkta karte 13'!$B$7:$V$36,21,FALSE)=0,"",VLOOKUP(A54,'Produkta karte 13'!$B$7:$V$36,21,FALSE))))</f>
        <v/>
      </c>
      <c r="CA54" s="11" t="str">
        <f>IF(A54="","",IF(ISERROR(VLOOKUP(A54,'Produkta karte 14'!$B$7:$V$36,21,FALSE)),"",IF(VLOOKUP(A54,'Produkta karte 14'!$B$7:$V$36,21,FALSE)=0,"",VLOOKUP(A54,'Produkta karte 14'!$B$7:$V$36,21,FALSE))))</f>
        <v/>
      </c>
      <c r="CB54" s="11" t="str">
        <f>IF(A54="","",IF(ISERROR(VLOOKUP(A54,'Produkta karte 15'!$B$7:$V$36,21,FALSE)),"",IF(VLOOKUP(A54,'Produkta karte 15'!$B$7:$V$36,21,FALSE)=0,"",VLOOKUP(A54,'Produkta karte 15'!$B$7:$V$36,21,FALSE))))</f>
        <v/>
      </c>
      <c r="CC54" s="11" t="str">
        <f>IF(A54="","",IF(ISERROR(VLOOKUP(A54,'Produkta karte 16'!$B$7:$V$36,21,FALSE)),"",IF(VLOOKUP(A54,'Produkta karte 16'!$B$7:$V$36,21,FALSE)=0,"",VLOOKUP(A54,'Produkta karte 16'!$B$7:$V$36,21,FALSE))))</f>
        <v/>
      </c>
      <c r="CD54" s="11" t="str">
        <f>IF(A54="","",IF(ISERROR(VLOOKUP(A54,'Produkta karte 17'!$B$7:$V$36,21,FALSE)),"",IF(VLOOKUP(A54,'Produkta karte 17'!$B$7:$V$36,21,FALSE)=0,"",VLOOKUP(A54,'Produkta karte 17'!$B$7:$V$36,21,FALSE))))</f>
        <v/>
      </c>
      <c r="CE54" s="11" t="str">
        <f>IF(A54="","",IF(ISERROR(VLOOKUP(A54,'Produkta karte 18'!$B$7:$V$36,21,FALSE)),"",IF(VLOOKUP(A54,'Produkta karte 18'!$B$7:$V$36,21,FALSE)=0,"",VLOOKUP(A54,'Produkta karte 18'!$B$7:$V$36,21,FALSE))))</f>
        <v/>
      </c>
      <c r="CF54" s="11" t="str">
        <f>IF(A54="","",IF(ISERROR(VLOOKUP(A54,'Produkta karte 19'!$B$7:$V$36,21,FALSE)),"",IF(VLOOKUP(A54,'Produkta karte 19'!$B$7:$V$36,21,FALSE)=0,"",VLOOKUP(A54,'Produkta karte 19'!$B$7:$V$36,21,FALSE))))</f>
        <v/>
      </c>
      <c r="CG54" s="11" t="str">
        <f>IF(A54="","",IF(ISERROR(VLOOKUP(A54,'Produkta karte 20'!$B$7:$V$36,21,FALSE)),"",IF(VLOOKUP(A54,'Produkta karte 20'!$B$7:$V$36,21,FALSE)=0,"",VLOOKUP(A54,'Produkta karte 20'!$B$7:$V$36,21,FALSE))))</f>
        <v/>
      </c>
      <c r="CH54" s="11" t="str">
        <f>IF(A54="","",IF(ISERROR(VLOOKUP(A54,'Produkta karte 21'!$B$7:$V$36,21,FALSE)),"",IF(VLOOKUP(A54,'Produkta karte 21'!$B$7:$V$36,21,FALSE)=0,"",VLOOKUP(A54,'Produkta karte 21'!$B$7:$V$36,21,FALSE))))</f>
        <v/>
      </c>
      <c r="CI54" s="11" t="str">
        <f>IF(A54="","",IF(ISERROR(VLOOKUP(A54,'Produkta karte 22'!$B$7:$V$36,21,FALSE)),"",IF(VLOOKUP(A54,'Produkta karte 22'!$B$7:$V$36,21,FALSE)=0,"",VLOOKUP(A54,'Produkta karte 22'!$B$7:$V$36,21,FALSE))))</f>
        <v/>
      </c>
      <c r="CJ54" s="11" t="str">
        <f>IF(A54="","",IF(ISERROR(VLOOKUP(A54,'Produkta karte 23'!$B$7:$V$36,21,FALSE)),"",IF(VLOOKUP(A54,'Produkta karte 23'!$B$7:$V$36,21,FALSE)=0,"",VLOOKUP(A54,'Produkta karte 23'!$B$7:$V$36,21,FALSE))))</f>
        <v/>
      </c>
      <c r="CK54" s="11" t="str">
        <f>IF(A54="","",IF(ISERROR(VLOOKUP(A54,'Produkta karte 24'!$B$7:$V$36,21,FALSE)),"",IF(VLOOKUP(A54,'Produkta karte 24'!$B$7:$V$36,21,FALSE)=0,"",VLOOKUP(A54,'Produkta karte 24'!$B$7:$V$36,21,FALSE))))</f>
        <v/>
      </c>
      <c r="CL54" s="11" t="str">
        <f>IF(A54="","",IF(ISERROR(VLOOKUP(A54,'Produkta karte 25'!$B$7:$V$36,21,FALSE)),"",IF(VLOOKUP(A54,'Produkta karte 25'!$B$7:$V$36,21,FALSE)=0,"",VLOOKUP(A54,'Produkta karte 25'!$B$7:$V$36,21,FALSE))))</f>
        <v/>
      </c>
      <c r="CM54" s="11" t="str">
        <f>IF(A54="","",IF(ISERROR(VLOOKUP(A54,'Produkta karte 26'!$B$7:$V$36,21,FALSE)),"",IF(VLOOKUP(A54,'Produkta karte 26'!$B$7:$V$36,21,FALSE)=0,"",VLOOKUP(A54,'Produkta karte 26'!$B$7:$V$36,21,FALSE))))</f>
        <v/>
      </c>
      <c r="CN54" s="11" t="str">
        <f>IF(A54="","",IF(ISERROR(VLOOKUP(A54,'Produkta karte 27'!$B$7:$V$36,21,FALSE)),"",IF(VLOOKUP(A54,'Produkta karte 27'!$B$7:$V$36,21,FALSE)=0,"",VLOOKUP(A54,'Produkta karte 27'!$B$7:$V$36,21,FALSE))))</f>
        <v/>
      </c>
      <c r="CO54" s="11" t="str">
        <f>IF(A54="","",IF(ISERROR(VLOOKUP(A54,'Produkta karte 28'!$B$7:$V$36,21,FALSE)),"",IF(VLOOKUP(A54,'Produkta karte 28'!$B$7:$V$36,21,FALSE)=0,"",VLOOKUP(A54,'Produkta karte 28'!$B$7:$V$36,21,FALSE))))</f>
        <v/>
      </c>
      <c r="CP54" s="11" t="str">
        <f>IF(A54="","",IF(ISERROR(VLOOKUP(A54,'Produkta karte 29'!$B$7:$V$36,21,FALSE)),"",IF(VLOOKUP(A54,'Produkta karte 29'!$B$7:$V$36,21,FALSE)=0,"",VLOOKUP(A54,'Produkta karte 29'!$B$7:$V$36,21,FALSE))))</f>
        <v/>
      </c>
      <c r="CQ54" s="11" t="str">
        <f>IF(A54="","",IF(ISERROR(VLOOKUP(A54,'Produkta karte 30'!$B$7:$V$36,21,FALSE)),"",IF(VLOOKUP(A54,'Produkta karte 30'!$B$7:$V$36,21,FALSE)=0,"",VLOOKUP(A54,'Produkta karte 30'!$B$7:$V$36,21,FALSE))))</f>
        <v/>
      </c>
      <c r="CR54" s="11" t="str">
        <f>IF(A54="","",IF(ISERROR(VLOOKUP(A54,'Produkta karte 31'!$B$7:$V$36,21,FALSE)),"",IF(VLOOKUP(A54,'Produkta karte 31'!$B$7:$V$36,21,FALSE)=0,"",VLOOKUP(A54,'Produkta karte 31'!$B$7:$V$36,21,FALSE))))</f>
        <v/>
      </c>
      <c r="CS54" s="11" t="str">
        <f>IF(A54="","",IF(ISERROR(VLOOKUP(A54,'Produkta karte 32'!$B$7:$V$36,21,FALSE)),"",IF(VLOOKUP(A54,'Produkta karte 32'!$B$7:$V$36,21,FALSE)=0,"",VLOOKUP(A54,'Produkta karte 32'!$B$7:$V$36,21,FALSE))))</f>
        <v/>
      </c>
      <c r="CT54" s="11" t="str">
        <f>IF(A54="","",IF(ISERROR(VLOOKUP(A54,'Produkta karte 33'!$B$7:$V$36,21,FALSE)),"",IF(VLOOKUP(A54,'Produkta karte 33'!$B$7:$V$36,21,FALSE)=0,"",VLOOKUP(A54,'Produkta karte 33'!$B$7:$V$36,21,FALSE))))</f>
        <v/>
      </c>
      <c r="CU54" s="11" t="str">
        <f>IF(A54="","",IF(ISERROR(VLOOKUP(A54,'Produkta karte 34'!$B$7:$V$36,21,FALSE)),"",IF(VLOOKUP(A54,'Produkta karte 34'!$B$7:$V$36,21,FALSE)=0,"",VLOOKUP(A54,'Produkta karte 34'!$B$7:$V$36,21,FALSE))))</f>
        <v/>
      </c>
      <c r="CV54" s="11" t="str">
        <f>IF(A54="","",IF(ISERROR(VLOOKUP(A54,'Produkta karte 35'!$B$7:$V$36,21,FALSE)),"",IF(VLOOKUP(A54,'Produkta karte 35'!$B$7:$V$36,21,FALSE)=0,"",VLOOKUP(A54,'Produkta karte 35'!$B$7:$V$36,21,FALSE))))</f>
        <v/>
      </c>
      <c r="CW54" s="11" t="str">
        <f>IF(A54="","",IF(ISERROR(VLOOKUP(A54,'Produkta karte 36'!$B$7:$V$36,21,FALSE)),"",IF(VLOOKUP(A54,'Produkta karte 36'!$B$7:$V$36,21,FALSE)=0,"",VLOOKUP(A54,'Produkta karte 36'!$B$7:$V$36,21,FALSE))))</f>
        <v/>
      </c>
      <c r="CX54" s="11" t="str">
        <f>IF(A54="","",IF(ISERROR(VLOOKUP(A54,'Produkta karte 37'!$B$7:$V$36,21,FALSE)),"",IF(VLOOKUP(A54,'Produkta karte 37'!$B$7:$V$36,21,FALSE)=0,"",VLOOKUP(A54,'Produkta karte 37'!$B$7:$V$36,21,FALSE))))</f>
        <v/>
      </c>
      <c r="CY54" s="11" t="str">
        <f>IF(A54="","",IF(ISERROR(VLOOKUP(A54,'Produkta karte 38'!$B$7:$V$36,21,FALSE)),"",IF(VLOOKUP(A54,'Produkta karte 38'!$B$7:$V$36,21,FALSE)=0,"",VLOOKUP(A54,'Produkta karte 38'!$B$7:$V$36,21,FALSE))))</f>
        <v/>
      </c>
      <c r="CZ54" s="11" t="str">
        <f>IF(A54="","",IF(ISERROR(VLOOKUP(A54,'Produkta karte 39'!$B$7:$V$36,21,FALSE)),"",IF(VLOOKUP(A54,'Produkta karte 39'!$B$7:$V$36,21,FALSE)=0,"",VLOOKUP(A54,'Produkta karte 39'!$B$7:$V$36,21,FALSE))))</f>
        <v/>
      </c>
      <c r="DA54" s="11" t="str">
        <f>IF(A54="","",IF(ISERROR(VLOOKUP(A54,'Produkta karte 40'!$B$7:$V$36,21,FALSE)),"",IF(VLOOKUP(A54,'Produkta karte 40'!$B$7:$V$36,21,FALSE)=0,"",VLOOKUP(A54,'Produkta karte 40'!$B$7:$V$36,21,FALSE))))</f>
        <v/>
      </c>
      <c r="DB54" s="11" t="str">
        <f>IF(A54="","",IF(ISERROR(VLOOKUP(A54,'Produkta karte 41'!$B$7:$V$36,21,FALSE)),"",IF(VLOOKUP(A54,'Produkta karte 41'!$B$7:$V$36,21,FALSE)=0,"",VLOOKUP(A54,'Produkta karte 41'!$B$7:$V$36,21,FALSE))))</f>
        <v/>
      </c>
      <c r="DC54" s="11" t="str">
        <f>IF(A54="","",IF(ISERROR(VLOOKUP(A54,'Produkta karte 42'!$B$7:$V$36,21,FALSE)),"",IF(VLOOKUP(A54,'Produkta karte 42'!$B$7:$V$36,21,FALSE)=0,"",VLOOKUP(A54,'Produkta karte 42'!$B$7:$V$36,21,FALSE))))</f>
        <v/>
      </c>
      <c r="DD54" s="11" t="str">
        <f>IF(A54="","",IF(ISERROR(VLOOKUP(A54,'Produkta karte 43'!$B$7:$V$36,21,FALSE)),"",IF(VLOOKUP(A54,'Produkta karte 43'!$B$7:$V$36,21,FALSE)=0,"",VLOOKUP(A54,'Produkta karte 43'!$B$7:$V$36,21,FALSE))))</f>
        <v/>
      </c>
      <c r="DE54" s="11" t="str">
        <f>IF(A54="","",IF(ISERROR(VLOOKUP(A54,'Produkta karte 44'!$B$7:$V$36,21,FALSE)),"",IF(VLOOKUP(A54,'Produkta karte 44'!$B$7:$V$36,21,FALSE)=0,"",VLOOKUP(A54,'Produkta karte 44'!$B$7:$V$36,21,FALSE))))</f>
        <v/>
      </c>
      <c r="DF54" s="11" t="str">
        <f>IF(A54="","",IF(ISERROR(VLOOKUP(A54,'Produkta karte 45'!$B$7:$V$36,21,FALSE)),"",IF(VLOOKUP(A54,'Produkta karte 45'!$B$7:$V$36,21,FALSE)=0,"",VLOOKUP(A54,'Produkta karte 45'!$B$7:$V$36,21,FALSE))))</f>
        <v/>
      </c>
      <c r="DG54" s="11" t="str">
        <f>IF(A54="","",IF(ISERROR(VLOOKUP(A54,'Produkta karte 46'!$B$7:$V$36,21,FALSE)),"",IF(VLOOKUP(A54,'Produkta karte 46'!$B$7:$V$36,21,FALSE)=0,"",VLOOKUP(A54,'Produkta karte 46'!$B$7:$V$36,21,FALSE))))</f>
        <v/>
      </c>
      <c r="DH54" s="11" t="str">
        <f>IF(A54="","",IF(ISERROR(VLOOKUP(A54,'Produkta karte 47'!$B$7:$V$36,21,FALSE)),"",IF(VLOOKUP(A54,'Produkta karte 47'!$B$7:$V$36,21,FALSE)=0,"",VLOOKUP(A54,'Produkta karte 47'!$B$7:$V$36,21,FALSE))))</f>
        <v/>
      </c>
      <c r="DI54" s="11" t="str">
        <f>IF(A54="","",IF(ISERROR(VLOOKUP(A54,'Produkta karte 48'!$B$7:$V$36,21,FALSE)),"",IF(VLOOKUP(A54,'Produkta karte 48'!$B$7:$V$36,21,FALSE)=0,"",VLOOKUP(A54,'Produkta karte 48'!$B$7:$V$36,21,FALSE))))</f>
        <v/>
      </c>
      <c r="DJ54" s="11" t="str">
        <f>IF(A54="","",IF(ISERROR(VLOOKUP(A54,'Produkta karte 49'!$B$7:$V$36,21,FALSE)),"",IF(VLOOKUP(A54,'Produkta karte 49'!$B$7:$V$36,21,FALSE)=0,"",VLOOKUP(A54,'Produkta karte 49'!$B$7:$V$36,21,FALSE))))</f>
        <v/>
      </c>
      <c r="DK54" s="11" t="str">
        <f>IF(A54="","",IF(ISERROR(VLOOKUP(A54,'Produkta karte 50'!$B$7:$V$36,21,FALSE)),"",IF(VLOOKUP(A54,'Produkta karte 50'!$B$7:$V$36,21,FALSE)=0,"",VLOOKUP(A54,'Produkta karte 50'!$B$7:$V$36,21,FALSE))))</f>
        <v/>
      </c>
      <c r="DL54" s="11" t="str">
        <f>IF(A54="","",IF(ISERROR(VLOOKUP(A54,'Produkta karte 51'!$B$7:$V$36,21,FALSE)),"",IF(VLOOKUP(A54,'Produkta karte 51'!$B$7:$V$36,21,FALSE)=0,"",VLOOKUP(A54,'Produkta karte 51'!$B$7:$V$36,21,FALSE))))</f>
        <v/>
      </c>
      <c r="DM54" s="11" t="str">
        <f>IF(A54="","",IF(ISERROR(VLOOKUP(A54,'Produkta karte 52'!$B$7:$V$36,21,FALSE)),"",IF(VLOOKUP(A54,'Produkta karte 52'!$B$7:$V$36,21,FALSE)=0,"",VLOOKUP(A54,'Produkta karte 52'!$B$7:$V$36,21,FALSE))))</f>
        <v/>
      </c>
      <c r="DN54" s="11" t="str">
        <f>IF(A54="","",IF(ISERROR(VLOOKUP(A54,'Produkta karte 53'!$B$7:$V$36,21,FALSE)),"",IF(VLOOKUP(A54,'Produkta karte 53'!$B$7:$V$36,21,FALSE)=0,"",VLOOKUP(A54,'Produkta karte 53'!$B$7:$V$36,21,FALSE))))</f>
        <v/>
      </c>
      <c r="DO54" s="11" t="str">
        <f>IF(A54="","",IF(ISERROR(VLOOKUP(A54,'Produkta karte 54'!$B$7:$V$36,21,FALSE)),"",IF(VLOOKUP(A54,'Produkta karte 54'!$B$7:$V$36,21,FALSE)=0,"",VLOOKUP(A54,'Produkta karte 54'!$B$7:$V$36,21,FALSE))))</f>
        <v/>
      </c>
      <c r="DP54" s="11" t="str">
        <f>IF(A54="","",IF(ISERROR(VLOOKUP(A54,'Produkta karte 55'!$B$7:$V$36,21,FALSE)),"",IF(VLOOKUP(A54,'Produkta karte 55'!$B$7:$V$36,21,FALSE)=0,"",VLOOKUP(A54,'Produkta karte 55'!$B$7:$V$36,21,FALSE))))</f>
        <v/>
      </c>
      <c r="DQ54" s="11" t="str">
        <f>IF(A54="","",IF(ISERROR(VLOOKUP(A54,'Produkta karte 56'!$B$7:$V$36,21,FALSE)),"",IF(VLOOKUP(A54,'Produkta karte 56'!$B$7:$V$36,21,FALSE)=0,"",VLOOKUP(A54,'Produkta karte 56'!$B$7:$V$36,21,FALSE))))</f>
        <v/>
      </c>
      <c r="DR54" s="11" t="str">
        <f>IF(A54="","",IF(ISERROR(VLOOKUP(A54,'Produkta karte 57'!$B$7:$V$36,21,FALSE)),"",IF(VLOOKUP(A54,'Produkta karte 57'!$B$7:$V$36,21,FALSE)=0,"",VLOOKUP(A54,'Produkta karte 57'!$B$7:$V$36,21,FALSE))))</f>
        <v/>
      </c>
      <c r="DS54" s="11" t="str">
        <f>IF(A54="","",IF(ISERROR(VLOOKUP(A54,'Produkta karte 58'!$B$7:$V$36,21,FALSE)),"",IF(VLOOKUP(A54,'Produkta karte 58'!$B$7:$V$36,21,FALSE)=0,"",VLOOKUP(A54,'Produkta karte 58'!$B$7:$V$36,21,FALSE))))</f>
        <v/>
      </c>
      <c r="DT54" s="11" t="str">
        <f>IF(A54="","",IF(ISERROR(VLOOKUP(A54,'Produkta karte 59'!$B$7:$V$36,21,FALSE)),"",IF(VLOOKUP(A54,'Produkta karte 59'!$B$7:$V$36,21,FALSE)=0,"",VLOOKUP(A54,'Produkta karte 59'!$B$7:$V$36,21,FALSE))))</f>
        <v/>
      </c>
      <c r="DU54" s="11" t="str">
        <f>IF(A54="","",IF(ISERROR(VLOOKUP(A54,'Produkta karte 60'!$B$7:$V$36,21,FALSE)),"",IF(VLOOKUP(A54,'Produkta karte 60'!$B$7:$V$36,21,FALSE)=0,"",VLOOKUP(A54,'Produkta karte 60'!$B$7:$V$36,21,FALSE))))</f>
        <v/>
      </c>
      <c r="DV54" s="11" t="str">
        <f t="shared" si="2"/>
        <v/>
      </c>
      <c r="DW54" s="192" t="str">
        <f t="shared" si="3"/>
        <v/>
      </c>
      <c r="DX54" s="192"/>
      <c r="DY54" s="192"/>
    </row>
    <row r="55" spans="1:129" x14ac:dyDescent="0.25">
      <c r="A55" t="str">
        <f>IF(Izejvielas!B57="","",Izejvielas!B57)</f>
        <v/>
      </c>
      <c r="B55" t="str">
        <f>IF(Izejvielas!C57="","",Izejvielas!C57)</f>
        <v/>
      </c>
      <c r="C55" s="192" t="str">
        <f>IF(Izejvielas!D57="","",Izejvielas!D57)</f>
        <v/>
      </c>
      <c r="D55" s="11" t="str">
        <f>IF(A55="","",IF(ISERROR(VLOOKUP(A55,'Produkta karte 1'!$B$7:$T$36,19,FALSE)),"",IF(VLOOKUP(A55,'Produkta karte 1'!$B$7:$T$36,19,FALSE)=0,"",VLOOKUP(A55,'Produkta karte 1'!$B$7:$T$36,19,FALSE))))</f>
        <v/>
      </c>
      <c r="E55" s="11" t="str">
        <f>IF(A55="","",IF(ISERROR(VLOOKUP(A55,'Produkta karte 2'!$B$7:$T$36,19,FALSE)),"",IF(VLOOKUP(A55,'Produkta karte 2'!$B$7:$T$36,19,FALSE)=0,"",VLOOKUP(A55,'Produkta karte 2'!$B$7:$T$36,19,FALSE))))</f>
        <v/>
      </c>
      <c r="F55" s="11" t="str">
        <f>IF(A55="","",IF(ISERROR(VLOOKUP(A55,'Produkta karte 3'!$B$7:$T$36,19,FALSE)),"",IF(VLOOKUP(A55,'Produkta karte 3'!$B$7:$T$36,19,FALSE)=0,"",VLOOKUP(A55,'Produkta karte 3'!$B$7:$T$36,19,FALSE))))</f>
        <v/>
      </c>
      <c r="G55" s="11" t="str">
        <f>IF(A55="","",IF(ISERROR(VLOOKUP(A55,'Produkta karte 4'!$B$7:$T$36,19,FALSE)),"",IF(VLOOKUP(A55,'Produkta karte 4'!$B$7:$T$36,19,FALSE)=0,"",VLOOKUP(A55,'Produkta karte 4'!$B$7:$T$36,19,FALSE))))</f>
        <v/>
      </c>
      <c r="H55" s="11" t="str">
        <f>IF(A55="","",IF(ISERROR(VLOOKUP(A55,'Produkta karte 5'!$B$7:$T$36,19,FALSE)),"",IF(VLOOKUP(A55,'Produkta karte 5'!$B$7:$T$36,19,FALSE)=0,"",VLOOKUP(A55,'Produkta karte 5'!$B$7:$T$36,19,FALSE))))</f>
        <v/>
      </c>
      <c r="I55" s="11" t="str">
        <f>IF(A55="","",IF(ISERROR(VLOOKUP(A55,'Produkta karte 6'!$B$7:$T$36,19,FALSE)),"",IF(VLOOKUP(A55,'Produkta karte 6'!$B$7:$T$36,19,FALSE)=0,"",VLOOKUP(A55,'Produkta karte 6'!$B$7:$T$36,19,FALSE))))</f>
        <v/>
      </c>
      <c r="J55" s="11" t="str">
        <f>IF(A55="","",IF(ISERROR(VLOOKUP(A55,'Produkta karte 7'!$B$7:$T$36,19,FALSE)),"",IF(VLOOKUP(A55,'Produkta karte 7'!$B$7:$T$36,19,FALSE)=0,"",VLOOKUP(A55,'Produkta karte 7'!$B$7:$T$36,19,FALSE))))</f>
        <v/>
      </c>
      <c r="K55" s="11" t="str">
        <f>IF(A55="","",IF(ISERROR(VLOOKUP(A55,'Produkta karte 8'!$B$7:$T$36,19,FALSE)),"",IF(VLOOKUP(A55,'Produkta karte 8'!$B$7:$T$36,19,FALSE)=0,"",VLOOKUP(A55,'Produkta karte 8'!$B$7:$T$36,19,FALSE))))</f>
        <v/>
      </c>
      <c r="L55" s="11" t="str">
        <f>IF(A55="","",IF(ISERROR(VLOOKUP(A55,'Produkta karte 9'!$B$7:$T$36,19,FALSE)),"",IF(VLOOKUP(A55,'Produkta karte 9'!$B$7:$T$36,19,FALSE)=0,"",VLOOKUP(A55,'Produkta karte 9'!$B$7:$T$36,19,FALSE))))</f>
        <v/>
      </c>
      <c r="M55" s="11" t="str">
        <f>IF(A55="","",IF(ISERROR(VLOOKUP(A55,'Produkta karte 10'!$B$7:$T$36,19,FALSE)),"",IF(VLOOKUP(A55,'Produkta karte 10'!$B$7:$T$36,19,FALSE)=0,"",VLOOKUP(A55,'Produkta karte 10'!$B$7:$T$36,19,FALSE))))</f>
        <v/>
      </c>
      <c r="N55" s="11" t="str">
        <f>IF(A55="","",IF(ISERROR(VLOOKUP(A55,'Produkta karte 11'!$B$7:$T$36,19,FALSE)),"",IF(VLOOKUP(A55,'Produkta karte 11'!$B$7:$T$36,19,FALSE)=0,"",VLOOKUP(A55,'Produkta karte 11'!$B$7:$T$36,19,FALSE))))</f>
        <v/>
      </c>
      <c r="O55" s="11" t="str">
        <f>IF(A55="","",IF(ISERROR(VLOOKUP(A55,'Produkta karte 12'!$B$7:$T$36,19,FALSE)),"",IF(VLOOKUP(A55,'Produkta karte 12'!$B$7:$T$36,19,FALSE)=0,"",VLOOKUP(A55,'Produkta karte 12'!$B$7:$T$36,19,FALSE))))</f>
        <v/>
      </c>
      <c r="P55" s="11" t="str">
        <f>IF(A55="","",IF(ISERROR(VLOOKUP(A55,'Produkta karte 13'!$B$7:$T$36,19,FALSE)),"",IF(VLOOKUP(A55,'Produkta karte 13'!$B$7:$T$36,19,FALSE)=0,"",VLOOKUP(A55,'Produkta karte 13'!$B$7:$T$36,19,FALSE))))</f>
        <v/>
      </c>
      <c r="Q55" s="11" t="str">
        <f>IF(A55="","",IF(ISERROR(VLOOKUP(A55,'Produkta karte 14'!$B$7:$T$36,19,FALSE)),"",IF(VLOOKUP(A55,'Produkta karte 14'!$B$7:$T$36,19,FALSE)=0,"",VLOOKUP(A55,'Produkta karte 14'!$B$7:$T$36,19,FALSE))))</f>
        <v/>
      </c>
      <c r="R55" s="11" t="str">
        <f>IF(A55="","",IF(ISERROR(VLOOKUP(A55,'Produkta karte 15'!$B$7:$T$36,19,FALSE)),"",IF(VLOOKUP(A55,'Produkta karte 15'!$B$7:$T$36,19,FALSE)=0,"",VLOOKUP(A55,'Produkta karte 15'!$B$7:$T$36,19,FALSE))))</f>
        <v/>
      </c>
      <c r="S55" s="11" t="str">
        <f>IF(A55="","",IF(ISERROR(VLOOKUP(A55,'Produkta karte 16'!$B$7:$T$36,19,FALSE)),"",IF(VLOOKUP(A55,'Produkta karte 16'!$B$7:$T$36,19,FALSE)=0,"",VLOOKUP(A55,'Produkta karte 16'!$B$7:$T$36,19,FALSE))))</f>
        <v/>
      </c>
      <c r="T55" s="11" t="str">
        <f>IF(A55="","",IF(ISERROR(VLOOKUP(A55,'Produkta karte 17'!$B$7:$T$36,19,FALSE)),"",IF(VLOOKUP(A55,'Produkta karte 17'!$B$7:$T$36,19,FALSE)=0,"",VLOOKUP(A55,'Produkta karte 17'!$B$7:$T$36,19,FALSE))))</f>
        <v/>
      </c>
      <c r="U55" s="11" t="str">
        <f>IF(A55="","",IF(ISERROR(VLOOKUP(A55,'Produkta karte 18'!$B$7:$T$36,19,FALSE)),"",IF(VLOOKUP(A55,'Produkta karte 18'!$B$7:$T$36,19,FALSE)=0,"",VLOOKUP(A55,'Produkta karte 18'!$B$7:$T$36,19,FALSE))))</f>
        <v/>
      </c>
      <c r="V55" s="11" t="str">
        <f>IF(A55="","",IF(ISERROR(VLOOKUP(A55,'Produkta karte 19'!$B$7:$T$36,19,FALSE)),"",IF(VLOOKUP(A55,'Produkta karte 19'!$B$7:$T$36,19,FALSE)=0,"",VLOOKUP(A55,'Produkta karte 19'!$B$7:$T$36,19,FALSE))))</f>
        <v/>
      </c>
      <c r="W55" s="11" t="str">
        <f>IF(A55="","",IF(ISERROR(VLOOKUP(A55,'Produkta karte 20'!$B$7:$T$36,19,FALSE)),"",IF(VLOOKUP(A55,'Produkta karte 20'!$B$7:$T$36,19,FALSE)=0,"",VLOOKUP(A55,'Produkta karte 20'!$B$7:$T$36,19,FALSE))))</f>
        <v/>
      </c>
      <c r="X55" s="11" t="str">
        <f>IF(A55="","",IF(ISERROR(VLOOKUP(A55,'Produkta karte 21'!$B$7:$T$36,19,FALSE)),"",IF(VLOOKUP(A55,'Produkta karte 21'!$B$7:$T$36,19,FALSE)=0,"",VLOOKUP(A55,'Produkta karte 21'!$B$7:$T$36,19,FALSE))))</f>
        <v/>
      </c>
      <c r="Y55" s="11" t="str">
        <f>IF(A55="","",IF(ISERROR(VLOOKUP(A55,'Produkta karte 22'!$B$7:$T$36,19,FALSE)),"",IF(VLOOKUP(A55,'Produkta karte 22'!$B$7:$T$36,19,FALSE)=0,"",VLOOKUP(A55,'Produkta karte 22'!$B$7:$T$36,19,FALSE))))</f>
        <v/>
      </c>
      <c r="Z55" s="11" t="str">
        <f>IF(A55="","",IF(ISERROR(VLOOKUP(A55,'Produkta karte 23'!$B$7:$T$36,19,FALSE)),"",IF(VLOOKUP(A55,'Produkta karte 23'!$B$7:$T$36,19,FALSE)=0,"",VLOOKUP(A55,'Produkta karte 23'!$B$7:$T$36,19,FALSE))))</f>
        <v/>
      </c>
      <c r="AA55" s="11" t="str">
        <f>IF(A55="","",IF(ISERROR(VLOOKUP(A55,'Produkta karte 24'!$B$7:$T$36,19,FALSE)),"",IF(VLOOKUP(A55,'Produkta karte 24'!$B$7:$T$36,19,FALSE)=0,"",VLOOKUP(A55,'Produkta karte 24'!$B$7:$T$36,19,FALSE))))</f>
        <v/>
      </c>
      <c r="AB55" s="11" t="str">
        <f>IF(A55="","",IF(ISERROR(VLOOKUP(A55,'Produkta karte 25'!$B$7:$T$36,19,FALSE)),"",IF(VLOOKUP(A55,'Produkta karte 25'!$B$7:$T$36,19,FALSE)=0,"",VLOOKUP(A55,'Produkta karte 25'!$B$7:$T$36,19,FALSE))))</f>
        <v/>
      </c>
      <c r="AC55" s="11" t="str">
        <f>IF(A55="","",IF(ISERROR(VLOOKUP(A55,'Produkta karte 26'!$B$7:$T$36,19,FALSE)),"",IF(VLOOKUP(A55,'Produkta karte 26'!$B$7:$T$36,19,FALSE)=0,"",VLOOKUP(A55,'Produkta karte 26'!$B$7:$T$36,19,FALSE))))</f>
        <v/>
      </c>
      <c r="AD55" s="11" t="str">
        <f>IF(A55="","",IF(ISERROR(VLOOKUP(A55,'Produkta karte 27'!$B$7:$T$36,19,FALSE)),"",IF(VLOOKUP(A55,'Produkta karte 27'!$B$7:$T$36,19,FALSE)=0,"",VLOOKUP(A55,'Produkta karte 27'!$B$7:$T$36,19,FALSE))))</f>
        <v/>
      </c>
      <c r="AE55" s="11" t="str">
        <f>IF(A55="","",IF(ISERROR(VLOOKUP(A55,'Produkta karte 28'!$B$7:$T$36,19,FALSE)),"",IF(VLOOKUP(A55,'Produkta karte 28'!$B$7:$T$36,19,FALSE)=0,"",VLOOKUP(A55,'Produkta karte 28'!$B$7:$T$36,19,FALSE))))</f>
        <v/>
      </c>
      <c r="AF55" s="11" t="str">
        <f>IF(A55="","",IF(ISERROR(VLOOKUP(A55,'Produkta karte 29'!$B$7:$T$36,19,FALSE)),"",IF(VLOOKUP(A55,'Produkta karte 29'!$B$7:$T$36,19,FALSE)=0,"",VLOOKUP(A55,'Produkta karte 29'!$B$7:$T$36,19,FALSE))))</f>
        <v/>
      </c>
      <c r="AG55" s="11" t="str">
        <f>IF(A55="","",IF(ISERROR(VLOOKUP(A55,'Produkta karte 30'!$B$7:$T$36,19,FALSE)),"",IF(VLOOKUP(A55,'Produkta karte 30'!$B$7:$T$36,19,FALSE)=0,"",VLOOKUP(A55,'Produkta karte 30'!$B$7:$T$36,19,FALSE))))</f>
        <v/>
      </c>
      <c r="AH55" s="11" t="str">
        <f>IF(A55="","",IF(ISERROR(VLOOKUP(A55,'Produkta karte 31'!$B$7:$T$36,19,FALSE)),"",IF(VLOOKUP(A55,'Produkta karte 31'!$B$7:$T$36,19,FALSE)=0,"",VLOOKUP(A55,'Produkta karte 31'!$B$7:$T$36,19,FALSE))))</f>
        <v/>
      </c>
      <c r="AI55" s="11" t="str">
        <f>IF(A55="","",IF(ISERROR(VLOOKUP(A55,'Produkta karte 32'!$B$7:$T$36,19,FALSE)),"",IF(VLOOKUP(A55,'Produkta karte 32'!$B$7:$T$36,19,FALSE)=0,"",VLOOKUP(A55,'Produkta karte 32'!$B$7:$T$36,19,FALSE))))</f>
        <v/>
      </c>
      <c r="AJ55" s="11" t="str">
        <f>IF(A55="","",IF(ISERROR(VLOOKUP(A55,'Produkta karte 33'!$B$7:$T$36,19,FALSE)),"",IF(VLOOKUP(A55,'Produkta karte 33'!$B$7:$T$36,19,FALSE)=0,"",VLOOKUP(A55,'Produkta karte 33'!$B$7:$T$36,19,FALSE))))</f>
        <v/>
      </c>
      <c r="AK55" s="11" t="str">
        <f>IF(A55="","",IF(ISERROR(VLOOKUP(A55,'Produkta karte 34'!$B$7:$T$36,19,FALSE)),"",IF(VLOOKUP(A55,'Produkta karte 34'!$B$7:$T$36,19,FALSE)=0,"",VLOOKUP(A55,'Produkta karte 34'!$B$7:$T$36,19,FALSE))))</f>
        <v/>
      </c>
      <c r="AL55" s="11" t="str">
        <f>IF(A55="","",IF(ISERROR(VLOOKUP(A55,'Produkta karte 35'!$B$7:$T$36,19,FALSE)),"",IF(VLOOKUP(A55,'Produkta karte 35'!$B$7:$T$36,19,FALSE)=0,"",VLOOKUP(A55,'Produkta karte 35'!$B$7:$T$36,19,FALSE))))</f>
        <v/>
      </c>
      <c r="AM55" s="11" t="str">
        <f>IF(A55="","",IF(ISERROR(VLOOKUP(A55,'Produkta karte 36'!$B$7:$T$36,19,FALSE)),"",IF(VLOOKUP(A55,'Produkta karte 36'!$B$7:$T$36,19,FALSE)=0,"",VLOOKUP(A55,'Produkta karte 36'!$B$7:$T$36,19,FALSE))))</f>
        <v/>
      </c>
      <c r="AN55" s="11" t="str">
        <f>IF(A55="","",IF(ISERROR(VLOOKUP(A55,'Produkta karte 37'!$B$7:$T$36,19,FALSE)),"",IF(VLOOKUP(A55,'Produkta karte 37'!$B$7:$T$36,19,FALSE)=0,"",VLOOKUP(A55,'Produkta karte 37'!$B$7:$T$36,19,FALSE))))</f>
        <v/>
      </c>
      <c r="AO55" s="11" t="str">
        <f>IF(A55="","",IF(ISERROR(VLOOKUP(A55,'Produkta karte 38'!$B$7:$T$36,19,FALSE)),"",IF(VLOOKUP(A55,'Produkta karte 38'!$B$7:$T$36,19,FALSE)=0,"",VLOOKUP(A55,'Produkta karte 38'!$B$7:$T$36,19,FALSE))))</f>
        <v/>
      </c>
      <c r="AP55" s="11" t="str">
        <f>IF(A55="","",IF(ISERROR(VLOOKUP(A55,'Produkta karte 39'!$B$7:$T$36,19,FALSE)),"",IF(VLOOKUP(A55,'Produkta karte 39'!$B$7:$T$36,19,FALSE)=0,"",VLOOKUP(A55,'Produkta karte 39'!$B$7:$T$36,19,FALSE))))</f>
        <v/>
      </c>
      <c r="AQ55" s="11" t="str">
        <f>IF(A55="","",IF(ISERROR(VLOOKUP(A55,'Produkta karte 40'!$B$7:$T$36,19,FALSE)),"",IF(VLOOKUP(A55,'Produkta karte 40'!$B$7:$T$36,19,FALSE)=0,"",VLOOKUP(A55,'Produkta karte 40'!$B$7:$T$36,19,FALSE))))</f>
        <v/>
      </c>
      <c r="AR55" s="11" t="str">
        <f>IF(A55="","",IF(ISERROR(VLOOKUP(A55,'Produkta karte 41'!$B$7:$T$36,19,FALSE)),"",IF(VLOOKUP(A55,'Produkta karte 41'!$B$7:$T$36,19,FALSE)=0,"",VLOOKUP(A55,'Produkta karte 41'!$B$7:$T$36,19,FALSE))))</f>
        <v/>
      </c>
      <c r="AS55" s="11" t="str">
        <f>IF(A55="","",IF(ISERROR(VLOOKUP(A55,'Produkta karte 42'!$B$7:$T$36,19,FALSE)),"",IF(VLOOKUP(A55,'Produkta karte 42'!$B$7:$T$36,19,FALSE)=0,"",VLOOKUP(A55,'Produkta karte 42'!$B$7:$T$36,19,FALSE))))</f>
        <v/>
      </c>
      <c r="AT55" s="11" t="str">
        <f>IF(A55="","",IF(ISERROR(VLOOKUP(A55,'Produkta karte 43'!$B$7:$T$36,19,FALSE)),"",IF(VLOOKUP(A55,'Produkta karte 43'!$B$7:$T$36,19,FALSE)=0,"",VLOOKUP(A55,'Produkta karte 43'!$B$7:$T$36,19,FALSE))))</f>
        <v/>
      </c>
      <c r="AU55" s="11" t="str">
        <f>IF(A55="","",IF(ISERROR(VLOOKUP(A55,'Produkta karte 44'!$B$7:$T$36,19,FALSE)),"",IF(VLOOKUP(A55,'Produkta karte 44'!$B$7:$T$36,19,FALSE)=0,"",VLOOKUP(A55,'Produkta karte 44'!$B$7:$T$36,19,FALSE))))</f>
        <v/>
      </c>
      <c r="AV55" s="11" t="str">
        <f>IF(A55="","",IF(ISERROR(VLOOKUP(A55,'Produkta karte 45'!$B$7:$T$36,19,FALSE)),"",IF(VLOOKUP(A55,'Produkta karte 45'!$B$7:$T$36,19,FALSE)=0,"",VLOOKUP(A55,'Produkta karte 45'!$B$7:$T$36,19,FALSE))))</f>
        <v/>
      </c>
      <c r="AW55" s="11" t="str">
        <f>IF(A55="","",IF(ISERROR(VLOOKUP(A55,'Produkta karte 46'!$B$7:$T$36,19,FALSE)),"",IF(VLOOKUP(A55,'Produkta karte 46'!$B$7:$T$36,19,FALSE)=0,"",VLOOKUP(A55,'Produkta karte 46'!$B$7:$T$36,19,FALSE))))</f>
        <v/>
      </c>
      <c r="AX55" s="11" t="str">
        <f>IF(A55="","",IF(ISERROR(VLOOKUP(A55,'Produkta karte 47'!$B$7:$T$36,19,FALSE)),"",IF(VLOOKUP(A55,'Produkta karte 47'!$B$7:$T$36,19,FALSE)=0,"",VLOOKUP(A55,'Produkta karte 47'!$B$7:$T$36,19,FALSE))))</f>
        <v/>
      </c>
      <c r="AY55" s="11" t="str">
        <f>IF(A55="","",IF(ISERROR(VLOOKUP(A55,'Produkta karte 48'!$B$7:$T$36,19,FALSE)),"",IF(VLOOKUP(A55,'Produkta karte 48'!$B$7:$T$36,19,FALSE)=0,"",VLOOKUP(A55,'Produkta karte 48'!$B$7:$T$36,19,FALSE))))</f>
        <v/>
      </c>
      <c r="AZ55" s="11" t="str">
        <f>IF(A55="","",IF(ISERROR(VLOOKUP(A55,'Produkta karte 49'!$B$7:$T$36,19,FALSE)),"",IF(VLOOKUP(A55,'Produkta karte 49'!$B$7:$T$36,19,FALSE)=0,"",VLOOKUP(A55,'Produkta karte 49'!$B$7:$T$36,19,FALSE))))</f>
        <v/>
      </c>
      <c r="BA55" s="11" t="str">
        <f>IF(A55="","",IF(ISERROR(VLOOKUP(A55,'Produkta karte 50'!$B$7:$T$36,19,FALSE)),"",IF(VLOOKUP(A55,'Produkta karte 50'!$B$7:$T$36,19,FALSE)=0,"",VLOOKUP(A55,'Produkta karte 50'!$B$7:$T$36,19,FALSE))))</f>
        <v/>
      </c>
      <c r="BB55" s="11" t="str">
        <f>IF(A55="","",IF(ISERROR(VLOOKUP(A55,'Produkta karte 51'!$B$7:$T$36,19,FALSE)),"",IF(VLOOKUP(A55,'Produkta karte 51'!$B$7:$T$36,19,FALSE)=0,"",VLOOKUP(A55,'Produkta karte 51'!$B$7:$T$36,19,FALSE))))</f>
        <v/>
      </c>
      <c r="BC55" s="11" t="str">
        <f>IF(A55="","",IF(ISERROR(VLOOKUP(A55,'Produkta karte 52'!$B$7:$T$36,19,FALSE)),"",IF(VLOOKUP(A55,'Produkta karte 52'!$B$7:$T$36,19,FALSE)=0,"",VLOOKUP(A55,'Produkta karte 52'!$B$7:$T$36,19,FALSE))))</f>
        <v/>
      </c>
      <c r="BD55" s="11" t="str">
        <f>IF(A55="","",IF(ISERROR(VLOOKUP(A55,'Produkta karte 53'!$B$7:$T$36,19,FALSE)),"",IF(VLOOKUP(A55,'Produkta karte 53'!$B$7:$T$36,19,FALSE)=0,"",VLOOKUP(A55,'Produkta karte 53'!$B$7:$T$36,19,FALSE))))</f>
        <v/>
      </c>
      <c r="BE55" s="11" t="str">
        <f>IF(A55="","",IF(ISERROR(VLOOKUP(A55,'Produkta karte 54'!$B$7:$T$36,19,FALSE)),"",IF(VLOOKUP(A55,'Produkta karte 54'!$B$7:$T$36,19,FALSE)=0,"",VLOOKUP(A55,'Produkta karte 54'!$B$7:$T$36,19,FALSE))))</f>
        <v/>
      </c>
      <c r="BF55" s="11" t="str">
        <f>IF(A55="","",IF(ISERROR(VLOOKUP(A55,'Produkta karte 55'!$B$7:$T$36,19,FALSE)),"",IF(VLOOKUP(A55,'Produkta karte 55'!$B$7:$T$36,19,FALSE)=0,"",VLOOKUP(A55,'Produkta karte 55'!$B$7:$T$36,19,FALSE))))</f>
        <v/>
      </c>
      <c r="BG55" s="11" t="str">
        <f>IF(A55="","",IF(ISERROR(VLOOKUP(A55,'Produkta karte 56'!$B$7:$T$36,19,FALSE)),"",IF(VLOOKUP(A55,'Produkta karte 56'!$B$7:$T$36,19,FALSE)=0,"",VLOOKUP(A55,'Produkta karte 56'!$B$7:$T$36,19,FALSE))))</f>
        <v/>
      </c>
      <c r="BH55" s="11" t="str">
        <f>IF(A55="","",IF(ISERROR(VLOOKUP(A55,'Produkta karte 57'!$B$7:$T$36,19,FALSE)),"",IF(VLOOKUP(A55,'Produkta karte 57'!$B$7:$T$36,19,FALSE)=0,"",VLOOKUP(A55,'Produkta karte 57'!$B$7:$T$36,19,FALSE))))</f>
        <v/>
      </c>
      <c r="BI55" s="11" t="str">
        <f>IF(A55="","",IF(ISERROR(VLOOKUP(A55,'Produkta karte 58'!$B$7:$T$36,19,FALSE)),"",IF(VLOOKUP(A55,'Produkta karte 58'!$B$7:$T$36,19,FALSE)=0,"",VLOOKUP(A55,'Produkta karte 58'!$B$7:$T$36,19,FALSE))))</f>
        <v/>
      </c>
      <c r="BJ55" s="11" t="str">
        <f>IF(A55="","",IF(ISERROR(VLOOKUP(A55,'Produkta karte 59'!$B$7:$T$36,19,FALSE)),"",IF(VLOOKUP(A55,'Produkta karte 59'!$B$7:$T$36,19,FALSE)=0,"",VLOOKUP(A55,'Produkta karte 59'!$B$7:$T$36,19,FALSE))))</f>
        <v/>
      </c>
      <c r="BK55" s="11" t="str">
        <f>IF(A55="","",IF(ISERROR(VLOOKUP(A55,'Produkta karte 60'!$B$7:$T$36,19,FALSE)),"",IF(VLOOKUP(A55,'Produkta karte 60'!$B$7:$T$36,19,FALSE)=0,"",VLOOKUP(A55,'Produkta karte 60'!$B$7:$T$36,19,FALSE))))</f>
        <v/>
      </c>
      <c r="BL55" s="11" t="str">
        <f t="shared" si="0"/>
        <v/>
      </c>
      <c r="BM55" s="192" t="str">
        <f t="shared" si="1"/>
        <v/>
      </c>
      <c r="BN55" s="11" t="str">
        <f>IF(A55="","",IF(ISERROR(VLOOKUP(A55,'Produkta karte 1'!$B$7:$V$36,21,FALSE)),"",IF(VLOOKUP(A55,'Produkta karte 1'!$B$7:$V$36,21,FALSE)=0,"",VLOOKUP(A55,'Produkta karte 1'!$B$7:$V$36,21,FALSE))))</f>
        <v/>
      </c>
      <c r="BO55" s="11" t="str">
        <f>IF(A55="","",IF(ISERROR(VLOOKUP(A55,'Produkta karte 2'!$B$7:$V$36,21,FALSE)),"",IF(VLOOKUP(A55,'Produkta karte 2'!$B$7:$V$36,21,FALSE)=0,"",VLOOKUP(A55,'Produkta karte 2'!$B$7:$V$36,21,FALSE))))</f>
        <v/>
      </c>
      <c r="BP55" s="11" t="str">
        <f>IF(A55="","",IF(ISERROR(VLOOKUP(A55,'Produkta karte 3'!$B$7:$V$36,21,FALSE)),"",IF(VLOOKUP(A55,'Produkta karte 3'!$B$7:$V$36,21,FALSE)=0,"",VLOOKUP(A55,'Produkta karte 3'!$B$7:$V$36,21,FALSE))))</f>
        <v/>
      </c>
      <c r="BQ55" s="11" t="str">
        <f>IF(A55="","",IF(ISERROR(VLOOKUP(A55,'Produkta karte 4'!$B$7:$V$36,21,FALSE)),"",IF(VLOOKUP(A55,'Produkta karte 4'!$B$7:$V$36,21,FALSE)=0,"",VLOOKUP(A55,'Produkta karte 4'!$B$7:$V$36,21,FALSE))))</f>
        <v/>
      </c>
      <c r="BR55" s="11" t="str">
        <f>IF(A55="","",IF(ISERROR(VLOOKUP(A55,'Produkta karte 5'!$B$7:$V$36,21,FALSE)),"",IF(VLOOKUP(A55,'Produkta karte 5'!$B$7:$V$36,21,FALSE)=0,"",VLOOKUP(A55,'Produkta karte 5'!$B$7:$V$36,21,FALSE))))</f>
        <v/>
      </c>
      <c r="BS55" s="11" t="str">
        <f>IF(A55="","",IF(ISERROR(VLOOKUP(A55,'Produkta karte 6'!$B$7:$V$36,21,FALSE)),"",IF(VLOOKUP(A55,'Produkta karte 6'!$B$7:$V$36,21,FALSE)=0,"",VLOOKUP(A55,'Produkta karte 6'!$B$7:$V$36,21,FALSE))))</f>
        <v/>
      </c>
      <c r="BT55" s="11" t="str">
        <f>IF(A55="","",IF(ISERROR(VLOOKUP(A55,'Produkta karte 7'!$B$7:$V$36,21,FALSE)),"",IF(VLOOKUP(A55,'Produkta karte 7'!$B$7:$V$36,21,FALSE)=0,"",VLOOKUP(A55,'Produkta karte 7'!$B$7:$V$36,21,FALSE))))</f>
        <v/>
      </c>
      <c r="BU55" s="11" t="str">
        <f>IF(A55="","",IF(ISERROR(VLOOKUP(A55,'Produkta karte 8'!$B$7:$V$36,21,FALSE)),"",IF(VLOOKUP(A55,'Produkta karte 8'!$B$7:$V$36,21,FALSE)=0,"",VLOOKUP(A55,'Produkta karte 8'!$B$7:$V$36,21,FALSE))))</f>
        <v/>
      </c>
      <c r="BV55" s="11" t="str">
        <f>IF(A55="","",IF(ISERROR(VLOOKUP(A55,'Produkta karte 9'!$B$7:$V$36,21,FALSE)),"",IF(VLOOKUP(A55,'Produkta karte 9'!$B$7:$V$36,21,FALSE)=0,"",VLOOKUP(A55,'Produkta karte 9'!$B$7:$V$36,21,FALSE))))</f>
        <v/>
      </c>
      <c r="BW55" s="11" t="str">
        <f>IF(A55="","",IF(ISERROR(VLOOKUP(A55,'Produkta karte 10'!$B$7:$V$36,21,FALSE)),"",IF(VLOOKUP(A55,'Produkta karte 10'!$B$7:$V$36,21,FALSE)=0,"",VLOOKUP(A55,'Produkta karte 10'!$B$7:$V$36,21,FALSE))))</f>
        <v/>
      </c>
      <c r="BX55" s="11" t="str">
        <f>IF(A55="","",IF(ISERROR(VLOOKUP(A55,'Produkta karte 11'!$B$7:$V$36,21,FALSE)),"",IF(VLOOKUP(A55,'Produkta karte 11'!$B$7:$V$36,21,FALSE)=0,"",VLOOKUP(A55,'Produkta karte 11'!$B$7:$V$36,21,FALSE))))</f>
        <v/>
      </c>
      <c r="BY55" s="11" t="str">
        <f>IF(A55="","",IF(ISERROR(VLOOKUP(A55,'Produkta karte 12'!$B$7:$V$36,21,FALSE)),"",IF(VLOOKUP(A55,'Produkta karte 12'!$B$7:$V$36,21,FALSE)=0,"",VLOOKUP(A55,'Produkta karte 12'!$B$7:$V$36,21,FALSE))))</f>
        <v/>
      </c>
      <c r="BZ55" s="11" t="str">
        <f>IF(A55="","",IF(ISERROR(VLOOKUP(A55,'Produkta karte 13'!$B$7:$V$36,21,FALSE)),"",IF(VLOOKUP(A55,'Produkta karte 13'!$B$7:$V$36,21,FALSE)=0,"",VLOOKUP(A55,'Produkta karte 13'!$B$7:$V$36,21,FALSE))))</f>
        <v/>
      </c>
      <c r="CA55" s="11" t="str">
        <f>IF(A55="","",IF(ISERROR(VLOOKUP(A55,'Produkta karte 14'!$B$7:$V$36,21,FALSE)),"",IF(VLOOKUP(A55,'Produkta karte 14'!$B$7:$V$36,21,FALSE)=0,"",VLOOKUP(A55,'Produkta karte 14'!$B$7:$V$36,21,FALSE))))</f>
        <v/>
      </c>
      <c r="CB55" s="11" t="str">
        <f>IF(A55="","",IF(ISERROR(VLOOKUP(A55,'Produkta karte 15'!$B$7:$V$36,21,FALSE)),"",IF(VLOOKUP(A55,'Produkta karte 15'!$B$7:$V$36,21,FALSE)=0,"",VLOOKUP(A55,'Produkta karte 15'!$B$7:$V$36,21,FALSE))))</f>
        <v/>
      </c>
      <c r="CC55" s="11" t="str">
        <f>IF(A55="","",IF(ISERROR(VLOOKUP(A55,'Produkta karte 16'!$B$7:$V$36,21,FALSE)),"",IF(VLOOKUP(A55,'Produkta karte 16'!$B$7:$V$36,21,FALSE)=0,"",VLOOKUP(A55,'Produkta karte 16'!$B$7:$V$36,21,FALSE))))</f>
        <v/>
      </c>
      <c r="CD55" s="11" t="str">
        <f>IF(A55="","",IF(ISERROR(VLOOKUP(A55,'Produkta karte 17'!$B$7:$V$36,21,FALSE)),"",IF(VLOOKUP(A55,'Produkta karte 17'!$B$7:$V$36,21,FALSE)=0,"",VLOOKUP(A55,'Produkta karte 17'!$B$7:$V$36,21,FALSE))))</f>
        <v/>
      </c>
      <c r="CE55" s="11" t="str">
        <f>IF(A55="","",IF(ISERROR(VLOOKUP(A55,'Produkta karte 18'!$B$7:$V$36,21,FALSE)),"",IF(VLOOKUP(A55,'Produkta karte 18'!$B$7:$V$36,21,FALSE)=0,"",VLOOKUP(A55,'Produkta karte 18'!$B$7:$V$36,21,FALSE))))</f>
        <v/>
      </c>
      <c r="CF55" s="11" t="str">
        <f>IF(A55="","",IF(ISERROR(VLOOKUP(A55,'Produkta karte 19'!$B$7:$V$36,21,FALSE)),"",IF(VLOOKUP(A55,'Produkta karte 19'!$B$7:$V$36,21,FALSE)=0,"",VLOOKUP(A55,'Produkta karte 19'!$B$7:$V$36,21,FALSE))))</f>
        <v/>
      </c>
      <c r="CG55" s="11" t="str">
        <f>IF(A55="","",IF(ISERROR(VLOOKUP(A55,'Produkta karte 20'!$B$7:$V$36,21,FALSE)),"",IF(VLOOKUP(A55,'Produkta karte 20'!$B$7:$V$36,21,FALSE)=0,"",VLOOKUP(A55,'Produkta karte 20'!$B$7:$V$36,21,FALSE))))</f>
        <v/>
      </c>
      <c r="CH55" s="11" t="str">
        <f>IF(A55="","",IF(ISERROR(VLOOKUP(A55,'Produkta karte 21'!$B$7:$V$36,21,FALSE)),"",IF(VLOOKUP(A55,'Produkta karte 21'!$B$7:$V$36,21,FALSE)=0,"",VLOOKUP(A55,'Produkta karte 21'!$B$7:$V$36,21,FALSE))))</f>
        <v/>
      </c>
      <c r="CI55" s="11" t="str">
        <f>IF(A55="","",IF(ISERROR(VLOOKUP(A55,'Produkta karte 22'!$B$7:$V$36,21,FALSE)),"",IF(VLOOKUP(A55,'Produkta karte 22'!$B$7:$V$36,21,FALSE)=0,"",VLOOKUP(A55,'Produkta karte 22'!$B$7:$V$36,21,FALSE))))</f>
        <v/>
      </c>
      <c r="CJ55" s="11" t="str">
        <f>IF(A55="","",IF(ISERROR(VLOOKUP(A55,'Produkta karte 23'!$B$7:$V$36,21,FALSE)),"",IF(VLOOKUP(A55,'Produkta karte 23'!$B$7:$V$36,21,FALSE)=0,"",VLOOKUP(A55,'Produkta karte 23'!$B$7:$V$36,21,FALSE))))</f>
        <v/>
      </c>
      <c r="CK55" s="11" t="str">
        <f>IF(A55="","",IF(ISERROR(VLOOKUP(A55,'Produkta karte 24'!$B$7:$V$36,21,FALSE)),"",IF(VLOOKUP(A55,'Produkta karte 24'!$B$7:$V$36,21,FALSE)=0,"",VLOOKUP(A55,'Produkta karte 24'!$B$7:$V$36,21,FALSE))))</f>
        <v/>
      </c>
      <c r="CL55" s="11" t="str">
        <f>IF(A55="","",IF(ISERROR(VLOOKUP(A55,'Produkta karte 25'!$B$7:$V$36,21,FALSE)),"",IF(VLOOKUP(A55,'Produkta karte 25'!$B$7:$V$36,21,FALSE)=0,"",VLOOKUP(A55,'Produkta karte 25'!$B$7:$V$36,21,FALSE))))</f>
        <v/>
      </c>
      <c r="CM55" s="11" t="str">
        <f>IF(A55="","",IF(ISERROR(VLOOKUP(A55,'Produkta karte 26'!$B$7:$V$36,21,FALSE)),"",IF(VLOOKUP(A55,'Produkta karte 26'!$B$7:$V$36,21,FALSE)=0,"",VLOOKUP(A55,'Produkta karte 26'!$B$7:$V$36,21,FALSE))))</f>
        <v/>
      </c>
      <c r="CN55" s="11" t="str">
        <f>IF(A55="","",IF(ISERROR(VLOOKUP(A55,'Produkta karte 27'!$B$7:$V$36,21,FALSE)),"",IF(VLOOKUP(A55,'Produkta karte 27'!$B$7:$V$36,21,FALSE)=0,"",VLOOKUP(A55,'Produkta karte 27'!$B$7:$V$36,21,FALSE))))</f>
        <v/>
      </c>
      <c r="CO55" s="11" t="str">
        <f>IF(A55="","",IF(ISERROR(VLOOKUP(A55,'Produkta karte 28'!$B$7:$V$36,21,FALSE)),"",IF(VLOOKUP(A55,'Produkta karte 28'!$B$7:$V$36,21,FALSE)=0,"",VLOOKUP(A55,'Produkta karte 28'!$B$7:$V$36,21,FALSE))))</f>
        <v/>
      </c>
      <c r="CP55" s="11" t="str">
        <f>IF(A55="","",IF(ISERROR(VLOOKUP(A55,'Produkta karte 29'!$B$7:$V$36,21,FALSE)),"",IF(VLOOKUP(A55,'Produkta karte 29'!$B$7:$V$36,21,FALSE)=0,"",VLOOKUP(A55,'Produkta karte 29'!$B$7:$V$36,21,FALSE))))</f>
        <v/>
      </c>
      <c r="CQ55" s="11" t="str">
        <f>IF(A55="","",IF(ISERROR(VLOOKUP(A55,'Produkta karte 30'!$B$7:$V$36,21,FALSE)),"",IF(VLOOKUP(A55,'Produkta karte 30'!$B$7:$V$36,21,FALSE)=0,"",VLOOKUP(A55,'Produkta karte 30'!$B$7:$V$36,21,FALSE))))</f>
        <v/>
      </c>
      <c r="CR55" s="11" t="str">
        <f>IF(A55="","",IF(ISERROR(VLOOKUP(A55,'Produkta karte 31'!$B$7:$V$36,21,FALSE)),"",IF(VLOOKUP(A55,'Produkta karte 31'!$B$7:$V$36,21,FALSE)=0,"",VLOOKUP(A55,'Produkta karte 31'!$B$7:$V$36,21,FALSE))))</f>
        <v/>
      </c>
      <c r="CS55" s="11" t="str">
        <f>IF(A55="","",IF(ISERROR(VLOOKUP(A55,'Produkta karte 32'!$B$7:$V$36,21,FALSE)),"",IF(VLOOKUP(A55,'Produkta karte 32'!$B$7:$V$36,21,FALSE)=0,"",VLOOKUP(A55,'Produkta karte 32'!$B$7:$V$36,21,FALSE))))</f>
        <v/>
      </c>
      <c r="CT55" s="11" t="str">
        <f>IF(A55="","",IF(ISERROR(VLOOKUP(A55,'Produkta karte 33'!$B$7:$V$36,21,FALSE)),"",IF(VLOOKUP(A55,'Produkta karte 33'!$B$7:$V$36,21,FALSE)=0,"",VLOOKUP(A55,'Produkta karte 33'!$B$7:$V$36,21,FALSE))))</f>
        <v/>
      </c>
      <c r="CU55" s="11" t="str">
        <f>IF(A55="","",IF(ISERROR(VLOOKUP(A55,'Produkta karte 34'!$B$7:$V$36,21,FALSE)),"",IF(VLOOKUP(A55,'Produkta karte 34'!$B$7:$V$36,21,FALSE)=0,"",VLOOKUP(A55,'Produkta karte 34'!$B$7:$V$36,21,FALSE))))</f>
        <v/>
      </c>
      <c r="CV55" s="11" t="str">
        <f>IF(A55="","",IF(ISERROR(VLOOKUP(A55,'Produkta karte 35'!$B$7:$V$36,21,FALSE)),"",IF(VLOOKUP(A55,'Produkta karte 35'!$B$7:$V$36,21,FALSE)=0,"",VLOOKUP(A55,'Produkta karte 35'!$B$7:$V$36,21,FALSE))))</f>
        <v/>
      </c>
      <c r="CW55" s="11" t="str">
        <f>IF(A55="","",IF(ISERROR(VLOOKUP(A55,'Produkta karte 36'!$B$7:$V$36,21,FALSE)),"",IF(VLOOKUP(A55,'Produkta karte 36'!$B$7:$V$36,21,FALSE)=0,"",VLOOKUP(A55,'Produkta karte 36'!$B$7:$V$36,21,FALSE))))</f>
        <v/>
      </c>
      <c r="CX55" s="11" t="str">
        <f>IF(A55="","",IF(ISERROR(VLOOKUP(A55,'Produkta karte 37'!$B$7:$V$36,21,FALSE)),"",IF(VLOOKUP(A55,'Produkta karte 37'!$B$7:$V$36,21,FALSE)=0,"",VLOOKUP(A55,'Produkta karte 37'!$B$7:$V$36,21,FALSE))))</f>
        <v/>
      </c>
      <c r="CY55" s="11" t="str">
        <f>IF(A55="","",IF(ISERROR(VLOOKUP(A55,'Produkta karte 38'!$B$7:$V$36,21,FALSE)),"",IF(VLOOKUP(A55,'Produkta karte 38'!$B$7:$V$36,21,FALSE)=0,"",VLOOKUP(A55,'Produkta karte 38'!$B$7:$V$36,21,FALSE))))</f>
        <v/>
      </c>
      <c r="CZ55" s="11" t="str">
        <f>IF(A55="","",IF(ISERROR(VLOOKUP(A55,'Produkta karte 39'!$B$7:$V$36,21,FALSE)),"",IF(VLOOKUP(A55,'Produkta karte 39'!$B$7:$V$36,21,FALSE)=0,"",VLOOKUP(A55,'Produkta karte 39'!$B$7:$V$36,21,FALSE))))</f>
        <v/>
      </c>
      <c r="DA55" s="11" t="str">
        <f>IF(A55="","",IF(ISERROR(VLOOKUP(A55,'Produkta karte 40'!$B$7:$V$36,21,FALSE)),"",IF(VLOOKUP(A55,'Produkta karte 40'!$B$7:$V$36,21,FALSE)=0,"",VLOOKUP(A55,'Produkta karte 40'!$B$7:$V$36,21,FALSE))))</f>
        <v/>
      </c>
      <c r="DB55" s="11" t="str">
        <f>IF(A55="","",IF(ISERROR(VLOOKUP(A55,'Produkta karte 41'!$B$7:$V$36,21,FALSE)),"",IF(VLOOKUP(A55,'Produkta karte 41'!$B$7:$V$36,21,FALSE)=0,"",VLOOKUP(A55,'Produkta karte 41'!$B$7:$V$36,21,FALSE))))</f>
        <v/>
      </c>
      <c r="DC55" s="11" t="str">
        <f>IF(A55="","",IF(ISERROR(VLOOKUP(A55,'Produkta karte 42'!$B$7:$V$36,21,FALSE)),"",IF(VLOOKUP(A55,'Produkta karte 42'!$B$7:$V$36,21,FALSE)=0,"",VLOOKUP(A55,'Produkta karte 42'!$B$7:$V$36,21,FALSE))))</f>
        <v/>
      </c>
      <c r="DD55" s="11" t="str">
        <f>IF(A55="","",IF(ISERROR(VLOOKUP(A55,'Produkta karte 43'!$B$7:$V$36,21,FALSE)),"",IF(VLOOKUP(A55,'Produkta karte 43'!$B$7:$V$36,21,FALSE)=0,"",VLOOKUP(A55,'Produkta karte 43'!$B$7:$V$36,21,FALSE))))</f>
        <v/>
      </c>
      <c r="DE55" s="11" t="str">
        <f>IF(A55="","",IF(ISERROR(VLOOKUP(A55,'Produkta karte 44'!$B$7:$V$36,21,FALSE)),"",IF(VLOOKUP(A55,'Produkta karte 44'!$B$7:$V$36,21,FALSE)=0,"",VLOOKUP(A55,'Produkta karte 44'!$B$7:$V$36,21,FALSE))))</f>
        <v/>
      </c>
      <c r="DF55" s="11" t="str">
        <f>IF(A55="","",IF(ISERROR(VLOOKUP(A55,'Produkta karte 45'!$B$7:$V$36,21,FALSE)),"",IF(VLOOKUP(A55,'Produkta karte 45'!$B$7:$V$36,21,FALSE)=0,"",VLOOKUP(A55,'Produkta karte 45'!$B$7:$V$36,21,FALSE))))</f>
        <v/>
      </c>
      <c r="DG55" s="11" t="str">
        <f>IF(A55="","",IF(ISERROR(VLOOKUP(A55,'Produkta karte 46'!$B$7:$V$36,21,FALSE)),"",IF(VLOOKUP(A55,'Produkta karte 46'!$B$7:$V$36,21,FALSE)=0,"",VLOOKUP(A55,'Produkta karte 46'!$B$7:$V$36,21,FALSE))))</f>
        <v/>
      </c>
      <c r="DH55" s="11" t="str">
        <f>IF(A55="","",IF(ISERROR(VLOOKUP(A55,'Produkta karte 47'!$B$7:$V$36,21,FALSE)),"",IF(VLOOKUP(A55,'Produkta karte 47'!$B$7:$V$36,21,FALSE)=0,"",VLOOKUP(A55,'Produkta karte 47'!$B$7:$V$36,21,FALSE))))</f>
        <v/>
      </c>
      <c r="DI55" s="11" t="str">
        <f>IF(A55="","",IF(ISERROR(VLOOKUP(A55,'Produkta karte 48'!$B$7:$V$36,21,FALSE)),"",IF(VLOOKUP(A55,'Produkta karte 48'!$B$7:$V$36,21,FALSE)=0,"",VLOOKUP(A55,'Produkta karte 48'!$B$7:$V$36,21,FALSE))))</f>
        <v/>
      </c>
      <c r="DJ55" s="11" t="str">
        <f>IF(A55="","",IF(ISERROR(VLOOKUP(A55,'Produkta karte 49'!$B$7:$V$36,21,FALSE)),"",IF(VLOOKUP(A55,'Produkta karte 49'!$B$7:$V$36,21,FALSE)=0,"",VLOOKUP(A55,'Produkta karte 49'!$B$7:$V$36,21,FALSE))))</f>
        <v/>
      </c>
      <c r="DK55" s="11" t="str">
        <f>IF(A55="","",IF(ISERROR(VLOOKUP(A55,'Produkta karte 50'!$B$7:$V$36,21,FALSE)),"",IF(VLOOKUP(A55,'Produkta karte 50'!$B$7:$V$36,21,FALSE)=0,"",VLOOKUP(A55,'Produkta karte 50'!$B$7:$V$36,21,FALSE))))</f>
        <v/>
      </c>
      <c r="DL55" s="11" t="str">
        <f>IF(A55="","",IF(ISERROR(VLOOKUP(A55,'Produkta karte 51'!$B$7:$V$36,21,FALSE)),"",IF(VLOOKUP(A55,'Produkta karte 51'!$B$7:$V$36,21,FALSE)=0,"",VLOOKUP(A55,'Produkta karte 51'!$B$7:$V$36,21,FALSE))))</f>
        <v/>
      </c>
      <c r="DM55" s="11" t="str">
        <f>IF(A55="","",IF(ISERROR(VLOOKUP(A55,'Produkta karte 52'!$B$7:$V$36,21,FALSE)),"",IF(VLOOKUP(A55,'Produkta karte 52'!$B$7:$V$36,21,FALSE)=0,"",VLOOKUP(A55,'Produkta karte 52'!$B$7:$V$36,21,FALSE))))</f>
        <v/>
      </c>
      <c r="DN55" s="11" t="str">
        <f>IF(A55="","",IF(ISERROR(VLOOKUP(A55,'Produkta karte 53'!$B$7:$V$36,21,FALSE)),"",IF(VLOOKUP(A55,'Produkta karte 53'!$B$7:$V$36,21,FALSE)=0,"",VLOOKUP(A55,'Produkta karte 53'!$B$7:$V$36,21,FALSE))))</f>
        <v/>
      </c>
      <c r="DO55" s="11" t="str">
        <f>IF(A55="","",IF(ISERROR(VLOOKUP(A55,'Produkta karte 54'!$B$7:$V$36,21,FALSE)),"",IF(VLOOKUP(A55,'Produkta karte 54'!$B$7:$V$36,21,FALSE)=0,"",VLOOKUP(A55,'Produkta karte 54'!$B$7:$V$36,21,FALSE))))</f>
        <v/>
      </c>
      <c r="DP55" s="11" t="str">
        <f>IF(A55="","",IF(ISERROR(VLOOKUP(A55,'Produkta karte 55'!$B$7:$V$36,21,FALSE)),"",IF(VLOOKUP(A55,'Produkta karte 55'!$B$7:$V$36,21,FALSE)=0,"",VLOOKUP(A55,'Produkta karte 55'!$B$7:$V$36,21,FALSE))))</f>
        <v/>
      </c>
      <c r="DQ55" s="11" t="str">
        <f>IF(A55="","",IF(ISERROR(VLOOKUP(A55,'Produkta karte 56'!$B$7:$V$36,21,FALSE)),"",IF(VLOOKUP(A55,'Produkta karte 56'!$B$7:$V$36,21,FALSE)=0,"",VLOOKUP(A55,'Produkta karte 56'!$B$7:$V$36,21,FALSE))))</f>
        <v/>
      </c>
      <c r="DR55" s="11" t="str">
        <f>IF(A55="","",IF(ISERROR(VLOOKUP(A55,'Produkta karte 57'!$B$7:$V$36,21,FALSE)),"",IF(VLOOKUP(A55,'Produkta karte 57'!$B$7:$V$36,21,FALSE)=0,"",VLOOKUP(A55,'Produkta karte 57'!$B$7:$V$36,21,FALSE))))</f>
        <v/>
      </c>
      <c r="DS55" s="11" t="str">
        <f>IF(A55="","",IF(ISERROR(VLOOKUP(A55,'Produkta karte 58'!$B$7:$V$36,21,FALSE)),"",IF(VLOOKUP(A55,'Produkta karte 58'!$B$7:$V$36,21,FALSE)=0,"",VLOOKUP(A55,'Produkta karte 58'!$B$7:$V$36,21,FALSE))))</f>
        <v/>
      </c>
      <c r="DT55" s="11" t="str">
        <f>IF(A55="","",IF(ISERROR(VLOOKUP(A55,'Produkta karte 59'!$B$7:$V$36,21,FALSE)),"",IF(VLOOKUP(A55,'Produkta karte 59'!$B$7:$V$36,21,FALSE)=0,"",VLOOKUP(A55,'Produkta karte 59'!$B$7:$V$36,21,FALSE))))</f>
        <v/>
      </c>
      <c r="DU55" s="11" t="str">
        <f>IF(A55="","",IF(ISERROR(VLOOKUP(A55,'Produkta karte 60'!$B$7:$V$36,21,FALSE)),"",IF(VLOOKUP(A55,'Produkta karte 60'!$B$7:$V$36,21,FALSE)=0,"",VLOOKUP(A55,'Produkta karte 60'!$B$7:$V$36,21,FALSE))))</f>
        <v/>
      </c>
      <c r="DV55" s="11" t="str">
        <f t="shared" si="2"/>
        <v/>
      </c>
      <c r="DW55" s="192" t="str">
        <f t="shared" si="3"/>
        <v/>
      </c>
      <c r="DX55" s="192"/>
      <c r="DY55" s="192"/>
    </row>
    <row r="56" spans="1:129" x14ac:dyDescent="0.25">
      <c r="A56" t="str">
        <f>IF(Izejvielas!B58="","",Izejvielas!B58)</f>
        <v/>
      </c>
      <c r="B56" t="str">
        <f>IF(Izejvielas!C58="","",Izejvielas!C58)</f>
        <v/>
      </c>
      <c r="C56" s="192" t="str">
        <f>IF(Izejvielas!D58="","",Izejvielas!D58)</f>
        <v/>
      </c>
      <c r="D56" s="11" t="str">
        <f>IF(A56="","",IF(ISERROR(VLOOKUP(A56,'Produkta karte 1'!$B$7:$T$36,19,FALSE)),"",IF(VLOOKUP(A56,'Produkta karte 1'!$B$7:$T$36,19,FALSE)=0,"",VLOOKUP(A56,'Produkta karte 1'!$B$7:$T$36,19,FALSE))))</f>
        <v/>
      </c>
      <c r="E56" s="11" t="str">
        <f>IF(A56="","",IF(ISERROR(VLOOKUP(A56,'Produkta karte 2'!$B$7:$T$36,19,FALSE)),"",IF(VLOOKUP(A56,'Produkta karte 2'!$B$7:$T$36,19,FALSE)=0,"",VLOOKUP(A56,'Produkta karte 2'!$B$7:$T$36,19,FALSE))))</f>
        <v/>
      </c>
      <c r="F56" s="11" t="str">
        <f>IF(A56="","",IF(ISERROR(VLOOKUP(A56,'Produkta karte 3'!$B$7:$T$36,19,FALSE)),"",IF(VLOOKUP(A56,'Produkta karte 3'!$B$7:$T$36,19,FALSE)=0,"",VLOOKUP(A56,'Produkta karte 3'!$B$7:$T$36,19,FALSE))))</f>
        <v/>
      </c>
      <c r="G56" s="11" t="str">
        <f>IF(A56="","",IF(ISERROR(VLOOKUP(A56,'Produkta karte 4'!$B$7:$T$36,19,FALSE)),"",IF(VLOOKUP(A56,'Produkta karte 4'!$B$7:$T$36,19,FALSE)=0,"",VLOOKUP(A56,'Produkta karte 4'!$B$7:$T$36,19,FALSE))))</f>
        <v/>
      </c>
      <c r="H56" s="11" t="str">
        <f>IF(A56="","",IF(ISERROR(VLOOKUP(A56,'Produkta karte 5'!$B$7:$T$36,19,FALSE)),"",IF(VLOOKUP(A56,'Produkta karte 5'!$B$7:$T$36,19,FALSE)=0,"",VLOOKUP(A56,'Produkta karte 5'!$B$7:$T$36,19,FALSE))))</f>
        <v/>
      </c>
      <c r="I56" s="11" t="str">
        <f>IF(A56="","",IF(ISERROR(VLOOKUP(A56,'Produkta karte 6'!$B$7:$T$36,19,FALSE)),"",IF(VLOOKUP(A56,'Produkta karte 6'!$B$7:$T$36,19,FALSE)=0,"",VLOOKUP(A56,'Produkta karte 6'!$B$7:$T$36,19,FALSE))))</f>
        <v/>
      </c>
      <c r="J56" s="11" t="str">
        <f>IF(A56="","",IF(ISERROR(VLOOKUP(A56,'Produkta karte 7'!$B$7:$T$36,19,FALSE)),"",IF(VLOOKUP(A56,'Produkta karte 7'!$B$7:$T$36,19,FALSE)=0,"",VLOOKUP(A56,'Produkta karte 7'!$B$7:$T$36,19,FALSE))))</f>
        <v/>
      </c>
      <c r="K56" s="11" t="str">
        <f>IF(A56="","",IF(ISERROR(VLOOKUP(A56,'Produkta karte 8'!$B$7:$T$36,19,FALSE)),"",IF(VLOOKUP(A56,'Produkta karte 8'!$B$7:$T$36,19,FALSE)=0,"",VLOOKUP(A56,'Produkta karte 8'!$B$7:$T$36,19,FALSE))))</f>
        <v/>
      </c>
      <c r="L56" s="11" t="str">
        <f>IF(A56="","",IF(ISERROR(VLOOKUP(A56,'Produkta karte 9'!$B$7:$T$36,19,FALSE)),"",IF(VLOOKUP(A56,'Produkta karte 9'!$B$7:$T$36,19,FALSE)=0,"",VLOOKUP(A56,'Produkta karte 9'!$B$7:$T$36,19,FALSE))))</f>
        <v/>
      </c>
      <c r="M56" s="11" t="str">
        <f>IF(A56="","",IF(ISERROR(VLOOKUP(A56,'Produkta karte 10'!$B$7:$T$36,19,FALSE)),"",IF(VLOOKUP(A56,'Produkta karte 10'!$B$7:$T$36,19,FALSE)=0,"",VLOOKUP(A56,'Produkta karte 10'!$B$7:$T$36,19,FALSE))))</f>
        <v/>
      </c>
      <c r="N56" s="11" t="str">
        <f>IF(A56="","",IF(ISERROR(VLOOKUP(A56,'Produkta karte 11'!$B$7:$T$36,19,FALSE)),"",IF(VLOOKUP(A56,'Produkta karte 11'!$B$7:$T$36,19,FALSE)=0,"",VLOOKUP(A56,'Produkta karte 11'!$B$7:$T$36,19,FALSE))))</f>
        <v/>
      </c>
      <c r="O56" s="11" t="str">
        <f>IF(A56="","",IF(ISERROR(VLOOKUP(A56,'Produkta karte 12'!$B$7:$T$36,19,FALSE)),"",IF(VLOOKUP(A56,'Produkta karte 12'!$B$7:$T$36,19,FALSE)=0,"",VLOOKUP(A56,'Produkta karte 12'!$B$7:$T$36,19,FALSE))))</f>
        <v/>
      </c>
      <c r="P56" s="11" t="str">
        <f>IF(A56="","",IF(ISERROR(VLOOKUP(A56,'Produkta karte 13'!$B$7:$T$36,19,FALSE)),"",IF(VLOOKUP(A56,'Produkta karte 13'!$B$7:$T$36,19,FALSE)=0,"",VLOOKUP(A56,'Produkta karte 13'!$B$7:$T$36,19,FALSE))))</f>
        <v/>
      </c>
      <c r="Q56" s="11" t="str">
        <f>IF(A56="","",IF(ISERROR(VLOOKUP(A56,'Produkta karte 14'!$B$7:$T$36,19,FALSE)),"",IF(VLOOKUP(A56,'Produkta karte 14'!$B$7:$T$36,19,FALSE)=0,"",VLOOKUP(A56,'Produkta karte 14'!$B$7:$T$36,19,FALSE))))</f>
        <v/>
      </c>
      <c r="R56" s="11" t="str">
        <f>IF(A56="","",IF(ISERROR(VLOOKUP(A56,'Produkta karte 15'!$B$7:$T$36,19,FALSE)),"",IF(VLOOKUP(A56,'Produkta karte 15'!$B$7:$T$36,19,FALSE)=0,"",VLOOKUP(A56,'Produkta karte 15'!$B$7:$T$36,19,FALSE))))</f>
        <v/>
      </c>
      <c r="S56" s="11" t="str">
        <f>IF(A56="","",IF(ISERROR(VLOOKUP(A56,'Produkta karte 16'!$B$7:$T$36,19,FALSE)),"",IF(VLOOKUP(A56,'Produkta karte 16'!$B$7:$T$36,19,FALSE)=0,"",VLOOKUP(A56,'Produkta karte 16'!$B$7:$T$36,19,FALSE))))</f>
        <v/>
      </c>
      <c r="T56" s="11" t="str">
        <f>IF(A56="","",IF(ISERROR(VLOOKUP(A56,'Produkta karte 17'!$B$7:$T$36,19,FALSE)),"",IF(VLOOKUP(A56,'Produkta karte 17'!$B$7:$T$36,19,FALSE)=0,"",VLOOKUP(A56,'Produkta karte 17'!$B$7:$T$36,19,FALSE))))</f>
        <v/>
      </c>
      <c r="U56" s="11" t="str">
        <f>IF(A56="","",IF(ISERROR(VLOOKUP(A56,'Produkta karte 18'!$B$7:$T$36,19,FALSE)),"",IF(VLOOKUP(A56,'Produkta karte 18'!$B$7:$T$36,19,FALSE)=0,"",VLOOKUP(A56,'Produkta karte 18'!$B$7:$T$36,19,FALSE))))</f>
        <v/>
      </c>
      <c r="V56" s="11" t="str">
        <f>IF(A56="","",IF(ISERROR(VLOOKUP(A56,'Produkta karte 19'!$B$7:$T$36,19,FALSE)),"",IF(VLOOKUP(A56,'Produkta karte 19'!$B$7:$T$36,19,FALSE)=0,"",VLOOKUP(A56,'Produkta karte 19'!$B$7:$T$36,19,FALSE))))</f>
        <v/>
      </c>
      <c r="W56" s="11" t="str">
        <f>IF(A56="","",IF(ISERROR(VLOOKUP(A56,'Produkta karte 20'!$B$7:$T$36,19,FALSE)),"",IF(VLOOKUP(A56,'Produkta karte 20'!$B$7:$T$36,19,FALSE)=0,"",VLOOKUP(A56,'Produkta karte 20'!$B$7:$T$36,19,FALSE))))</f>
        <v/>
      </c>
      <c r="X56" s="11" t="str">
        <f>IF(A56="","",IF(ISERROR(VLOOKUP(A56,'Produkta karte 21'!$B$7:$T$36,19,FALSE)),"",IF(VLOOKUP(A56,'Produkta karte 21'!$B$7:$T$36,19,FALSE)=0,"",VLOOKUP(A56,'Produkta karte 21'!$B$7:$T$36,19,FALSE))))</f>
        <v/>
      </c>
      <c r="Y56" s="11" t="str">
        <f>IF(A56="","",IF(ISERROR(VLOOKUP(A56,'Produkta karte 22'!$B$7:$T$36,19,FALSE)),"",IF(VLOOKUP(A56,'Produkta karte 22'!$B$7:$T$36,19,FALSE)=0,"",VLOOKUP(A56,'Produkta karte 22'!$B$7:$T$36,19,FALSE))))</f>
        <v/>
      </c>
      <c r="Z56" s="11" t="str">
        <f>IF(A56="","",IF(ISERROR(VLOOKUP(A56,'Produkta karte 23'!$B$7:$T$36,19,FALSE)),"",IF(VLOOKUP(A56,'Produkta karte 23'!$B$7:$T$36,19,FALSE)=0,"",VLOOKUP(A56,'Produkta karte 23'!$B$7:$T$36,19,FALSE))))</f>
        <v/>
      </c>
      <c r="AA56" s="11" t="str">
        <f>IF(A56="","",IF(ISERROR(VLOOKUP(A56,'Produkta karte 24'!$B$7:$T$36,19,FALSE)),"",IF(VLOOKUP(A56,'Produkta karte 24'!$B$7:$T$36,19,FALSE)=0,"",VLOOKUP(A56,'Produkta karte 24'!$B$7:$T$36,19,FALSE))))</f>
        <v/>
      </c>
      <c r="AB56" s="11" t="str">
        <f>IF(A56="","",IF(ISERROR(VLOOKUP(A56,'Produkta karte 25'!$B$7:$T$36,19,FALSE)),"",IF(VLOOKUP(A56,'Produkta karte 25'!$B$7:$T$36,19,FALSE)=0,"",VLOOKUP(A56,'Produkta karte 25'!$B$7:$T$36,19,FALSE))))</f>
        <v/>
      </c>
      <c r="AC56" s="11" t="str">
        <f>IF(A56="","",IF(ISERROR(VLOOKUP(A56,'Produkta karte 26'!$B$7:$T$36,19,FALSE)),"",IF(VLOOKUP(A56,'Produkta karte 26'!$B$7:$T$36,19,FALSE)=0,"",VLOOKUP(A56,'Produkta karte 26'!$B$7:$T$36,19,FALSE))))</f>
        <v/>
      </c>
      <c r="AD56" s="11" t="str">
        <f>IF(A56="","",IF(ISERROR(VLOOKUP(A56,'Produkta karte 27'!$B$7:$T$36,19,FALSE)),"",IF(VLOOKUP(A56,'Produkta karte 27'!$B$7:$T$36,19,FALSE)=0,"",VLOOKUP(A56,'Produkta karte 27'!$B$7:$T$36,19,FALSE))))</f>
        <v/>
      </c>
      <c r="AE56" s="11" t="str">
        <f>IF(A56="","",IF(ISERROR(VLOOKUP(A56,'Produkta karte 28'!$B$7:$T$36,19,FALSE)),"",IF(VLOOKUP(A56,'Produkta karte 28'!$B$7:$T$36,19,FALSE)=0,"",VLOOKUP(A56,'Produkta karte 28'!$B$7:$T$36,19,FALSE))))</f>
        <v/>
      </c>
      <c r="AF56" s="11" t="str">
        <f>IF(A56="","",IF(ISERROR(VLOOKUP(A56,'Produkta karte 29'!$B$7:$T$36,19,FALSE)),"",IF(VLOOKUP(A56,'Produkta karte 29'!$B$7:$T$36,19,FALSE)=0,"",VLOOKUP(A56,'Produkta karte 29'!$B$7:$T$36,19,FALSE))))</f>
        <v/>
      </c>
      <c r="AG56" s="11" t="str">
        <f>IF(A56="","",IF(ISERROR(VLOOKUP(A56,'Produkta karte 30'!$B$7:$T$36,19,FALSE)),"",IF(VLOOKUP(A56,'Produkta karte 30'!$B$7:$T$36,19,FALSE)=0,"",VLOOKUP(A56,'Produkta karte 30'!$B$7:$T$36,19,FALSE))))</f>
        <v/>
      </c>
      <c r="AH56" s="11" t="str">
        <f>IF(A56="","",IF(ISERROR(VLOOKUP(A56,'Produkta karte 31'!$B$7:$T$36,19,FALSE)),"",IF(VLOOKUP(A56,'Produkta karte 31'!$B$7:$T$36,19,FALSE)=0,"",VLOOKUP(A56,'Produkta karte 31'!$B$7:$T$36,19,FALSE))))</f>
        <v/>
      </c>
      <c r="AI56" s="11" t="str">
        <f>IF(A56="","",IF(ISERROR(VLOOKUP(A56,'Produkta karte 32'!$B$7:$T$36,19,FALSE)),"",IF(VLOOKUP(A56,'Produkta karte 32'!$B$7:$T$36,19,FALSE)=0,"",VLOOKUP(A56,'Produkta karte 32'!$B$7:$T$36,19,FALSE))))</f>
        <v/>
      </c>
      <c r="AJ56" s="11" t="str">
        <f>IF(A56="","",IF(ISERROR(VLOOKUP(A56,'Produkta karte 33'!$B$7:$T$36,19,FALSE)),"",IF(VLOOKUP(A56,'Produkta karte 33'!$B$7:$T$36,19,FALSE)=0,"",VLOOKUP(A56,'Produkta karte 33'!$B$7:$T$36,19,FALSE))))</f>
        <v/>
      </c>
      <c r="AK56" s="11" t="str">
        <f>IF(A56="","",IF(ISERROR(VLOOKUP(A56,'Produkta karte 34'!$B$7:$T$36,19,FALSE)),"",IF(VLOOKUP(A56,'Produkta karte 34'!$B$7:$T$36,19,FALSE)=0,"",VLOOKUP(A56,'Produkta karte 34'!$B$7:$T$36,19,FALSE))))</f>
        <v/>
      </c>
      <c r="AL56" s="11" t="str">
        <f>IF(A56="","",IF(ISERROR(VLOOKUP(A56,'Produkta karte 35'!$B$7:$T$36,19,FALSE)),"",IF(VLOOKUP(A56,'Produkta karte 35'!$B$7:$T$36,19,FALSE)=0,"",VLOOKUP(A56,'Produkta karte 35'!$B$7:$T$36,19,FALSE))))</f>
        <v/>
      </c>
      <c r="AM56" s="11" t="str">
        <f>IF(A56="","",IF(ISERROR(VLOOKUP(A56,'Produkta karte 36'!$B$7:$T$36,19,FALSE)),"",IF(VLOOKUP(A56,'Produkta karte 36'!$B$7:$T$36,19,FALSE)=0,"",VLOOKUP(A56,'Produkta karte 36'!$B$7:$T$36,19,FALSE))))</f>
        <v/>
      </c>
      <c r="AN56" s="11" t="str">
        <f>IF(A56="","",IF(ISERROR(VLOOKUP(A56,'Produkta karte 37'!$B$7:$T$36,19,FALSE)),"",IF(VLOOKUP(A56,'Produkta karte 37'!$B$7:$T$36,19,FALSE)=0,"",VLOOKUP(A56,'Produkta karte 37'!$B$7:$T$36,19,FALSE))))</f>
        <v/>
      </c>
      <c r="AO56" s="11" t="str">
        <f>IF(A56="","",IF(ISERROR(VLOOKUP(A56,'Produkta karte 38'!$B$7:$T$36,19,FALSE)),"",IF(VLOOKUP(A56,'Produkta karte 38'!$B$7:$T$36,19,FALSE)=0,"",VLOOKUP(A56,'Produkta karte 38'!$B$7:$T$36,19,FALSE))))</f>
        <v/>
      </c>
      <c r="AP56" s="11" t="str">
        <f>IF(A56="","",IF(ISERROR(VLOOKUP(A56,'Produkta karte 39'!$B$7:$T$36,19,FALSE)),"",IF(VLOOKUP(A56,'Produkta karte 39'!$B$7:$T$36,19,FALSE)=0,"",VLOOKUP(A56,'Produkta karte 39'!$B$7:$T$36,19,FALSE))))</f>
        <v/>
      </c>
      <c r="AQ56" s="11" t="str">
        <f>IF(A56="","",IF(ISERROR(VLOOKUP(A56,'Produkta karte 40'!$B$7:$T$36,19,FALSE)),"",IF(VLOOKUP(A56,'Produkta karte 40'!$B$7:$T$36,19,FALSE)=0,"",VLOOKUP(A56,'Produkta karte 40'!$B$7:$T$36,19,FALSE))))</f>
        <v/>
      </c>
      <c r="AR56" s="11" t="str">
        <f>IF(A56="","",IF(ISERROR(VLOOKUP(A56,'Produkta karte 41'!$B$7:$T$36,19,FALSE)),"",IF(VLOOKUP(A56,'Produkta karte 41'!$B$7:$T$36,19,FALSE)=0,"",VLOOKUP(A56,'Produkta karte 41'!$B$7:$T$36,19,FALSE))))</f>
        <v/>
      </c>
      <c r="AS56" s="11" t="str">
        <f>IF(A56="","",IF(ISERROR(VLOOKUP(A56,'Produkta karte 42'!$B$7:$T$36,19,FALSE)),"",IF(VLOOKUP(A56,'Produkta karte 42'!$B$7:$T$36,19,FALSE)=0,"",VLOOKUP(A56,'Produkta karte 42'!$B$7:$T$36,19,FALSE))))</f>
        <v/>
      </c>
      <c r="AT56" s="11" t="str">
        <f>IF(A56="","",IF(ISERROR(VLOOKUP(A56,'Produkta karte 43'!$B$7:$T$36,19,FALSE)),"",IF(VLOOKUP(A56,'Produkta karte 43'!$B$7:$T$36,19,FALSE)=0,"",VLOOKUP(A56,'Produkta karte 43'!$B$7:$T$36,19,FALSE))))</f>
        <v/>
      </c>
      <c r="AU56" s="11" t="str">
        <f>IF(A56="","",IF(ISERROR(VLOOKUP(A56,'Produkta karte 44'!$B$7:$T$36,19,FALSE)),"",IF(VLOOKUP(A56,'Produkta karte 44'!$B$7:$T$36,19,FALSE)=0,"",VLOOKUP(A56,'Produkta karte 44'!$B$7:$T$36,19,FALSE))))</f>
        <v/>
      </c>
      <c r="AV56" s="11" t="str">
        <f>IF(A56="","",IF(ISERROR(VLOOKUP(A56,'Produkta karte 45'!$B$7:$T$36,19,FALSE)),"",IF(VLOOKUP(A56,'Produkta karte 45'!$B$7:$T$36,19,FALSE)=0,"",VLOOKUP(A56,'Produkta karte 45'!$B$7:$T$36,19,FALSE))))</f>
        <v/>
      </c>
      <c r="AW56" s="11" t="str">
        <f>IF(A56="","",IF(ISERROR(VLOOKUP(A56,'Produkta karte 46'!$B$7:$T$36,19,FALSE)),"",IF(VLOOKUP(A56,'Produkta karte 46'!$B$7:$T$36,19,FALSE)=0,"",VLOOKUP(A56,'Produkta karte 46'!$B$7:$T$36,19,FALSE))))</f>
        <v/>
      </c>
      <c r="AX56" s="11" t="str">
        <f>IF(A56="","",IF(ISERROR(VLOOKUP(A56,'Produkta karte 47'!$B$7:$T$36,19,FALSE)),"",IF(VLOOKUP(A56,'Produkta karte 47'!$B$7:$T$36,19,FALSE)=0,"",VLOOKUP(A56,'Produkta karte 47'!$B$7:$T$36,19,FALSE))))</f>
        <v/>
      </c>
      <c r="AY56" s="11" t="str">
        <f>IF(A56="","",IF(ISERROR(VLOOKUP(A56,'Produkta karte 48'!$B$7:$T$36,19,FALSE)),"",IF(VLOOKUP(A56,'Produkta karte 48'!$B$7:$T$36,19,FALSE)=0,"",VLOOKUP(A56,'Produkta karte 48'!$B$7:$T$36,19,FALSE))))</f>
        <v/>
      </c>
      <c r="AZ56" s="11" t="str">
        <f>IF(A56="","",IF(ISERROR(VLOOKUP(A56,'Produkta karte 49'!$B$7:$T$36,19,FALSE)),"",IF(VLOOKUP(A56,'Produkta karte 49'!$B$7:$T$36,19,FALSE)=0,"",VLOOKUP(A56,'Produkta karte 49'!$B$7:$T$36,19,FALSE))))</f>
        <v/>
      </c>
      <c r="BA56" s="11" t="str">
        <f>IF(A56="","",IF(ISERROR(VLOOKUP(A56,'Produkta karte 50'!$B$7:$T$36,19,FALSE)),"",IF(VLOOKUP(A56,'Produkta karte 50'!$B$7:$T$36,19,FALSE)=0,"",VLOOKUP(A56,'Produkta karte 50'!$B$7:$T$36,19,FALSE))))</f>
        <v/>
      </c>
      <c r="BB56" s="11" t="str">
        <f>IF(A56="","",IF(ISERROR(VLOOKUP(A56,'Produkta karte 51'!$B$7:$T$36,19,FALSE)),"",IF(VLOOKUP(A56,'Produkta karte 51'!$B$7:$T$36,19,FALSE)=0,"",VLOOKUP(A56,'Produkta karte 51'!$B$7:$T$36,19,FALSE))))</f>
        <v/>
      </c>
      <c r="BC56" s="11" t="str">
        <f>IF(A56="","",IF(ISERROR(VLOOKUP(A56,'Produkta karte 52'!$B$7:$T$36,19,FALSE)),"",IF(VLOOKUP(A56,'Produkta karte 52'!$B$7:$T$36,19,FALSE)=0,"",VLOOKUP(A56,'Produkta karte 52'!$B$7:$T$36,19,FALSE))))</f>
        <v/>
      </c>
      <c r="BD56" s="11" t="str">
        <f>IF(A56="","",IF(ISERROR(VLOOKUP(A56,'Produkta karte 53'!$B$7:$T$36,19,FALSE)),"",IF(VLOOKUP(A56,'Produkta karte 53'!$B$7:$T$36,19,FALSE)=0,"",VLOOKUP(A56,'Produkta karte 53'!$B$7:$T$36,19,FALSE))))</f>
        <v/>
      </c>
      <c r="BE56" s="11" t="str">
        <f>IF(A56="","",IF(ISERROR(VLOOKUP(A56,'Produkta karte 54'!$B$7:$T$36,19,FALSE)),"",IF(VLOOKUP(A56,'Produkta karte 54'!$B$7:$T$36,19,FALSE)=0,"",VLOOKUP(A56,'Produkta karte 54'!$B$7:$T$36,19,FALSE))))</f>
        <v/>
      </c>
      <c r="BF56" s="11" t="str">
        <f>IF(A56="","",IF(ISERROR(VLOOKUP(A56,'Produkta karte 55'!$B$7:$T$36,19,FALSE)),"",IF(VLOOKUP(A56,'Produkta karte 55'!$B$7:$T$36,19,FALSE)=0,"",VLOOKUP(A56,'Produkta karte 55'!$B$7:$T$36,19,FALSE))))</f>
        <v/>
      </c>
      <c r="BG56" s="11" t="str">
        <f>IF(A56="","",IF(ISERROR(VLOOKUP(A56,'Produkta karte 56'!$B$7:$T$36,19,FALSE)),"",IF(VLOOKUP(A56,'Produkta karte 56'!$B$7:$T$36,19,FALSE)=0,"",VLOOKUP(A56,'Produkta karte 56'!$B$7:$T$36,19,FALSE))))</f>
        <v/>
      </c>
      <c r="BH56" s="11" t="str">
        <f>IF(A56="","",IF(ISERROR(VLOOKUP(A56,'Produkta karte 57'!$B$7:$T$36,19,FALSE)),"",IF(VLOOKUP(A56,'Produkta karte 57'!$B$7:$T$36,19,FALSE)=0,"",VLOOKUP(A56,'Produkta karte 57'!$B$7:$T$36,19,FALSE))))</f>
        <v/>
      </c>
      <c r="BI56" s="11" t="str">
        <f>IF(A56="","",IF(ISERROR(VLOOKUP(A56,'Produkta karte 58'!$B$7:$T$36,19,FALSE)),"",IF(VLOOKUP(A56,'Produkta karte 58'!$B$7:$T$36,19,FALSE)=0,"",VLOOKUP(A56,'Produkta karte 58'!$B$7:$T$36,19,FALSE))))</f>
        <v/>
      </c>
      <c r="BJ56" s="11" t="str">
        <f>IF(A56="","",IF(ISERROR(VLOOKUP(A56,'Produkta karte 59'!$B$7:$T$36,19,FALSE)),"",IF(VLOOKUP(A56,'Produkta karte 59'!$B$7:$T$36,19,FALSE)=0,"",VLOOKUP(A56,'Produkta karte 59'!$B$7:$T$36,19,FALSE))))</f>
        <v/>
      </c>
      <c r="BK56" s="11" t="str">
        <f>IF(A56="","",IF(ISERROR(VLOOKUP(A56,'Produkta karte 60'!$B$7:$T$36,19,FALSE)),"",IF(VLOOKUP(A56,'Produkta karte 60'!$B$7:$T$36,19,FALSE)=0,"",VLOOKUP(A56,'Produkta karte 60'!$B$7:$T$36,19,FALSE))))</f>
        <v/>
      </c>
      <c r="BL56" s="11" t="str">
        <f t="shared" si="0"/>
        <v/>
      </c>
      <c r="BM56" s="192" t="str">
        <f t="shared" si="1"/>
        <v/>
      </c>
      <c r="BN56" s="11" t="str">
        <f>IF(A56="","",IF(ISERROR(VLOOKUP(A56,'Produkta karte 1'!$B$7:$V$36,21,FALSE)),"",IF(VLOOKUP(A56,'Produkta karte 1'!$B$7:$V$36,21,FALSE)=0,"",VLOOKUP(A56,'Produkta karte 1'!$B$7:$V$36,21,FALSE))))</f>
        <v/>
      </c>
      <c r="BO56" s="11" t="str">
        <f>IF(A56="","",IF(ISERROR(VLOOKUP(A56,'Produkta karte 2'!$B$7:$V$36,21,FALSE)),"",IF(VLOOKUP(A56,'Produkta karte 2'!$B$7:$V$36,21,FALSE)=0,"",VLOOKUP(A56,'Produkta karte 2'!$B$7:$V$36,21,FALSE))))</f>
        <v/>
      </c>
      <c r="BP56" s="11" t="str">
        <f>IF(A56="","",IF(ISERROR(VLOOKUP(A56,'Produkta karte 3'!$B$7:$V$36,21,FALSE)),"",IF(VLOOKUP(A56,'Produkta karte 3'!$B$7:$V$36,21,FALSE)=0,"",VLOOKUP(A56,'Produkta karte 3'!$B$7:$V$36,21,FALSE))))</f>
        <v/>
      </c>
      <c r="BQ56" s="11" t="str">
        <f>IF(A56="","",IF(ISERROR(VLOOKUP(A56,'Produkta karte 4'!$B$7:$V$36,21,FALSE)),"",IF(VLOOKUP(A56,'Produkta karte 4'!$B$7:$V$36,21,FALSE)=0,"",VLOOKUP(A56,'Produkta karte 4'!$B$7:$V$36,21,FALSE))))</f>
        <v/>
      </c>
      <c r="BR56" s="11" t="str">
        <f>IF(A56="","",IF(ISERROR(VLOOKUP(A56,'Produkta karte 5'!$B$7:$V$36,21,FALSE)),"",IF(VLOOKUP(A56,'Produkta karte 5'!$B$7:$V$36,21,FALSE)=0,"",VLOOKUP(A56,'Produkta karte 5'!$B$7:$V$36,21,FALSE))))</f>
        <v/>
      </c>
      <c r="BS56" s="11" t="str">
        <f>IF(A56="","",IF(ISERROR(VLOOKUP(A56,'Produkta karte 6'!$B$7:$V$36,21,FALSE)),"",IF(VLOOKUP(A56,'Produkta karte 6'!$B$7:$V$36,21,FALSE)=0,"",VLOOKUP(A56,'Produkta karte 6'!$B$7:$V$36,21,FALSE))))</f>
        <v/>
      </c>
      <c r="BT56" s="11" t="str">
        <f>IF(A56="","",IF(ISERROR(VLOOKUP(A56,'Produkta karte 7'!$B$7:$V$36,21,FALSE)),"",IF(VLOOKUP(A56,'Produkta karte 7'!$B$7:$V$36,21,FALSE)=0,"",VLOOKUP(A56,'Produkta karte 7'!$B$7:$V$36,21,FALSE))))</f>
        <v/>
      </c>
      <c r="BU56" s="11" t="str">
        <f>IF(A56="","",IF(ISERROR(VLOOKUP(A56,'Produkta karte 8'!$B$7:$V$36,21,FALSE)),"",IF(VLOOKUP(A56,'Produkta karte 8'!$B$7:$V$36,21,FALSE)=0,"",VLOOKUP(A56,'Produkta karte 8'!$B$7:$V$36,21,FALSE))))</f>
        <v/>
      </c>
      <c r="BV56" s="11" t="str">
        <f>IF(A56="","",IF(ISERROR(VLOOKUP(A56,'Produkta karte 9'!$B$7:$V$36,21,FALSE)),"",IF(VLOOKUP(A56,'Produkta karte 9'!$B$7:$V$36,21,FALSE)=0,"",VLOOKUP(A56,'Produkta karte 9'!$B$7:$V$36,21,FALSE))))</f>
        <v/>
      </c>
      <c r="BW56" s="11" t="str">
        <f>IF(A56="","",IF(ISERROR(VLOOKUP(A56,'Produkta karte 10'!$B$7:$V$36,21,FALSE)),"",IF(VLOOKUP(A56,'Produkta karte 10'!$B$7:$V$36,21,FALSE)=0,"",VLOOKUP(A56,'Produkta karte 10'!$B$7:$V$36,21,FALSE))))</f>
        <v/>
      </c>
      <c r="BX56" s="11" t="str">
        <f>IF(A56="","",IF(ISERROR(VLOOKUP(A56,'Produkta karte 11'!$B$7:$V$36,21,FALSE)),"",IF(VLOOKUP(A56,'Produkta karte 11'!$B$7:$V$36,21,FALSE)=0,"",VLOOKUP(A56,'Produkta karte 11'!$B$7:$V$36,21,FALSE))))</f>
        <v/>
      </c>
      <c r="BY56" s="11" t="str">
        <f>IF(A56="","",IF(ISERROR(VLOOKUP(A56,'Produkta karte 12'!$B$7:$V$36,21,FALSE)),"",IF(VLOOKUP(A56,'Produkta karte 12'!$B$7:$V$36,21,FALSE)=0,"",VLOOKUP(A56,'Produkta karte 12'!$B$7:$V$36,21,FALSE))))</f>
        <v/>
      </c>
      <c r="BZ56" s="11" t="str">
        <f>IF(A56="","",IF(ISERROR(VLOOKUP(A56,'Produkta karte 13'!$B$7:$V$36,21,FALSE)),"",IF(VLOOKUP(A56,'Produkta karte 13'!$B$7:$V$36,21,FALSE)=0,"",VLOOKUP(A56,'Produkta karte 13'!$B$7:$V$36,21,FALSE))))</f>
        <v/>
      </c>
      <c r="CA56" s="11" t="str">
        <f>IF(A56="","",IF(ISERROR(VLOOKUP(A56,'Produkta karte 14'!$B$7:$V$36,21,FALSE)),"",IF(VLOOKUP(A56,'Produkta karte 14'!$B$7:$V$36,21,FALSE)=0,"",VLOOKUP(A56,'Produkta karte 14'!$B$7:$V$36,21,FALSE))))</f>
        <v/>
      </c>
      <c r="CB56" s="11" t="str">
        <f>IF(A56="","",IF(ISERROR(VLOOKUP(A56,'Produkta karte 15'!$B$7:$V$36,21,FALSE)),"",IF(VLOOKUP(A56,'Produkta karte 15'!$B$7:$V$36,21,FALSE)=0,"",VLOOKUP(A56,'Produkta karte 15'!$B$7:$V$36,21,FALSE))))</f>
        <v/>
      </c>
      <c r="CC56" s="11" t="str">
        <f>IF(A56="","",IF(ISERROR(VLOOKUP(A56,'Produkta karte 16'!$B$7:$V$36,21,FALSE)),"",IF(VLOOKUP(A56,'Produkta karte 16'!$B$7:$V$36,21,FALSE)=0,"",VLOOKUP(A56,'Produkta karte 16'!$B$7:$V$36,21,FALSE))))</f>
        <v/>
      </c>
      <c r="CD56" s="11" t="str">
        <f>IF(A56="","",IF(ISERROR(VLOOKUP(A56,'Produkta karte 17'!$B$7:$V$36,21,FALSE)),"",IF(VLOOKUP(A56,'Produkta karte 17'!$B$7:$V$36,21,FALSE)=0,"",VLOOKUP(A56,'Produkta karte 17'!$B$7:$V$36,21,FALSE))))</f>
        <v/>
      </c>
      <c r="CE56" s="11" t="str">
        <f>IF(A56="","",IF(ISERROR(VLOOKUP(A56,'Produkta karte 18'!$B$7:$V$36,21,FALSE)),"",IF(VLOOKUP(A56,'Produkta karte 18'!$B$7:$V$36,21,FALSE)=0,"",VLOOKUP(A56,'Produkta karte 18'!$B$7:$V$36,21,FALSE))))</f>
        <v/>
      </c>
      <c r="CF56" s="11" t="str">
        <f>IF(A56="","",IF(ISERROR(VLOOKUP(A56,'Produkta karte 19'!$B$7:$V$36,21,FALSE)),"",IF(VLOOKUP(A56,'Produkta karte 19'!$B$7:$V$36,21,FALSE)=0,"",VLOOKUP(A56,'Produkta karte 19'!$B$7:$V$36,21,FALSE))))</f>
        <v/>
      </c>
      <c r="CG56" s="11" t="str">
        <f>IF(A56="","",IF(ISERROR(VLOOKUP(A56,'Produkta karte 20'!$B$7:$V$36,21,FALSE)),"",IF(VLOOKUP(A56,'Produkta karte 20'!$B$7:$V$36,21,FALSE)=0,"",VLOOKUP(A56,'Produkta karte 20'!$B$7:$V$36,21,FALSE))))</f>
        <v/>
      </c>
      <c r="CH56" s="11" t="str">
        <f>IF(A56="","",IF(ISERROR(VLOOKUP(A56,'Produkta karte 21'!$B$7:$V$36,21,FALSE)),"",IF(VLOOKUP(A56,'Produkta karte 21'!$B$7:$V$36,21,FALSE)=0,"",VLOOKUP(A56,'Produkta karte 21'!$B$7:$V$36,21,FALSE))))</f>
        <v/>
      </c>
      <c r="CI56" s="11" t="str">
        <f>IF(A56="","",IF(ISERROR(VLOOKUP(A56,'Produkta karte 22'!$B$7:$V$36,21,FALSE)),"",IF(VLOOKUP(A56,'Produkta karte 22'!$B$7:$V$36,21,FALSE)=0,"",VLOOKUP(A56,'Produkta karte 22'!$B$7:$V$36,21,FALSE))))</f>
        <v/>
      </c>
      <c r="CJ56" s="11" t="str">
        <f>IF(A56="","",IF(ISERROR(VLOOKUP(A56,'Produkta karte 23'!$B$7:$V$36,21,FALSE)),"",IF(VLOOKUP(A56,'Produkta karte 23'!$B$7:$V$36,21,FALSE)=0,"",VLOOKUP(A56,'Produkta karte 23'!$B$7:$V$36,21,FALSE))))</f>
        <v/>
      </c>
      <c r="CK56" s="11" t="str">
        <f>IF(A56="","",IF(ISERROR(VLOOKUP(A56,'Produkta karte 24'!$B$7:$V$36,21,FALSE)),"",IF(VLOOKUP(A56,'Produkta karte 24'!$B$7:$V$36,21,FALSE)=0,"",VLOOKUP(A56,'Produkta karte 24'!$B$7:$V$36,21,FALSE))))</f>
        <v/>
      </c>
      <c r="CL56" s="11" t="str">
        <f>IF(A56="","",IF(ISERROR(VLOOKUP(A56,'Produkta karte 25'!$B$7:$V$36,21,FALSE)),"",IF(VLOOKUP(A56,'Produkta karte 25'!$B$7:$V$36,21,FALSE)=0,"",VLOOKUP(A56,'Produkta karte 25'!$B$7:$V$36,21,FALSE))))</f>
        <v/>
      </c>
      <c r="CM56" s="11" t="str">
        <f>IF(A56="","",IF(ISERROR(VLOOKUP(A56,'Produkta karte 26'!$B$7:$V$36,21,FALSE)),"",IF(VLOOKUP(A56,'Produkta karte 26'!$B$7:$V$36,21,FALSE)=0,"",VLOOKUP(A56,'Produkta karte 26'!$B$7:$V$36,21,FALSE))))</f>
        <v/>
      </c>
      <c r="CN56" s="11" t="str">
        <f>IF(A56="","",IF(ISERROR(VLOOKUP(A56,'Produkta karte 27'!$B$7:$V$36,21,FALSE)),"",IF(VLOOKUP(A56,'Produkta karte 27'!$B$7:$V$36,21,FALSE)=0,"",VLOOKUP(A56,'Produkta karte 27'!$B$7:$V$36,21,FALSE))))</f>
        <v/>
      </c>
      <c r="CO56" s="11" t="str">
        <f>IF(A56="","",IF(ISERROR(VLOOKUP(A56,'Produkta karte 28'!$B$7:$V$36,21,FALSE)),"",IF(VLOOKUP(A56,'Produkta karte 28'!$B$7:$V$36,21,FALSE)=0,"",VLOOKUP(A56,'Produkta karte 28'!$B$7:$V$36,21,FALSE))))</f>
        <v/>
      </c>
      <c r="CP56" s="11" t="str">
        <f>IF(A56="","",IF(ISERROR(VLOOKUP(A56,'Produkta karte 29'!$B$7:$V$36,21,FALSE)),"",IF(VLOOKUP(A56,'Produkta karte 29'!$B$7:$V$36,21,FALSE)=0,"",VLOOKUP(A56,'Produkta karte 29'!$B$7:$V$36,21,FALSE))))</f>
        <v/>
      </c>
      <c r="CQ56" s="11" t="str">
        <f>IF(A56="","",IF(ISERROR(VLOOKUP(A56,'Produkta karte 30'!$B$7:$V$36,21,FALSE)),"",IF(VLOOKUP(A56,'Produkta karte 30'!$B$7:$V$36,21,FALSE)=0,"",VLOOKUP(A56,'Produkta karte 30'!$B$7:$V$36,21,FALSE))))</f>
        <v/>
      </c>
      <c r="CR56" s="11" t="str">
        <f>IF(A56="","",IF(ISERROR(VLOOKUP(A56,'Produkta karte 31'!$B$7:$V$36,21,FALSE)),"",IF(VLOOKUP(A56,'Produkta karte 31'!$B$7:$V$36,21,FALSE)=0,"",VLOOKUP(A56,'Produkta karte 31'!$B$7:$V$36,21,FALSE))))</f>
        <v/>
      </c>
      <c r="CS56" s="11" t="str">
        <f>IF(A56="","",IF(ISERROR(VLOOKUP(A56,'Produkta karte 32'!$B$7:$V$36,21,FALSE)),"",IF(VLOOKUP(A56,'Produkta karte 32'!$B$7:$V$36,21,FALSE)=0,"",VLOOKUP(A56,'Produkta karte 32'!$B$7:$V$36,21,FALSE))))</f>
        <v/>
      </c>
      <c r="CT56" s="11" t="str">
        <f>IF(A56="","",IF(ISERROR(VLOOKUP(A56,'Produkta karte 33'!$B$7:$V$36,21,FALSE)),"",IF(VLOOKUP(A56,'Produkta karte 33'!$B$7:$V$36,21,FALSE)=0,"",VLOOKUP(A56,'Produkta karte 33'!$B$7:$V$36,21,FALSE))))</f>
        <v/>
      </c>
      <c r="CU56" s="11" t="str">
        <f>IF(A56="","",IF(ISERROR(VLOOKUP(A56,'Produkta karte 34'!$B$7:$V$36,21,FALSE)),"",IF(VLOOKUP(A56,'Produkta karte 34'!$B$7:$V$36,21,FALSE)=0,"",VLOOKUP(A56,'Produkta karte 34'!$B$7:$V$36,21,FALSE))))</f>
        <v/>
      </c>
      <c r="CV56" s="11" t="str">
        <f>IF(A56="","",IF(ISERROR(VLOOKUP(A56,'Produkta karte 35'!$B$7:$V$36,21,FALSE)),"",IF(VLOOKUP(A56,'Produkta karte 35'!$B$7:$V$36,21,FALSE)=0,"",VLOOKUP(A56,'Produkta karte 35'!$B$7:$V$36,21,FALSE))))</f>
        <v/>
      </c>
      <c r="CW56" s="11" t="str">
        <f>IF(A56="","",IF(ISERROR(VLOOKUP(A56,'Produkta karte 36'!$B$7:$V$36,21,FALSE)),"",IF(VLOOKUP(A56,'Produkta karte 36'!$B$7:$V$36,21,FALSE)=0,"",VLOOKUP(A56,'Produkta karte 36'!$B$7:$V$36,21,FALSE))))</f>
        <v/>
      </c>
      <c r="CX56" s="11" t="str">
        <f>IF(A56="","",IF(ISERROR(VLOOKUP(A56,'Produkta karte 37'!$B$7:$V$36,21,FALSE)),"",IF(VLOOKUP(A56,'Produkta karte 37'!$B$7:$V$36,21,FALSE)=0,"",VLOOKUP(A56,'Produkta karte 37'!$B$7:$V$36,21,FALSE))))</f>
        <v/>
      </c>
      <c r="CY56" s="11" t="str">
        <f>IF(A56="","",IF(ISERROR(VLOOKUP(A56,'Produkta karte 38'!$B$7:$V$36,21,FALSE)),"",IF(VLOOKUP(A56,'Produkta karte 38'!$B$7:$V$36,21,FALSE)=0,"",VLOOKUP(A56,'Produkta karte 38'!$B$7:$V$36,21,FALSE))))</f>
        <v/>
      </c>
      <c r="CZ56" s="11" t="str">
        <f>IF(A56="","",IF(ISERROR(VLOOKUP(A56,'Produkta karte 39'!$B$7:$V$36,21,FALSE)),"",IF(VLOOKUP(A56,'Produkta karte 39'!$B$7:$V$36,21,FALSE)=0,"",VLOOKUP(A56,'Produkta karte 39'!$B$7:$V$36,21,FALSE))))</f>
        <v/>
      </c>
      <c r="DA56" s="11" t="str">
        <f>IF(A56="","",IF(ISERROR(VLOOKUP(A56,'Produkta karte 40'!$B$7:$V$36,21,FALSE)),"",IF(VLOOKUP(A56,'Produkta karte 40'!$B$7:$V$36,21,FALSE)=0,"",VLOOKUP(A56,'Produkta karte 40'!$B$7:$V$36,21,FALSE))))</f>
        <v/>
      </c>
      <c r="DB56" s="11" t="str">
        <f>IF(A56="","",IF(ISERROR(VLOOKUP(A56,'Produkta karte 41'!$B$7:$V$36,21,FALSE)),"",IF(VLOOKUP(A56,'Produkta karte 41'!$B$7:$V$36,21,FALSE)=0,"",VLOOKUP(A56,'Produkta karte 41'!$B$7:$V$36,21,FALSE))))</f>
        <v/>
      </c>
      <c r="DC56" s="11" t="str">
        <f>IF(A56="","",IF(ISERROR(VLOOKUP(A56,'Produkta karte 42'!$B$7:$V$36,21,FALSE)),"",IF(VLOOKUP(A56,'Produkta karte 42'!$B$7:$V$36,21,FALSE)=0,"",VLOOKUP(A56,'Produkta karte 42'!$B$7:$V$36,21,FALSE))))</f>
        <v/>
      </c>
      <c r="DD56" s="11" t="str">
        <f>IF(A56="","",IF(ISERROR(VLOOKUP(A56,'Produkta karte 43'!$B$7:$V$36,21,FALSE)),"",IF(VLOOKUP(A56,'Produkta karte 43'!$B$7:$V$36,21,FALSE)=0,"",VLOOKUP(A56,'Produkta karte 43'!$B$7:$V$36,21,FALSE))))</f>
        <v/>
      </c>
      <c r="DE56" s="11" t="str">
        <f>IF(A56="","",IF(ISERROR(VLOOKUP(A56,'Produkta karte 44'!$B$7:$V$36,21,FALSE)),"",IF(VLOOKUP(A56,'Produkta karte 44'!$B$7:$V$36,21,FALSE)=0,"",VLOOKUP(A56,'Produkta karte 44'!$B$7:$V$36,21,FALSE))))</f>
        <v/>
      </c>
      <c r="DF56" s="11" t="str">
        <f>IF(A56="","",IF(ISERROR(VLOOKUP(A56,'Produkta karte 45'!$B$7:$V$36,21,FALSE)),"",IF(VLOOKUP(A56,'Produkta karte 45'!$B$7:$V$36,21,FALSE)=0,"",VLOOKUP(A56,'Produkta karte 45'!$B$7:$V$36,21,FALSE))))</f>
        <v/>
      </c>
      <c r="DG56" s="11" t="str">
        <f>IF(A56="","",IF(ISERROR(VLOOKUP(A56,'Produkta karte 46'!$B$7:$V$36,21,FALSE)),"",IF(VLOOKUP(A56,'Produkta karte 46'!$B$7:$V$36,21,FALSE)=0,"",VLOOKUP(A56,'Produkta karte 46'!$B$7:$V$36,21,FALSE))))</f>
        <v/>
      </c>
      <c r="DH56" s="11" t="str">
        <f>IF(A56="","",IF(ISERROR(VLOOKUP(A56,'Produkta karte 47'!$B$7:$V$36,21,FALSE)),"",IF(VLOOKUP(A56,'Produkta karte 47'!$B$7:$V$36,21,FALSE)=0,"",VLOOKUP(A56,'Produkta karte 47'!$B$7:$V$36,21,FALSE))))</f>
        <v/>
      </c>
      <c r="DI56" s="11" t="str">
        <f>IF(A56="","",IF(ISERROR(VLOOKUP(A56,'Produkta karte 48'!$B$7:$V$36,21,FALSE)),"",IF(VLOOKUP(A56,'Produkta karte 48'!$B$7:$V$36,21,FALSE)=0,"",VLOOKUP(A56,'Produkta karte 48'!$B$7:$V$36,21,FALSE))))</f>
        <v/>
      </c>
      <c r="DJ56" s="11" t="str">
        <f>IF(A56="","",IF(ISERROR(VLOOKUP(A56,'Produkta karte 49'!$B$7:$V$36,21,FALSE)),"",IF(VLOOKUP(A56,'Produkta karte 49'!$B$7:$V$36,21,FALSE)=0,"",VLOOKUP(A56,'Produkta karte 49'!$B$7:$V$36,21,FALSE))))</f>
        <v/>
      </c>
      <c r="DK56" s="11" t="str">
        <f>IF(A56="","",IF(ISERROR(VLOOKUP(A56,'Produkta karte 50'!$B$7:$V$36,21,FALSE)),"",IF(VLOOKUP(A56,'Produkta karte 50'!$B$7:$V$36,21,FALSE)=0,"",VLOOKUP(A56,'Produkta karte 50'!$B$7:$V$36,21,FALSE))))</f>
        <v/>
      </c>
      <c r="DL56" s="11" t="str">
        <f>IF(A56="","",IF(ISERROR(VLOOKUP(A56,'Produkta karte 51'!$B$7:$V$36,21,FALSE)),"",IF(VLOOKUP(A56,'Produkta karte 51'!$B$7:$V$36,21,FALSE)=0,"",VLOOKUP(A56,'Produkta karte 51'!$B$7:$V$36,21,FALSE))))</f>
        <v/>
      </c>
      <c r="DM56" s="11" t="str">
        <f>IF(A56="","",IF(ISERROR(VLOOKUP(A56,'Produkta karte 52'!$B$7:$V$36,21,FALSE)),"",IF(VLOOKUP(A56,'Produkta karte 52'!$B$7:$V$36,21,FALSE)=0,"",VLOOKUP(A56,'Produkta karte 52'!$B$7:$V$36,21,FALSE))))</f>
        <v/>
      </c>
      <c r="DN56" s="11" t="str">
        <f>IF(A56="","",IF(ISERROR(VLOOKUP(A56,'Produkta karte 53'!$B$7:$V$36,21,FALSE)),"",IF(VLOOKUP(A56,'Produkta karte 53'!$B$7:$V$36,21,FALSE)=0,"",VLOOKUP(A56,'Produkta karte 53'!$B$7:$V$36,21,FALSE))))</f>
        <v/>
      </c>
      <c r="DO56" s="11" t="str">
        <f>IF(A56="","",IF(ISERROR(VLOOKUP(A56,'Produkta karte 54'!$B$7:$V$36,21,FALSE)),"",IF(VLOOKUP(A56,'Produkta karte 54'!$B$7:$V$36,21,FALSE)=0,"",VLOOKUP(A56,'Produkta karte 54'!$B$7:$V$36,21,FALSE))))</f>
        <v/>
      </c>
      <c r="DP56" s="11" t="str">
        <f>IF(A56="","",IF(ISERROR(VLOOKUP(A56,'Produkta karte 55'!$B$7:$V$36,21,FALSE)),"",IF(VLOOKUP(A56,'Produkta karte 55'!$B$7:$V$36,21,FALSE)=0,"",VLOOKUP(A56,'Produkta karte 55'!$B$7:$V$36,21,FALSE))))</f>
        <v/>
      </c>
      <c r="DQ56" s="11" t="str">
        <f>IF(A56="","",IF(ISERROR(VLOOKUP(A56,'Produkta karte 56'!$B$7:$V$36,21,FALSE)),"",IF(VLOOKUP(A56,'Produkta karte 56'!$B$7:$V$36,21,FALSE)=0,"",VLOOKUP(A56,'Produkta karte 56'!$B$7:$V$36,21,FALSE))))</f>
        <v/>
      </c>
      <c r="DR56" s="11" t="str">
        <f>IF(A56="","",IF(ISERROR(VLOOKUP(A56,'Produkta karte 57'!$B$7:$V$36,21,FALSE)),"",IF(VLOOKUP(A56,'Produkta karte 57'!$B$7:$V$36,21,FALSE)=0,"",VLOOKUP(A56,'Produkta karte 57'!$B$7:$V$36,21,FALSE))))</f>
        <v/>
      </c>
      <c r="DS56" s="11" t="str">
        <f>IF(A56="","",IF(ISERROR(VLOOKUP(A56,'Produkta karte 58'!$B$7:$V$36,21,FALSE)),"",IF(VLOOKUP(A56,'Produkta karte 58'!$B$7:$V$36,21,FALSE)=0,"",VLOOKUP(A56,'Produkta karte 58'!$B$7:$V$36,21,FALSE))))</f>
        <v/>
      </c>
      <c r="DT56" s="11" t="str">
        <f>IF(A56="","",IF(ISERROR(VLOOKUP(A56,'Produkta karte 59'!$B$7:$V$36,21,FALSE)),"",IF(VLOOKUP(A56,'Produkta karte 59'!$B$7:$V$36,21,FALSE)=0,"",VLOOKUP(A56,'Produkta karte 59'!$B$7:$V$36,21,FALSE))))</f>
        <v/>
      </c>
      <c r="DU56" s="11" t="str">
        <f>IF(A56="","",IF(ISERROR(VLOOKUP(A56,'Produkta karte 60'!$B$7:$V$36,21,FALSE)),"",IF(VLOOKUP(A56,'Produkta karte 60'!$B$7:$V$36,21,FALSE)=0,"",VLOOKUP(A56,'Produkta karte 60'!$B$7:$V$36,21,FALSE))))</f>
        <v/>
      </c>
      <c r="DV56" s="11" t="str">
        <f t="shared" si="2"/>
        <v/>
      </c>
      <c r="DW56" s="192" t="str">
        <f t="shared" si="3"/>
        <v/>
      </c>
      <c r="DX56" s="192"/>
      <c r="DY56" s="192"/>
    </row>
    <row r="57" spans="1:129" x14ac:dyDescent="0.25">
      <c r="A57" t="str">
        <f>IF(Izejvielas!B59="","",Izejvielas!B59)</f>
        <v/>
      </c>
      <c r="B57" t="str">
        <f>IF(Izejvielas!C59="","",Izejvielas!C59)</f>
        <v/>
      </c>
      <c r="C57" s="192" t="str">
        <f>IF(Izejvielas!D59="","",Izejvielas!D59)</f>
        <v/>
      </c>
      <c r="D57" s="11" t="str">
        <f>IF(A57="","",IF(ISERROR(VLOOKUP(A57,'Produkta karte 1'!$B$7:$T$36,19,FALSE)),"",IF(VLOOKUP(A57,'Produkta karte 1'!$B$7:$T$36,19,FALSE)=0,"",VLOOKUP(A57,'Produkta karte 1'!$B$7:$T$36,19,FALSE))))</f>
        <v/>
      </c>
      <c r="E57" s="11" t="str">
        <f>IF(A57="","",IF(ISERROR(VLOOKUP(A57,'Produkta karte 2'!$B$7:$T$36,19,FALSE)),"",IF(VLOOKUP(A57,'Produkta karte 2'!$B$7:$T$36,19,FALSE)=0,"",VLOOKUP(A57,'Produkta karte 2'!$B$7:$T$36,19,FALSE))))</f>
        <v/>
      </c>
      <c r="F57" s="11" t="str">
        <f>IF(A57="","",IF(ISERROR(VLOOKUP(A57,'Produkta karte 3'!$B$7:$T$36,19,FALSE)),"",IF(VLOOKUP(A57,'Produkta karte 3'!$B$7:$T$36,19,FALSE)=0,"",VLOOKUP(A57,'Produkta karte 3'!$B$7:$T$36,19,FALSE))))</f>
        <v/>
      </c>
      <c r="G57" s="11" t="str">
        <f>IF(A57="","",IF(ISERROR(VLOOKUP(A57,'Produkta karte 4'!$B$7:$T$36,19,FALSE)),"",IF(VLOOKUP(A57,'Produkta karte 4'!$B$7:$T$36,19,FALSE)=0,"",VLOOKUP(A57,'Produkta karte 4'!$B$7:$T$36,19,FALSE))))</f>
        <v/>
      </c>
      <c r="H57" s="11" t="str">
        <f>IF(A57="","",IF(ISERROR(VLOOKUP(A57,'Produkta karte 5'!$B$7:$T$36,19,FALSE)),"",IF(VLOOKUP(A57,'Produkta karte 5'!$B$7:$T$36,19,FALSE)=0,"",VLOOKUP(A57,'Produkta karte 5'!$B$7:$T$36,19,FALSE))))</f>
        <v/>
      </c>
      <c r="I57" s="11" t="str">
        <f>IF(A57="","",IF(ISERROR(VLOOKUP(A57,'Produkta karte 6'!$B$7:$T$36,19,FALSE)),"",IF(VLOOKUP(A57,'Produkta karte 6'!$B$7:$T$36,19,FALSE)=0,"",VLOOKUP(A57,'Produkta karte 6'!$B$7:$T$36,19,FALSE))))</f>
        <v/>
      </c>
      <c r="J57" s="11" t="str">
        <f>IF(A57="","",IF(ISERROR(VLOOKUP(A57,'Produkta karte 7'!$B$7:$T$36,19,FALSE)),"",IF(VLOOKUP(A57,'Produkta karte 7'!$B$7:$T$36,19,FALSE)=0,"",VLOOKUP(A57,'Produkta karte 7'!$B$7:$T$36,19,FALSE))))</f>
        <v/>
      </c>
      <c r="K57" s="11" t="str">
        <f>IF(A57="","",IF(ISERROR(VLOOKUP(A57,'Produkta karte 8'!$B$7:$T$36,19,FALSE)),"",IF(VLOOKUP(A57,'Produkta karte 8'!$B$7:$T$36,19,FALSE)=0,"",VLOOKUP(A57,'Produkta karte 8'!$B$7:$T$36,19,FALSE))))</f>
        <v/>
      </c>
      <c r="L57" s="11" t="str">
        <f>IF(A57="","",IF(ISERROR(VLOOKUP(A57,'Produkta karte 9'!$B$7:$T$36,19,FALSE)),"",IF(VLOOKUP(A57,'Produkta karte 9'!$B$7:$T$36,19,FALSE)=0,"",VLOOKUP(A57,'Produkta karte 9'!$B$7:$T$36,19,FALSE))))</f>
        <v/>
      </c>
      <c r="M57" s="11" t="str">
        <f>IF(A57="","",IF(ISERROR(VLOOKUP(A57,'Produkta karte 10'!$B$7:$T$36,19,FALSE)),"",IF(VLOOKUP(A57,'Produkta karte 10'!$B$7:$T$36,19,FALSE)=0,"",VLOOKUP(A57,'Produkta karte 10'!$B$7:$T$36,19,FALSE))))</f>
        <v/>
      </c>
      <c r="N57" s="11" t="str">
        <f>IF(A57="","",IF(ISERROR(VLOOKUP(A57,'Produkta karte 11'!$B$7:$T$36,19,FALSE)),"",IF(VLOOKUP(A57,'Produkta karte 11'!$B$7:$T$36,19,FALSE)=0,"",VLOOKUP(A57,'Produkta karte 11'!$B$7:$T$36,19,FALSE))))</f>
        <v/>
      </c>
      <c r="O57" s="11" t="str">
        <f>IF(A57="","",IF(ISERROR(VLOOKUP(A57,'Produkta karte 12'!$B$7:$T$36,19,FALSE)),"",IF(VLOOKUP(A57,'Produkta karte 12'!$B$7:$T$36,19,FALSE)=0,"",VLOOKUP(A57,'Produkta karte 12'!$B$7:$T$36,19,FALSE))))</f>
        <v/>
      </c>
      <c r="P57" s="11" t="str">
        <f>IF(A57="","",IF(ISERROR(VLOOKUP(A57,'Produkta karte 13'!$B$7:$T$36,19,FALSE)),"",IF(VLOOKUP(A57,'Produkta karte 13'!$B$7:$T$36,19,FALSE)=0,"",VLOOKUP(A57,'Produkta karte 13'!$B$7:$T$36,19,FALSE))))</f>
        <v/>
      </c>
      <c r="Q57" s="11" t="str">
        <f>IF(A57="","",IF(ISERROR(VLOOKUP(A57,'Produkta karte 14'!$B$7:$T$36,19,FALSE)),"",IF(VLOOKUP(A57,'Produkta karte 14'!$B$7:$T$36,19,FALSE)=0,"",VLOOKUP(A57,'Produkta karte 14'!$B$7:$T$36,19,FALSE))))</f>
        <v/>
      </c>
      <c r="R57" s="11" t="str">
        <f>IF(A57="","",IF(ISERROR(VLOOKUP(A57,'Produkta karte 15'!$B$7:$T$36,19,FALSE)),"",IF(VLOOKUP(A57,'Produkta karte 15'!$B$7:$T$36,19,FALSE)=0,"",VLOOKUP(A57,'Produkta karte 15'!$B$7:$T$36,19,FALSE))))</f>
        <v/>
      </c>
      <c r="S57" s="11" t="str">
        <f>IF(A57="","",IF(ISERROR(VLOOKUP(A57,'Produkta karte 16'!$B$7:$T$36,19,FALSE)),"",IF(VLOOKUP(A57,'Produkta karte 16'!$B$7:$T$36,19,FALSE)=0,"",VLOOKUP(A57,'Produkta karte 16'!$B$7:$T$36,19,FALSE))))</f>
        <v/>
      </c>
      <c r="T57" s="11" t="str">
        <f>IF(A57="","",IF(ISERROR(VLOOKUP(A57,'Produkta karte 17'!$B$7:$T$36,19,FALSE)),"",IF(VLOOKUP(A57,'Produkta karte 17'!$B$7:$T$36,19,FALSE)=0,"",VLOOKUP(A57,'Produkta karte 17'!$B$7:$T$36,19,FALSE))))</f>
        <v/>
      </c>
      <c r="U57" s="11" t="str">
        <f>IF(A57="","",IF(ISERROR(VLOOKUP(A57,'Produkta karte 18'!$B$7:$T$36,19,FALSE)),"",IF(VLOOKUP(A57,'Produkta karte 18'!$B$7:$T$36,19,FALSE)=0,"",VLOOKUP(A57,'Produkta karte 18'!$B$7:$T$36,19,FALSE))))</f>
        <v/>
      </c>
      <c r="V57" s="11" t="str">
        <f>IF(A57="","",IF(ISERROR(VLOOKUP(A57,'Produkta karte 19'!$B$7:$T$36,19,FALSE)),"",IF(VLOOKUP(A57,'Produkta karte 19'!$B$7:$T$36,19,FALSE)=0,"",VLOOKUP(A57,'Produkta karte 19'!$B$7:$T$36,19,FALSE))))</f>
        <v/>
      </c>
      <c r="W57" s="11" t="str">
        <f>IF(A57="","",IF(ISERROR(VLOOKUP(A57,'Produkta karte 20'!$B$7:$T$36,19,FALSE)),"",IF(VLOOKUP(A57,'Produkta karte 20'!$B$7:$T$36,19,FALSE)=0,"",VLOOKUP(A57,'Produkta karte 20'!$B$7:$T$36,19,FALSE))))</f>
        <v/>
      </c>
      <c r="X57" s="11" t="str">
        <f>IF(A57="","",IF(ISERROR(VLOOKUP(A57,'Produkta karte 21'!$B$7:$T$36,19,FALSE)),"",IF(VLOOKUP(A57,'Produkta karte 21'!$B$7:$T$36,19,FALSE)=0,"",VLOOKUP(A57,'Produkta karte 21'!$B$7:$T$36,19,FALSE))))</f>
        <v/>
      </c>
      <c r="Y57" s="11" t="str">
        <f>IF(A57="","",IF(ISERROR(VLOOKUP(A57,'Produkta karte 22'!$B$7:$T$36,19,FALSE)),"",IF(VLOOKUP(A57,'Produkta karte 22'!$B$7:$T$36,19,FALSE)=0,"",VLOOKUP(A57,'Produkta karte 22'!$B$7:$T$36,19,FALSE))))</f>
        <v/>
      </c>
      <c r="Z57" s="11" t="str">
        <f>IF(A57="","",IF(ISERROR(VLOOKUP(A57,'Produkta karte 23'!$B$7:$T$36,19,FALSE)),"",IF(VLOOKUP(A57,'Produkta karte 23'!$B$7:$T$36,19,FALSE)=0,"",VLOOKUP(A57,'Produkta karte 23'!$B$7:$T$36,19,FALSE))))</f>
        <v/>
      </c>
      <c r="AA57" s="11" t="str">
        <f>IF(A57="","",IF(ISERROR(VLOOKUP(A57,'Produkta karte 24'!$B$7:$T$36,19,FALSE)),"",IF(VLOOKUP(A57,'Produkta karte 24'!$B$7:$T$36,19,FALSE)=0,"",VLOOKUP(A57,'Produkta karte 24'!$B$7:$T$36,19,FALSE))))</f>
        <v/>
      </c>
      <c r="AB57" s="11" t="str">
        <f>IF(A57="","",IF(ISERROR(VLOOKUP(A57,'Produkta karte 25'!$B$7:$T$36,19,FALSE)),"",IF(VLOOKUP(A57,'Produkta karte 25'!$B$7:$T$36,19,FALSE)=0,"",VLOOKUP(A57,'Produkta karte 25'!$B$7:$T$36,19,FALSE))))</f>
        <v/>
      </c>
      <c r="AC57" s="11" t="str">
        <f>IF(A57="","",IF(ISERROR(VLOOKUP(A57,'Produkta karte 26'!$B$7:$T$36,19,FALSE)),"",IF(VLOOKUP(A57,'Produkta karte 26'!$B$7:$T$36,19,FALSE)=0,"",VLOOKUP(A57,'Produkta karte 26'!$B$7:$T$36,19,FALSE))))</f>
        <v/>
      </c>
      <c r="AD57" s="11" t="str">
        <f>IF(A57="","",IF(ISERROR(VLOOKUP(A57,'Produkta karte 27'!$B$7:$T$36,19,FALSE)),"",IF(VLOOKUP(A57,'Produkta karte 27'!$B$7:$T$36,19,FALSE)=0,"",VLOOKUP(A57,'Produkta karte 27'!$B$7:$T$36,19,FALSE))))</f>
        <v/>
      </c>
      <c r="AE57" s="11" t="str">
        <f>IF(A57="","",IF(ISERROR(VLOOKUP(A57,'Produkta karte 28'!$B$7:$T$36,19,FALSE)),"",IF(VLOOKUP(A57,'Produkta karte 28'!$B$7:$T$36,19,FALSE)=0,"",VLOOKUP(A57,'Produkta karte 28'!$B$7:$T$36,19,FALSE))))</f>
        <v/>
      </c>
      <c r="AF57" s="11" t="str">
        <f>IF(A57="","",IF(ISERROR(VLOOKUP(A57,'Produkta karte 29'!$B$7:$T$36,19,FALSE)),"",IF(VLOOKUP(A57,'Produkta karte 29'!$B$7:$T$36,19,FALSE)=0,"",VLOOKUP(A57,'Produkta karte 29'!$B$7:$T$36,19,FALSE))))</f>
        <v/>
      </c>
      <c r="AG57" s="11" t="str">
        <f>IF(A57="","",IF(ISERROR(VLOOKUP(A57,'Produkta karte 30'!$B$7:$T$36,19,FALSE)),"",IF(VLOOKUP(A57,'Produkta karte 30'!$B$7:$T$36,19,FALSE)=0,"",VLOOKUP(A57,'Produkta karte 30'!$B$7:$T$36,19,FALSE))))</f>
        <v/>
      </c>
      <c r="AH57" s="11" t="str">
        <f>IF(A57="","",IF(ISERROR(VLOOKUP(A57,'Produkta karte 31'!$B$7:$T$36,19,FALSE)),"",IF(VLOOKUP(A57,'Produkta karte 31'!$B$7:$T$36,19,FALSE)=0,"",VLOOKUP(A57,'Produkta karte 31'!$B$7:$T$36,19,FALSE))))</f>
        <v/>
      </c>
      <c r="AI57" s="11" t="str">
        <f>IF(A57="","",IF(ISERROR(VLOOKUP(A57,'Produkta karte 32'!$B$7:$T$36,19,FALSE)),"",IF(VLOOKUP(A57,'Produkta karte 32'!$B$7:$T$36,19,FALSE)=0,"",VLOOKUP(A57,'Produkta karte 32'!$B$7:$T$36,19,FALSE))))</f>
        <v/>
      </c>
      <c r="AJ57" s="11" t="str">
        <f>IF(A57="","",IF(ISERROR(VLOOKUP(A57,'Produkta karte 33'!$B$7:$T$36,19,FALSE)),"",IF(VLOOKUP(A57,'Produkta karte 33'!$B$7:$T$36,19,FALSE)=0,"",VLOOKUP(A57,'Produkta karte 33'!$B$7:$T$36,19,FALSE))))</f>
        <v/>
      </c>
      <c r="AK57" s="11" t="str">
        <f>IF(A57="","",IF(ISERROR(VLOOKUP(A57,'Produkta karte 34'!$B$7:$T$36,19,FALSE)),"",IF(VLOOKUP(A57,'Produkta karte 34'!$B$7:$T$36,19,FALSE)=0,"",VLOOKUP(A57,'Produkta karte 34'!$B$7:$T$36,19,FALSE))))</f>
        <v/>
      </c>
      <c r="AL57" s="11" t="str">
        <f>IF(A57="","",IF(ISERROR(VLOOKUP(A57,'Produkta karte 35'!$B$7:$T$36,19,FALSE)),"",IF(VLOOKUP(A57,'Produkta karte 35'!$B$7:$T$36,19,FALSE)=0,"",VLOOKUP(A57,'Produkta karte 35'!$B$7:$T$36,19,FALSE))))</f>
        <v/>
      </c>
      <c r="AM57" s="11" t="str">
        <f>IF(A57="","",IF(ISERROR(VLOOKUP(A57,'Produkta karte 36'!$B$7:$T$36,19,FALSE)),"",IF(VLOOKUP(A57,'Produkta karte 36'!$B$7:$T$36,19,FALSE)=0,"",VLOOKUP(A57,'Produkta karte 36'!$B$7:$T$36,19,FALSE))))</f>
        <v/>
      </c>
      <c r="AN57" s="11" t="str">
        <f>IF(A57="","",IF(ISERROR(VLOOKUP(A57,'Produkta karte 37'!$B$7:$T$36,19,FALSE)),"",IF(VLOOKUP(A57,'Produkta karte 37'!$B$7:$T$36,19,FALSE)=0,"",VLOOKUP(A57,'Produkta karte 37'!$B$7:$T$36,19,FALSE))))</f>
        <v/>
      </c>
      <c r="AO57" s="11" t="str">
        <f>IF(A57="","",IF(ISERROR(VLOOKUP(A57,'Produkta karte 38'!$B$7:$T$36,19,FALSE)),"",IF(VLOOKUP(A57,'Produkta karte 38'!$B$7:$T$36,19,FALSE)=0,"",VLOOKUP(A57,'Produkta karte 38'!$B$7:$T$36,19,FALSE))))</f>
        <v/>
      </c>
      <c r="AP57" s="11" t="str">
        <f>IF(A57="","",IF(ISERROR(VLOOKUP(A57,'Produkta karte 39'!$B$7:$T$36,19,FALSE)),"",IF(VLOOKUP(A57,'Produkta karte 39'!$B$7:$T$36,19,FALSE)=0,"",VLOOKUP(A57,'Produkta karte 39'!$B$7:$T$36,19,FALSE))))</f>
        <v/>
      </c>
      <c r="AQ57" s="11" t="str">
        <f>IF(A57="","",IF(ISERROR(VLOOKUP(A57,'Produkta karte 40'!$B$7:$T$36,19,FALSE)),"",IF(VLOOKUP(A57,'Produkta karte 40'!$B$7:$T$36,19,FALSE)=0,"",VLOOKUP(A57,'Produkta karte 40'!$B$7:$T$36,19,FALSE))))</f>
        <v/>
      </c>
      <c r="AR57" s="11" t="str">
        <f>IF(A57="","",IF(ISERROR(VLOOKUP(A57,'Produkta karte 41'!$B$7:$T$36,19,FALSE)),"",IF(VLOOKUP(A57,'Produkta karte 41'!$B$7:$T$36,19,FALSE)=0,"",VLOOKUP(A57,'Produkta karte 41'!$B$7:$T$36,19,FALSE))))</f>
        <v/>
      </c>
      <c r="AS57" s="11" t="str">
        <f>IF(A57="","",IF(ISERROR(VLOOKUP(A57,'Produkta karte 42'!$B$7:$T$36,19,FALSE)),"",IF(VLOOKUP(A57,'Produkta karte 42'!$B$7:$T$36,19,FALSE)=0,"",VLOOKUP(A57,'Produkta karte 42'!$B$7:$T$36,19,FALSE))))</f>
        <v/>
      </c>
      <c r="AT57" s="11" t="str">
        <f>IF(A57="","",IF(ISERROR(VLOOKUP(A57,'Produkta karte 43'!$B$7:$T$36,19,FALSE)),"",IF(VLOOKUP(A57,'Produkta karte 43'!$B$7:$T$36,19,FALSE)=0,"",VLOOKUP(A57,'Produkta karte 43'!$B$7:$T$36,19,FALSE))))</f>
        <v/>
      </c>
      <c r="AU57" s="11" t="str">
        <f>IF(A57="","",IF(ISERROR(VLOOKUP(A57,'Produkta karte 44'!$B$7:$T$36,19,FALSE)),"",IF(VLOOKUP(A57,'Produkta karte 44'!$B$7:$T$36,19,FALSE)=0,"",VLOOKUP(A57,'Produkta karte 44'!$B$7:$T$36,19,FALSE))))</f>
        <v/>
      </c>
      <c r="AV57" s="11" t="str">
        <f>IF(A57="","",IF(ISERROR(VLOOKUP(A57,'Produkta karte 45'!$B$7:$T$36,19,FALSE)),"",IF(VLOOKUP(A57,'Produkta karte 45'!$B$7:$T$36,19,FALSE)=0,"",VLOOKUP(A57,'Produkta karte 45'!$B$7:$T$36,19,FALSE))))</f>
        <v/>
      </c>
      <c r="AW57" s="11" t="str">
        <f>IF(A57="","",IF(ISERROR(VLOOKUP(A57,'Produkta karte 46'!$B$7:$T$36,19,FALSE)),"",IF(VLOOKUP(A57,'Produkta karte 46'!$B$7:$T$36,19,FALSE)=0,"",VLOOKUP(A57,'Produkta karte 46'!$B$7:$T$36,19,FALSE))))</f>
        <v/>
      </c>
      <c r="AX57" s="11" t="str">
        <f>IF(A57="","",IF(ISERROR(VLOOKUP(A57,'Produkta karte 47'!$B$7:$T$36,19,FALSE)),"",IF(VLOOKUP(A57,'Produkta karte 47'!$B$7:$T$36,19,FALSE)=0,"",VLOOKUP(A57,'Produkta karte 47'!$B$7:$T$36,19,FALSE))))</f>
        <v/>
      </c>
      <c r="AY57" s="11" t="str">
        <f>IF(A57="","",IF(ISERROR(VLOOKUP(A57,'Produkta karte 48'!$B$7:$T$36,19,FALSE)),"",IF(VLOOKUP(A57,'Produkta karte 48'!$B$7:$T$36,19,FALSE)=0,"",VLOOKUP(A57,'Produkta karte 48'!$B$7:$T$36,19,FALSE))))</f>
        <v/>
      </c>
      <c r="AZ57" s="11" t="str">
        <f>IF(A57="","",IF(ISERROR(VLOOKUP(A57,'Produkta karte 49'!$B$7:$T$36,19,FALSE)),"",IF(VLOOKUP(A57,'Produkta karte 49'!$B$7:$T$36,19,FALSE)=0,"",VLOOKUP(A57,'Produkta karte 49'!$B$7:$T$36,19,FALSE))))</f>
        <v/>
      </c>
      <c r="BA57" s="11" t="str">
        <f>IF(A57="","",IF(ISERROR(VLOOKUP(A57,'Produkta karte 50'!$B$7:$T$36,19,FALSE)),"",IF(VLOOKUP(A57,'Produkta karte 50'!$B$7:$T$36,19,FALSE)=0,"",VLOOKUP(A57,'Produkta karte 50'!$B$7:$T$36,19,FALSE))))</f>
        <v/>
      </c>
      <c r="BB57" s="11" t="str">
        <f>IF(A57="","",IF(ISERROR(VLOOKUP(A57,'Produkta karte 51'!$B$7:$T$36,19,FALSE)),"",IF(VLOOKUP(A57,'Produkta karte 51'!$B$7:$T$36,19,FALSE)=0,"",VLOOKUP(A57,'Produkta karte 51'!$B$7:$T$36,19,FALSE))))</f>
        <v/>
      </c>
      <c r="BC57" s="11" t="str">
        <f>IF(A57="","",IF(ISERROR(VLOOKUP(A57,'Produkta karte 52'!$B$7:$T$36,19,FALSE)),"",IF(VLOOKUP(A57,'Produkta karte 52'!$B$7:$T$36,19,FALSE)=0,"",VLOOKUP(A57,'Produkta karte 52'!$B$7:$T$36,19,FALSE))))</f>
        <v/>
      </c>
      <c r="BD57" s="11" t="str">
        <f>IF(A57="","",IF(ISERROR(VLOOKUP(A57,'Produkta karte 53'!$B$7:$T$36,19,FALSE)),"",IF(VLOOKUP(A57,'Produkta karte 53'!$B$7:$T$36,19,FALSE)=0,"",VLOOKUP(A57,'Produkta karte 53'!$B$7:$T$36,19,FALSE))))</f>
        <v/>
      </c>
      <c r="BE57" s="11" t="str">
        <f>IF(A57="","",IF(ISERROR(VLOOKUP(A57,'Produkta karte 54'!$B$7:$T$36,19,FALSE)),"",IF(VLOOKUP(A57,'Produkta karte 54'!$B$7:$T$36,19,FALSE)=0,"",VLOOKUP(A57,'Produkta karte 54'!$B$7:$T$36,19,FALSE))))</f>
        <v/>
      </c>
      <c r="BF57" s="11" t="str">
        <f>IF(A57="","",IF(ISERROR(VLOOKUP(A57,'Produkta karte 55'!$B$7:$T$36,19,FALSE)),"",IF(VLOOKUP(A57,'Produkta karte 55'!$B$7:$T$36,19,FALSE)=0,"",VLOOKUP(A57,'Produkta karte 55'!$B$7:$T$36,19,FALSE))))</f>
        <v/>
      </c>
      <c r="BG57" s="11" t="str">
        <f>IF(A57="","",IF(ISERROR(VLOOKUP(A57,'Produkta karte 56'!$B$7:$T$36,19,FALSE)),"",IF(VLOOKUP(A57,'Produkta karte 56'!$B$7:$T$36,19,FALSE)=0,"",VLOOKUP(A57,'Produkta karte 56'!$B$7:$T$36,19,FALSE))))</f>
        <v/>
      </c>
      <c r="BH57" s="11" t="str">
        <f>IF(A57="","",IF(ISERROR(VLOOKUP(A57,'Produkta karte 57'!$B$7:$T$36,19,FALSE)),"",IF(VLOOKUP(A57,'Produkta karte 57'!$B$7:$T$36,19,FALSE)=0,"",VLOOKUP(A57,'Produkta karte 57'!$B$7:$T$36,19,FALSE))))</f>
        <v/>
      </c>
      <c r="BI57" s="11" t="str">
        <f>IF(A57="","",IF(ISERROR(VLOOKUP(A57,'Produkta karte 58'!$B$7:$T$36,19,FALSE)),"",IF(VLOOKUP(A57,'Produkta karte 58'!$B$7:$T$36,19,FALSE)=0,"",VLOOKUP(A57,'Produkta karte 58'!$B$7:$T$36,19,FALSE))))</f>
        <v/>
      </c>
      <c r="BJ57" s="11" t="str">
        <f>IF(A57="","",IF(ISERROR(VLOOKUP(A57,'Produkta karte 59'!$B$7:$T$36,19,FALSE)),"",IF(VLOOKUP(A57,'Produkta karte 59'!$B$7:$T$36,19,FALSE)=0,"",VLOOKUP(A57,'Produkta karte 59'!$B$7:$T$36,19,FALSE))))</f>
        <v/>
      </c>
      <c r="BK57" s="11" t="str">
        <f>IF(A57="","",IF(ISERROR(VLOOKUP(A57,'Produkta karte 60'!$B$7:$T$36,19,FALSE)),"",IF(VLOOKUP(A57,'Produkta karte 60'!$B$7:$T$36,19,FALSE)=0,"",VLOOKUP(A57,'Produkta karte 60'!$B$7:$T$36,19,FALSE))))</f>
        <v/>
      </c>
      <c r="BL57" s="11" t="str">
        <f t="shared" si="0"/>
        <v/>
      </c>
      <c r="BM57" s="192" t="str">
        <f t="shared" si="1"/>
        <v/>
      </c>
      <c r="BN57" s="11" t="str">
        <f>IF(A57="","",IF(ISERROR(VLOOKUP(A57,'Produkta karte 1'!$B$7:$V$36,21,FALSE)),"",IF(VLOOKUP(A57,'Produkta karte 1'!$B$7:$V$36,21,FALSE)=0,"",VLOOKUP(A57,'Produkta karte 1'!$B$7:$V$36,21,FALSE))))</f>
        <v/>
      </c>
      <c r="BO57" s="11" t="str">
        <f>IF(A57="","",IF(ISERROR(VLOOKUP(A57,'Produkta karte 2'!$B$7:$V$36,21,FALSE)),"",IF(VLOOKUP(A57,'Produkta karte 2'!$B$7:$V$36,21,FALSE)=0,"",VLOOKUP(A57,'Produkta karte 2'!$B$7:$V$36,21,FALSE))))</f>
        <v/>
      </c>
      <c r="BP57" s="11" t="str">
        <f>IF(A57="","",IF(ISERROR(VLOOKUP(A57,'Produkta karte 3'!$B$7:$V$36,21,FALSE)),"",IF(VLOOKUP(A57,'Produkta karte 3'!$B$7:$V$36,21,FALSE)=0,"",VLOOKUP(A57,'Produkta karte 3'!$B$7:$V$36,21,FALSE))))</f>
        <v/>
      </c>
      <c r="BQ57" s="11" t="str">
        <f>IF(A57="","",IF(ISERROR(VLOOKUP(A57,'Produkta karte 4'!$B$7:$V$36,21,FALSE)),"",IF(VLOOKUP(A57,'Produkta karte 4'!$B$7:$V$36,21,FALSE)=0,"",VLOOKUP(A57,'Produkta karte 4'!$B$7:$V$36,21,FALSE))))</f>
        <v/>
      </c>
      <c r="BR57" s="11" t="str">
        <f>IF(A57="","",IF(ISERROR(VLOOKUP(A57,'Produkta karte 5'!$B$7:$V$36,21,FALSE)),"",IF(VLOOKUP(A57,'Produkta karte 5'!$B$7:$V$36,21,FALSE)=0,"",VLOOKUP(A57,'Produkta karte 5'!$B$7:$V$36,21,FALSE))))</f>
        <v/>
      </c>
      <c r="BS57" s="11" t="str">
        <f>IF(A57="","",IF(ISERROR(VLOOKUP(A57,'Produkta karte 6'!$B$7:$V$36,21,FALSE)),"",IF(VLOOKUP(A57,'Produkta karte 6'!$B$7:$V$36,21,FALSE)=0,"",VLOOKUP(A57,'Produkta karte 6'!$B$7:$V$36,21,FALSE))))</f>
        <v/>
      </c>
      <c r="BT57" s="11" t="str">
        <f>IF(A57="","",IF(ISERROR(VLOOKUP(A57,'Produkta karte 7'!$B$7:$V$36,21,FALSE)),"",IF(VLOOKUP(A57,'Produkta karte 7'!$B$7:$V$36,21,FALSE)=0,"",VLOOKUP(A57,'Produkta karte 7'!$B$7:$V$36,21,FALSE))))</f>
        <v/>
      </c>
      <c r="BU57" s="11" t="str">
        <f>IF(A57="","",IF(ISERROR(VLOOKUP(A57,'Produkta karte 8'!$B$7:$V$36,21,FALSE)),"",IF(VLOOKUP(A57,'Produkta karte 8'!$B$7:$V$36,21,FALSE)=0,"",VLOOKUP(A57,'Produkta karte 8'!$B$7:$V$36,21,FALSE))))</f>
        <v/>
      </c>
      <c r="BV57" s="11" t="str">
        <f>IF(A57="","",IF(ISERROR(VLOOKUP(A57,'Produkta karte 9'!$B$7:$V$36,21,FALSE)),"",IF(VLOOKUP(A57,'Produkta karte 9'!$B$7:$V$36,21,FALSE)=0,"",VLOOKUP(A57,'Produkta karte 9'!$B$7:$V$36,21,FALSE))))</f>
        <v/>
      </c>
      <c r="BW57" s="11" t="str">
        <f>IF(A57="","",IF(ISERROR(VLOOKUP(A57,'Produkta karte 10'!$B$7:$V$36,21,FALSE)),"",IF(VLOOKUP(A57,'Produkta karte 10'!$B$7:$V$36,21,FALSE)=0,"",VLOOKUP(A57,'Produkta karte 10'!$B$7:$V$36,21,FALSE))))</f>
        <v/>
      </c>
      <c r="BX57" s="11" t="str">
        <f>IF(A57="","",IF(ISERROR(VLOOKUP(A57,'Produkta karte 11'!$B$7:$V$36,21,FALSE)),"",IF(VLOOKUP(A57,'Produkta karte 11'!$B$7:$V$36,21,FALSE)=0,"",VLOOKUP(A57,'Produkta karte 11'!$B$7:$V$36,21,FALSE))))</f>
        <v/>
      </c>
      <c r="BY57" s="11" t="str">
        <f>IF(A57="","",IF(ISERROR(VLOOKUP(A57,'Produkta karte 12'!$B$7:$V$36,21,FALSE)),"",IF(VLOOKUP(A57,'Produkta karte 12'!$B$7:$V$36,21,FALSE)=0,"",VLOOKUP(A57,'Produkta karte 12'!$B$7:$V$36,21,FALSE))))</f>
        <v/>
      </c>
      <c r="BZ57" s="11" t="str">
        <f>IF(A57="","",IF(ISERROR(VLOOKUP(A57,'Produkta karte 13'!$B$7:$V$36,21,FALSE)),"",IF(VLOOKUP(A57,'Produkta karte 13'!$B$7:$V$36,21,FALSE)=0,"",VLOOKUP(A57,'Produkta karte 13'!$B$7:$V$36,21,FALSE))))</f>
        <v/>
      </c>
      <c r="CA57" s="11" t="str">
        <f>IF(A57="","",IF(ISERROR(VLOOKUP(A57,'Produkta karte 14'!$B$7:$V$36,21,FALSE)),"",IF(VLOOKUP(A57,'Produkta karte 14'!$B$7:$V$36,21,FALSE)=0,"",VLOOKUP(A57,'Produkta karte 14'!$B$7:$V$36,21,FALSE))))</f>
        <v/>
      </c>
      <c r="CB57" s="11" t="str">
        <f>IF(A57="","",IF(ISERROR(VLOOKUP(A57,'Produkta karte 15'!$B$7:$V$36,21,FALSE)),"",IF(VLOOKUP(A57,'Produkta karte 15'!$B$7:$V$36,21,FALSE)=0,"",VLOOKUP(A57,'Produkta karte 15'!$B$7:$V$36,21,FALSE))))</f>
        <v/>
      </c>
      <c r="CC57" s="11" t="str">
        <f>IF(A57="","",IF(ISERROR(VLOOKUP(A57,'Produkta karte 16'!$B$7:$V$36,21,FALSE)),"",IF(VLOOKUP(A57,'Produkta karte 16'!$B$7:$V$36,21,FALSE)=0,"",VLOOKUP(A57,'Produkta karte 16'!$B$7:$V$36,21,FALSE))))</f>
        <v/>
      </c>
      <c r="CD57" s="11" t="str">
        <f>IF(A57="","",IF(ISERROR(VLOOKUP(A57,'Produkta karte 17'!$B$7:$V$36,21,FALSE)),"",IF(VLOOKUP(A57,'Produkta karte 17'!$B$7:$V$36,21,FALSE)=0,"",VLOOKUP(A57,'Produkta karte 17'!$B$7:$V$36,21,FALSE))))</f>
        <v/>
      </c>
      <c r="CE57" s="11" t="str">
        <f>IF(A57="","",IF(ISERROR(VLOOKUP(A57,'Produkta karte 18'!$B$7:$V$36,21,FALSE)),"",IF(VLOOKUP(A57,'Produkta karte 18'!$B$7:$V$36,21,FALSE)=0,"",VLOOKUP(A57,'Produkta karte 18'!$B$7:$V$36,21,FALSE))))</f>
        <v/>
      </c>
      <c r="CF57" s="11" t="str">
        <f>IF(A57="","",IF(ISERROR(VLOOKUP(A57,'Produkta karte 19'!$B$7:$V$36,21,FALSE)),"",IF(VLOOKUP(A57,'Produkta karte 19'!$B$7:$V$36,21,FALSE)=0,"",VLOOKUP(A57,'Produkta karte 19'!$B$7:$V$36,21,FALSE))))</f>
        <v/>
      </c>
      <c r="CG57" s="11" t="str">
        <f>IF(A57="","",IF(ISERROR(VLOOKUP(A57,'Produkta karte 20'!$B$7:$V$36,21,FALSE)),"",IF(VLOOKUP(A57,'Produkta karte 20'!$B$7:$V$36,21,FALSE)=0,"",VLOOKUP(A57,'Produkta karte 20'!$B$7:$V$36,21,FALSE))))</f>
        <v/>
      </c>
      <c r="CH57" s="11" t="str">
        <f>IF(A57="","",IF(ISERROR(VLOOKUP(A57,'Produkta karte 21'!$B$7:$V$36,21,FALSE)),"",IF(VLOOKUP(A57,'Produkta karte 21'!$B$7:$V$36,21,FALSE)=0,"",VLOOKUP(A57,'Produkta karte 21'!$B$7:$V$36,21,FALSE))))</f>
        <v/>
      </c>
      <c r="CI57" s="11" t="str">
        <f>IF(A57="","",IF(ISERROR(VLOOKUP(A57,'Produkta karte 22'!$B$7:$V$36,21,FALSE)),"",IF(VLOOKUP(A57,'Produkta karte 22'!$B$7:$V$36,21,FALSE)=0,"",VLOOKUP(A57,'Produkta karte 22'!$B$7:$V$36,21,FALSE))))</f>
        <v/>
      </c>
      <c r="CJ57" s="11" t="str">
        <f>IF(A57="","",IF(ISERROR(VLOOKUP(A57,'Produkta karte 23'!$B$7:$V$36,21,FALSE)),"",IF(VLOOKUP(A57,'Produkta karte 23'!$B$7:$V$36,21,FALSE)=0,"",VLOOKUP(A57,'Produkta karte 23'!$B$7:$V$36,21,FALSE))))</f>
        <v/>
      </c>
      <c r="CK57" s="11" t="str">
        <f>IF(A57="","",IF(ISERROR(VLOOKUP(A57,'Produkta karte 24'!$B$7:$V$36,21,FALSE)),"",IF(VLOOKUP(A57,'Produkta karte 24'!$B$7:$V$36,21,FALSE)=0,"",VLOOKUP(A57,'Produkta karte 24'!$B$7:$V$36,21,FALSE))))</f>
        <v/>
      </c>
      <c r="CL57" s="11" t="str">
        <f>IF(A57="","",IF(ISERROR(VLOOKUP(A57,'Produkta karte 25'!$B$7:$V$36,21,FALSE)),"",IF(VLOOKUP(A57,'Produkta karte 25'!$B$7:$V$36,21,FALSE)=0,"",VLOOKUP(A57,'Produkta karte 25'!$B$7:$V$36,21,FALSE))))</f>
        <v/>
      </c>
      <c r="CM57" s="11" t="str">
        <f>IF(A57="","",IF(ISERROR(VLOOKUP(A57,'Produkta karte 26'!$B$7:$V$36,21,FALSE)),"",IF(VLOOKUP(A57,'Produkta karte 26'!$B$7:$V$36,21,FALSE)=0,"",VLOOKUP(A57,'Produkta karte 26'!$B$7:$V$36,21,FALSE))))</f>
        <v/>
      </c>
      <c r="CN57" s="11" t="str">
        <f>IF(A57="","",IF(ISERROR(VLOOKUP(A57,'Produkta karte 27'!$B$7:$V$36,21,FALSE)),"",IF(VLOOKUP(A57,'Produkta karte 27'!$B$7:$V$36,21,FALSE)=0,"",VLOOKUP(A57,'Produkta karte 27'!$B$7:$V$36,21,FALSE))))</f>
        <v/>
      </c>
      <c r="CO57" s="11" t="str">
        <f>IF(A57="","",IF(ISERROR(VLOOKUP(A57,'Produkta karte 28'!$B$7:$V$36,21,FALSE)),"",IF(VLOOKUP(A57,'Produkta karte 28'!$B$7:$V$36,21,FALSE)=0,"",VLOOKUP(A57,'Produkta karte 28'!$B$7:$V$36,21,FALSE))))</f>
        <v/>
      </c>
      <c r="CP57" s="11" t="str">
        <f>IF(A57="","",IF(ISERROR(VLOOKUP(A57,'Produkta karte 29'!$B$7:$V$36,21,FALSE)),"",IF(VLOOKUP(A57,'Produkta karte 29'!$B$7:$V$36,21,FALSE)=0,"",VLOOKUP(A57,'Produkta karte 29'!$B$7:$V$36,21,FALSE))))</f>
        <v/>
      </c>
      <c r="CQ57" s="11" t="str">
        <f>IF(A57="","",IF(ISERROR(VLOOKUP(A57,'Produkta karte 30'!$B$7:$V$36,21,FALSE)),"",IF(VLOOKUP(A57,'Produkta karte 30'!$B$7:$V$36,21,FALSE)=0,"",VLOOKUP(A57,'Produkta karte 30'!$B$7:$V$36,21,FALSE))))</f>
        <v/>
      </c>
      <c r="CR57" s="11" t="str">
        <f>IF(A57="","",IF(ISERROR(VLOOKUP(A57,'Produkta karte 31'!$B$7:$V$36,21,FALSE)),"",IF(VLOOKUP(A57,'Produkta karte 31'!$B$7:$V$36,21,FALSE)=0,"",VLOOKUP(A57,'Produkta karte 31'!$B$7:$V$36,21,FALSE))))</f>
        <v/>
      </c>
      <c r="CS57" s="11" t="str">
        <f>IF(A57="","",IF(ISERROR(VLOOKUP(A57,'Produkta karte 32'!$B$7:$V$36,21,FALSE)),"",IF(VLOOKUP(A57,'Produkta karte 32'!$B$7:$V$36,21,FALSE)=0,"",VLOOKUP(A57,'Produkta karte 32'!$B$7:$V$36,21,FALSE))))</f>
        <v/>
      </c>
      <c r="CT57" s="11" t="str">
        <f>IF(A57="","",IF(ISERROR(VLOOKUP(A57,'Produkta karte 33'!$B$7:$V$36,21,FALSE)),"",IF(VLOOKUP(A57,'Produkta karte 33'!$B$7:$V$36,21,FALSE)=0,"",VLOOKUP(A57,'Produkta karte 33'!$B$7:$V$36,21,FALSE))))</f>
        <v/>
      </c>
      <c r="CU57" s="11" t="str">
        <f>IF(A57="","",IF(ISERROR(VLOOKUP(A57,'Produkta karte 34'!$B$7:$V$36,21,FALSE)),"",IF(VLOOKUP(A57,'Produkta karte 34'!$B$7:$V$36,21,FALSE)=0,"",VLOOKUP(A57,'Produkta karte 34'!$B$7:$V$36,21,FALSE))))</f>
        <v/>
      </c>
      <c r="CV57" s="11" t="str">
        <f>IF(A57="","",IF(ISERROR(VLOOKUP(A57,'Produkta karte 35'!$B$7:$V$36,21,FALSE)),"",IF(VLOOKUP(A57,'Produkta karte 35'!$B$7:$V$36,21,FALSE)=0,"",VLOOKUP(A57,'Produkta karte 35'!$B$7:$V$36,21,FALSE))))</f>
        <v/>
      </c>
      <c r="CW57" s="11" t="str">
        <f>IF(A57="","",IF(ISERROR(VLOOKUP(A57,'Produkta karte 36'!$B$7:$V$36,21,FALSE)),"",IF(VLOOKUP(A57,'Produkta karte 36'!$B$7:$V$36,21,FALSE)=0,"",VLOOKUP(A57,'Produkta karte 36'!$B$7:$V$36,21,FALSE))))</f>
        <v/>
      </c>
      <c r="CX57" s="11" t="str">
        <f>IF(A57="","",IF(ISERROR(VLOOKUP(A57,'Produkta karte 37'!$B$7:$V$36,21,FALSE)),"",IF(VLOOKUP(A57,'Produkta karte 37'!$B$7:$V$36,21,FALSE)=0,"",VLOOKUP(A57,'Produkta karte 37'!$B$7:$V$36,21,FALSE))))</f>
        <v/>
      </c>
      <c r="CY57" s="11" t="str">
        <f>IF(A57="","",IF(ISERROR(VLOOKUP(A57,'Produkta karte 38'!$B$7:$V$36,21,FALSE)),"",IF(VLOOKUP(A57,'Produkta karte 38'!$B$7:$V$36,21,FALSE)=0,"",VLOOKUP(A57,'Produkta karte 38'!$B$7:$V$36,21,FALSE))))</f>
        <v/>
      </c>
      <c r="CZ57" s="11" t="str">
        <f>IF(A57="","",IF(ISERROR(VLOOKUP(A57,'Produkta karte 39'!$B$7:$V$36,21,FALSE)),"",IF(VLOOKUP(A57,'Produkta karte 39'!$B$7:$V$36,21,FALSE)=0,"",VLOOKUP(A57,'Produkta karte 39'!$B$7:$V$36,21,FALSE))))</f>
        <v/>
      </c>
      <c r="DA57" s="11" t="str">
        <f>IF(A57="","",IF(ISERROR(VLOOKUP(A57,'Produkta karte 40'!$B$7:$V$36,21,FALSE)),"",IF(VLOOKUP(A57,'Produkta karte 40'!$B$7:$V$36,21,FALSE)=0,"",VLOOKUP(A57,'Produkta karte 40'!$B$7:$V$36,21,FALSE))))</f>
        <v/>
      </c>
      <c r="DB57" s="11" t="str">
        <f>IF(A57="","",IF(ISERROR(VLOOKUP(A57,'Produkta karte 41'!$B$7:$V$36,21,FALSE)),"",IF(VLOOKUP(A57,'Produkta karte 41'!$B$7:$V$36,21,FALSE)=0,"",VLOOKUP(A57,'Produkta karte 41'!$B$7:$V$36,21,FALSE))))</f>
        <v/>
      </c>
      <c r="DC57" s="11" t="str">
        <f>IF(A57="","",IF(ISERROR(VLOOKUP(A57,'Produkta karte 42'!$B$7:$V$36,21,FALSE)),"",IF(VLOOKUP(A57,'Produkta karte 42'!$B$7:$V$36,21,FALSE)=0,"",VLOOKUP(A57,'Produkta karte 42'!$B$7:$V$36,21,FALSE))))</f>
        <v/>
      </c>
      <c r="DD57" s="11" t="str">
        <f>IF(A57="","",IF(ISERROR(VLOOKUP(A57,'Produkta karte 43'!$B$7:$V$36,21,FALSE)),"",IF(VLOOKUP(A57,'Produkta karte 43'!$B$7:$V$36,21,FALSE)=0,"",VLOOKUP(A57,'Produkta karte 43'!$B$7:$V$36,21,FALSE))))</f>
        <v/>
      </c>
      <c r="DE57" s="11" t="str">
        <f>IF(A57="","",IF(ISERROR(VLOOKUP(A57,'Produkta karte 44'!$B$7:$V$36,21,FALSE)),"",IF(VLOOKUP(A57,'Produkta karte 44'!$B$7:$V$36,21,FALSE)=0,"",VLOOKUP(A57,'Produkta karte 44'!$B$7:$V$36,21,FALSE))))</f>
        <v/>
      </c>
      <c r="DF57" s="11" t="str">
        <f>IF(A57="","",IF(ISERROR(VLOOKUP(A57,'Produkta karte 45'!$B$7:$V$36,21,FALSE)),"",IF(VLOOKUP(A57,'Produkta karte 45'!$B$7:$V$36,21,FALSE)=0,"",VLOOKUP(A57,'Produkta karte 45'!$B$7:$V$36,21,FALSE))))</f>
        <v/>
      </c>
      <c r="DG57" s="11" t="str">
        <f>IF(A57="","",IF(ISERROR(VLOOKUP(A57,'Produkta karte 46'!$B$7:$V$36,21,FALSE)),"",IF(VLOOKUP(A57,'Produkta karte 46'!$B$7:$V$36,21,FALSE)=0,"",VLOOKUP(A57,'Produkta karte 46'!$B$7:$V$36,21,FALSE))))</f>
        <v/>
      </c>
      <c r="DH57" s="11" t="str">
        <f>IF(A57="","",IF(ISERROR(VLOOKUP(A57,'Produkta karte 47'!$B$7:$V$36,21,FALSE)),"",IF(VLOOKUP(A57,'Produkta karte 47'!$B$7:$V$36,21,FALSE)=0,"",VLOOKUP(A57,'Produkta karte 47'!$B$7:$V$36,21,FALSE))))</f>
        <v/>
      </c>
      <c r="DI57" s="11" t="str">
        <f>IF(A57="","",IF(ISERROR(VLOOKUP(A57,'Produkta karte 48'!$B$7:$V$36,21,FALSE)),"",IF(VLOOKUP(A57,'Produkta karte 48'!$B$7:$V$36,21,FALSE)=0,"",VLOOKUP(A57,'Produkta karte 48'!$B$7:$V$36,21,FALSE))))</f>
        <v/>
      </c>
      <c r="DJ57" s="11" t="str">
        <f>IF(A57="","",IF(ISERROR(VLOOKUP(A57,'Produkta karte 49'!$B$7:$V$36,21,FALSE)),"",IF(VLOOKUP(A57,'Produkta karte 49'!$B$7:$V$36,21,FALSE)=0,"",VLOOKUP(A57,'Produkta karte 49'!$B$7:$V$36,21,FALSE))))</f>
        <v/>
      </c>
      <c r="DK57" s="11" t="str">
        <f>IF(A57="","",IF(ISERROR(VLOOKUP(A57,'Produkta karte 50'!$B$7:$V$36,21,FALSE)),"",IF(VLOOKUP(A57,'Produkta karte 50'!$B$7:$V$36,21,FALSE)=0,"",VLOOKUP(A57,'Produkta karte 50'!$B$7:$V$36,21,FALSE))))</f>
        <v/>
      </c>
      <c r="DL57" s="11" t="str">
        <f>IF(A57="","",IF(ISERROR(VLOOKUP(A57,'Produkta karte 51'!$B$7:$V$36,21,FALSE)),"",IF(VLOOKUP(A57,'Produkta karte 51'!$B$7:$V$36,21,FALSE)=0,"",VLOOKUP(A57,'Produkta karte 51'!$B$7:$V$36,21,FALSE))))</f>
        <v/>
      </c>
      <c r="DM57" s="11" t="str">
        <f>IF(A57="","",IF(ISERROR(VLOOKUP(A57,'Produkta karte 52'!$B$7:$V$36,21,FALSE)),"",IF(VLOOKUP(A57,'Produkta karte 52'!$B$7:$V$36,21,FALSE)=0,"",VLOOKUP(A57,'Produkta karte 52'!$B$7:$V$36,21,FALSE))))</f>
        <v/>
      </c>
      <c r="DN57" s="11" t="str">
        <f>IF(A57="","",IF(ISERROR(VLOOKUP(A57,'Produkta karte 53'!$B$7:$V$36,21,FALSE)),"",IF(VLOOKUP(A57,'Produkta karte 53'!$B$7:$V$36,21,FALSE)=0,"",VLOOKUP(A57,'Produkta karte 53'!$B$7:$V$36,21,FALSE))))</f>
        <v/>
      </c>
      <c r="DO57" s="11" t="str">
        <f>IF(A57="","",IF(ISERROR(VLOOKUP(A57,'Produkta karte 54'!$B$7:$V$36,21,FALSE)),"",IF(VLOOKUP(A57,'Produkta karte 54'!$B$7:$V$36,21,FALSE)=0,"",VLOOKUP(A57,'Produkta karte 54'!$B$7:$V$36,21,FALSE))))</f>
        <v/>
      </c>
      <c r="DP57" s="11" t="str">
        <f>IF(A57="","",IF(ISERROR(VLOOKUP(A57,'Produkta karte 55'!$B$7:$V$36,21,FALSE)),"",IF(VLOOKUP(A57,'Produkta karte 55'!$B$7:$V$36,21,FALSE)=0,"",VLOOKUP(A57,'Produkta karte 55'!$B$7:$V$36,21,FALSE))))</f>
        <v/>
      </c>
      <c r="DQ57" s="11" t="str">
        <f>IF(A57="","",IF(ISERROR(VLOOKUP(A57,'Produkta karte 56'!$B$7:$V$36,21,FALSE)),"",IF(VLOOKUP(A57,'Produkta karte 56'!$B$7:$V$36,21,FALSE)=0,"",VLOOKUP(A57,'Produkta karte 56'!$B$7:$V$36,21,FALSE))))</f>
        <v/>
      </c>
      <c r="DR57" s="11" t="str">
        <f>IF(A57="","",IF(ISERROR(VLOOKUP(A57,'Produkta karte 57'!$B$7:$V$36,21,FALSE)),"",IF(VLOOKUP(A57,'Produkta karte 57'!$B$7:$V$36,21,FALSE)=0,"",VLOOKUP(A57,'Produkta karte 57'!$B$7:$V$36,21,FALSE))))</f>
        <v/>
      </c>
      <c r="DS57" s="11" t="str">
        <f>IF(A57="","",IF(ISERROR(VLOOKUP(A57,'Produkta karte 58'!$B$7:$V$36,21,FALSE)),"",IF(VLOOKUP(A57,'Produkta karte 58'!$B$7:$V$36,21,FALSE)=0,"",VLOOKUP(A57,'Produkta karte 58'!$B$7:$V$36,21,FALSE))))</f>
        <v/>
      </c>
      <c r="DT57" s="11" t="str">
        <f>IF(A57="","",IF(ISERROR(VLOOKUP(A57,'Produkta karte 59'!$B$7:$V$36,21,FALSE)),"",IF(VLOOKUP(A57,'Produkta karte 59'!$B$7:$V$36,21,FALSE)=0,"",VLOOKUP(A57,'Produkta karte 59'!$B$7:$V$36,21,FALSE))))</f>
        <v/>
      </c>
      <c r="DU57" s="11" t="str">
        <f>IF(A57="","",IF(ISERROR(VLOOKUP(A57,'Produkta karte 60'!$B$7:$V$36,21,FALSE)),"",IF(VLOOKUP(A57,'Produkta karte 60'!$B$7:$V$36,21,FALSE)=0,"",VLOOKUP(A57,'Produkta karte 60'!$B$7:$V$36,21,FALSE))))</f>
        <v/>
      </c>
      <c r="DV57" s="11" t="str">
        <f t="shared" si="2"/>
        <v/>
      </c>
      <c r="DW57" s="192" t="str">
        <f t="shared" si="3"/>
        <v/>
      </c>
      <c r="DX57" s="192"/>
      <c r="DY57" s="192"/>
    </row>
    <row r="58" spans="1:129" x14ac:dyDescent="0.25">
      <c r="A58" t="str">
        <f>IF(Izejvielas!B60="","",Izejvielas!B60)</f>
        <v/>
      </c>
      <c r="B58" t="str">
        <f>IF(Izejvielas!C60="","",Izejvielas!C60)</f>
        <v/>
      </c>
      <c r="C58" s="192" t="str">
        <f>IF(Izejvielas!D60="","",Izejvielas!D60)</f>
        <v/>
      </c>
      <c r="D58" s="11" t="str">
        <f>IF(A58="","",IF(ISERROR(VLOOKUP(A58,'Produkta karte 1'!$B$7:$T$36,19,FALSE)),"",IF(VLOOKUP(A58,'Produkta karte 1'!$B$7:$T$36,19,FALSE)=0,"",VLOOKUP(A58,'Produkta karte 1'!$B$7:$T$36,19,FALSE))))</f>
        <v/>
      </c>
      <c r="E58" s="11" t="str">
        <f>IF(A58="","",IF(ISERROR(VLOOKUP(A58,'Produkta karte 2'!$B$7:$T$36,19,FALSE)),"",IF(VLOOKUP(A58,'Produkta karte 2'!$B$7:$T$36,19,FALSE)=0,"",VLOOKUP(A58,'Produkta karte 2'!$B$7:$T$36,19,FALSE))))</f>
        <v/>
      </c>
      <c r="F58" s="11" t="str">
        <f>IF(A58="","",IF(ISERROR(VLOOKUP(A58,'Produkta karte 3'!$B$7:$T$36,19,FALSE)),"",IF(VLOOKUP(A58,'Produkta karte 3'!$B$7:$T$36,19,FALSE)=0,"",VLOOKUP(A58,'Produkta karte 3'!$B$7:$T$36,19,FALSE))))</f>
        <v/>
      </c>
      <c r="G58" s="11" t="str">
        <f>IF(A58="","",IF(ISERROR(VLOOKUP(A58,'Produkta karte 4'!$B$7:$T$36,19,FALSE)),"",IF(VLOOKUP(A58,'Produkta karte 4'!$B$7:$T$36,19,FALSE)=0,"",VLOOKUP(A58,'Produkta karte 4'!$B$7:$T$36,19,FALSE))))</f>
        <v/>
      </c>
      <c r="H58" s="11" t="str">
        <f>IF(A58="","",IF(ISERROR(VLOOKUP(A58,'Produkta karte 5'!$B$7:$T$36,19,FALSE)),"",IF(VLOOKUP(A58,'Produkta karte 5'!$B$7:$T$36,19,FALSE)=0,"",VLOOKUP(A58,'Produkta karte 5'!$B$7:$T$36,19,FALSE))))</f>
        <v/>
      </c>
      <c r="I58" s="11" t="str">
        <f>IF(A58="","",IF(ISERROR(VLOOKUP(A58,'Produkta karte 6'!$B$7:$T$36,19,FALSE)),"",IF(VLOOKUP(A58,'Produkta karte 6'!$B$7:$T$36,19,FALSE)=0,"",VLOOKUP(A58,'Produkta karte 6'!$B$7:$T$36,19,FALSE))))</f>
        <v/>
      </c>
      <c r="J58" s="11" t="str">
        <f>IF(A58="","",IF(ISERROR(VLOOKUP(A58,'Produkta karte 7'!$B$7:$T$36,19,FALSE)),"",IF(VLOOKUP(A58,'Produkta karte 7'!$B$7:$T$36,19,FALSE)=0,"",VLOOKUP(A58,'Produkta karte 7'!$B$7:$T$36,19,FALSE))))</f>
        <v/>
      </c>
      <c r="K58" s="11" t="str">
        <f>IF(A58="","",IF(ISERROR(VLOOKUP(A58,'Produkta karte 8'!$B$7:$T$36,19,FALSE)),"",IF(VLOOKUP(A58,'Produkta karte 8'!$B$7:$T$36,19,FALSE)=0,"",VLOOKUP(A58,'Produkta karte 8'!$B$7:$T$36,19,FALSE))))</f>
        <v/>
      </c>
      <c r="L58" s="11" t="str">
        <f>IF(A58="","",IF(ISERROR(VLOOKUP(A58,'Produkta karte 9'!$B$7:$T$36,19,FALSE)),"",IF(VLOOKUP(A58,'Produkta karte 9'!$B$7:$T$36,19,FALSE)=0,"",VLOOKUP(A58,'Produkta karte 9'!$B$7:$T$36,19,FALSE))))</f>
        <v/>
      </c>
      <c r="M58" s="11" t="str">
        <f>IF(A58="","",IF(ISERROR(VLOOKUP(A58,'Produkta karte 10'!$B$7:$T$36,19,FALSE)),"",IF(VLOOKUP(A58,'Produkta karte 10'!$B$7:$T$36,19,FALSE)=0,"",VLOOKUP(A58,'Produkta karte 10'!$B$7:$T$36,19,FALSE))))</f>
        <v/>
      </c>
      <c r="N58" s="11" t="str">
        <f>IF(A58="","",IF(ISERROR(VLOOKUP(A58,'Produkta karte 11'!$B$7:$T$36,19,FALSE)),"",IF(VLOOKUP(A58,'Produkta karte 11'!$B$7:$T$36,19,FALSE)=0,"",VLOOKUP(A58,'Produkta karte 11'!$B$7:$T$36,19,FALSE))))</f>
        <v/>
      </c>
      <c r="O58" s="11" t="str">
        <f>IF(A58="","",IF(ISERROR(VLOOKUP(A58,'Produkta karte 12'!$B$7:$T$36,19,FALSE)),"",IF(VLOOKUP(A58,'Produkta karte 12'!$B$7:$T$36,19,FALSE)=0,"",VLOOKUP(A58,'Produkta karte 12'!$B$7:$T$36,19,FALSE))))</f>
        <v/>
      </c>
      <c r="P58" s="11" t="str">
        <f>IF(A58="","",IF(ISERROR(VLOOKUP(A58,'Produkta karte 13'!$B$7:$T$36,19,FALSE)),"",IF(VLOOKUP(A58,'Produkta karte 13'!$B$7:$T$36,19,FALSE)=0,"",VLOOKUP(A58,'Produkta karte 13'!$B$7:$T$36,19,FALSE))))</f>
        <v/>
      </c>
      <c r="Q58" s="11" t="str">
        <f>IF(A58="","",IF(ISERROR(VLOOKUP(A58,'Produkta karte 14'!$B$7:$T$36,19,FALSE)),"",IF(VLOOKUP(A58,'Produkta karte 14'!$B$7:$T$36,19,FALSE)=0,"",VLOOKUP(A58,'Produkta karte 14'!$B$7:$T$36,19,FALSE))))</f>
        <v/>
      </c>
      <c r="R58" s="11" t="str">
        <f>IF(A58="","",IF(ISERROR(VLOOKUP(A58,'Produkta karte 15'!$B$7:$T$36,19,FALSE)),"",IF(VLOOKUP(A58,'Produkta karte 15'!$B$7:$T$36,19,FALSE)=0,"",VLOOKUP(A58,'Produkta karte 15'!$B$7:$T$36,19,FALSE))))</f>
        <v/>
      </c>
      <c r="S58" s="11" t="str">
        <f>IF(A58="","",IF(ISERROR(VLOOKUP(A58,'Produkta karte 16'!$B$7:$T$36,19,FALSE)),"",IF(VLOOKUP(A58,'Produkta karte 16'!$B$7:$T$36,19,FALSE)=0,"",VLOOKUP(A58,'Produkta karte 16'!$B$7:$T$36,19,FALSE))))</f>
        <v/>
      </c>
      <c r="T58" s="11" t="str">
        <f>IF(A58="","",IF(ISERROR(VLOOKUP(A58,'Produkta karte 17'!$B$7:$T$36,19,FALSE)),"",IF(VLOOKUP(A58,'Produkta karte 17'!$B$7:$T$36,19,FALSE)=0,"",VLOOKUP(A58,'Produkta karte 17'!$B$7:$T$36,19,FALSE))))</f>
        <v/>
      </c>
      <c r="U58" s="11" t="str">
        <f>IF(A58="","",IF(ISERROR(VLOOKUP(A58,'Produkta karte 18'!$B$7:$T$36,19,FALSE)),"",IF(VLOOKUP(A58,'Produkta karte 18'!$B$7:$T$36,19,FALSE)=0,"",VLOOKUP(A58,'Produkta karte 18'!$B$7:$T$36,19,FALSE))))</f>
        <v/>
      </c>
      <c r="V58" s="11" t="str">
        <f>IF(A58="","",IF(ISERROR(VLOOKUP(A58,'Produkta karte 19'!$B$7:$T$36,19,FALSE)),"",IF(VLOOKUP(A58,'Produkta karte 19'!$B$7:$T$36,19,FALSE)=0,"",VLOOKUP(A58,'Produkta karte 19'!$B$7:$T$36,19,FALSE))))</f>
        <v/>
      </c>
      <c r="W58" s="11" t="str">
        <f>IF(A58="","",IF(ISERROR(VLOOKUP(A58,'Produkta karte 20'!$B$7:$T$36,19,FALSE)),"",IF(VLOOKUP(A58,'Produkta karte 20'!$B$7:$T$36,19,FALSE)=0,"",VLOOKUP(A58,'Produkta karte 20'!$B$7:$T$36,19,FALSE))))</f>
        <v/>
      </c>
      <c r="X58" s="11" t="str">
        <f>IF(A58="","",IF(ISERROR(VLOOKUP(A58,'Produkta karte 21'!$B$7:$T$36,19,FALSE)),"",IF(VLOOKUP(A58,'Produkta karte 21'!$B$7:$T$36,19,FALSE)=0,"",VLOOKUP(A58,'Produkta karte 21'!$B$7:$T$36,19,FALSE))))</f>
        <v/>
      </c>
      <c r="Y58" s="11" t="str">
        <f>IF(A58="","",IF(ISERROR(VLOOKUP(A58,'Produkta karte 22'!$B$7:$T$36,19,FALSE)),"",IF(VLOOKUP(A58,'Produkta karte 22'!$B$7:$T$36,19,FALSE)=0,"",VLOOKUP(A58,'Produkta karte 22'!$B$7:$T$36,19,FALSE))))</f>
        <v/>
      </c>
      <c r="Z58" s="11" t="str">
        <f>IF(A58="","",IF(ISERROR(VLOOKUP(A58,'Produkta karte 23'!$B$7:$T$36,19,FALSE)),"",IF(VLOOKUP(A58,'Produkta karte 23'!$B$7:$T$36,19,FALSE)=0,"",VLOOKUP(A58,'Produkta karte 23'!$B$7:$T$36,19,FALSE))))</f>
        <v/>
      </c>
      <c r="AA58" s="11" t="str">
        <f>IF(A58="","",IF(ISERROR(VLOOKUP(A58,'Produkta karte 24'!$B$7:$T$36,19,FALSE)),"",IF(VLOOKUP(A58,'Produkta karte 24'!$B$7:$T$36,19,FALSE)=0,"",VLOOKUP(A58,'Produkta karte 24'!$B$7:$T$36,19,FALSE))))</f>
        <v/>
      </c>
      <c r="AB58" s="11" t="str">
        <f>IF(A58="","",IF(ISERROR(VLOOKUP(A58,'Produkta karte 25'!$B$7:$T$36,19,FALSE)),"",IF(VLOOKUP(A58,'Produkta karte 25'!$B$7:$T$36,19,FALSE)=0,"",VLOOKUP(A58,'Produkta karte 25'!$B$7:$T$36,19,FALSE))))</f>
        <v/>
      </c>
      <c r="AC58" s="11" t="str">
        <f>IF(A58="","",IF(ISERROR(VLOOKUP(A58,'Produkta karte 26'!$B$7:$T$36,19,FALSE)),"",IF(VLOOKUP(A58,'Produkta karte 26'!$B$7:$T$36,19,FALSE)=0,"",VLOOKUP(A58,'Produkta karte 26'!$B$7:$T$36,19,FALSE))))</f>
        <v/>
      </c>
      <c r="AD58" s="11" t="str">
        <f>IF(A58="","",IF(ISERROR(VLOOKUP(A58,'Produkta karte 27'!$B$7:$T$36,19,FALSE)),"",IF(VLOOKUP(A58,'Produkta karte 27'!$B$7:$T$36,19,FALSE)=0,"",VLOOKUP(A58,'Produkta karte 27'!$B$7:$T$36,19,FALSE))))</f>
        <v/>
      </c>
      <c r="AE58" s="11" t="str">
        <f>IF(A58="","",IF(ISERROR(VLOOKUP(A58,'Produkta karte 28'!$B$7:$T$36,19,FALSE)),"",IF(VLOOKUP(A58,'Produkta karte 28'!$B$7:$T$36,19,FALSE)=0,"",VLOOKUP(A58,'Produkta karte 28'!$B$7:$T$36,19,FALSE))))</f>
        <v/>
      </c>
      <c r="AF58" s="11" t="str">
        <f>IF(A58="","",IF(ISERROR(VLOOKUP(A58,'Produkta karte 29'!$B$7:$T$36,19,FALSE)),"",IF(VLOOKUP(A58,'Produkta karte 29'!$B$7:$T$36,19,FALSE)=0,"",VLOOKUP(A58,'Produkta karte 29'!$B$7:$T$36,19,FALSE))))</f>
        <v/>
      </c>
      <c r="AG58" s="11" t="str">
        <f>IF(A58="","",IF(ISERROR(VLOOKUP(A58,'Produkta karte 30'!$B$7:$T$36,19,FALSE)),"",IF(VLOOKUP(A58,'Produkta karte 30'!$B$7:$T$36,19,FALSE)=0,"",VLOOKUP(A58,'Produkta karte 30'!$B$7:$T$36,19,FALSE))))</f>
        <v/>
      </c>
      <c r="AH58" s="11" t="str">
        <f>IF(A58="","",IF(ISERROR(VLOOKUP(A58,'Produkta karte 31'!$B$7:$T$36,19,FALSE)),"",IF(VLOOKUP(A58,'Produkta karte 31'!$B$7:$T$36,19,FALSE)=0,"",VLOOKUP(A58,'Produkta karte 31'!$B$7:$T$36,19,FALSE))))</f>
        <v/>
      </c>
      <c r="AI58" s="11" t="str">
        <f>IF(A58="","",IF(ISERROR(VLOOKUP(A58,'Produkta karte 32'!$B$7:$T$36,19,FALSE)),"",IF(VLOOKUP(A58,'Produkta karte 32'!$B$7:$T$36,19,FALSE)=0,"",VLOOKUP(A58,'Produkta karte 32'!$B$7:$T$36,19,FALSE))))</f>
        <v/>
      </c>
      <c r="AJ58" s="11" t="str">
        <f>IF(A58="","",IF(ISERROR(VLOOKUP(A58,'Produkta karte 33'!$B$7:$T$36,19,FALSE)),"",IF(VLOOKUP(A58,'Produkta karte 33'!$B$7:$T$36,19,FALSE)=0,"",VLOOKUP(A58,'Produkta karte 33'!$B$7:$T$36,19,FALSE))))</f>
        <v/>
      </c>
      <c r="AK58" s="11" t="str">
        <f>IF(A58="","",IF(ISERROR(VLOOKUP(A58,'Produkta karte 34'!$B$7:$T$36,19,FALSE)),"",IF(VLOOKUP(A58,'Produkta karte 34'!$B$7:$T$36,19,FALSE)=0,"",VLOOKUP(A58,'Produkta karte 34'!$B$7:$T$36,19,FALSE))))</f>
        <v/>
      </c>
      <c r="AL58" s="11" t="str">
        <f>IF(A58="","",IF(ISERROR(VLOOKUP(A58,'Produkta karte 35'!$B$7:$T$36,19,FALSE)),"",IF(VLOOKUP(A58,'Produkta karte 35'!$B$7:$T$36,19,FALSE)=0,"",VLOOKUP(A58,'Produkta karte 35'!$B$7:$T$36,19,FALSE))))</f>
        <v/>
      </c>
      <c r="AM58" s="11" t="str">
        <f>IF(A58="","",IF(ISERROR(VLOOKUP(A58,'Produkta karte 36'!$B$7:$T$36,19,FALSE)),"",IF(VLOOKUP(A58,'Produkta karte 36'!$B$7:$T$36,19,FALSE)=0,"",VLOOKUP(A58,'Produkta karte 36'!$B$7:$T$36,19,FALSE))))</f>
        <v/>
      </c>
      <c r="AN58" s="11" t="str">
        <f>IF(A58="","",IF(ISERROR(VLOOKUP(A58,'Produkta karte 37'!$B$7:$T$36,19,FALSE)),"",IF(VLOOKUP(A58,'Produkta karte 37'!$B$7:$T$36,19,FALSE)=0,"",VLOOKUP(A58,'Produkta karte 37'!$B$7:$T$36,19,FALSE))))</f>
        <v/>
      </c>
      <c r="AO58" s="11" t="str">
        <f>IF(A58="","",IF(ISERROR(VLOOKUP(A58,'Produkta karte 38'!$B$7:$T$36,19,FALSE)),"",IF(VLOOKUP(A58,'Produkta karte 38'!$B$7:$T$36,19,FALSE)=0,"",VLOOKUP(A58,'Produkta karte 38'!$B$7:$T$36,19,FALSE))))</f>
        <v/>
      </c>
      <c r="AP58" s="11" t="str">
        <f>IF(A58="","",IF(ISERROR(VLOOKUP(A58,'Produkta karte 39'!$B$7:$T$36,19,FALSE)),"",IF(VLOOKUP(A58,'Produkta karte 39'!$B$7:$T$36,19,FALSE)=0,"",VLOOKUP(A58,'Produkta karte 39'!$B$7:$T$36,19,FALSE))))</f>
        <v/>
      </c>
      <c r="AQ58" s="11" t="str">
        <f>IF(A58="","",IF(ISERROR(VLOOKUP(A58,'Produkta karte 40'!$B$7:$T$36,19,FALSE)),"",IF(VLOOKUP(A58,'Produkta karte 40'!$B$7:$T$36,19,FALSE)=0,"",VLOOKUP(A58,'Produkta karte 40'!$B$7:$T$36,19,FALSE))))</f>
        <v/>
      </c>
      <c r="AR58" s="11" t="str">
        <f>IF(A58="","",IF(ISERROR(VLOOKUP(A58,'Produkta karte 41'!$B$7:$T$36,19,FALSE)),"",IF(VLOOKUP(A58,'Produkta karte 41'!$B$7:$T$36,19,FALSE)=0,"",VLOOKUP(A58,'Produkta karte 41'!$B$7:$T$36,19,FALSE))))</f>
        <v/>
      </c>
      <c r="AS58" s="11" t="str">
        <f>IF(A58="","",IF(ISERROR(VLOOKUP(A58,'Produkta karte 42'!$B$7:$T$36,19,FALSE)),"",IF(VLOOKUP(A58,'Produkta karte 42'!$B$7:$T$36,19,FALSE)=0,"",VLOOKUP(A58,'Produkta karte 42'!$B$7:$T$36,19,FALSE))))</f>
        <v/>
      </c>
      <c r="AT58" s="11" t="str">
        <f>IF(A58="","",IF(ISERROR(VLOOKUP(A58,'Produkta karte 43'!$B$7:$T$36,19,FALSE)),"",IF(VLOOKUP(A58,'Produkta karte 43'!$B$7:$T$36,19,FALSE)=0,"",VLOOKUP(A58,'Produkta karte 43'!$B$7:$T$36,19,FALSE))))</f>
        <v/>
      </c>
      <c r="AU58" s="11" t="str">
        <f>IF(A58="","",IF(ISERROR(VLOOKUP(A58,'Produkta karte 44'!$B$7:$T$36,19,FALSE)),"",IF(VLOOKUP(A58,'Produkta karte 44'!$B$7:$T$36,19,FALSE)=0,"",VLOOKUP(A58,'Produkta karte 44'!$B$7:$T$36,19,FALSE))))</f>
        <v/>
      </c>
      <c r="AV58" s="11" t="str">
        <f>IF(A58="","",IF(ISERROR(VLOOKUP(A58,'Produkta karte 45'!$B$7:$T$36,19,FALSE)),"",IF(VLOOKUP(A58,'Produkta karte 45'!$B$7:$T$36,19,FALSE)=0,"",VLOOKUP(A58,'Produkta karte 45'!$B$7:$T$36,19,FALSE))))</f>
        <v/>
      </c>
      <c r="AW58" s="11" t="str">
        <f>IF(A58="","",IF(ISERROR(VLOOKUP(A58,'Produkta karte 46'!$B$7:$T$36,19,FALSE)),"",IF(VLOOKUP(A58,'Produkta karte 46'!$B$7:$T$36,19,FALSE)=0,"",VLOOKUP(A58,'Produkta karte 46'!$B$7:$T$36,19,FALSE))))</f>
        <v/>
      </c>
      <c r="AX58" s="11" t="str">
        <f>IF(A58="","",IF(ISERROR(VLOOKUP(A58,'Produkta karte 47'!$B$7:$T$36,19,FALSE)),"",IF(VLOOKUP(A58,'Produkta karte 47'!$B$7:$T$36,19,FALSE)=0,"",VLOOKUP(A58,'Produkta karte 47'!$B$7:$T$36,19,FALSE))))</f>
        <v/>
      </c>
      <c r="AY58" s="11" t="str">
        <f>IF(A58="","",IF(ISERROR(VLOOKUP(A58,'Produkta karte 48'!$B$7:$T$36,19,FALSE)),"",IF(VLOOKUP(A58,'Produkta karte 48'!$B$7:$T$36,19,FALSE)=0,"",VLOOKUP(A58,'Produkta karte 48'!$B$7:$T$36,19,FALSE))))</f>
        <v/>
      </c>
      <c r="AZ58" s="11" t="str">
        <f>IF(A58="","",IF(ISERROR(VLOOKUP(A58,'Produkta karte 49'!$B$7:$T$36,19,FALSE)),"",IF(VLOOKUP(A58,'Produkta karte 49'!$B$7:$T$36,19,FALSE)=0,"",VLOOKUP(A58,'Produkta karte 49'!$B$7:$T$36,19,FALSE))))</f>
        <v/>
      </c>
      <c r="BA58" s="11" t="str">
        <f>IF(A58="","",IF(ISERROR(VLOOKUP(A58,'Produkta karte 50'!$B$7:$T$36,19,FALSE)),"",IF(VLOOKUP(A58,'Produkta karte 50'!$B$7:$T$36,19,FALSE)=0,"",VLOOKUP(A58,'Produkta karte 50'!$B$7:$T$36,19,FALSE))))</f>
        <v/>
      </c>
      <c r="BB58" s="11" t="str">
        <f>IF(A58="","",IF(ISERROR(VLOOKUP(A58,'Produkta karte 51'!$B$7:$T$36,19,FALSE)),"",IF(VLOOKUP(A58,'Produkta karte 51'!$B$7:$T$36,19,FALSE)=0,"",VLOOKUP(A58,'Produkta karte 51'!$B$7:$T$36,19,FALSE))))</f>
        <v/>
      </c>
      <c r="BC58" s="11" t="str">
        <f>IF(A58="","",IF(ISERROR(VLOOKUP(A58,'Produkta karte 52'!$B$7:$T$36,19,FALSE)),"",IF(VLOOKUP(A58,'Produkta karte 52'!$B$7:$T$36,19,FALSE)=0,"",VLOOKUP(A58,'Produkta karte 52'!$B$7:$T$36,19,FALSE))))</f>
        <v/>
      </c>
      <c r="BD58" s="11" t="str">
        <f>IF(A58="","",IF(ISERROR(VLOOKUP(A58,'Produkta karte 53'!$B$7:$T$36,19,FALSE)),"",IF(VLOOKUP(A58,'Produkta karte 53'!$B$7:$T$36,19,FALSE)=0,"",VLOOKUP(A58,'Produkta karte 53'!$B$7:$T$36,19,FALSE))))</f>
        <v/>
      </c>
      <c r="BE58" s="11" t="str">
        <f>IF(A58="","",IF(ISERROR(VLOOKUP(A58,'Produkta karte 54'!$B$7:$T$36,19,FALSE)),"",IF(VLOOKUP(A58,'Produkta karte 54'!$B$7:$T$36,19,FALSE)=0,"",VLOOKUP(A58,'Produkta karte 54'!$B$7:$T$36,19,FALSE))))</f>
        <v/>
      </c>
      <c r="BF58" s="11" t="str">
        <f>IF(A58="","",IF(ISERROR(VLOOKUP(A58,'Produkta karte 55'!$B$7:$T$36,19,FALSE)),"",IF(VLOOKUP(A58,'Produkta karte 55'!$B$7:$T$36,19,FALSE)=0,"",VLOOKUP(A58,'Produkta karte 55'!$B$7:$T$36,19,FALSE))))</f>
        <v/>
      </c>
      <c r="BG58" s="11" t="str">
        <f>IF(A58="","",IF(ISERROR(VLOOKUP(A58,'Produkta karte 56'!$B$7:$T$36,19,FALSE)),"",IF(VLOOKUP(A58,'Produkta karte 56'!$B$7:$T$36,19,FALSE)=0,"",VLOOKUP(A58,'Produkta karte 56'!$B$7:$T$36,19,FALSE))))</f>
        <v/>
      </c>
      <c r="BH58" s="11" t="str">
        <f>IF(A58="","",IF(ISERROR(VLOOKUP(A58,'Produkta karte 57'!$B$7:$T$36,19,FALSE)),"",IF(VLOOKUP(A58,'Produkta karte 57'!$B$7:$T$36,19,FALSE)=0,"",VLOOKUP(A58,'Produkta karte 57'!$B$7:$T$36,19,FALSE))))</f>
        <v/>
      </c>
      <c r="BI58" s="11" t="str">
        <f>IF(A58="","",IF(ISERROR(VLOOKUP(A58,'Produkta karte 58'!$B$7:$T$36,19,FALSE)),"",IF(VLOOKUP(A58,'Produkta karte 58'!$B$7:$T$36,19,FALSE)=0,"",VLOOKUP(A58,'Produkta karte 58'!$B$7:$T$36,19,FALSE))))</f>
        <v/>
      </c>
      <c r="BJ58" s="11" t="str">
        <f>IF(A58="","",IF(ISERROR(VLOOKUP(A58,'Produkta karte 59'!$B$7:$T$36,19,FALSE)),"",IF(VLOOKUP(A58,'Produkta karte 59'!$B$7:$T$36,19,FALSE)=0,"",VLOOKUP(A58,'Produkta karte 59'!$B$7:$T$36,19,FALSE))))</f>
        <v/>
      </c>
      <c r="BK58" s="11" t="str">
        <f>IF(A58="","",IF(ISERROR(VLOOKUP(A58,'Produkta karte 60'!$B$7:$T$36,19,FALSE)),"",IF(VLOOKUP(A58,'Produkta karte 60'!$B$7:$T$36,19,FALSE)=0,"",VLOOKUP(A58,'Produkta karte 60'!$B$7:$T$36,19,FALSE))))</f>
        <v/>
      </c>
      <c r="BL58" s="11" t="str">
        <f t="shared" si="0"/>
        <v/>
      </c>
      <c r="BM58" s="192" t="str">
        <f t="shared" si="1"/>
        <v/>
      </c>
      <c r="BN58" s="11" t="str">
        <f>IF(A58="","",IF(ISERROR(VLOOKUP(A58,'Produkta karte 1'!$B$7:$V$36,21,FALSE)),"",IF(VLOOKUP(A58,'Produkta karte 1'!$B$7:$V$36,21,FALSE)=0,"",VLOOKUP(A58,'Produkta karte 1'!$B$7:$V$36,21,FALSE))))</f>
        <v/>
      </c>
      <c r="BO58" s="11" t="str">
        <f>IF(A58="","",IF(ISERROR(VLOOKUP(A58,'Produkta karte 2'!$B$7:$V$36,21,FALSE)),"",IF(VLOOKUP(A58,'Produkta karte 2'!$B$7:$V$36,21,FALSE)=0,"",VLOOKUP(A58,'Produkta karte 2'!$B$7:$V$36,21,FALSE))))</f>
        <v/>
      </c>
      <c r="BP58" s="11" t="str">
        <f>IF(A58="","",IF(ISERROR(VLOOKUP(A58,'Produkta karte 3'!$B$7:$V$36,21,FALSE)),"",IF(VLOOKUP(A58,'Produkta karte 3'!$B$7:$V$36,21,FALSE)=0,"",VLOOKUP(A58,'Produkta karte 3'!$B$7:$V$36,21,FALSE))))</f>
        <v/>
      </c>
      <c r="BQ58" s="11" t="str">
        <f>IF(A58="","",IF(ISERROR(VLOOKUP(A58,'Produkta karte 4'!$B$7:$V$36,21,FALSE)),"",IF(VLOOKUP(A58,'Produkta karte 4'!$B$7:$V$36,21,FALSE)=0,"",VLOOKUP(A58,'Produkta karte 4'!$B$7:$V$36,21,FALSE))))</f>
        <v/>
      </c>
      <c r="BR58" s="11" t="str">
        <f>IF(A58="","",IF(ISERROR(VLOOKUP(A58,'Produkta karte 5'!$B$7:$V$36,21,FALSE)),"",IF(VLOOKUP(A58,'Produkta karte 5'!$B$7:$V$36,21,FALSE)=0,"",VLOOKUP(A58,'Produkta karte 5'!$B$7:$V$36,21,FALSE))))</f>
        <v/>
      </c>
      <c r="BS58" s="11" t="str">
        <f>IF(A58="","",IF(ISERROR(VLOOKUP(A58,'Produkta karte 6'!$B$7:$V$36,21,FALSE)),"",IF(VLOOKUP(A58,'Produkta karte 6'!$B$7:$V$36,21,FALSE)=0,"",VLOOKUP(A58,'Produkta karte 6'!$B$7:$V$36,21,FALSE))))</f>
        <v/>
      </c>
      <c r="BT58" s="11" t="str">
        <f>IF(A58="","",IF(ISERROR(VLOOKUP(A58,'Produkta karte 7'!$B$7:$V$36,21,FALSE)),"",IF(VLOOKUP(A58,'Produkta karte 7'!$B$7:$V$36,21,FALSE)=0,"",VLOOKUP(A58,'Produkta karte 7'!$B$7:$V$36,21,FALSE))))</f>
        <v/>
      </c>
      <c r="BU58" s="11" t="str">
        <f>IF(A58="","",IF(ISERROR(VLOOKUP(A58,'Produkta karte 8'!$B$7:$V$36,21,FALSE)),"",IF(VLOOKUP(A58,'Produkta karte 8'!$B$7:$V$36,21,FALSE)=0,"",VLOOKUP(A58,'Produkta karte 8'!$B$7:$V$36,21,FALSE))))</f>
        <v/>
      </c>
      <c r="BV58" s="11" t="str">
        <f>IF(A58="","",IF(ISERROR(VLOOKUP(A58,'Produkta karte 9'!$B$7:$V$36,21,FALSE)),"",IF(VLOOKUP(A58,'Produkta karte 9'!$B$7:$V$36,21,FALSE)=0,"",VLOOKUP(A58,'Produkta karte 9'!$B$7:$V$36,21,FALSE))))</f>
        <v/>
      </c>
      <c r="BW58" s="11" t="str">
        <f>IF(A58="","",IF(ISERROR(VLOOKUP(A58,'Produkta karte 10'!$B$7:$V$36,21,FALSE)),"",IF(VLOOKUP(A58,'Produkta karte 10'!$B$7:$V$36,21,FALSE)=0,"",VLOOKUP(A58,'Produkta karte 10'!$B$7:$V$36,21,FALSE))))</f>
        <v/>
      </c>
      <c r="BX58" s="11" t="str">
        <f>IF(A58="","",IF(ISERROR(VLOOKUP(A58,'Produkta karte 11'!$B$7:$V$36,21,FALSE)),"",IF(VLOOKUP(A58,'Produkta karte 11'!$B$7:$V$36,21,FALSE)=0,"",VLOOKUP(A58,'Produkta karte 11'!$B$7:$V$36,21,FALSE))))</f>
        <v/>
      </c>
      <c r="BY58" s="11" t="str">
        <f>IF(A58="","",IF(ISERROR(VLOOKUP(A58,'Produkta karte 12'!$B$7:$V$36,21,FALSE)),"",IF(VLOOKUP(A58,'Produkta karte 12'!$B$7:$V$36,21,FALSE)=0,"",VLOOKUP(A58,'Produkta karte 12'!$B$7:$V$36,21,FALSE))))</f>
        <v/>
      </c>
      <c r="BZ58" s="11" t="str">
        <f>IF(A58="","",IF(ISERROR(VLOOKUP(A58,'Produkta karte 13'!$B$7:$V$36,21,FALSE)),"",IF(VLOOKUP(A58,'Produkta karte 13'!$B$7:$V$36,21,FALSE)=0,"",VLOOKUP(A58,'Produkta karte 13'!$B$7:$V$36,21,FALSE))))</f>
        <v/>
      </c>
      <c r="CA58" s="11" t="str">
        <f>IF(A58="","",IF(ISERROR(VLOOKUP(A58,'Produkta karte 14'!$B$7:$V$36,21,FALSE)),"",IF(VLOOKUP(A58,'Produkta karte 14'!$B$7:$V$36,21,FALSE)=0,"",VLOOKUP(A58,'Produkta karte 14'!$B$7:$V$36,21,FALSE))))</f>
        <v/>
      </c>
      <c r="CB58" s="11" t="str">
        <f>IF(A58="","",IF(ISERROR(VLOOKUP(A58,'Produkta karte 15'!$B$7:$V$36,21,FALSE)),"",IF(VLOOKUP(A58,'Produkta karte 15'!$B$7:$V$36,21,FALSE)=0,"",VLOOKUP(A58,'Produkta karte 15'!$B$7:$V$36,21,FALSE))))</f>
        <v/>
      </c>
      <c r="CC58" s="11" t="str">
        <f>IF(A58="","",IF(ISERROR(VLOOKUP(A58,'Produkta karte 16'!$B$7:$V$36,21,FALSE)),"",IF(VLOOKUP(A58,'Produkta karte 16'!$B$7:$V$36,21,FALSE)=0,"",VLOOKUP(A58,'Produkta karte 16'!$B$7:$V$36,21,FALSE))))</f>
        <v/>
      </c>
      <c r="CD58" s="11" t="str">
        <f>IF(A58="","",IF(ISERROR(VLOOKUP(A58,'Produkta karte 17'!$B$7:$V$36,21,FALSE)),"",IF(VLOOKUP(A58,'Produkta karte 17'!$B$7:$V$36,21,FALSE)=0,"",VLOOKUP(A58,'Produkta karte 17'!$B$7:$V$36,21,FALSE))))</f>
        <v/>
      </c>
      <c r="CE58" s="11" t="str">
        <f>IF(A58="","",IF(ISERROR(VLOOKUP(A58,'Produkta karte 18'!$B$7:$V$36,21,FALSE)),"",IF(VLOOKUP(A58,'Produkta karte 18'!$B$7:$V$36,21,FALSE)=0,"",VLOOKUP(A58,'Produkta karte 18'!$B$7:$V$36,21,FALSE))))</f>
        <v/>
      </c>
      <c r="CF58" s="11" t="str">
        <f>IF(A58="","",IF(ISERROR(VLOOKUP(A58,'Produkta karte 19'!$B$7:$V$36,21,FALSE)),"",IF(VLOOKUP(A58,'Produkta karte 19'!$B$7:$V$36,21,FALSE)=0,"",VLOOKUP(A58,'Produkta karte 19'!$B$7:$V$36,21,FALSE))))</f>
        <v/>
      </c>
      <c r="CG58" s="11" t="str">
        <f>IF(A58="","",IF(ISERROR(VLOOKUP(A58,'Produkta karte 20'!$B$7:$V$36,21,FALSE)),"",IF(VLOOKUP(A58,'Produkta karte 20'!$B$7:$V$36,21,FALSE)=0,"",VLOOKUP(A58,'Produkta karte 20'!$B$7:$V$36,21,FALSE))))</f>
        <v/>
      </c>
      <c r="CH58" s="11" t="str">
        <f>IF(A58="","",IF(ISERROR(VLOOKUP(A58,'Produkta karte 21'!$B$7:$V$36,21,FALSE)),"",IF(VLOOKUP(A58,'Produkta karte 21'!$B$7:$V$36,21,FALSE)=0,"",VLOOKUP(A58,'Produkta karte 21'!$B$7:$V$36,21,FALSE))))</f>
        <v/>
      </c>
      <c r="CI58" s="11" t="str">
        <f>IF(A58="","",IF(ISERROR(VLOOKUP(A58,'Produkta karte 22'!$B$7:$V$36,21,FALSE)),"",IF(VLOOKUP(A58,'Produkta karte 22'!$B$7:$V$36,21,FALSE)=0,"",VLOOKUP(A58,'Produkta karte 22'!$B$7:$V$36,21,FALSE))))</f>
        <v/>
      </c>
      <c r="CJ58" s="11" t="str">
        <f>IF(A58="","",IF(ISERROR(VLOOKUP(A58,'Produkta karte 23'!$B$7:$V$36,21,FALSE)),"",IF(VLOOKUP(A58,'Produkta karte 23'!$B$7:$V$36,21,FALSE)=0,"",VLOOKUP(A58,'Produkta karte 23'!$B$7:$V$36,21,FALSE))))</f>
        <v/>
      </c>
      <c r="CK58" s="11" t="str">
        <f>IF(A58="","",IF(ISERROR(VLOOKUP(A58,'Produkta karte 24'!$B$7:$V$36,21,FALSE)),"",IF(VLOOKUP(A58,'Produkta karte 24'!$B$7:$V$36,21,FALSE)=0,"",VLOOKUP(A58,'Produkta karte 24'!$B$7:$V$36,21,FALSE))))</f>
        <v/>
      </c>
      <c r="CL58" s="11" t="str">
        <f>IF(A58="","",IF(ISERROR(VLOOKUP(A58,'Produkta karte 25'!$B$7:$V$36,21,FALSE)),"",IF(VLOOKUP(A58,'Produkta karte 25'!$B$7:$V$36,21,FALSE)=0,"",VLOOKUP(A58,'Produkta karte 25'!$B$7:$V$36,21,FALSE))))</f>
        <v/>
      </c>
      <c r="CM58" s="11" t="str">
        <f>IF(A58="","",IF(ISERROR(VLOOKUP(A58,'Produkta karte 26'!$B$7:$V$36,21,FALSE)),"",IF(VLOOKUP(A58,'Produkta karte 26'!$B$7:$V$36,21,FALSE)=0,"",VLOOKUP(A58,'Produkta karte 26'!$B$7:$V$36,21,FALSE))))</f>
        <v/>
      </c>
      <c r="CN58" s="11" t="str">
        <f>IF(A58="","",IF(ISERROR(VLOOKUP(A58,'Produkta karte 27'!$B$7:$V$36,21,FALSE)),"",IF(VLOOKUP(A58,'Produkta karte 27'!$B$7:$V$36,21,FALSE)=0,"",VLOOKUP(A58,'Produkta karte 27'!$B$7:$V$36,21,FALSE))))</f>
        <v/>
      </c>
      <c r="CO58" s="11" t="str">
        <f>IF(A58="","",IF(ISERROR(VLOOKUP(A58,'Produkta karte 28'!$B$7:$V$36,21,FALSE)),"",IF(VLOOKUP(A58,'Produkta karte 28'!$B$7:$V$36,21,FALSE)=0,"",VLOOKUP(A58,'Produkta karte 28'!$B$7:$V$36,21,FALSE))))</f>
        <v/>
      </c>
      <c r="CP58" s="11" t="str">
        <f>IF(A58="","",IF(ISERROR(VLOOKUP(A58,'Produkta karte 29'!$B$7:$V$36,21,FALSE)),"",IF(VLOOKUP(A58,'Produkta karte 29'!$B$7:$V$36,21,FALSE)=0,"",VLOOKUP(A58,'Produkta karte 29'!$B$7:$V$36,21,FALSE))))</f>
        <v/>
      </c>
      <c r="CQ58" s="11" t="str">
        <f>IF(A58="","",IF(ISERROR(VLOOKUP(A58,'Produkta karte 30'!$B$7:$V$36,21,FALSE)),"",IF(VLOOKUP(A58,'Produkta karte 30'!$B$7:$V$36,21,FALSE)=0,"",VLOOKUP(A58,'Produkta karte 30'!$B$7:$V$36,21,FALSE))))</f>
        <v/>
      </c>
      <c r="CR58" s="11" t="str">
        <f>IF(A58="","",IF(ISERROR(VLOOKUP(A58,'Produkta karte 31'!$B$7:$V$36,21,FALSE)),"",IF(VLOOKUP(A58,'Produkta karte 31'!$B$7:$V$36,21,FALSE)=0,"",VLOOKUP(A58,'Produkta karte 31'!$B$7:$V$36,21,FALSE))))</f>
        <v/>
      </c>
      <c r="CS58" s="11" t="str">
        <f>IF(A58="","",IF(ISERROR(VLOOKUP(A58,'Produkta karte 32'!$B$7:$V$36,21,FALSE)),"",IF(VLOOKUP(A58,'Produkta karte 32'!$B$7:$V$36,21,FALSE)=0,"",VLOOKUP(A58,'Produkta karte 32'!$B$7:$V$36,21,FALSE))))</f>
        <v/>
      </c>
      <c r="CT58" s="11" t="str">
        <f>IF(A58="","",IF(ISERROR(VLOOKUP(A58,'Produkta karte 33'!$B$7:$V$36,21,FALSE)),"",IF(VLOOKUP(A58,'Produkta karte 33'!$B$7:$V$36,21,FALSE)=0,"",VLOOKUP(A58,'Produkta karte 33'!$B$7:$V$36,21,FALSE))))</f>
        <v/>
      </c>
      <c r="CU58" s="11" t="str">
        <f>IF(A58="","",IF(ISERROR(VLOOKUP(A58,'Produkta karte 34'!$B$7:$V$36,21,FALSE)),"",IF(VLOOKUP(A58,'Produkta karte 34'!$B$7:$V$36,21,FALSE)=0,"",VLOOKUP(A58,'Produkta karte 34'!$B$7:$V$36,21,FALSE))))</f>
        <v/>
      </c>
      <c r="CV58" s="11" t="str">
        <f>IF(A58="","",IF(ISERROR(VLOOKUP(A58,'Produkta karte 35'!$B$7:$V$36,21,FALSE)),"",IF(VLOOKUP(A58,'Produkta karte 35'!$B$7:$V$36,21,FALSE)=0,"",VLOOKUP(A58,'Produkta karte 35'!$B$7:$V$36,21,FALSE))))</f>
        <v/>
      </c>
      <c r="CW58" s="11" t="str">
        <f>IF(A58="","",IF(ISERROR(VLOOKUP(A58,'Produkta karte 36'!$B$7:$V$36,21,FALSE)),"",IF(VLOOKUP(A58,'Produkta karte 36'!$B$7:$V$36,21,FALSE)=0,"",VLOOKUP(A58,'Produkta karte 36'!$B$7:$V$36,21,FALSE))))</f>
        <v/>
      </c>
      <c r="CX58" s="11" t="str">
        <f>IF(A58="","",IF(ISERROR(VLOOKUP(A58,'Produkta karte 37'!$B$7:$V$36,21,FALSE)),"",IF(VLOOKUP(A58,'Produkta karte 37'!$B$7:$V$36,21,FALSE)=0,"",VLOOKUP(A58,'Produkta karte 37'!$B$7:$V$36,21,FALSE))))</f>
        <v/>
      </c>
      <c r="CY58" s="11" t="str">
        <f>IF(A58="","",IF(ISERROR(VLOOKUP(A58,'Produkta karte 38'!$B$7:$V$36,21,FALSE)),"",IF(VLOOKUP(A58,'Produkta karte 38'!$B$7:$V$36,21,FALSE)=0,"",VLOOKUP(A58,'Produkta karte 38'!$B$7:$V$36,21,FALSE))))</f>
        <v/>
      </c>
      <c r="CZ58" s="11" t="str">
        <f>IF(A58="","",IF(ISERROR(VLOOKUP(A58,'Produkta karte 39'!$B$7:$V$36,21,FALSE)),"",IF(VLOOKUP(A58,'Produkta karte 39'!$B$7:$V$36,21,FALSE)=0,"",VLOOKUP(A58,'Produkta karte 39'!$B$7:$V$36,21,FALSE))))</f>
        <v/>
      </c>
      <c r="DA58" s="11" t="str">
        <f>IF(A58="","",IF(ISERROR(VLOOKUP(A58,'Produkta karte 40'!$B$7:$V$36,21,FALSE)),"",IF(VLOOKUP(A58,'Produkta karte 40'!$B$7:$V$36,21,FALSE)=0,"",VLOOKUP(A58,'Produkta karte 40'!$B$7:$V$36,21,FALSE))))</f>
        <v/>
      </c>
      <c r="DB58" s="11" t="str">
        <f>IF(A58="","",IF(ISERROR(VLOOKUP(A58,'Produkta karte 41'!$B$7:$V$36,21,FALSE)),"",IF(VLOOKUP(A58,'Produkta karte 41'!$B$7:$V$36,21,FALSE)=0,"",VLOOKUP(A58,'Produkta karte 41'!$B$7:$V$36,21,FALSE))))</f>
        <v/>
      </c>
      <c r="DC58" s="11" t="str">
        <f>IF(A58="","",IF(ISERROR(VLOOKUP(A58,'Produkta karte 42'!$B$7:$V$36,21,FALSE)),"",IF(VLOOKUP(A58,'Produkta karte 42'!$B$7:$V$36,21,FALSE)=0,"",VLOOKUP(A58,'Produkta karte 42'!$B$7:$V$36,21,FALSE))))</f>
        <v/>
      </c>
      <c r="DD58" s="11" t="str">
        <f>IF(A58="","",IF(ISERROR(VLOOKUP(A58,'Produkta karte 43'!$B$7:$V$36,21,FALSE)),"",IF(VLOOKUP(A58,'Produkta karte 43'!$B$7:$V$36,21,FALSE)=0,"",VLOOKUP(A58,'Produkta karte 43'!$B$7:$V$36,21,FALSE))))</f>
        <v/>
      </c>
      <c r="DE58" s="11" t="str">
        <f>IF(A58="","",IF(ISERROR(VLOOKUP(A58,'Produkta karte 44'!$B$7:$V$36,21,FALSE)),"",IF(VLOOKUP(A58,'Produkta karte 44'!$B$7:$V$36,21,FALSE)=0,"",VLOOKUP(A58,'Produkta karte 44'!$B$7:$V$36,21,FALSE))))</f>
        <v/>
      </c>
      <c r="DF58" s="11" t="str">
        <f>IF(A58="","",IF(ISERROR(VLOOKUP(A58,'Produkta karte 45'!$B$7:$V$36,21,FALSE)),"",IF(VLOOKUP(A58,'Produkta karte 45'!$B$7:$V$36,21,FALSE)=0,"",VLOOKUP(A58,'Produkta karte 45'!$B$7:$V$36,21,FALSE))))</f>
        <v/>
      </c>
      <c r="DG58" s="11" t="str">
        <f>IF(A58="","",IF(ISERROR(VLOOKUP(A58,'Produkta karte 46'!$B$7:$V$36,21,FALSE)),"",IF(VLOOKUP(A58,'Produkta karte 46'!$B$7:$V$36,21,FALSE)=0,"",VLOOKUP(A58,'Produkta karte 46'!$B$7:$V$36,21,FALSE))))</f>
        <v/>
      </c>
      <c r="DH58" s="11" t="str">
        <f>IF(A58="","",IF(ISERROR(VLOOKUP(A58,'Produkta karte 47'!$B$7:$V$36,21,FALSE)),"",IF(VLOOKUP(A58,'Produkta karte 47'!$B$7:$V$36,21,FALSE)=0,"",VLOOKUP(A58,'Produkta karte 47'!$B$7:$V$36,21,FALSE))))</f>
        <v/>
      </c>
      <c r="DI58" s="11" t="str">
        <f>IF(A58="","",IF(ISERROR(VLOOKUP(A58,'Produkta karte 48'!$B$7:$V$36,21,FALSE)),"",IF(VLOOKUP(A58,'Produkta karte 48'!$B$7:$V$36,21,FALSE)=0,"",VLOOKUP(A58,'Produkta karte 48'!$B$7:$V$36,21,FALSE))))</f>
        <v/>
      </c>
      <c r="DJ58" s="11" t="str">
        <f>IF(A58="","",IF(ISERROR(VLOOKUP(A58,'Produkta karte 49'!$B$7:$V$36,21,FALSE)),"",IF(VLOOKUP(A58,'Produkta karte 49'!$B$7:$V$36,21,FALSE)=0,"",VLOOKUP(A58,'Produkta karte 49'!$B$7:$V$36,21,FALSE))))</f>
        <v/>
      </c>
      <c r="DK58" s="11" t="str">
        <f>IF(A58="","",IF(ISERROR(VLOOKUP(A58,'Produkta karte 50'!$B$7:$V$36,21,FALSE)),"",IF(VLOOKUP(A58,'Produkta karte 50'!$B$7:$V$36,21,FALSE)=0,"",VLOOKUP(A58,'Produkta karte 50'!$B$7:$V$36,21,FALSE))))</f>
        <v/>
      </c>
      <c r="DL58" s="11" t="str">
        <f>IF(A58="","",IF(ISERROR(VLOOKUP(A58,'Produkta karte 51'!$B$7:$V$36,21,FALSE)),"",IF(VLOOKUP(A58,'Produkta karte 51'!$B$7:$V$36,21,FALSE)=0,"",VLOOKUP(A58,'Produkta karte 51'!$B$7:$V$36,21,FALSE))))</f>
        <v/>
      </c>
      <c r="DM58" s="11" t="str">
        <f>IF(A58="","",IF(ISERROR(VLOOKUP(A58,'Produkta karte 52'!$B$7:$V$36,21,FALSE)),"",IF(VLOOKUP(A58,'Produkta karte 52'!$B$7:$V$36,21,FALSE)=0,"",VLOOKUP(A58,'Produkta karte 52'!$B$7:$V$36,21,FALSE))))</f>
        <v/>
      </c>
      <c r="DN58" s="11" t="str">
        <f>IF(A58="","",IF(ISERROR(VLOOKUP(A58,'Produkta karte 53'!$B$7:$V$36,21,FALSE)),"",IF(VLOOKUP(A58,'Produkta karte 53'!$B$7:$V$36,21,FALSE)=0,"",VLOOKUP(A58,'Produkta karte 53'!$B$7:$V$36,21,FALSE))))</f>
        <v/>
      </c>
      <c r="DO58" s="11" t="str">
        <f>IF(A58="","",IF(ISERROR(VLOOKUP(A58,'Produkta karte 54'!$B$7:$V$36,21,FALSE)),"",IF(VLOOKUP(A58,'Produkta karte 54'!$B$7:$V$36,21,FALSE)=0,"",VLOOKUP(A58,'Produkta karte 54'!$B$7:$V$36,21,FALSE))))</f>
        <v/>
      </c>
      <c r="DP58" s="11" t="str">
        <f>IF(A58="","",IF(ISERROR(VLOOKUP(A58,'Produkta karte 55'!$B$7:$V$36,21,FALSE)),"",IF(VLOOKUP(A58,'Produkta karte 55'!$B$7:$V$36,21,FALSE)=0,"",VLOOKUP(A58,'Produkta karte 55'!$B$7:$V$36,21,FALSE))))</f>
        <v/>
      </c>
      <c r="DQ58" s="11" t="str">
        <f>IF(A58="","",IF(ISERROR(VLOOKUP(A58,'Produkta karte 56'!$B$7:$V$36,21,FALSE)),"",IF(VLOOKUP(A58,'Produkta karte 56'!$B$7:$V$36,21,FALSE)=0,"",VLOOKUP(A58,'Produkta karte 56'!$B$7:$V$36,21,FALSE))))</f>
        <v/>
      </c>
      <c r="DR58" s="11" t="str">
        <f>IF(A58="","",IF(ISERROR(VLOOKUP(A58,'Produkta karte 57'!$B$7:$V$36,21,FALSE)),"",IF(VLOOKUP(A58,'Produkta karte 57'!$B$7:$V$36,21,FALSE)=0,"",VLOOKUP(A58,'Produkta karte 57'!$B$7:$V$36,21,FALSE))))</f>
        <v/>
      </c>
      <c r="DS58" s="11" t="str">
        <f>IF(A58="","",IF(ISERROR(VLOOKUP(A58,'Produkta karte 58'!$B$7:$V$36,21,FALSE)),"",IF(VLOOKUP(A58,'Produkta karte 58'!$B$7:$V$36,21,FALSE)=0,"",VLOOKUP(A58,'Produkta karte 58'!$B$7:$V$36,21,FALSE))))</f>
        <v/>
      </c>
      <c r="DT58" s="11" t="str">
        <f>IF(A58="","",IF(ISERROR(VLOOKUP(A58,'Produkta karte 59'!$B$7:$V$36,21,FALSE)),"",IF(VLOOKUP(A58,'Produkta karte 59'!$B$7:$V$36,21,FALSE)=0,"",VLOOKUP(A58,'Produkta karte 59'!$B$7:$V$36,21,FALSE))))</f>
        <v/>
      </c>
      <c r="DU58" s="11" t="str">
        <f>IF(A58="","",IF(ISERROR(VLOOKUP(A58,'Produkta karte 60'!$B$7:$V$36,21,FALSE)),"",IF(VLOOKUP(A58,'Produkta karte 60'!$B$7:$V$36,21,FALSE)=0,"",VLOOKUP(A58,'Produkta karte 60'!$B$7:$V$36,21,FALSE))))</f>
        <v/>
      </c>
      <c r="DV58" s="11" t="str">
        <f t="shared" si="2"/>
        <v/>
      </c>
      <c r="DW58" s="192" t="str">
        <f t="shared" si="3"/>
        <v/>
      </c>
      <c r="DX58" s="192"/>
      <c r="DY58" s="192"/>
    </row>
    <row r="59" spans="1:129" x14ac:dyDescent="0.25">
      <c r="A59" t="str">
        <f>IF(Izejvielas!B61="","",Izejvielas!B61)</f>
        <v/>
      </c>
      <c r="B59" t="str">
        <f>IF(Izejvielas!C61="","",Izejvielas!C61)</f>
        <v/>
      </c>
      <c r="C59" s="192" t="str">
        <f>IF(Izejvielas!D61="","",Izejvielas!D61)</f>
        <v/>
      </c>
      <c r="D59" s="11" t="str">
        <f>IF(A59="","",IF(ISERROR(VLOOKUP(A59,'Produkta karte 1'!$B$7:$T$36,19,FALSE)),"",IF(VLOOKUP(A59,'Produkta karte 1'!$B$7:$T$36,19,FALSE)=0,"",VLOOKUP(A59,'Produkta karte 1'!$B$7:$T$36,19,FALSE))))</f>
        <v/>
      </c>
      <c r="E59" s="11" t="str">
        <f>IF(A59="","",IF(ISERROR(VLOOKUP(A59,'Produkta karte 2'!$B$7:$T$36,19,FALSE)),"",IF(VLOOKUP(A59,'Produkta karte 2'!$B$7:$T$36,19,FALSE)=0,"",VLOOKUP(A59,'Produkta karte 2'!$B$7:$T$36,19,FALSE))))</f>
        <v/>
      </c>
      <c r="F59" s="11" t="str">
        <f>IF(A59="","",IF(ISERROR(VLOOKUP(A59,'Produkta karte 3'!$B$7:$T$36,19,FALSE)),"",IF(VLOOKUP(A59,'Produkta karte 3'!$B$7:$T$36,19,FALSE)=0,"",VLOOKUP(A59,'Produkta karte 3'!$B$7:$T$36,19,FALSE))))</f>
        <v/>
      </c>
      <c r="G59" s="11" t="str">
        <f>IF(A59="","",IF(ISERROR(VLOOKUP(A59,'Produkta karte 4'!$B$7:$T$36,19,FALSE)),"",IF(VLOOKUP(A59,'Produkta karte 4'!$B$7:$T$36,19,FALSE)=0,"",VLOOKUP(A59,'Produkta karte 4'!$B$7:$T$36,19,FALSE))))</f>
        <v/>
      </c>
      <c r="H59" s="11" t="str">
        <f>IF(A59="","",IF(ISERROR(VLOOKUP(A59,'Produkta karte 5'!$B$7:$T$36,19,FALSE)),"",IF(VLOOKUP(A59,'Produkta karte 5'!$B$7:$T$36,19,FALSE)=0,"",VLOOKUP(A59,'Produkta karte 5'!$B$7:$T$36,19,FALSE))))</f>
        <v/>
      </c>
      <c r="I59" s="11" t="str">
        <f>IF(A59="","",IF(ISERROR(VLOOKUP(A59,'Produkta karte 6'!$B$7:$T$36,19,FALSE)),"",IF(VLOOKUP(A59,'Produkta karte 6'!$B$7:$T$36,19,FALSE)=0,"",VLOOKUP(A59,'Produkta karte 6'!$B$7:$T$36,19,FALSE))))</f>
        <v/>
      </c>
      <c r="J59" s="11" t="str">
        <f>IF(A59="","",IF(ISERROR(VLOOKUP(A59,'Produkta karte 7'!$B$7:$T$36,19,FALSE)),"",IF(VLOOKUP(A59,'Produkta karte 7'!$B$7:$T$36,19,FALSE)=0,"",VLOOKUP(A59,'Produkta karte 7'!$B$7:$T$36,19,FALSE))))</f>
        <v/>
      </c>
      <c r="K59" s="11" t="str">
        <f>IF(A59="","",IF(ISERROR(VLOOKUP(A59,'Produkta karte 8'!$B$7:$T$36,19,FALSE)),"",IF(VLOOKUP(A59,'Produkta karte 8'!$B$7:$T$36,19,FALSE)=0,"",VLOOKUP(A59,'Produkta karte 8'!$B$7:$T$36,19,FALSE))))</f>
        <v/>
      </c>
      <c r="L59" s="11" t="str">
        <f>IF(A59="","",IF(ISERROR(VLOOKUP(A59,'Produkta karte 9'!$B$7:$T$36,19,FALSE)),"",IF(VLOOKUP(A59,'Produkta karte 9'!$B$7:$T$36,19,FALSE)=0,"",VLOOKUP(A59,'Produkta karte 9'!$B$7:$T$36,19,FALSE))))</f>
        <v/>
      </c>
      <c r="M59" s="11" t="str">
        <f>IF(A59="","",IF(ISERROR(VLOOKUP(A59,'Produkta karte 10'!$B$7:$T$36,19,FALSE)),"",IF(VLOOKUP(A59,'Produkta karte 10'!$B$7:$T$36,19,FALSE)=0,"",VLOOKUP(A59,'Produkta karte 10'!$B$7:$T$36,19,FALSE))))</f>
        <v/>
      </c>
      <c r="N59" s="11" t="str">
        <f>IF(A59="","",IF(ISERROR(VLOOKUP(A59,'Produkta karte 11'!$B$7:$T$36,19,FALSE)),"",IF(VLOOKUP(A59,'Produkta karte 11'!$B$7:$T$36,19,FALSE)=0,"",VLOOKUP(A59,'Produkta karte 11'!$B$7:$T$36,19,FALSE))))</f>
        <v/>
      </c>
      <c r="O59" s="11" t="str">
        <f>IF(A59="","",IF(ISERROR(VLOOKUP(A59,'Produkta karte 12'!$B$7:$T$36,19,FALSE)),"",IF(VLOOKUP(A59,'Produkta karte 12'!$B$7:$T$36,19,FALSE)=0,"",VLOOKUP(A59,'Produkta karte 12'!$B$7:$T$36,19,FALSE))))</f>
        <v/>
      </c>
      <c r="P59" s="11" t="str">
        <f>IF(A59="","",IF(ISERROR(VLOOKUP(A59,'Produkta karte 13'!$B$7:$T$36,19,FALSE)),"",IF(VLOOKUP(A59,'Produkta karte 13'!$B$7:$T$36,19,FALSE)=0,"",VLOOKUP(A59,'Produkta karte 13'!$B$7:$T$36,19,FALSE))))</f>
        <v/>
      </c>
      <c r="Q59" s="11" t="str">
        <f>IF(A59="","",IF(ISERROR(VLOOKUP(A59,'Produkta karte 14'!$B$7:$T$36,19,FALSE)),"",IF(VLOOKUP(A59,'Produkta karte 14'!$B$7:$T$36,19,FALSE)=0,"",VLOOKUP(A59,'Produkta karte 14'!$B$7:$T$36,19,FALSE))))</f>
        <v/>
      </c>
      <c r="R59" s="11" t="str">
        <f>IF(A59="","",IF(ISERROR(VLOOKUP(A59,'Produkta karte 15'!$B$7:$T$36,19,FALSE)),"",IF(VLOOKUP(A59,'Produkta karte 15'!$B$7:$T$36,19,FALSE)=0,"",VLOOKUP(A59,'Produkta karte 15'!$B$7:$T$36,19,FALSE))))</f>
        <v/>
      </c>
      <c r="S59" s="11" t="str">
        <f>IF(A59="","",IF(ISERROR(VLOOKUP(A59,'Produkta karte 16'!$B$7:$T$36,19,FALSE)),"",IF(VLOOKUP(A59,'Produkta karte 16'!$B$7:$T$36,19,FALSE)=0,"",VLOOKUP(A59,'Produkta karte 16'!$B$7:$T$36,19,FALSE))))</f>
        <v/>
      </c>
      <c r="T59" s="11" t="str">
        <f>IF(A59="","",IF(ISERROR(VLOOKUP(A59,'Produkta karte 17'!$B$7:$T$36,19,FALSE)),"",IF(VLOOKUP(A59,'Produkta karte 17'!$B$7:$T$36,19,FALSE)=0,"",VLOOKUP(A59,'Produkta karte 17'!$B$7:$T$36,19,FALSE))))</f>
        <v/>
      </c>
      <c r="U59" s="11" t="str">
        <f>IF(A59="","",IF(ISERROR(VLOOKUP(A59,'Produkta karte 18'!$B$7:$T$36,19,FALSE)),"",IF(VLOOKUP(A59,'Produkta karte 18'!$B$7:$T$36,19,FALSE)=0,"",VLOOKUP(A59,'Produkta karte 18'!$B$7:$T$36,19,FALSE))))</f>
        <v/>
      </c>
      <c r="V59" s="11" t="str">
        <f>IF(A59="","",IF(ISERROR(VLOOKUP(A59,'Produkta karte 19'!$B$7:$T$36,19,FALSE)),"",IF(VLOOKUP(A59,'Produkta karte 19'!$B$7:$T$36,19,FALSE)=0,"",VLOOKUP(A59,'Produkta karte 19'!$B$7:$T$36,19,FALSE))))</f>
        <v/>
      </c>
      <c r="W59" s="11" t="str">
        <f>IF(A59="","",IF(ISERROR(VLOOKUP(A59,'Produkta karte 20'!$B$7:$T$36,19,FALSE)),"",IF(VLOOKUP(A59,'Produkta karte 20'!$B$7:$T$36,19,FALSE)=0,"",VLOOKUP(A59,'Produkta karte 20'!$B$7:$T$36,19,FALSE))))</f>
        <v/>
      </c>
      <c r="X59" s="11" t="str">
        <f>IF(A59="","",IF(ISERROR(VLOOKUP(A59,'Produkta karte 21'!$B$7:$T$36,19,FALSE)),"",IF(VLOOKUP(A59,'Produkta karte 21'!$B$7:$T$36,19,FALSE)=0,"",VLOOKUP(A59,'Produkta karte 21'!$B$7:$T$36,19,FALSE))))</f>
        <v/>
      </c>
      <c r="Y59" s="11" t="str">
        <f>IF(A59="","",IF(ISERROR(VLOOKUP(A59,'Produkta karte 22'!$B$7:$T$36,19,FALSE)),"",IF(VLOOKUP(A59,'Produkta karte 22'!$B$7:$T$36,19,FALSE)=0,"",VLOOKUP(A59,'Produkta karte 22'!$B$7:$T$36,19,FALSE))))</f>
        <v/>
      </c>
      <c r="Z59" s="11" t="str">
        <f>IF(A59="","",IF(ISERROR(VLOOKUP(A59,'Produkta karte 23'!$B$7:$T$36,19,FALSE)),"",IF(VLOOKUP(A59,'Produkta karte 23'!$B$7:$T$36,19,FALSE)=0,"",VLOOKUP(A59,'Produkta karte 23'!$B$7:$T$36,19,FALSE))))</f>
        <v/>
      </c>
      <c r="AA59" s="11" t="str">
        <f>IF(A59="","",IF(ISERROR(VLOOKUP(A59,'Produkta karte 24'!$B$7:$T$36,19,FALSE)),"",IF(VLOOKUP(A59,'Produkta karte 24'!$B$7:$T$36,19,FALSE)=0,"",VLOOKUP(A59,'Produkta karte 24'!$B$7:$T$36,19,FALSE))))</f>
        <v/>
      </c>
      <c r="AB59" s="11" t="str">
        <f>IF(A59="","",IF(ISERROR(VLOOKUP(A59,'Produkta karte 25'!$B$7:$T$36,19,FALSE)),"",IF(VLOOKUP(A59,'Produkta karte 25'!$B$7:$T$36,19,FALSE)=0,"",VLOOKUP(A59,'Produkta karte 25'!$B$7:$T$36,19,FALSE))))</f>
        <v/>
      </c>
      <c r="AC59" s="11" t="str">
        <f>IF(A59="","",IF(ISERROR(VLOOKUP(A59,'Produkta karte 26'!$B$7:$T$36,19,FALSE)),"",IF(VLOOKUP(A59,'Produkta karte 26'!$B$7:$T$36,19,FALSE)=0,"",VLOOKUP(A59,'Produkta karte 26'!$B$7:$T$36,19,FALSE))))</f>
        <v/>
      </c>
      <c r="AD59" s="11" t="str">
        <f>IF(A59="","",IF(ISERROR(VLOOKUP(A59,'Produkta karte 27'!$B$7:$T$36,19,FALSE)),"",IF(VLOOKUP(A59,'Produkta karte 27'!$B$7:$T$36,19,FALSE)=0,"",VLOOKUP(A59,'Produkta karte 27'!$B$7:$T$36,19,FALSE))))</f>
        <v/>
      </c>
      <c r="AE59" s="11" t="str">
        <f>IF(A59="","",IF(ISERROR(VLOOKUP(A59,'Produkta karte 28'!$B$7:$T$36,19,FALSE)),"",IF(VLOOKUP(A59,'Produkta karte 28'!$B$7:$T$36,19,FALSE)=0,"",VLOOKUP(A59,'Produkta karte 28'!$B$7:$T$36,19,FALSE))))</f>
        <v/>
      </c>
      <c r="AF59" s="11" t="str">
        <f>IF(A59="","",IF(ISERROR(VLOOKUP(A59,'Produkta karte 29'!$B$7:$T$36,19,FALSE)),"",IF(VLOOKUP(A59,'Produkta karte 29'!$B$7:$T$36,19,FALSE)=0,"",VLOOKUP(A59,'Produkta karte 29'!$B$7:$T$36,19,FALSE))))</f>
        <v/>
      </c>
      <c r="AG59" s="11" t="str">
        <f>IF(A59="","",IF(ISERROR(VLOOKUP(A59,'Produkta karte 30'!$B$7:$T$36,19,FALSE)),"",IF(VLOOKUP(A59,'Produkta karte 30'!$B$7:$T$36,19,FALSE)=0,"",VLOOKUP(A59,'Produkta karte 30'!$B$7:$T$36,19,FALSE))))</f>
        <v/>
      </c>
      <c r="AH59" s="11" t="str">
        <f>IF(A59="","",IF(ISERROR(VLOOKUP(A59,'Produkta karte 31'!$B$7:$T$36,19,FALSE)),"",IF(VLOOKUP(A59,'Produkta karte 31'!$B$7:$T$36,19,FALSE)=0,"",VLOOKUP(A59,'Produkta karte 31'!$B$7:$T$36,19,FALSE))))</f>
        <v/>
      </c>
      <c r="AI59" s="11" t="str">
        <f>IF(A59="","",IF(ISERROR(VLOOKUP(A59,'Produkta karte 32'!$B$7:$T$36,19,FALSE)),"",IF(VLOOKUP(A59,'Produkta karte 32'!$B$7:$T$36,19,FALSE)=0,"",VLOOKUP(A59,'Produkta karte 32'!$B$7:$T$36,19,FALSE))))</f>
        <v/>
      </c>
      <c r="AJ59" s="11" t="str">
        <f>IF(A59="","",IF(ISERROR(VLOOKUP(A59,'Produkta karte 33'!$B$7:$T$36,19,FALSE)),"",IF(VLOOKUP(A59,'Produkta karte 33'!$B$7:$T$36,19,FALSE)=0,"",VLOOKUP(A59,'Produkta karte 33'!$B$7:$T$36,19,FALSE))))</f>
        <v/>
      </c>
      <c r="AK59" s="11" t="str">
        <f>IF(A59="","",IF(ISERROR(VLOOKUP(A59,'Produkta karte 34'!$B$7:$T$36,19,FALSE)),"",IF(VLOOKUP(A59,'Produkta karte 34'!$B$7:$T$36,19,FALSE)=0,"",VLOOKUP(A59,'Produkta karte 34'!$B$7:$T$36,19,FALSE))))</f>
        <v/>
      </c>
      <c r="AL59" s="11" t="str">
        <f>IF(A59="","",IF(ISERROR(VLOOKUP(A59,'Produkta karte 35'!$B$7:$T$36,19,FALSE)),"",IF(VLOOKUP(A59,'Produkta karte 35'!$B$7:$T$36,19,FALSE)=0,"",VLOOKUP(A59,'Produkta karte 35'!$B$7:$T$36,19,FALSE))))</f>
        <v/>
      </c>
      <c r="AM59" s="11" t="str">
        <f>IF(A59="","",IF(ISERROR(VLOOKUP(A59,'Produkta karte 36'!$B$7:$T$36,19,FALSE)),"",IF(VLOOKUP(A59,'Produkta karte 36'!$B$7:$T$36,19,FALSE)=0,"",VLOOKUP(A59,'Produkta karte 36'!$B$7:$T$36,19,FALSE))))</f>
        <v/>
      </c>
      <c r="AN59" s="11" t="str">
        <f>IF(A59="","",IF(ISERROR(VLOOKUP(A59,'Produkta karte 37'!$B$7:$T$36,19,FALSE)),"",IF(VLOOKUP(A59,'Produkta karte 37'!$B$7:$T$36,19,FALSE)=0,"",VLOOKUP(A59,'Produkta karte 37'!$B$7:$T$36,19,FALSE))))</f>
        <v/>
      </c>
      <c r="AO59" s="11" t="str">
        <f>IF(A59="","",IF(ISERROR(VLOOKUP(A59,'Produkta karte 38'!$B$7:$T$36,19,FALSE)),"",IF(VLOOKUP(A59,'Produkta karte 38'!$B$7:$T$36,19,FALSE)=0,"",VLOOKUP(A59,'Produkta karte 38'!$B$7:$T$36,19,FALSE))))</f>
        <v/>
      </c>
      <c r="AP59" s="11" t="str">
        <f>IF(A59="","",IF(ISERROR(VLOOKUP(A59,'Produkta karte 39'!$B$7:$T$36,19,FALSE)),"",IF(VLOOKUP(A59,'Produkta karte 39'!$B$7:$T$36,19,FALSE)=0,"",VLOOKUP(A59,'Produkta karte 39'!$B$7:$T$36,19,FALSE))))</f>
        <v/>
      </c>
      <c r="AQ59" s="11" t="str">
        <f>IF(A59="","",IF(ISERROR(VLOOKUP(A59,'Produkta karte 40'!$B$7:$T$36,19,FALSE)),"",IF(VLOOKUP(A59,'Produkta karte 40'!$B$7:$T$36,19,FALSE)=0,"",VLOOKUP(A59,'Produkta karte 40'!$B$7:$T$36,19,FALSE))))</f>
        <v/>
      </c>
      <c r="AR59" s="11" t="str">
        <f>IF(A59="","",IF(ISERROR(VLOOKUP(A59,'Produkta karte 41'!$B$7:$T$36,19,FALSE)),"",IF(VLOOKUP(A59,'Produkta karte 41'!$B$7:$T$36,19,FALSE)=0,"",VLOOKUP(A59,'Produkta karte 41'!$B$7:$T$36,19,FALSE))))</f>
        <v/>
      </c>
      <c r="AS59" s="11" t="str">
        <f>IF(A59="","",IF(ISERROR(VLOOKUP(A59,'Produkta karte 42'!$B$7:$T$36,19,FALSE)),"",IF(VLOOKUP(A59,'Produkta karte 42'!$B$7:$T$36,19,FALSE)=0,"",VLOOKUP(A59,'Produkta karte 42'!$B$7:$T$36,19,FALSE))))</f>
        <v/>
      </c>
      <c r="AT59" s="11" t="str">
        <f>IF(A59="","",IF(ISERROR(VLOOKUP(A59,'Produkta karte 43'!$B$7:$T$36,19,FALSE)),"",IF(VLOOKUP(A59,'Produkta karte 43'!$B$7:$T$36,19,FALSE)=0,"",VLOOKUP(A59,'Produkta karte 43'!$B$7:$T$36,19,FALSE))))</f>
        <v/>
      </c>
      <c r="AU59" s="11" t="str">
        <f>IF(A59="","",IF(ISERROR(VLOOKUP(A59,'Produkta karte 44'!$B$7:$T$36,19,FALSE)),"",IF(VLOOKUP(A59,'Produkta karte 44'!$B$7:$T$36,19,FALSE)=0,"",VLOOKUP(A59,'Produkta karte 44'!$B$7:$T$36,19,FALSE))))</f>
        <v/>
      </c>
      <c r="AV59" s="11" t="str">
        <f>IF(A59="","",IF(ISERROR(VLOOKUP(A59,'Produkta karte 45'!$B$7:$T$36,19,FALSE)),"",IF(VLOOKUP(A59,'Produkta karte 45'!$B$7:$T$36,19,FALSE)=0,"",VLOOKUP(A59,'Produkta karte 45'!$B$7:$T$36,19,FALSE))))</f>
        <v/>
      </c>
      <c r="AW59" s="11" t="str">
        <f>IF(A59="","",IF(ISERROR(VLOOKUP(A59,'Produkta karte 46'!$B$7:$T$36,19,FALSE)),"",IF(VLOOKUP(A59,'Produkta karte 46'!$B$7:$T$36,19,FALSE)=0,"",VLOOKUP(A59,'Produkta karte 46'!$B$7:$T$36,19,FALSE))))</f>
        <v/>
      </c>
      <c r="AX59" s="11" t="str">
        <f>IF(A59="","",IF(ISERROR(VLOOKUP(A59,'Produkta karte 47'!$B$7:$T$36,19,FALSE)),"",IF(VLOOKUP(A59,'Produkta karte 47'!$B$7:$T$36,19,FALSE)=0,"",VLOOKUP(A59,'Produkta karte 47'!$B$7:$T$36,19,FALSE))))</f>
        <v/>
      </c>
      <c r="AY59" s="11" t="str">
        <f>IF(A59="","",IF(ISERROR(VLOOKUP(A59,'Produkta karte 48'!$B$7:$T$36,19,FALSE)),"",IF(VLOOKUP(A59,'Produkta karte 48'!$B$7:$T$36,19,FALSE)=0,"",VLOOKUP(A59,'Produkta karte 48'!$B$7:$T$36,19,FALSE))))</f>
        <v/>
      </c>
      <c r="AZ59" s="11" t="str">
        <f>IF(A59="","",IF(ISERROR(VLOOKUP(A59,'Produkta karte 49'!$B$7:$T$36,19,FALSE)),"",IF(VLOOKUP(A59,'Produkta karte 49'!$B$7:$T$36,19,FALSE)=0,"",VLOOKUP(A59,'Produkta karte 49'!$B$7:$T$36,19,FALSE))))</f>
        <v/>
      </c>
      <c r="BA59" s="11" t="str">
        <f>IF(A59="","",IF(ISERROR(VLOOKUP(A59,'Produkta karte 50'!$B$7:$T$36,19,FALSE)),"",IF(VLOOKUP(A59,'Produkta karte 50'!$B$7:$T$36,19,FALSE)=0,"",VLOOKUP(A59,'Produkta karte 50'!$B$7:$T$36,19,FALSE))))</f>
        <v/>
      </c>
      <c r="BB59" s="11" t="str">
        <f>IF(A59="","",IF(ISERROR(VLOOKUP(A59,'Produkta karte 51'!$B$7:$T$36,19,FALSE)),"",IF(VLOOKUP(A59,'Produkta karte 51'!$B$7:$T$36,19,FALSE)=0,"",VLOOKUP(A59,'Produkta karte 51'!$B$7:$T$36,19,FALSE))))</f>
        <v/>
      </c>
      <c r="BC59" s="11" t="str">
        <f>IF(A59="","",IF(ISERROR(VLOOKUP(A59,'Produkta karte 52'!$B$7:$T$36,19,FALSE)),"",IF(VLOOKUP(A59,'Produkta karte 52'!$B$7:$T$36,19,FALSE)=0,"",VLOOKUP(A59,'Produkta karte 52'!$B$7:$T$36,19,FALSE))))</f>
        <v/>
      </c>
      <c r="BD59" s="11" t="str">
        <f>IF(A59="","",IF(ISERROR(VLOOKUP(A59,'Produkta karte 53'!$B$7:$T$36,19,FALSE)),"",IF(VLOOKUP(A59,'Produkta karte 53'!$B$7:$T$36,19,FALSE)=0,"",VLOOKUP(A59,'Produkta karte 53'!$B$7:$T$36,19,FALSE))))</f>
        <v/>
      </c>
      <c r="BE59" s="11" t="str">
        <f>IF(A59="","",IF(ISERROR(VLOOKUP(A59,'Produkta karte 54'!$B$7:$T$36,19,FALSE)),"",IF(VLOOKUP(A59,'Produkta karte 54'!$B$7:$T$36,19,FALSE)=0,"",VLOOKUP(A59,'Produkta karte 54'!$B$7:$T$36,19,FALSE))))</f>
        <v/>
      </c>
      <c r="BF59" s="11" t="str">
        <f>IF(A59="","",IF(ISERROR(VLOOKUP(A59,'Produkta karte 55'!$B$7:$T$36,19,FALSE)),"",IF(VLOOKUP(A59,'Produkta karte 55'!$B$7:$T$36,19,FALSE)=0,"",VLOOKUP(A59,'Produkta karte 55'!$B$7:$T$36,19,FALSE))))</f>
        <v/>
      </c>
      <c r="BG59" s="11" t="str">
        <f>IF(A59="","",IF(ISERROR(VLOOKUP(A59,'Produkta karte 56'!$B$7:$T$36,19,FALSE)),"",IF(VLOOKUP(A59,'Produkta karte 56'!$B$7:$T$36,19,FALSE)=0,"",VLOOKUP(A59,'Produkta karte 56'!$B$7:$T$36,19,FALSE))))</f>
        <v/>
      </c>
      <c r="BH59" s="11" t="str">
        <f>IF(A59="","",IF(ISERROR(VLOOKUP(A59,'Produkta karte 57'!$B$7:$T$36,19,FALSE)),"",IF(VLOOKUP(A59,'Produkta karte 57'!$B$7:$T$36,19,FALSE)=0,"",VLOOKUP(A59,'Produkta karte 57'!$B$7:$T$36,19,FALSE))))</f>
        <v/>
      </c>
      <c r="BI59" s="11" t="str">
        <f>IF(A59="","",IF(ISERROR(VLOOKUP(A59,'Produkta karte 58'!$B$7:$T$36,19,FALSE)),"",IF(VLOOKUP(A59,'Produkta karte 58'!$B$7:$T$36,19,FALSE)=0,"",VLOOKUP(A59,'Produkta karte 58'!$B$7:$T$36,19,FALSE))))</f>
        <v/>
      </c>
      <c r="BJ59" s="11" t="str">
        <f>IF(A59="","",IF(ISERROR(VLOOKUP(A59,'Produkta karte 59'!$B$7:$T$36,19,FALSE)),"",IF(VLOOKUP(A59,'Produkta karte 59'!$B$7:$T$36,19,FALSE)=0,"",VLOOKUP(A59,'Produkta karte 59'!$B$7:$T$36,19,FALSE))))</f>
        <v/>
      </c>
      <c r="BK59" s="11" t="str">
        <f>IF(A59="","",IF(ISERROR(VLOOKUP(A59,'Produkta karte 60'!$B$7:$T$36,19,FALSE)),"",IF(VLOOKUP(A59,'Produkta karte 60'!$B$7:$T$36,19,FALSE)=0,"",VLOOKUP(A59,'Produkta karte 60'!$B$7:$T$36,19,FALSE))))</f>
        <v/>
      </c>
      <c r="BL59" s="11" t="str">
        <f t="shared" si="0"/>
        <v/>
      </c>
      <c r="BM59" s="192" t="str">
        <f t="shared" si="1"/>
        <v/>
      </c>
      <c r="BN59" s="11" t="str">
        <f>IF(A59="","",IF(ISERROR(VLOOKUP(A59,'Produkta karte 1'!$B$7:$V$36,21,FALSE)),"",IF(VLOOKUP(A59,'Produkta karte 1'!$B$7:$V$36,21,FALSE)=0,"",VLOOKUP(A59,'Produkta karte 1'!$B$7:$V$36,21,FALSE))))</f>
        <v/>
      </c>
      <c r="BO59" s="11" t="str">
        <f>IF(A59="","",IF(ISERROR(VLOOKUP(A59,'Produkta karte 2'!$B$7:$V$36,21,FALSE)),"",IF(VLOOKUP(A59,'Produkta karte 2'!$B$7:$V$36,21,FALSE)=0,"",VLOOKUP(A59,'Produkta karte 2'!$B$7:$V$36,21,FALSE))))</f>
        <v/>
      </c>
      <c r="BP59" s="11" t="str">
        <f>IF(A59="","",IF(ISERROR(VLOOKUP(A59,'Produkta karte 3'!$B$7:$V$36,21,FALSE)),"",IF(VLOOKUP(A59,'Produkta karte 3'!$B$7:$V$36,21,FALSE)=0,"",VLOOKUP(A59,'Produkta karte 3'!$B$7:$V$36,21,FALSE))))</f>
        <v/>
      </c>
      <c r="BQ59" s="11" t="str">
        <f>IF(A59="","",IF(ISERROR(VLOOKUP(A59,'Produkta karte 4'!$B$7:$V$36,21,FALSE)),"",IF(VLOOKUP(A59,'Produkta karte 4'!$B$7:$V$36,21,FALSE)=0,"",VLOOKUP(A59,'Produkta karte 4'!$B$7:$V$36,21,FALSE))))</f>
        <v/>
      </c>
      <c r="BR59" s="11" t="str">
        <f>IF(A59="","",IF(ISERROR(VLOOKUP(A59,'Produkta karte 5'!$B$7:$V$36,21,FALSE)),"",IF(VLOOKUP(A59,'Produkta karte 5'!$B$7:$V$36,21,FALSE)=0,"",VLOOKUP(A59,'Produkta karte 5'!$B$7:$V$36,21,FALSE))))</f>
        <v/>
      </c>
      <c r="BS59" s="11" t="str">
        <f>IF(A59="","",IF(ISERROR(VLOOKUP(A59,'Produkta karte 6'!$B$7:$V$36,21,FALSE)),"",IF(VLOOKUP(A59,'Produkta karte 6'!$B$7:$V$36,21,FALSE)=0,"",VLOOKUP(A59,'Produkta karte 6'!$B$7:$V$36,21,FALSE))))</f>
        <v/>
      </c>
      <c r="BT59" s="11" t="str">
        <f>IF(A59="","",IF(ISERROR(VLOOKUP(A59,'Produkta karte 7'!$B$7:$V$36,21,FALSE)),"",IF(VLOOKUP(A59,'Produkta karte 7'!$B$7:$V$36,21,FALSE)=0,"",VLOOKUP(A59,'Produkta karte 7'!$B$7:$V$36,21,FALSE))))</f>
        <v/>
      </c>
      <c r="BU59" s="11" t="str">
        <f>IF(A59="","",IF(ISERROR(VLOOKUP(A59,'Produkta karte 8'!$B$7:$V$36,21,FALSE)),"",IF(VLOOKUP(A59,'Produkta karte 8'!$B$7:$V$36,21,FALSE)=0,"",VLOOKUP(A59,'Produkta karte 8'!$B$7:$V$36,21,FALSE))))</f>
        <v/>
      </c>
      <c r="BV59" s="11" t="str">
        <f>IF(A59="","",IF(ISERROR(VLOOKUP(A59,'Produkta karte 9'!$B$7:$V$36,21,FALSE)),"",IF(VLOOKUP(A59,'Produkta karte 9'!$B$7:$V$36,21,FALSE)=0,"",VLOOKUP(A59,'Produkta karte 9'!$B$7:$V$36,21,FALSE))))</f>
        <v/>
      </c>
      <c r="BW59" s="11" t="str">
        <f>IF(A59="","",IF(ISERROR(VLOOKUP(A59,'Produkta karte 10'!$B$7:$V$36,21,FALSE)),"",IF(VLOOKUP(A59,'Produkta karte 10'!$B$7:$V$36,21,FALSE)=0,"",VLOOKUP(A59,'Produkta karte 10'!$B$7:$V$36,21,FALSE))))</f>
        <v/>
      </c>
      <c r="BX59" s="11" t="str">
        <f>IF(A59="","",IF(ISERROR(VLOOKUP(A59,'Produkta karte 11'!$B$7:$V$36,21,FALSE)),"",IF(VLOOKUP(A59,'Produkta karte 11'!$B$7:$V$36,21,FALSE)=0,"",VLOOKUP(A59,'Produkta karte 11'!$B$7:$V$36,21,FALSE))))</f>
        <v/>
      </c>
      <c r="BY59" s="11" t="str">
        <f>IF(A59="","",IF(ISERROR(VLOOKUP(A59,'Produkta karte 12'!$B$7:$V$36,21,FALSE)),"",IF(VLOOKUP(A59,'Produkta karte 12'!$B$7:$V$36,21,FALSE)=0,"",VLOOKUP(A59,'Produkta karte 12'!$B$7:$V$36,21,FALSE))))</f>
        <v/>
      </c>
      <c r="BZ59" s="11" t="str">
        <f>IF(A59="","",IF(ISERROR(VLOOKUP(A59,'Produkta karte 13'!$B$7:$V$36,21,FALSE)),"",IF(VLOOKUP(A59,'Produkta karte 13'!$B$7:$V$36,21,FALSE)=0,"",VLOOKUP(A59,'Produkta karte 13'!$B$7:$V$36,21,FALSE))))</f>
        <v/>
      </c>
      <c r="CA59" s="11" t="str">
        <f>IF(A59="","",IF(ISERROR(VLOOKUP(A59,'Produkta karte 14'!$B$7:$V$36,21,FALSE)),"",IF(VLOOKUP(A59,'Produkta karte 14'!$B$7:$V$36,21,FALSE)=0,"",VLOOKUP(A59,'Produkta karte 14'!$B$7:$V$36,21,FALSE))))</f>
        <v/>
      </c>
      <c r="CB59" s="11" t="str">
        <f>IF(A59="","",IF(ISERROR(VLOOKUP(A59,'Produkta karte 15'!$B$7:$V$36,21,FALSE)),"",IF(VLOOKUP(A59,'Produkta karte 15'!$B$7:$V$36,21,FALSE)=0,"",VLOOKUP(A59,'Produkta karte 15'!$B$7:$V$36,21,FALSE))))</f>
        <v/>
      </c>
      <c r="CC59" s="11" t="str">
        <f>IF(A59="","",IF(ISERROR(VLOOKUP(A59,'Produkta karte 16'!$B$7:$V$36,21,FALSE)),"",IF(VLOOKUP(A59,'Produkta karte 16'!$B$7:$V$36,21,FALSE)=0,"",VLOOKUP(A59,'Produkta karte 16'!$B$7:$V$36,21,FALSE))))</f>
        <v/>
      </c>
      <c r="CD59" s="11" t="str">
        <f>IF(A59="","",IF(ISERROR(VLOOKUP(A59,'Produkta karte 17'!$B$7:$V$36,21,FALSE)),"",IF(VLOOKUP(A59,'Produkta karte 17'!$B$7:$V$36,21,FALSE)=0,"",VLOOKUP(A59,'Produkta karte 17'!$B$7:$V$36,21,FALSE))))</f>
        <v/>
      </c>
      <c r="CE59" s="11" t="str">
        <f>IF(A59="","",IF(ISERROR(VLOOKUP(A59,'Produkta karte 18'!$B$7:$V$36,21,FALSE)),"",IF(VLOOKUP(A59,'Produkta karte 18'!$B$7:$V$36,21,FALSE)=0,"",VLOOKUP(A59,'Produkta karte 18'!$B$7:$V$36,21,FALSE))))</f>
        <v/>
      </c>
      <c r="CF59" s="11" t="str">
        <f>IF(A59="","",IF(ISERROR(VLOOKUP(A59,'Produkta karte 19'!$B$7:$V$36,21,FALSE)),"",IF(VLOOKUP(A59,'Produkta karte 19'!$B$7:$V$36,21,FALSE)=0,"",VLOOKUP(A59,'Produkta karte 19'!$B$7:$V$36,21,FALSE))))</f>
        <v/>
      </c>
      <c r="CG59" s="11" t="str">
        <f>IF(A59="","",IF(ISERROR(VLOOKUP(A59,'Produkta karte 20'!$B$7:$V$36,21,FALSE)),"",IF(VLOOKUP(A59,'Produkta karte 20'!$B$7:$V$36,21,FALSE)=0,"",VLOOKUP(A59,'Produkta karte 20'!$B$7:$V$36,21,FALSE))))</f>
        <v/>
      </c>
      <c r="CH59" s="11" t="str">
        <f>IF(A59="","",IF(ISERROR(VLOOKUP(A59,'Produkta karte 21'!$B$7:$V$36,21,FALSE)),"",IF(VLOOKUP(A59,'Produkta karte 21'!$B$7:$V$36,21,FALSE)=0,"",VLOOKUP(A59,'Produkta karte 21'!$B$7:$V$36,21,FALSE))))</f>
        <v/>
      </c>
      <c r="CI59" s="11" t="str">
        <f>IF(A59="","",IF(ISERROR(VLOOKUP(A59,'Produkta karte 22'!$B$7:$V$36,21,FALSE)),"",IF(VLOOKUP(A59,'Produkta karte 22'!$B$7:$V$36,21,FALSE)=0,"",VLOOKUP(A59,'Produkta karte 22'!$B$7:$V$36,21,FALSE))))</f>
        <v/>
      </c>
      <c r="CJ59" s="11" t="str">
        <f>IF(A59="","",IF(ISERROR(VLOOKUP(A59,'Produkta karte 23'!$B$7:$V$36,21,FALSE)),"",IF(VLOOKUP(A59,'Produkta karte 23'!$B$7:$V$36,21,FALSE)=0,"",VLOOKUP(A59,'Produkta karte 23'!$B$7:$V$36,21,FALSE))))</f>
        <v/>
      </c>
      <c r="CK59" s="11" t="str">
        <f>IF(A59="","",IF(ISERROR(VLOOKUP(A59,'Produkta karte 24'!$B$7:$V$36,21,FALSE)),"",IF(VLOOKUP(A59,'Produkta karte 24'!$B$7:$V$36,21,FALSE)=0,"",VLOOKUP(A59,'Produkta karte 24'!$B$7:$V$36,21,FALSE))))</f>
        <v/>
      </c>
      <c r="CL59" s="11" t="str">
        <f>IF(A59="","",IF(ISERROR(VLOOKUP(A59,'Produkta karte 25'!$B$7:$V$36,21,FALSE)),"",IF(VLOOKUP(A59,'Produkta karte 25'!$B$7:$V$36,21,FALSE)=0,"",VLOOKUP(A59,'Produkta karte 25'!$B$7:$V$36,21,FALSE))))</f>
        <v/>
      </c>
      <c r="CM59" s="11" t="str">
        <f>IF(A59="","",IF(ISERROR(VLOOKUP(A59,'Produkta karte 26'!$B$7:$V$36,21,FALSE)),"",IF(VLOOKUP(A59,'Produkta karte 26'!$B$7:$V$36,21,FALSE)=0,"",VLOOKUP(A59,'Produkta karte 26'!$B$7:$V$36,21,FALSE))))</f>
        <v/>
      </c>
      <c r="CN59" s="11" t="str">
        <f>IF(A59="","",IF(ISERROR(VLOOKUP(A59,'Produkta karte 27'!$B$7:$V$36,21,FALSE)),"",IF(VLOOKUP(A59,'Produkta karte 27'!$B$7:$V$36,21,FALSE)=0,"",VLOOKUP(A59,'Produkta karte 27'!$B$7:$V$36,21,FALSE))))</f>
        <v/>
      </c>
      <c r="CO59" s="11" t="str">
        <f>IF(A59="","",IF(ISERROR(VLOOKUP(A59,'Produkta karte 28'!$B$7:$V$36,21,FALSE)),"",IF(VLOOKUP(A59,'Produkta karte 28'!$B$7:$V$36,21,FALSE)=0,"",VLOOKUP(A59,'Produkta karte 28'!$B$7:$V$36,21,FALSE))))</f>
        <v/>
      </c>
      <c r="CP59" s="11" t="str">
        <f>IF(A59="","",IF(ISERROR(VLOOKUP(A59,'Produkta karte 29'!$B$7:$V$36,21,FALSE)),"",IF(VLOOKUP(A59,'Produkta karte 29'!$B$7:$V$36,21,FALSE)=0,"",VLOOKUP(A59,'Produkta karte 29'!$B$7:$V$36,21,FALSE))))</f>
        <v/>
      </c>
      <c r="CQ59" s="11" t="str">
        <f>IF(A59="","",IF(ISERROR(VLOOKUP(A59,'Produkta karte 30'!$B$7:$V$36,21,FALSE)),"",IF(VLOOKUP(A59,'Produkta karte 30'!$B$7:$V$36,21,FALSE)=0,"",VLOOKUP(A59,'Produkta karte 30'!$B$7:$V$36,21,FALSE))))</f>
        <v/>
      </c>
      <c r="CR59" s="11" t="str">
        <f>IF(A59="","",IF(ISERROR(VLOOKUP(A59,'Produkta karte 31'!$B$7:$V$36,21,FALSE)),"",IF(VLOOKUP(A59,'Produkta karte 31'!$B$7:$V$36,21,FALSE)=0,"",VLOOKUP(A59,'Produkta karte 31'!$B$7:$V$36,21,FALSE))))</f>
        <v/>
      </c>
      <c r="CS59" s="11" t="str">
        <f>IF(A59="","",IF(ISERROR(VLOOKUP(A59,'Produkta karte 32'!$B$7:$V$36,21,FALSE)),"",IF(VLOOKUP(A59,'Produkta karte 32'!$B$7:$V$36,21,FALSE)=0,"",VLOOKUP(A59,'Produkta karte 32'!$B$7:$V$36,21,FALSE))))</f>
        <v/>
      </c>
      <c r="CT59" s="11" t="str">
        <f>IF(A59="","",IF(ISERROR(VLOOKUP(A59,'Produkta karte 33'!$B$7:$V$36,21,FALSE)),"",IF(VLOOKUP(A59,'Produkta karte 33'!$B$7:$V$36,21,FALSE)=0,"",VLOOKUP(A59,'Produkta karte 33'!$B$7:$V$36,21,FALSE))))</f>
        <v/>
      </c>
      <c r="CU59" s="11" t="str">
        <f>IF(A59="","",IF(ISERROR(VLOOKUP(A59,'Produkta karte 34'!$B$7:$V$36,21,FALSE)),"",IF(VLOOKUP(A59,'Produkta karte 34'!$B$7:$V$36,21,FALSE)=0,"",VLOOKUP(A59,'Produkta karte 34'!$B$7:$V$36,21,FALSE))))</f>
        <v/>
      </c>
      <c r="CV59" s="11" t="str">
        <f>IF(A59="","",IF(ISERROR(VLOOKUP(A59,'Produkta karte 35'!$B$7:$V$36,21,FALSE)),"",IF(VLOOKUP(A59,'Produkta karte 35'!$B$7:$V$36,21,FALSE)=0,"",VLOOKUP(A59,'Produkta karte 35'!$B$7:$V$36,21,FALSE))))</f>
        <v/>
      </c>
      <c r="CW59" s="11" t="str">
        <f>IF(A59="","",IF(ISERROR(VLOOKUP(A59,'Produkta karte 36'!$B$7:$V$36,21,FALSE)),"",IF(VLOOKUP(A59,'Produkta karte 36'!$B$7:$V$36,21,FALSE)=0,"",VLOOKUP(A59,'Produkta karte 36'!$B$7:$V$36,21,FALSE))))</f>
        <v/>
      </c>
      <c r="CX59" s="11" t="str">
        <f>IF(A59="","",IF(ISERROR(VLOOKUP(A59,'Produkta karte 37'!$B$7:$V$36,21,FALSE)),"",IF(VLOOKUP(A59,'Produkta karte 37'!$B$7:$V$36,21,FALSE)=0,"",VLOOKUP(A59,'Produkta karte 37'!$B$7:$V$36,21,FALSE))))</f>
        <v/>
      </c>
      <c r="CY59" s="11" t="str">
        <f>IF(A59="","",IF(ISERROR(VLOOKUP(A59,'Produkta karte 38'!$B$7:$V$36,21,FALSE)),"",IF(VLOOKUP(A59,'Produkta karte 38'!$B$7:$V$36,21,FALSE)=0,"",VLOOKUP(A59,'Produkta karte 38'!$B$7:$V$36,21,FALSE))))</f>
        <v/>
      </c>
      <c r="CZ59" s="11" t="str">
        <f>IF(A59="","",IF(ISERROR(VLOOKUP(A59,'Produkta karte 39'!$B$7:$V$36,21,FALSE)),"",IF(VLOOKUP(A59,'Produkta karte 39'!$B$7:$V$36,21,FALSE)=0,"",VLOOKUP(A59,'Produkta karte 39'!$B$7:$V$36,21,FALSE))))</f>
        <v/>
      </c>
      <c r="DA59" s="11" t="str">
        <f>IF(A59="","",IF(ISERROR(VLOOKUP(A59,'Produkta karte 40'!$B$7:$V$36,21,FALSE)),"",IF(VLOOKUP(A59,'Produkta karte 40'!$B$7:$V$36,21,FALSE)=0,"",VLOOKUP(A59,'Produkta karte 40'!$B$7:$V$36,21,FALSE))))</f>
        <v/>
      </c>
      <c r="DB59" s="11" t="str">
        <f>IF(A59="","",IF(ISERROR(VLOOKUP(A59,'Produkta karte 41'!$B$7:$V$36,21,FALSE)),"",IF(VLOOKUP(A59,'Produkta karte 41'!$B$7:$V$36,21,FALSE)=0,"",VLOOKUP(A59,'Produkta karte 41'!$B$7:$V$36,21,FALSE))))</f>
        <v/>
      </c>
      <c r="DC59" s="11" t="str">
        <f>IF(A59="","",IF(ISERROR(VLOOKUP(A59,'Produkta karte 42'!$B$7:$V$36,21,FALSE)),"",IF(VLOOKUP(A59,'Produkta karte 42'!$B$7:$V$36,21,FALSE)=0,"",VLOOKUP(A59,'Produkta karte 42'!$B$7:$V$36,21,FALSE))))</f>
        <v/>
      </c>
      <c r="DD59" s="11" t="str">
        <f>IF(A59="","",IF(ISERROR(VLOOKUP(A59,'Produkta karte 43'!$B$7:$V$36,21,FALSE)),"",IF(VLOOKUP(A59,'Produkta karte 43'!$B$7:$V$36,21,FALSE)=0,"",VLOOKUP(A59,'Produkta karte 43'!$B$7:$V$36,21,FALSE))))</f>
        <v/>
      </c>
      <c r="DE59" s="11" t="str">
        <f>IF(A59="","",IF(ISERROR(VLOOKUP(A59,'Produkta karte 44'!$B$7:$V$36,21,FALSE)),"",IF(VLOOKUP(A59,'Produkta karte 44'!$B$7:$V$36,21,FALSE)=0,"",VLOOKUP(A59,'Produkta karte 44'!$B$7:$V$36,21,FALSE))))</f>
        <v/>
      </c>
      <c r="DF59" s="11" t="str">
        <f>IF(A59="","",IF(ISERROR(VLOOKUP(A59,'Produkta karte 45'!$B$7:$V$36,21,FALSE)),"",IF(VLOOKUP(A59,'Produkta karte 45'!$B$7:$V$36,21,FALSE)=0,"",VLOOKUP(A59,'Produkta karte 45'!$B$7:$V$36,21,FALSE))))</f>
        <v/>
      </c>
      <c r="DG59" s="11" t="str">
        <f>IF(A59="","",IF(ISERROR(VLOOKUP(A59,'Produkta karte 46'!$B$7:$V$36,21,FALSE)),"",IF(VLOOKUP(A59,'Produkta karte 46'!$B$7:$V$36,21,FALSE)=0,"",VLOOKUP(A59,'Produkta karte 46'!$B$7:$V$36,21,FALSE))))</f>
        <v/>
      </c>
      <c r="DH59" s="11" t="str">
        <f>IF(A59="","",IF(ISERROR(VLOOKUP(A59,'Produkta karte 47'!$B$7:$V$36,21,FALSE)),"",IF(VLOOKUP(A59,'Produkta karte 47'!$B$7:$V$36,21,FALSE)=0,"",VLOOKUP(A59,'Produkta karte 47'!$B$7:$V$36,21,FALSE))))</f>
        <v/>
      </c>
      <c r="DI59" s="11" t="str">
        <f>IF(A59="","",IF(ISERROR(VLOOKUP(A59,'Produkta karte 48'!$B$7:$V$36,21,FALSE)),"",IF(VLOOKUP(A59,'Produkta karte 48'!$B$7:$V$36,21,FALSE)=0,"",VLOOKUP(A59,'Produkta karte 48'!$B$7:$V$36,21,FALSE))))</f>
        <v/>
      </c>
      <c r="DJ59" s="11" t="str">
        <f>IF(A59="","",IF(ISERROR(VLOOKUP(A59,'Produkta karte 49'!$B$7:$V$36,21,FALSE)),"",IF(VLOOKUP(A59,'Produkta karte 49'!$B$7:$V$36,21,FALSE)=0,"",VLOOKUP(A59,'Produkta karte 49'!$B$7:$V$36,21,FALSE))))</f>
        <v/>
      </c>
      <c r="DK59" s="11" t="str">
        <f>IF(A59="","",IF(ISERROR(VLOOKUP(A59,'Produkta karte 50'!$B$7:$V$36,21,FALSE)),"",IF(VLOOKUP(A59,'Produkta karte 50'!$B$7:$V$36,21,FALSE)=0,"",VLOOKUP(A59,'Produkta karte 50'!$B$7:$V$36,21,FALSE))))</f>
        <v/>
      </c>
      <c r="DL59" s="11" t="str">
        <f>IF(A59="","",IF(ISERROR(VLOOKUP(A59,'Produkta karte 51'!$B$7:$V$36,21,FALSE)),"",IF(VLOOKUP(A59,'Produkta karte 51'!$B$7:$V$36,21,FALSE)=0,"",VLOOKUP(A59,'Produkta karte 51'!$B$7:$V$36,21,FALSE))))</f>
        <v/>
      </c>
      <c r="DM59" s="11" t="str">
        <f>IF(A59="","",IF(ISERROR(VLOOKUP(A59,'Produkta karte 52'!$B$7:$V$36,21,FALSE)),"",IF(VLOOKUP(A59,'Produkta karte 52'!$B$7:$V$36,21,FALSE)=0,"",VLOOKUP(A59,'Produkta karte 52'!$B$7:$V$36,21,FALSE))))</f>
        <v/>
      </c>
      <c r="DN59" s="11" t="str">
        <f>IF(A59="","",IF(ISERROR(VLOOKUP(A59,'Produkta karte 53'!$B$7:$V$36,21,FALSE)),"",IF(VLOOKUP(A59,'Produkta karte 53'!$B$7:$V$36,21,FALSE)=0,"",VLOOKUP(A59,'Produkta karte 53'!$B$7:$V$36,21,FALSE))))</f>
        <v/>
      </c>
      <c r="DO59" s="11" t="str">
        <f>IF(A59="","",IF(ISERROR(VLOOKUP(A59,'Produkta karte 54'!$B$7:$V$36,21,FALSE)),"",IF(VLOOKUP(A59,'Produkta karte 54'!$B$7:$V$36,21,FALSE)=0,"",VLOOKUP(A59,'Produkta karte 54'!$B$7:$V$36,21,FALSE))))</f>
        <v/>
      </c>
      <c r="DP59" s="11" t="str">
        <f>IF(A59="","",IF(ISERROR(VLOOKUP(A59,'Produkta karte 55'!$B$7:$V$36,21,FALSE)),"",IF(VLOOKUP(A59,'Produkta karte 55'!$B$7:$V$36,21,FALSE)=0,"",VLOOKUP(A59,'Produkta karte 55'!$B$7:$V$36,21,FALSE))))</f>
        <v/>
      </c>
      <c r="DQ59" s="11" t="str">
        <f>IF(A59="","",IF(ISERROR(VLOOKUP(A59,'Produkta karte 56'!$B$7:$V$36,21,FALSE)),"",IF(VLOOKUP(A59,'Produkta karte 56'!$B$7:$V$36,21,FALSE)=0,"",VLOOKUP(A59,'Produkta karte 56'!$B$7:$V$36,21,FALSE))))</f>
        <v/>
      </c>
      <c r="DR59" s="11" t="str">
        <f>IF(A59="","",IF(ISERROR(VLOOKUP(A59,'Produkta karte 57'!$B$7:$V$36,21,FALSE)),"",IF(VLOOKUP(A59,'Produkta karte 57'!$B$7:$V$36,21,FALSE)=0,"",VLOOKUP(A59,'Produkta karte 57'!$B$7:$V$36,21,FALSE))))</f>
        <v/>
      </c>
      <c r="DS59" s="11" t="str">
        <f>IF(A59="","",IF(ISERROR(VLOOKUP(A59,'Produkta karte 58'!$B$7:$V$36,21,FALSE)),"",IF(VLOOKUP(A59,'Produkta karte 58'!$B$7:$V$36,21,FALSE)=0,"",VLOOKUP(A59,'Produkta karte 58'!$B$7:$V$36,21,FALSE))))</f>
        <v/>
      </c>
      <c r="DT59" s="11" t="str">
        <f>IF(A59="","",IF(ISERROR(VLOOKUP(A59,'Produkta karte 59'!$B$7:$V$36,21,FALSE)),"",IF(VLOOKUP(A59,'Produkta karte 59'!$B$7:$V$36,21,FALSE)=0,"",VLOOKUP(A59,'Produkta karte 59'!$B$7:$V$36,21,FALSE))))</f>
        <v/>
      </c>
      <c r="DU59" s="11" t="str">
        <f>IF(A59="","",IF(ISERROR(VLOOKUP(A59,'Produkta karte 60'!$B$7:$V$36,21,FALSE)),"",IF(VLOOKUP(A59,'Produkta karte 60'!$B$7:$V$36,21,FALSE)=0,"",VLOOKUP(A59,'Produkta karte 60'!$B$7:$V$36,21,FALSE))))</f>
        <v/>
      </c>
      <c r="DV59" s="11" t="str">
        <f t="shared" si="2"/>
        <v/>
      </c>
      <c r="DW59" s="192" t="str">
        <f t="shared" si="3"/>
        <v/>
      </c>
      <c r="DX59" s="192"/>
      <c r="DY59" s="192"/>
    </row>
    <row r="60" spans="1:129" x14ac:dyDescent="0.25">
      <c r="A60" t="str">
        <f>IF(Izejvielas!B62="","",Izejvielas!B62)</f>
        <v/>
      </c>
      <c r="B60" t="str">
        <f>IF(Izejvielas!C62="","",Izejvielas!C62)</f>
        <v/>
      </c>
      <c r="C60" s="192" t="str">
        <f>IF(Izejvielas!D62="","",Izejvielas!D62)</f>
        <v/>
      </c>
      <c r="D60" s="11" t="str">
        <f>IF(A60="","",IF(ISERROR(VLOOKUP(A60,'Produkta karte 1'!$B$7:$T$36,19,FALSE)),"",IF(VLOOKUP(A60,'Produkta karte 1'!$B$7:$T$36,19,FALSE)=0,"",VLOOKUP(A60,'Produkta karte 1'!$B$7:$T$36,19,FALSE))))</f>
        <v/>
      </c>
      <c r="E60" s="11" t="str">
        <f>IF(A60="","",IF(ISERROR(VLOOKUP(A60,'Produkta karte 2'!$B$7:$T$36,19,FALSE)),"",IF(VLOOKUP(A60,'Produkta karte 2'!$B$7:$T$36,19,FALSE)=0,"",VLOOKUP(A60,'Produkta karte 2'!$B$7:$T$36,19,FALSE))))</f>
        <v/>
      </c>
      <c r="F60" s="11" t="str">
        <f>IF(A60="","",IF(ISERROR(VLOOKUP(A60,'Produkta karte 3'!$B$7:$T$36,19,FALSE)),"",IF(VLOOKUP(A60,'Produkta karte 3'!$B$7:$T$36,19,FALSE)=0,"",VLOOKUP(A60,'Produkta karte 3'!$B$7:$T$36,19,FALSE))))</f>
        <v/>
      </c>
      <c r="G60" s="11" t="str">
        <f>IF(A60="","",IF(ISERROR(VLOOKUP(A60,'Produkta karte 4'!$B$7:$T$36,19,FALSE)),"",IF(VLOOKUP(A60,'Produkta karte 4'!$B$7:$T$36,19,FALSE)=0,"",VLOOKUP(A60,'Produkta karte 4'!$B$7:$T$36,19,FALSE))))</f>
        <v/>
      </c>
      <c r="H60" s="11" t="str">
        <f>IF(A60="","",IF(ISERROR(VLOOKUP(A60,'Produkta karte 5'!$B$7:$T$36,19,FALSE)),"",IF(VLOOKUP(A60,'Produkta karte 5'!$B$7:$T$36,19,FALSE)=0,"",VLOOKUP(A60,'Produkta karte 5'!$B$7:$T$36,19,FALSE))))</f>
        <v/>
      </c>
      <c r="I60" s="11" t="str">
        <f>IF(A60="","",IF(ISERROR(VLOOKUP(A60,'Produkta karte 6'!$B$7:$T$36,19,FALSE)),"",IF(VLOOKUP(A60,'Produkta karte 6'!$B$7:$T$36,19,FALSE)=0,"",VLOOKUP(A60,'Produkta karte 6'!$B$7:$T$36,19,FALSE))))</f>
        <v/>
      </c>
      <c r="J60" s="11" t="str">
        <f>IF(A60="","",IF(ISERROR(VLOOKUP(A60,'Produkta karte 7'!$B$7:$T$36,19,FALSE)),"",IF(VLOOKUP(A60,'Produkta karte 7'!$B$7:$T$36,19,FALSE)=0,"",VLOOKUP(A60,'Produkta karte 7'!$B$7:$T$36,19,FALSE))))</f>
        <v/>
      </c>
      <c r="K60" s="11" t="str">
        <f>IF(A60="","",IF(ISERROR(VLOOKUP(A60,'Produkta karte 8'!$B$7:$T$36,19,FALSE)),"",IF(VLOOKUP(A60,'Produkta karte 8'!$B$7:$T$36,19,FALSE)=0,"",VLOOKUP(A60,'Produkta karte 8'!$B$7:$T$36,19,FALSE))))</f>
        <v/>
      </c>
      <c r="L60" s="11" t="str">
        <f>IF(A60="","",IF(ISERROR(VLOOKUP(A60,'Produkta karte 9'!$B$7:$T$36,19,FALSE)),"",IF(VLOOKUP(A60,'Produkta karte 9'!$B$7:$T$36,19,FALSE)=0,"",VLOOKUP(A60,'Produkta karte 9'!$B$7:$T$36,19,FALSE))))</f>
        <v/>
      </c>
      <c r="M60" s="11" t="str">
        <f>IF(A60="","",IF(ISERROR(VLOOKUP(A60,'Produkta karte 10'!$B$7:$T$36,19,FALSE)),"",IF(VLOOKUP(A60,'Produkta karte 10'!$B$7:$T$36,19,FALSE)=0,"",VLOOKUP(A60,'Produkta karte 10'!$B$7:$T$36,19,FALSE))))</f>
        <v/>
      </c>
      <c r="N60" s="11" t="str">
        <f>IF(A60="","",IF(ISERROR(VLOOKUP(A60,'Produkta karte 11'!$B$7:$T$36,19,FALSE)),"",IF(VLOOKUP(A60,'Produkta karte 11'!$B$7:$T$36,19,FALSE)=0,"",VLOOKUP(A60,'Produkta karte 11'!$B$7:$T$36,19,FALSE))))</f>
        <v/>
      </c>
      <c r="O60" s="11" t="str">
        <f>IF(A60="","",IF(ISERROR(VLOOKUP(A60,'Produkta karte 12'!$B$7:$T$36,19,FALSE)),"",IF(VLOOKUP(A60,'Produkta karte 12'!$B$7:$T$36,19,FALSE)=0,"",VLOOKUP(A60,'Produkta karte 12'!$B$7:$T$36,19,FALSE))))</f>
        <v/>
      </c>
      <c r="P60" s="11" t="str">
        <f>IF(A60="","",IF(ISERROR(VLOOKUP(A60,'Produkta karte 13'!$B$7:$T$36,19,FALSE)),"",IF(VLOOKUP(A60,'Produkta karte 13'!$B$7:$T$36,19,FALSE)=0,"",VLOOKUP(A60,'Produkta karte 13'!$B$7:$T$36,19,FALSE))))</f>
        <v/>
      </c>
      <c r="Q60" s="11" t="str">
        <f>IF(A60="","",IF(ISERROR(VLOOKUP(A60,'Produkta karte 14'!$B$7:$T$36,19,FALSE)),"",IF(VLOOKUP(A60,'Produkta karte 14'!$B$7:$T$36,19,FALSE)=0,"",VLOOKUP(A60,'Produkta karte 14'!$B$7:$T$36,19,FALSE))))</f>
        <v/>
      </c>
      <c r="R60" s="11" t="str">
        <f>IF(A60="","",IF(ISERROR(VLOOKUP(A60,'Produkta karte 15'!$B$7:$T$36,19,FALSE)),"",IF(VLOOKUP(A60,'Produkta karte 15'!$B$7:$T$36,19,FALSE)=0,"",VLOOKUP(A60,'Produkta karte 15'!$B$7:$T$36,19,FALSE))))</f>
        <v/>
      </c>
      <c r="S60" s="11" t="str">
        <f>IF(A60="","",IF(ISERROR(VLOOKUP(A60,'Produkta karte 16'!$B$7:$T$36,19,FALSE)),"",IF(VLOOKUP(A60,'Produkta karte 16'!$B$7:$T$36,19,FALSE)=0,"",VLOOKUP(A60,'Produkta karte 16'!$B$7:$T$36,19,FALSE))))</f>
        <v/>
      </c>
      <c r="T60" s="11" t="str">
        <f>IF(A60="","",IF(ISERROR(VLOOKUP(A60,'Produkta karte 17'!$B$7:$T$36,19,FALSE)),"",IF(VLOOKUP(A60,'Produkta karte 17'!$B$7:$T$36,19,FALSE)=0,"",VLOOKUP(A60,'Produkta karte 17'!$B$7:$T$36,19,FALSE))))</f>
        <v/>
      </c>
      <c r="U60" s="11" t="str">
        <f>IF(A60="","",IF(ISERROR(VLOOKUP(A60,'Produkta karte 18'!$B$7:$T$36,19,FALSE)),"",IF(VLOOKUP(A60,'Produkta karte 18'!$B$7:$T$36,19,FALSE)=0,"",VLOOKUP(A60,'Produkta karte 18'!$B$7:$T$36,19,FALSE))))</f>
        <v/>
      </c>
      <c r="V60" s="11" t="str">
        <f>IF(A60="","",IF(ISERROR(VLOOKUP(A60,'Produkta karte 19'!$B$7:$T$36,19,FALSE)),"",IF(VLOOKUP(A60,'Produkta karte 19'!$B$7:$T$36,19,FALSE)=0,"",VLOOKUP(A60,'Produkta karte 19'!$B$7:$T$36,19,FALSE))))</f>
        <v/>
      </c>
      <c r="W60" s="11" t="str">
        <f>IF(A60="","",IF(ISERROR(VLOOKUP(A60,'Produkta karte 20'!$B$7:$T$36,19,FALSE)),"",IF(VLOOKUP(A60,'Produkta karte 20'!$B$7:$T$36,19,FALSE)=0,"",VLOOKUP(A60,'Produkta karte 20'!$B$7:$T$36,19,FALSE))))</f>
        <v/>
      </c>
      <c r="X60" s="11" t="str">
        <f>IF(A60="","",IF(ISERROR(VLOOKUP(A60,'Produkta karte 21'!$B$7:$T$36,19,FALSE)),"",IF(VLOOKUP(A60,'Produkta karte 21'!$B$7:$T$36,19,FALSE)=0,"",VLOOKUP(A60,'Produkta karte 21'!$B$7:$T$36,19,FALSE))))</f>
        <v/>
      </c>
      <c r="Y60" s="11" t="str">
        <f>IF(A60="","",IF(ISERROR(VLOOKUP(A60,'Produkta karte 22'!$B$7:$T$36,19,FALSE)),"",IF(VLOOKUP(A60,'Produkta karte 22'!$B$7:$T$36,19,FALSE)=0,"",VLOOKUP(A60,'Produkta karte 22'!$B$7:$T$36,19,FALSE))))</f>
        <v/>
      </c>
      <c r="Z60" s="11" t="str">
        <f>IF(A60="","",IF(ISERROR(VLOOKUP(A60,'Produkta karte 23'!$B$7:$T$36,19,FALSE)),"",IF(VLOOKUP(A60,'Produkta karte 23'!$B$7:$T$36,19,FALSE)=0,"",VLOOKUP(A60,'Produkta karte 23'!$B$7:$T$36,19,FALSE))))</f>
        <v/>
      </c>
      <c r="AA60" s="11" t="str">
        <f>IF(A60="","",IF(ISERROR(VLOOKUP(A60,'Produkta karte 24'!$B$7:$T$36,19,FALSE)),"",IF(VLOOKUP(A60,'Produkta karte 24'!$B$7:$T$36,19,FALSE)=0,"",VLOOKUP(A60,'Produkta karte 24'!$B$7:$T$36,19,FALSE))))</f>
        <v/>
      </c>
      <c r="AB60" s="11" t="str">
        <f>IF(A60="","",IF(ISERROR(VLOOKUP(A60,'Produkta karte 25'!$B$7:$T$36,19,FALSE)),"",IF(VLOOKUP(A60,'Produkta karte 25'!$B$7:$T$36,19,FALSE)=0,"",VLOOKUP(A60,'Produkta karte 25'!$B$7:$T$36,19,FALSE))))</f>
        <v/>
      </c>
      <c r="AC60" s="11" t="str">
        <f>IF(A60="","",IF(ISERROR(VLOOKUP(A60,'Produkta karte 26'!$B$7:$T$36,19,FALSE)),"",IF(VLOOKUP(A60,'Produkta karte 26'!$B$7:$T$36,19,FALSE)=0,"",VLOOKUP(A60,'Produkta karte 26'!$B$7:$T$36,19,FALSE))))</f>
        <v/>
      </c>
      <c r="AD60" s="11" t="str">
        <f>IF(A60="","",IF(ISERROR(VLOOKUP(A60,'Produkta karte 27'!$B$7:$T$36,19,FALSE)),"",IF(VLOOKUP(A60,'Produkta karte 27'!$B$7:$T$36,19,FALSE)=0,"",VLOOKUP(A60,'Produkta karte 27'!$B$7:$T$36,19,FALSE))))</f>
        <v/>
      </c>
      <c r="AE60" s="11" t="str">
        <f>IF(A60="","",IF(ISERROR(VLOOKUP(A60,'Produkta karte 28'!$B$7:$T$36,19,FALSE)),"",IF(VLOOKUP(A60,'Produkta karte 28'!$B$7:$T$36,19,FALSE)=0,"",VLOOKUP(A60,'Produkta karte 28'!$B$7:$T$36,19,FALSE))))</f>
        <v/>
      </c>
      <c r="AF60" s="11" t="str">
        <f>IF(A60="","",IF(ISERROR(VLOOKUP(A60,'Produkta karte 29'!$B$7:$T$36,19,FALSE)),"",IF(VLOOKUP(A60,'Produkta karte 29'!$B$7:$T$36,19,FALSE)=0,"",VLOOKUP(A60,'Produkta karte 29'!$B$7:$T$36,19,FALSE))))</f>
        <v/>
      </c>
      <c r="AG60" s="11" t="str">
        <f>IF(A60="","",IF(ISERROR(VLOOKUP(A60,'Produkta karte 30'!$B$7:$T$36,19,FALSE)),"",IF(VLOOKUP(A60,'Produkta karte 30'!$B$7:$T$36,19,FALSE)=0,"",VLOOKUP(A60,'Produkta karte 30'!$B$7:$T$36,19,FALSE))))</f>
        <v/>
      </c>
      <c r="AH60" s="11" t="str">
        <f>IF(A60="","",IF(ISERROR(VLOOKUP(A60,'Produkta karte 31'!$B$7:$T$36,19,FALSE)),"",IF(VLOOKUP(A60,'Produkta karte 31'!$B$7:$T$36,19,FALSE)=0,"",VLOOKUP(A60,'Produkta karte 31'!$B$7:$T$36,19,FALSE))))</f>
        <v/>
      </c>
      <c r="AI60" s="11" t="str">
        <f>IF(A60="","",IF(ISERROR(VLOOKUP(A60,'Produkta karte 32'!$B$7:$T$36,19,FALSE)),"",IF(VLOOKUP(A60,'Produkta karte 32'!$B$7:$T$36,19,FALSE)=0,"",VLOOKUP(A60,'Produkta karte 32'!$B$7:$T$36,19,FALSE))))</f>
        <v/>
      </c>
      <c r="AJ60" s="11" t="str">
        <f>IF(A60="","",IF(ISERROR(VLOOKUP(A60,'Produkta karte 33'!$B$7:$T$36,19,FALSE)),"",IF(VLOOKUP(A60,'Produkta karte 33'!$B$7:$T$36,19,FALSE)=0,"",VLOOKUP(A60,'Produkta karte 33'!$B$7:$T$36,19,FALSE))))</f>
        <v/>
      </c>
      <c r="AK60" s="11" t="str">
        <f>IF(A60="","",IF(ISERROR(VLOOKUP(A60,'Produkta karte 34'!$B$7:$T$36,19,FALSE)),"",IF(VLOOKUP(A60,'Produkta karte 34'!$B$7:$T$36,19,FALSE)=0,"",VLOOKUP(A60,'Produkta karte 34'!$B$7:$T$36,19,FALSE))))</f>
        <v/>
      </c>
      <c r="AL60" s="11" t="str">
        <f>IF(A60="","",IF(ISERROR(VLOOKUP(A60,'Produkta karte 35'!$B$7:$T$36,19,FALSE)),"",IF(VLOOKUP(A60,'Produkta karte 35'!$B$7:$T$36,19,FALSE)=0,"",VLOOKUP(A60,'Produkta karte 35'!$B$7:$T$36,19,FALSE))))</f>
        <v/>
      </c>
      <c r="AM60" s="11" t="str">
        <f>IF(A60="","",IF(ISERROR(VLOOKUP(A60,'Produkta karte 36'!$B$7:$T$36,19,FALSE)),"",IF(VLOOKUP(A60,'Produkta karte 36'!$B$7:$T$36,19,FALSE)=0,"",VLOOKUP(A60,'Produkta karte 36'!$B$7:$T$36,19,FALSE))))</f>
        <v/>
      </c>
      <c r="AN60" s="11" t="str">
        <f>IF(A60="","",IF(ISERROR(VLOOKUP(A60,'Produkta karte 37'!$B$7:$T$36,19,FALSE)),"",IF(VLOOKUP(A60,'Produkta karte 37'!$B$7:$T$36,19,FALSE)=0,"",VLOOKUP(A60,'Produkta karte 37'!$B$7:$T$36,19,FALSE))))</f>
        <v/>
      </c>
      <c r="AO60" s="11" t="str">
        <f>IF(A60="","",IF(ISERROR(VLOOKUP(A60,'Produkta karte 38'!$B$7:$T$36,19,FALSE)),"",IF(VLOOKUP(A60,'Produkta karte 38'!$B$7:$T$36,19,FALSE)=0,"",VLOOKUP(A60,'Produkta karte 38'!$B$7:$T$36,19,FALSE))))</f>
        <v/>
      </c>
      <c r="AP60" s="11" t="str">
        <f>IF(A60="","",IF(ISERROR(VLOOKUP(A60,'Produkta karte 39'!$B$7:$T$36,19,FALSE)),"",IF(VLOOKUP(A60,'Produkta karte 39'!$B$7:$T$36,19,FALSE)=0,"",VLOOKUP(A60,'Produkta karte 39'!$B$7:$T$36,19,FALSE))))</f>
        <v/>
      </c>
      <c r="AQ60" s="11" t="str">
        <f>IF(A60="","",IF(ISERROR(VLOOKUP(A60,'Produkta karte 40'!$B$7:$T$36,19,FALSE)),"",IF(VLOOKUP(A60,'Produkta karte 40'!$B$7:$T$36,19,FALSE)=0,"",VLOOKUP(A60,'Produkta karte 40'!$B$7:$T$36,19,FALSE))))</f>
        <v/>
      </c>
      <c r="AR60" s="11" t="str">
        <f>IF(A60="","",IF(ISERROR(VLOOKUP(A60,'Produkta karte 41'!$B$7:$T$36,19,FALSE)),"",IF(VLOOKUP(A60,'Produkta karte 41'!$B$7:$T$36,19,FALSE)=0,"",VLOOKUP(A60,'Produkta karte 41'!$B$7:$T$36,19,FALSE))))</f>
        <v/>
      </c>
      <c r="AS60" s="11" t="str">
        <f>IF(A60="","",IF(ISERROR(VLOOKUP(A60,'Produkta karte 42'!$B$7:$T$36,19,FALSE)),"",IF(VLOOKUP(A60,'Produkta karte 42'!$B$7:$T$36,19,FALSE)=0,"",VLOOKUP(A60,'Produkta karte 42'!$B$7:$T$36,19,FALSE))))</f>
        <v/>
      </c>
      <c r="AT60" s="11" t="str">
        <f>IF(A60="","",IF(ISERROR(VLOOKUP(A60,'Produkta karte 43'!$B$7:$T$36,19,FALSE)),"",IF(VLOOKUP(A60,'Produkta karte 43'!$B$7:$T$36,19,FALSE)=0,"",VLOOKUP(A60,'Produkta karte 43'!$B$7:$T$36,19,FALSE))))</f>
        <v/>
      </c>
      <c r="AU60" s="11" t="str">
        <f>IF(A60="","",IF(ISERROR(VLOOKUP(A60,'Produkta karte 44'!$B$7:$T$36,19,FALSE)),"",IF(VLOOKUP(A60,'Produkta karte 44'!$B$7:$T$36,19,FALSE)=0,"",VLOOKUP(A60,'Produkta karte 44'!$B$7:$T$36,19,FALSE))))</f>
        <v/>
      </c>
      <c r="AV60" s="11" t="str">
        <f>IF(A60="","",IF(ISERROR(VLOOKUP(A60,'Produkta karte 45'!$B$7:$T$36,19,FALSE)),"",IF(VLOOKUP(A60,'Produkta karte 45'!$B$7:$T$36,19,FALSE)=0,"",VLOOKUP(A60,'Produkta karte 45'!$B$7:$T$36,19,FALSE))))</f>
        <v/>
      </c>
      <c r="AW60" s="11" t="str">
        <f>IF(A60="","",IF(ISERROR(VLOOKUP(A60,'Produkta karte 46'!$B$7:$T$36,19,FALSE)),"",IF(VLOOKUP(A60,'Produkta karte 46'!$B$7:$T$36,19,FALSE)=0,"",VLOOKUP(A60,'Produkta karte 46'!$B$7:$T$36,19,FALSE))))</f>
        <v/>
      </c>
      <c r="AX60" s="11" t="str">
        <f>IF(A60="","",IF(ISERROR(VLOOKUP(A60,'Produkta karte 47'!$B$7:$T$36,19,FALSE)),"",IF(VLOOKUP(A60,'Produkta karte 47'!$B$7:$T$36,19,FALSE)=0,"",VLOOKUP(A60,'Produkta karte 47'!$B$7:$T$36,19,FALSE))))</f>
        <v/>
      </c>
      <c r="AY60" s="11" t="str">
        <f>IF(A60="","",IF(ISERROR(VLOOKUP(A60,'Produkta karte 48'!$B$7:$T$36,19,FALSE)),"",IF(VLOOKUP(A60,'Produkta karte 48'!$B$7:$T$36,19,FALSE)=0,"",VLOOKUP(A60,'Produkta karte 48'!$B$7:$T$36,19,FALSE))))</f>
        <v/>
      </c>
      <c r="AZ60" s="11" t="str">
        <f>IF(A60="","",IF(ISERROR(VLOOKUP(A60,'Produkta karte 49'!$B$7:$T$36,19,FALSE)),"",IF(VLOOKUP(A60,'Produkta karte 49'!$B$7:$T$36,19,FALSE)=0,"",VLOOKUP(A60,'Produkta karte 49'!$B$7:$T$36,19,FALSE))))</f>
        <v/>
      </c>
      <c r="BA60" s="11" t="str">
        <f>IF(A60="","",IF(ISERROR(VLOOKUP(A60,'Produkta karte 50'!$B$7:$T$36,19,FALSE)),"",IF(VLOOKUP(A60,'Produkta karte 50'!$B$7:$T$36,19,FALSE)=0,"",VLOOKUP(A60,'Produkta karte 50'!$B$7:$T$36,19,FALSE))))</f>
        <v/>
      </c>
      <c r="BB60" s="11" t="str">
        <f>IF(A60="","",IF(ISERROR(VLOOKUP(A60,'Produkta karte 51'!$B$7:$T$36,19,FALSE)),"",IF(VLOOKUP(A60,'Produkta karte 51'!$B$7:$T$36,19,FALSE)=0,"",VLOOKUP(A60,'Produkta karte 51'!$B$7:$T$36,19,FALSE))))</f>
        <v/>
      </c>
      <c r="BC60" s="11" t="str">
        <f>IF(A60="","",IF(ISERROR(VLOOKUP(A60,'Produkta karte 52'!$B$7:$T$36,19,FALSE)),"",IF(VLOOKUP(A60,'Produkta karte 52'!$B$7:$T$36,19,FALSE)=0,"",VLOOKUP(A60,'Produkta karte 52'!$B$7:$T$36,19,FALSE))))</f>
        <v/>
      </c>
      <c r="BD60" s="11" t="str">
        <f>IF(A60="","",IF(ISERROR(VLOOKUP(A60,'Produkta karte 53'!$B$7:$T$36,19,FALSE)),"",IF(VLOOKUP(A60,'Produkta karte 53'!$B$7:$T$36,19,FALSE)=0,"",VLOOKUP(A60,'Produkta karte 53'!$B$7:$T$36,19,FALSE))))</f>
        <v/>
      </c>
      <c r="BE60" s="11" t="str">
        <f>IF(A60="","",IF(ISERROR(VLOOKUP(A60,'Produkta karte 54'!$B$7:$T$36,19,FALSE)),"",IF(VLOOKUP(A60,'Produkta karte 54'!$B$7:$T$36,19,FALSE)=0,"",VLOOKUP(A60,'Produkta karte 54'!$B$7:$T$36,19,FALSE))))</f>
        <v/>
      </c>
      <c r="BF60" s="11" t="str">
        <f>IF(A60="","",IF(ISERROR(VLOOKUP(A60,'Produkta karte 55'!$B$7:$T$36,19,FALSE)),"",IF(VLOOKUP(A60,'Produkta karte 55'!$B$7:$T$36,19,FALSE)=0,"",VLOOKUP(A60,'Produkta karte 55'!$B$7:$T$36,19,FALSE))))</f>
        <v/>
      </c>
      <c r="BG60" s="11" t="str">
        <f>IF(A60="","",IF(ISERROR(VLOOKUP(A60,'Produkta karte 56'!$B$7:$T$36,19,FALSE)),"",IF(VLOOKUP(A60,'Produkta karte 56'!$B$7:$T$36,19,FALSE)=0,"",VLOOKUP(A60,'Produkta karte 56'!$B$7:$T$36,19,FALSE))))</f>
        <v/>
      </c>
      <c r="BH60" s="11" t="str">
        <f>IF(A60="","",IF(ISERROR(VLOOKUP(A60,'Produkta karte 57'!$B$7:$T$36,19,FALSE)),"",IF(VLOOKUP(A60,'Produkta karte 57'!$B$7:$T$36,19,FALSE)=0,"",VLOOKUP(A60,'Produkta karte 57'!$B$7:$T$36,19,FALSE))))</f>
        <v/>
      </c>
      <c r="BI60" s="11" t="str">
        <f>IF(A60="","",IF(ISERROR(VLOOKUP(A60,'Produkta karte 58'!$B$7:$T$36,19,FALSE)),"",IF(VLOOKUP(A60,'Produkta karte 58'!$B$7:$T$36,19,FALSE)=0,"",VLOOKUP(A60,'Produkta karte 58'!$B$7:$T$36,19,FALSE))))</f>
        <v/>
      </c>
      <c r="BJ60" s="11" t="str">
        <f>IF(A60="","",IF(ISERROR(VLOOKUP(A60,'Produkta karte 59'!$B$7:$T$36,19,FALSE)),"",IF(VLOOKUP(A60,'Produkta karte 59'!$B$7:$T$36,19,FALSE)=0,"",VLOOKUP(A60,'Produkta karte 59'!$B$7:$T$36,19,FALSE))))</f>
        <v/>
      </c>
      <c r="BK60" s="11" t="str">
        <f>IF(A60="","",IF(ISERROR(VLOOKUP(A60,'Produkta karte 60'!$B$7:$T$36,19,FALSE)),"",IF(VLOOKUP(A60,'Produkta karte 60'!$B$7:$T$36,19,FALSE)=0,"",VLOOKUP(A60,'Produkta karte 60'!$B$7:$T$36,19,FALSE))))</f>
        <v/>
      </c>
      <c r="BL60" s="11" t="str">
        <f t="shared" si="0"/>
        <v/>
      </c>
      <c r="BM60" s="192" t="str">
        <f t="shared" si="1"/>
        <v/>
      </c>
      <c r="BN60" s="11" t="str">
        <f>IF(A60="","",IF(ISERROR(VLOOKUP(A60,'Produkta karte 1'!$B$7:$V$36,21,FALSE)),"",IF(VLOOKUP(A60,'Produkta karte 1'!$B$7:$V$36,21,FALSE)=0,"",VLOOKUP(A60,'Produkta karte 1'!$B$7:$V$36,21,FALSE))))</f>
        <v/>
      </c>
      <c r="BO60" s="11" t="str">
        <f>IF(A60="","",IF(ISERROR(VLOOKUP(A60,'Produkta karte 2'!$B$7:$V$36,21,FALSE)),"",IF(VLOOKUP(A60,'Produkta karte 2'!$B$7:$V$36,21,FALSE)=0,"",VLOOKUP(A60,'Produkta karte 2'!$B$7:$V$36,21,FALSE))))</f>
        <v/>
      </c>
      <c r="BP60" s="11" t="str">
        <f>IF(A60="","",IF(ISERROR(VLOOKUP(A60,'Produkta karte 3'!$B$7:$V$36,21,FALSE)),"",IF(VLOOKUP(A60,'Produkta karte 3'!$B$7:$V$36,21,FALSE)=0,"",VLOOKUP(A60,'Produkta karte 3'!$B$7:$V$36,21,FALSE))))</f>
        <v/>
      </c>
      <c r="BQ60" s="11" t="str">
        <f>IF(A60="","",IF(ISERROR(VLOOKUP(A60,'Produkta karte 4'!$B$7:$V$36,21,FALSE)),"",IF(VLOOKUP(A60,'Produkta karte 4'!$B$7:$V$36,21,FALSE)=0,"",VLOOKUP(A60,'Produkta karte 4'!$B$7:$V$36,21,FALSE))))</f>
        <v/>
      </c>
      <c r="BR60" s="11" t="str">
        <f>IF(A60="","",IF(ISERROR(VLOOKUP(A60,'Produkta karte 5'!$B$7:$V$36,21,FALSE)),"",IF(VLOOKUP(A60,'Produkta karte 5'!$B$7:$V$36,21,FALSE)=0,"",VLOOKUP(A60,'Produkta karte 5'!$B$7:$V$36,21,FALSE))))</f>
        <v/>
      </c>
      <c r="BS60" s="11" t="str">
        <f>IF(A60="","",IF(ISERROR(VLOOKUP(A60,'Produkta karte 6'!$B$7:$V$36,21,FALSE)),"",IF(VLOOKUP(A60,'Produkta karte 6'!$B$7:$V$36,21,FALSE)=0,"",VLOOKUP(A60,'Produkta karte 6'!$B$7:$V$36,21,FALSE))))</f>
        <v/>
      </c>
      <c r="BT60" s="11" t="str">
        <f>IF(A60="","",IF(ISERROR(VLOOKUP(A60,'Produkta karte 7'!$B$7:$V$36,21,FALSE)),"",IF(VLOOKUP(A60,'Produkta karte 7'!$B$7:$V$36,21,FALSE)=0,"",VLOOKUP(A60,'Produkta karte 7'!$B$7:$V$36,21,FALSE))))</f>
        <v/>
      </c>
      <c r="BU60" s="11" t="str">
        <f>IF(A60="","",IF(ISERROR(VLOOKUP(A60,'Produkta karte 8'!$B$7:$V$36,21,FALSE)),"",IF(VLOOKUP(A60,'Produkta karte 8'!$B$7:$V$36,21,FALSE)=0,"",VLOOKUP(A60,'Produkta karte 8'!$B$7:$V$36,21,FALSE))))</f>
        <v/>
      </c>
      <c r="BV60" s="11" t="str">
        <f>IF(A60="","",IF(ISERROR(VLOOKUP(A60,'Produkta karte 9'!$B$7:$V$36,21,FALSE)),"",IF(VLOOKUP(A60,'Produkta karte 9'!$B$7:$V$36,21,FALSE)=0,"",VLOOKUP(A60,'Produkta karte 9'!$B$7:$V$36,21,FALSE))))</f>
        <v/>
      </c>
      <c r="BW60" s="11" t="str">
        <f>IF(A60="","",IF(ISERROR(VLOOKUP(A60,'Produkta karte 10'!$B$7:$V$36,21,FALSE)),"",IF(VLOOKUP(A60,'Produkta karte 10'!$B$7:$V$36,21,FALSE)=0,"",VLOOKUP(A60,'Produkta karte 10'!$B$7:$V$36,21,FALSE))))</f>
        <v/>
      </c>
      <c r="BX60" s="11" t="str">
        <f>IF(A60="","",IF(ISERROR(VLOOKUP(A60,'Produkta karte 11'!$B$7:$V$36,21,FALSE)),"",IF(VLOOKUP(A60,'Produkta karte 11'!$B$7:$V$36,21,FALSE)=0,"",VLOOKUP(A60,'Produkta karte 11'!$B$7:$V$36,21,FALSE))))</f>
        <v/>
      </c>
      <c r="BY60" s="11" t="str">
        <f>IF(A60="","",IF(ISERROR(VLOOKUP(A60,'Produkta karte 12'!$B$7:$V$36,21,FALSE)),"",IF(VLOOKUP(A60,'Produkta karte 12'!$B$7:$V$36,21,FALSE)=0,"",VLOOKUP(A60,'Produkta karte 12'!$B$7:$V$36,21,FALSE))))</f>
        <v/>
      </c>
      <c r="BZ60" s="11" t="str">
        <f>IF(A60="","",IF(ISERROR(VLOOKUP(A60,'Produkta karte 13'!$B$7:$V$36,21,FALSE)),"",IF(VLOOKUP(A60,'Produkta karte 13'!$B$7:$V$36,21,FALSE)=0,"",VLOOKUP(A60,'Produkta karte 13'!$B$7:$V$36,21,FALSE))))</f>
        <v/>
      </c>
      <c r="CA60" s="11" t="str">
        <f>IF(A60="","",IF(ISERROR(VLOOKUP(A60,'Produkta karte 14'!$B$7:$V$36,21,FALSE)),"",IF(VLOOKUP(A60,'Produkta karte 14'!$B$7:$V$36,21,FALSE)=0,"",VLOOKUP(A60,'Produkta karte 14'!$B$7:$V$36,21,FALSE))))</f>
        <v/>
      </c>
      <c r="CB60" s="11" t="str">
        <f>IF(A60="","",IF(ISERROR(VLOOKUP(A60,'Produkta karte 15'!$B$7:$V$36,21,FALSE)),"",IF(VLOOKUP(A60,'Produkta karte 15'!$B$7:$V$36,21,FALSE)=0,"",VLOOKUP(A60,'Produkta karte 15'!$B$7:$V$36,21,FALSE))))</f>
        <v/>
      </c>
      <c r="CC60" s="11" t="str">
        <f>IF(A60="","",IF(ISERROR(VLOOKUP(A60,'Produkta karte 16'!$B$7:$V$36,21,FALSE)),"",IF(VLOOKUP(A60,'Produkta karte 16'!$B$7:$V$36,21,FALSE)=0,"",VLOOKUP(A60,'Produkta karte 16'!$B$7:$V$36,21,FALSE))))</f>
        <v/>
      </c>
      <c r="CD60" s="11" t="str">
        <f>IF(A60="","",IF(ISERROR(VLOOKUP(A60,'Produkta karte 17'!$B$7:$V$36,21,FALSE)),"",IF(VLOOKUP(A60,'Produkta karte 17'!$B$7:$V$36,21,FALSE)=0,"",VLOOKUP(A60,'Produkta karte 17'!$B$7:$V$36,21,FALSE))))</f>
        <v/>
      </c>
      <c r="CE60" s="11" t="str">
        <f>IF(A60="","",IF(ISERROR(VLOOKUP(A60,'Produkta karte 18'!$B$7:$V$36,21,FALSE)),"",IF(VLOOKUP(A60,'Produkta karte 18'!$B$7:$V$36,21,FALSE)=0,"",VLOOKUP(A60,'Produkta karte 18'!$B$7:$V$36,21,FALSE))))</f>
        <v/>
      </c>
      <c r="CF60" s="11" t="str">
        <f>IF(A60="","",IF(ISERROR(VLOOKUP(A60,'Produkta karte 19'!$B$7:$V$36,21,FALSE)),"",IF(VLOOKUP(A60,'Produkta karte 19'!$B$7:$V$36,21,FALSE)=0,"",VLOOKUP(A60,'Produkta karte 19'!$B$7:$V$36,21,FALSE))))</f>
        <v/>
      </c>
      <c r="CG60" s="11" t="str">
        <f>IF(A60="","",IF(ISERROR(VLOOKUP(A60,'Produkta karte 20'!$B$7:$V$36,21,FALSE)),"",IF(VLOOKUP(A60,'Produkta karte 20'!$B$7:$V$36,21,FALSE)=0,"",VLOOKUP(A60,'Produkta karte 20'!$B$7:$V$36,21,FALSE))))</f>
        <v/>
      </c>
      <c r="CH60" s="11" t="str">
        <f>IF(A60="","",IF(ISERROR(VLOOKUP(A60,'Produkta karte 21'!$B$7:$V$36,21,FALSE)),"",IF(VLOOKUP(A60,'Produkta karte 21'!$B$7:$V$36,21,FALSE)=0,"",VLOOKUP(A60,'Produkta karte 21'!$B$7:$V$36,21,FALSE))))</f>
        <v/>
      </c>
      <c r="CI60" s="11" t="str">
        <f>IF(A60="","",IF(ISERROR(VLOOKUP(A60,'Produkta karte 22'!$B$7:$V$36,21,FALSE)),"",IF(VLOOKUP(A60,'Produkta karte 22'!$B$7:$V$36,21,FALSE)=0,"",VLOOKUP(A60,'Produkta karte 22'!$B$7:$V$36,21,FALSE))))</f>
        <v/>
      </c>
      <c r="CJ60" s="11" t="str">
        <f>IF(A60="","",IF(ISERROR(VLOOKUP(A60,'Produkta karte 23'!$B$7:$V$36,21,FALSE)),"",IF(VLOOKUP(A60,'Produkta karte 23'!$B$7:$V$36,21,FALSE)=0,"",VLOOKUP(A60,'Produkta karte 23'!$B$7:$V$36,21,FALSE))))</f>
        <v/>
      </c>
      <c r="CK60" s="11" t="str">
        <f>IF(A60="","",IF(ISERROR(VLOOKUP(A60,'Produkta karte 24'!$B$7:$V$36,21,FALSE)),"",IF(VLOOKUP(A60,'Produkta karte 24'!$B$7:$V$36,21,FALSE)=0,"",VLOOKUP(A60,'Produkta karte 24'!$B$7:$V$36,21,FALSE))))</f>
        <v/>
      </c>
      <c r="CL60" s="11" t="str">
        <f>IF(A60="","",IF(ISERROR(VLOOKUP(A60,'Produkta karte 25'!$B$7:$V$36,21,FALSE)),"",IF(VLOOKUP(A60,'Produkta karte 25'!$B$7:$V$36,21,FALSE)=0,"",VLOOKUP(A60,'Produkta karte 25'!$B$7:$V$36,21,FALSE))))</f>
        <v/>
      </c>
      <c r="CM60" s="11" t="str">
        <f>IF(A60="","",IF(ISERROR(VLOOKUP(A60,'Produkta karte 26'!$B$7:$V$36,21,FALSE)),"",IF(VLOOKUP(A60,'Produkta karte 26'!$B$7:$V$36,21,FALSE)=0,"",VLOOKUP(A60,'Produkta karte 26'!$B$7:$V$36,21,FALSE))))</f>
        <v/>
      </c>
      <c r="CN60" s="11" t="str">
        <f>IF(A60="","",IF(ISERROR(VLOOKUP(A60,'Produkta karte 27'!$B$7:$V$36,21,FALSE)),"",IF(VLOOKUP(A60,'Produkta karte 27'!$B$7:$V$36,21,FALSE)=0,"",VLOOKUP(A60,'Produkta karte 27'!$B$7:$V$36,21,FALSE))))</f>
        <v/>
      </c>
      <c r="CO60" s="11" t="str">
        <f>IF(A60="","",IF(ISERROR(VLOOKUP(A60,'Produkta karte 28'!$B$7:$V$36,21,FALSE)),"",IF(VLOOKUP(A60,'Produkta karte 28'!$B$7:$V$36,21,FALSE)=0,"",VLOOKUP(A60,'Produkta karte 28'!$B$7:$V$36,21,FALSE))))</f>
        <v/>
      </c>
      <c r="CP60" s="11" t="str">
        <f>IF(A60="","",IF(ISERROR(VLOOKUP(A60,'Produkta karte 29'!$B$7:$V$36,21,FALSE)),"",IF(VLOOKUP(A60,'Produkta karte 29'!$B$7:$V$36,21,FALSE)=0,"",VLOOKUP(A60,'Produkta karte 29'!$B$7:$V$36,21,FALSE))))</f>
        <v/>
      </c>
      <c r="CQ60" s="11" t="str">
        <f>IF(A60="","",IF(ISERROR(VLOOKUP(A60,'Produkta karte 30'!$B$7:$V$36,21,FALSE)),"",IF(VLOOKUP(A60,'Produkta karte 30'!$B$7:$V$36,21,FALSE)=0,"",VLOOKUP(A60,'Produkta karte 30'!$B$7:$V$36,21,FALSE))))</f>
        <v/>
      </c>
      <c r="CR60" s="11" t="str">
        <f>IF(A60="","",IF(ISERROR(VLOOKUP(A60,'Produkta karte 31'!$B$7:$V$36,21,FALSE)),"",IF(VLOOKUP(A60,'Produkta karte 31'!$B$7:$V$36,21,FALSE)=0,"",VLOOKUP(A60,'Produkta karte 31'!$B$7:$V$36,21,FALSE))))</f>
        <v/>
      </c>
      <c r="CS60" s="11" t="str">
        <f>IF(A60="","",IF(ISERROR(VLOOKUP(A60,'Produkta karte 32'!$B$7:$V$36,21,FALSE)),"",IF(VLOOKUP(A60,'Produkta karte 32'!$B$7:$V$36,21,FALSE)=0,"",VLOOKUP(A60,'Produkta karte 32'!$B$7:$V$36,21,FALSE))))</f>
        <v/>
      </c>
      <c r="CT60" s="11" t="str">
        <f>IF(A60="","",IF(ISERROR(VLOOKUP(A60,'Produkta karte 33'!$B$7:$V$36,21,FALSE)),"",IF(VLOOKUP(A60,'Produkta karte 33'!$B$7:$V$36,21,FALSE)=0,"",VLOOKUP(A60,'Produkta karte 33'!$B$7:$V$36,21,FALSE))))</f>
        <v/>
      </c>
      <c r="CU60" s="11" t="str">
        <f>IF(A60="","",IF(ISERROR(VLOOKUP(A60,'Produkta karte 34'!$B$7:$V$36,21,FALSE)),"",IF(VLOOKUP(A60,'Produkta karte 34'!$B$7:$V$36,21,FALSE)=0,"",VLOOKUP(A60,'Produkta karte 34'!$B$7:$V$36,21,FALSE))))</f>
        <v/>
      </c>
      <c r="CV60" s="11" t="str">
        <f>IF(A60="","",IF(ISERROR(VLOOKUP(A60,'Produkta karte 35'!$B$7:$V$36,21,FALSE)),"",IF(VLOOKUP(A60,'Produkta karte 35'!$B$7:$V$36,21,FALSE)=0,"",VLOOKUP(A60,'Produkta karte 35'!$B$7:$V$36,21,FALSE))))</f>
        <v/>
      </c>
      <c r="CW60" s="11" t="str">
        <f>IF(A60="","",IF(ISERROR(VLOOKUP(A60,'Produkta karte 36'!$B$7:$V$36,21,FALSE)),"",IF(VLOOKUP(A60,'Produkta karte 36'!$B$7:$V$36,21,FALSE)=0,"",VLOOKUP(A60,'Produkta karte 36'!$B$7:$V$36,21,FALSE))))</f>
        <v/>
      </c>
      <c r="CX60" s="11" t="str">
        <f>IF(A60="","",IF(ISERROR(VLOOKUP(A60,'Produkta karte 37'!$B$7:$V$36,21,FALSE)),"",IF(VLOOKUP(A60,'Produkta karte 37'!$B$7:$V$36,21,FALSE)=0,"",VLOOKUP(A60,'Produkta karte 37'!$B$7:$V$36,21,FALSE))))</f>
        <v/>
      </c>
      <c r="CY60" s="11" t="str">
        <f>IF(A60="","",IF(ISERROR(VLOOKUP(A60,'Produkta karte 38'!$B$7:$V$36,21,FALSE)),"",IF(VLOOKUP(A60,'Produkta karte 38'!$B$7:$V$36,21,FALSE)=0,"",VLOOKUP(A60,'Produkta karte 38'!$B$7:$V$36,21,FALSE))))</f>
        <v/>
      </c>
      <c r="CZ60" s="11" t="str">
        <f>IF(A60="","",IF(ISERROR(VLOOKUP(A60,'Produkta karte 39'!$B$7:$V$36,21,FALSE)),"",IF(VLOOKUP(A60,'Produkta karte 39'!$B$7:$V$36,21,FALSE)=0,"",VLOOKUP(A60,'Produkta karte 39'!$B$7:$V$36,21,FALSE))))</f>
        <v/>
      </c>
      <c r="DA60" s="11" t="str">
        <f>IF(A60="","",IF(ISERROR(VLOOKUP(A60,'Produkta karte 40'!$B$7:$V$36,21,FALSE)),"",IF(VLOOKUP(A60,'Produkta karte 40'!$B$7:$V$36,21,FALSE)=0,"",VLOOKUP(A60,'Produkta karte 40'!$B$7:$V$36,21,FALSE))))</f>
        <v/>
      </c>
      <c r="DB60" s="11" t="str">
        <f>IF(A60="","",IF(ISERROR(VLOOKUP(A60,'Produkta karte 41'!$B$7:$V$36,21,FALSE)),"",IF(VLOOKUP(A60,'Produkta karte 41'!$B$7:$V$36,21,FALSE)=0,"",VLOOKUP(A60,'Produkta karte 41'!$B$7:$V$36,21,FALSE))))</f>
        <v/>
      </c>
      <c r="DC60" s="11" t="str">
        <f>IF(A60="","",IF(ISERROR(VLOOKUP(A60,'Produkta karte 42'!$B$7:$V$36,21,FALSE)),"",IF(VLOOKUP(A60,'Produkta karte 42'!$B$7:$V$36,21,FALSE)=0,"",VLOOKUP(A60,'Produkta karte 42'!$B$7:$V$36,21,FALSE))))</f>
        <v/>
      </c>
      <c r="DD60" s="11" t="str">
        <f>IF(A60="","",IF(ISERROR(VLOOKUP(A60,'Produkta karte 43'!$B$7:$V$36,21,FALSE)),"",IF(VLOOKUP(A60,'Produkta karte 43'!$B$7:$V$36,21,FALSE)=0,"",VLOOKUP(A60,'Produkta karte 43'!$B$7:$V$36,21,FALSE))))</f>
        <v/>
      </c>
      <c r="DE60" s="11" t="str">
        <f>IF(A60="","",IF(ISERROR(VLOOKUP(A60,'Produkta karte 44'!$B$7:$V$36,21,FALSE)),"",IF(VLOOKUP(A60,'Produkta karte 44'!$B$7:$V$36,21,FALSE)=0,"",VLOOKUP(A60,'Produkta karte 44'!$B$7:$V$36,21,FALSE))))</f>
        <v/>
      </c>
      <c r="DF60" s="11" t="str">
        <f>IF(A60="","",IF(ISERROR(VLOOKUP(A60,'Produkta karte 45'!$B$7:$V$36,21,FALSE)),"",IF(VLOOKUP(A60,'Produkta karte 45'!$B$7:$V$36,21,FALSE)=0,"",VLOOKUP(A60,'Produkta karte 45'!$B$7:$V$36,21,FALSE))))</f>
        <v/>
      </c>
      <c r="DG60" s="11" t="str">
        <f>IF(A60="","",IF(ISERROR(VLOOKUP(A60,'Produkta karte 46'!$B$7:$V$36,21,FALSE)),"",IF(VLOOKUP(A60,'Produkta karte 46'!$B$7:$V$36,21,FALSE)=0,"",VLOOKUP(A60,'Produkta karte 46'!$B$7:$V$36,21,FALSE))))</f>
        <v/>
      </c>
      <c r="DH60" s="11" t="str">
        <f>IF(A60="","",IF(ISERROR(VLOOKUP(A60,'Produkta karte 47'!$B$7:$V$36,21,FALSE)),"",IF(VLOOKUP(A60,'Produkta karte 47'!$B$7:$V$36,21,FALSE)=0,"",VLOOKUP(A60,'Produkta karte 47'!$B$7:$V$36,21,FALSE))))</f>
        <v/>
      </c>
      <c r="DI60" s="11" t="str">
        <f>IF(A60="","",IF(ISERROR(VLOOKUP(A60,'Produkta karte 48'!$B$7:$V$36,21,FALSE)),"",IF(VLOOKUP(A60,'Produkta karte 48'!$B$7:$V$36,21,FALSE)=0,"",VLOOKUP(A60,'Produkta karte 48'!$B$7:$V$36,21,FALSE))))</f>
        <v/>
      </c>
      <c r="DJ60" s="11" t="str">
        <f>IF(A60="","",IF(ISERROR(VLOOKUP(A60,'Produkta karte 49'!$B$7:$V$36,21,FALSE)),"",IF(VLOOKUP(A60,'Produkta karte 49'!$B$7:$V$36,21,FALSE)=0,"",VLOOKUP(A60,'Produkta karte 49'!$B$7:$V$36,21,FALSE))))</f>
        <v/>
      </c>
      <c r="DK60" s="11" t="str">
        <f>IF(A60="","",IF(ISERROR(VLOOKUP(A60,'Produkta karte 50'!$B$7:$V$36,21,FALSE)),"",IF(VLOOKUP(A60,'Produkta karte 50'!$B$7:$V$36,21,FALSE)=0,"",VLOOKUP(A60,'Produkta karte 50'!$B$7:$V$36,21,FALSE))))</f>
        <v/>
      </c>
      <c r="DL60" s="11" t="str">
        <f>IF(A60="","",IF(ISERROR(VLOOKUP(A60,'Produkta karte 51'!$B$7:$V$36,21,FALSE)),"",IF(VLOOKUP(A60,'Produkta karte 51'!$B$7:$V$36,21,FALSE)=0,"",VLOOKUP(A60,'Produkta karte 51'!$B$7:$V$36,21,FALSE))))</f>
        <v/>
      </c>
      <c r="DM60" s="11" t="str">
        <f>IF(A60="","",IF(ISERROR(VLOOKUP(A60,'Produkta karte 52'!$B$7:$V$36,21,FALSE)),"",IF(VLOOKUP(A60,'Produkta karte 52'!$B$7:$V$36,21,FALSE)=0,"",VLOOKUP(A60,'Produkta karte 52'!$B$7:$V$36,21,FALSE))))</f>
        <v/>
      </c>
      <c r="DN60" s="11" t="str">
        <f>IF(A60="","",IF(ISERROR(VLOOKUP(A60,'Produkta karte 53'!$B$7:$V$36,21,FALSE)),"",IF(VLOOKUP(A60,'Produkta karte 53'!$B$7:$V$36,21,FALSE)=0,"",VLOOKUP(A60,'Produkta karte 53'!$B$7:$V$36,21,FALSE))))</f>
        <v/>
      </c>
      <c r="DO60" s="11" t="str">
        <f>IF(A60="","",IF(ISERROR(VLOOKUP(A60,'Produkta karte 54'!$B$7:$V$36,21,FALSE)),"",IF(VLOOKUP(A60,'Produkta karte 54'!$B$7:$V$36,21,FALSE)=0,"",VLOOKUP(A60,'Produkta karte 54'!$B$7:$V$36,21,FALSE))))</f>
        <v/>
      </c>
      <c r="DP60" s="11" t="str">
        <f>IF(A60="","",IF(ISERROR(VLOOKUP(A60,'Produkta karte 55'!$B$7:$V$36,21,FALSE)),"",IF(VLOOKUP(A60,'Produkta karte 55'!$B$7:$V$36,21,FALSE)=0,"",VLOOKUP(A60,'Produkta karte 55'!$B$7:$V$36,21,FALSE))))</f>
        <v/>
      </c>
      <c r="DQ60" s="11" t="str">
        <f>IF(A60="","",IF(ISERROR(VLOOKUP(A60,'Produkta karte 56'!$B$7:$V$36,21,FALSE)),"",IF(VLOOKUP(A60,'Produkta karte 56'!$B$7:$V$36,21,FALSE)=0,"",VLOOKUP(A60,'Produkta karte 56'!$B$7:$V$36,21,FALSE))))</f>
        <v/>
      </c>
      <c r="DR60" s="11" t="str">
        <f>IF(A60="","",IF(ISERROR(VLOOKUP(A60,'Produkta karte 57'!$B$7:$V$36,21,FALSE)),"",IF(VLOOKUP(A60,'Produkta karte 57'!$B$7:$V$36,21,FALSE)=0,"",VLOOKUP(A60,'Produkta karte 57'!$B$7:$V$36,21,FALSE))))</f>
        <v/>
      </c>
      <c r="DS60" s="11" t="str">
        <f>IF(A60="","",IF(ISERROR(VLOOKUP(A60,'Produkta karte 58'!$B$7:$V$36,21,FALSE)),"",IF(VLOOKUP(A60,'Produkta karte 58'!$B$7:$V$36,21,FALSE)=0,"",VLOOKUP(A60,'Produkta karte 58'!$B$7:$V$36,21,FALSE))))</f>
        <v/>
      </c>
      <c r="DT60" s="11" t="str">
        <f>IF(A60="","",IF(ISERROR(VLOOKUP(A60,'Produkta karte 59'!$B$7:$V$36,21,FALSE)),"",IF(VLOOKUP(A60,'Produkta karte 59'!$B$7:$V$36,21,FALSE)=0,"",VLOOKUP(A60,'Produkta karte 59'!$B$7:$V$36,21,FALSE))))</f>
        <v/>
      </c>
      <c r="DU60" s="11" t="str">
        <f>IF(A60="","",IF(ISERROR(VLOOKUP(A60,'Produkta karte 60'!$B$7:$V$36,21,FALSE)),"",IF(VLOOKUP(A60,'Produkta karte 60'!$B$7:$V$36,21,FALSE)=0,"",VLOOKUP(A60,'Produkta karte 60'!$B$7:$V$36,21,FALSE))))</f>
        <v/>
      </c>
      <c r="DV60" s="11" t="str">
        <f t="shared" si="2"/>
        <v/>
      </c>
      <c r="DW60" s="192" t="str">
        <f t="shared" si="3"/>
        <v/>
      </c>
      <c r="DX60" s="192"/>
      <c r="DY60" s="192"/>
    </row>
    <row r="61" spans="1:129" x14ac:dyDescent="0.25">
      <c r="A61" t="str">
        <f>IF(Izejvielas!B63="","",Izejvielas!B63)</f>
        <v/>
      </c>
      <c r="B61" t="str">
        <f>IF(Izejvielas!C63="","",Izejvielas!C63)</f>
        <v/>
      </c>
      <c r="C61" s="192" t="str">
        <f>IF(Izejvielas!D63="","",Izejvielas!D63)</f>
        <v/>
      </c>
      <c r="D61" s="11" t="str">
        <f>IF(A61="","",IF(ISERROR(VLOOKUP(A61,'Produkta karte 1'!$B$7:$T$36,19,FALSE)),"",IF(VLOOKUP(A61,'Produkta karte 1'!$B$7:$T$36,19,FALSE)=0,"",VLOOKUP(A61,'Produkta karte 1'!$B$7:$T$36,19,FALSE))))</f>
        <v/>
      </c>
      <c r="E61" s="11" t="str">
        <f>IF(A61="","",IF(ISERROR(VLOOKUP(A61,'Produkta karte 2'!$B$7:$T$36,19,FALSE)),"",IF(VLOOKUP(A61,'Produkta karte 2'!$B$7:$T$36,19,FALSE)=0,"",VLOOKUP(A61,'Produkta karte 2'!$B$7:$T$36,19,FALSE))))</f>
        <v/>
      </c>
      <c r="F61" s="11" t="str">
        <f>IF(A61="","",IF(ISERROR(VLOOKUP(A61,'Produkta karte 3'!$B$7:$T$36,19,FALSE)),"",IF(VLOOKUP(A61,'Produkta karte 3'!$B$7:$T$36,19,FALSE)=0,"",VLOOKUP(A61,'Produkta karte 3'!$B$7:$T$36,19,FALSE))))</f>
        <v/>
      </c>
      <c r="G61" s="11" t="str">
        <f>IF(A61="","",IF(ISERROR(VLOOKUP(A61,'Produkta karte 4'!$B$7:$T$36,19,FALSE)),"",IF(VLOOKUP(A61,'Produkta karte 4'!$B$7:$T$36,19,FALSE)=0,"",VLOOKUP(A61,'Produkta karte 4'!$B$7:$T$36,19,FALSE))))</f>
        <v/>
      </c>
      <c r="H61" s="11" t="str">
        <f>IF(A61="","",IF(ISERROR(VLOOKUP(A61,'Produkta karte 5'!$B$7:$T$36,19,FALSE)),"",IF(VLOOKUP(A61,'Produkta karte 5'!$B$7:$T$36,19,FALSE)=0,"",VLOOKUP(A61,'Produkta karte 5'!$B$7:$T$36,19,FALSE))))</f>
        <v/>
      </c>
      <c r="I61" s="11" t="str">
        <f>IF(A61="","",IF(ISERROR(VLOOKUP(A61,'Produkta karte 6'!$B$7:$T$36,19,FALSE)),"",IF(VLOOKUP(A61,'Produkta karte 6'!$B$7:$T$36,19,FALSE)=0,"",VLOOKUP(A61,'Produkta karte 6'!$B$7:$T$36,19,FALSE))))</f>
        <v/>
      </c>
      <c r="J61" s="11" t="str">
        <f>IF(A61="","",IF(ISERROR(VLOOKUP(A61,'Produkta karte 7'!$B$7:$T$36,19,FALSE)),"",IF(VLOOKUP(A61,'Produkta karte 7'!$B$7:$T$36,19,FALSE)=0,"",VLOOKUP(A61,'Produkta karte 7'!$B$7:$T$36,19,FALSE))))</f>
        <v/>
      </c>
      <c r="K61" s="11" t="str">
        <f>IF(A61="","",IF(ISERROR(VLOOKUP(A61,'Produkta karte 8'!$B$7:$T$36,19,FALSE)),"",IF(VLOOKUP(A61,'Produkta karte 8'!$B$7:$T$36,19,FALSE)=0,"",VLOOKUP(A61,'Produkta karte 8'!$B$7:$T$36,19,FALSE))))</f>
        <v/>
      </c>
      <c r="L61" s="11" t="str">
        <f>IF(A61="","",IF(ISERROR(VLOOKUP(A61,'Produkta karte 9'!$B$7:$T$36,19,FALSE)),"",IF(VLOOKUP(A61,'Produkta karte 9'!$B$7:$T$36,19,FALSE)=0,"",VLOOKUP(A61,'Produkta karte 9'!$B$7:$T$36,19,FALSE))))</f>
        <v/>
      </c>
      <c r="M61" s="11" t="str">
        <f>IF(A61="","",IF(ISERROR(VLOOKUP(A61,'Produkta karte 10'!$B$7:$T$36,19,FALSE)),"",IF(VLOOKUP(A61,'Produkta karte 10'!$B$7:$T$36,19,FALSE)=0,"",VLOOKUP(A61,'Produkta karte 10'!$B$7:$T$36,19,FALSE))))</f>
        <v/>
      </c>
      <c r="N61" s="11" t="str">
        <f>IF(A61="","",IF(ISERROR(VLOOKUP(A61,'Produkta karte 11'!$B$7:$T$36,19,FALSE)),"",IF(VLOOKUP(A61,'Produkta karte 11'!$B$7:$T$36,19,FALSE)=0,"",VLOOKUP(A61,'Produkta karte 11'!$B$7:$T$36,19,FALSE))))</f>
        <v/>
      </c>
      <c r="O61" s="11" t="str">
        <f>IF(A61="","",IF(ISERROR(VLOOKUP(A61,'Produkta karte 12'!$B$7:$T$36,19,FALSE)),"",IF(VLOOKUP(A61,'Produkta karte 12'!$B$7:$T$36,19,FALSE)=0,"",VLOOKUP(A61,'Produkta karte 12'!$B$7:$T$36,19,FALSE))))</f>
        <v/>
      </c>
      <c r="P61" s="11" t="str">
        <f>IF(A61="","",IF(ISERROR(VLOOKUP(A61,'Produkta karte 13'!$B$7:$T$36,19,FALSE)),"",IF(VLOOKUP(A61,'Produkta karte 13'!$B$7:$T$36,19,FALSE)=0,"",VLOOKUP(A61,'Produkta karte 13'!$B$7:$T$36,19,FALSE))))</f>
        <v/>
      </c>
      <c r="Q61" s="11" t="str">
        <f>IF(A61="","",IF(ISERROR(VLOOKUP(A61,'Produkta karte 14'!$B$7:$T$36,19,FALSE)),"",IF(VLOOKUP(A61,'Produkta karte 14'!$B$7:$T$36,19,FALSE)=0,"",VLOOKUP(A61,'Produkta karte 14'!$B$7:$T$36,19,FALSE))))</f>
        <v/>
      </c>
      <c r="R61" s="11" t="str">
        <f>IF(A61="","",IF(ISERROR(VLOOKUP(A61,'Produkta karte 15'!$B$7:$T$36,19,FALSE)),"",IF(VLOOKUP(A61,'Produkta karte 15'!$B$7:$T$36,19,FALSE)=0,"",VLOOKUP(A61,'Produkta karte 15'!$B$7:$T$36,19,FALSE))))</f>
        <v/>
      </c>
      <c r="S61" s="11" t="str">
        <f>IF(A61="","",IF(ISERROR(VLOOKUP(A61,'Produkta karte 16'!$B$7:$T$36,19,FALSE)),"",IF(VLOOKUP(A61,'Produkta karte 16'!$B$7:$T$36,19,FALSE)=0,"",VLOOKUP(A61,'Produkta karte 16'!$B$7:$T$36,19,FALSE))))</f>
        <v/>
      </c>
      <c r="T61" s="11" t="str">
        <f>IF(A61="","",IF(ISERROR(VLOOKUP(A61,'Produkta karte 17'!$B$7:$T$36,19,FALSE)),"",IF(VLOOKUP(A61,'Produkta karte 17'!$B$7:$T$36,19,FALSE)=0,"",VLOOKUP(A61,'Produkta karte 17'!$B$7:$T$36,19,FALSE))))</f>
        <v/>
      </c>
      <c r="U61" s="11" t="str">
        <f>IF(A61="","",IF(ISERROR(VLOOKUP(A61,'Produkta karte 18'!$B$7:$T$36,19,FALSE)),"",IF(VLOOKUP(A61,'Produkta karte 18'!$B$7:$T$36,19,FALSE)=0,"",VLOOKUP(A61,'Produkta karte 18'!$B$7:$T$36,19,FALSE))))</f>
        <v/>
      </c>
      <c r="V61" s="11" t="str">
        <f>IF(A61="","",IF(ISERROR(VLOOKUP(A61,'Produkta karte 19'!$B$7:$T$36,19,FALSE)),"",IF(VLOOKUP(A61,'Produkta karte 19'!$B$7:$T$36,19,FALSE)=0,"",VLOOKUP(A61,'Produkta karte 19'!$B$7:$T$36,19,FALSE))))</f>
        <v/>
      </c>
      <c r="W61" s="11" t="str">
        <f>IF(A61="","",IF(ISERROR(VLOOKUP(A61,'Produkta karte 20'!$B$7:$T$36,19,FALSE)),"",IF(VLOOKUP(A61,'Produkta karte 20'!$B$7:$T$36,19,FALSE)=0,"",VLOOKUP(A61,'Produkta karte 20'!$B$7:$T$36,19,FALSE))))</f>
        <v/>
      </c>
      <c r="X61" s="11" t="str">
        <f>IF(A61="","",IF(ISERROR(VLOOKUP(A61,'Produkta karte 21'!$B$7:$T$36,19,FALSE)),"",IF(VLOOKUP(A61,'Produkta karte 21'!$B$7:$T$36,19,FALSE)=0,"",VLOOKUP(A61,'Produkta karte 21'!$B$7:$T$36,19,FALSE))))</f>
        <v/>
      </c>
      <c r="Y61" s="11" t="str">
        <f>IF(A61="","",IF(ISERROR(VLOOKUP(A61,'Produkta karte 22'!$B$7:$T$36,19,FALSE)),"",IF(VLOOKUP(A61,'Produkta karte 22'!$B$7:$T$36,19,FALSE)=0,"",VLOOKUP(A61,'Produkta karte 22'!$B$7:$T$36,19,FALSE))))</f>
        <v/>
      </c>
      <c r="Z61" s="11" t="str">
        <f>IF(A61="","",IF(ISERROR(VLOOKUP(A61,'Produkta karte 23'!$B$7:$T$36,19,FALSE)),"",IF(VLOOKUP(A61,'Produkta karte 23'!$B$7:$T$36,19,FALSE)=0,"",VLOOKUP(A61,'Produkta karte 23'!$B$7:$T$36,19,FALSE))))</f>
        <v/>
      </c>
      <c r="AA61" s="11" t="str">
        <f>IF(A61="","",IF(ISERROR(VLOOKUP(A61,'Produkta karte 24'!$B$7:$T$36,19,FALSE)),"",IF(VLOOKUP(A61,'Produkta karte 24'!$B$7:$T$36,19,FALSE)=0,"",VLOOKUP(A61,'Produkta karte 24'!$B$7:$T$36,19,FALSE))))</f>
        <v/>
      </c>
      <c r="AB61" s="11" t="str">
        <f>IF(A61="","",IF(ISERROR(VLOOKUP(A61,'Produkta karte 25'!$B$7:$T$36,19,FALSE)),"",IF(VLOOKUP(A61,'Produkta karte 25'!$B$7:$T$36,19,FALSE)=0,"",VLOOKUP(A61,'Produkta karte 25'!$B$7:$T$36,19,FALSE))))</f>
        <v/>
      </c>
      <c r="AC61" s="11" t="str">
        <f>IF(A61="","",IF(ISERROR(VLOOKUP(A61,'Produkta karte 26'!$B$7:$T$36,19,FALSE)),"",IF(VLOOKUP(A61,'Produkta karte 26'!$B$7:$T$36,19,FALSE)=0,"",VLOOKUP(A61,'Produkta karte 26'!$B$7:$T$36,19,FALSE))))</f>
        <v/>
      </c>
      <c r="AD61" s="11" t="str">
        <f>IF(A61="","",IF(ISERROR(VLOOKUP(A61,'Produkta karte 27'!$B$7:$T$36,19,FALSE)),"",IF(VLOOKUP(A61,'Produkta karte 27'!$B$7:$T$36,19,FALSE)=0,"",VLOOKUP(A61,'Produkta karte 27'!$B$7:$T$36,19,FALSE))))</f>
        <v/>
      </c>
      <c r="AE61" s="11" t="str">
        <f>IF(A61="","",IF(ISERROR(VLOOKUP(A61,'Produkta karte 28'!$B$7:$T$36,19,FALSE)),"",IF(VLOOKUP(A61,'Produkta karte 28'!$B$7:$T$36,19,FALSE)=0,"",VLOOKUP(A61,'Produkta karte 28'!$B$7:$T$36,19,FALSE))))</f>
        <v/>
      </c>
      <c r="AF61" s="11" t="str">
        <f>IF(A61="","",IF(ISERROR(VLOOKUP(A61,'Produkta karte 29'!$B$7:$T$36,19,FALSE)),"",IF(VLOOKUP(A61,'Produkta karte 29'!$B$7:$T$36,19,FALSE)=0,"",VLOOKUP(A61,'Produkta karte 29'!$B$7:$T$36,19,FALSE))))</f>
        <v/>
      </c>
      <c r="AG61" s="11" t="str">
        <f>IF(A61="","",IF(ISERROR(VLOOKUP(A61,'Produkta karte 30'!$B$7:$T$36,19,FALSE)),"",IF(VLOOKUP(A61,'Produkta karte 30'!$B$7:$T$36,19,FALSE)=0,"",VLOOKUP(A61,'Produkta karte 30'!$B$7:$T$36,19,FALSE))))</f>
        <v/>
      </c>
      <c r="AH61" s="11" t="str">
        <f>IF(A61="","",IF(ISERROR(VLOOKUP(A61,'Produkta karte 31'!$B$7:$T$36,19,FALSE)),"",IF(VLOOKUP(A61,'Produkta karte 31'!$B$7:$T$36,19,FALSE)=0,"",VLOOKUP(A61,'Produkta karte 31'!$B$7:$T$36,19,FALSE))))</f>
        <v/>
      </c>
      <c r="AI61" s="11" t="str">
        <f>IF(A61="","",IF(ISERROR(VLOOKUP(A61,'Produkta karte 32'!$B$7:$T$36,19,FALSE)),"",IF(VLOOKUP(A61,'Produkta karte 32'!$B$7:$T$36,19,FALSE)=0,"",VLOOKUP(A61,'Produkta karte 32'!$B$7:$T$36,19,FALSE))))</f>
        <v/>
      </c>
      <c r="AJ61" s="11" t="str">
        <f>IF(A61="","",IF(ISERROR(VLOOKUP(A61,'Produkta karte 33'!$B$7:$T$36,19,FALSE)),"",IF(VLOOKUP(A61,'Produkta karte 33'!$B$7:$T$36,19,FALSE)=0,"",VLOOKUP(A61,'Produkta karte 33'!$B$7:$T$36,19,FALSE))))</f>
        <v/>
      </c>
      <c r="AK61" s="11" t="str">
        <f>IF(A61="","",IF(ISERROR(VLOOKUP(A61,'Produkta karte 34'!$B$7:$T$36,19,FALSE)),"",IF(VLOOKUP(A61,'Produkta karte 34'!$B$7:$T$36,19,FALSE)=0,"",VLOOKUP(A61,'Produkta karte 34'!$B$7:$T$36,19,FALSE))))</f>
        <v/>
      </c>
      <c r="AL61" s="11" t="str">
        <f>IF(A61="","",IF(ISERROR(VLOOKUP(A61,'Produkta karte 35'!$B$7:$T$36,19,FALSE)),"",IF(VLOOKUP(A61,'Produkta karte 35'!$B$7:$T$36,19,FALSE)=0,"",VLOOKUP(A61,'Produkta karte 35'!$B$7:$T$36,19,FALSE))))</f>
        <v/>
      </c>
      <c r="AM61" s="11" t="str">
        <f>IF(A61="","",IF(ISERROR(VLOOKUP(A61,'Produkta karte 36'!$B$7:$T$36,19,FALSE)),"",IF(VLOOKUP(A61,'Produkta karte 36'!$B$7:$T$36,19,FALSE)=0,"",VLOOKUP(A61,'Produkta karte 36'!$B$7:$T$36,19,FALSE))))</f>
        <v/>
      </c>
      <c r="AN61" s="11" t="str">
        <f>IF(A61="","",IF(ISERROR(VLOOKUP(A61,'Produkta karte 37'!$B$7:$T$36,19,FALSE)),"",IF(VLOOKUP(A61,'Produkta karte 37'!$B$7:$T$36,19,FALSE)=0,"",VLOOKUP(A61,'Produkta karte 37'!$B$7:$T$36,19,FALSE))))</f>
        <v/>
      </c>
      <c r="AO61" s="11" t="str">
        <f>IF(A61="","",IF(ISERROR(VLOOKUP(A61,'Produkta karte 38'!$B$7:$T$36,19,FALSE)),"",IF(VLOOKUP(A61,'Produkta karte 38'!$B$7:$T$36,19,FALSE)=0,"",VLOOKUP(A61,'Produkta karte 38'!$B$7:$T$36,19,FALSE))))</f>
        <v/>
      </c>
      <c r="AP61" s="11" t="str">
        <f>IF(A61="","",IF(ISERROR(VLOOKUP(A61,'Produkta karte 39'!$B$7:$T$36,19,FALSE)),"",IF(VLOOKUP(A61,'Produkta karte 39'!$B$7:$T$36,19,FALSE)=0,"",VLOOKUP(A61,'Produkta karte 39'!$B$7:$T$36,19,FALSE))))</f>
        <v/>
      </c>
      <c r="AQ61" s="11" t="str">
        <f>IF(A61="","",IF(ISERROR(VLOOKUP(A61,'Produkta karte 40'!$B$7:$T$36,19,FALSE)),"",IF(VLOOKUP(A61,'Produkta karte 40'!$B$7:$T$36,19,FALSE)=0,"",VLOOKUP(A61,'Produkta karte 40'!$B$7:$T$36,19,FALSE))))</f>
        <v/>
      </c>
      <c r="AR61" s="11" t="str">
        <f>IF(A61="","",IF(ISERROR(VLOOKUP(A61,'Produkta karte 41'!$B$7:$T$36,19,FALSE)),"",IF(VLOOKUP(A61,'Produkta karte 41'!$B$7:$T$36,19,FALSE)=0,"",VLOOKUP(A61,'Produkta karte 41'!$B$7:$T$36,19,FALSE))))</f>
        <v/>
      </c>
      <c r="AS61" s="11" t="str">
        <f>IF(A61="","",IF(ISERROR(VLOOKUP(A61,'Produkta karte 42'!$B$7:$T$36,19,FALSE)),"",IF(VLOOKUP(A61,'Produkta karte 42'!$B$7:$T$36,19,FALSE)=0,"",VLOOKUP(A61,'Produkta karte 42'!$B$7:$T$36,19,FALSE))))</f>
        <v/>
      </c>
      <c r="AT61" s="11" t="str">
        <f>IF(A61="","",IF(ISERROR(VLOOKUP(A61,'Produkta karte 43'!$B$7:$T$36,19,FALSE)),"",IF(VLOOKUP(A61,'Produkta karte 43'!$B$7:$T$36,19,FALSE)=0,"",VLOOKUP(A61,'Produkta karte 43'!$B$7:$T$36,19,FALSE))))</f>
        <v/>
      </c>
      <c r="AU61" s="11" t="str">
        <f>IF(A61="","",IF(ISERROR(VLOOKUP(A61,'Produkta karte 44'!$B$7:$T$36,19,FALSE)),"",IF(VLOOKUP(A61,'Produkta karte 44'!$B$7:$T$36,19,FALSE)=0,"",VLOOKUP(A61,'Produkta karte 44'!$B$7:$T$36,19,FALSE))))</f>
        <v/>
      </c>
      <c r="AV61" s="11" t="str">
        <f>IF(A61="","",IF(ISERROR(VLOOKUP(A61,'Produkta karte 45'!$B$7:$T$36,19,FALSE)),"",IF(VLOOKUP(A61,'Produkta karte 45'!$B$7:$T$36,19,FALSE)=0,"",VLOOKUP(A61,'Produkta karte 45'!$B$7:$T$36,19,FALSE))))</f>
        <v/>
      </c>
      <c r="AW61" s="11" t="str">
        <f>IF(A61="","",IF(ISERROR(VLOOKUP(A61,'Produkta karte 46'!$B$7:$T$36,19,FALSE)),"",IF(VLOOKUP(A61,'Produkta karte 46'!$B$7:$T$36,19,FALSE)=0,"",VLOOKUP(A61,'Produkta karte 46'!$B$7:$T$36,19,FALSE))))</f>
        <v/>
      </c>
      <c r="AX61" s="11" t="str">
        <f>IF(A61="","",IF(ISERROR(VLOOKUP(A61,'Produkta karte 47'!$B$7:$T$36,19,FALSE)),"",IF(VLOOKUP(A61,'Produkta karte 47'!$B$7:$T$36,19,FALSE)=0,"",VLOOKUP(A61,'Produkta karte 47'!$B$7:$T$36,19,FALSE))))</f>
        <v/>
      </c>
      <c r="AY61" s="11" t="str">
        <f>IF(A61="","",IF(ISERROR(VLOOKUP(A61,'Produkta karte 48'!$B$7:$T$36,19,FALSE)),"",IF(VLOOKUP(A61,'Produkta karte 48'!$B$7:$T$36,19,FALSE)=0,"",VLOOKUP(A61,'Produkta karte 48'!$B$7:$T$36,19,FALSE))))</f>
        <v/>
      </c>
      <c r="AZ61" s="11" t="str">
        <f>IF(A61="","",IF(ISERROR(VLOOKUP(A61,'Produkta karte 49'!$B$7:$T$36,19,FALSE)),"",IF(VLOOKUP(A61,'Produkta karte 49'!$B$7:$T$36,19,FALSE)=0,"",VLOOKUP(A61,'Produkta karte 49'!$B$7:$T$36,19,FALSE))))</f>
        <v/>
      </c>
      <c r="BA61" s="11" t="str">
        <f>IF(A61="","",IF(ISERROR(VLOOKUP(A61,'Produkta karte 50'!$B$7:$T$36,19,FALSE)),"",IF(VLOOKUP(A61,'Produkta karte 50'!$B$7:$T$36,19,FALSE)=0,"",VLOOKUP(A61,'Produkta karte 50'!$B$7:$T$36,19,FALSE))))</f>
        <v/>
      </c>
      <c r="BB61" s="11" t="str">
        <f>IF(A61="","",IF(ISERROR(VLOOKUP(A61,'Produkta karte 51'!$B$7:$T$36,19,FALSE)),"",IF(VLOOKUP(A61,'Produkta karte 51'!$B$7:$T$36,19,FALSE)=0,"",VLOOKUP(A61,'Produkta karte 51'!$B$7:$T$36,19,FALSE))))</f>
        <v/>
      </c>
      <c r="BC61" s="11" t="str">
        <f>IF(A61="","",IF(ISERROR(VLOOKUP(A61,'Produkta karte 52'!$B$7:$T$36,19,FALSE)),"",IF(VLOOKUP(A61,'Produkta karte 52'!$B$7:$T$36,19,FALSE)=0,"",VLOOKUP(A61,'Produkta karte 52'!$B$7:$T$36,19,FALSE))))</f>
        <v/>
      </c>
      <c r="BD61" s="11" t="str">
        <f>IF(A61="","",IF(ISERROR(VLOOKUP(A61,'Produkta karte 53'!$B$7:$T$36,19,FALSE)),"",IF(VLOOKUP(A61,'Produkta karte 53'!$B$7:$T$36,19,FALSE)=0,"",VLOOKUP(A61,'Produkta karte 53'!$B$7:$T$36,19,FALSE))))</f>
        <v/>
      </c>
      <c r="BE61" s="11" t="str">
        <f>IF(A61="","",IF(ISERROR(VLOOKUP(A61,'Produkta karte 54'!$B$7:$T$36,19,FALSE)),"",IF(VLOOKUP(A61,'Produkta karte 54'!$B$7:$T$36,19,FALSE)=0,"",VLOOKUP(A61,'Produkta karte 54'!$B$7:$T$36,19,FALSE))))</f>
        <v/>
      </c>
      <c r="BF61" s="11" t="str">
        <f>IF(A61="","",IF(ISERROR(VLOOKUP(A61,'Produkta karte 55'!$B$7:$T$36,19,FALSE)),"",IF(VLOOKUP(A61,'Produkta karte 55'!$B$7:$T$36,19,FALSE)=0,"",VLOOKUP(A61,'Produkta karte 55'!$B$7:$T$36,19,FALSE))))</f>
        <v/>
      </c>
      <c r="BG61" s="11" t="str">
        <f>IF(A61="","",IF(ISERROR(VLOOKUP(A61,'Produkta karte 56'!$B$7:$T$36,19,FALSE)),"",IF(VLOOKUP(A61,'Produkta karte 56'!$B$7:$T$36,19,FALSE)=0,"",VLOOKUP(A61,'Produkta karte 56'!$B$7:$T$36,19,FALSE))))</f>
        <v/>
      </c>
      <c r="BH61" s="11" t="str">
        <f>IF(A61="","",IF(ISERROR(VLOOKUP(A61,'Produkta karte 57'!$B$7:$T$36,19,FALSE)),"",IF(VLOOKUP(A61,'Produkta karte 57'!$B$7:$T$36,19,FALSE)=0,"",VLOOKUP(A61,'Produkta karte 57'!$B$7:$T$36,19,FALSE))))</f>
        <v/>
      </c>
      <c r="BI61" s="11" t="str">
        <f>IF(A61="","",IF(ISERROR(VLOOKUP(A61,'Produkta karte 58'!$B$7:$T$36,19,FALSE)),"",IF(VLOOKUP(A61,'Produkta karte 58'!$B$7:$T$36,19,FALSE)=0,"",VLOOKUP(A61,'Produkta karte 58'!$B$7:$T$36,19,FALSE))))</f>
        <v/>
      </c>
      <c r="BJ61" s="11" t="str">
        <f>IF(A61="","",IF(ISERROR(VLOOKUP(A61,'Produkta karte 59'!$B$7:$T$36,19,FALSE)),"",IF(VLOOKUP(A61,'Produkta karte 59'!$B$7:$T$36,19,FALSE)=0,"",VLOOKUP(A61,'Produkta karte 59'!$B$7:$T$36,19,FALSE))))</f>
        <v/>
      </c>
      <c r="BK61" s="11" t="str">
        <f>IF(A61="","",IF(ISERROR(VLOOKUP(A61,'Produkta karte 60'!$B$7:$T$36,19,FALSE)),"",IF(VLOOKUP(A61,'Produkta karte 60'!$B$7:$T$36,19,FALSE)=0,"",VLOOKUP(A61,'Produkta karte 60'!$B$7:$T$36,19,FALSE))))</f>
        <v/>
      </c>
      <c r="BL61" s="11" t="str">
        <f t="shared" si="0"/>
        <v/>
      </c>
      <c r="BM61" s="192" t="str">
        <f t="shared" si="1"/>
        <v/>
      </c>
      <c r="BN61" s="11" t="str">
        <f>IF(A61="","",IF(ISERROR(VLOOKUP(A61,'Produkta karte 1'!$B$7:$V$36,21,FALSE)),"",IF(VLOOKUP(A61,'Produkta karte 1'!$B$7:$V$36,21,FALSE)=0,"",VLOOKUP(A61,'Produkta karte 1'!$B$7:$V$36,21,FALSE))))</f>
        <v/>
      </c>
      <c r="BO61" s="11" t="str">
        <f>IF(A61="","",IF(ISERROR(VLOOKUP(A61,'Produkta karte 2'!$B$7:$V$36,21,FALSE)),"",IF(VLOOKUP(A61,'Produkta karte 2'!$B$7:$V$36,21,FALSE)=0,"",VLOOKUP(A61,'Produkta karte 2'!$B$7:$V$36,21,FALSE))))</f>
        <v/>
      </c>
      <c r="BP61" s="11" t="str">
        <f>IF(A61="","",IF(ISERROR(VLOOKUP(A61,'Produkta karte 3'!$B$7:$V$36,21,FALSE)),"",IF(VLOOKUP(A61,'Produkta karte 3'!$B$7:$V$36,21,FALSE)=0,"",VLOOKUP(A61,'Produkta karte 3'!$B$7:$V$36,21,FALSE))))</f>
        <v/>
      </c>
      <c r="BQ61" s="11" t="str">
        <f>IF(A61="","",IF(ISERROR(VLOOKUP(A61,'Produkta karte 4'!$B$7:$V$36,21,FALSE)),"",IF(VLOOKUP(A61,'Produkta karte 4'!$B$7:$V$36,21,FALSE)=0,"",VLOOKUP(A61,'Produkta karte 4'!$B$7:$V$36,21,FALSE))))</f>
        <v/>
      </c>
      <c r="BR61" s="11" t="str">
        <f>IF(A61="","",IF(ISERROR(VLOOKUP(A61,'Produkta karte 5'!$B$7:$V$36,21,FALSE)),"",IF(VLOOKUP(A61,'Produkta karte 5'!$B$7:$V$36,21,FALSE)=0,"",VLOOKUP(A61,'Produkta karte 5'!$B$7:$V$36,21,FALSE))))</f>
        <v/>
      </c>
      <c r="BS61" s="11" t="str">
        <f>IF(A61="","",IF(ISERROR(VLOOKUP(A61,'Produkta karte 6'!$B$7:$V$36,21,FALSE)),"",IF(VLOOKUP(A61,'Produkta karte 6'!$B$7:$V$36,21,FALSE)=0,"",VLOOKUP(A61,'Produkta karte 6'!$B$7:$V$36,21,FALSE))))</f>
        <v/>
      </c>
      <c r="BT61" s="11" t="str">
        <f>IF(A61="","",IF(ISERROR(VLOOKUP(A61,'Produkta karte 7'!$B$7:$V$36,21,FALSE)),"",IF(VLOOKUP(A61,'Produkta karte 7'!$B$7:$V$36,21,FALSE)=0,"",VLOOKUP(A61,'Produkta karte 7'!$B$7:$V$36,21,FALSE))))</f>
        <v/>
      </c>
      <c r="BU61" s="11" t="str">
        <f>IF(A61="","",IF(ISERROR(VLOOKUP(A61,'Produkta karte 8'!$B$7:$V$36,21,FALSE)),"",IF(VLOOKUP(A61,'Produkta karte 8'!$B$7:$V$36,21,FALSE)=0,"",VLOOKUP(A61,'Produkta karte 8'!$B$7:$V$36,21,FALSE))))</f>
        <v/>
      </c>
      <c r="BV61" s="11" t="str">
        <f>IF(A61="","",IF(ISERROR(VLOOKUP(A61,'Produkta karte 9'!$B$7:$V$36,21,FALSE)),"",IF(VLOOKUP(A61,'Produkta karte 9'!$B$7:$V$36,21,FALSE)=0,"",VLOOKUP(A61,'Produkta karte 9'!$B$7:$V$36,21,FALSE))))</f>
        <v/>
      </c>
      <c r="BW61" s="11" t="str">
        <f>IF(A61="","",IF(ISERROR(VLOOKUP(A61,'Produkta karte 10'!$B$7:$V$36,21,FALSE)),"",IF(VLOOKUP(A61,'Produkta karte 10'!$B$7:$V$36,21,FALSE)=0,"",VLOOKUP(A61,'Produkta karte 10'!$B$7:$V$36,21,FALSE))))</f>
        <v/>
      </c>
      <c r="BX61" s="11" t="str">
        <f>IF(A61="","",IF(ISERROR(VLOOKUP(A61,'Produkta karte 11'!$B$7:$V$36,21,FALSE)),"",IF(VLOOKUP(A61,'Produkta karte 11'!$B$7:$V$36,21,FALSE)=0,"",VLOOKUP(A61,'Produkta karte 11'!$B$7:$V$36,21,FALSE))))</f>
        <v/>
      </c>
      <c r="BY61" s="11" t="str">
        <f>IF(A61="","",IF(ISERROR(VLOOKUP(A61,'Produkta karte 12'!$B$7:$V$36,21,FALSE)),"",IF(VLOOKUP(A61,'Produkta karte 12'!$B$7:$V$36,21,FALSE)=0,"",VLOOKUP(A61,'Produkta karte 12'!$B$7:$V$36,21,FALSE))))</f>
        <v/>
      </c>
      <c r="BZ61" s="11" t="str">
        <f>IF(A61="","",IF(ISERROR(VLOOKUP(A61,'Produkta karte 13'!$B$7:$V$36,21,FALSE)),"",IF(VLOOKUP(A61,'Produkta karte 13'!$B$7:$V$36,21,FALSE)=0,"",VLOOKUP(A61,'Produkta karte 13'!$B$7:$V$36,21,FALSE))))</f>
        <v/>
      </c>
      <c r="CA61" s="11" t="str">
        <f>IF(A61="","",IF(ISERROR(VLOOKUP(A61,'Produkta karte 14'!$B$7:$V$36,21,FALSE)),"",IF(VLOOKUP(A61,'Produkta karte 14'!$B$7:$V$36,21,FALSE)=0,"",VLOOKUP(A61,'Produkta karte 14'!$B$7:$V$36,21,FALSE))))</f>
        <v/>
      </c>
      <c r="CB61" s="11" t="str">
        <f>IF(A61="","",IF(ISERROR(VLOOKUP(A61,'Produkta karte 15'!$B$7:$V$36,21,FALSE)),"",IF(VLOOKUP(A61,'Produkta karte 15'!$B$7:$V$36,21,FALSE)=0,"",VLOOKUP(A61,'Produkta karte 15'!$B$7:$V$36,21,FALSE))))</f>
        <v/>
      </c>
      <c r="CC61" s="11" t="str">
        <f>IF(A61="","",IF(ISERROR(VLOOKUP(A61,'Produkta karte 16'!$B$7:$V$36,21,FALSE)),"",IF(VLOOKUP(A61,'Produkta karte 16'!$B$7:$V$36,21,FALSE)=0,"",VLOOKUP(A61,'Produkta karte 16'!$B$7:$V$36,21,FALSE))))</f>
        <v/>
      </c>
      <c r="CD61" s="11" t="str">
        <f>IF(A61="","",IF(ISERROR(VLOOKUP(A61,'Produkta karte 17'!$B$7:$V$36,21,FALSE)),"",IF(VLOOKUP(A61,'Produkta karte 17'!$B$7:$V$36,21,FALSE)=0,"",VLOOKUP(A61,'Produkta karte 17'!$B$7:$V$36,21,FALSE))))</f>
        <v/>
      </c>
      <c r="CE61" s="11" t="str">
        <f>IF(A61="","",IF(ISERROR(VLOOKUP(A61,'Produkta karte 18'!$B$7:$V$36,21,FALSE)),"",IF(VLOOKUP(A61,'Produkta karte 18'!$B$7:$V$36,21,FALSE)=0,"",VLOOKUP(A61,'Produkta karte 18'!$B$7:$V$36,21,FALSE))))</f>
        <v/>
      </c>
      <c r="CF61" s="11" t="str">
        <f>IF(A61="","",IF(ISERROR(VLOOKUP(A61,'Produkta karte 19'!$B$7:$V$36,21,FALSE)),"",IF(VLOOKUP(A61,'Produkta karte 19'!$B$7:$V$36,21,FALSE)=0,"",VLOOKUP(A61,'Produkta karte 19'!$B$7:$V$36,21,FALSE))))</f>
        <v/>
      </c>
      <c r="CG61" s="11" t="str">
        <f>IF(A61="","",IF(ISERROR(VLOOKUP(A61,'Produkta karte 20'!$B$7:$V$36,21,FALSE)),"",IF(VLOOKUP(A61,'Produkta karte 20'!$B$7:$V$36,21,FALSE)=0,"",VLOOKUP(A61,'Produkta karte 20'!$B$7:$V$36,21,FALSE))))</f>
        <v/>
      </c>
      <c r="CH61" s="11" t="str">
        <f>IF(A61="","",IF(ISERROR(VLOOKUP(A61,'Produkta karte 21'!$B$7:$V$36,21,FALSE)),"",IF(VLOOKUP(A61,'Produkta karte 21'!$B$7:$V$36,21,FALSE)=0,"",VLOOKUP(A61,'Produkta karte 21'!$B$7:$V$36,21,FALSE))))</f>
        <v/>
      </c>
      <c r="CI61" s="11" t="str">
        <f>IF(A61="","",IF(ISERROR(VLOOKUP(A61,'Produkta karte 22'!$B$7:$V$36,21,FALSE)),"",IF(VLOOKUP(A61,'Produkta karte 22'!$B$7:$V$36,21,FALSE)=0,"",VLOOKUP(A61,'Produkta karte 22'!$B$7:$V$36,21,FALSE))))</f>
        <v/>
      </c>
      <c r="CJ61" s="11" t="str">
        <f>IF(A61="","",IF(ISERROR(VLOOKUP(A61,'Produkta karte 23'!$B$7:$V$36,21,FALSE)),"",IF(VLOOKUP(A61,'Produkta karte 23'!$B$7:$V$36,21,FALSE)=0,"",VLOOKUP(A61,'Produkta karte 23'!$B$7:$V$36,21,FALSE))))</f>
        <v/>
      </c>
      <c r="CK61" s="11" t="str">
        <f>IF(A61="","",IF(ISERROR(VLOOKUP(A61,'Produkta karte 24'!$B$7:$V$36,21,FALSE)),"",IF(VLOOKUP(A61,'Produkta karte 24'!$B$7:$V$36,21,FALSE)=0,"",VLOOKUP(A61,'Produkta karte 24'!$B$7:$V$36,21,FALSE))))</f>
        <v/>
      </c>
      <c r="CL61" s="11" t="str">
        <f>IF(A61="","",IF(ISERROR(VLOOKUP(A61,'Produkta karte 25'!$B$7:$V$36,21,FALSE)),"",IF(VLOOKUP(A61,'Produkta karte 25'!$B$7:$V$36,21,FALSE)=0,"",VLOOKUP(A61,'Produkta karte 25'!$B$7:$V$36,21,FALSE))))</f>
        <v/>
      </c>
      <c r="CM61" s="11" t="str">
        <f>IF(A61="","",IF(ISERROR(VLOOKUP(A61,'Produkta karte 26'!$B$7:$V$36,21,FALSE)),"",IF(VLOOKUP(A61,'Produkta karte 26'!$B$7:$V$36,21,FALSE)=0,"",VLOOKUP(A61,'Produkta karte 26'!$B$7:$V$36,21,FALSE))))</f>
        <v/>
      </c>
      <c r="CN61" s="11" t="str">
        <f>IF(A61="","",IF(ISERROR(VLOOKUP(A61,'Produkta karte 27'!$B$7:$V$36,21,FALSE)),"",IF(VLOOKUP(A61,'Produkta karte 27'!$B$7:$V$36,21,FALSE)=0,"",VLOOKUP(A61,'Produkta karte 27'!$B$7:$V$36,21,FALSE))))</f>
        <v/>
      </c>
      <c r="CO61" s="11" t="str">
        <f>IF(A61="","",IF(ISERROR(VLOOKUP(A61,'Produkta karte 28'!$B$7:$V$36,21,FALSE)),"",IF(VLOOKUP(A61,'Produkta karte 28'!$B$7:$V$36,21,FALSE)=0,"",VLOOKUP(A61,'Produkta karte 28'!$B$7:$V$36,21,FALSE))))</f>
        <v/>
      </c>
      <c r="CP61" s="11" t="str">
        <f>IF(A61="","",IF(ISERROR(VLOOKUP(A61,'Produkta karte 29'!$B$7:$V$36,21,FALSE)),"",IF(VLOOKUP(A61,'Produkta karte 29'!$B$7:$V$36,21,FALSE)=0,"",VLOOKUP(A61,'Produkta karte 29'!$B$7:$V$36,21,FALSE))))</f>
        <v/>
      </c>
      <c r="CQ61" s="11" t="str">
        <f>IF(A61="","",IF(ISERROR(VLOOKUP(A61,'Produkta karte 30'!$B$7:$V$36,21,FALSE)),"",IF(VLOOKUP(A61,'Produkta karte 30'!$B$7:$V$36,21,FALSE)=0,"",VLOOKUP(A61,'Produkta karte 30'!$B$7:$V$36,21,FALSE))))</f>
        <v/>
      </c>
      <c r="CR61" s="11" t="str">
        <f>IF(A61="","",IF(ISERROR(VLOOKUP(A61,'Produkta karte 31'!$B$7:$V$36,21,FALSE)),"",IF(VLOOKUP(A61,'Produkta karte 31'!$B$7:$V$36,21,FALSE)=0,"",VLOOKUP(A61,'Produkta karte 31'!$B$7:$V$36,21,FALSE))))</f>
        <v/>
      </c>
      <c r="CS61" s="11" t="str">
        <f>IF(A61="","",IF(ISERROR(VLOOKUP(A61,'Produkta karte 32'!$B$7:$V$36,21,FALSE)),"",IF(VLOOKUP(A61,'Produkta karte 32'!$B$7:$V$36,21,FALSE)=0,"",VLOOKUP(A61,'Produkta karte 32'!$B$7:$V$36,21,FALSE))))</f>
        <v/>
      </c>
      <c r="CT61" s="11" t="str">
        <f>IF(A61="","",IF(ISERROR(VLOOKUP(A61,'Produkta karte 33'!$B$7:$V$36,21,FALSE)),"",IF(VLOOKUP(A61,'Produkta karte 33'!$B$7:$V$36,21,FALSE)=0,"",VLOOKUP(A61,'Produkta karte 33'!$B$7:$V$36,21,FALSE))))</f>
        <v/>
      </c>
      <c r="CU61" s="11" t="str">
        <f>IF(A61="","",IF(ISERROR(VLOOKUP(A61,'Produkta karte 34'!$B$7:$V$36,21,FALSE)),"",IF(VLOOKUP(A61,'Produkta karte 34'!$B$7:$V$36,21,FALSE)=0,"",VLOOKUP(A61,'Produkta karte 34'!$B$7:$V$36,21,FALSE))))</f>
        <v/>
      </c>
      <c r="CV61" s="11" t="str">
        <f>IF(A61="","",IF(ISERROR(VLOOKUP(A61,'Produkta karte 35'!$B$7:$V$36,21,FALSE)),"",IF(VLOOKUP(A61,'Produkta karte 35'!$B$7:$V$36,21,FALSE)=0,"",VLOOKUP(A61,'Produkta karte 35'!$B$7:$V$36,21,FALSE))))</f>
        <v/>
      </c>
      <c r="CW61" s="11" t="str">
        <f>IF(A61="","",IF(ISERROR(VLOOKUP(A61,'Produkta karte 36'!$B$7:$V$36,21,FALSE)),"",IF(VLOOKUP(A61,'Produkta karte 36'!$B$7:$V$36,21,FALSE)=0,"",VLOOKUP(A61,'Produkta karte 36'!$B$7:$V$36,21,FALSE))))</f>
        <v/>
      </c>
      <c r="CX61" s="11" t="str">
        <f>IF(A61="","",IF(ISERROR(VLOOKUP(A61,'Produkta karte 37'!$B$7:$V$36,21,FALSE)),"",IF(VLOOKUP(A61,'Produkta karte 37'!$B$7:$V$36,21,FALSE)=0,"",VLOOKUP(A61,'Produkta karte 37'!$B$7:$V$36,21,FALSE))))</f>
        <v/>
      </c>
      <c r="CY61" s="11" t="str">
        <f>IF(A61="","",IF(ISERROR(VLOOKUP(A61,'Produkta karte 38'!$B$7:$V$36,21,FALSE)),"",IF(VLOOKUP(A61,'Produkta karte 38'!$B$7:$V$36,21,FALSE)=0,"",VLOOKUP(A61,'Produkta karte 38'!$B$7:$V$36,21,FALSE))))</f>
        <v/>
      </c>
      <c r="CZ61" s="11" t="str">
        <f>IF(A61="","",IF(ISERROR(VLOOKUP(A61,'Produkta karte 39'!$B$7:$V$36,21,FALSE)),"",IF(VLOOKUP(A61,'Produkta karte 39'!$B$7:$V$36,21,FALSE)=0,"",VLOOKUP(A61,'Produkta karte 39'!$B$7:$V$36,21,FALSE))))</f>
        <v/>
      </c>
      <c r="DA61" s="11" t="str">
        <f>IF(A61="","",IF(ISERROR(VLOOKUP(A61,'Produkta karte 40'!$B$7:$V$36,21,FALSE)),"",IF(VLOOKUP(A61,'Produkta karte 40'!$B$7:$V$36,21,FALSE)=0,"",VLOOKUP(A61,'Produkta karte 40'!$B$7:$V$36,21,FALSE))))</f>
        <v/>
      </c>
      <c r="DB61" s="11" t="str">
        <f>IF(A61="","",IF(ISERROR(VLOOKUP(A61,'Produkta karte 41'!$B$7:$V$36,21,FALSE)),"",IF(VLOOKUP(A61,'Produkta karte 41'!$B$7:$V$36,21,FALSE)=0,"",VLOOKUP(A61,'Produkta karte 41'!$B$7:$V$36,21,FALSE))))</f>
        <v/>
      </c>
      <c r="DC61" s="11" t="str">
        <f>IF(A61="","",IF(ISERROR(VLOOKUP(A61,'Produkta karte 42'!$B$7:$V$36,21,FALSE)),"",IF(VLOOKUP(A61,'Produkta karte 42'!$B$7:$V$36,21,FALSE)=0,"",VLOOKUP(A61,'Produkta karte 42'!$B$7:$V$36,21,FALSE))))</f>
        <v/>
      </c>
      <c r="DD61" s="11" t="str">
        <f>IF(A61="","",IF(ISERROR(VLOOKUP(A61,'Produkta karte 43'!$B$7:$V$36,21,FALSE)),"",IF(VLOOKUP(A61,'Produkta karte 43'!$B$7:$V$36,21,FALSE)=0,"",VLOOKUP(A61,'Produkta karte 43'!$B$7:$V$36,21,FALSE))))</f>
        <v/>
      </c>
      <c r="DE61" s="11" t="str">
        <f>IF(A61="","",IF(ISERROR(VLOOKUP(A61,'Produkta karte 44'!$B$7:$V$36,21,FALSE)),"",IF(VLOOKUP(A61,'Produkta karte 44'!$B$7:$V$36,21,FALSE)=0,"",VLOOKUP(A61,'Produkta karte 44'!$B$7:$V$36,21,FALSE))))</f>
        <v/>
      </c>
      <c r="DF61" s="11" t="str">
        <f>IF(A61="","",IF(ISERROR(VLOOKUP(A61,'Produkta karte 45'!$B$7:$V$36,21,FALSE)),"",IF(VLOOKUP(A61,'Produkta karte 45'!$B$7:$V$36,21,FALSE)=0,"",VLOOKUP(A61,'Produkta karte 45'!$B$7:$V$36,21,FALSE))))</f>
        <v/>
      </c>
      <c r="DG61" s="11" t="str">
        <f>IF(A61="","",IF(ISERROR(VLOOKUP(A61,'Produkta karte 46'!$B$7:$V$36,21,FALSE)),"",IF(VLOOKUP(A61,'Produkta karte 46'!$B$7:$V$36,21,FALSE)=0,"",VLOOKUP(A61,'Produkta karte 46'!$B$7:$V$36,21,FALSE))))</f>
        <v/>
      </c>
      <c r="DH61" s="11" t="str">
        <f>IF(A61="","",IF(ISERROR(VLOOKUP(A61,'Produkta karte 47'!$B$7:$V$36,21,FALSE)),"",IF(VLOOKUP(A61,'Produkta karte 47'!$B$7:$V$36,21,FALSE)=0,"",VLOOKUP(A61,'Produkta karte 47'!$B$7:$V$36,21,FALSE))))</f>
        <v/>
      </c>
      <c r="DI61" s="11" t="str">
        <f>IF(A61="","",IF(ISERROR(VLOOKUP(A61,'Produkta karte 48'!$B$7:$V$36,21,FALSE)),"",IF(VLOOKUP(A61,'Produkta karte 48'!$B$7:$V$36,21,FALSE)=0,"",VLOOKUP(A61,'Produkta karte 48'!$B$7:$V$36,21,FALSE))))</f>
        <v/>
      </c>
      <c r="DJ61" s="11" t="str">
        <f>IF(A61="","",IF(ISERROR(VLOOKUP(A61,'Produkta karte 49'!$B$7:$V$36,21,FALSE)),"",IF(VLOOKUP(A61,'Produkta karte 49'!$B$7:$V$36,21,FALSE)=0,"",VLOOKUP(A61,'Produkta karte 49'!$B$7:$V$36,21,FALSE))))</f>
        <v/>
      </c>
      <c r="DK61" s="11" t="str">
        <f>IF(A61="","",IF(ISERROR(VLOOKUP(A61,'Produkta karte 50'!$B$7:$V$36,21,FALSE)),"",IF(VLOOKUP(A61,'Produkta karte 50'!$B$7:$V$36,21,FALSE)=0,"",VLOOKUP(A61,'Produkta karte 50'!$B$7:$V$36,21,FALSE))))</f>
        <v/>
      </c>
      <c r="DL61" s="11" t="str">
        <f>IF(A61="","",IF(ISERROR(VLOOKUP(A61,'Produkta karte 51'!$B$7:$V$36,21,FALSE)),"",IF(VLOOKUP(A61,'Produkta karte 51'!$B$7:$V$36,21,FALSE)=0,"",VLOOKUP(A61,'Produkta karte 51'!$B$7:$V$36,21,FALSE))))</f>
        <v/>
      </c>
      <c r="DM61" s="11" t="str">
        <f>IF(A61="","",IF(ISERROR(VLOOKUP(A61,'Produkta karte 52'!$B$7:$V$36,21,FALSE)),"",IF(VLOOKUP(A61,'Produkta karte 52'!$B$7:$V$36,21,FALSE)=0,"",VLOOKUP(A61,'Produkta karte 52'!$B$7:$V$36,21,FALSE))))</f>
        <v/>
      </c>
      <c r="DN61" s="11" t="str">
        <f>IF(A61="","",IF(ISERROR(VLOOKUP(A61,'Produkta karte 53'!$B$7:$V$36,21,FALSE)),"",IF(VLOOKUP(A61,'Produkta karte 53'!$B$7:$V$36,21,FALSE)=0,"",VLOOKUP(A61,'Produkta karte 53'!$B$7:$V$36,21,FALSE))))</f>
        <v/>
      </c>
      <c r="DO61" s="11" t="str">
        <f>IF(A61="","",IF(ISERROR(VLOOKUP(A61,'Produkta karte 54'!$B$7:$V$36,21,FALSE)),"",IF(VLOOKUP(A61,'Produkta karte 54'!$B$7:$V$36,21,FALSE)=0,"",VLOOKUP(A61,'Produkta karte 54'!$B$7:$V$36,21,FALSE))))</f>
        <v/>
      </c>
      <c r="DP61" s="11" t="str">
        <f>IF(A61="","",IF(ISERROR(VLOOKUP(A61,'Produkta karte 55'!$B$7:$V$36,21,FALSE)),"",IF(VLOOKUP(A61,'Produkta karte 55'!$B$7:$V$36,21,FALSE)=0,"",VLOOKUP(A61,'Produkta karte 55'!$B$7:$V$36,21,FALSE))))</f>
        <v/>
      </c>
      <c r="DQ61" s="11" t="str">
        <f>IF(A61="","",IF(ISERROR(VLOOKUP(A61,'Produkta karte 56'!$B$7:$V$36,21,FALSE)),"",IF(VLOOKUP(A61,'Produkta karte 56'!$B$7:$V$36,21,FALSE)=0,"",VLOOKUP(A61,'Produkta karte 56'!$B$7:$V$36,21,FALSE))))</f>
        <v/>
      </c>
      <c r="DR61" s="11" t="str">
        <f>IF(A61="","",IF(ISERROR(VLOOKUP(A61,'Produkta karte 57'!$B$7:$V$36,21,FALSE)),"",IF(VLOOKUP(A61,'Produkta karte 57'!$B$7:$V$36,21,FALSE)=0,"",VLOOKUP(A61,'Produkta karte 57'!$B$7:$V$36,21,FALSE))))</f>
        <v/>
      </c>
      <c r="DS61" s="11" t="str">
        <f>IF(A61="","",IF(ISERROR(VLOOKUP(A61,'Produkta karte 58'!$B$7:$V$36,21,FALSE)),"",IF(VLOOKUP(A61,'Produkta karte 58'!$B$7:$V$36,21,FALSE)=0,"",VLOOKUP(A61,'Produkta karte 58'!$B$7:$V$36,21,FALSE))))</f>
        <v/>
      </c>
      <c r="DT61" s="11" t="str">
        <f>IF(A61="","",IF(ISERROR(VLOOKUP(A61,'Produkta karte 59'!$B$7:$V$36,21,FALSE)),"",IF(VLOOKUP(A61,'Produkta karte 59'!$B$7:$V$36,21,FALSE)=0,"",VLOOKUP(A61,'Produkta karte 59'!$B$7:$V$36,21,FALSE))))</f>
        <v/>
      </c>
      <c r="DU61" s="11" t="str">
        <f>IF(A61="","",IF(ISERROR(VLOOKUP(A61,'Produkta karte 60'!$B$7:$V$36,21,FALSE)),"",IF(VLOOKUP(A61,'Produkta karte 60'!$B$7:$V$36,21,FALSE)=0,"",VLOOKUP(A61,'Produkta karte 60'!$B$7:$V$36,21,FALSE))))</f>
        <v/>
      </c>
      <c r="DV61" s="11" t="str">
        <f t="shared" si="2"/>
        <v/>
      </c>
      <c r="DW61" s="192" t="str">
        <f t="shared" si="3"/>
        <v/>
      </c>
      <c r="DX61" s="192"/>
      <c r="DY61" s="192"/>
    </row>
    <row r="62" spans="1:129" x14ac:dyDescent="0.25">
      <c r="A62" t="str">
        <f>IF(Izejvielas!B64="","",Izejvielas!B64)</f>
        <v/>
      </c>
      <c r="B62" t="str">
        <f>IF(Izejvielas!C64="","",Izejvielas!C64)</f>
        <v/>
      </c>
      <c r="C62" s="192" t="str">
        <f>IF(Izejvielas!D64="","",Izejvielas!D64)</f>
        <v/>
      </c>
      <c r="D62" s="11" t="str">
        <f>IF(A62="","",IF(ISERROR(VLOOKUP(A62,'Produkta karte 1'!$B$7:$T$36,19,FALSE)),"",IF(VLOOKUP(A62,'Produkta karte 1'!$B$7:$T$36,19,FALSE)=0,"",VLOOKUP(A62,'Produkta karte 1'!$B$7:$T$36,19,FALSE))))</f>
        <v/>
      </c>
      <c r="E62" s="11" t="str">
        <f>IF(A62="","",IF(ISERROR(VLOOKUP(A62,'Produkta karte 2'!$B$7:$T$36,19,FALSE)),"",IF(VLOOKUP(A62,'Produkta karte 2'!$B$7:$T$36,19,FALSE)=0,"",VLOOKUP(A62,'Produkta karte 2'!$B$7:$T$36,19,FALSE))))</f>
        <v/>
      </c>
      <c r="F62" s="11" t="str">
        <f>IF(A62="","",IF(ISERROR(VLOOKUP(A62,'Produkta karte 3'!$B$7:$T$36,19,FALSE)),"",IF(VLOOKUP(A62,'Produkta karte 3'!$B$7:$T$36,19,FALSE)=0,"",VLOOKUP(A62,'Produkta karte 3'!$B$7:$T$36,19,FALSE))))</f>
        <v/>
      </c>
      <c r="G62" s="11" t="str">
        <f>IF(A62="","",IF(ISERROR(VLOOKUP(A62,'Produkta karte 4'!$B$7:$T$36,19,FALSE)),"",IF(VLOOKUP(A62,'Produkta karte 4'!$B$7:$T$36,19,FALSE)=0,"",VLOOKUP(A62,'Produkta karte 4'!$B$7:$T$36,19,FALSE))))</f>
        <v/>
      </c>
      <c r="H62" s="11" t="str">
        <f>IF(A62="","",IF(ISERROR(VLOOKUP(A62,'Produkta karte 5'!$B$7:$T$36,19,FALSE)),"",IF(VLOOKUP(A62,'Produkta karte 5'!$B$7:$T$36,19,FALSE)=0,"",VLOOKUP(A62,'Produkta karte 5'!$B$7:$T$36,19,FALSE))))</f>
        <v/>
      </c>
      <c r="I62" s="11" t="str">
        <f>IF(A62="","",IF(ISERROR(VLOOKUP(A62,'Produkta karte 6'!$B$7:$T$36,19,FALSE)),"",IF(VLOOKUP(A62,'Produkta karte 6'!$B$7:$T$36,19,FALSE)=0,"",VLOOKUP(A62,'Produkta karte 6'!$B$7:$T$36,19,FALSE))))</f>
        <v/>
      </c>
      <c r="J62" s="11" t="str">
        <f>IF(A62="","",IF(ISERROR(VLOOKUP(A62,'Produkta karte 7'!$B$7:$T$36,19,FALSE)),"",IF(VLOOKUP(A62,'Produkta karte 7'!$B$7:$T$36,19,FALSE)=0,"",VLOOKUP(A62,'Produkta karte 7'!$B$7:$T$36,19,FALSE))))</f>
        <v/>
      </c>
      <c r="K62" s="11" t="str">
        <f>IF(A62="","",IF(ISERROR(VLOOKUP(A62,'Produkta karte 8'!$B$7:$T$36,19,FALSE)),"",IF(VLOOKUP(A62,'Produkta karte 8'!$B$7:$T$36,19,FALSE)=0,"",VLOOKUP(A62,'Produkta karte 8'!$B$7:$T$36,19,FALSE))))</f>
        <v/>
      </c>
      <c r="L62" s="11" t="str">
        <f>IF(A62="","",IF(ISERROR(VLOOKUP(A62,'Produkta karte 9'!$B$7:$T$36,19,FALSE)),"",IF(VLOOKUP(A62,'Produkta karte 9'!$B$7:$T$36,19,FALSE)=0,"",VLOOKUP(A62,'Produkta karte 9'!$B$7:$T$36,19,FALSE))))</f>
        <v/>
      </c>
      <c r="M62" s="11" t="str">
        <f>IF(A62="","",IF(ISERROR(VLOOKUP(A62,'Produkta karte 10'!$B$7:$T$36,19,FALSE)),"",IF(VLOOKUP(A62,'Produkta karte 10'!$B$7:$T$36,19,FALSE)=0,"",VLOOKUP(A62,'Produkta karte 10'!$B$7:$T$36,19,FALSE))))</f>
        <v/>
      </c>
      <c r="N62" s="11" t="str">
        <f>IF(A62="","",IF(ISERROR(VLOOKUP(A62,'Produkta karte 11'!$B$7:$T$36,19,FALSE)),"",IF(VLOOKUP(A62,'Produkta karte 11'!$B$7:$T$36,19,FALSE)=0,"",VLOOKUP(A62,'Produkta karte 11'!$B$7:$T$36,19,FALSE))))</f>
        <v/>
      </c>
      <c r="O62" s="11" t="str">
        <f>IF(A62="","",IF(ISERROR(VLOOKUP(A62,'Produkta karte 12'!$B$7:$T$36,19,FALSE)),"",IF(VLOOKUP(A62,'Produkta karte 12'!$B$7:$T$36,19,FALSE)=0,"",VLOOKUP(A62,'Produkta karte 12'!$B$7:$T$36,19,FALSE))))</f>
        <v/>
      </c>
      <c r="P62" s="11" t="str">
        <f>IF(A62="","",IF(ISERROR(VLOOKUP(A62,'Produkta karte 13'!$B$7:$T$36,19,FALSE)),"",IF(VLOOKUP(A62,'Produkta karte 13'!$B$7:$T$36,19,FALSE)=0,"",VLOOKUP(A62,'Produkta karte 13'!$B$7:$T$36,19,FALSE))))</f>
        <v/>
      </c>
      <c r="Q62" s="11" t="str">
        <f>IF(A62="","",IF(ISERROR(VLOOKUP(A62,'Produkta karte 14'!$B$7:$T$36,19,FALSE)),"",IF(VLOOKUP(A62,'Produkta karte 14'!$B$7:$T$36,19,FALSE)=0,"",VLOOKUP(A62,'Produkta karte 14'!$B$7:$T$36,19,FALSE))))</f>
        <v/>
      </c>
      <c r="R62" s="11" t="str">
        <f>IF(A62="","",IF(ISERROR(VLOOKUP(A62,'Produkta karte 15'!$B$7:$T$36,19,FALSE)),"",IF(VLOOKUP(A62,'Produkta karte 15'!$B$7:$T$36,19,FALSE)=0,"",VLOOKUP(A62,'Produkta karte 15'!$B$7:$T$36,19,FALSE))))</f>
        <v/>
      </c>
      <c r="S62" s="11" t="str">
        <f>IF(A62="","",IF(ISERROR(VLOOKUP(A62,'Produkta karte 16'!$B$7:$T$36,19,FALSE)),"",IF(VLOOKUP(A62,'Produkta karte 16'!$B$7:$T$36,19,FALSE)=0,"",VLOOKUP(A62,'Produkta karte 16'!$B$7:$T$36,19,FALSE))))</f>
        <v/>
      </c>
      <c r="T62" s="11" t="str">
        <f>IF(A62="","",IF(ISERROR(VLOOKUP(A62,'Produkta karte 17'!$B$7:$T$36,19,FALSE)),"",IF(VLOOKUP(A62,'Produkta karte 17'!$B$7:$T$36,19,FALSE)=0,"",VLOOKUP(A62,'Produkta karte 17'!$B$7:$T$36,19,FALSE))))</f>
        <v/>
      </c>
      <c r="U62" s="11" t="str">
        <f>IF(A62="","",IF(ISERROR(VLOOKUP(A62,'Produkta karte 18'!$B$7:$T$36,19,FALSE)),"",IF(VLOOKUP(A62,'Produkta karte 18'!$B$7:$T$36,19,FALSE)=0,"",VLOOKUP(A62,'Produkta karte 18'!$B$7:$T$36,19,FALSE))))</f>
        <v/>
      </c>
      <c r="V62" s="11" t="str">
        <f>IF(A62="","",IF(ISERROR(VLOOKUP(A62,'Produkta karte 19'!$B$7:$T$36,19,FALSE)),"",IF(VLOOKUP(A62,'Produkta karte 19'!$B$7:$T$36,19,FALSE)=0,"",VLOOKUP(A62,'Produkta karte 19'!$B$7:$T$36,19,FALSE))))</f>
        <v/>
      </c>
      <c r="W62" s="11" t="str">
        <f>IF(A62="","",IF(ISERROR(VLOOKUP(A62,'Produkta karte 20'!$B$7:$T$36,19,FALSE)),"",IF(VLOOKUP(A62,'Produkta karte 20'!$B$7:$T$36,19,FALSE)=0,"",VLOOKUP(A62,'Produkta karte 20'!$B$7:$T$36,19,FALSE))))</f>
        <v/>
      </c>
      <c r="X62" s="11" t="str">
        <f>IF(A62="","",IF(ISERROR(VLOOKUP(A62,'Produkta karte 21'!$B$7:$T$36,19,FALSE)),"",IF(VLOOKUP(A62,'Produkta karte 21'!$B$7:$T$36,19,FALSE)=0,"",VLOOKUP(A62,'Produkta karte 21'!$B$7:$T$36,19,FALSE))))</f>
        <v/>
      </c>
      <c r="Y62" s="11" t="str">
        <f>IF(A62="","",IF(ISERROR(VLOOKUP(A62,'Produkta karte 22'!$B$7:$T$36,19,FALSE)),"",IF(VLOOKUP(A62,'Produkta karte 22'!$B$7:$T$36,19,FALSE)=0,"",VLOOKUP(A62,'Produkta karte 22'!$B$7:$T$36,19,FALSE))))</f>
        <v/>
      </c>
      <c r="Z62" s="11" t="str">
        <f>IF(A62="","",IF(ISERROR(VLOOKUP(A62,'Produkta karte 23'!$B$7:$T$36,19,FALSE)),"",IF(VLOOKUP(A62,'Produkta karte 23'!$B$7:$T$36,19,FALSE)=0,"",VLOOKUP(A62,'Produkta karte 23'!$B$7:$T$36,19,FALSE))))</f>
        <v/>
      </c>
      <c r="AA62" s="11" t="str">
        <f>IF(A62="","",IF(ISERROR(VLOOKUP(A62,'Produkta karte 24'!$B$7:$T$36,19,FALSE)),"",IF(VLOOKUP(A62,'Produkta karte 24'!$B$7:$T$36,19,FALSE)=0,"",VLOOKUP(A62,'Produkta karte 24'!$B$7:$T$36,19,FALSE))))</f>
        <v/>
      </c>
      <c r="AB62" s="11" t="str">
        <f>IF(A62="","",IF(ISERROR(VLOOKUP(A62,'Produkta karte 25'!$B$7:$T$36,19,FALSE)),"",IF(VLOOKUP(A62,'Produkta karte 25'!$B$7:$T$36,19,FALSE)=0,"",VLOOKUP(A62,'Produkta karte 25'!$B$7:$T$36,19,FALSE))))</f>
        <v/>
      </c>
      <c r="AC62" s="11" t="str">
        <f>IF(A62="","",IF(ISERROR(VLOOKUP(A62,'Produkta karte 26'!$B$7:$T$36,19,FALSE)),"",IF(VLOOKUP(A62,'Produkta karte 26'!$B$7:$T$36,19,FALSE)=0,"",VLOOKUP(A62,'Produkta karte 26'!$B$7:$T$36,19,FALSE))))</f>
        <v/>
      </c>
      <c r="AD62" s="11" t="str">
        <f>IF(A62="","",IF(ISERROR(VLOOKUP(A62,'Produkta karte 27'!$B$7:$T$36,19,FALSE)),"",IF(VLOOKUP(A62,'Produkta karte 27'!$B$7:$T$36,19,FALSE)=0,"",VLOOKUP(A62,'Produkta karte 27'!$B$7:$T$36,19,FALSE))))</f>
        <v/>
      </c>
      <c r="AE62" s="11" t="str">
        <f>IF(A62="","",IF(ISERROR(VLOOKUP(A62,'Produkta karte 28'!$B$7:$T$36,19,FALSE)),"",IF(VLOOKUP(A62,'Produkta karte 28'!$B$7:$T$36,19,FALSE)=0,"",VLOOKUP(A62,'Produkta karte 28'!$B$7:$T$36,19,FALSE))))</f>
        <v/>
      </c>
      <c r="AF62" s="11" t="str">
        <f>IF(A62="","",IF(ISERROR(VLOOKUP(A62,'Produkta karte 29'!$B$7:$T$36,19,FALSE)),"",IF(VLOOKUP(A62,'Produkta karte 29'!$B$7:$T$36,19,FALSE)=0,"",VLOOKUP(A62,'Produkta karte 29'!$B$7:$T$36,19,FALSE))))</f>
        <v/>
      </c>
      <c r="AG62" s="11" t="str">
        <f>IF(A62="","",IF(ISERROR(VLOOKUP(A62,'Produkta karte 30'!$B$7:$T$36,19,FALSE)),"",IF(VLOOKUP(A62,'Produkta karte 30'!$B$7:$T$36,19,FALSE)=0,"",VLOOKUP(A62,'Produkta karte 30'!$B$7:$T$36,19,FALSE))))</f>
        <v/>
      </c>
      <c r="AH62" s="11" t="str">
        <f>IF(A62="","",IF(ISERROR(VLOOKUP(A62,'Produkta karte 31'!$B$7:$T$36,19,FALSE)),"",IF(VLOOKUP(A62,'Produkta karte 31'!$B$7:$T$36,19,FALSE)=0,"",VLOOKUP(A62,'Produkta karte 31'!$B$7:$T$36,19,FALSE))))</f>
        <v/>
      </c>
      <c r="AI62" s="11" t="str">
        <f>IF(A62="","",IF(ISERROR(VLOOKUP(A62,'Produkta karte 32'!$B$7:$T$36,19,FALSE)),"",IF(VLOOKUP(A62,'Produkta karte 32'!$B$7:$T$36,19,FALSE)=0,"",VLOOKUP(A62,'Produkta karte 32'!$B$7:$T$36,19,FALSE))))</f>
        <v/>
      </c>
      <c r="AJ62" s="11" t="str">
        <f>IF(A62="","",IF(ISERROR(VLOOKUP(A62,'Produkta karte 33'!$B$7:$T$36,19,FALSE)),"",IF(VLOOKUP(A62,'Produkta karte 33'!$B$7:$T$36,19,FALSE)=0,"",VLOOKUP(A62,'Produkta karte 33'!$B$7:$T$36,19,FALSE))))</f>
        <v/>
      </c>
      <c r="AK62" s="11" t="str">
        <f>IF(A62="","",IF(ISERROR(VLOOKUP(A62,'Produkta karte 34'!$B$7:$T$36,19,FALSE)),"",IF(VLOOKUP(A62,'Produkta karte 34'!$B$7:$T$36,19,FALSE)=0,"",VLOOKUP(A62,'Produkta karte 34'!$B$7:$T$36,19,FALSE))))</f>
        <v/>
      </c>
      <c r="AL62" s="11" t="str">
        <f>IF(A62="","",IF(ISERROR(VLOOKUP(A62,'Produkta karte 35'!$B$7:$T$36,19,FALSE)),"",IF(VLOOKUP(A62,'Produkta karte 35'!$B$7:$T$36,19,FALSE)=0,"",VLOOKUP(A62,'Produkta karte 35'!$B$7:$T$36,19,FALSE))))</f>
        <v/>
      </c>
      <c r="AM62" s="11" t="str">
        <f>IF(A62="","",IF(ISERROR(VLOOKUP(A62,'Produkta karte 36'!$B$7:$T$36,19,FALSE)),"",IF(VLOOKUP(A62,'Produkta karte 36'!$B$7:$T$36,19,FALSE)=0,"",VLOOKUP(A62,'Produkta karte 36'!$B$7:$T$36,19,FALSE))))</f>
        <v/>
      </c>
      <c r="AN62" s="11" t="str">
        <f>IF(A62="","",IF(ISERROR(VLOOKUP(A62,'Produkta karte 37'!$B$7:$T$36,19,FALSE)),"",IF(VLOOKUP(A62,'Produkta karte 37'!$B$7:$T$36,19,FALSE)=0,"",VLOOKUP(A62,'Produkta karte 37'!$B$7:$T$36,19,FALSE))))</f>
        <v/>
      </c>
      <c r="AO62" s="11" t="str">
        <f>IF(A62="","",IF(ISERROR(VLOOKUP(A62,'Produkta karte 38'!$B$7:$T$36,19,FALSE)),"",IF(VLOOKUP(A62,'Produkta karte 38'!$B$7:$T$36,19,FALSE)=0,"",VLOOKUP(A62,'Produkta karte 38'!$B$7:$T$36,19,FALSE))))</f>
        <v/>
      </c>
      <c r="AP62" s="11" t="str">
        <f>IF(A62="","",IF(ISERROR(VLOOKUP(A62,'Produkta karte 39'!$B$7:$T$36,19,FALSE)),"",IF(VLOOKUP(A62,'Produkta karte 39'!$B$7:$T$36,19,FALSE)=0,"",VLOOKUP(A62,'Produkta karte 39'!$B$7:$T$36,19,FALSE))))</f>
        <v/>
      </c>
      <c r="AQ62" s="11" t="str">
        <f>IF(A62="","",IF(ISERROR(VLOOKUP(A62,'Produkta karte 40'!$B$7:$T$36,19,FALSE)),"",IF(VLOOKUP(A62,'Produkta karte 40'!$B$7:$T$36,19,FALSE)=0,"",VLOOKUP(A62,'Produkta karte 40'!$B$7:$T$36,19,FALSE))))</f>
        <v/>
      </c>
      <c r="AR62" s="11" t="str">
        <f>IF(A62="","",IF(ISERROR(VLOOKUP(A62,'Produkta karte 41'!$B$7:$T$36,19,FALSE)),"",IF(VLOOKUP(A62,'Produkta karte 41'!$B$7:$T$36,19,FALSE)=0,"",VLOOKUP(A62,'Produkta karte 41'!$B$7:$T$36,19,FALSE))))</f>
        <v/>
      </c>
      <c r="AS62" s="11" t="str">
        <f>IF(A62="","",IF(ISERROR(VLOOKUP(A62,'Produkta karte 42'!$B$7:$T$36,19,FALSE)),"",IF(VLOOKUP(A62,'Produkta karte 42'!$B$7:$T$36,19,FALSE)=0,"",VLOOKUP(A62,'Produkta karte 42'!$B$7:$T$36,19,FALSE))))</f>
        <v/>
      </c>
      <c r="AT62" s="11" t="str">
        <f>IF(A62="","",IF(ISERROR(VLOOKUP(A62,'Produkta karte 43'!$B$7:$T$36,19,FALSE)),"",IF(VLOOKUP(A62,'Produkta karte 43'!$B$7:$T$36,19,FALSE)=0,"",VLOOKUP(A62,'Produkta karte 43'!$B$7:$T$36,19,FALSE))))</f>
        <v/>
      </c>
      <c r="AU62" s="11" t="str">
        <f>IF(A62="","",IF(ISERROR(VLOOKUP(A62,'Produkta karte 44'!$B$7:$T$36,19,FALSE)),"",IF(VLOOKUP(A62,'Produkta karte 44'!$B$7:$T$36,19,FALSE)=0,"",VLOOKUP(A62,'Produkta karte 44'!$B$7:$T$36,19,FALSE))))</f>
        <v/>
      </c>
      <c r="AV62" s="11" t="str">
        <f>IF(A62="","",IF(ISERROR(VLOOKUP(A62,'Produkta karte 45'!$B$7:$T$36,19,FALSE)),"",IF(VLOOKUP(A62,'Produkta karte 45'!$B$7:$T$36,19,FALSE)=0,"",VLOOKUP(A62,'Produkta karte 45'!$B$7:$T$36,19,FALSE))))</f>
        <v/>
      </c>
      <c r="AW62" s="11" t="str">
        <f>IF(A62="","",IF(ISERROR(VLOOKUP(A62,'Produkta karte 46'!$B$7:$T$36,19,FALSE)),"",IF(VLOOKUP(A62,'Produkta karte 46'!$B$7:$T$36,19,FALSE)=0,"",VLOOKUP(A62,'Produkta karte 46'!$B$7:$T$36,19,FALSE))))</f>
        <v/>
      </c>
      <c r="AX62" s="11" t="str">
        <f>IF(A62="","",IF(ISERROR(VLOOKUP(A62,'Produkta karte 47'!$B$7:$T$36,19,FALSE)),"",IF(VLOOKUP(A62,'Produkta karte 47'!$B$7:$T$36,19,FALSE)=0,"",VLOOKUP(A62,'Produkta karte 47'!$B$7:$T$36,19,FALSE))))</f>
        <v/>
      </c>
      <c r="AY62" s="11" t="str">
        <f>IF(A62="","",IF(ISERROR(VLOOKUP(A62,'Produkta karte 48'!$B$7:$T$36,19,FALSE)),"",IF(VLOOKUP(A62,'Produkta karte 48'!$B$7:$T$36,19,FALSE)=0,"",VLOOKUP(A62,'Produkta karte 48'!$B$7:$T$36,19,FALSE))))</f>
        <v/>
      </c>
      <c r="AZ62" s="11" t="str">
        <f>IF(A62="","",IF(ISERROR(VLOOKUP(A62,'Produkta karte 49'!$B$7:$T$36,19,FALSE)),"",IF(VLOOKUP(A62,'Produkta karte 49'!$B$7:$T$36,19,FALSE)=0,"",VLOOKUP(A62,'Produkta karte 49'!$B$7:$T$36,19,FALSE))))</f>
        <v/>
      </c>
      <c r="BA62" s="11" t="str">
        <f>IF(A62="","",IF(ISERROR(VLOOKUP(A62,'Produkta karte 50'!$B$7:$T$36,19,FALSE)),"",IF(VLOOKUP(A62,'Produkta karte 50'!$B$7:$T$36,19,FALSE)=0,"",VLOOKUP(A62,'Produkta karte 50'!$B$7:$T$36,19,FALSE))))</f>
        <v/>
      </c>
      <c r="BB62" s="11" t="str">
        <f>IF(A62="","",IF(ISERROR(VLOOKUP(A62,'Produkta karte 51'!$B$7:$T$36,19,FALSE)),"",IF(VLOOKUP(A62,'Produkta karte 51'!$B$7:$T$36,19,FALSE)=0,"",VLOOKUP(A62,'Produkta karte 51'!$B$7:$T$36,19,FALSE))))</f>
        <v/>
      </c>
      <c r="BC62" s="11" t="str">
        <f>IF(A62="","",IF(ISERROR(VLOOKUP(A62,'Produkta karte 52'!$B$7:$T$36,19,FALSE)),"",IF(VLOOKUP(A62,'Produkta karte 52'!$B$7:$T$36,19,FALSE)=0,"",VLOOKUP(A62,'Produkta karte 52'!$B$7:$T$36,19,FALSE))))</f>
        <v/>
      </c>
      <c r="BD62" s="11" t="str">
        <f>IF(A62="","",IF(ISERROR(VLOOKUP(A62,'Produkta karte 53'!$B$7:$T$36,19,FALSE)),"",IF(VLOOKUP(A62,'Produkta karte 53'!$B$7:$T$36,19,FALSE)=0,"",VLOOKUP(A62,'Produkta karte 53'!$B$7:$T$36,19,FALSE))))</f>
        <v/>
      </c>
      <c r="BE62" s="11" t="str">
        <f>IF(A62="","",IF(ISERROR(VLOOKUP(A62,'Produkta karte 54'!$B$7:$T$36,19,FALSE)),"",IF(VLOOKUP(A62,'Produkta karte 54'!$B$7:$T$36,19,FALSE)=0,"",VLOOKUP(A62,'Produkta karte 54'!$B$7:$T$36,19,FALSE))))</f>
        <v/>
      </c>
      <c r="BF62" s="11" t="str">
        <f>IF(A62="","",IF(ISERROR(VLOOKUP(A62,'Produkta karte 55'!$B$7:$T$36,19,FALSE)),"",IF(VLOOKUP(A62,'Produkta karte 55'!$B$7:$T$36,19,FALSE)=0,"",VLOOKUP(A62,'Produkta karte 55'!$B$7:$T$36,19,FALSE))))</f>
        <v/>
      </c>
      <c r="BG62" s="11" t="str">
        <f>IF(A62="","",IF(ISERROR(VLOOKUP(A62,'Produkta karte 56'!$B$7:$T$36,19,FALSE)),"",IF(VLOOKUP(A62,'Produkta karte 56'!$B$7:$T$36,19,FALSE)=0,"",VLOOKUP(A62,'Produkta karte 56'!$B$7:$T$36,19,FALSE))))</f>
        <v/>
      </c>
      <c r="BH62" s="11" t="str">
        <f>IF(A62="","",IF(ISERROR(VLOOKUP(A62,'Produkta karte 57'!$B$7:$T$36,19,FALSE)),"",IF(VLOOKUP(A62,'Produkta karte 57'!$B$7:$T$36,19,FALSE)=0,"",VLOOKUP(A62,'Produkta karte 57'!$B$7:$T$36,19,FALSE))))</f>
        <v/>
      </c>
      <c r="BI62" s="11" t="str">
        <f>IF(A62="","",IF(ISERROR(VLOOKUP(A62,'Produkta karte 58'!$B$7:$T$36,19,FALSE)),"",IF(VLOOKUP(A62,'Produkta karte 58'!$B$7:$T$36,19,FALSE)=0,"",VLOOKUP(A62,'Produkta karte 58'!$B$7:$T$36,19,FALSE))))</f>
        <v/>
      </c>
      <c r="BJ62" s="11" t="str">
        <f>IF(A62="","",IF(ISERROR(VLOOKUP(A62,'Produkta karte 59'!$B$7:$T$36,19,FALSE)),"",IF(VLOOKUP(A62,'Produkta karte 59'!$B$7:$T$36,19,FALSE)=0,"",VLOOKUP(A62,'Produkta karte 59'!$B$7:$T$36,19,FALSE))))</f>
        <v/>
      </c>
      <c r="BK62" s="11" t="str">
        <f>IF(A62="","",IF(ISERROR(VLOOKUP(A62,'Produkta karte 60'!$B$7:$T$36,19,FALSE)),"",IF(VLOOKUP(A62,'Produkta karte 60'!$B$7:$T$36,19,FALSE)=0,"",VLOOKUP(A62,'Produkta karte 60'!$B$7:$T$36,19,FALSE))))</f>
        <v/>
      </c>
      <c r="BL62" s="11" t="str">
        <f t="shared" si="0"/>
        <v/>
      </c>
      <c r="BM62" s="192" t="str">
        <f t="shared" si="1"/>
        <v/>
      </c>
      <c r="BN62" s="11" t="str">
        <f>IF(A62="","",IF(ISERROR(VLOOKUP(A62,'Produkta karte 1'!$B$7:$V$36,21,FALSE)),"",IF(VLOOKUP(A62,'Produkta karte 1'!$B$7:$V$36,21,FALSE)=0,"",VLOOKUP(A62,'Produkta karte 1'!$B$7:$V$36,21,FALSE))))</f>
        <v/>
      </c>
      <c r="BO62" s="11" t="str">
        <f>IF(A62="","",IF(ISERROR(VLOOKUP(A62,'Produkta karte 2'!$B$7:$V$36,21,FALSE)),"",IF(VLOOKUP(A62,'Produkta karte 2'!$B$7:$V$36,21,FALSE)=0,"",VLOOKUP(A62,'Produkta karte 2'!$B$7:$V$36,21,FALSE))))</f>
        <v/>
      </c>
      <c r="BP62" s="11" t="str">
        <f>IF(A62="","",IF(ISERROR(VLOOKUP(A62,'Produkta karte 3'!$B$7:$V$36,21,FALSE)),"",IF(VLOOKUP(A62,'Produkta karte 3'!$B$7:$V$36,21,FALSE)=0,"",VLOOKUP(A62,'Produkta karte 3'!$B$7:$V$36,21,FALSE))))</f>
        <v/>
      </c>
      <c r="BQ62" s="11" t="str">
        <f>IF(A62="","",IF(ISERROR(VLOOKUP(A62,'Produkta karte 4'!$B$7:$V$36,21,FALSE)),"",IF(VLOOKUP(A62,'Produkta karte 4'!$B$7:$V$36,21,FALSE)=0,"",VLOOKUP(A62,'Produkta karte 4'!$B$7:$V$36,21,FALSE))))</f>
        <v/>
      </c>
      <c r="BR62" s="11" t="str">
        <f>IF(A62="","",IF(ISERROR(VLOOKUP(A62,'Produkta karte 5'!$B$7:$V$36,21,FALSE)),"",IF(VLOOKUP(A62,'Produkta karte 5'!$B$7:$V$36,21,FALSE)=0,"",VLOOKUP(A62,'Produkta karte 5'!$B$7:$V$36,21,FALSE))))</f>
        <v/>
      </c>
      <c r="BS62" s="11" t="str">
        <f>IF(A62="","",IF(ISERROR(VLOOKUP(A62,'Produkta karte 6'!$B$7:$V$36,21,FALSE)),"",IF(VLOOKUP(A62,'Produkta karte 6'!$B$7:$V$36,21,FALSE)=0,"",VLOOKUP(A62,'Produkta karte 6'!$B$7:$V$36,21,FALSE))))</f>
        <v/>
      </c>
      <c r="BT62" s="11" t="str">
        <f>IF(A62="","",IF(ISERROR(VLOOKUP(A62,'Produkta karte 7'!$B$7:$V$36,21,FALSE)),"",IF(VLOOKUP(A62,'Produkta karte 7'!$B$7:$V$36,21,FALSE)=0,"",VLOOKUP(A62,'Produkta karte 7'!$B$7:$V$36,21,FALSE))))</f>
        <v/>
      </c>
      <c r="BU62" s="11" t="str">
        <f>IF(A62="","",IF(ISERROR(VLOOKUP(A62,'Produkta karte 8'!$B$7:$V$36,21,FALSE)),"",IF(VLOOKUP(A62,'Produkta karte 8'!$B$7:$V$36,21,FALSE)=0,"",VLOOKUP(A62,'Produkta karte 8'!$B$7:$V$36,21,FALSE))))</f>
        <v/>
      </c>
      <c r="BV62" s="11" t="str">
        <f>IF(A62="","",IF(ISERROR(VLOOKUP(A62,'Produkta karte 9'!$B$7:$V$36,21,FALSE)),"",IF(VLOOKUP(A62,'Produkta karte 9'!$B$7:$V$36,21,FALSE)=0,"",VLOOKUP(A62,'Produkta karte 9'!$B$7:$V$36,21,FALSE))))</f>
        <v/>
      </c>
      <c r="BW62" s="11" t="str">
        <f>IF(A62="","",IF(ISERROR(VLOOKUP(A62,'Produkta karte 10'!$B$7:$V$36,21,FALSE)),"",IF(VLOOKUP(A62,'Produkta karte 10'!$B$7:$V$36,21,FALSE)=0,"",VLOOKUP(A62,'Produkta karte 10'!$B$7:$V$36,21,FALSE))))</f>
        <v/>
      </c>
      <c r="BX62" s="11" t="str">
        <f>IF(A62="","",IF(ISERROR(VLOOKUP(A62,'Produkta karte 11'!$B$7:$V$36,21,FALSE)),"",IF(VLOOKUP(A62,'Produkta karte 11'!$B$7:$V$36,21,FALSE)=0,"",VLOOKUP(A62,'Produkta karte 11'!$B$7:$V$36,21,FALSE))))</f>
        <v/>
      </c>
      <c r="BY62" s="11" t="str">
        <f>IF(A62="","",IF(ISERROR(VLOOKUP(A62,'Produkta karte 12'!$B$7:$V$36,21,FALSE)),"",IF(VLOOKUP(A62,'Produkta karte 12'!$B$7:$V$36,21,FALSE)=0,"",VLOOKUP(A62,'Produkta karte 12'!$B$7:$V$36,21,FALSE))))</f>
        <v/>
      </c>
      <c r="BZ62" s="11" t="str">
        <f>IF(A62="","",IF(ISERROR(VLOOKUP(A62,'Produkta karte 13'!$B$7:$V$36,21,FALSE)),"",IF(VLOOKUP(A62,'Produkta karte 13'!$B$7:$V$36,21,FALSE)=0,"",VLOOKUP(A62,'Produkta karte 13'!$B$7:$V$36,21,FALSE))))</f>
        <v/>
      </c>
      <c r="CA62" s="11" t="str">
        <f>IF(A62="","",IF(ISERROR(VLOOKUP(A62,'Produkta karte 14'!$B$7:$V$36,21,FALSE)),"",IF(VLOOKUP(A62,'Produkta karte 14'!$B$7:$V$36,21,FALSE)=0,"",VLOOKUP(A62,'Produkta karte 14'!$B$7:$V$36,21,FALSE))))</f>
        <v/>
      </c>
      <c r="CB62" s="11" t="str">
        <f>IF(A62="","",IF(ISERROR(VLOOKUP(A62,'Produkta karte 15'!$B$7:$V$36,21,FALSE)),"",IF(VLOOKUP(A62,'Produkta karte 15'!$B$7:$V$36,21,FALSE)=0,"",VLOOKUP(A62,'Produkta karte 15'!$B$7:$V$36,21,FALSE))))</f>
        <v/>
      </c>
      <c r="CC62" s="11" t="str">
        <f>IF(A62="","",IF(ISERROR(VLOOKUP(A62,'Produkta karte 16'!$B$7:$V$36,21,FALSE)),"",IF(VLOOKUP(A62,'Produkta karte 16'!$B$7:$V$36,21,FALSE)=0,"",VLOOKUP(A62,'Produkta karte 16'!$B$7:$V$36,21,FALSE))))</f>
        <v/>
      </c>
      <c r="CD62" s="11" t="str">
        <f>IF(A62="","",IF(ISERROR(VLOOKUP(A62,'Produkta karte 17'!$B$7:$V$36,21,FALSE)),"",IF(VLOOKUP(A62,'Produkta karte 17'!$B$7:$V$36,21,FALSE)=0,"",VLOOKUP(A62,'Produkta karte 17'!$B$7:$V$36,21,FALSE))))</f>
        <v/>
      </c>
      <c r="CE62" s="11" t="str">
        <f>IF(A62="","",IF(ISERROR(VLOOKUP(A62,'Produkta karte 18'!$B$7:$V$36,21,FALSE)),"",IF(VLOOKUP(A62,'Produkta karte 18'!$B$7:$V$36,21,FALSE)=0,"",VLOOKUP(A62,'Produkta karte 18'!$B$7:$V$36,21,FALSE))))</f>
        <v/>
      </c>
      <c r="CF62" s="11" t="str">
        <f>IF(A62="","",IF(ISERROR(VLOOKUP(A62,'Produkta karte 19'!$B$7:$V$36,21,FALSE)),"",IF(VLOOKUP(A62,'Produkta karte 19'!$B$7:$V$36,21,FALSE)=0,"",VLOOKUP(A62,'Produkta karte 19'!$B$7:$V$36,21,FALSE))))</f>
        <v/>
      </c>
      <c r="CG62" s="11" t="str">
        <f>IF(A62="","",IF(ISERROR(VLOOKUP(A62,'Produkta karte 20'!$B$7:$V$36,21,FALSE)),"",IF(VLOOKUP(A62,'Produkta karte 20'!$B$7:$V$36,21,FALSE)=0,"",VLOOKUP(A62,'Produkta karte 20'!$B$7:$V$36,21,FALSE))))</f>
        <v/>
      </c>
      <c r="CH62" s="11" t="str">
        <f>IF(A62="","",IF(ISERROR(VLOOKUP(A62,'Produkta karte 21'!$B$7:$V$36,21,FALSE)),"",IF(VLOOKUP(A62,'Produkta karte 21'!$B$7:$V$36,21,FALSE)=0,"",VLOOKUP(A62,'Produkta karte 21'!$B$7:$V$36,21,FALSE))))</f>
        <v/>
      </c>
      <c r="CI62" s="11" t="str">
        <f>IF(A62="","",IF(ISERROR(VLOOKUP(A62,'Produkta karte 22'!$B$7:$V$36,21,FALSE)),"",IF(VLOOKUP(A62,'Produkta karte 22'!$B$7:$V$36,21,FALSE)=0,"",VLOOKUP(A62,'Produkta karte 22'!$B$7:$V$36,21,FALSE))))</f>
        <v/>
      </c>
      <c r="CJ62" s="11" t="str">
        <f>IF(A62="","",IF(ISERROR(VLOOKUP(A62,'Produkta karte 23'!$B$7:$V$36,21,FALSE)),"",IF(VLOOKUP(A62,'Produkta karte 23'!$B$7:$V$36,21,FALSE)=0,"",VLOOKUP(A62,'Produkta karte 23'!$B$7:$V$36,21,FALSE))))</f>
        <v/>
      </c>
      <c r="CK62" s="11" t="str">
        <f>IF(A62="","",IF(ISERROR(VLOOKUP(A62,'Produkta karte 24'!$B$7:$V$36,21,FALSE)),"",IF(VLOOKUP(A62,'Produkta karte 24'!$B$7:$V$36,21,FALSE)=0,"",VLOOKUP(A62,'Produkta karte 24'!$B$7:$V$36,21,FALSE))))</f>
        <v/>
      </c>
      <c r="CL62" s="11" t="str">
        <f>IF(A62="","",IF(ISERROR(VLOOKUP(A62,'Produkta karte 25'!$B$7:$V$36,21,FALSE)),"",IF(VLOOKUP(A62,'Produkta karte 25'!$B$7:$V$36,21,FALSE)=0,"",VLOOKUP(A62,'Produkta karte 25'!$B$7:$V$36,21,FALSE))))</f>
        <v/>
      </c>
      <c r="CM62" s="11" t="str">
        <f>IF(A62="","",IF(ISERROR(VLOOKUP(A62,'Produkta karte 26'!$B$7:$V$36,21,FALSE)),"",IF(VLOOKUP(A62,'Produkta karte 26'!$B$7:$V$36,21,FALSE)=0,"",VLOOKUP(A62,'Produkta karte 26'!$B$7:$V$36,21,FALSE))))</f>
        <v/>
      </c>
      <c r="CN62" s="11" t="str">
        <f>IF(A62="","",IF(ISERROR(VLOOKUP(A62,'Produkta karte 27'!$B$7:$V$36,21,FALSE)),"",IF(VLOOKUP(A62,'Produkta karte 27'!$B$7:$V$36,21,FALSE)=0,"",VLOOKUP(A62,'Produkta karte 27'!$B$7:$V$36,21,FALSE))))</f>
        <v/>
      </c>
      <c r="CO62" s="11" t="str">
        <f>IF(A62="","",IF(ISERROR(VLOOKUP(A62,'Produkta karte 28'!$B$7:$V$36,21,FALSE)),"",IF(VLOOKUP(A62,'Produkta karte 28'!$B$7:$V$36,21,FALSE)=0,"",VLOOKUP(A62,'Produkta karte 28'!$B$7:$V$36,21,FALSE))))</f>
        <v/>
      </c>
      <c r="CP62" s="11" t="str">
        <f>IF(A62="","",IF(ISERROR(VLOOKUP(A62,'Produkta karte 29'!$B$7:$V$36,21,FALSE)),"",IF(VLOOKUP(A62,'Produkta karte 29'!$B$7:$V$36,21,FALSE)=0,"",VLOOKUP(A62,'Produkta karte 29'!$B$7:$V$36,21,FALSE))))</f>
        <v/>
      </c>
      <c r="CQ62" s="11" t="str">
        <f>IF(A62="","",IF(ISERROR(VLOOKUP(A62,'Produkta karte 30'!$B$7:$V$36,21,FALSE)),"",IF(VLOOKUP(A62,'Produkta karte 30'!$B$7:$V$36,21,FALSE)=0,"",VLOOKUP(A62,'Produkta karte 30'!$B$7:$V$36,21,FALSE))))</f>
        <v/>
      </c>
      <c r="CR62" s="11" t="str">
        <f>IF(A62="","",IF(ISERROR(VLOOKUP(A62,'Produkta karte 31'!$B$7:$V$36,21,FALSE)),"",IF(VLOOKUP(A62,'Produkta karte 31'!$B$7:$V$36,21,FALSE)=0,"",VLOOKUP(A62,'Produkta karte 31'!$B$7:$V$36,21,FALSE))))</f>
        <v/>
      </c>
      <c r="CS62" s="11" t="str">
        <f>IF(A62="","",IF(ISERROR(VLOOKUP(A62,'Produkta karte 32'!$B$7:$V$36,21,FALSE)),"",IF(VLOOKUP(A62,'Produkta karte 32'!$B$7:$V$36,21,FALSE)=0,"",VLOOKUP(A62,'Produkta karte 32'!$B$7:$V$36,21,FALSE))))</f>
        <v/>
      </c>
      <c r="CT62" s="11" t="str">
        <f>IF(A62="","",IF(ISERROR(VLOOKUP(A62,'Produkta karte 33'!$B$7:$V$36,21,FALSE)),"",IF(VLOOKUP(A62,'Produkta karte 33'!$B$7:$V$36,21,FALSE)=0,"",VLOOKUP(A62,'Produkta karte 33'!$B$7:$V$36,21,FALSE))))</f>
        <v/>
      </c>
      <c r="CU62" s="11" t="str">
        <f>IF(A62="","",IF(ISERROR(VLOOKUP(A62,'Produkta karte 34'!$B$7:$V$36,21,FALSE)),"",IF(VLOOKUP(A62,'Produkta karte 34'!$B$7:$V$36,21,FALSE)=0,"",VLOOKUP(A62,'Produkta karte 34'!$B$7:$V$36,21,FALSE))))</f>
        <v/>
      </c>
      <c r="CV62" s="11" t="str">
        <f>IF(A62="","",IF(ISERROR(VLOOKUP(A62,'Produkta karte 35'!$B$7:$V$36,21,FALSE)),"",IF(VLOOKUP(A62,'Produkta karte 35'!$B$7:$V$36,21,FALSE)=0,"",VLOOKUP(A62,'Produkta karte 35'!$B$7:$V$36,21,FALSE))))</f>
        <v/>
      </c>
      <c r="CW62" s="11" t="str">
        <f>IF(A62="","",IF(ISERROR(VLOOKUP(A62,'Produkta karte 36'!$B$7:$V$36,21,FALSE)),"",IF(VLOOKUP(A62,'Produkta karte 36'!$B$7:$V$36,21,FALSE)=0,"",VLOOKUP(A62,'Produkta karte 36'!$B$7:$V$36,21,FALSE))))</f>
        <v/>
      </c>
      <c r="CX62" s="11" t="str">
        <f>IF(A62="","",IF(ISERROR(VLOOKUP(A62,'Produkta karte 37'!$B$7:$V$36,21,FALSE)),"",IF(VLOOKUP(A62,'Produkta karte 37'!$B$7:$V$36,21,FALSE)=0,"",VLOOKUP(A62,'Produkta karte 37'!$B$7:$V$36,21,FALSE))))</f>
        <v/>
      </c>
      <c r="CY62" s="11" t="str">
        <f>IF(A62="","",IF(ISERROR(VLOOKUP(A62,'Produkta karte 38'!$B$7:$V$36,21,FALSE)),"",IF(VLOOKUP(A62,'Produkta karte 38'!$B$7:$V$36,21,FALSE)=0,"",VLOOKUP(A62,'Produkta karte 38'!$B$7:$V$36,21,FALSE))))</f>
        <v/>
      </c>
      <c r="CZ62" s="11" t="str">
        <f>IF(A62="","",IF(ISERROR(VLOOKUP(A62,'Produkta karte 39'!$B$7:$V$36,21,FALSE)),"",IF(VLOOKUP(A62,'Produkta karte 39'!$B$7:$V$36,21,FALSE)=0,"",VLOOKUP(A62,'Produkta karte 39'!$B$7:$V$36,21,FALSE))))</f>
        <v/>
      </c>
      <c r="DA62" s="11" t="str">
        <f>IF(A62="","",IF(ISERROR(VLOOKUP(A62,'Produkta karte 40'!$B$7:$V$36,21,FALSE)),"",IF(VLOOKUP(A62,'Produkta karte 40'!$B$7:$V$36,21,FALSE)=0,"",VLOOKUP(A62,'Produkta karte 40'!$B$7:$V$36,21,FALSE))))</f>
        <v/>
      </c>
      <c r="DB62" s="11" t="str">
        <f>IF(A62="","",IF(ISERROR(VLOOKUP(A62,'Produkta karte 41'!$B$7:$V$36,21,FALSE)),"",IF(VLOOKUP(A62,'Produkta karte 41'!$B$7:$V$36,21,FALSE)=0,"",VLOOKUP(A62,'Produkta karte 41'!$B$7:$V$36,21,FALSE))))</f>
        <v/>
      </c>
      <c r="DC62" s="11" t="str">
        <f>IF(A62="","",IF(ISERROR(VLOOKUP(A62,'Produkta karte 42'!$B$7:$V$36,21,FALSE)),"",IF(VLOOKUP(A62,'Produkta karte 42'!$B$7:$V$36,21,FALSE)=0,"",VLOOKUP(A62,'Produkta karte 42'!$B$7:$V$36,21,FALSE))))</f>
        <v/>
      </c>
      <c r="DD62" s="11" t="str">
        <f>IF(A62="","",IF(ISERROR(VLOOKUP(A62,'Produkta karte 43'!$B$7:$V$36,21,FALSE)),"",IF(VLOOKUP(A62,'Produkta karte 43'!$B$7:$V$36,21,FALSE)=0,"",VLOOKUP(A62,'Produkta karte 43'!$B$7:$V$36,21,FALSE))))</f>
        <v/>
      </c>
      <c r="DE62" s="11" t="str">
        <f>IF(A62="","",IF(ISERROR(VLOOKUP(A62,'Produkta karte 44'!$B$7:$V$36,21,FALSE)),"",IF(VLOOKUP(A62,'Produkta karte 44'!$B$7:$V$36,21,FALSE)=0,"",VLOOKUP(A62,'Produkta karte 44'!$B$7:$V$36,21,FALSE))))</f>
        <v/>
      </c>
      <c r="DF62" s="11" t="str">
        <f>IF(A62="","",IF(ISERROR(VLOOKUP(A62,'Produkta karte 45'!$B$7:$V$36,21,FALSE)),"",IF(VLOOKUP(A62,'Produkta karte 45'!$B$7:$V$36,21,FALSE)=0,"",VLOOKUP(A62,'Produkta karte 45'!$B$7:$V$36,21,FALSE))))</f>
        <v/>
      </c>
      <c r="DG62" s="11" t="str">
        <f>IF(A62="","",IF(ISERROR(VLOOKUP(A62,'Produkta karte 46'!$B$7:$V$36,21,FALSE)),"",IF(VLOOKUP(A62,'Produkta karte 46'!$B$7:$V$36,21,FALSE)=0,"",VLOOKUP(A62,'Produkta karte 46'!$B$7:$V$36,21,FALSE))))</f>
        <v/>
      </c>
      <c r="DH62" s="11" t="str">
        <f>IF(A62="","",IF(ISERROR(VLOOKUP(A62,'Produkta karte 47'!$B$7:$V$36,21,FALSE)),"",IF(VLOOKUP(A62,'Produkta karte 47'!$B$7:$V$36,21,FALSE)=0,"",VLOOKUP(A62,'Produkta karte 47'!$B$7:$V$36,21,FALSE))))</f>
        <v/>
      </c>
      <c r="DI62" s="11" t="str">
        <f>IF(A62="","",IF(ISERROR(VLOOKUP(A62,'Produkta karte 48'!$B$7:$V$36,21,FALSE)),"",IF(VLOOKUP(A62,'Produkta karte 48'!$B$7:$V$36,21,FALSE)=0,"",VLOOKUP(A62,'Produkta karte 48'!$B$7:$V$36,21,FALSE))))</f>
        <v/>
      </c>
      <c r="DJ62" s="11" t="str">
        <f>IF(A62="","",IF(ISERROR(VLOOKUP(A62,'Produkta karte 49'!$B$7:$V$36,21,FALSE)),"",IF(VLOOKUP(A62,'Produkta karte 49'!$B$7:$V$36,21,FALSE)=0,"",VLOOKUP(A62,'Produkta karte 49'!$B$7:$V$36,21,FALSE))))</f>
        <v/>
      </c>
      <c r="DK62" s="11" t="str">
        <f>IF(A62="","",IF(ISERROR(VLOOKUP(A62,'Produkta karte 50'!$B$7:$V$36,21,FALSE)),"",IF(VLOOKUP(A62,'Produkta karte 50'!$B$7:$V$36,21,FALSE)=0,"",VLOOKUP(A62,'Produkta karte 50'!$B$7:$V$36,21,FALSE))))</f>
        <v/>
      </c>
      <c r="DL62" s="11" t="str">
        <f>IF(A62="","",IF(ISERROR(VLOOKUP(A62,'Produkta karte 51'!$B$7:$V$36,21,FALSE)),"",IF(VLOOKUP(A62,'Produkta karte 51'!$B$7:$V$36,21,FALSE)=0,"",VLOOKUP(A62,'Produkta karte 51'!$B$7:$V$36,21,FALSE))))</f>
        <v/>
      </c>
      <c r="DM62" s="11" t="str">
        <f>IF(A62="","",IF(ISERROR(VLOOKUP(A62,'Produkta karte 52'!$B$7:$V$36,21,FALSE)),"",IF(VLOOKUP(A62,'Produkta karte 52'!$B$7:$V$36,21,FALSE)=0,"",VLOOKUP(A62,'Produkta karte 52'!$B$7:$V$36,21,FALSE))))</f>
        <v/>
      </c>
      <c r="DN62" s="11" t="str">
        <f>IF(A62="","",IF(ISERROR(VLOOKUP(A62,'Produkta karte 53'!$B$7:$V$36,21,FALSE)),"",IF(VLOOKUP(A62,'Produkta karte 53'!$B$7:$V$36,21,FALSE)=0,"",VLOOKUP(A62,'Produkta karte 53'!$B$7:$V$36,21,FALSE))))</f>
        <v/>
      </c>
      <c r="DO62" s="11" t="str">
        <f>IF(A62="","",IF(ISERROR(VLOOKUP(A62,'Produkta karte 54'!$B$7:$V$36,21,FALSE)),"",IF(VLOOKUP(A62,'Produkta karte 54'!$B$7:$V$36,21,FALSE)=0,"",VLOOKUP(A62,'Produkta karte 54'!$B$7:$V$36,21,FALSE))))</f>
        <v/>
      </c>
      <c r="DP62" s="11" t="str">
        <f>IF(A62="","",IF(ISERROR(VLOOKUP(A62,'Produkta karte 55'!$B$7:$V$36,21,FALSE)),"",IF(VLOOKUP(A62,'Produkta karte 55'!$B$7:$V$36,21,FALSE)=0,"",VLOOKUP(A62,'Produkta karte 55'!$B$7:$V$36,21,FALSE))))</f>
        <v/>
      </c>
      <c r="DQ62" s="11" t="str">
        <f>IF(A62="","",IF(ISERROR(VLOOKUP(A62,'Produkta karte 56'!$B$7:$V$36,21,FALSE)),"",IF(VLOOKUP(A62,'Produkta karte 56'!$B$7:$V$36,21,FALSE)=0,"",VLOOKUP(A62,'Produkta karte 56'!$B$7:$V$36,21,FALSE))))</f>
        <v/>
      </c>
      <c r="DR62" s="11" t="str">
        <f>IF(A62="","",IF(ISERROR(VLOOKUP(A62,'Produkta karte 57'!$B$7:$V$36,21,FALSE)),"",IF(VLOOKUP(A62,'Produkta karte 57'!$B$7:$V$36,21,FALSE)=0,"",VLOOKUP(A62,'Produkta karte 57'!$B$7:$V$36,21,FALSE))))</f>
        <v/>
      </c>
      <c r="DS62" s="11" t="str">
        <f>IF(A62="","",IF(ISERROR(VLOOKUP(A62,'Produkta karte 58'!$B$7:$V$36,21,FALSE)),"",IF(VLOOKUP(A62,'Produkta karte 58'!$B$7:$V$36,21,FALSE)=0,"",VLOOKUP(A62,'Produkta karte 58'!$B$7:$V$36,21,FALSE))))</f>
        <v/>
      </c>
      <c r="DT62" s="11" t="str">
        <f>IF(A62="","",IF(ISERROR(VLOOKUP(A62,'Produkta karte 59'!$B$7:$V$36,21,FALSE)),"",IF(VLOOKUP(A62,'Produkta karte 59'!$B$7:$V$36,21,FALSE)=0,"",VLOOKUP(A62,'Produkta karte 59'!$B$7:$V$36,21,FALSE))))</f>
        <v/>
      </c>
      <c r="DU62" s="11" t="str">
        <f>IF(A62="","",IF(ISERROR(VLOOKUP(A62,'Produkta karte 60'!$B$7:$V$36,21,FALSE)),"",IF(VLOOKUP(A62,'Produkta karte 60'!$B$7:$V$36,21,FALSE)=0,"",VLOOKUP(A62,'Produkta karte 60'!$B$7:$V$36,21,FALSE))))</f>
        <v/>
      </c>
      <c r="DV62" s="11" t="str">
        <f t="shared" si="2"/>
        <v/>
      </c>
      <c r="DW62" s="192" t="str">
        <f t="shared" si="3"/>
        <v/>
      </c>
      <c r="DX62" s="192"/>
      <c r="DY62" s="192"/>
    </row>
    <row r="63" spans="1:129" x14ac:dyDescent="0.25">
      <c r="A63" t="str">
        <f>IF(Izejvielas!B65="","",Izejvielas!B65)</f>
        <v/>
      </c>
      <c r="B63" t="str">
        <f>IF(Izejvielas!C65="","",Izejvielas!C65)</f>
        <v/>
      </c>
      <c r="C63" s="192" t="str">
        <f>IF(Izejvielas!D65="","",Izejvielas!D65)</f>
        <v/>
      </c>
      <c r="D63" s="11" t="str">
        <f>IF(A63="","",IF(ISERROR(VLOOKUP(A63,'Produkta karte 1'!$B$7:$T$36,19,FALSE)),"",IF(VLOOKUP(A63,'Produkta karte 1'!$B$7:$T$36,19,FALSE)=0,"",VLOOKUP(A63,'Produkta karte 1'!$B$7:$T$36,19,FALSE))))</f>
        <v/>
      </c>
      <c r="E63" s="11" t="str">
        <f>IF(A63="","",IF(ISERROR(VLOOKUP(A63,'Produkta karte 2'!$B$7:$T$36,19,FALSE)),"",IF(VLOOKUP(A63,'Produkta karte 2'!$B$7:$T$36,19,FALSE)=0,"",VLOOKUP(A63,'Produkta karte 2'!$B$7:$T$36,19,FALSE))))</f>
        <v/>
      </c>
      <c r="F63" s="11" t="str">
        <f>IF(A63="","",IF(ISERROR(VLOOKUP(A63,'Produkta karte 3'!$B$7:$T$36,19,FALSE)),"",IF(VLOOKUP(A63,'Produkta karte 3'!$B$7:$T$36,19,FALSE)=0,"",VLOOKUP(A63,'Produkta karte 3'!$B$7:$T$36,19,FALSE))))</f>
        <v/>
      </c>
      <c r="G63" s="11" t="str">
        <f>IF(A63="","",IF(ISERROR(VLOOKUP(A63,'Produkta karte 4'!$B$7:$T$36,19,FALSE)),"",IF(VLOOKUP(A63,'Produkta karte 4'!$B$7:$T$36,19,FALSE)=0,"",VLOOKUP(A63,'Produkta karte 4'!$B$7:$T$36,19,FALSE))))</f>
        <v/>
      </c>
      <c r="H63" s="11" t="str">
        <f>IF(A63="","",IF(ISERROR(VLOOKUP(A63,'Produkta karte 5'!$B$7:$T$36,19,FALSE)),"",IF(VLOOKUP(A63,'Produkta karte 5'!$B$7:$T$36,19,FALSE)=0,"",VLOOKUP(A63,'Produkta karte 5'!$B$7:$T$36,19,FALSE))))</f>
        <v/>
      </c>
      <c r="I63" s="11" t="str">
        <f>IF(A63="","",IF(ISERROR(VLOOKUP(A63,'Produkta karte 6'!$B$7:$T$36,19,FALSE)),"",IF(VLOOKUP(A63,'Produkta karte 6'!$B$7:$T$36,19,FALSE)=0,"",VLOOKUP(A63,'Produkta karte 6'!$B$7:$T$36,19,FALSE))))</f>
        <v/>
      </c>
      <c r="J63" s="11" t="str">
        <f>IF(A63="","",IF(ISERROR(VLOOKUP(A63,'Produkta karte 7'!$B$7:$T$36,19,FALSE)),"",IF(VLOOKUP(A63,'Produkta karte 7'!$B$7:$T$36,19,FALSE)=0,"",VLOOKUP(A63,'Produkta karte 7'!$B$7:$T$36,19,FALSE))))</f>
        <v/>
      </c>
      <c r="K63" s="11" t="str">
        <f>IF(A63="","",IF(ISERROR(VLOOKUP(A63,'Produkta karte 8'!$B$7:$T$36,19,FALSE)),"",IF(VLOOKUP(A63,'Produkta karte 8'!$B$7:$T$36,19,FALSE)=0,"",VLOOKUP(A63,'Produkta karte 8'!$B$7:$T$36,19,FALSE))))</f>
        <v/>
      </c>
      <c r="L63" s="11" t="str">
        <f>IF(A63="","",IF(ISERROR(VLOOKUP(A63,'Produkta karte 9'!$B$7:$T$36,19,FALSE)),"",IF(VLOOKUP(A63,'Produkta karte 9'!$B$7:$T$36,19,FALSE)=0,"",VLOOKUP(A63,'Produkta karte 9'!$B$7:$T$36,19,FALSE))))</f>
        <v/>
      </c>
      <c r="M63" s="11" t="str">
        <f>IF(A63="","",IF(ISERROR(VLOOKUP(A63,'Produkta karte 10'!$B$7:$T$36,19,FALSE)),"",IF(VLOOKUP(A63,'Produkta karte 10'!$B$7:$T$36,19,FALSE)=0,"",VLOOKUP(A63,'Produkta karte 10'!$B$7:$T$36,19,FALSE))))</f>
        <v/>
      </c>
      <c r="N63" s="11" t="str">
        <f>IF(A63="","",IF(ISERROR(VLOOKUP(A63,'Produkta karte 11'!$B$7:$T$36,19,FALSE)),"",IF(VLOOKUP(A63,'Produkta karte 11'!$B$7:$T$36,19,FALSE)=0,"",VLOOKUP(A63,'Produkta karte 11'!$B$7:$T$36,19,FALSE))))</f>
        <v/>
      </c>
      <c r="O63" s="11" t="str">
        <f>IF(A63="","",IF(ISERROR(VLOOKUP(A63,'Produkta karte 12'!$B$7:$T$36,19,FALSE)),"",IF(VLOOKUP(A63,'Produkta karte 12'!$B$7:$T$36,19,FALSE)=0,"",VLOOKUP(A63,'Produkta karte 12'!$B$7:$T$36,19,FALSE))))</f>
        <v/>
      </c>
      <c r="P63" s="11" t="str">
        <f>IF(A63="","",IF(ISERROR(VLOOKUP(A63,'Produkta karte 13'!$B$7:$T$36,19,FALSE)),"",IF(VLOOKUP(A63,'Produkta karte 13'!$B$7:$T$36,19,FALSE)=0,"",VLOOKUP(A63,'Produkta karte 13'!$B$7:$T$36,19,FALSE))))</f>
        <v/>
      </c>
      <c r="Q63" s="11" t="str">
        <f>IF(A63="","",IF(ISERROR(VLOOKUP(A63,'Produkta karte 14'!$B$7:$T$36,19,FALSE)),"",IF(VLOOKUP(A63,'Produkta karte 14'!$B$7:$T$36,19,FALSE)=0,"",VLOOKUP(A63,'Produkta karte 14'!$B$7:$T$36,19,FALSE))))</f>
        <v/>
      </c>
      <c r="R63" s="11" t="str">
        <f>IF(A63="","",IF(ISERROR(VLOOKUP(A63,'Produkta karte 15'!$B$7:$T$36,19,FALSE)),"",IF(VLOOKUP(A63,'Produkta karte 15'!$B$7:$T$36,19,FALSE)=0,"",VLOOKUP(A63,'Produkta karte 15'!$B$7:$T$36,19,FALSE))))</f>
        <v/>
      </c>
      <c r="S63" s="11" t="str">
        <f>IF(A63="","",IF(ISERROR(VLOOKUP(A63,'Produkta karte 16'!$B$7:$T$36,19,FALSE)),"",IF(VLOOKUP(A63,'Produkta karte 16'!$B$7:$T$36,19,FALSE)=0,"",VLOOKUP(A63,'Produkta karte 16'!$B$7:$T$36,19,FALSE))))</f>
        <v/>
      </c>
      <c r="T63" s="11" t="str">
        <f>IF(A63="","",IF(ISERROR(VLOOKUP(A63,'Produkta karte 17'!$B$7:$T$36,19,FALSE)),"",IF(VLOOKUP(A63,'Produkta karte 17'!$B$7:$T$36,19,FALSE)=0,"",VLOOKUP(A63,'Produkta karte 17'!$B$7:$T$36,19,FALSE))))</f>
        <v/>
      </c>
      <c r="U63" s="11" t="str">
        <f>IF(A63="","",IF(ISERROR(VLOOKUP(A63,'Produkta karte 18'!$B$7:$T$36,19,FALSE)),"",IF(VLOOKUP(A63,'Produkta karte 18'!$B$7:$T$36,19,FALSE)=0,"",VLOOKUP(A63,'Produkta karte 18'!$B$7:$T$36,19,FALSE))))</f>
        <v/>
      </c>
      <c r="V63" s="11" t="str">
        <f>IF(A63="","",IF(ISERROR(VLOOKUP(A63,'Produkta karte 19'!$B$7:$T$36,19,FALSE)),"",IF(VLOOKUP(A63,'Produkta karte 19'!$B$7:$T$36,19,FALSE)=0,"",VLOOKUP(A63,'Produkta karte 19'!$B$7:$T$36,19,FALSE))))</f>
        <v/>
      </c>
      <c r="W63" s="11" t="str">
        <f>IF(A63="","",IF(ISERROR(VLOOKUP(A63,'Produkta karte 20'!$B$7:$T$36,19,FALSE)),"",IF(VLOOKUP(A63,'Produkta karte 20'!$B$7:$T$36,19,FALSE)=0,"",VLOOKUP(A63,'Produkta karte 20'!$B$7:$T$36,19,FALSE))))</f>
        <v/>
      </c>
      <c r="X63" s="11" t="str">
        <f>IF(A63="","",IF(ISERROR(VLOOKUP(A63,'Produkta karte 21'!$B$7:$T$36,19,FALSE)),"",IF(VLOOKUP(A63,'Produkta karte 21'!$B$7:$T$36,19,FALSE)=0,"",VLOOKUP(A63,'Produkta karte 21'!$B$7:$T$36,19,FALSE))))</f>
        <v/>
      </c>
      <c r="Y63" s="11" t="str">
        <f>IF(A63="","",IF(ISERROR(VLOOKUP(A63,'Produkta karte 22'!$B$7:$T$36,19,FALSE)),"",IF(VLOOKUP(A63,'Produkta karte 22'!$B$7:$T$36,19,FALSE)=0,"",VLOOKUP(A63,'Produkta karte 22'!$B$7:$T$36,19,FALSE))))</f>
        <v/>
      </c>
      <c r="Z63" s="11" t="str">
        <f>IF(A63="","",IF(ISERROR(VLOOKUP(A63,'Produkta karte 23'!$B$7:$T$36,19,FALSE)),"",IF(VLOOKUP(A63,'Produkta karte 23'!$B$7:$T$36,19,FALSE)=0,"",VLOOKUP(A63,'Produkta karte 23'!$B$7:$T$36,19,FALSE))))</f>
        <v/>
      </c>
      <c r="AA63" s="11" t="str">
        <f>IF(A63="","",IF(ISERROR(VLOOKUP(A63,'Produkta karte 24'!$B$7:$T$36,19,FALSE)),"",IF(VLOOKUP(A63,'Produkta karte 24'!$B$7:$T$36,19,FALSE)=0,"",VLOOKUP(A63,'Produkta karte 24'!$B$7:$T$36,19,FALSE))))</f>
        <v/>
      </c>
      <c r="AB63" s="11" t="str">
        <f>IF(A63="","",IF(ISERROR(VLOOKUP(A63,'Produkta karte 25'!$B$7:$T$36,19,FALSE)),"",IF(VLOOKUP(A63,'Produkta karte 25'!$B$7:$T$36,19,FALSE)=0,"",VLOOKUP(A63,'Produkta karte 25'!$B$7:$T$36,19,FALSE))))</f>
        <v/>
      </c>
      <c r="AC63" s="11" t="str">
        <f>IF(A63="","",IF(ISERROR(VLOOKUP(A63,'Produkta karte 26'!$B$7:$T$36,19,FALSE)),"",IF(VLOOKUP(A63,'Produkta karte 26'!$B$7:$T$36,19,FALSE)=0,"",VLOOKUP(A63,'Produkta karte 26'!$B$7:$T$36,19,FALSE))))</f>
        <v/>
      </c>
      <c r="AD63" s="11" t="str">
        <f>IF(A63="","",IF(ISERROR(VLOOKUP(A63,'Produkta karte 27'!$B$7:$T$36,19,FALSE)),"",IF(VLOOKUP(A63,'Produkta karte 27'!$B$7:$T$36,19,FALSE)=0,"",VLOOKUP(A63,'Produkta karte 27'!$B$7:$T$36,19,FALSE))))</f>
        <v/>
      </c>
      <c r="AE63" s="11" t="str">
        <f>IF(A63="","",IF(ISERROR(VLOOKUP(A63,'Produkta karte 28'!$B$7:$T$36,19,FALSE)),"",IF(VLOOKUP(A63,'Produkta karte 28'!$B$7:$T$36,19,FALSE)=0,"",VLOOKUP(A63,'Produkta karte 28'!$B$7:$T$36,19,FALSE))))</f>
        <v/>
      </c>
      <c r="AF63" s="11" t="str">
        <f>IF(A63="","",IF(ISERROR(VLOOKUP(A63,'Produkta karte 29'!$B$7:$T$36,19,FALSE)),"",IF(VLOOKUP(A63,'Produkta karte 29'!$B$7:$T$36,19,FALSE)=0,"",VLOOKUP(A63,'Produkta karte 29'!$B$7:$T$36,19,FALSE))))</f>
        <v/>
      </c>
      <c r="AG63" s="11" t="str">
        <f>IF(A63="","",IF(ISERROR(VLOOKUP(A63,'Produkta karte 30'!$B$7:$T$36,19,FALSE)),"",IF(VLOOKUP(A63,'Produkta karte 30'!$B$7:$T$36,19,FALSE)=0,"",VLOOKUP(A63,'Produkta karte 30'!$B$7:$T$36,19,FALSE))))</f>
        <v/>
      </c>
      <c r="AH63" s="11" t="str">
        <f>IF(A63="","",IF(ISERROR(VLOOKUP(A63,'Produkta karte 31'!$B$7:$T$36,19,FALSE)),"",IF(VLOOKUP(A63,'Produkta karte 31'!$B$7:$T$36,19,FALSE)=0,"",VLOOKUP(A63,'Produkta karte 31'!$B$7:$T$36,19,FALSE))))</f>
        <v/>
      </c>
      <c r="AI63" s="11" t="str">
        <f>IF(A63="","",IF(ISERROR(VLOOKUP(A63,'Produkta karte 32'!$B$7:$T$36,19,FALSE)),"",IF(VLOOKUP(A63,'Produkta karte 32'!$B$7:$T$36,19,FALSE)=0,"",VLOOKUP(A63,'Produkta karte 32'!$B$7:$T$36,19,FALSE))))</f>
        <v/>
      </c>
      <c r="AJ63" s="11" t="str">
        <f>IF(A63="","",IF(ISERROR(VLOOKUP(A63,'Produkta karte 33'!$B$7:$T$36,19,FALSE)),"",IF(VLOOKUP(A63,'Produkta karte 33'!$B$7:$T$36,19,FALSE)=0,"",VLOOKUP(A63,'Produkta karte 33'!$B$7:$T$36,19,FALSE))))</f>
        <v/>
      </c>
      <c r="AK63" s="11" t="str">
        <f>IF(A63="","",IF(ISERROR(VLOOKUP(A63,'Produkta karte 34'!$B$7:$T$36,19,FALSE)),"",IF(VLOOKUP(A63,'Produkta karte 34'!$B$7:$T$36,19,FALSE)=0,"",VLOOKUP(A63,'Produkta karte 34'!$B$7:$T$36,19,FALSE))))</f>
        <v/>
      </c>
      <c r="AL63" s="11" t="str">
        <f>IF(A63="","",IF(ISERROR(VLOOKUP(A63,'Produkta karte 35'!$B$7:$T$36,19,FALSE)),"",IF(VLOOKUP(A63,'Produkta karte 35'!$B$7:$T$36,19,FALSE)=0,"",VLOOKUP(A63,'Produkta karte 35'!$B$7:$T$36,19,FALSE))))</f>
        <v/>
      </c>
      <c r="AM63" s="11" t="str">
        <f>IF(A63="","",IF(ISERROR(VLOOKUP(A63,'Produkta karte 36'!$B$7:$T$36,19,FALSE)),"",IF(VLOOKUP(A63,'Produkta karte 36'!$B$7:$T$36,19,FALSE)=0,"",VLOOKUP(A63,'Produkta karte 36'!$B$7:$T$36,19,FALSE))))</f>
        <v/>
      </c>
      <c r="AN63" s="11" t="str">
        <f>IF(A63="","",IF(ISERROR(VLOOKUP(A63,'Produkta karte 37'!$B$7:$T$36,19,FALSE)),"",IF(VLOOKUP(A63,'Produkta karte 37'!$B$7:$T$36,19,FALSE)=0,"",VLOOKUP(A63,'Produkta karte 37'!$B$7:$T$36,19,FALSE))))</f>
        <v/>
      </c>
      <c r="AO63" s="11" t="str">
        <f>IF(A63="","",IF(ISERROR(VLOOKUP(A63,'Produkta karte 38'!$B$7:$T$36,19,FALSE)),"",IF(VLOOKUP(A63,'Produkta karte 38'!$B$7:$T$36,19,FALSE)=0,"",VLOOKUP(A63,'Produkta karte 38'!$B$7:$T$36,19,FALSE))))</f>
        <v/>
      </c>
      <c r="AP63" s="11" t="str">
        <f>IF(A63="","",IF(ISERROR(VLOOKUP(A63,'Produkta karte 39'!$B$7:$T$36,19,FALSE)),"",IF(VLOOKUP(A63,'Produkta karte 39'!$B$7:$T$36,19,FALSE)=0,"",VLOOKUP(A63,'Produkta karte 39'!$B$7:$T$36,19,FALSE))))</f>
        <v/>
      </c>
      <c r="AQ63" s="11" t="str">
        <f>IF(A63="","",IF(ISERROR(VLOOKUP(A63,'Produkta karte 40'!$B$7:$T$36,19,FALSE)),"",IF(VLOOKUP(A63,'Produkta karte 40'!$B$7:$T$36,19,FALSE)=0,"",VLOOKUP(A63,'Produkta karte 40'!$B$7:$T$36,19,FALSE))))</f>
        <v/>
      </c>
      <c r="AR63" s="11" t="str">
        <f>IF(A63="","",IF(ISERROR(VLOOKUP(A63,'Produkta karte 41'!$B$7:$T$36,19,FALSE)),"",IF(VLOOKUP(A63,'Produkta karte 41'!$B$7:$T$36,19,FALSE)=0,"",VLOOKUP(A63,'Produkta karte 41'!$B$7:$T$36,19,FALSE))))</f>
        <v/>
      </c>
      <c r="AS63" s="11" t="str">
        <f>IF(A63="","",IF(ISERROR(VLOOKUP(A63,'Produkta karte 42'!$B$7:$T$36,19,FALSE)),"",IF(VLOOKUP(A63,'Produkta karte 42'!$B$7:$T$36,19,FALSE)=0,"",VLOOKUP(A63,'Produkta karte 42'!$B$7:$T$36,19,FALSE))))</f>
        <v/>
      </c>
      <c r="AT63" s="11" t="str">
        <f>IF(A63="","",IF(ISERROR(VLOOKUP(A63,'Produkta karte 43'!$B$7:$T$36,19,FALSE)),"",IF(VLOOKUP(A63,'Produkta karte 43'!$B$7:$T$36,19,FALSE)=0,"",VLOOKUP(A63,'Produkta karte 43'!$B$7:$T$36,19,FALSE))))</f>
        <v/>
      </c>
      <c r="AU63" s="11" t="str">
        <f>IF(A63="","",IF(ISERROR(VLOOKUP(A63,'Produkta karte 44'!$B$7:$T$36,19,FALSE)),"",IF(VLOOKUP(A63,'Produkta karte 44'!$B$7:$T$36,19,FALSE)=0,"",VLOOKUP(A63,'Produkta karte 44'!$B$7:$T$36,19,FALSE))))</f>
        <v/>
      </c>
      <c r="AV63" s="11" t="str">
        <f>IF(A63="","",IF(ISERROR(VLOOKUP(A63,'Produkta karte 45'!$B$7:$T$36,19,FALSE)),"",IF(VLOOKUP(A63,'Produkta karte 45'!$B$7:$T$36,19,FALSE)=0,"",VLOOKUP(A63,'Produkta karte 45'!$B$7:$T$36,19,FALSE))))</f>
        <v/>
      </c>
      <c r="AW63" s="11" t="str">
        <f>IF(A63="","",IF(ISERROR(VLOOKUP(A63,'Produkta karte 46'!$B$7:$T$36,19,FALSE)),"",IF(VLOOKUP(A63,'Produkta karte 46'!$B$7:$T$36,19,FALSE)=0,"",VLOOKUP(A63,'Produkta karte 46'!$B$7:$T$36,19,FALSE))))</f>
        <v/>
      </c>
      <c r="AX63" s="11" t="str">
        <f>IF(A63="","",IF(ISERROR(VLOOKUP(A63,'Produkta karte 47'!$B$7:$T$36,19,FALSE)),"",IF(VLOOKUP(A63,'Produkta karte 47'!$B$7:$T$36,19,FALSE)=0,"",VLOOKUP(A63,'Produkta karte 47'!$B$7:$T$36,19,FALSE))))</f>
        <v/>
      </c>
      <c r="AY63" s="11" t="str">
        <f>IF(A63="","",IF(ISERROR(VLOOKUP(A63,'Produkta karte 48'!$B$7:$T$36,19,FALSE)),"",IF(VLOOKUP(A63,'Produkta karte 48'!$B$7:$T$36,19,FALSE)=0,"",VLOOKUP(A63,'Produkta karte 48'!$B$7:$T$36,19,FALSE))))</f>
        <v/>
      </c>
      <c r="AZ63" s="11" t="str">
        <f>IF(A63="","",IF(ISERROR(VLOOKUP(A63,'Produkta karte 49'!$B$7:$T$36,19,FALSE)),"",IF(VLOOKUP(A63,'Produkta karte 49'!$B$7:$T$36,19,FALSE)=0,"",VLOOKUP(A63,'Produkta karte 49'!$B$7:$T$36,19,FALSE))))</f>
        <v/>
      </c>
      <c r="BA63" s="11" t="str">
        <f>IF(A63="","",IF(ISERROR(VLOOKUP(A63,'Produkta karte 50'!$B$7:$T$36,19,FALSE)),"",IF(VLOOKUP(A63,'Produkta karte 50'!$B$7:$T$36,19,FALSE)=0,"",VLOOKUP(A63,'Produkta karte 50'!$B$7:$T$36,19,FALSE))))</f>
        <v/>
      </c>
      <c r="BB63" s="11" t="str">
        <f>IF(A63="","",IF(ISERROR(VLOOKUP(A63,'Produkta karte 51'!$B$7:$T$36,19,FALSE)),"",IF(VLOOKUP(A63,'Produkta karte 51'!$B$7:$T$36,19,FALSE)=0,"",VLOOKUP(A63,'Produkta karte 51'!$B$7:$T$36,19,FALSE))))</f>
        <v/>
      </c>
      <c r="BC63" s="11" t="str">
        <f>IF(A63="","",IF(ISERROR(VLOOKUP(A63,'Produkta karte 52'!$B$7:$T$36,19,FALSE)),"",IF(VLOOKUP(A63,'Produkta karte 52'!$B$7:$T$36,19,FALSE)=0,"",VLOOKUP(A63,'Produkta karte 52'!$B$7:$T$36,19,FALSE))))</f>
        <v/>
      </c>
      <c r="BD63" s="11" t="str">
        <f>IF(A63="","",IF(ISERROR(VLOOKUP(A63,'Produkta karte 53'!$B$7:$T$36,19,FALSE)),"",IF(VLOOKUP(A63,'Produkta karte 53'!$B$7:$T$36,19,FALSE)=0,"",VLOOKUP(A63,'Produkta karte 53'!$B$7:$T$36,19,FALSE))))</f>
        <v/>
      </c>
      <c r="BE63" s="11" t="str">
        <f>IF(A63="","",IF(ISERROR(VLOOKUP(A63,'Produkta karte 54'!$B$7:$T$36,19,FALSE)),"",IF(VLOOKUP(A63,'Produkta karte 54'!$B$7:$T$36,19,FALSE)=0,"",VLOOKUP(A63,'Produkta karte 54'!$B$7:$T$36,19,FALSE))))</f>
        <v/>
      </c>
      <c r="BF63" s="11" t="str">
        <f>IF(A63="","",IF(ISERROR(VLOOKUP(A63,'Produkta karte 55'!$B$7:$T$36,19,FALSE)),"",IF(VLOOKUP(A63,'Produkta karte 55'!$B$7:$T$36,19,FALSE)=0,"",VLOOKUP(A63,'Produkta karte 55'!$B$7:$T$36,19,FALSE))))</f>
        <v/>
      </c>
      <c r="BG63" s="11" t="str">
        <f>IF(A63="","",IF(ISERROR(VLOOKUP(A63,'Produkta karte 56'!$B$7:$T$36,19,FALSE)),"",IF(VLOOKUP(A63,'Produkta karte 56'!$B$7:$T$36,19,FALSE)=0,"",VLOOKUP(A63,'Produkta karte 56'!$B$7:$T$36,19,FALSE))))</f>
        <v/>
      </c>
      <c r="BH63" s="11" t="str">
        <f>IF(A63="","",IF(ISERROR(VLOOKUP(A63,'Produkta karte 57'!$B$7:$T$36,19,FALSE)),"",IF(VLOOKUP(A63,'Produkta karte 57'!$B$7:$T$36,19,FALSE)=0,"",VLOOKUP(A63,'Produkta karte 57'!$B$7:$T$36,19,FALSE))))</f>
        <v/>
      </c>
      <c r="BI63" s="11" t="str">
        <f>IF(A63="","",IF(ISERROR(VLOOKUP(A63,'Produkta karte 58'!$B$7:$T$36,19,FALSE)),"",IF(VLOOKUP(A63,'Produkta karte 58'!$B$7:$T$36,19,FALSE)=0,"",VLOOKUP(A63,'Produkta karte 58'!$B$7:$T$36,19,FALSE))))</f>
        <v/>
      </c>
      <c r="BJ63" s="11" t="str">
        <f>IF(A63="","",IF(ISERROR(VLOOKUP(A63,'Produkta karte 59'!$B$7:$T$36,19,FALSE)),"",IF(VLOOKUP(A63,'Produkta karte 59'!$B$7:$T$36,19,FALSE)=0,"",VLOOKUP(A63,'Produkta karte 59'!$B$7:$T$36,19,FALSE))))</f>
        <v/>
      </c>
      <c r="BK63" s="11" t="str">
        <f>IF(A63="","",IF(ISERROR(VLOOKUP(A63,'Produkta karte 60'!$B$7:$T$36,19,FALSE)),"",IF(VLOOKUP(A63,'Produkta karte 60'!$B$7:$T$36,19,FALSE)=0,"",VLOOKUP(A63,'Produkta karte 60'!$B$7:$T$36,19,FALSE))))</f>
        <v/>
      </c>
      <c r="BL63" s="11" t="str">
        <f t="shared" si="0"/>
        <v/>
      </c>
      <c r="BM63" s="192" t="str">
        <f t="shared" si="1"/>
        <v/>
      </c>
      <c r="BN63" s="11" t="str">
        <f>IF(A63="","",IF(ISERROR(VLOOKUP(A63,'Produkta karte 1'!$B$7:$V$36,21,FALSE)),"",IF(VLOOKUP(A63,'Produkta karte 1'!$B$7:$V$36,21,FALSE)=0,"",VLOOKUP(A63,'Produkta karte 1'!$B$7:$V$36,21,FALSE))))</f>
        <v/>
      </c>
      <c r="BO63" s="11" t="str">
        <f>IF(A63="","",IF(ISERROR(VLOOKUP(A63,'Produkta karte 2'!$B$7:$V$36,21,FALSE)),"",IF(VLOOKUP(A63,'Produkta karte 2'!$B$7:$V$36,21,FALSE)=0,"",VLOOKUP(A63,'Produkta karte 2'!$B$7:$V$36,21,FALSE))))</f>
        <v/>
      </c>
      <c r="BP63" s="11" t="str">
        <f>IF(A63="","",IF(ISERROR(VLOOKUP(A63,'Produkta karte 3'!$B$7:$V$36,21,FALSE)),"",IF(VLOOKUP(A63,'Produkta karte 3'!$B$7:$V$36,21,FALSE)=0,"",VLOOKUP(A63,'Produkta karte 3'!$B$7:$V$36,21,FALSE))))</f>
        <v/>
      </c>
      <c r="BQ63" s="11" t="str">
        <f>IF(A63="","",IF(ISERROR(VLOOKUP(A63,'Produkta karte 4'!$B$7:$V$36,21,FALSE)),"",IF(VLOOKUP(A63,'Produkta karte 4'!$B$7:$V$36,21,FALSE)=0,"",VLOOKUP(A63,'Produkta karte 4'!$B$7:$V$36,21,FALSE))))</f>
        <v/>
      </c>
      <c r="BR63" s="11" t="str">
        <f>IF(A63="","",IF(ISERROR(VLOOKUP(A63,'Produkta karte 5'!$B$7:$V$36,21,FALSE)),"",IF(VLOOKUP(A63,'Produkta karte 5'!$B$7:$V$36,21,FALSE)=0,"",VLOOKUP(A63,'Produkta karte 5'!$B$7:$V$36,21,FALSE))))</f>
        <v/>
      </c>
      <c r="BS63" s="11" t="str">
        <f>IF(A63="","",IF(ISERROR(VLOOKUP(A63,'Produkta karte 6'!$B$7:$V$36,21,FALSE)),"",IF(VLOOKUP(A63,'Produkta karte 6'!$B$7:$V$36,21,FALSE)=0,"",VLOOKUP(A63,'Produkta karte 6'!$B$7:$V$36,21,FALSE))))</f>
        <v/>
      </c>
      <c r="BT63" s="11" t="str">
        <f>IF(A63="","",IF(ISERROR(VLOOKUP(A63,'Produkta karte 7'!$B$7:$V$36,21,FALSE)),"",IF(VLOOKUP(A63,'Produkta karte 7'!$B$7:$V$36,21,FALSE)=0,"",VLOOKUP(A63,'Produkta karte 7'!$B$7:$V$36,21,FALSE))))</f>
        <v/>
      </c>
      <c r="BU63" s="11" t="str">
        <f>IF(A63="","",IF(ISERROR(VLOOKUP(A63,'Produkta karte 8'!$B$7:$V$36,21,FALSE)),"",IF(VLOOKUP(A63,'Produkta karte 8'!$B$7:$V$36,21,FALSE)=0,"",VLOOKUP(A63,'Produkta karte 8'!$B$7:$V$36,21,FALSE))))</f>
        <v/>
      </c>
      <c r="BV63" s="11" t="str">
        <f>IF(A63="","",IF(ISERROR(VLOOKUP(A63,'Produkta karte 9'!$B$7:$V$36,21,FALSE)),"",IF(VLOOKUP(A63,'Produkta karte 9'!$B$7:$V$36,21,FALSE)=0,"",VLOOKUP(A63,'Produkta karte 9'!$B$7:$V$36,21,FALSE))))</f>
        <v/>
      </c>
      <c r="BW63" s="11" t="str">
        <f>IF(A63="","",IF(ISERROR(VLOOKUP(A63,'Produkta karte 10'!$B$7:$V$36,21,FALSE)),"",IF(VLOOKUP(A63,'Produkta karte 10'!$B$7:$V$36,21,FALSE)=0,"",VLOOKUP(A63,'Produkta karte 10'!$B$7:$V$36,21,FALSE))))</f>
        <v/>
      </c>
      <c r="BX63" s="11" t="str">
        <f>IF(A63="","",IF(ISERROR(VLOOKUP(A63,'Produkta karte 11'!$B$7:$V$36,21,FALSE)),"",IF(VLOOKUP(A63,'Produkta karte 11'!$B$7:$V$36,21,FALSE)=0,"",VLOOKUP(A63,'Produkta karte 11'!$B$7:$V$36,21,FALSE))))</f>
        <v/>
      </c>
      <c r="BY63" s="11" t="str">
        <f>IF(A63="","",IF(ISERROR(VLOOKUP(A63,'Produkta karte 12'!$B$7:$V$36,21,FALSE)),"",IF(VLOOKUP(A63,'Produkta karte 12'!$B$7:$V$36,21,FALSE)=0,"",VLOOKUP(A63,'Produkta karte 12'!$B$7:$V$36,21,FALSE))))</f>
        <v/>
      </c>
      <c r="BZ63" s="11" t="str">
        <f>IF(A63="","",IF(ISERROR(VLOOKUP(A63,'Produkta karte 13'!$B$7:$V$36,21,FALSE)),"",IF(VLOOKUP(A63,'Produkta karte 13'!$B$7:$V$36,21,FALSE)=0,"",VLOOKUP(A63,'Produkta karte 13'!$B$7:$V$36,21,FALSE))))</f>
        <v/>
      </c>
      <c r="CA63" s="11" t="str">
        <f>IF(A63="","",IF(ISERROR(VLOOKUP(A63,'Produkta karte 14'!$B$7:$V$36,21,FALSE)),"",IF(VLOOKUP(A63,'Produkta karte 14'!$B$7:$V$36,21,FALSE)=0,"",VLOOKUP(A63,'Produkta karte 14'!$B$7:$V$36,21,FALSE))))</f>
        <v/>
      </c>
      <c r="CB63" s="11" t="str">
        <f>IF(A63="","",IF(ISERROR(VLOOKUP(A63,'Produkta karte 15'!$B$7:$V$36,21,FALSE)),"",IF(VLOOKUP(A63,'Produkta karte 15'!$B$7:$V$36,21,FALSE)=0,"",VLOOKUP(A63,'Produkta karte 15'!$B$7:$V$36,21,FALSE))))</f>
        <v/>
      </c>
      <c r="CC63" s="11" t="str">
        <f>IF(A63="","",IF(ISERROR(VLOOKUP(A63,'Produkta karte 16'!$B$7:$V$36,21,FALSE)),"",IF(VLOOKUP(A63,'Produkta karte 16'!$B$7:$V$36,21,FALSE)=0,"",VLOOKUP(A63,'Produkta karte 16'!$B$7:$V$36,21,FALSE))))</f>
        <v/>
      </c>
      <c r="CD63" s="11" t="str">
        <f>IF(A63="","",IF(ISERROR(VLOOKUP(A63,'Produkta karte 17'!$B$7:$V$36,21,FALSE)),"",IF(VLOOKUP(A63,'Produkta karte 17'!$B$7:$V$36,21,FALSE)=0,"",VLOOKUP(A63,'Produkta karte 17'!$B$7:$V$36,21,FALSE))))</f>
        <v/>
      </c>
      <c r="CE63" s="11" t="str">
        <f>IF(A63="","",IF(ISERROR(VLOOKUP(A63,'Produkta karte 18'!$B$7:$V$36,21,FALSE)),"",IF(VLOOKUP(A63,'Produkta karte 18'!$B$7:$V$36,21,FALSE)=0,"",VLOOKUP(A63,'Produkta karte 18'!$B$7:$V$36,21,FALSE))))</f>
        <v/>
      </c>
      <c r="CF63" s="11" t="str">
        <f>IF(A63="","",IF(ISERROR(VLOOKUP(A63,'Produkta karte 19'!$B$7:$V$36,21,FALSE)),"",IF(VLOOKUP(A63,'Produkta karte 19'!$B$7:$V$36,21,FALSE)=0,"",VLOOKUP(A63,'Produkta karte 19'!$B$7:$V$36,21,FALSE))))</f>
        <v/>
      </c>
      <c r="CG63" s="11" t="str">
        <f>IF(A63="","",IF(ISERROR(VLOOKUP(A63,'Produkta karte 20'!$B$7:$V$36,21,FALSE)),"",IF(VLOOKUP(A63,'Produkta karte 20'!$B$7:$V$36,21,FALSE)=0,"",VLOOKUP(A63,'Produkta karte 20'!$B$7:$V$36,21,FALSE))))</f>
        <v/>
      </c>
      <c r="CH63" s="11" t="str">
        <f>IF(A63="","",IF(ISERROR(VLOOKUP(A63,'Produkta karte 21'!$B$7:$V$36,21,FALSE)),"",IF(VLOOKUP(A63,'Produkta karte 21'!$B$7:$V$36,21,FALSE)=0,"",VLOOKUP(A63,'Produkta karte 21'!$B$7:$V$36,21,FALSE))))</f>
        <v/>
      </c>
      <c r="CI63" s="11" t="str">
        <f>IF(A63="","",IF(ISERROR(VLOOKUP(A63,'Produkta karte 22'!$B$7:$V$36,21,FALSE)),"",IF(VLOOKUP(A63,'Produkta karte 22'!$B$7:$V$36,21,FALSE)=0,"",VLOOKUP(A63,'Produkta karte 22'!$B$7:$V$36,21,FALSE))))</f>
        <v/>
      </c>
      <c r="CJ63" s="11" t="str">
        <f>IF(A63="","",IF(ISERROR(VLOOKUP(A63,'Produkta karte 23'!$B$7:$V$36,21,FALSE)),"",IF(VLOOKUP(A63,'Produkta karte 23'!$B$7:$V$36,21,FALSE)=0,"",VLOOKUP(A63,'Produkta karte 23'!$B$7:$V$36,21,FALSE))))</f>
        <v/>
      </c>
      <c r="CK63" s="11" t="str">
        <f>IF(A63="","",IF(ISERROR(VLOOKUP(A63,'Produkta karte 24'!$B$7:$V$36,21,FALSE)),"",IF(VLOOKUP(A63,'Produkta karte 24'!$B$7:$V$36,21,FALSE)=0,"",VLOOKUP(A63,'Produkta karte 24'!$B$7:$V$36,21,FALSE))))</f>
        <v/>
      </c>
      <c r="CL63" s="11" t="str">
        <f>IF(A63="","",IF(ISERROR(VLOOKUP(A63,'Produkta karte 25'!$B$7:$V$36,21,FALSE)),"",IF(VLOOKUP(A63,'Produkta karte 25'!$B$7:$V$36,21,FALSE)=0,"",VLOOKUP(A63,'Produkta karte 25'!$B$7:$V$36,21,FALSE))))</f>
        <v/>
      </c>
      <c r="CM63" s="11" t="str">
        <f>IF(A63="","",IF(ISERROR(VLOOKUP(A63,'Produkta karte 26'!$B$7:$V$36,21,FALSE)),"",IF(VLOOKUP(A63,'Produkta karte 26'!$B$7:$V$36,21,FALSE)=0,"",VLOOKUP(A63,'Produkta karte 26'!$B$7:$V$36,21,FALSE))))</f>
        <v/>
      </c>
      <c r="CN63" s="11" t="str">
        <f>IF(A63="","",IF(ISERROR(VLOOKUP(A63,'Produkta karte 27'!$B$7:$V$36,21,FALSE)),"",IF(VLOOKUP(A63,'Produkta karte 27'!$B$7:$V$36,21,FALSE)=0,"",VLOOKUP(A63,'Produkta karte 27'!$B$7:$V$36,21,FALSE))))</f>
        <v/>
      </c>
      <c r="CO63" s="11" t="str">
        <f>IF(A63="","",IF(ISERROR(VLOOKUP(A63,'Produkta karte 28'!$B$7:$V$36,21,FALSE)),"",IF(VLOOKUP(A63,'Produkta karte 28'!$B$7:$V$36,21,FALSE)=0,"",VLOOKUP(A63,'Produkta karte 28'!$B$7:$V$36,21,FALSE))))</f>
        <v/>
      </c>
      <c r="CP63" s="11" t="str">
        <f>IF(A63="","",IF(ISERROR(VLOOKUP(A63,'Produkta karte 29'!$B$7:$V$36,21,FALSE)),"",IF(VLOOKUP(A63,'Produkta karte 29'!$B$7:$V$36,21,FALSE)=0,"",VLOOKUP(A63,'Produkta karte 29'!$B$7:$V$36,21,FALSE))))</f>
        <v/>
      </c>
      <c r="CQ63" s="11" t="str">
        <f>IF(A63="","",IF(ISERROR(VLOOKUP(A63,'Produkta karte 30'!$B$7:$V$36,21,FALSE)),"",IF(VLOOKUP(A63,'Produkta karte 30'!$B$7:$V$36,21,FALSE)=0,"",VLOOKUP(A63,'Produkta karte 30'!$B$7:$V$36,21,FALSE))))</f>
        <v/>
      </c>
      <c r="CR63" s="11" t="str">
        <f>IF(A63="","",IF(ISERROR(VLOOKUP(A63,'Produkta karte 31'!$B$7:$V$36,21,FALSE)),"",IF(VLOOKUP(A63,'Produkta karte 31'!$B$7:$V$36,21,FALSE)=0,"",VLOOKUP(A63,'Produkta karte 31'!$B$7:$V$36,21,FALSE))))</f>
        <v/>
      </c>
      <c r="CS63" s="11" t="str">
        <f>IF(A63="","",IF(ISERROR(VLOOKUP(A63,'Produkta karte 32'!$B$7:$V$36,21,FALSE)),"",IF(VLOOKUP(A63,'Produkta karte 32'!$B$7:$V$36,21,FALSE)=0,"",VLOOKUP(A63,'Produkta karte 32'!$B$7:$V$36,21,FALSE))))</f>
        <v/>
      </c>
      <c r="CT63" s="11" t="str">
        <f>IF(A63="","",IF(ISERROR(VLOOKUP(A63,'Produkta karte 33'!$B$7:$V$36,21,FALSE)),"",IF(VLOOKUP(A63,'Produkta karte 33'!$B$7:$V$36,21,FALSE)=0,"",VLOOKUP(A63,'Produkta karte 33'!$B$7:$V$36,21,FALSE))))</f>
        <v/>
      </c>
      <c r="CU63" s="11" t="str">
        <f>IF(A63="","",IF(ISERROR(VLOOKUP(A63,'Produkta karte 34'!$B$7:$V$36,21,FALSE)),"",IF(VLOOKUP(A63,'Produkta karte 34'!$B$7:$V$36,21,FALSE)=0,"",VLOOKUP(A63,'Produkta karte 34'!$B$7:$V$36,21,FALSE))))</f>
        <v/>
      </c>
      <c r="CV63" s="11" t="str">
        <f>IF(A63="","",IF(ISERROR(VLOOKUP(A63,'Produkta karte 35'!$B$7:$V$36,21,FALSE)),"",IF(VLOOKUP(A63,'Produkta karte 35'!$B$7:$V$36,21,FALSE)=0,"",VLOOKUP(A63,'Produkta karte 35'!$B$7:$V$36,21,FALSE))))</f>
        <v/>
      </c>
      <c r="CW63" s="11" t="str">
        <f>IF(A63="","",IF(ISERROR(VLOOKUP(A63,'Produkta karte 36'!$B$7:$V$36,21,FALSE)),"",IF(VLOOKUP(A63,'Produkta karte 36'!$B$7:$V$36,21,FALSE)=0,"",VLOOKUP(A63,'Produkta karte 36'!$B$7:$V$36,21,FALSE))))</f>
        <v/>
      </c>
      <c r="CX63" s="11" t="str">
        <f>IF(A63="","",IF(ISERROR(VLOOKUP(A63,'Produkta karte 37'!$B$7:$V$36,21,FALSE)),"",IF(VLOOKUP(A63,'Produkta karte 37'!$B$7:$V$36,21,FALSE)=0,"",VLOOKUP(A63,'Produkta karte 37'!$B$7:$V$36,21,FALSE))))</f>
        <v/>
      </c>
      <c r="CY63" s="11" t="str">
        <f>IF(A63="","",IF(ISERROR(VLOOKUP(A63,'Produkta karte 38'!$B$7:$V$36,21,FALSE)),"",IF(VLOOKUP(A63,'Produkta karte 38'!$B$7:$V$36,21,FALSE)=0,"",VLOOKUP(A63,'Produkta karte 38'!$B$7:$V$36,21,FALSE))))</f>
        <v/>
      </c>
      <c r="CZ63" s="11" t="str">
        <f>IF(A63="","",IF(ISERROR(VLOOKUP(A63,'Produkta karte 39'!$B$7:$V$36,21,FALSE)),"",IF(VLOOKUP(A63,'Produkta karte 39'!$B$7:$V$36,21,FALSE)=0,"",VLOOKUP(A63,'Produkta karte 39'!$B$7:$V$36,21,FALSE))))</f>
        <v/>
      </c>
      <c r="DA63" s="11" t="str">
        <f>IF(A63="","",IF(ISERROR(VLOOKUP(A63,'Produkta karte 40'!$B$7:$V$36,21,FALSE)),"",IF(VLOOKUP(A63,'Produkta karte 40'!$B$7:$V$36,21,FALSE)=0,"",VLOOKUP(A63,'Produkta karte 40'!$B$7:$V$36,21,FALSE))))</f>
        <v/>
      </c>
      <c r="DB63" s="11" t="str">
        <f>IF(A63="","",IF(ISERROR(VLOOKUP(A63,'Produkta karte 41'!$B$7:$V$36,21,FALSE)),"",IF(VLOOKUP(A63,'Produkta karte 41'!$B$7:$V$36,21,FALSE)=0,"",VLOOKUP(A63,'Produkta karte 41'!$B$7:$V$36,21,FALSE))))</f>
        <v/>
      </c>
      <c r="DC63" s="11" t="str">
        <f>IF(A63="","",IF(ISERROR(VLOOKUP(A63,'Produkta karte 42'!$B$7:$V$36,21,FALSE)),"",IF(VLOOKUP(A63,'Produkta karte 42'!$B$7:$V$36,21,FALSE)=0,"",VLOOKUP(A63,'Produkta karte 42'!$B$7:$V$36,21,FALSE))))</f>
        <v/>
      </c>
      <c r="DD63" s="11" t="str">
        <f>IF(A63="","",IF(ISERROR(VLOOKUP(A63,'Produkta karte 43'!$B$7:$V$36,21,FALSE)),"",IF(VLOOKUP(A63,'Produkta karte 43'!$B$7:$V$36,21,FALSE)=0,"",VLOOKUP(A63,'Produkta karte 43'!$B$7:$V$36,21,FALSE))))</f>
        <v/>
      </c>
      <c r="DE63" s="11" t="str">
        <f>IF(A63="","",IF(ISERROR(VLOOKUP(A63,'Produkta karte 44'!$B$7:$V$36,21,FALSE)),"",IF(VLOOKUP(A63,'Produkta karte 44'!$B$7:$V$36,21,FALSE)=0,"",VLOOKUP(A63,'Produkta karte 44'!$B$7:$V$36,21,FALSE))))</f>
        <v/>
      </c>
      <c r="DF63" s="11" t="str">
        <f>IF(A63="","",IF(ISERROR(VLOOKUP(A63,'Produkta karte 45'!$B$7:$V$36,21,FALSE)),"",IF(VLOOKUP(A63,'Produkta karte 45'!$B$7:$V$36,21,FALSE)=0,"",VLOOKUP(A63,'Produkta karte 45'!$B$7:$V$36,21,FALSE))))</f>
        <v/>
      </c>
      <c r="DG63" s="11" t="str">
        <f>IF(A63="","",IF(ISERROR(VLOOKUP(A63,'Produkta karte 46'!$B$7:$V$36,21,FALSE)),"",IF(VLOOKUP(A63,'Produkta karte 46'!$B$7:$V$36,21,FALSE)=0,"",VLOOKUP(A63,'Produkta karte 46'!$B$7:$V$36,21,FALSE))))</f>
        <v/>
      </c>
      <c r="DH63" s="11" t="str">
        <f>IF(A63="","",IF(ISERROR(VLOOKUP(A63,'Produkta karte 47'!$B$7:$V$36,21,FALSE)),"",IF(VLOOKUP(A63,'Produkta karte 47'!$B$7:$V$36,21,FALSE)=0,"",VLOOKUP(A63,'Produkta karte 47'!$B$7:$V$36,21,FALSE))))</f>
        <v/>
      </c>
      <c r="DI63" s="11" t="str">
        <f>IF(A63="","",IF(ISERROR(VLOOKUP(A63,'Produkta karte 48'!$B$7:$V$36,21,FALSE)),"",IF(VLOOKUP(A63,'Produkta karte 48'!$B$7:$V$36,21,FALSE)=0,"",VLOOKUP(A63,'Produkta karte 48'!$B$7:$V$36,21,FALSE))))</f>
        <v/>
      </c>
      <c r="DJ63" s="11" t="str">
        <f>IF(A63="","",IF(ISERROR(VLOOKUP(A63,'Produkta karte 49'!$B$7:$V$36,21,FALSE)),"",IF(VLOOKUP(A63,'Produkta karte 49'!$B$7:$V$36,21,FALSE)=0,"",VLOOKUP(A63,'Produkta karte 49'!$B$7:$V$36,21,FALSE))))</f>
        <v/>
      </c>
      <c r="DK63" s="11" t="str">
        <f>IF(A63="","",IF(ISERROR(VLOOKUP(A63,'Produkta karte 50'!$B$7:$V$36,21,FALSE)),"",IF(VLOOKUP(A63,'Produkta karte 50'!$B$7:$V$36,21,FALSE)=0,"",VLOOKUP(A63,'Produkta karte 50'!$B$7:$V$36,21,FALSE))))</f>
        <v/>
      </c>
      <c r="DL63" s="11" t="str">
        <f>IF(A63="","",IF(ISERROR(VLOOKUP(A63,'Produkta karte 51'!$B$7:$V$36,21,FALSE)),"",IF(VLOOKUP(A63,'Produkta karte 51'!$B$7:$V$36,21,FALSE)=0,"",VLOOKUP(A63,'Produkta karte 51'!$B$7:$V$36,21,FALSE))))</f>
        <v/>
      </c>
      <c r="DM63" s="11" t="str">
        <f>IF(A63="","",IF(ISERROR(VLOOKUP(A63,'Produkta karte 52'!$B$7:$V$36,21,FALSE)),"",IF(VLOOKUP(A63,'Produkta karte 52'!$B$7:$V$36,21,FALSE)=0,"",VLOOKUP(A63,'Produkta karte 52'!$B$7:$V$36,21,FALSE))))</f>
        <v/>
      </c>
      <c r="DN63" s="11" t="str">
        <f>IF(A63="","",IF(ISERROR(VLOOKUP(A63,'Produkta karte 53'!$B$7:$V$36,21,FALSE)),"",IF(VLOOKUP(A63,'Produkta karte 53'!$B$7:$V$36,21,FALSE)=0,"",VLOOKUP(A63,'Produkta karte 53'!$B$7:$V$36,21,FALSE))))</f>
        <v/>
      </c>
      <c r="DO63" s="11" t="str">
        <f>IF(A63="","",IF(ISERROR(VLOOKUP(A63,'Produkta karte 54'!$B$7:$V$36,21,FALSE)),"",IF(VLOOKUP(A63,'Produkta karte 54'!$B$7:$V$36,21,FALSE)=0,"",VLOOKUP(A63,'Produkta karte 54'!$B$7:$V$36,21,FALSE))))</f>
        <v/>
      </c>
      <c r="DP63" s="11" t="str">
        <f>IF(A63="","",IF(ISERROR(VLOOKUP(A63,'Produkta karte 55'!$B$7:$V$36,21,FALSE)),"",IF(VLOOKUP(A63,'Produkta karte 55'!$B$7:$V$36,21,FALSE)=0,"",VLOOKUP(A63,'Produkta karte 55'!$B$7:$V$36,21,FALSE))))</f>
        <v/>
      </c>
      <c r="DQ63" s="11" t="str">
        <f>IF(A63="","",IF(ISERROR(VLOOKUP(A63,'Produkta karte 56'!$B$7:$V$36,21,FALSE)),"",IF(VLOOKUP(A63,'Produkta karte 56'!$B$7:$V$36,21,FALSE)=0,"",VLOOKUP(A63,'Produkta karte 56'!$B$7:$V$36,21,FALSE))))</f>
        <v/>
      </c>
      <c r="DR63" s="11" t="str">
        <f>IF(A63="","",IF(ISERROR(VLOOKUP(A63,'Produkta karte 57'!$B$7:$V$36,21,FALSE)),"",IF(VLOOKUP(A63,'Produkta karte 57'!$B$7:$V$36,21,FALSE)=0,"",VLOOKUP(A63,'Produkta karte 57'!$B$7:$V$36,21,FALSE))))</f>
        <v/>
      </c>
      <c r="DS63" s="11" t="str">
        <f>IF(A63="","",IF(ISERROR(VLOOKUP(A63,'Produkta karte 58'!$B$7:$V$36,21,FALSE)),"",IF(VLOOKUP(A63,'Produkta karte 58'!$B$7:$V$36,21,FALSE)=0,"",VLOOKUP(A63,'Produkta karte 58'!$B$7:$V$36,21,FALSE))))</f>
        <v/>
      </c>
      <c r="DT63" s="11" t="str">
        <f>IF(A63="","",IF(ISERROR(VLOOKUP(A63,'Produkta karte 59'!$B$7:$V$36,21,FALSE)),"",IF(VLOOKUP(A63,'Produkta karte 59'!$B$7:$V$36,21,FALSE)=0,"",VLOOKUP(A63,'Produkta karte 59'!$B$7:$V$36,21,FALSE))))</f>
        <v/>
      </c>
      <c r="DU63" s="11" t="str">
        <f>IF(A63="","",IF(ISERROR(VLOOKUP(A63,'Produkta karte 60'!$B$7:$V$36,21,FALSE)),"",IF(VLOOKUP(A63,'Produkta karte 60'!$B$7:$V$36,21,FALSE)=0,"",VLOOKUP(A63,'Produkta karte 60'!$B$7:$V$36,21,FALSE))))</f>
        <v/>
      </c>
      <c r="DV63" s="11" t="str">
        <f t="shared" si="2"/>
        <v/>
      </c>
      <c r="DW63" s="192" t="str">
        <f t="shared" si="3"/>
        <v/>
      </c>
      <c r="DX63" s="192"/>
      <c r="DY63" s="192"/>
    </row>
    <row r="64" spans="1:129" x14ac:dyDescent="0.25">
      <c r="A64" t="str">
        <f>IF(Izejvielas!B66="","",Izejvielas!B66)</f>
        <v/>
      </c>
      <c r="B64" t="str">
        <f>IF(Izejvielas!C66="","",Izejvielas!C66)</f>
        <v/>
      </c>
      <c r="C64" s="192" t="str">
        <f>IF(Izejvielas!D66="","",Izejvielas!D66)</f>
        <v/>
      </c>
      <c r="D64" s="11" t="str">
        <f>IF(A64="","",IF(ISERROR(VLOOKUP(A64,'Produkta karte 1'!$B$7:$T$36,19,FALSE)),"",IF(VLOOKUP(A64,'Produkta karte 1'!$B$7:$T$36,19,FALSE)=0,"",VLOOKUP(A64,'Produkta karte 1'!$B$7:$T$36,19,FALSE))))</f>
        <v/>
      </c>
      <c r="E64" s="11" t="str">
        <f>IF(A64="","",IF(ISERROR(VLOOKUP(A64,'Produkta karte 2'!$B$7:$T$36,19,FALSE)),"",IF(VLOOKUP(A64,'Produkta karte 2'!$B$7:$T$36,19,FALSE)=0,"",VLOOKUP(A64,'Produkta karte 2'!$B$7:$T$36,19,FALSE))))</f>
        <v/>
      </c>
      <c r="F64" s="11" t="str">
        <f>IF(A64="","",IF(ISERROR(VLOOKUP(A64,'Produkta karte 3'!$B$7:$T$36,19,FALSE)),"",IF(VLOOKUP(A64,'Produkta karte 3'!$B$7:$T$36,19,FALSE)=0,"",VLOOKUP(A64,'Produkta karte 3'!$B$7:$T$36,19,FALSE))))</f>
        <v/>
      </c>
      <c r="G64" s="11" t="str">
        <f>IF(A64="","",IF(ISERROR(VLOOKUP(A64,'Produkta karte 4'!$B$7:$T$36,19,FALSE)),"",IF(VLOOKUP(A64,'Produkta karte 4'!$B$7:$T$36,19,FALSE)=0,"",VLOOKUP(A64,'Produkta karte 4'!$B$7:$T$36,19,FALSE))))</f>
        <v/>
      </c>
      <c r="H64" s="11" t="str">
        <f>IF(A64="","",IF(ISERROR(VLOOKUP(A64,'Produkta karte 5'!$B$7:$T$36,19,FALSE)),"",IF(VLOOKUP(A64,'Produkta karte 5'!$B$7:$T$36,19,FALSE)=0,"",VLOOKUP(A64,'Produkta karte 5'!$B$7:$T$36,19,FALSE))))</f>
        <v/>
      </c>
      <c r="I64" s="11" t="str">
        <f>IF(A64="","",IF(ISERROR(VLOOKUP(A64,'Produkta karte 6'!$B$7:$T$36,19,FALSE)),"",IF(VLOOKUP(A64,'Produkta karte 6'!$B$7:$T$36,19,FALSE)=0,"",VLOOKUP(A64,'Produkta karte 6'!$B$7:$T$36,19,FALSE))))</f>
        <v/>
      </c>
      <c r="J64" s="11" t="str">
        <f>IF(A64="","",IF(ISERROR(VLOOKUP(A64,'Produkta karte 7'!$B$7:$T$36,19,FALSE)),"",IF(VLOOKUP(A64,'Produkta karte 7'!$B$7:$T$36,19,FALSE)=0,"",VLOOKUP(A64,'Produkta karte 7'!$B$7:$T$36,19,FALSE))))</f>
        <v/>
      </c>
      <c r="K64" s="11" t="str">
        <f>IF(A64="","",IF(ISERROR(VLOOKUP(A64,'Produkta karte 8'!$B$7:$T$36,19,FALSE)),"",IF(VLOOKUP(A64,'Produkta karte 8'!$B$7:$T$36,19,FALSE)=0,"",VLOOKUP(A64,'Produkta karte 8'!$B$7:$T$36,19,FALSE))))</f>
        <v/>
      </c>
      <c r="L64" s="11" t="str">
        <f>IF(A64="","",IF(ISERROR(VLOOKUP(A64,'Produkta karte 9'!$B$7:$T$36,19,FALSE)),"",IF(VLOOKUP(A64,'Produkta karte 9'!$B$7:$T$36,19,FALSE)=0,"",VLOOKUP(A64,'Produkta karte 9'!$B$7:$T$36,19,FALSE))))</f>
        <v/>
      </c>
      <c r="M64" s="11" t="str">
        <f>IF(A64="","",IF(ISERROR(VLOOKUP(A64,'Produkta karte 10'!$B$7:$T$36,19,FALSE)),"",IF(VLOOKUP(A64,'Produkta karte 10'!$B$7:$T$36,19,FALSE)=0,"",VLOOKUP(A64,'Produkta karte 10'!$B$7:$T$36,19,FALSE))))</f>
        <v/>
      </c>
      <c r="N64" s="11" t="str">
        <f>IF(A64="","",IF(ISERROR(VLOOKUP(A64,'Produkta karte 11'!$B$7:$T$36,19,FALSE)),"",IF(VLOOKUP(A64,'Produkta karte 11'!$B$7:$T$36,19,FALSE)=0,"",VLOOKUP(A64,'Produkta karte 11'!$B$7:$T$36,19,FALSE))))</f>
        <v/>
      </c>
      <c r="O64" s="11" t="str">
        <f>IF(A64="","",IF(ISERROR(VLOOKUP(A64,'Produkta karte 12'!$B$7:$T$36,19,FALSE)),"",IF(VLOOKUP(A64,'Produkta karte 12'!$B$7:$T$36,19,FALSE)=0,"",VLOOKUP(A64,'Produkta karte 12'!$B$7:$T$36,19,FALSE))))</f>
        <v/>
      </c>
      <c r="P64" s="11" t="str">
        <f>IF(A64="","",IF(ISERROR(VLOOKUP(A64,'Produkta karte 13'!$B$7:$T$36,19,FALSE)),"",IF(VLOOKUP(A64,'Produkta karte 13'!$B$7:$T$36,19,FALSE)=0,"",VLOOKUP(A64,'Produkta karte 13'!$B$7:$T$36,19,FALSE))))</f>
        <v/>
      </c>
      <c r="Q64" s="11" t="str">
        <f>IF(A64="","",IF(ISERROR(VLOOKUP(A64,'Produkta karte 14'!$B$7:$T$36,19,FALSE)),"",IF(VLOOKUP(A64,'Produkta karte 14'!$B$7:$T$36,19,FALSE)=0,"",VLOOKUP(A64,'Produkta karte 14'!$B$7:$T$36,19,FALSE))))</f>
        <v/>
      </c>
      <c r="R64" s="11" t="str">
        <f>IF(A64="","",IF(ISERROR(VLOOKUP(A64,'Produkta karte 15'!$B$7:$T$36,19,FALSE)),"",IF(VLOOKUP(A64,'Produkta karte 15'!$B$7:$T$36,19,FALSE)=0,"",VLOOKUP(A64,'Produkta karte 15'!$B$7:$T$36,19,FALSE))))</f>
        <v/>
      </c>
      <c r="S64" s="11" t="str">
        <f>IF(A64="","",IF(ISERROR(VLOOKUP(A64,'Produkta karte 16'!$B$7:$T$36,19,FALSE)),"",IF(VLOOKUP(A64,'Produkta karte 16'!$B$7:$T$36,19,FALSE)=0,"",VLOOKUP(A64,'Produkta karte 16'!$B$7:$T$36,19,FALSE))))</f>
        <v/>
      </c>
      <c r="T64" s="11" t="str">
        <f>IF(A64="","",IF(ISERROR(VLOOKUP(A64,'Produkta karte 17'!$B$7:$T$36,19,FALSE)),"",IF(VLOOKUP(A64,'Produkta karte 17'!$B$7:$T$36,19,FALSE)=0,"",VLOOKUP(A64,'Produkta karte 17'!$B$7:$T$36,19,FALSE))))</f>
        <v/>
      </c>
      <c r="U64" s="11" t="str">
        <f>IF(A64="","",IF(ISERROR(VLOOKUP(A64,'Produkta karte 18'!$B$7:$T$36,19,FALSE)),"",IF(VLOOKUP(A64,'Produkta karte 18'!$B$7:$T$36,19,FALSE)=0,"",VLOOKUP(A64,'Produkta karte 18'!$B$7:$T$36,19,FALSE))))</f>
        <v/>
      </c>
      <c r="V64" s="11" t="str">
        <f>IF(A64="","",IF(ISERROR(VLOOKUP(A64,'Produkta karte 19'!$B$7:$T$36,19,FALSE)),"",IF(VLOOKUP(A64,'Produkta karte 19'!$B$7:$T$36,19,FALSE)=0,"",VLOOKUP(A64,'Produkta karte 19'!$B$7:$T$36,19,FALSE))))</f>
        <v/>
      </c>
      <c r="W64" s="11" t="str">
        <f>IF(A64="","",IF(ISERROR(VLOOKUP(A64,'Produkta karte 20'!$B$7:$T$36,19,FALSE)),"",IF(VLOOKUP(A64,'Produkta karte 20'!$B$7:$T$36,19,FALSE)=0,"",VLOOKUP(A64,'Produkta karte 20'!$B$7:$T$36,19,FALSE))))</f>
        <v/>
      </c>
      <c r="X64" s="11" t="str">
        <f>IF(A64="","",IF(ISERROR(VLOOKUP(A64,'Produkta karte 21'!$B$7:$T$36,19,FALSE)),"",IF(VLOOKUP(A64,'Produkta karte 21'!$B$7:$T$36,19,FALSE)=0,"",VLOOKUP(A64,'Produkta karte 21'!$B$7:$T$36,19,FALSE))))</f>
        <v/>
      </c>
      <c r="Y64" s="11" t="str">
        <f>IF(A64="","",IF(ISERROR(VLOOKUP(A64,'Produkta karte 22'!$B$7:$T$36,19,FALSE)),"",IF(VLOOKUP(A64,'Produkta karte 22'!$B$7:$T$36,19,FALSE)=0,"",VLOOKUP(A64,'Produkta karte 22'!$B$7:$T$36,19,FALSE))))</f>
        <v/>
      </c>
      <c r="Z64" s="11" t="str">
        <f>IF(A64="","",IF(ISERROR(VLOOKUP(A64,'Produkta karte 23'!$B$7:$T$36,19,FALSE)),"",IF(VLOOKUP(A64,'Produkta karte 23'!$B$7:$T$36,19,FALSE)=0,"",VLOOKUP(A64,'Produkta karte 23'!$B$7:$T$36,19,FALSE))))</f>
        <v/>
      </c>
      <c r="AA64" s="11" t="str">
        <f>IF(A64="","",IF(ISERROR(VLOOKUP(A64,'Produkta karte 24'!$B$7:$T$36,19,FALSE)),"",IF(VLOOKUP(A64,'Produkta karte 24'!$B$7:$T$36,19,FALSE)=0,"",VLOOKUP(A64,'Produkta karte 24'!$B$7:$T$36,19,FALSE))))</f>
        <v/>
      </c>
      <c r="AB64" s="11" t="str">
        <f>IF(A64="","",IF(ISERROR(VLOOKUP(A64,'Produkta karte 25'!$B$7:$T$36,19,FALSE)),"",IF(VLOOKUP(A64,'Produkta karte 25'!$B$7:$T$36,19,FALSE)=0,"",VLOOKUP(A64,'Produkta karte 25'!$B$7:$T$36,19,FALSE))))</f>
        <v/>
      </c>
      <c r="AC64" s="11" t="str">
        <f>IF(A64="","",IF(ISERROR(VLOOKUP(A64,'Produkta karte 26'!$B$7:$T$36,19,FALSE)),"",IF(VLOOKUP(A64,'Produkta karte 26'!$B$7:$T$36,19,FALSE)=0,"",VLOOKUP(A64,'Produkta karte 26'!$B$7:$T$36,19,FALSE))))</f>
        <v/>
      </c>
      <c r="AD64" s="11" t="str">
        <f>IF(A64="","",IF(ISERROR(VLOOKUP(A64,'Produkta karte 27'!$B$7:$T$36,19,FALSE)),"",IF(VLOOKUP(A64,'Produkta karte 27'!$B$7:$T$36,19,FALSE)=0,"",VLOOKUP(A64,'Produkta karte 27'!$B$7:$T$36,19,FALSE))))</f>
        <v/>
      </c>
      <c r="AE64" s="11" t="str">
        <f>IF(A64="","",IF(ISERROR(VLOOKUP(A64,'Produkta karte 28'!$B$7:$T$36,19,FALSE)),"",IF(VLOOKUP(A64,'Produkta karte 28'!$B$7:$T$36,19,FALSE)=0,"",VLOOKUP(A64,'Produkta karte 28'!$B$7:$T$36,19,FALSE))))</f>
        <v/>
      </c>
      <c r="AF64" s="11" t="str">
        <f>IF(A64="","",IF(ISERROR(VLOOKUP(A64,'Produkta karte 29'!$B$7:$T$36,19,FALSE)),"",IF(VLOOKUP(A64,'Produkta karte 29'!$B$7:$T$36,19,FALSE)=0,"",VLOOKUP(A64,'Produkta karte 29'!$B$7:$T$36,19,FALSE))))</f>
        <v/>
      </c>
      <c r="AG64" s="11" t="str">
        <f>IF(A64="","",IF(ISERROR(VLOOKUP(A64,'Produkta karte 30'!$B$7:$T$36,19,FALSE)),"",IF(VLOOKUP(A64,'Produkta karte 30'!$B$7:$T$36,19,FALSE)=0,"",VLOOKUP(A64,'Produkta karte 30'!$B$7:$T$36,19,FALSE))))</f>
        <v/>
      </c>
      <c r="AH64" s="11" t="str">
        <f>IF(A64="","",IF(ISERROR(VLOOKUP(A64,'Produkta karte 31'!$B$7:$T$36,19,FALSE)),"",IF(VLOOKUP(A64,'Produkta karte 31'!$B$7:$T$36,19,FALSE)=0,"",VLOOKUP(A64,'Produkta karte 31'!$B$7:$T$36,19,FALSE))))</f>
        <v/>
      </c>
      <c r="AI64" s="11" t="str">
        <f>IF(A64="","",IF(ISERROR(VLOOKUP(A64,'Produkta karte 32'!$B$7:$T$36,19,FALSE)),"",IF(VLOOKUP(A64,'Produkta karte 32'!$B$7:$T$36,19,FALSE)=0,"",VLOOKUP(A64,'Produkta karte 32'!$B$7:$T$36,19,FALSE))))</f>
        <v/>
      </c>
      <c r="AJ64" s="11" t="str">
        <f>IF(A64="","",IF(ISERROR(VLOOKUP(A64,'Produkta karte 33'!$B$7:$T$36,19,FALSE)),"",IF(VLOOKUP(A64,'Produkta karte 33'!$B$7:$T$36,19,FALSE)=0,"",VLOOKUP(A64,'Produkta karte 33'!$B$7:$T$36,19,FALSE))))</f>
        <v/>
      </c>
      <c r="AK64" s="11" t="str">
        <f>IF(A64="","",IF(ISERROR(VLOOKUP(A64,'Produkta karte 34'!$B$7:$T$36,19,FALSE)),"",IF(VLOOKUP(A64,'Produkta karte 34'!$B$7:$T$36,19,FALSE)=0,"",VLOOKUP(A64,'Produkta karte 34'!$B$7:$T$36,19,FALSE))))</f>
        <v/>
      </c>
      <c r="AL64" s="11" t="str">
        <f>IF(A64="","",IF(ISERROR(VLOOKUP(A64,'Produkta karte 35'!$B$7:$T$36,19,FALSE)),"",IF(VLOOKUP(A64,'Produkta karte 35'!$B$7:$T$36,19,FALSE)=0,"",VLOOKUP(A64,'Produkta karte 35'!$B$7:$T$36,19,FALSE))))</f>
        <v/>
      </c>
      <c r="AM64" s="11" t="str">
        <f>IF(A64="","",IF(ISERROR(VLOOKUP(A64,'Produkta karte 36'!$B$7:$T$36,19,FALSE)),"",IF(VLOOKUP(A64,'Produkta karte 36'!$B$7:$T$36,19,FALSE)=0,"",VLOOKUP(A64,'Produkta karte 36'!$B$7:$T$36,19,FALSE))))</f>
        <v/>
      </c>
      <c r="AN64" s="11" t="str">
        <f>IF(A64="","",IF(ISERROR(VLOOKUP(A64,'Produkta karte 37'!$B$7:$T$36,19,FALSE)),"",IF(VLOOKUP(A64,'Produkta karte 37'!$B$7:$T$36,19,FALSE)=0,"",VLOOKUP(A64,'Produkta karte 37'!$B$7:$T$36,19,FALSE))))</f>
        <v/>
      </c>
      <c r="AO64" s="11" t="str">
        <f>IF(A64="","",IF(ISERROR(VLOOKUP(A64,'Produkta karte 38'!$B$7:$T$36,19,FALSE)),"",IF(VLOOKUP(A64,'Produkta karte 38'!$B$7:$T$36,19,FALSE)=0,"",VLOOKUP(A64,'Produkta karte 38'!$B$7:$T$36,19,FALSE))))</f>
        <v/>
      </c>
      <c r="AP64" s="11" t="str">
        <f>IF(A64="","",IF(ISERROR(VLOOKUP(A64,'Produkta karte 39'!$B$7:$T$36,19,FALSE)),"",IF(VLOOKUP(A64,'Produkta karte 39'!$B$7:$T$36,19,FALSE)=0,"",VLOOKUP(A64,'Produkta karte 39'!$B$7:$T$36,19,FALSE))))</f>
        <v/>
      </c>
      <c r="AQ64" s="11" t="str">
        <f>IF(A64="","",IF(ISERROR(VLOOKUP(A64,'Produkta karte 40'!$B$7:$T$36,19,FALSE)),"",IF(VLOOKUP(A64,'Produkta karte 40'!$B$7:$T$36,19,FALSE)=0,"",VLOOKUP(A64,'Produkta karte 40'!$B$7:$T$36,19,FALSE))))</f>
        <v/>
      </c>
      <c r="AR64" s="11" t="str">
        <f>IF(A64="","",IF(ISERROR(VLOOKUP(A64,'Produkta karte 41'!$B$7:$T$36,19,FALSE)),"",IF(VLOOKUP(A64,'Produkta karte 41'!$B$7:$T$36,19,FALSE)=0,"",VLOOKUP(A64,'Produkta karte 41'!$B$7:$T$36,19,FALSE))))</f>
        <v/>
      </c>
      <c r="AS64" s="11" t="str">
        <f>IF(A64="","",IF(ISERROR(VLOOKUP(A64,'Produkta karte 42'!$B$7:$T$36,19,FALSE)),"",IF(VLOOKUP(A64,'Produkta karte 42'!$B$7:$T$36,19,FALSE)=0,"",VLOOKUP(A64,'Produkta karte 42'!$B$7:$T$36,19,FALSE))))</f>
        <v/>
      </c>
      <c r="AT64" s="11" t="str">
        <f>IF(A64="","",IF(ISERROR(VLOOKUP(A64,'Produkta karte 43'!$B$7:$T$36,19,FALSE)),"",IF(VLOOKUP(A64,'Produkta karte 43'!$B$7:$T$36,19,FALSE)=0,"",VLOOKUP(A64,'Produkta karte 43'!$B$7:$T$36,19,FALSE))))</f>
        <v/>
      </c>
      <c r="AU64" s="11" t="str">
        <f>IF(A64="","",IF(ISERROR(VLOOKUP(A64,'Produkta karte 44'!$B$7:$T$36,19,FALSE)),"",IF(VLOOKUP(A64,'Produkta karte 44'!$B$7:$T$36,19,FALSE)=0,"",VLOOKUP(A64,'Produkta karte 44'!$B$7:$T$36,19,FALSE))))</f>
        <v/>
      </c>
      <c r="AV64" s="11" t="str">
        <f>IF(A64="","",IF(ISERROR(VLOOKUP(A64,'Produkta karte 45'!$B$7:$T$36,19,FALSE)),"",IF(VLOOKUP(A64,'Produkta karte 45'!$B$7:$T$36,19,FALSE)=0,"",VLOOKUP(A64,'Produkta karte 45'!$B$7:$T$36,19,FALSE))))</f>
        <v/>
      </c>
      <c r="AW64" s="11" t="str">
        <f>IF(A64="","",IF(ISERROR(VLOOKUP(A64,'Produkta karte 46'!$B$7:$T$36,19,FALSE)),"",IF(VLOOKUP(A64,'Produkta karte 46'!$B$7:$T$36,19,FALSE)=0,"",VLOOKUP(A64,'Produkta karte 46'!$B$7:$T$36,19,FALSE))))</f>
        <v/>
      </c>
      <c r="AX64" s="11" t="str">
        <f>IF(A64="","",IF(ISERROR(VLOOKUP(A64,'Produkta karte 47'!$B$7:$T$36,19,FALSE)),"",IF(VLOOKUP(A64,'Produkta karte 47'!$B$7:$T$36,19,FALSE)=0,"",VLOOKUP(A64,'Produkta karte 47'!$B$7:$T$36,19,FALSE))))</f>
        <v/>
      </c>
      <c r="AY64" s="11" t="str">
        <f>IF(A64="","",IF(ISERROR(VLOOKUP(A64,'Produkta karte 48'!$B$7:$T$36,19,FALSE)),"",IF(VLOOKUP(A64,'Produkta karte 48'!$B$7:$T$36,19,FALSE)=0,"",VLOOKUP(A64,'Produkta karte 48'!$B$7:$T$36,19,FALSE))))</f>
        <v/>
      </c>
      <c r="AZ64" s="11" t="str">
        <f>IF(A64="","",IF(ISERROR(VLOOKUP(A64,'Produkta karte 49'!$B$7:$T$36,19,FALSE)),"",IF(VLOOKUP(A64,'Produkta karte 49'!$B$7:$T$36,19,FALSE)=0,"",VLOOKUP(A64,'Produkta karte 49'!$B$7:$T$36,19,FALSE))))</f>
        <v/>
      </c>
      <c r="BA64" s="11" t="str">
        <f>IF(A64="","",IF(ISERROR(VLOOKUP(A64,'Produkta karte 50'!$B$7:$T$36,19,FALSE)),"",IF(VLOOKUP(A64,'Produkta karte 50'!$B$7:$T$36,19,FALSE)=0,"",VLOOKUP(A64,'Produkta karte 50'!$B$7:$T$36,19,FALSE))))</f>
        <v/>
      </c>
      <c r="BB64" s="11" t="str">
        <f>IF(A64="","",IF(ISERROR(VLOOKUP(A64,'Produkta karte 51'!$B$7:$T$36,19,FALSE)),"",IF(VLOOKUP(A64,'Produkta karte 51'!$B$7:$T$36,19,FALSE)=0,"",VLOOKUP(A64,'Produkta karte 51'!$B$7:$T$36,19,FALSE))))</f>
        <v/>
      </c>
      <c r="BC64" s="11" t="str">
        <f>IF(A64="","",IF(ISERROR(VLOOKUP(A64,'Produkta karte 52'!$B$7:$T$36,19,FALSE)),"",IF(VLOOKUP(A64,'Produkta karte 52'!$B$7:$T$36,19,FALSE)=0,"",VLOOKUP(A64,'Produkta karte 52'!$B$7:$T$36,19,FALSE))))</f>
        <v/>
      </c>
      <c r="BD64" s="11" t="str">
        <f>IF(A64="","",IF(ISERROR(VLOOKUP(A64,'Produkta karte 53'!$B$7:$T$36,19,FALSE)),"",IF(VLOOKUP(A64,'Produkta karte 53'!$B$7:$T$36,19,FALSE)=0,"",VLOOKUP(A64,'Produkta karte 53'!$B$7:$T$36,19,FALSE))))</f>
        <v/>
      </c>
      <c r="BE64" s="11" t="str">
        <f>IF(A64="","",IF(ISERROR(VLOOKUP(A64,'Produkta karte 54'!$B$7:$T$36,19,FALSE)),"",IF(VLOOKUP(A64,'Produkta karte 54'!$B$7:$T$36,19,FALSE)=0,"",VLOOKUP(A64,'Produkta karte 54'!$B$7:$T$36,19,FALSE))))</f>
        <v/>
      </c>
      <c r="BF64" s="11" t="str">
        <f>IF(A64="","",IF(ISERROR(VLOOKUP(A64,'Produkta karte 55'!$B$7:$T$36,19,FALSE)),"",IF(VLOOKUP(A64,'Produkta karte 55'!$B$7:$T$36,19,FALSE)=0,"",VLOOKUP(A64,'Produkta karte 55'!$B$7:$T$36,19,FALSE))))</f>
        <v/>
      </c>
      <c r="BG64" s="11" t="str">
        <f>IF(A64="","",IF(ISERROR(VLOOKUP(A64,'Produkta karte 56'!$B$7:$T$36,19,FALSE)),"",IF(VLOOKUP(A64,'Produkta karte 56'!$B$7:$T$36,19,FALSE)=0,"",VLOOKUP(A64,'Produkta karte 56'!$B$7:$T$36,19,FALSE))))</f>
        <v/>
      </c>
      <c r="BH64" s="11" t="str">
        <f>IF(A64="","",IF(ISERROR(VLOOKUP(A64,'Produkta karte 57'!$B$7:$T$36,19,FALSE)),"",IF(VLOOKUP(A64,'Produkta karte 57'!$B$7:$T$36,19,FALSE)=0,"",VLOOKUP(A64,'Produkta karte 57'!$B$7:$T$36,19,FALSE))))</f>
        <v/>
      </c>
      <c r="BI64" s="11" t="str">
        <f>IF(A64="","",IF(ISERROR(VLOOKUP(A64,'Produkta karte 58'!$B$7:$T$36,19,FALSE)),"",IF(VLOOKUP(A64,'Produkta karte 58'!$B$7:$T$36,19,FALSE)=0,"",VLOOKUP(A64,'Produkta karte 58'!$B$7:$T$36,19,FALSE))))</f>
        <v/>
      </c>
      <c r="BJ64" s="11" t="str">
        <f>IF(A64="","",IF(ISERROR(VLOOKUP(A64,'Produkta karte 59'!$B$7:$T$36,19,FALSE)),"",IF(VLOOKUP(A64,'Produkta karte 59'!$B$7:$T$36,19,FALSE)=0,"",VLOOKUP(A64,'Produkta karte 59'!$B$7:$T$36,19,FALSE))))</f>
        <v/>
      </c>
      <c r="BK64" s="11" t="str">
        <f>IF(A64="","",IF(ISERROR(VLOOKUP(A64,'Produkta karte 60'!$B$7:$T$36,19,FALSE)),"",IF(VLOOKUP(A64,'Produkta karte 60'!$B$7:$T$36,19,FALSE)=0,"",VLOOKUP(A64,'Produkta karte 60'!$B$7:$T$36,19,FALSE))))</f>
        <v/>
      </c>
      <c r="BL64" s="11" t="str">
        <f t="shared" si="0"/>
        <v/>
      </c>
      <c r="BM64" s="192" t="str">
        <f t="shared" si="1"/>
        <v/>
      </c>
      <c r="BN64" s="11" t="str">
        <f>IF(A64="","",IF(ISERROR(VLOOKUP(A64,'Produkta karte 1'!$B$7:$V$36,21,FALSE)),"",IF(VLOOKUP(A64,'Produkta karte 1'!$B$7:$V$36,21,FALSE)=0,"",VLOOKUP(A64,'Produkta karte 1'!$B$7:$V$36,21,FALSE))))</f>
        <v/>
      </c>
      <c r="BO64" s="11" t="str">
        <f>IF(A64="","",IF(ISERROR(VLOOKUP(A64,'Produkta karte 2'!$B$7:$V$36,21,FALSE)),"",IF(VLOOKUP(A64,'Produkta karte 2'!$B$7:$V$36,21,FALSE)=0,"",VLOOKUP(A64,'Produkta karte 2'!$B$7:$V$36,21,FALSE))))</f>
        <v/>
      </c>
      <c r="BP64" s="11" t="str">
        <f>IF(A64="","",IF(ISERROR(VLOOKUP(A64,'Produkta karte 3'!$B$7:$V$36,21,FALSE)),"",IF(VLOOKUP(A64,'Produkta karte 3'!$B$7:$V$36,21,FALSE)=0,"",VLOOKUP(A64,'Produkta karte 3'!$B$7:$V$36,21,FALSE))))</f>
        <v/>
      </c>
      <c r="BQ64" s="11" t="str">
        <f>IF(A64="","",IF(ISERROR(VLOOKUP(A64,'Produkta karte 4'!$B$7:$V$36,21,FALSE)),"",IF(VLOOKUP(A64,'Produkta karte 4'!$B$7:$V$36,21,FALSE)=0,"",VLOOKUP(A64,'Produkta karte 4'!$B$7:$V$36,21,FALSE))))</f>
        <v/>
      </c>
      <c r="BR64" s="11" t="str">
        <f>IF(A64="","",IF(ISERROR(VLOOKUP(A64,'Produkta karte 5'!$B$7:$V$36,21,FALSE)),"",IF(VLOOKUP(A64,'Produkta karte 5'!$B$7:$V$36,21,FALSE)=0,"",VLOOKUP(A64,'Produkta karte 5'!$B$7:$V$36,21,FALSE))))</f>
        <v/>
      </c>
      <c r="BS64" s="11" t="str">
        <f>IF(A64="","",IF(ISERROR(VLOOKUP(A64,'Produkta karte 6'!$B$7:$V$36,21,FALSE)),"",IF(VLOOKUP(A64,'Produkta karte 6'!$B$7:$V$36,21,FALSE)=0,"",VLOOKUP(A64,'Produkta karte 6'!$B$7:$V$36,21,FALSE))))</f>
        <v/>
      </c>
      <c r="BT64" s="11" t="str">
        <f>IF(A64="","",IF(ISERROR(VLOOKUP(A64,'Produkta karte 7'!$B$7:$V$36,21,FALSE)),"",IF(VLOOKUP(A64,'Produkta karte 7'!$B$7:$V$36,21,FALSE)=0,"",VLOOKUP(A64,'Produkta karte 7'!$B$7:$V$36,21,FALSE))))</f>
        <v/>
      </c>
      <c r="BU64" s="11" t="str">
        <f>IF(A64="","",IF(ISERROR(VLOOKUP(A64,'Produkta karte 8'!$B$7:$V$36,21,FALSE)),"",IF(VLOOKUP(A64,'Produkta karte 8'!$B$7:$V$36,21,FALSE)=0,"",VLOOKUP(A64,'Produkta karte 8'!$B$7:$V$36,21,FALSE))))</f>
        <v/>
      </c>
      <c r="BV64" s="11" t="str">
        <f>IF(A64="","",IF(ISERROR(VLOOKUP(A64,'Produkta karte 9'!$B$7:$V$36,21,FALSE)),"",IF(VLOOKUP(A64,'Produkta karte 9'!$B$7:$V$36,21,FALSE)=0,"",VLOOKUP(A64,'Produkta karte 9'!$B$7:$V$36,21,FALSE))))</f>
        <v/>
      </c>
      <c r="BW64" s="11" t="str">
        <f>IF(A64="","",IF(ISERROR(VLOOKUP(A64,'Produkta karte 10'!$B$7:$V$36,21,FALSE)),"",IF(VLOOKUP(A64,'Produkta karte 10'!$B$7:$V$36,21,FALSE)=0,"",VLOOKUP(A64,'Produkta karte 10'!$B$7:$V$36,21,FALSE))))</f>
        <v/>
      </c>
      <c r="BX64" s="11" t="str">
        <f>IF(A64="","",IF(ISERROR(VLOOKUP(A64,'Produkta karte 11'!$B$7:$V$36,21,FALSE)),"",IF(VLOOKUP(A64,'Produkta karte 11'!$B$7:$V$36,21,FALSE)=0,"",VLOOKUP(A64,'Produkta karte 11'!$B$7:$V$36,21,FALSE))))</f>
        <v/>
      </c>
      <c r="BY64" s="11" t="str">
        <f>IF(A64="","",IF(ISERROR(VLOOKUP(A64,'Produkta karte 12'!$B$7:$V$36,21,FALSE)),"",IF(VLOOKUP(A64,'Produkta karte 12'!$B$7:$V$36,21,FALSE)=0,"",VLOOKUP(A64,'Produkta karte 12'!$B$7:$V$36,21,FALSE))))</f>
        <v/>
      </c>
      <c r="BZ64" s="11" t="str">
        <f>IF(A64="","",IF(ISERROR(VLOOKUP(A64,'Produkta karte 13'!$B$7:$V$36,21,FALSE)),"",IF(VLOOKUP(A64,'Produkta karte 13'!$B$7:$V$36,21,FALSE)=0,"",VLOOKUP(A64,'Produkta karte 13'!$B$7:$V$36,21,FALSE))))</f>
        <v/>
      </c>
      <c r="CA64" s="11" t="str">
        <f>IF(A64="","",IF(ISERROR(VLOOKUP(A64,'Produkta karte 14'!$B$7:$V$36,21,FALSE)),"",IF(VLOOKUP(A64,'Produkta karte 14'!$B$7:$V$36,21,FALSE)=0,"",VLOOKUP(A64,'Produkta karte 14'!$B$7:$V$36,21,FALSE))))</f>
        <v/>
      </c>
      <c r="CB64" s="11" t="str">
        <f>IF(A64="","",IF(ISERROR(VLOOKUP(A64,'Produkta karte 15'!$B$7:$V$36,21,FALSE)),"",IF(VLOOKUP(A64,'Produkta karte 15'!$B$7:$V$36,21,FALSE)=0,"",VLOOKUP(A64,'Produkta karte 15'!$B$7:$V$36,21,FALSE))))</f>
        <v/>
      </c>
      <c r="CC64" s="11" t="str">
        <f>IF(A64="","",IF(ISERROR(VLOOKUP(A64,'Produkta karte 16'!$B$7:$V$36,21,FALSE)),"",IF(VLOOKUP(A64,'Produkta karte 16'!$B$7:$V$36,21,FALSE)=0,"",VLOOKUP(A64,'Produkta karte 16'!$B$7:$V$36,21,FALSE))))</f>
        <v/>
      </c>
      <c r="CD64" s="11" t="str">
        <f>IF(A64="","",IF(ISERROR(VLOOKUP(A64,'Produkta karte 17'!$B$7:$V$36,21,FALSE)),"",IF(VLOOKUP(A64,'Produkta karte 17'!$B$7:$V$36,21,FALSE)=0,"",VLOOKUP(A64,'Produkta karte 17'!$B$7:$V$36,21,FALSE))))</f>
        <v/>
      </c>
      <c r="CE64" s="11" t="str">
        <f>IF(A64="","",IF(ISERROR(VLOOKUP(A64,'Produkta karte 18'!$B$7:$V$36,21,FALSE)),"",IF(VLOOKUP(A64,'Produkta karte 18'!$B$7:$V$36,21,FALSE)=0,"",VLOOKUP(A64,'Produkta karte 18'!$B$7:$V$36,21,FALSE))))</f>
        <v/>
      </c>
      <c r="CF64" s="11" t="str">
        <f>IF(A64="","",IF(ISERROR(VLOOKUP(A64,'Produkta karte 19'!$B$7:$V$36,21,FALSE)),"",IF(VLOOKUP(A64,'Produkta karte 19'!$B$7:$V$36,21,FALSE)=0,"",VLOOKUP(A64,'Produkta karte 19'!$B$7:$V$36,21,FALSE))))</f>
        <v/>
      </c>
      <c r="CG64" s="11" t="str">
        <f>IF(A64="","",IF(ISERROR(VLOOKUP(A64,'Produkta karte 20'!$B$7:$V$36,21,FALSE)),"",IF(VLOOKUP(A64,'Produkta karte 20'!$B$7:$V$36,21,FALSE)=0,"",VLOOKUP(A64,'Produkta karte 20'!$B$7:$V$36,21,FALSE))))</f>
        <v/>
      </c>
      <c r="CH64" s="11" t="str">
        <f>IF(A64="","",IF(ISERROR(VLOOKUP(A64,'Produkta karte 21'!$B$7:$V$36,21,FALSE)),"",IF(VLOOKUP(A64,'Produkta karte 21'!$B$7:$V$36,21,FALSE)=0,"",VLOOKUP(A64,'Produkta karte 21'!$B$7:$V$36,21,FALSE))))</f>
        <v/>
      </c>
      <c r="CI64" s="11" t="str">
        <f>IF(A64="","",IF(ISERROR(VLOOKUP(A64,'Produkta karte 22'!$B$7:$V$36,21,FALSE)),"",IF(VLOOKUP(A64,'Produkta karte 22'!$B$7:$V$36,21,FALSE)=0,"",VLOOKUP(A64,'Produkta karte 22'!$B$7:$V$36,21,FALSE))))</f>
        <v/>
      </c>
      <c r="CJ64" s="11" t="str">
        <f>IF(A64="","",IF(ISERROR(VLOOKUP(A64,'Produkta karte 23'!$B$7:$V$36,21,FALSE)),"",IF(VLOOKUP(A64,'Produkta karte 23'!$B$7:$V$36,21,FALSE)=0,"",VLOOKUP(A64,'Produkta karte 23'!$B$7:$V$36,21,FALSE))))</f>
        <v/>
      </c>
      <c r="CK64" s="11" t="str">
        <f>IF(A64="","",IF(ISERROR(VLOOKUP(A64,'Produkta karte 24'!$B$7:$V$36,21,FALSE)),"",IF(VLOOKUP(A64,'Produkta karte 24'!$B$7:$V$36,21,FALSE)=0,"",VLOOKUP(A64,'Produkta karte 24'!$B$7:$V$36,21,FALSE))))</f>
        <v/>
      </c>
      <c r="CL64" s="11" t="str">
        <f>IF(A64="","",IF(ISERROR(VLOOKUP(A64,'Produkta karte 25'!$B$7:$V$36,21,FALSE)),"",IF(VLOOKUP(A64,'Produkta karte 25'!$B$7:$V$36,21,FALSE)=0,"",VLOOKUP(A64,'Produkta karte 25'!$B$7:$V$36,21,FALSE))))</f>
        <v/>
      </c>
      <c r="CM64" s="11" t="str">
        <f>IF(A64="","",IF(ISERROR(VLOOKUP(A64,'Produkta karte 26'!$B$7:$V$36,21,FALSE)),"",IF(VLOOKUP(A64,'Produkta karte 26'!$B$7:$V$36,21,FALSE)=0,"",VLOOKUP(A64,'Produkta karte 26'!$B$7:$V$36,21,FALSE))))</f>
        <v/>
      </c>
      <c r="CN64" s="11" t="str">
        <f>IF(A64="","",IF(ISERROR(VLOOKUP(A64,'Produkta karte 27'!$B$7:$V$36,21,FALSE)),"",IF(VLOOKUP(A64,'Produkta karte 27'!$B$7:$V$36,21,FALSE)=0,"",VLOOKUP(A64,'Produkta karte 27'!$B$7:$V$36,21,FALSE))))</f>
        <v/>
      </c>
      <c r="CO64" s="11" t="str">
        <f>IF(A64="","",IF(ISERROR(VLOOKUP(A64,'Produkta karte 28'!$B$7:$V$36,21,FALSE)),"",IF(VLOOKUP(A64,'Produkta karte 28'!$B$7:$V$36,21,FALSE)=0,"",VLOOKUP(A64,'Produkta karte 28'!$B$7:$V$36,21,FALSE))))</f>
        <v/>
      </c>
      <c r="CP64" s="11" t="str">
        <f>IF(A64="","",IF(ISERROR(VLOOKUP(A64,'Produkta karte 29'!$B$7:$V$36,21,FALSE)),"",IF(VLOOKUP(A64,'Produkta karte 29'!$B$7:$V$36,21,FALSE)=0,"",VLOOKUP(A64,'Produkta karte 29'!$B$7:$V$36,21,FALSE))))</f>
        <v/>
      </c>
      <c r="CQ64" s="11" t="str">
        <f>IF(A64="","",IF(ISERROR(VLOOKUP(A64,'Produkta karte 30'!$B$7:$V$36,21,FALSE)),"",IF(VLOOKUP(A64,'Produkta karte 30'!$B$7:$V$36,21,FALSE)=0,"",VLOOKUP(A64,'Produkta karte 30'!$B$7:$V$36,21,FALSE))))</f>
        <v/>
      </c>
      <c r="CR64" s="11" t="str">
        <f>IF(A64="","",IF(ISERROR(VLOOKUP(A64,'Produkta karte 31'!$B$7:$V$36,21,FALSE)),"",IF(VLOOKUP(A64,'Produkta karte 31'!$B$7:$V$36,21,FALSE)=0,"",VLOOKUP(A64,'Produkta karte 31'!$B$7:$V$36,21,FALSE))))</f>
        <v/>
      </c>
      <c r="CS64" s="11" t="str">
        <f>IF(A64="","",IF(ISERROR(VLOOKUP(A64,'Produkta karte 32'!$B$7:$V$36,21,FALSE)),"",IF(VLOOKUP(A64,'Produkta karte 32'!$B$7:$V$36,21,FALSE)=0,"",VLOOKUP(A64,'Produkta karte 32'!$B$7:$V$36,21,FALSE))))</f>
        <v/>
      </c>
      <c r="CT64" s="11" t="str">
        <f>IF(A64="","",IF(ISERROR(VLOOKUP(A64,'Produkta karte 33'!$B$7:$V$36,21,FALSE)),"",IF(VLOOKUP(A64,'Produkta karte 33'!$B$7:$V$36,21,FALSE)=0,"",VLOOKUP(A64,'Produkta karte 33'!$B$7:$V$36,21,FALSE))))</f>
        <v/>
      </c>
      <c r="CU64" s="11" t="str">
        <f>IF(A64="","",IF(ISERROR(VLOOKUP(A64,'Produkta karte 34'!$B$7:$V$36,21,FALSE)),"",IF(VLOOKUP(A64,'Produkta karte 34'!$B$7:$V$36,21,FALSE)=0,"",VLOOKUP(A64,'Produkta karte 34'!$B$7:$V$36,21,FALSE))))</f>
        <v/>
      </c>
      <c r="CV64" s="11" t="str">
        <f>IF(A64="","",IF(ISERROR(VLOOKUP(A64,'Produkta karte 35'!$B$7:$V$36,21,FALSE)),"",IF(VLOOKUP(A64,'Produkta karte 35'!$B$7:$V$36,21,FALSE)=0,"",VLOOKUP(A64,'Produkta karte 35'!$B$7:$V$36,21,FALSE))))</f>
        <v/>
      </c>
      <c r="CW64" s="11" t="str">
        <f>IF(A64="","",IF(ISERROR(VLOOKUP(A64,'Produkta karte 36'!$B$7:$V$36,21,FALSE)),"",IF(VLOOKUP(A64,'Produkta karte 36'!$B$7:$V$36,21,FALSE)=0,"",VLOOKUP(A64,'Produkta karte 36'!$B$7:$V$36,21,FALSE))))</f>
        <v/>
      </c>
      <c r="CX64" s="11" t="str">
        <f>IF(A64="","",IF(ISERROR(VLOOKUP(A64,'Produkta karte 37'!$B$7:$V$36,21,FALSE)),"",IF(VLOOKUP(A64,'Produkta karte 37'!$B$7:$V$36,21,FALSE)=0,"",VLOOKUP(A64,'Produkta karte 37'!$B$7:$V$36,21,FALSE))))</f>
        <v/>
      </c>
      <c r="CY64" s="11" t="str">
        <f>IF(A64="","",IF(ISERROR(VLOOKUP(A64,'Produkta karte 38'!$B$7:$V$36,21,FALSE)),"",IF(VLOOKUP(A64,'Produkta karte 38'!$B$7:$V$36,21,FALSE)=0,"",VLOOKUP(A64,'Produkta karte 38'!$B$7:$V$36,21,FALSE))))</f>
        <v/>
      </c>
      <c r="CZ64" s="11" t="str">
        <f>IF(A64="","",IF(ISERROR(VLOOKUP(A64,'Produkta karte 39'!$B$7:$V$36,21,FALSE)),"",IF(VLOOKUP(A64,'Produkta karte 39'!$B$7:$V$36,21,FALSE)=0,"",VLOOKUP(A64,'Produkta karte 39'!$B$7:$V$36,21,FALSE))))</f>
        <v/>
      </c>
      <c r="DA64" s="11" t="str">
        <f>IF(A64="","",IF(ISERROR(VLOOKUP(A64,'Produkta karte 40'!$B$7:$V$36,21,FALSE)),"",IF(VLOOKUP(A64,'Produkta karte 40'!$B$7:$V$36,21,FALSE)=0,"",VLOOKUP(A64,'Produkta karte 40'!$B$7:$V$36,21,FALSE))))</f>
        <v/>
      </c>
      <c r="DB64" s="11" t="str">
        <f>IF(A64="","",IF(ISERROR(VLOOKUP(A64,'Produkta karte 41'!$B$7:$V$36,21,FALSE)),"",IF(VLOOKUP(A64,'Produkta karte 41'!$B$7:$V$36,21,FALSE)=0,"",VLOOKUP(A64,'Produkta karte 41'!$B$7:$V$36,21,FALSE))))</f>
        <v/>
      </c>
      <c r="DC64" s="11" t="str">
        <f>IF(A64="","",IF(ISERROR(VLOOKUP(A64,'Produkta karte 42'!$B$7:$V$36,21,FALSE)),"",IF(VLOOKUP(A64,'Produkta karte 42'!$B$7:$V$36,21,FALSE)=0,"",VLOOKUP(A64,'Produkta karte 42'!$B$7:$V$36,21,FALSE))))</f>
        <v/>
      </c>
      <c r="DD64" s="11" t="str">
        <f>IF(A64="","",IF(ISERROR(VLOOKUP(A64,'Produkta karte 43'!$B$7:$V$36,21,FALSE)),"",IF(VLOOKUP(A64,'Produkta karte 43'!$B$7:$V$36,21,FALSE)=0,"",VLOOKUP(A64,'Produkta karte 43'!$B$7:$V$36,21,FALSE))))</f>
        <v/>
      </c>
      <c r="DE64" s="11" t="str">
        <f>IF(A64="","",IF(ISERROR(VLOOKUP(A64,'Produkta karte 44'!$B$7:$V$36,21,FALSE)),"",IF(VLOOKUP(A64,'Produkta karte 44'!$B$7:$V$36,21,FALSE)=0,"",VLOOKUP(A64,'Produkta karte 44'!$B$7:$V$36,21,FALSE))))</f>
        <v/>
      </c>
      <c r="DF64" s="11" t="str">
        <f>IF(A64="","",IF(ISERROR(VLOOKUP(A64,'Produkta karte 45'!$B$7:$V$36,21,FALSE)),"",IF(VLOOKUP(A64,'Produkta karte 45'!$B$7:$V$36,21,FALSE)=0,"",VLOOKUP(A64,'Produkta karte 45'!$B$7:$V$36,21,FALSE))))</f>
        <v/>
      </c>
      <c r="DG64" s="11" t="str">
        <f>IF(A64="","",IF(ISERROR(VLOOKUP(A64,'Produkta karte 46'!$B$7:$V$36,21,FALSE)),"",IF(VLOOKUP(A64,'Produkta karte 46'!$B$7:$V$36,21,FALSE)=0,"",VLOOKUP(A64,'Produkta karte 46'!$B$7:$V$36,21,FALSE))))</f>
        <v/>
      </c>
      <c r="DH64" s="11" t="str">
        <f>IF(A64="","",IF(ISERROR(VLOOKUP(A64,'Produkta karte 47'!$B$7:$V$36,21,FALSE)),"",IF(VLOOKUP(A64,'Produkta karte 47'!$B$7:$V$36,21,FALSE)=0,"",VLOOKUP(A64,'Produkta karte 47'!$B$7:$V$36,21,FALSE))))</f>
        <v/>
      </c>
      <c r="DI64" s="11" t="str">
        <f>IF(A64="","",IF(ISERROR(VLOOKUP(A64,'Produkta karte 48'!$B$7:$V$36,21,FALSE)),"",IF(VLOOKUP(A64,'Produkta karte 48'!$B$7:$V$36,21,FALSE)=0,"",VLOOKUP(A64,'Produkta karte 48'!$B$7:$V$36,21,FALSE))))</f>
        <v/>
      </c>
      <c r="DJ64" s="11" t="str">
        <f>IF(A64="","",IF(ISERROR(VLOOKUP(A64,'Produkta karte 49'!$B$7:$V$36,21,FALSE)),"",IF(VLOOKUP(A64,'Produkta karte 49'!$B$7:$V$36,21,FALSE)=0,"",VLOOKUP(A64,'Produkta karte 49'!$B$7:$V$36,21,FALSE))))</f>
        <v/>
      </c>
      <c r="DK64" s="11" t="str">
        <f>IF(A64="","",IF(ISERROR(VLOOKUP(A64,'Produkta karte 50'!$B$7:$V$36,21,FALSE)),"",IF(VLOOKUP(A64,'Produkta karte 50'!$B$7:$V$36,21,FALSE)=0,"",VLOOKUP(A64,'Produkta karte 50'!$B$7:$V$36,21,FALSE))))</f>
        <v/>
      </c>
      <c r="DL64" s="11" t="str">
        <f>IF(A64="","",IF(ISERROR(VLOOKUP(A64,'Produkta karte 51'!$B$7:$V$36,21,FALSE)),"",IF(VLOOKUP(A64,'Produkta karte 51'!$B$7:$V$36,21,FALSE)=0,"",VLOOKUP(A64,'Produkta karte 51'!$B$7:$V$36,21,FALSE))))</f>
        <v/>
      </c>
      <c r="DM64" s="11" t="str">
        <f>IF(A64="","",IF(ISERROR(VLOOKUP(A64,'Produkta karte 52'!$B$7:$V$36,21,FALSE)),"",IF(VLOOKUP(A64,'Produkta karte 52'!$B$7:$V$36,21,FALSE)=0,"",VLOOKUP(A64,'Produkta karte 52'!$B$7:$V$36,21,FALSE))))</f>
        <v/>
      </c>
      <c r="DN64" s="11" t="str">
        <f>IF(A64="","",IF(ISERROR(VLOOKUP(A64,'Produkta karte 53'!$B$7:$V$36,21,FALSE)),"",IF(VLOOKUP(A64,'Produkta karte 53'!$B$7:$V$36,21,FALSE)=0,"",VLOOKUP(A64,'Produkta karte 53'!$B$7:$V$36,21,FALSE))))</f>
        <v/>
      </c>
      <c r="DO64" s="11" t="str">
        <f>IF(A64="","",IF(ISERROR(VLOOKUP(A64,'Produkta karte 54'!$B$7:$V$36,21,FALSE)),"",IF(VLOOKUP(A64,'Produkta karte 54'!$B$7:$V$36,21,FALSE)=0,"",VLOOKUP(A64,'Produkta karte 54'!$B$7:$V$36,21,FALSE))))</f>
        <v/>
      </c>
      <c r="DP64" s="11" t="str">
        <f>IF(A64="","",IF(ISERROR(VLOOKUP(A64,'Produkta karte 55'!$B$7:$V$36,21,FALSE)),"",IF(VLOOKUP(A64,'Produkta karte 55'!$B$7:$V$36,21,FALSE)=0,"",VLOOKUP(A64,'Produkta karte 55'!$B$7:$V$36,21,FALSE))))</f>
        <v/>
      </c>
      <c r="DQ64" s="11" t="str">
        <f>IF(A64="","",IF(ISERROR(VLOOKUP(A64,'Produkta karte 56'!$B$7:$V$36,21,FALSE)),"",IF(VLOOKUP(A64,'Produkta karte 56'!$B$7:$V$36,21,FALSE)=0,"",VLOOKUP(A64,'Produkta karte 56'!$B$7:$V$36,21,FALSE))))</f>
        <v/>
      </c>
      <c r="DR64" s="11" t="str">
        <f>IF(A64="","",IF(ISERROR(VLOOKUP(A64,'Produkta karte 57'!$B$7:$V$36,21,FALSE)),"",IF(VLOOKUP(A64,'Produkta karte 57'!$B$7:$V$36,21,FALSE)=0,"",VLOOKUP(A64,'Produkta karte 57'!$B$7:$V$36,21,FALSE))))</f>
        <v/>
      </c>
      <c r="DS64" s="11" t="str">
        <f>IF(A64="","",IF(ISERROR(VLOOKUP(A64,'Produkta karte 58'!$B$7:$V$36,21,FALSE)),"",IF(VLOOKUP(A64,'Produkta karte 58'!$B$7:$V$36,21,FALSE)=0,"",VLOOKUP(A64,'Produkta karte 58'!$B$7:$V$36,21,FALSE))))</f>
        <v/>
      </c>
      <c r="DT64" s="11" t="str">
        <f>IF(A64="","",IF(ISERROR(VLOOKUP(A64,'Produkta karte 59'!$B$7:$V$36,21,FALSE)),"",IF(VLOOKUP(A64,'Produkta karte 59'!$B$7:$V$36,21,FALSE)=0,"",VLOOKUP(A64,'Produkta karte 59'!$B$7:$V$36,21,FALSE))))</f>
        <v/>
      </c>
      <c r="DU64" s="11" t="str">
        <f>IF(A64="","",IF(ISERROR(VLOOKUP(A64,'Produkta karte 60'!$B$7:$V$36,21,FALSE)),"",IF(VLOOKUP(A64,'Produkta karte 60'!$B$7:$V$36,21,FALSE)=0,"",VLOOKUP(A64,'Produkta karte 60'!$B$7:$V$36,21,FALSE))))</f>
        <v/>
      </c>
      <c r="DV64" s="11" t="str">
        <f t="shared" si="2"/>
        <v/>
      </c>
      <c r="DW64" s="192" t="str">
        <f t="shared" si="3"/>
        <v/>
      </c>
      <c r="DX64" s="192"/>
      <c r="DY64" s="192"/>
    </row>
    <row r="65" spans="1:129" x14ac:dyDescent="0.25">
      <c r="A65" t="str">
        <f>IF(Izejvielas!B67="","",Izejvielas!B67)</f>
        <v/>
      </c>
      <c r="B65" t="str">
        <f>IF(Izejvielas!C67="","",Izejvielas!C67)</f>
        <v/>
      </c>
      <c r="C65" s="192" t="str">
        <f>IF(Izejvielas!D67="","",Izejvielas!D67)</f>
        <v/>
      </c>
      <c r="D65" s="11" t="str">
        <f>IF(A65="","",IF(ISERROR(VLOOKUP(A65,'Produkta karte 1'!$B$7:$T$36,19,FALSE)),"",IF(VLOOKUP(A65,'Produkta karte 1'!$B$7:$T$36,19,FALSE)=0,"",VLOOKUP(A65,'Produkta karte 1'!$B$7:$T$36,19,FALSE))))</f>
        <v/>
      </c>
      <c r="E65" s="11" t="str">
        <f>IF(A65="","",IF(ISERROR(VLOOKUP(A65,'Produkta karte 2'!$B$7:$T$36,19,FALSE)),"",IF(VLOOKUP(A65,'Produkta karte 2'!$B$7:$T$36,19,FALSE)=0,"",VLOOKUP(A65,'Produkta karte 2'!$B$7:$T$36,19,FALSE))))</f>
        <v/>
      </c>
      <c r="F65" s="11" t="str">
        <f>IF(A65="","",IF(ISERROR(VLOOKUP(A65,'Produkta karte 3'!$B$7:$T$36,19,FALSE)),"",IF(VLOOKUP(A65,'Produkta karte 3'!$B$7:$T$36,19,FALSE)=0,"",VLOOKUP(A65,'Produkta karte 3'!$B$7:$T$36,19,FALSE))))</f>
        <v/>
      </c>
      <c r="G65" s="11" t="str">
        <f>IF(A65="","",IF(ISERROR(VLOOKUP(A65,'Produkta karte 4'!$B$7:$T$36,19,FALSE)),"",IF(VLOOKUP(A65,'Produkta karte 4'!$B$7:$T$36,19,FALSE)=0,"",VLOOKUP(A65,'Produkta karte 4'!$B$7:$T$36,19,FALSE))))</f>
        <v/>
      </c>
      <c r="H65" s="11" t="str">
        <f>IF(A65="","",IF(ISERROR(VLOOKUP(A65,'Produkta karte 5'!$B$7:$T$36,19,FALSE)),"",IF(VLOOKUP(A65,'Produkta karte 5'!$B$7:$T$36,19,FALSE)=0,"",VLOOKUP(A65,'Produkta karte 5'!$B$7:$T$36,19,FALSE))))</f>
        <v/>
      </c>
      <c r="I65" s="11" t="str">
        <f>IF(A65="","",IF(ISERROR(VLOOKUP(A65,'Produkta karte 6'!$B$7:$T$36,19,FALSE)),"",IF(VLOOKUP(A65,'Produkta karte 6'!$B$7:$T$36,19,FALSE)=0,"",VLOOKUP(A65,'Produkta karte 6'!$B$7:$T$36,19,FALSE))))</f>
        <v/>
      </c>
      <c r="J65" s="11" t="str">
        <f>IF(A65="","",IF(ISERROR(VLOOKUP(A65,'Produkta karte 7'!$B$7:$T$36,19,FALSE)),"",IF(VLOOKUP(A65,'Produkta karte 7'!$B$7:$T$36,19,FALSE)=0,"",VLOOKUP(A65,'Produkta karte 7'!$B$7:$T$36,19,FALSE))))</f>
        <v/>
      </c>
      <c r="K65" s="11" t="str">
        <f>IF(A65="","",IF(ISERROR(VLOOKUP(A65,'Produkta karte 8'!$B$7:$T$36,19,FALSE)),"",IF(VLOOKUP(A65,'Produkta karte 8'!$B$7:$T$36,19,FALSE)=0,"",VLOOKUP(A65,'Produkta karte 8'!$B$7:$T$36,19,FALSE))))</f>
        <v/>
      </c>
      <c r="L65" s="11" t="str">
        <f>IF(A65="","",IF(ISERROR(VLOOKUP(A65,'Produkta karte 9'!$B$7:$T$36,19,FALSE)),"",IF(VLOOKUP(A65,'Produkta karte 9'!$B$7:$T$36,19,FALSE)=0,"",VLOOKUP(A65,'Produkta karte 9'!$B$7:$T$36,19,FALSE))))</f>
        <v/>
      </c>
      <c r="M65" s="11" t="str">
        <f>IF(A65="","",IF(ISERROR(VLOOKUP(A65,'Produkta karte 10'!$B$7:$T$36,19,FALSE)),"",IF(VLOOKUP(A65,'Produkta karte 10'!$B$7:$T$36,19,FALSE)=0,"",VLOOKUP(A65,'Produkta karte 10'!$B$7:$T$36,19,FALSE))))</f>
        <v/>
      </c>
      <c r="N65" s="11" t="str">
        <f>IF(A65="","",IF(ISERROR(VLOOKUP(A65,'Produkta karte 11'!$B$7:$T$36,19,FALSE)),"",IF(VLOOKUP(A65,'Produkta karte 11'!$B$7:$T$36,19,FALSE)=0,"",VLOOKUP(A65,'Produkta karte 11'!$B$7:$T$36,19,FALSE))))</f>
        <v/>
      </c>
      <c r="O65" s="11" t="str">
        <f>IF(A65="","",IF(ISERROR(VLOOKUP(A65,'Produkta karte 12'!$B$7:$T$36,19,FALSE)),"",IF(VLOOKUP(A65,'Produkta karte 12'!$B$7:$T$36,19,FALSE)=0,"",VLOOKUP(A65,'Produkta karte 12'!$B$7:$T$36,19,FALSE))))</f>
        <v/>
      </c>
      <c r="P65" s="11" t="str">
        <f>IF(A65="","",IF(ISERROR(VLOOKUP(A65,'Produkta karte 13'!$B$7:$T$36,19,FALSE)),"",IF(VLOOKUP(A65,'Produkta karte 13'!$B$7:$T$36,19,FALSE)=0,"",VLOOKUP(A65,'Produkta karte 13'!$B$7:$T$36,19,FALSE))))</f>
        <v/>
      </c>
      <c r="Q65" s="11" t="str">
        <f>IF(A65="","",IF(ISERROR(VLOOKUP(A65,'Produkta karte 14'!$B$7:$T$36,19,FALSE)),"",IF(VLOOKUP(A65,'Produkta karte 14'!$B$7:$T$36,19,FALSE)=0,"",VLOOKUP(A65,'Produkta karte 14'!$B$7:$T$36,19,FALSE))))</f>
        <v/>
      </c>
      <c r="R65" s="11" t="str">
        <f>IF(A65="","",IF(ISERROR(VLOOKUP(A65,'Produkta karte 15'!$B$7:$T$36,19,FALSE)),"",IF(VLOOKUP(A65,'Produkta karte 15'!$B$7:$T$36,19,FALSE)=0,"",VLOOKUP(A65,'Produkta karte 15'!$B$7:$T$36,19,FALSE))))</f>
        <v/>
      </c>
      <c r="S65" s="11" t="str">
        <f>IF(A65="","",IF(ISERROR(VLOOKUP(A65,'Produkta karte 16'!$B$7:$T$36,19,FALSE)),"",IF(VLOOKUP(A65,'Produkta karte 16'!$B$7:$T$36,19,FALSE)=0,"",VLOOKUP(A65,'Produkta karte 16'!$B$7:$T$36,19,FALSE))))</f>
        <v/>
      </c>
      <c r="T65" s="11" t="str">
        <f>IF(A65="","",IF(ISERROR(VLOOKUP(A65,'Produkta karte 17'!$B$7:$T$36,19,FALSE)),"",IF(VLOOKUP(A65,'Produkta karte 17'!$B$7:$T$36,19,FALSE)=0,"",VLOOKUP(A65,'Produkta karte 17'!$B$7:$T$36,19,FALSE))))</f>
        <v/>
      </c>
      <c r="U65" s="11" t="str">
        <f>IF(A65="","",IF(ISERROR(VLOOKUP(A65,'Produkta karte 18'!$B$7:$T$36,19,FALSE)),"",IF(VLOOKUP(A65,'Produkta karte 18'!$B$7:$T$36,19,FALSE)=0,"",VLOOKUP(A65,'Produkta karte 18'!$B$7:$T$36,19,FALSE))))</f>
        <v/>
      </c>
      <c r="V65" s="11" t="str">
        <f>IF(A65="","",IF(ISERROR(VLOOKUP(A65,'Produkta karte 19'!$B$7:$T$36,19,FALSE)),"",IF(VLOOKUP(A65,'Produkta karte 19'!$B$7:$T$36,19,FALSE)=0,"",VLOOKUP(A65,'Produkta karte 19'!$B$7:$T$36,19,FALSE))))</f>
        <v/>
      </c>
      <c r="W65" s="11" t="str">
        <f>IF(A65="","",IF(ISERROR(VLOOKUP(A65,'Produkta karte 20'!$B$7:$T$36,19,FALSE)),"",IF(VLOOKUP(A65,'Produkta karte 20'!$B$7:$T$36,19,FALSE)=0,"",VLOOKUP(A65,'Produkta karte 20'!$B$7:$T$36,19,FALSE))))</f>
        <v/>
      </c>
      <c r="X65" s="11" t="str">
        <f>IF(A65="","",IF(ISERROR(VLOOKUP(A65,'Produkta karte 21'!$B$7:$T$36,19,FALSE)),"",IF(VLOOKUP(A65,'Produkta karte 21'!$B$7:$T$36,19,FALSE)=0,"",VLOOKUP(A65,'Produkta karte 21'!$B$7:$T$36,19,FALSE))))</f>
        <v/>
      </c>
      <c r="Y65" s="11" t="str">
        <f>IF(A65="","",IF(ISERROR(VLOOKUP(A65,'Produkta karte 22'!$B$7:$T$36,19,FALSE)),"",IF(VLOOKUP(A65,'Produkta karte 22'!$B$7:$T$36,19,FALSE)=0,"",VLOOKUP(A65,'Produkta karte 22'!$B$7:$T$36,19,FALSE))))</f>
        <v/>
      </c>
      <c r="Z65" s="11" t="str">
        <f>IF(A65="","",IF(ISERROR(VLOOKUP(A65,'Produkta karte 23'!$B$7:$T$36,19,FALSE)),"",IF(VLOOKUP(A65,'Produkta karte 23'!$B$7:$T$36,19,FALSE)=0,"",VLOOKUP(A65,'Produkta karte 23'!$B$7:$T$36,19,FALSE))))</f>
        <v/>
      </c>
      <c r="AA65" s="11" t="str">
        <f>IF(A65="","",IF(ISERROR(VLOOKUP(A65,'Produkta karte 24'!$B$7:$T$36,19,FALSE)),"",IF(VLOOKUP(A65,'Produkta karte 24'!$B$7:$T$36,19,FALSE)=0,"",VLOOKUP(A65,'Produkta karte 24'!$B$7:$T$36,19,FALSE))))</f>
        <v/>
      </c>
      <c r="AB65" s="11" t="str">
        <f>IF(A65="","",IF(ISERROR(VLOOKUP(A65,'Produkta karte 25'!$B$7:$T$36,19,FALSE)),"",IF(VLOOKUP(A65,'Produkta karte 25'!$B$7:$T$36,19,FALSE)=0,"",VLOOKUP(A65,'Produkta karte 25'!$B$7:$T$36,19,FALSE))))</f>
        <v/>
      </c>
      <c r="AC65" s="11" t="str">
        <f>IF(A65="","",IF(ISERROR(VLOOKUP(A65,'Produkta karte 26'!$B$7:$T$36,19,FALSE)),"",IF(VLOOKUP(A65,'Produkta karte 26'!$B$7:$T$36,19,FALSE)=0,"",VLOOKUP(A65,'Produkta karte 26'!$B$7:$T$36,19,FALSE))))</f>
        <v/>
      </c>
      <c r="AD65" s="11" t="str">
        <f>IF(A65="","",IF(ISERROR(VLOOKUP(A65,'Produkta karte 27'!$B$7:$T$36,19,FALSE)),"",IF(VLOOKUP(A65,'Produkta karte 27'!$B$7:$T$36,19,FALSE)=0,"",VLOOKUP(A65,'Produkta karte 27'!$B$7:$T$36,19,FALSE))))</f>
        <v/>
      </c>
      <c r="AE65" s="11" t="str">
        <f>IF(A65="","",IF(ISERROR(VLOOKUP(A65,'Produkta karte 28'!$B$7:$T$36,19,FALSE)),"",IF(VLOOKUP(A65,'Produkta karte 28'!$B$7:$T$36,19,FALSE)=0,"",VLOOKUP(A65,'Produkta karte 28'!$B$7:$T$36,19,FALSE))))</f>
        <v/>
      </c>
      <c r="AF65" s="11" t="str">
        <f>IF(A65="","",IF(ISERROR(VLOOKUP(A65,'Produkta karte 29'!$B$7:$T$36,19,FALSE)),"",IF(VLOOKUP(A65,'Produkta karte 29'!$B$7:$T$36,19,FALSE)=0,"",VLOOKUP(A65,'Produkta karte 29'!$B$7:$T$36,19,FALSE))))</f>
        <v/>
      </c>
      <c r="AG65" s="11" t="str">
        <f>IF(A65="","",IF(ISERROR(VLOOKUP(A65,'Produkta karte 30'!$B$7:$T$36,19,FALSE)),"",IF(VLOOKUP(A65,'Produkta karte 30'!$B$7:$T$36,19,FALSE)=0,"",VLOOKUP(A65,'Produkta karte 30'!$B$7:$T$36,19,FALSE))))</f>
        <v/>
      </c>
      <c r="AH65" s="11" t="str">
        <f>IF(A65="","",IF(ISERROR(VLOOKUP(A65,'Produkta karte 31'!$B$7:$T$36,19,FALSE)),"",IF(VLOOKUP(A65,'Produkta karte 31'!$B$7:$T$36,19,FALSE)=0,"",VLOOKUP(A65,'Produkta karte 31'!$B$7:$T$36,19,FALSE))))</f>
        <v/>
      </c>
      <c r="AI65" s="11" t="str">
        <f>IF(A65="","",IF(ISERROR(VLOOKUP(A65,'Produkta karte 32'!$B$7:$T$36,19,FALSE)),"",IF(VLOOKUP(A65,'Produkta karte 32'!$B$7:$T$36,19,FALSE)=0,"",VLOOKUP(A65,'Produkta karte 32'!$B$7:$T$36,19,FALSE))))</f>
        <v/>
      </c>
      <c r="AJ65" s="11" t="str">
        <f>IF(A65="","",IF(ISERROR(VLOOKUP(A65,'Produkta karte 33'!$B$7:$T$36,19,FALSE)),"",IF(VLOOKUP(A65,'Produkta karte 33'!$B$7:$T$36,19,FALSE)=0,"",VLOOKUP(A65,'Produkta karte 33'!$B$7:$T$36,19,FALSE))))</f>
        <v/>
      </c>
      <c r="AK65" s="11" t="str">
        <f>IF(A65="","",IF(ISERROR(VLOOKUP(A65,'Produkta karte 34'!$B$7:$T$36,19,FALSE)),"",IF(VLOOKUP(A65,'Produkta karte 34'!$B$7:$T$36,19,FALSE)=0,"",VLOOKUP(A65,'Produkta karte 34'!$B$7:$T$36,19,FALSE))))</f>
        <v/>
      </c>
      <c r="AL65" s="11" t="str">
        <f>IF(A65="","",IF(ISERROR(VLOOKUP(A65,'Produkta karte 35'!$B$7:$T$36,19,FALSE)),"",IF(VLOOKUP(A65,'Produkta karte 35'!$B$7:$T$36,19,FALSE)=0,"",VLOOKUP(A65,'Produkta karte 35'!$B$7:$T$36,19,FALSE))))</f>
        <v/>
      </c>
      <c r="AM65" s="11" t="str">
        <f>IF(A65="","",IF(ISERROR(VLOOKUP(A65,'Produkta karte 36'!$B$7:$T$36,19,FALSE)),"",IF(VLOOKUP(A65,'Produkta karte 36'!$B$7:$T$36,19,FALSE)=0,"",VLOOKUP(A65,'Produkta karte 36'!$B$7:$T$36,19,FALSE))))</f>
        <v/>
      </c>
      <c r="AN65" s="11" t="str">
        <f>IF(A65="","",IF(ISERROR(VLOOKUP(A65,'Produkta karte 37'!$B$7:$T$36,19,FALSE)),"",IF(VLOOKUP(A65,'Produkta karte 37'!$B$7:$T$36,19,FALSE)=0,"",VLOOKUP(A65,'Produkta karte 37'!$B$7:$T$36,19,FALSE))))</f>
        <v/>
      </c>
      <c r="AO65" s="11" t="str">
        <f>IF(A65="","",IF(ISERROR(VLOOKUP(A65,'Produkta karte 38'!$B$7:$T$36,19,FALSE)),"",IF(VLOOKUP(A65,'Produkta karte 38'!$B$7:$T$36,19,FALSE)=0,"",VLOOKUP(A65,'Produkta karte 38'!$B$7:$T$36,19,FALSE))))</f>
        <v/>
      </c>
      <c r="AP65" s="11" t="str">
        <f>IF(A65="","",IF(ISERROR(VLOOKUP(A65,'Produkta karte 39'!$B$7:$T$36,19,FALSE)),"",IF(VLOOKUP(A65,'Produkta karte 39'!$B$7:$T$36,19,FALSE)=0,"",VLOOKUP(A65,'Produkta karte 39'!$B$7:$T$36,19,FALSE))))</f>
        <v/>
      </c>
      <c r="AQ65" s="11" t="str">
        <f>IF(A65="","",IF(ISERROR(VLOOKUP(A65,'Produkta karte 40'!$B$7:$T$36,19,FALSE)),"",IF(VLOOKUP(A65,'Produkta karte 40'!$B$7:$T$36,19,FALSE)=0,"",VLOOKUP(A65,'Produkta karte 40'!$B$7:$T$36,19,FALSE))))</f>
        <v/>
      </c>
      <c r="AR65" s="11" t="str">
        <f>IF(A65="","",IF(ISERROR(VLOOKUP(A65,'Produkta karte 41'!$B$7:$T$36,19,FALSE)),"",IF(VLOOKUP(A65,'Produkta karte 41'!$B$7:$T$36,19,FALSE)=0,"",VLOOKUP(A65,'Produkta karte 41'!$B$7:$T$36,19,FALSE))))</f>
        <v/>
      </c>
      <c r="AS65" s="11" t="str">
        <f>IF(A65="","",IF(ISERROR(VLOOKUP(A65,'Produkta karte 42'!$B$7:$T$36,19,FALSE)),"",IF(VLOOKUP(A65,'Produkta karte 42'!$B$7:$T$36,19,FALSE)=0,"",VLOOKUP(A65,'Produkta karte 42'!$B$7:$T$36,19,FALSE))))</f>
        <v/>
      </c>
      <c r="AT65" s="11" t="str">
        <f>IF(A65="","",IF(ISERROR(VLOOKUP(A65,'Produkta karte 43'!$B$7:$T$36,19,FALSE)),"",IF(VLOOKUP(A65,'Produkta karte 43'!$B$7:$T$36,19,FALSE)=0,"",VLOOKUP(A65,'Produkta karte 43'!$B$7:$T$36,19,FALSE))))</f>
        <v/>
      </c>
      <c r="AU65" s="11" t="str">
        <f>IF(A65="","",IF(ISERROR(VLOOKUP(A65,'Produkta karte 44'!$B$7:$T$36,19,FALSE)),"",IF(VLOOKUP(A65,'Produkta karte 44'!$B$7:$T$36,19,FALSE)=0,"",VLOOKUP(A65,'Produkta karte 44'!$B$7:$T$36,19,FALSE))))</f>
        <v/>
      </c>
      <c r="AV65" s="11" t="str">
        <f>IF(A65="","",IF(ISERROR(VLOOKUP(A65,'Produkta karte 45'!$B$7:$T$36,19,FALSE)),"",IF(VLOOKUP(A65,'Produkta karte 45'!$B$7:$T$36,19,FALSE)=0,"",VLOOKUP(A65,'Produkta karte 45'!$B$7:$T$36,19,FALSE))))</f>
        <v/>
      </c>
      <c r="AW65" s="11" t="str">
        <f>IF(A65="","",IF(ISERROR(VLOOKUP(A65,'Produkta karte 46'!$B$7:$T$36,19,FALSE)),"",IF(VLOOKUP(A65,'Produkta karte 46'!$B$7:$T$36,19,FALSE)=0,"",VLOOKUP(A65,'Produkta karte 46'!$B$7:$T$36,19,FALSE))))</f>
        <v/>
      </c>
      <c r="AX65" s="11" t="str">
        <f>IF(A65="","",IF(ISERROR(VLOOKUP(A65,'Produkta karte 47'!$B$7:$T$36,19,FALSE)),"",IF(VLOOKUP(A65,'Produkta karte 47'!$B$7:$T$36,19,FALSE)=0,"",VLOOKUP(A65,'Produkta karte 47'!$B$7:$T$36,19,FALSE))))</f>
        <v/>
      </c>
      <c r="AY65" s="11" t="str">
        <f>IF(A65="","",IF(ISERROR(VLOOKUP(A65,'Produkta karte 48'!$B$7:$T$36,19,FALSE)),"",IF(VLOOKUP(A65,'Produkta karte 48'!$B$7:$T$36,19,FALSE)=0,"",VLOOKUP(A65,'Produkta karte 48'!$B$7:$T$36,19,FALSE))))</f>
        <v/>
      </c>
      <c r="AZ65" s="11" t="str">
        <f>IF(A65="","",IF(ISERROR(VLOOKUP(A65,'Produkta karte 49'!$B$7:$T$36,19,FALSE)),"",IF(VLOOKUP(A65,'Produkta karte 49'!$B$7:$T$36,19,FALSE)=0,"",VLOOKUP(A65,'Produkta karte 49'!$B$7:$T$36,19,FALSE))))</f>
        <v/>
      </c>
      <c r="BA65" s="11" t="str">
        <f>IF(A65="","",IF(ISERROR(VLOOKUP(A65,'Produkta karte 50'!$B$7:$T$36,19,FALSE)),"",IF(VLOOKUP(A65,'Produkta karte 50'!$B$7:$T$36,19,FALSE)=0,"",VLOOKUP(A65,'Produkta karte 50'!$B$7:$T$36,19,FALSE))))</f>
        <v/>
      </c>
      <c r="BB65" s="11" t="str">
        <f>IF(A65="","",IF(ISERROR(VLOOKUP(A65,'Produkta karte 51'!$B$7:$T$36,19,FALSE)),"",IF(VLOOKUP(A65,'Produkta karte 51'!$B$7:$T$36,19,FALSE)=0,"",VLOOKUP(A65,'Produkta karte 51'!$B$7:$T$36,19,FALSE))))</f>
        <v/>
      </c>
      <c r="BC65" s="11" t="str">
        <f>IF(A65="","",IF(ISERROR(VLOOKUP(A65,'Produkta karte 52'!$B$7:$T$36,19,FALSE)),"",IF(VLOOKUP(A65,'Produkta karte 52'!$B$7:$T$36,19,FALSE)=0,"",VLOOKUP(A65,'Produkta karte 52'!$B$7:$T$36,19,FALSE))))</f>
        <v/>
      </c>
      <c r="BD65" s="11" t="str">
        <f>IF(A65="","",IF(ISERROR(VLOOKUP(A65,'Produkta karte 53'!$B$7:$T$36,19,FALSE)),"",IF(VLOOKUP(A65,'Produkta karte 53'!$B$7:$T$36,19,FALSE)=0,"",VLOOKUP(A65,'Produkta karte 53'!$B$7:$T$36,19,FALSE))))</f>
        <v/>
      </c>
      <c r="BE65" s="11" t="str">
        <f>IF(A65="","",IF(ISERROR(VLOOKUP(A65,'Produkta karte 54'!$B$7:$T$36,19,FALSE)),"",IF(VLOOKUP(A65,'Produkta karte 54'!$B$7:$T$36,19,FALSE)=0,"",VLOOKUP(A65,'Produkta karte 54'!$B$7:$T$36,19,FALSE))))</f>
        <v/>
      </c>
      <c r="BF65" s="11" t="str">
        <f>IF(A65="","",IF(ISERROR(VLOOKUP(A65,'Produkta karte 55'!$B$7:$T$36,19,FALSE)),"",IF(VLOOKUP(A65,'Produkta karte 55'!$B$7:$T$36,19,FALSE)=0,"",VLOOKUP(A65,'Produkta karte 55'!$B$7:$T$36,19,FALSE))))</f>
        <v/>
      </c>
      <c r="BG65" s="11" t="str">
        <f>IF(A65="","",IF(ISERROR(VLOOKUP(A65,'Produkta karte 56'!$B$7:$T$36,19,FALSE)),"",IF(VLOOKUP(A65,'Produkta karte 56'!$B$7:$T$36,19,FALSE)=0,"",VLOOKUP(A65,'Produkta karte 56'!$B$7:$T$36,19,FALSE))))</f>
        <v/>
      </c>
      <c r="BH65" s="11" t="str">
        <f>IF(A65="","",IF(ISERROR(VLOOKUP(A65,'Produkta karte 57'!$B$7:$T$36,19,FALSE)),"",IF(VLOOKUP(A65,'Produkta karte 57'!$B$7:$T$36,19,FALSE)=0,"",VLOOKUP(A65,'Produkta karte 57'!$B$7:$T$36,19,FALSE))))</f>
        <v/>
      </c>
      <c r="BI65" s="11" t="str">
        <f>IF(A65="","",IF(ISERROR(VLOOKUP(A65,'Produkta karte 58'!$B$7:$T$36,19,FALSE)),"",IF(VLOOKUP(A65,'Produkta karte 58'!$B$7:$T$36,19,FALSE)=0,"",VLOOKUP(A65,'Produkta karte 58'!$B$7:$T$36,19,FALSE))))</f>
        <v/>
      </c>
      <c r="BJ65" s="11" t="str">
        <f>IF(A65="","",IF(ISERROR(VLOOKUP(A65,'Produkta karte 59'!$B$7:$T$36,19,FALSE)),"",IF(VLOOKUP(A65,'Produkta karte 59'!$B$7:$T$36,19,FALSE)=0,"",VLOOKUP(A65,'Produkta karte 59'!$B$7:$T$36,19,FALSE))))</f>
        <v/>
      </c>
      <c r="BK65" s="11" t="str">
        <f>IF(A65="","",IF(ISERROR(VLOOKUP(A65,'Produkta karte 60'!$B$7:$T$36,19,FALSE)),"",IF(VLOOKUP(A65,'Produkta karte 60'!$B$7:$T$36,19,FALSE)=0,"",VLOOKUP(A65,'Produkta karte 60'!$B$7:$T$36,19,FALSE))))</f>
        <v/>
      </c>
      <c r="BL65" s="11" t="str">
        <f t="shared" si="0"/>
        <v/>
      </c>
      <c r="BM65" s="192" t="str">
        <f t="shared" si="1"/>
        <v/>
      </c>
      <c r="BN65" s="11" t="str">
        <f>IF(A65="","",IF(ISERROR(VLOOKUP(A65,'Produkta karte 1'!$B$7:$V$36,21,FALSE)),"",IF(VLOOKUP(A65,'Produkta karte 1'!$B$7:$V$36,21,FALSE)=0,"",VLOOKUP(A65,'Produkta karte 1'!$B$7:$V$36,21,FALSE))))</f>
        <v/>
      </c>
      <c r="BO65" s="11" t="str">
        <f>IF(A65="","",IF(ISERROR(VLOOKUP(A65,'Produkta karte 2'!$B$7:$V$36,21,FALSE)),"",IF(VLOOKUP(A65,'Produkta karte 2'!$B$7:$V$36,21,FALSE)=0,"",VLOOKUP(A65,'Produkta karte 2'!$B$7:$V$36,21,FALSE))))</f>
        <v/>
      </c>
      <c r="BP65" s="11" t="str">
        <f>IF(A65="","",IF(ISERROR(VLOOKUP(A65,'Produkta karte 3'!$B$7:$V$36,21,FALSE)),"",IF(VLOOKUP(A65,'Produkta karte 3'!$B$7:$V$36,21,FALSE)=0,"",VLOOKUP(A65,'Produkta karte 3'!$B$7:$V$36,21,FALSE))))</f>
        <v/>
      </c>
      <c r="BQ65" s="11" t="str">
        <f>IF(A65="","",IF(ISERROR(VLOOKUP(A65,'Produkta karte 4'!$B$7:$V$36,21,FALSE)),"",IF(VLOOKUP(A65,'Produkta karte 4'!$B$7:$V$36,21,FALSE)=0,"",VLOOKUP(A65,'Produkta karte 4'!$B$7:$V$36,21,FALSE))))</f>
        <v/>
      </c>
      <c r="BR65" s="11" t="str">
        <f>IF(A65="","",IF(ISERROR(VLOOKUP(A65,'Produkta karte 5'!$B$7:$V$36,21,FALSE)),"",IF(VLOOKUP(A65,'Produkta karte 5'!$B$7:$V$36,21,FALSE)=0,"",VLOOKUP(A65,'Produkta karte 5'!$B$7:$V$36,21,FALSE))))</f>
        <v/>
      </c>
      <c r="BS65" s="11" t="str">
        <f>IF(A65="","",IF(ISERROR(VLOOKUP(A65,'Produkta karte 6'!$B$7:$V$36,21,FALSE)),"",IF(VLOOKUP(A65,'Produkta karte 6'!$B$7:$V$36,21,FALSE)=0,"",VLOOKUP(A65,'Produkta karte 6'!$B$7:$V$36,21,FALSE))))</f>
        <v/>
      </c>
      <c r="BT65" s="11" t="str">
        <f>IF(A65="","",IF(ISERROR(VLOOKUP(A65,'Produkta karte 7'!$B$7:$V$36,21,FALSE)),"",IF(VLOOKUP(A65,'Produkta karte 7'!$B$7:$V$36,21,FALSE)=0,"",VLOOKUP(A65,'Produkta karte 7'!$B$7:$V$36,21,FALSE))))</f>
        <v/>
      </c>
      <c r="BU65" s="11" t="str">
        <f>IF(A65="","",IF(ISERROR(VLOOKUP(A65,'Produkta karte 8'!$B$7:$V$36,21,FALSE)),"",IF(VLOOKUP(A65,'Produkta karte 8'!$B$7:$V$36,21,FALSE)=0,"",VLOOKUP(A65,'Produkta karte 8'!$B$7:$V$36,21,FALSE))))</f>
        <v/>
      </c>
      <c r="BV65" s="11" t="str">
        <f>IF(A65="","",IF(ISERROR(VLOOKUP(A65,'Produkta karte 9'!$B$7:$V$36,21,FALSE)),"",IF(VLOOKUP(A65,'Produkta karte 9'!$B$7:$V$36,21,FALSE)=0,"",VLOOKUP(A65,'Produkta karte 9'!$B$7:$V$36,21,FALSE))))</f>
        <v/>
      </c>
      <c r="BW65" s="11" t="str">
        <f>IF(A65="","",IF(ISERROR(VLOOKUP(A65,'Produkta karte 10'!$B$7:$V$36,21,FALSE)),"",IF(VLOOKUP(A65,'Produkta karte 10'!$B$7:$V$36,21,FALSE)=0,"",VLOOKUP(A65,'Produkta karte 10'!$B$7:$V$36,21,FALSE))))</f>
        <v/>
      </c>
      <c r="BX65" s="11" t="str">
        <f>IF(A65="","",IF(ISERROR(VLOOKUP(A65,'Produkta karte 11'!$B$7:$V$36,21,FALSE)),"",IF(VLOOKUP(A65,'Produkta karte 11'!$B$7:$V$36,21,FALSE)=0,"",VLOOKUP(A65,'Produkta karte 11'!$B$7:$V$36,21,FALSE))))</f>
        <v/>
      </c>
      <c r="BY65" s="11" t="str">
        <f>IF(A65="","",IF(ISERROR(VLOOKUP(A65,'Produkta karte 12'!$B$7:$V$36,21,FALSE)),"",IF(VLOOKUP(A65,'Produkta karte 12'!$B$7:$V$36,21,FALSE)=0,"",VLOOKUP(A65,'Produkta karte 12'!$B$7:$V$36,21,FALSE))))</f>
        <v/>
      </c>
      <c r="BZ65" s="11" t="str">
        <f>IF(A65="","",IF(ISERROR(VLOOKUP(A65,'Produkta karte 13'!$B$7:$V$36,21,FALSE)),"",IF(VLOOKUP(A65,'Produkta karte 13'!$B$7:$V$36,21,FALSE)=0,"",VLOOKUP(A65,'Produkta karte 13'!$B$7:$V$36,21,FALSE))))</f>
        <v/>
      </c>
      <c r="CA65" s="11" t="str">
        <f>IF(A65="","",IF(ISERROR(VLOOKUP(A65,'Produkta karte 14'!$B$7:$V$36,21,FALSE)),"",IF(VLOOKUP(A65,'Produkta karte 14'!$B$7:$V$36,21,FALSE)=0,"",VLOOKUP(A65,'Produkta karte 14'!$B$7:$V$36,21,FALSE))))</f>
        <v/>
      </c>
      <c r="CB65" s="11" t="str">
        <f>IF(A65="","",IF(ISERROR(VLOOKUP(A65,'Produkta karte 15'!$B$7:$V$36,21,FALSE)),"",IF(VLOOKUP(A65,'Produkta karte 15'!$B$7:$V$36,21,FALSE)=0,"",VLOOKUP(A65,'Produkta karte 15'!$B$7:$V$36,21,FALSE))))</f>
        <v/>
      </c>
      <c r="CC65" s="11" t="str">
        <f>IF(A65="","",IF(ISERROR(VLOOKUP(A65,'Produkta karte 16'!$B$7:$V$36,21,FALSE)),"",IF(VLOOKUP(A65,'Produkta karte 16'!$B$7:$V$36,21,FALSE)=0,"",VLOOKUP(A65,'Produkta karte 16'!$B$7:$V$36,21,FALSE))))</f>
        <v/>
      </c>
      <c r="CD65" s="11" t="str">
        <f>IF(A65="","",IF(ISERROR(VLOOKUP(A65,'Produkta karte 17'!$B$7:$V$36,21,FALSE)),"",IF(VLOOKUP(A65,'Produkta karte 17'!$B$7:$V$36,21,FALSE)=0,"",VLOOKUP(A65,'Produkta karte 17'!$B$7:$V$36,21,FALSE))))</f>
        <v/>
      </c>
      <c r="CE65" s="11" t="str">
        <f>IF(A65="","",IF(ISERROR(VLOOKUP(A65,'Produkta karte 18'!$B$7:$V$36,21,FALSE)),"",IF(VLOOKUP(A65,'Produkta karte 18'!$B$7:$V$36,21,FALSE)=0,"",VLOOKUP(A65,'Produkta karte 18'!$B$7:$V$36,21,FALSE))))</f>
        <v/>
      </c>
      <c r="CF65" s="11" t="str">
        <f>IF(A65="","",IF(ISERROR(VLOOKUP(A65,'Produkta karte 19'!$B$7:$V$36,21,FALSE)),"",IF(VLOOKUP(A65,'Produkta karte 19'!$B$7:$V$36,21,FALSE)=0,"",VLOOKUP(A65,'Produkta karte 19'!$B$7:$V$36,21,FALSE))))</f>
        <v/>
      </c>
      <c r="CG65" s="11" t="str">
        <f>IF(A65="","",IF(ISERROR(VLOOKUP(A65,'Produkta karte 20'!$B$7:$V$36,21,FALSE)),"",IF(VLOOKUP(A65,'Produkta karte 20'!$B$7:$V$36,21,FALSE)=0,"",VLOOKUP(A65,'Produkta karte 20'!$B$7:$V$36,21,FALSE))))</f>
        <v/>
      </c>
      <c r="CH65" s="11" t="str">
        <f>IF(A65="","",IF(ISERROR(VLOOKUP(A65,'Produkta karte 21'!$B$7:$V$36,21,FALSE)),"",IF(VLOOKUP(A65,'Produkta karte 21'!$B$7:$V$36,21,FALSE)=0,"",VLOOKUP(A65,'Produkta karte 21'!$B$7:$V$36,21,FALSE))))</f>
        <v/>
      </c>
      <c r="CI65" s="11" t="str">
        <f>IF(A65="","",IF(ISERROR(VLOOKUP(A65,'Produkta karte 22'!$B$7:$V$36,21,FALSE)),"",IF(VLOOKUP(A65,'Produkta karte 22'!$B$7:$V$36,21,FALSE)=0,"",VLOOKUP(A65,'Produkta karte 22'!$B$7:$V$36,21,FALSE))))</f>
        <v/>
      </c>
      <c r="CJ65" s="11" t="str">
        <f>IF(A65="","",IF(ISERROR(VLOOKUP(A65,'Produkta karte 23'!$B$7:$V$36,21,FALSE)),"",IF(VLOOKUP(A65,'Produkta karte 23'!$B$7:$V$36,21,FALSE)=0,"",VLOOKUP(A65,'Produkta karte 23'!$B$7:$V$36,21,FALSE))))</f>
        <v/>
      </c>
      <c r="CK65" s="11" t="str">
        <f>IF(A65="","",IF(ISERROR(VLOOKUP(A65,'Produkta karte 24'!$B$7:$V$36,21,FALSE)),"",IF(VLOOKUP(A65,'Produkta karte 24'!$B$7:$V$36,21,FALSE)=0,"",VLOOKUP(A65,'Produkta karte 24'!$B$7:$V$36,21,FALSE))))</f>
        <v/>
      </c>
      <c r="CL65" s="11" t="str">
        <f>IF(A65="","",IF(ISERROR(VLOOKUP(A65,'Produkta karte 25'!$B$7:$V$36,21,FALSE)),"",IF(VLOOKUP(A65,'Produkta karte 25'!$B$7:$V$36,21,FALSE)=0,"",VLOOKUP(A65,'Produkta karte 25'!$B$7:$V$36,21,FALSE))))</f>
        <v/>
      </c>
      <c r="CM65" s="11" t="str">
        <f>IF(A65="","",IF(ISERROR(VLOOKUP(A65,'Produkta karte 26'!$B$7:$V$36,21,FALSE)),"",IF(VLOOKUP(A65,'Produkta karte 26'!$B$7:$V$36,21,FALSE)=0,"",VLOOKUP(A65,'Produkta karte 26'!$B$7:$V$36,21,FALSE))))</f>
        <v/>
      </c>
      <c r="CN65" s="11" t="str">
        <f>IF(A65="","",IF(ISERROR(VLOOKUP(A65,'Produkta karte 27'!$B$7:$V$36,21,FALSE)),"",IF(VLOOKUP(A65,'Produkta karte 27'!$B$7:$V$36,21,FALSE)=0,"",VLOOKUP(A65,'Produkta karte 27'!$B$7:$V$36,21,FALSE))))</f>
        <v/>
      </c>
      <c r="CO65" s="11" t="str">
        <f>IF(A65="","",IF(ISERROR(VLOOKUP(A65,'Produkta karte 28'!$B$7:$V$36,21,FALSE)),"",IF(VLOOKUP(A65,'Produkta karte 28'!$B$7:$V$36,21,FALSE)=0,"",VLOOKUP(A65,'Produkta karte 28'!$B$7:$V$36,21,FALSE))))</f>
        <v/>
      </c>
      <c r="CP65" s="11" t="str">
        <f>IF(A65="","",IF(ISERROR(VLOOKUP(A65,'Produkta karte 29'!$B$7:$V$36,21,FALSE)),"",IF(VLOOKUP(A65,'Produkta karte 29'!$B$7:$V$36,21,FALSE)=0,"",VLOOKUP(A65,'Produkta karte 29'!$B$7:$V$36,21,FALSE))))</f>
        <v/>
      </c>
      <c r="CQ65" s="11" t="str">
        <f>IF(A65="","",IF(ISERROR(VLOOKUP(A65,'Produkta karte 30'!$B$7:$V$36,21,FALSE)),"",IF(VLOOKUP(A65,'Produkta karte 30'!$B$7:$V$36,21,FALSE)=0,"",VLOOKUP(A65,'Produkta karte 30'!$B$7:$V$36,21,FALSE))))</f>
        <v/>
      </c>
      <c r="CR65" s="11" t="str">
        <f>IF(A65="","",IF(ISERROR(VLOOKUP(A65,'Produkta karte 31'!$B$7:$V$36,21,FALSE)),"",IF(VLOOKUP(A65,'Produkta karte 31'!$B$7:$V$36,21,FALSE)=0,"",VLOOKUP(A65,'Produkta karte 31'!$B$7:$V$36,21,FALSE))))</f>
        <v/>
      </c>
      <c r="CS65" s="11" t="str">
        <f>IF(A65="","",IF(ISERROR(VLOOKUP(A65,'Produkta karte 32'!$B$7:$V$36,21,FALSE)),"",IF(VLOOKUP(A65,'Produkta karte 32'!$B$7:$V$36,21,FALSE)=0,"",VLOOKUP(A65,'Produkta karte 32'!$B$7:$V$36,21,FALSE))))</f>
        <v/>
      </c>
      <c r="CT65" s="11" t="str">
        <f>IF(A65="","",IF(ISERROR(VLOOKUP(A65,'Produkta karte 33'!$B$7:$V$36,21,FALSE)),"",IF(VLOOKUP(A65,'Produkta karte 33'!$B$7:$V$36,21,FALSE)=0,"",VLOOKUP(A65,'Produkta karte 33'!$B$7:$V$36,21,FALSE))))</f>
        <v/>
      </c>
      <c r="CU65" s="11" t="str">
        <f>IF(A65="","",IF(ISERROR(VLOOKUP(A65,'Produkta karte 34'!$B$7:$V$36,21,FALSE)),"",IF(VLOOKUP(A65,'Produkta karte 34'!$B$7:$V$36,21,FALSE)=0,"",VLOOKUP(A65,'Produkta karte 34'!$B$7:$V$36,21,FALSE))))</f>
        <v/>
      </c>
      <c r="CV65" s="11" t="str">
        <f>IF(A65="","",IF(ISERROR(VLOOKUP(A65,'Produkta karte 35'!$B$7:$V$36,21,FALSE)),"",IF(VLOOKUP(A65,'Produkta karte 35'!$B$7:$V$36,21,FALSE)=0,"",VLOOKUP(A65,'Produkta karte 35'!$B$7:$V$36,21,FALSE))))</f>
        <v/>
      </c>
      <c r="CW65" s="11" t="str">
        <f>IF(A65="","",IF(ISERROR(VLOOKUP(A65,'Produkta karte 36'!$B$7:$V$36,21,FALSE)),"",IF(VLOOKUP(A65,'Produkta karte 36'!$B$7:$V$36,21,FALSE)=0,"",VLOOKUP(A65,'Produkta karte 36'!$B$7:$V$36,21,FALSE))))</f>
        <v/>
      </c>
      <c r="CX65" s="11" t="str">
        <f>IF(A65="","",IF(ISERROR(VLOOKUP(A65,'Produkta karte 37'!$B$7:$V$36,21,FALSE)),"",IF(VLOOKUP(A65,'Produkta karte 37'!$B$7:$V$36,21,FALSE)=0,"",VLOOKUP(A65,'Produkta karte 37'!$B$7:$V$36,21,FALSE))))</f>
        <v/>
      </c>
      <c r="CY65" s="11" t="str">
        <f>IF(A65="","",IF(ISERROR(VLOOKUP(A65,'Produkta karte 38'!$B$7:$V$36,21,FALSE)),"",IF(VLOOKUP(A65,'Produkta karte 38'!$B$7:$V$36,21,FALSE)=0,"",VLOOKUP(A65,'Produkta karte 38'!$B$7:$V$36,21,FALSE))))</f>
        <v/>
      </c>
      <c r="CZ65" s="11" t="str">
        <f>IF(A65="","",IF(ISERROR(VLOOKUP(A65,'Produkta karte 39'!$B$7:$V$36,21,FALSE)),"",IF(VLOOKUP(A65,'Produkta karte 39'!$B$7:$V$36,21,FALSE)=0,"",VLOOKUP(A65,'Produkta karte 39'!$B$7:$V$36,21,FALSE))))</f>
        <v/>
      </c>
      <c r="DA65" s="11" t="str">
        <f>IF(A65="","",IF(ISERROR(VLOOKUP(A65,'Produkta karte 40'!$B$7:$V$36,21,FALSE)),"",IF(VLOOKUP(A65,'Produkta karte 40'!$B$7:$V$36,21,FALSE)=0,"",VLOOKUP(A65,'Produkta karte 40'!$B$7:$V$36,21,FALSE))))</f>
        <v/>
      </c>
      <c r="DB65" s="11" t="str">
        <f>IF(A65="","",IF(ISERROR(VLOOKUP(A65,'Produkta karte 41'!$B$7:$V$36,21,FALSE)),"",IF(VLOOKUP(A65,'Produkta karte 41'!$B$7:$V$36,21,FALSE)=0,"",VLOOKUP(A65,'Produkta karte 41'!$B$7:$V$36,21,FALSE))))</f>
        <v/>
      </c>
      <c r="DC65" s="11" t="str">
        <f>IF(A65="","",IF(ISERROR(VLOOKUP(A65,'Produkta karte 42'!$B$7:$V$36,21,FALSE)),"",IF(VLOOKUP(A65,'Produkta karte 42'!$B$7:$V$36,21,FALSE)=0,"",VLOOKUP(A65,'Produkta karte 42'!$B$7:$V$36,21,FALSE))))</f>
        <v/>
      </c>
      <c r="DD65" s="11" t="str">
        <f>IF(A65="","",IF(ISERROR(VLOOKUP(A65,'Produkta karte 43'!$B$7:$V$36,21,FALSE)),"",IF(VLOOKUP(A65,'Produkta karte 43'!$B$7:$V$36,21,FALSE)=0,"",VLOOKUP(A65,'Produkta karte 43'!$B$7:$V$36,21,FALSE))))</f>
        <v/>
      </c>
      <c r="DE65" s="11" t="str">
        <f>IF(A65="","",IF(ISERROR(VLOOKUP(A65,'Produkta karte 44'!$B$7:$V$36,21,FALSE)),"",IF(VLOOKUP(A65,'Produkta karte 44'!$B$7:$V$36,21,FALSE)=0,"",VLOOKUP(A65,'Produkta karte 44'!$B$7:$V$36,21,FALSE))))</f>
        <v/>
      </c>
      <c r="DF65" s="11" t="str">
        <f>IF(A65="","",IF(ISERROR(VLOOKUP(A65,'Produkta karte 45'!$B$7:$V$36,21,FALSE)),"",IF(VLOOKUP(A65,'Produkta karte 45'!$B$7:$V$36,21,FALSE)=0,"",VLOOKUP(A65,'Produkta karte 45'!$B$7:$V$36,21,FALSE))))</f>
        <v/>
      </c>
      <c r="DG65" s="11" t="str">
        <f>IF(A65="","",IF(ISERROR(VLOOKUP(A65,'Produkta karte 46'!$B$7:$V$36,21,FALSE)),"",IF(VLOOKUP(A65,'Produkta karte 46'!$B$7:$V$36,21,FALSE)=0,"",VLOOKUP(A65,'Produkta karte 46'!$B$7:$V$36,21,FALSE))))</f>
        <v/>
      </c>
      <c r="DH65" s="11" t="str">
        <f>IF(A65="","",IF(ISERROR(VLOOKUP(A65,'Produkta karte 47'!$B$7:$V$36,21,FALSE)),"",IF(VLOOKUP(A65,'Produkta karte 47'!$B$7:$V$36,21,FALSE)=0,"",VLOOKUP(A65,'Produkta karte 47'!$B$7:$V$36,21,FALSE))))</f>
        <v/>
      </c>
      <c r="DI65" s="11" t="str">
        <f>IF(A65="","",IF(ISERROR(VLOOKUP(A65,'Produkta karte 48'!$B$7:$V$36,21,FALSE)),"",IF(VLOOKUP(A65,'Produkta karte 48'!$B$7:$V$36,21,FALSE)=0,"",VLOOKUP(A65,'Produkta karte 48'!$B$7:$V$36,21,FALSE))))</f>
        <v/>
      </c>
      <c r="DJ65" s="11" t="str">
        <f>IF(A65="","",IF(ISERROR(VLOOKUP(A65,'Produkta karte 49'!$B$7:$V$36,21,FALSE)),"",IF(VLOOKUP(A65,'Produkta karte 49'!$B$7:$V$36,21,FALSE)=0,"",VLOOKUP(A65,'Produkta karte 49'!$B$7:$V$36,21,FALSE))))</f>
        <v/>
      </c>
      <c r="DK65" s="11" t="str">
        <f>IF(A65="","",IF(ISERROR(VLOOKUP(A65,'Produkta karte 50'!$B$7:$V$36,21,FALSE)),"",IF(VLOOKUP(A65,'Produkta karte 50'!$B$7:$V$36,21,FALSE)=0,"",VLOOKUP(A65,'Produkta karte 50'!$B$7:$V$36,21,FALSE))))</f>
        <v/>
      </c>
      <c r="DL65" s="11" t="str">
        <f>IF(A65="","",IF(ISERROR(VLOOKUP(A65,'Produkta karte 51'!$B$7:$V$36,21,FALSE)),"",IF(VLOOKUP(A65,'Produkta karte 51'!$B$7:$V$36,21,FALSE)=0,"",VLOOKUP(A65,'Produkta karte 51'!$B$7:$V$36,21,FALSE))))</f>
        <v/>
      </c>
      <c r="DM65" s="11" t="str">
        <f>IF(A65="","",IF(ISERROR(VLOOKUP(A65,'Produkta karte 52'!$B$7:$V$36,21,FALSE)),"",IF(VLOOKUP(A65,'Produkta karte 52'!$B$7:$V$36,21,FALSE)=0,"",VLOOKUP(A65,'Produkta karte 52'!$B$7:$V$36,21,FALSE))))</f>
        <v/>
      </c>
      <c r="DN65" s="11" t="str">
        <f>IF(A65="","",IF(ISERROR(VLOOKUP(A65,'Produkta karte 53'!$B$7:$V$36,21,FALSE)),"",IF(VLOOKUP(A65,'Produkta karte 53'!$B$7:$V$36,21,FALSE)=0,"",VLOOKUP(A65,'Produkta karte 53'!$B$7:$V$36,21,FALSE))))</f>
        <v/>
      </c>
      <c r="DO65" s="11" t="str">
        <f>IF(A65="","",IF(ISERROR(VLOOKUP(A65,'Produkta karte 54'!$B$7:$V$36,21,FALSE)),"",IF(VLOOKUP(A65,'Produkta karte 54'!$B$7:$V$36,21,FALSE)=0,"",VLOOKUP(A65,'Produkta karte 54'!$B$7:$V$36,21,FALSE))))</f>
        <v/>
      </c>
      <c r="DP65" s="11" t="str">
        <f>IF(A65="","",IF(ISERROR(VLOOKUP(A65,'Produkta karte 55'!$B$7:$V$36,21,FALSE)),"",IF(VLOOKUP(A65,'Produkta karte 55'!$B$7:$V$36,21,FALSE)=0,"",VLOOKUP(A65,'Produkta karte 55'!$B$7:$V$36,21,FALSE))))</f>
        <v/>
      </c>
      <c r="DQ65" s="11" t="str">
        <f>IF(A65="","",IF(ISERROR(VLOOKUP(A65,'Produkta karte 56'!$B$7:$V$36,21,FALSE)),"",IF(VLOOKUP(A65,'Produkta karte 56'!$B$7:$V$36,21,FALSE)=0,"",VLOOKUP(A65,'Produkta karte 56'!$B$7:$V$36,21,FALSE))))</f>
        <v/>
      </c>
      <c r="DR65" s="11" t="str">
        <f>IF(A65="","",IF(ISERROR(VLOOKUP(A65,'Produkta karte 57'!$B$7:$V$36,21,FALSE)),"",IF(VLOOKUP(A65,'Produkta karte 57'!$B$7:$V$36,21,FALSE)=0,"",VLOOKUP(A65,'Produkta karte 57'!$B$7:$V$36,21,FALSE))))</f>
        <v/>
      </c>
      <c r="DS65" s="11" t="str">
        <f>IF(A65="","",IF(ISERROR(VLOOKUP(A65,'Produkta karte 58'!$B$7:$V$36,21,FALSE)),"",IF(VLOOKUP(A65,'Produkta karte 58'!$B$7:$V$36,21,FALSE)=0,"",VLOOKUP(A65,'Produkta karte 58'!$B$7:$V$36,21,FALSE))))</f>
        <v/>
      </c>
      <c r="DT65" s="11" t="str">
        <f>IF(A65="","",IF(ISERROR(VLOOKUP(A65,'Produkta karte 59'!$B$7:$V$36,21,FALSE)),"",IF(VLOOKUP(A65,'Produkta karte 59'!$B$7:$V$36,21,FALSE)=0,"",VLOOKUP(A65,'Produkta karte 59'!$B$7:$V$36,21,FALSE))))</f>
        <v/>
      </c>
      <c r="DU65" s="11" t="str">
        <f>IF(A65="","",IF(ISERROR(VLOOKUP(A65,'Produkta karte 60'!$B$7:$V$36,21,FALSE)),"",IF(VLOOKUP(A65,'Produkta karte 60'!$B$7:$V$36,21,FALSE)=0,"",VLOOKUP(A65,'Produkta karte 60'!$B$7:$V$36,21,FALSE))))</f>
        <v/>
      </c>
      <c r="DV65" s="11" t="str">
        <f t="shared" si="2"/>
        <v/>
      </c>
      <c r="DW65" s="192" t="str">
        <f t="shared" si="3"/>
        <v/>
      </c>
      <c r="DX65" s="192"/>
      <c r="DY65" s="192"/>
    </row>
    <row r="66" spans="1:129" x14ac:dyDescent="0.25">
      <c r="A66" t="str">
        <f>IF(Izejvielas!B68="","",Izejvielas!B68)</f>
        <v/>
      </c>
      <c r="B66" t="str">
        <f>IF(Izejvielas!C68="","",Izejvielas!C68)</f>
        <v/>
      </c>
      <c r="C66" s="192" t="str">
        <f>IF(Izejvielas!D68="","",Izejvielas!D68)</f>
        <v/>
      </c>
      <c r="D66" s="11" t="str">
        <f>IF(A66="","",IF(ISERROR(VLOOKUP(A66,'Produkta karte 1'!$B$7:$T$36,19,FALSE)),"",IF(VLOOKUP(A66,'Produkta karte 1'!$B$7:$T$36,19,FALSE)=0,"",VLOOKUP(A66,'Produkta karte 1'!$B$7:$T$36,19,FALSE))))</f>
        <v/>
      </c>
      <c r="E66" s="11" t="str">
        <f>IF(A66="","",IF(ISERROR(VLOOKUP(A66,'Produkta karte 2'!$B$7:$T$36,19,FALSE)),"",IF(VLOOKUP(A66,'Produkta karte 2'!$B$7:$T$36,19,FALSE)=0,"",VLOOKUP(A66,'Produkta karte 2'!$B$7:$T$36,19,FALSE))))</f>
        <v/>
      </c>
      <c r="F66" s="11" t="str">
        <f>IF(A66="","",IF(ISERROR(VLOOKUP(A66,'Produkta karte 3'!$B$7:$T$36,19,FALSE)),"",IF(VLOOKUP(A66,'Produkta karte 3'!$B$7:$T$36,19,FALSE)=0,"",VLOOKUP(A66,'Produkta karte 3'!$B$7:$T$36,19,FALSE))))</f>
        <v/>
      </c>
      <c r="G66" s="11" t="str">
        <f>IF(A66="","",IF(ISERROR(VLOOKUP(A66,'Produkta karte 4'!$B$7:$T$36,19,FALSE)),"",IF(VLOOKUP(A66,'Produkta karte 4'!$B$7:$T$36,19,FALSE)=0,"",VLOOKUP(A66,'Produkta karte 4'!$B$7:$T$36,19,FALSE))))</f>
        <v/>
      </c>
      <c r="H66" s="11" t="str">
        <f>IF(A66="","",IF(ISERROR(VLOOKUP(A66,'Produkta karte 5'!$B$7:$T$36,19,FALSE)),"",IF(VLOOKUP(A66,'Produkta karte 5'!$B$7:$T$36,19,FALSE)=0,"",VLOOKUP(A66,'Produkta karte 5'!$B$7:$T$36,19,FALSE))))</f>
        <v/>
      </c>
      <c r="I66" s="11" t="str">
        <f>IF(A66="","",IF(ISERROR(VLOOKUP(A66,'Produkta karte 6'!$B$7:$T$36,19,FALSE)),"",IF(VLOOKUP(A66,'Produkta karte 6'!$B$7:$T$36,19,FALSE)=0,"",VLOOKUP(A66,'Produkta karte 6'!$B$7:$T$36,19,FALSE))))</f>
        <v/>
      </c>
      <c r="J66" s="11" t="str">
        <f>IF(A66="","",IF(ISERROR(VLOOKUP(A66,'Produkta karte 7'!$B$7:$T$36,19,FALSE)),"",IF(VLOOKUP(A66,'Produkta karte 7'!$B$7:$T$36,19,FALSE)=0,"",VLOOKUP(A66,'Produkta karte 7'!$B$7:$T$36,19,FALSE))))</f>
        <v/>
      </c>
      <c r="K66" s="11" t="str">
        <f>IF(A66="","",IF(ISERROR(VLOOKUP(A66,'Produkta karte 8'!$B$7:$T$36,19,FALSE)),"",IF(VLOOKUP(A66,'Produkta karte 8'!$B$7:$T$36,19,FALSE)=0,"",VLOOKUP(A66,'Produkta karte 8'!$B$7:$T$36,19,FALSE))))</f>
        <v/>
      </c>
      <c r="L66" s="11" t="str">
        <f>IF(A66="","",IF(ISERROR(VLOOKUP(A66,'Produkta karte 9'!$B$7:$T$36,19,FALSE)),"",IF(VLOOKUP(A66,'Produkta karte 9'!$B$7:$T$36,19,FALSE)=0,"",VLOOKUP(A66,'Produkta karte 9'!$B$7:$T$36,19,FALSE))))</f>
        <v/>
      </c>
      <c r="M66" s="11" t="str">
        <f>IF(A66="","",IF(ISERROR(VLOOKUP(A66,'Produkta karte 10'!$B$7:$T$36,19,FALSE)),"",IF(VLOOKUP(A66,'Produkta karte 10'!$B$7:$T$36,19,FALSE)=0,"",VLOOKUP(A66,'Produkta karte 10'!$B$7:$T$36,19,FALSE))))</f>
        <v/>
      </c>
      <c r="N66" s="11" t="str">
        <f>IF(A66="","",IF(ISERROR(VLOOKUP(A66,'Produkta karte 11'!$B$7:$T$36,19,FALSE)),"",IF(VLOOKUP(A66,'Produkta karte 11'!$B$7:$T$36,19,FALSE)=0,"",VLOOKUP(A66,'Produkta karte 11'!$B$7:$T$36,19,FALSE))))</f>
        <v/>
      </c>
      <c r="O66" s="11" t="str">
        <f>IF(A66="","",IF(ISERROR(VLOOKUP(A66,'Produkta karte 12'!$B$7:$T$36,19,FALSE)),"",IF(VLOOKUP(A66,'Produkta karte 12'!$B$7:$T$36,19,FALSE)=0,"",VLOOKUP(A66,'Produkta karte 12'!$B$7:$T$36,19,FALSE))))</f>
        <v/>
      </c>
      <c r="P66" s="11" t="str">
        <f>IF(A66="","",IF(ISERROR(VLOOKUP(A66,'Produkta karte 13'!$B$7:$T$36,19,FALSE)),"",IF(VLOOKUP(A66,'Produkta karte 13'!$B$7:$T$36,19,FALSE)=0,"",VLOOKUP(A66,'Produkta karte 13'!$B$7:$T$36,19,FALSE))))</f>
        <v/>
      </c>
      <c r="Q66" s="11" t="str">
        <f>IF(A66="","",IF(ISERROR(VLOOKUP(A66,'Produkta karte 14'!$B$7:$T$36,19,FALSE)),"",IF(VLOOKUP(A66,'Produkta karte 14'!$B$7:$T$36,19,FALSE)=0,"",VLOOKUP(A66,'Produkta karte 14'!$B$7:$T$36,19,FALSE))))</f>
        <v/>
      </c>
      <c r="R66" s="11" t="str">
        <f>IF(A66="","",IF(ISERROR(VLOOKUP(A66,'Produkta karte 15'!$B$7:$T$36,19,FALSE)),"",IF(VLOOKUP(A66,'Produkta karte 15'!$B$7:$T$36,19,FALSE)=0,"",VLOOKUP(A66,'Produkta karte 15'!$B$7:$T$36,19,FALSE))))</f>
        <v/>
      </c>
      <c r="S66" s="11" t="str">
        <f>IF(A66="","",IF(ISERROR(VLOOKUP(A66,'Produkta karte 16'!$B$7:$T$36,19,FALSE)),"",IF(VLOOKUP(A66,'Produkta karte 16'!$B$7:$T$36,19,FALSE)=0,"",VLOOKUP(A66,'Produkta karte 16'!$B$7:$T$36,19,FALSE))))</f>
        <v/>
      </c>
      <c r="T66" s="11" t="str">
        <f>IF(A66="","",IF(ISERROR(VLOOKUP(A66,'Produkta karte 17'!$B$7:$T$36,19,FALSE)),"",IF(VLOOKUP(A66,'Produkta karte 17'!$B$7:$T$36,19,FALSE)=0,"",VLOOKUP(A66,'Produkta karte 17'!$B$7:$T$36,19,FALSE))))</f>
        <v/>
      </c>
      <c r="U66" s="11" t="str">
        <f>IF(A66="","",IF(ISERROR(VLOOKUP(A66,'Produkta karte 18'!$B$7:$T$36,19,FALSE)),"",IF(VLOOKUP(A66,'Produkta karte 18'!$B$7:$T$36,19,FALSE)=0,"",VLOOKUP(A66,'Produkta karte 18'!$B$7:$T$36,19,FALSE))))</f>
        <v/>
      </c>
      <c r="V66" s="11" t="str">
        <f>IF(A66="","",IF(ISERROR(VLOOKUP(A66,'Produkta karte 19'!$B$7:$T$36,19,FALSE)),"",IF(VLOOKUP(A66,'Produkta karte 19'!$B$7:$T$36,19,FALSE)=0,"",VLOOKUP(A66,'Produkta karte 19'!$B$7:$T$36,19,FALSE))))</f>
        <v/>
      </c>
      <c r="W66" s="11" t="str">
        <f>IF(A66="","",IF(ISERROR(VLOOKUP(A66,'Produkta karte 20'!$B$7:$T$36,19,FALSE)),"",IF(VLOOKUP(A66,'Produkta karte 20'!$B$7:$T$36,19,FALSE)=0,"",VLOOKUP(A66,'Produkta karte 20'!$B$7:$T$36,19,FALSE))))</f>
        <v/>
      </c>
      <c r="X66" s="11" t="str">
        <f>IF(A66="","",IF(ISERROR(VLOOKUP(A66,'Produkta karte 21'!$B$7:$T$36,19,FALSE)),"",IF(VLOOKUP(A66,'Produkta karte 21'!$B$7:$T$36,19,FALSE)=0,"",VLOOKUP(A66,'Produkta karte 21'!$B$7:$T$36,19,FALSE))))</f>
        <v/>
      </c>
      <c r="Y66" s="11" t="str">
        <f>IF(A66="","",IF(ISERROR(VLOOKUP(A66,'Produkta karte 22'!$B$7:$T$36,19,FALSE)),"",IF(VLOOKUP(A66,'Produkta karte 22'!$B$7:$T$36,19,FALSE)=0,"",VLOOKUP(A66,'Produkta karte 22'!$B$7:$T$36,19,FALSE))))</f>
        <v/>
      </c>
      <c r="Z66" s="11" t="str">
        <f>IF(A66="","",IF(ISERROR(VLOOKUP(A66,'Produkta karte 23'!$B$7:$T$36,19,FALSE)),"",IF(VLOOKUP(A66,'Produkta karte 23'!$B$7:$T$36,19,FALSE)=0,"",VLOOKUP(A66,'Produkta karte 23'!$B$7:$T$36,19,FALSE))))</f>
        <v/>
      </c>
      <c r="AA66" s="11" t="str">
        <f>IF(A66="","",IF(ISERROR(VLOOKUP(A66,'Produkta karte 24'!$B$7:$T$36,19,FALSE)),"",IF(VLOOKUP(A66,'Produkta karte 24'!$B$7:$T$36,19,FALSE)=0,"",VLOOKUP(A66,'Produkta karte 24'!$B$7:$T$36,19,FALSE))))</f>
        <v/>
      </c>
      <c r="AB66" s="11" t="str">
        <f>IF(A66="","",IF(ISERROR(VLOOKUP(A66,'Produkta karte 25'!$B$7:$T$36,19,FALSE)),"",IF(VLOOKUP(A66,'Produkta karte 25'!$B$7:$T$36,19,FALSE)=0,"",VLOOKUP(A66,'Produkta karte 25'!$B$7:$T$36,19,FALSE))))</f>
        <v/>
      </c>
      <c r="AC66" s="11" t="str">
        <f>IF(A66="","",IF(ISERROR(VLOOKUP(A66,'Produkta karte 26'!$B$7:$T$36,19,FALSE)),"",IF(VLOOKUP(A66,'Produkta karte 26'!$B$7:$T$36,19,FALSE)=0,"",VLOOKUP(A66,'Produkta karte 26'!$B$7:$T$36,19,FALSE))))</f>
        <v/>
      </c>
      <c r="AD66" s="11" t="str">
        <f>IF(A66="","",IF(ISERROR(VLOOKUP(A66,'Produkta karte 27'!$B$7:$T$36,19,FALSE)),"",IF(VLOOKUP(A66,'Produkta karte 27'!$B$7:$T$36,19,FALSE)=0,"",VLOOKUP(A66,'Produkta karte 27'!$B$7:$T$36,19,FALSE))))</f>
        <v/>
      </c>
      <c r="AE66" s="11" t="str">
        <f>IF(A66="","",IF(ISERROR(VLOOKUP(A66,'Produkta karte 28'!$B$7:$T$36,19,FALSE)),"",IF(VLOOKUP(A66,'Produkta karte 28'!$B$7:$T$36,19,FALSE)=0,"",VLOOKUP(A66,'Produkta karte 28'!$B$7:$T$36,19,FALSE))))</f>
        <v/>
      </c>
      <c r="AF66" s="11" t="str">
        <f>IF(A66="","",IF(ISERROR(VLOOKUP(A66,'Produkta karte 29'!$B$7:$T$36,19,FALSE)),"",IF(VLOOKUP(A66,'Produkta karte 29'!$B$7:$T$36,19,FALSE)=0,"",VLOOKUP(A66,'Produkta karte 29'!$B$7:$T$36,19,FALSE))))</f>
        <v/>
      </c>
      <c r="AG66" s="11" t="str">
        <f>IF(A66="","",IF(ISERROR(VLOOKUP(A66,'Produkta karte 30'!$B$7:$T$36,19,FALSE)),"",IF(VLOOKUP(A66,'Produkta karte 30'!$B$7:$T$36,19,FALSE)=0,"",VLOOKUP(A66,'Produkta karte 30'!$B$7:$T$36,19,FALSE))))</f>
        <v/>
      </c>
      <c r="AH66" s="11" t="str">
        <f>IF(A66="","",IF(ISERROR(VLOOKUP(A66,'Produkta karte 31'!$B$7:$T$36,19,FALSE)),"",IF(VLOOKUP(A66,'Produkta karte 31'!$B$7:$T$36,19,FALSE)=0,"",VLOOKUP(A66,'Produkta karte 31'!$B$7:$T$36,19,FALSE))))</f>
        <v/>
      </c>
      <c r="AI66" s="11" t="str">
        <f>IF(A66="","",IF(ISERROR(VLOOKUP(A66,'Produkta karte 32'!$B$7:$T$36,19,FALSE)),"",IF(VLOOKUP(A66,'Produkta karte 32'!$B$7:$T$36,19,FALSE)=0,"",VLOOKUP(A66,'Produkta karte 32'!$B$7:$T$36,19,FALSE))))</f>
        <v/>
      </c>
      <c r="AJ66" s="11" t="str">
        <f>IF(A66="","",IF(ISERROR(VLOOKUP(A66,'Produkta karte 33'!$B$7:$T$36,19,FALSE)),"",IF(VLOOKUP(A66,'Produkta karte 33'!$B$7:$T$36,19,FALSE)=0,"",VLOOKUP(A66,'Produkta karte 33'!$B$7:$T$36,19,FALSE))))</f>
        <v/>
      </c>
      <c r="AK66" s="11" t="str">
        <f>IF(A66="","",IF(ISERROR(VLOOKUP(A66,'Produkta karte 34'!$B$7:$T$36,19,FALSE)),"",IF(VLOOKUP(A66,'Produkta karte 34'!$B$7:$T$36,19,FALSE)=0,"",VLOOKUP(A66,'Produkta karte 34'!$B$7:$T$36,19,FALSE))))</f>
        <v/>
      </c>
      <c r="AL66" s="11" t="str">
        <f>IF(A66="","",IF(ISERROR(VLOOKUP(A66,'Produkta karte 35'!$B$7:$T$36,19,FALSE)),"",IF(VLOOKUP(A66,'Produkta karte 35'!$B$7:$T$36,19,FALSE)=0,"",VLOOKUP(A66,'Produkta karte 35'!$B$7:$T$36,19,FALSE))))</f>
        <v/>
      </c>
      <c r="AM66" s="11" t="str">
        <f>IF(A66="","",IF(ISERROR(VLOOKUP(A66,'Produkta karte 36'!$B$7:$T$36,19,FALSE)),"",IF(VLOOKUP(A66,'Produkta karte 36'!$B$7:$T$36,19,FALSE)=0,"",VLOOKUP(A66,'Produkta karte 36'!$B$7:$T$36,19,FALSE))))</f>
        <v/>
      </c>
      <c r="AN66" s="11" t="str">
        <f>IF(A66="","",IF(ISERROR(VLOOKUP(A66,'Produkta karte 37'!$B$7:$T$36,19,FALSE)),"",IF(VLOOKUP(A66,'Produkta karte 37'!$B$7:$T$36,19,FALSE)=0,"",VLOOKUP(A66,'Produkta karte 37'!$B$7:$T$36,19,FALSE))))</f>
        <v/>
      </c>
      <c r="AO66" s="11" t="str">
        <f>IF(A66="","",IF(ISERROR(VLOOKUP(A66,'Produkta karte 38'!$B$7:$T$36,19,FALSE)),"",IF(VLOOKUP(A66,'Produkta karte 38'!$B$7:$T$36,19,FALSE)=0,"",VLOOKUP(A66,'Produkta karte 38'!$B$7:$T$36,19,FALSE))))</f>
        <v/>
      </c>
      <c r="AP66" s="11" t="str">
        <f>IF(A66="","",IF(ISERROR(VLOOKUP(A66,'Produkta karte 39'!$B$7:$T$36,19,FALSE)),"",IF(VLOOKUP(A66,'Produkta karte 39'!$B$7:$T$36,19,FALSE)=0,"",VLOOKUP(A66,'Produkta karte 39'!$B$7:$T$36,19,FALSE))))</f>
        <v/>
      </c>
      <c r="AQ66" s="11" t="str">
        <f>IF(A66="","",IF(ISERROR(VLOOKUP(A66,'Produkta karte 40'!$B$7:$T$36,19,FALSE)),"",IF(VLOOKUP(A66,'Produkta karte 40'!$B$7:$T$36,19,FALSE)=0,"",VLOOKUP(A66,'Produkta karte 40'!$B$7:$T$36,19,FALSE))))</f>
        <v/>
      </c>
      <c r="AR66" s="11" t="str">
        <f>IF(A66="","",IF(ISERROR(VLOOKUP(A66,'Produkta karte 41'!$B$7:$T$36,19,FALSE)),"",IF(VLOOKUP(A66,'Produkta karte 41'!$B$7:$T$36,19,FALSE)=0,"",VLOOKUP(A66,'Produkta karte 41'!$B$7:$T$36,19,FALSE))))</f>
        <v/>
      </c>
      <c r="AS66" s="11" t="str">
        <f>IF(A66="","",IF(ISERROR(VLOOKUP(A66,'Produkta karte 42'!$B$7:$T$36,19,FALSE)),"",IF(VLOOKUP(A66,'Produkta karte 42'!$B$7:$T$36,19,FALSE)=0,"",VLOOKUP(A66,'Produkta karte 42'!$B$7:$T$36,19,FALSE))))</f>
        <v/>
      </c>
      <c r="AT66" s="11" t="str">
        <f>IF(A66="","",IF(ISERROR(VLOOKUP(A66,'Produkta karte 43'!$B$7:$T$36,19,FALSE)),"",IF(VLOOKUP(A66,'Produkta karte 43'!$B$7:$T$36,19,FALSE)=0,"",VLOOKUP(A66,'Produkta karte 43'!$B$7:$T$36,19,FALSE))))</f>
        <v/>
      </c>
      <c r="AU66" s="11" t="str">
        <f>IF(A66="","",IF(ISERROR(VLOOKUP(A66,'Produkta karte 44'!$B$7:$T$36,19,FALSE)),"",IF(VLOOKUP(A66,'Produkta karte 44'!$B$7:$T$36,19,FALSE)=0,"",VLOOKUP(A66,'Produkta karte 44'!$B$7:$T$36,19,FALSE))))</f>
        <v/>
      </c>
      <c r="AV66" s="11" t="str">
        <f>IF(A66="","",IF(ISERROR(VLOOKUP(A66,'Produkta karte 45'!$B$7:$T$36,19,FALSE)),"",IF(VLOOKUP(A66,'Produkta karte 45'!$B$7:$T$36,19,FALSE)=0,"",VLOOKUP(A66,'Produkta karte 45'!$B$7:$T$36,19,FALSE))))</f>
        <v/>
      </c>
      <c r="AW66" s="11" t="str">
        <f>IF(A66="","",IF(ISERROR(VLOOKUP(A66,'Produkta karte 46'!$B$7:$T$36,19,FALSE)),"",IF(VLOOKUP(A66,'Produkta karte 46'!$B$7:$T$36,19,FALSE)=0,"",VLOOKUP(A66,'Produkta karte 46'!$B$7:$T$36,19,FALSE))))</f>
        <v/>
      </c>
      <c r="AX66" s="11" t="str">
        <f>IF(A66="","",IF(ISERROR(VLOOKUP(A66,'Produkta karte 47'!$B$7:$T$36,19,FALSE)),"",IF(VLOOKUP(A66,'Produkta karte 47'!$B$7:$T$36,19,FALSE)=0,"",VLOOKUP(A66,'Produkta karte 47'!$B$7:$T$36,19,FALSE))))</f>
        <v/>
      </c>
      <c r="AY66" s="11" t="str">
        <f>IF(A66="","",IF(ISERROR(VLOOKUP(A66,'Produkta karte 48'!$B$7:$T$36,19,FALSE)),"",IF(VLOOKUP(A66,'Produkta karte 48'!$B$7:$T$36,19,FALSE)=0,"",VLOOKUP(A66,'Produkta karte 48'!$B$7:$T$36,19,FALSE))))</f>
        <v/>
      </c>
      <c r="AZ66" s="11" t="str">
        <f>IF(A66="","",IF(ISERROR(VLOOKUP(A66,'Produkta karte 49'!$B$7:$T$36,19,FALSE)),"",IF(VLOOKUP(A66,'Produkta karte 49'!$B$7:$T$36,19,FALSE)=0,"",VLOOKUP(A66,'Produkta karte 49'!$B$7:$T$36,19,FALSE))))</f>
        <v/>
      </c>
      <c r="BA66" s="11" t="str">
        <f>IF(A66="","",IF(ISERROR(VLOOKUP(A66,'Produkta karte 50'!$B$7:$T$36,19,FALSE)),"",IF(VLOOKUP(A66,'Produkta karte 50'!$B$7:$T$36,19,FALSE)=0,"",VLOOKUP(A66,'Produkta karte 50'!$B$7:$T$36,19,FALSE))))</f>
        <v/>
      </c>
      <c r="BB66" s="11" t="str">
        <f>IF(A66="","",IF(ISERROR(VLOOKUP(A66,'Produkta karte 51'!$B$7:$T$36,19,FALSE)),"",IF(VLOOKUP(A66,'Produkta karte 51'!$B$7:$T$36,19,FALSE)=0,"",VLOOKUP(A66,'Produkta karte 51'!$B$7:$T$36,19,FALSE))))</f>
        <v/>
      </c>
      <c r="BC66" s="11" t="str">
        <f>IF(A66="","",IF(ISERROR(VLOOKUP(A66,'Produkta karte 52'!$B$7:$T$36,19,FALSE)),"",IF(VLOOKUP(A66,'Produkta karte 52'!$B$7:$T$36,19,FALSE)=0,"",VLOOKUP(A66,'Produkta karte 52'!$B$7:$T$36,19,FALSE))))</f>
        <v/>
      </c>
      <c r="BD66" s="11" t="str">
        <f>IF(A66="","",IF(ISERROR(VLOOKUP(A66,'Produkta karte 53'!$B$7:$T$36,19,FALSE)),"",IF(VLOOKUP(A66,'Produkta karte 53'!$B$7:$T$36,19,FALSE)=0,"",VLOOKUP(A66,'Produkta karte 53'!$B$7:$T$36,19,FALSE))))</f>
        <v/>
      </c>
      <c r="BE66" s="11" t="str">
        <f>IF(A66="","",IF(ISERROR(VLOOKUP(A66,'Produkta karte 54'!$B$7:$T$36,19,FALSE)),"",IF(VLOOKUP(A66,'Produkta karte 54'!$B$7:$T$36,19,FALSE)=0,"",VLOOKUP(A66,'Produkta karte 54'!$B$7:$T$36,19,FALSE))))</f>
        <v/>
      </c>
      <c r="BF66" s="11" t="str">
        <f>IF(A66="","",IF(ISERROR(VLOOKUP(A66,'Produkta karte 55'!$B$7:$T$36,19,FALSE)),"",IF(VLOOKUP(A66,'Produkta karte 55'!$B$7:$T$36,19,FALSE)=0,"",VLOOKUP(A66,'Produkta karte 55'!$B$7:$T$36,19,FALSE))))</f>
        <v/>
      </c>
      <c r="BG66" s="11" t="str">
        <f>IF(A66="","",IF(ISERROR(VLOOKUP(A66,'Produkta karte 56'!$B$7:$T$36,19,FALSE)),"",IF(VLOOKUP(A66,'Produkta karte 56'!$B$7:$T$36,19,FALSE)=0,"",VLOOKUP(A66,'Produkta karte 56'!$B$7:$T$36,19,FALSE))))</f>
        <v/>
      </c>
      <c r="BH66" s="11" t="str">
        <f>IF(A66="","",IF(ISERROR(VLOOKUP(A66,'Produkta karte 57'!$B$7:$T$36,19,FALSE)),"",IF(VLOOKUP(A66,'Produkta karte 57'!$B$7:$T$36,19,FALSE)=0,"",VLOOKUP(A66,'Produkta karte 57'!$B$7:$T$36,19,FALSE))))</f>
        <v/>
      </c>
      <c r="BI66" s="11" t="str">
        <f>IF(A66="","",IF(ISERROR(VLOOKUP(A66,'Produkta karte 58'!$B$7:$T$36,19,FALSE)),"",IF(VLOOKUP(A66,'Produkta karte 58'!$B$7:$T$36,19,FALSE)=0,"",VLOOKUP(A66,'Produkta karte 58'!$B$7:$T$36,19,FALSE))))</f>
        <v/>
      </c>
      <c r="BJ66" s="11" t="str">
        <f>IF(A66="","",IF(ISERROR(VLOOKUP(A66,'Produkta karte 59'!$B$7:$T$36,19,FALSE)),"",IF(VLOOKUP(A66,'Produkta karte 59'!$B$7:$T$36,19,FALSE)=0,"",VLOOKUP(A66,'Produkta karte 59'!$B$7:$T$36,19,FALSE))))</f>
        <v/>
      </c>
      <c r="BK66" s="11" t="str">
        <f>IF(A66="","",IF(ISERROR(VLOOKUP(A66,'Produkta karte 60'!$B$7:$T$36,19,FALSE)),"",IF(VLOOKUP(A66,'Produkta karte 60'!$B$7:$T$36,19,FALSE)=0,"",VLOOKUP(A66,'Produkta karte 60'!$B$7:$T$36,19,FALSE))))</f>
        <v/>
      </c>
      <c r="BL66" s="11" t="str">
        <f t="shared" si="0"/>
        <v/>
      </c>
      <c r="BM66" s="192" t="str">
        <f t="shared" si="1"/>
        <v/>
      </c>
      <c r="BN66" s="11" t="str">
        <f>IF(A66="","",IF(ISERROR(VLOOKUP(A66,'Produkta karte 1'!$B$7:$V$36,21,FALSE)),"",IF(VLOOKUP(A66,'Produkta karte 1'!$B$7:$V$36,21,FALSE)=0,"",VLOOKUP(A66,'Produkta karte 1'!$B$7:$V$36,21,FALSE))))</f>
        <v/>
      </c>
      <c r="BO66" s="11" t="str">
        <f>IF(A66="","",IF(ISERROR(VLOOKUP(A66,'Produkta karte 2'!$B$7:$V$36,21,FALSE)),"",IF(VLOOKUP(A66,'Produkta karte 2'!$B$7:$V$36,21,FALSE)=0,"",VLOOKUP(A66,'Produkta karte 2'!$B$7:$V$36,21,FALSE))))</f>
        <v/>
      </c>
      <c r="BP66" s="11" t="str">
        <f>IF(A66="","",IF(ISERROR(VLOOKUP(A66,'Produkta karte 3'!$B$7:$V$36,21,FALSE)),"",IF(VLOOKUP(A66,'Produkta karte 3'!$B$7:$V$36,21,FALSE)=0,"",VLOOKUP(A66,'Produkta karte 3'!$B$7:$V$36,21,FALSE))))</f>
        <v/>
      </c>
      <c r="BQ66" s="11" t="str">
        <f>IF(A66="","",IF(ISERROR(VLOOKUP(A66,'Produkta karte 4'!$B$7:$V$36,21,FALSE)),"",IF(VLOOKUP(A66,'Produkta karte 4'!$B$7:$V$36,21,FALSE)=0,"",VLOOKUP(A66,'Produkta karte 4'!$B$7:$V$36,21,FALSE))))</f>
        <v/>
      </c>
      <c r="BR66" s="11" t="str">
        <f>IF(A66="","",IF(ISERROR(VLOOKUP(A66,'Produkta karte 5'!$B$7:$V$36,21,FALSE)),"",IF(VLOOKUP(A66,'Produkta karte 5'!$B$7:$V$36,21,FALSE)=0,"",VLOOKUP(A66,'Produkta karte 5'!$B$7:$V$36,21,FALSE))))</f>
        <v/>
      </c>
      <c r="BS66" s="11" t="str">
        <f>IF(A66="","",IF(ISERROR(VLOOKUP(A66,'Produkta karte 6'!$B$7:$V$36,21,FALSE)),"",IF(VLOOKUP(A66,'Produkta karte 6'!$B$7:$V$36,21,FALSE)=0,"",VLOOKUP(A66,'Produkta karte 6'!$B$7:$V$36,21,FALSE))))</f>
        <v/>
      </c>
      <c r="BT66" s="11" t="str">
        <f>IF(A66="","",IF(ISERROR(VLOOKUP(A66,'Produkta karte 7'!$B$7:$V$36,21,FALSE)),"",IF(VLOOKUP(A66,'Produkta karte 7'!$B$7:$V$36,21,FALSE)=0,"",VLOOKUP(A66,'Produkta karte 7'!$B$7:$V$36,21,FALSE))))</f>
        <v/>
      </c>
      <c r="BU66" s="11" t="str">
        <f>IF(A66="","",IF(ISERROR(VLOOKUP(A66,'Produkta karte 8'!$B$7:$V$36,21,FALSE)),"",IF(VLOOKUP(A66,'Produkta karte 8'!$B$7:$V$36,21,FALSE)=0,"",VLOOKUP(A66,'Produkta karte 8'!$B$7:$V$36,21,FALSE))))</f>
        <v/>
      </c>
      <c r="BV66" s="11" t="str">
        <f>IF(A66="","",IF(ISERROR(VLOOKUP(A66,'Produkta karte 9'!$B$7:$V$36,21,FALSE)),"",IF(VLOOKUP(A66,'Produkta karte 9'!$B$7:$V$36,21,FALSE)=0,"",VLOOKUP(A66,'Produkta karte 9'!$B$7:$V$36,21,FALSE))))</f>
        <v/>
      </c>
      <c r="BW66" s="11" t="str">
        <f>IF(A66="","",IF(ISERROR(VLOOKUP(A66,'Produkta karte 10'!$B$7:$V$36,21,FALSE)),"",IF(VLOOKUP(A66,'Produkta karte 10'!$B$7:$V$36,21,FALSE)=0,"",VLOOKUP(A66,'Produkta karte 10'!$B$7:$V$36,21,FALSE))))</f>
        <v/>
      </c>
      <c r="BX66" s="11" t="str">
        <f>IF(A66="","",IF(ISERROR(VLOOKUP(A66,'Produkta karte 11'!$B$7:$V$36,21,FALSE)),"",IF(VLOOKUP(A66,'Produkta karte 11'!$B$7:$V$36,21,FALSE)=0,"",VLOOKUP(A66,'Produkta karte 11'!$B$7:$V$36,21,FALSE))))</f>
        <v/>
      </c>
      <c r="BY66" s="11" t="str">
        <f>IF(A66="","",IF(ISERROR(VLOOKUP(A66,'Produkta karte 12'!$B$7:$V$36,21,FALSE)),"",IF(VLOOKUP(A66,'Produkta karte 12'!$B$7:$V$36,21,FALSE)=0,"",VLOOKUP(A66,'Produkta karte 12'!$B$7:$V$36,21,FALSE))))</f>
        <v/>
      </c>
      <c r="BZ66" s="11" t="str">
        <f>IF(A66="","",IF(ISERROR(VLOOKUP(A66,'Produkta karte 13'!$B$7:$V$36,21,FALSE)),"",IF(VLOOKUP(A66,'Produkta karte 13'!$B$7:$V$36,21,FALSE)=0,"",VLOOKUP(A66,'Produkta karte 13'!$B$7:$V$36,21,FALSE))))</f>
        <v/>
      </c>
      <c r="CA66" s="11" t="str">
        <f>IF(A66="","",IF(ISERROR(VLOOKUP(A66,'Produkta karte 14'!$B$7:$V$36,21,FALSE)),"",IF(VLOOKUP(A66,'Produkta karte 14'!$B$7:$V$36,21,FALSE)=0,"",VLOOKUP(A66,'Produkta karte 14'!$B$7:$V$36,21,FALSE))))</f>
        <v/>
      </c>
      <c r="CB66" s="11" t="str">
        <f>IF(A66="","",IF(ISERROR(VLOOKUP(A66,'Produkta karte 15'!$B$7:$V$36,21,FALSE)),"",IF(VLOOKUP(A66,'Produkta karte 15'!$B$7:$V$36,21,FALSE)=0,"",VLOOKUP(A66,'Produkta karte 15'!$B$7:$V$36,21,FALSE))))</f>
        <v/>
      </c>
      <c r="CC66" s="11" t="str">
        <f>IF(A66="","",IF(ISERROR(VLOOKUP(A66,'Produkta karte 16'!$B$7:$V$36,21,FALSE)),"",IF(VLOOKUP(A66,'Produkta karte 16'!$B$7:$V$36,21,FALSE)=0,"",VLOOKUP(A66,'Produkta karte 16'!$B$7:$V$36,21,FALSE))))</f>
        <v/>
      </c>
      <c r="CD66" s="11" t="str">
        <f>IF(A66="","",IF(ISERROR(VLOOKUP(A66,'Produkta karte 17'!$B$7:$V$36,21,FALSE)),"",IF(VLOOKUP(A66,'Produkta karte 17'!$B$7:$V$36,21,FALSE)=0,"",VLOOKUP(A66,'Produkta karte 17'!$B$7:$V$36,21,FALSE))))</f>
        <v/>
      </c>
      <c r="CE66" s="11" t="str">
        <f>IF(A66="","",IF(ISERROR(VLOOKUP(A66,'Produkta karte 18'!$B$7:$V$36,21,FALSE)),"",IF(VLOOKUP(A66,'Produkta karte 18'!$B$7:$V$36,21,FALSE)=0,"",VLOOKUP(A66,'Produkta karte 18'!$B$7:$V$36,21,FALSE))))</f>
        <v/>
      </c>
      <c r="CF66" s="11" t="str">
        <f>IF(A66="","",IF(ISERROR(VLOOKUP(A66,'Produkta karte 19'!$B$7:$V$36,21,FALSE)),"",IF(VLOOKUP(A66,'Produkta karte 19'!$B$7:$V$36,21,FALSE)=0,"",VLOOKUP(A66,'Produkta karte 19'!$B$7:$V$36,21,FALSE))))</f>
        <v/>
      </c>
      <c r="CG66" s="11" t="str">
        <f>IF(A66="","",IF(ISERROR(VLOOKUP(A66,'Produkta karte 20'!$B$7:$V$36,21,FALSE)),"",IF(VLOOKUP(A66,'Produkta karte 20'!$B$7:$V$36,21,FALSE)=0,"",VLOOKUP(A66,'Produkta karte 20'!$B$7:$V$36,21,FALSE))))</f>
        <v/>
      </c>
      <c r="CH66" s="11" t="str">
        <f>IF(A66="","",IF(ISERROR(VLOOKUP(A66,'Produkta karte 21'!$B$7:$V$36,21,FALSE)),"",IF(VLOOKUP(A66,'Produkta karte 21'!$B$7:$V$36,21,FALSE)=0,"",VLOOKUP(A66,'Produkta karte 21'!$B$7:$V$36,21,FALSE))))</f>
        <v/>
      </c>
      <c r="CI66" s="11" t="str">
        <f>IF(A66="","",IF(ISERROR(VLOOKUP(A66,'Produkta karte 22'!$B$7:$V$36,21,FALSE)),"",IF(VLOOKUP(A66,'Produkta karte 22'!$B$7:$V$36,21,FALSE)=0,"",VLOOKUP(A66,'Produkta karte 22'!$B$7:$V$36,21,FALSE))))</f>
        <v/>
      </c>
      <c r="CJ66" s="11" t="str">
        <f>IF(A66="","",IF(ISERROR(VLOOKUP(A66,'Produkta karte 23'!$B$7:$V$36,21,FALSE)),"",IF(VLOOKUP(A66,'Produkta karte 23'!$B$7:$V$36,21,FALSE)=0,"",VLOOKUP(A66,'Produkta karte 23'!$B$7:$V$36,21,FALSE))))</f>
        <v/>
      </c>
      <c r="CK66" s="11" t="str">
        <f>IF(A66="","",IF(ISERROR(VLOOKUP(A66,'Produkta karte 24'!$B$7:$V$36,21,FALSE)),"",IF(VLOOKUP(A66,'Produkta karte 24'!$B$7:$V$36,21,FALSE)=0,"",VLOOKUP(A66,'Produkta karte 24'!$B$7:$V$36,21,FALSE))))</f>
        <v/>
      </c>
      <c r="CL66" s="11" t="str">
        <f>IF(A66="","",IF(ISERROR(VLOOKUP(A66,'Produkta karte 25'!$B$7:$V$36,21,FALSE)),"",IF(VLOOKUP(A66,'Produkta karte 25'!$B$7:$V$36,21,FALSE)=0,"",VLOOKUP(A66,'Produkta karte 25'!$B$7:$V$36,21,FALSE))))</f>
        <v/>
      </c>
      <c r="CM66" s="11" t="str">
        <f>IF(A66="","",IF(ISERROR(VLOOKUP(A66,'Produkta karte 26'!$B$7:$V$36,21,FALSE)),"",IF(VLOOKUP(A66,'Produkta karte 26'!$B$7:$V$36,21,FALSE)=0,"",VLOOKUP(A66,'Produkta karte 26'!$B$7:$V$36,21,FALSE))))</f>
        <v/>
      </c>
      <c r="CN66" s="11" t="str">
        <f>IF(A66="","",IF(ISERROR(VLOOKUP(A66,'Produkta karte 27'!$B$7:$V$36,21,FALSE)),"",IF(VLOOKUP(A66,'Produkta karte 27'!$B$7:$V$36,21,FALSE)=0,"",VLOOKUP(A66,'Produkta karte 27'!$B$7:$V$36,21,FALSE))))</f>
        <v/>
      </c>
      <c r="CO66" s="11" t="str">
        <f>IF(A66="","",IF(ISERROR(VLOOKUP(A66,'Produkta karte 28'!$B$7:$V$36,21,FALSE)),"",IF(VLOOKUP(A66,'Produkta karte 28'!$B$7:$V$36,21,FALSE)=0,"",VLOOKUP(A66,'Produkta karte 28'!$B$7:$V$36,21,FALSE))))</f>
        <v/>
      </c>
      <c r="CP66" s="11" t="str">
        <f>IF(A66="","",IF(ISERROR(VLOOKUP(A66,'Produkta karte 29'!$B$7:$V$36,21,FALSE)),"",IF(VLOOKUP(A66,'Produkta karte 29'!$B$7:$V$36,21,FALSE)=0,"",VLOOKUP(A66,'Produkta karte 29'!$B$7:$V$36,21,FALSE))))</f>
        <v/>
      </c>
      <c r="CQ66" s="11" t="str">
        <f>IF(A66="","",IF(ISERROR(VLOOKUP(A66,'Produkta karte 30'!$B$7:$V$36,21,FALSE)),"",IF(VLOOKUP(A66,'Produkta karte 30'!$B$7:$V$36,21,FALSE)=0,"",VLOOKUP(A66,'Produkta karte 30'!$B$7:$V$36,21,FALSE))))</f>
        <v/>
      </c>
      <c r="CR66" s="11" t="str">
        <f>IF(A66="","",IF(ISERROR(VLOOKUP(A66,'Produkta karte 31'!$B$7:$V$36,21,FALSE)),"",IF(VLOOKUP(A66,'Produkta karte 31'!$B$7:$V$36,21,FALSE)=0,"",VLOOKUP(A66,'Produkta karte 31'!$B$7:$V$36,21,FALSE))))</f>
        <v/>
      </c>
      <c r="CS66" s="11" t="str">
        <f>IF(A66="","",IF(ISERROR(VLOOKUP(A66,'Produkta karte 32'!$B$7:$V$36,21,FALSE)),"",IF(VLOOKUP(A66,'Produkta karte 32'!$B$7:$V$36,21,FALSE)=0,"",VLOOKUP(A66,'Produkta karte 32'!$B$7:$V$36,21,FALSE))))</f>
        <v/>
      </c>
      <c r="CT66" s="11" t="str">
        <f>IF(A66="","",IF(ISERROR(VLOOKUP(A66,'Produkta karte 33'!$B$7:$V$36,21,FALSE)),"",IF(VLOOKUP(A66,'Produkta karte 33'!$B$7:$V$36,21,FALSE)=0,"",VLOOKUP(A66,'Produkta karte 33'!$B$7:$V$36,21,FALSE))))</f>
        <v/>
      </c>
      <c r="CU66" s="11" t="str">
        <f>IF(A66="","",IF(ISERROR(VLOOKUP(A66,'Produkta karte 34'!$B$7:$V$36,21,FALSE)),"",IF(VLOOKUP(A66,'Produkta karte 34'!$B$7:$V$36,21,FALSE)=0,"",VLOOKUP(A66,'Produkta karte 34'!$B$7:$V$36,21,FALSE))))</f>
        <v/>
      </c>
      <c r="CV66" s="11" t="str">
        <f>IF(A66="","",IF(ISERROR(VLOOKUP(A66,'Produkta karte 35'!$B$7:$V$36,21,FALSE)),"",IF(VLOOKUP(A66,'Produkta karte 35'!$B$7:$V$36,21,FALSE)=0,"",VLOOKUP(A66,'Produkta karte 35'!$B$7:$V$36,21,FALSE))))</f>
        <v/>
      </c>
      <c r="CW66" s="11" t="str">
        <f>IF(A66="","",IF(ISERROR(VLOOKUP(A66,'Produkta karte 36'!$B$7:$V$36,21,FALSE)),"",IF(VLOOKUP(A66,'Produkta karte 36'!$B$7:$V$36,21,FALSE)=0,"",VLOOKUP(A66,'Produkta karte 36'!$B$7:$V$36,21,FALSE))))</f>
        <v/>
      </c>
      <c r="CX66" s="11" t="str">
        <f>IF(A66="","",IF(ISERROR(VLOOKUP(A66,'Produkta karte 37'!$B$7:$V$36,21,FALSE)),"",IF(VLOOKUP(A66,'Produkta karte 37'!$B$7:$V$36,21,FALSE)=0,"",VLOOKUP(A66,'Produkta karte 37'!$B$7:$V$36,21,FALSE))))</f>
        <v/>
      </c>
      <c r="CY66" s="11" t="str">
        <f>IF(A66="","",IF(ISERROR(VLOOKUP(A66,'Produkta karte 38'!$B$7:$V$36,21,FALSE)),"",IF(VLOOKUP(A66,'Produkta karte 38'!$B$7:$V$36,21,FALSE)=0,"",VLOOKUP(A66,'Produkta karte 38'!$B$7:$V$36,21,FALSE))))</f>
        <v/>
      </c>
      <c r="CZ66" s="11" t="str">
        <f>IF(A66="","",IF(ISERROR(VLOOKUP(A66,'Produkta karte 39'!$B$7:$V$36,21,FALSE)),"",IF(VLOOKUP(A66,'Produkta karte 39'!$B$7:$V$36,21,FALSE)=0,"",VLOOKUP(A66,'Produkta karte 39'!$B$7:$V$36,21,FALSE))))</f>
        <v/>
      </c>
      <c r="DA66" s="11" t="str">
        <f>IF(A66="","",IF(ISERROR(VLOOKUP(A66,'Produkta karte 40'!$B$7:$V$36,21,FALSE)),"",IF(VLOOKUP(A66,'Produkta karte 40'!$B$7:$V$36,21,FALSE)=0,"",VLOOKUP(A66,'Produkta karte 40'!$B$7:$V$36,21,FALSE))))</f>
        <v/>
      </c>
      <c r="DB66" s="11" t="str">
        <f>IF(A66="","",IF(ISERROR(VLOOKUP(A66,'Produkta karte 41'!$B$7:$V$36,21,FALSE)),"",IF(VLOOKUP(A66,'Produkta karte 41'!$B$7:$V$36,21,FALSE)=0,"",VLOOKUP(A66,'Produkta karte 41'!$B$7:$V$36,21,FALSE))))</f>
        <v/>
      </c>
      <c r="DC66" s="11" t="str">
        <f>IF(A66="","",IF(ISERROR(VLOOKUP(A66,'Produkta karte 42'!$B$7:$V$36,21,FALSE)),"",IF(VLOOKUP(A66,'Produkta karte 42'!$B$7:$V$36,21,FALSE)=0,"",VLOOKUP(A66,'Produkta karte 42'!$B$7:$V$36,21,FALSE))))</f>
        <v/>
      </c>
      <c r="DD66" s="11" t="str">
        <f>IF(A66="","",IF(ISERROR(VLOOKUP(A66,'Produkta karte 43'!$B$7:$V$36,21,FALSE)),"",IF(VLOOKUP(A66,'Produkta karte 43'!$B$7:$V$36,21,FALSE)=0,"",VLOOKUP(A66,'Produkta karte 43'!$B$7:$V$36,21,FALSE))))</f>
        <v/>
      </c>
      <c r="DE66" s="11" t="str">
        <f>IF(A66="","",IF(ISERROR(VLOOKUP(A66,'Produkta karte 44'!$B$7:$V$36,21,FALSE)),"",IF(VLOOKUP(A66,'Produkta karte 44'!$B$7:$V$36,21,FALSE)=0,"",VLOOKUP(A66,'Produkta karte 44'!$B$7:$V$36,21,FALSE))))</f>
        <v/>
      </c>
      <c r="DF66" s="11" t="str">
        <f>IF(A66="","",IF(ISERROR(VLOOKUP(A66,'Produkta karte 45'!$B$7:$V$36,21,FALSE)),"",IF(VLOOKUP(A66,'Produkta karte 45'!$B$7:$V$36,21,FALSE)=0,"",VLOOKUP(A66,'Produkta karte 45'!$B$7:$V$36,21,FALSE))))</f>
        <v/>
      </c>
      <c r="DG66" s="11" t="str">
        <f>IF(A66="","",IF(ISERROR(VLOOKUP(A66,'Produkta karte 46'!$B$7:$V$36,21,FALSE)),"",IF(VLOOKUP(A66,'Produkta karte 46'!$B$7:$V$36,21,FALSE)=0,"",VLOOKUP(A66,'Produkta karte 46'!$B$7:$V$36,21,FALSE))))</f>
        <v/>
      </c>
      <c r="DH66" s="11" t="str">
        <f>IF(A66="","",IF(ISERROR(VLOOKUP(A66,'Produkta karte 47'!$B$7:$V$36,21,FALSE)),"",IF(VLOOKUP(A66,'Produkta karte 47'!$B$7:$V$36,21,FALSE)=0,"",VLOOKUP(A66,'Produkta karte 47'!$B$7:$V$36,21,FALSE))))</f>
        <v/>
      </c>
      <c r="DI66" s="11" t="str">
        <f>IF(A66="","",IF(ISERROR(VLOOKUP(A66,'Produkta karte 48'!$B$7:$V$36,21,FALSE)),"",IF(VLOOKUP(A66,'Produkta karte 48'!$B$7:$V$36,21,FALSE)=0,"",VLOOKUP(A66,'Produkta karte 48'!$B$7:$V$36,21,FALSE))))</f>
        <v/>
      </c>
      <c r="DJ66" s="11" t="str">
        <f>IF(A66="","",IF(ISERROR(VLOOKUP(A66,'Produkta karte 49'!$B$7:$V$36,21,FALSE)),"",IF(VLOOKUP(A66,'Produkta karte 49'!$B$7:$V$36,21,FALSE)=0,"",VLOOKUP(A66,'Produkta karte 49'!$B$7:$V$36,21,FALSE))))</f>
        <v/>
      </c>
      <c r="DK66" s="11" t="str">
        <f>IF(A66="","",IF(ISERROR(VLOOKUP(A66,'Produkta karte 50'!$B$7:$V$36,21,FALSE)),"",IF(VLOOKUP(A66,'Produkta karte 50'!$B$7:$V$36,21,FALSE)=0,"",VLOOKUP(A66,'Produkta karte 50'!$B$7:$V$36,21,FALSE))))</f>
        <v/>
      </c>
      <c r="DL66" s="11" t="str">
        <f>IF(A66="","",IF(ISERROR(VLOOKUP(A66,'Produkta karte 51'!$B$7:$V$36,21,FALSE)),"",IF(VLOOKUP(A66,'Produkta karte 51'!$B$7:$V$36,21,FALSE)=0,"",VLOOKUP(A66,'Produkta karte 51'!$B$7:$V$36,21,FALSE))))</f>
        <v/>
      </c>
      <c r="DM66" s="11" t="str">
        <f>IF(A66="","",IF(ISERROR(VLOOKUP(A66,'Produkta karte 52'!$B$7:$V$36,21,FALSE)),"",IF(VLOOKUP(A66,'Produkta karte 52'!$B$7:$V$36,21,FALSE)=0,"",VLOOKUP(A66,'Produkta karte 52'!$B$7:$V$36,21,FALSE))))</f>
        <v/>
      </c>
      <c r="DN66" s="11" t="str">
        <f>IF(A66="","",IF(ISERROR(VLOOKUP(A66,'Produkta karte 53'!$B$7:$V$36,21,FALSE)),"",IF(VLOOKUP(A66,'Produkta karte 53'!$B$7:$V$36,21,FALSE)=0,"",VLOOKUP(A66,'Produkta karte 53'!$B$7:$V$36,21,FALSE))))</f>
        <v/>
      </c>
      <c r="DO66" s="11" t="str">
        <f>IF(A66="","",IF(ISERROR(VLOOKUP(A66,'Produkta karte 54'!$B$7:$V$36,21,FALSE)),"",IF(VLOOKUP(A66,'Produkta karte 54'!$B$7:$V$36,21,FALSE)=0,"",VLOOKUP(A66,'Produkta karte 54'!$B$7:$V$36,21,FALSE))))</f>
        <v/>
      </c>
      <c r="DP66" s="11" t="str">
        <f>IF(A66="","",IF(ISERROR(VLOOKUP(A66,'Produkta karte 55'!$B$7:$V$36,21,FALSE)),"",IF(VLOOKUP(A66,'Produkta karte 55'!$B$7:$V$36,21,FALSE)=0,"",VLOOKUP(A66,'Produkta karte 55'!$B$7:$V$36,21,FALSE))))</f>
        <v/>
      </c>
      <c r="DQ66" s="11" t="str">
        <f>IF(A66="","",IF(ISERROR(VLOOKUP(A66,'Produkta karte 56'!$B$7:$V$36,21,FALSE)),"",IF(VLOOKUP(A66,'Produkta karte 56'!$B$7:$V$36,21,FALSE)=0,"",VLOOKUP(A66,'Produkta karte 56'!$B$7:$V$36,21,FALSE))))</f>
        <v/>
      </c>
      <c r="DR66" s="11" t="str">
        <f>IF(A66="","",IF(ISERROR(VLOOKUP(A66,'Produkta karte 57'!$B$7:$V$36,21,FALSE)),"",IF(VLOOKUP(A66,'Produkta karte 57'!$B$7:$V$36,21,FALSE)=0,"",VLOOKUP(A66,'Produkta karte 57'!$B$7:$V$36,21,FALSE))))</f>
        <v/>
      </c>
      <c r="DS66" s="11" t="str">
        <f>IF(A66="","",IF(ISERROR(VLOOKUP(A66,'Produkta karte 58'!$B$7:$V$36,21,FALSE)),"",IF(VLOOKUP(A66,'Produkta karte 58'!$B$7:$V$36,21,FALSE)=0,"",VLOOKUP(A66,'Produkta karte 58'!$B$7:$V$36,21,FALSE))))</f>
        <v/>
      </c>
      <c r="DT66" s="11" t="str">
        <f>IF(A66="","",IF(ISERROR(VLOOKUP(A66,'Produkta karte 59'!$B$7:$V$36,21,FALSE)),"",IF(VLOOKUP(A66,'Produkta karte 59'!$B$7:$V$36,21,FALSE)=0,"",VLOOKUP(A66,'Produkta karte 59'!$B$7:$V$36,21,FALSE))))</f>
        <v/>
      </c>
      <c r="DU66" s="11" t="str">
        <f>IF(A66="","",IF(ISERROR(VLOOKUP(A66,'Produkta karte 60'!$B$7:$V$36,21,FALSE)),"",IF(VLOOKUP(A66,'Produkta karte 60'!$B$7:$V$36,21,FALSE)=0,"",VLOOKUP(A66,'Produkta karte 60'!$B$7:$V$36,21,FALSE))))</f>
        <v/>
      </c>
      <c r="DV66" s="11" t="str">
        <f t="shared" si="2"/>
        <v/>
      </c>
      <c r="DW66" s="192" t="str">
        <f t="shared" si="3"/>
        <v/>
      </c>
      <c r="DX66" s="192"/>
      <c r="DY66" s="192"/>
    </row>
    <row r="67" spans="1:129" x14ac:dyDescent="0.25">
      <c r="A67" t="str">
        <f>IF(Izejvielas!B69="","",Izejvielas!B69)</f>
        <v/>
      </c>
      <c r="B67" t="str">
        <f>IF(Izejvielas!C69="","",Izejvielas!C69)</f>
        <v/>
      </c>
      <c r="C67" s="192" t="str">
        <f>IF(Izejvielas!D69="","",Izejvielas!D69)</f>
        <v/>
      </c>
      <c r="D67" s="11" t="str">
        <f>IF(A67="","",IF(ISERROR(VLOOKUP(A67,'Produkta karte 1'!$B$7:$T$36,19,FALSE)),"",IF(VLOOKUP(A67,'Produkta karte 1'!$B$7:$T$36,19,FALSE)=0,"",VLOOKUP(A67,'Produkta karte 1'!$B$7:$T$36,19,FALSE))))</f>
        <v/>
      </c>
      <c r="E67" s="11" t="str">
        <f>IF(A67="","",IF(ISERROR(VLOOKUP(A67,'Produkta karte 2'!$B$7:$T$36,19,FALSE)),"",IF(VLOOKUP(A67,'Produkta karte 2'!$B$7:$T$36,19,FALSE)=0,"",VLOOKUP(A67,'Produkta karte 2'!$B$7:$T$36,19,FALSE))))</f>
        <v/>
      </c>
      <c r="F67" s="11" t="str">
        <f>IF(A67="","",IF(ISERROR(VLOOKUP(A67,'Produkta karte 3'!$B$7:$T$36,19,FALSE)),"",IF(VLOOKUP(A67,'Produkta karte 3'!$B$7:$T$36,19,FALSE)=0,"",VLOOKUP(A67,'Produkta karte 3'!$B$7:$T$36,19,FALSE))))</f>
        <v/>
      </c>
      <c r="G67" s="11" t="str">
        <f>IF(A67="","",IF(ISERROR(VLOOKUP(A67,'Produkta karte 4'!$B$7:$T$36,19,FALSE)),"",IF(VLOOKUP(A67,'Produkta karte 4'!$B$7:$T$36,19,FALSE)=0,"",VLOOKUP(A67,'Produkta karte 4'!$B$7:$T$36,19,FALSE))))</f>
        <v/>
      </c>
      <c r="H67" s="11" t="str">
        <f>IF(A67="","",IF(ISERROR(VLOOKUP(A67,'Produkta karte 5'!$B$7:$T$36,19,FALSE)),"",IF(VLOOKUP(A67,'Produkta karte 5'!$B$7:$T$36,19,FALSE)=0,"",VLOOKUP(A67,'Produkta karte 5'!$B$7:$T$36,19,FALSE))))</f>
        <v/>
      </c>
      <c r="I67" s="11" t="str">
        <f>IF(A67="","",IF(ISERROR(VLOOKUP(A67,'Produkta karte 6'!$B$7:$T$36,19,FALSE)),"",IF(VLOOKUP(A67,'Produkta karte 6'!$B$7:$T$36,19,FALSE)=0,"",VLOOKUP(A67,'Produkta karte 6'!$B$7:$T$36,19,FALSE))))</f>
        <v/>
      </c>
      <c r="J67" s="11" t="str">
        <f>IF(A67="","",IF(ISERROR(VLOOKUP(A67,'Produkta karte 7'!$B$7:$T$36,19,FALSE)),"",IF(VLOOKUP(A67,'Produkta karte 7'!$B$7:$T$36,19,FALSE)=0,"",VLOOKUP(A67,'Produkta karte 7'!$B$7:$T$36,19,FALSE))))</f>
        <v/>
      </c>
      <c r="K67" s="11" t="str">
        <f>IF(A67="","",IF(ISERROR(VLOOKUP(A67,'Produkta karte 8'!$B$7:$T$36,19,FALSE)),"",IF(VLOOKUP(A67,'Produkta karte 8'!$B$7:$T$36,19,FALSE)=0,"",VLOOKUP(A67,'Produkta karte 8'!$B$7:$T$36,19,FALSE))))</f>
        <v/>
      </c>
      <c r="L67" s="11" t="str">
        <f>IF(A67="","",IF(ISERROR(VLOOKUP(A67,'Produkta karte 9'!$B$7:$T$36,19,FALSE)),"",IF(VLOOKUP(A67,'Produkta karte 9'!$B$7:$T$36,19,FALSE)=0,"",VLOOKUP(A67,'Produkta karte 9'!$B$7:$T$36,19,FALSE))))</f>
        <v/>
      </c>
      <c r="M67" s="11" t="str">
        <f>IF(A67="","",IF(ISERROR(VLOOKUP(A67,'Produkta karte 10'!$B$7:$T$36,19,FALSE)),"",IF(VLOOKUP(A67,'Produkta karte 10'!$B$7:$T$36,19,FALSE)=0,"",VLOOKUP(A67,'Produkta karte 10'!$B$7:$T$36,19,FALSE))))</f>
        <v/>
      </c>
      <c r="N67" s="11" t="str">
        <f>IF(A67="","",IF(ISERROR(VLOOKUP(A67,'Produkta karte 11'!$B$7:$T$36,19,FALSE)),"",IF(VLOOKUP(A67,'Produkta karte 11'!$B$7:$T$36,19,FALSE)=0,"",VLOOKUP(A67,'Produkta karte 11'!$B$7:$T$36,19,FALSE))))</f>
        <v/>
      </c>
      <c r="O67" s="11" t="str">
        <f>IF(A67="","",IF(ISERROR(VLOOKUP(A67,'Produkta karte 12'!$B$7:$T$36,19,FALSE)),"",IF(VLOOKUP(A67,'Produkta karte 12'!$B$7:$T$36,19,FALSE)=0,"",VLOOKUP(A67,'Produkta karte 12'!$B$7:$T$36,19,FALSE))))</f>
        <v/>
      </c>
      <c r="P67" s="11" t="str">
        <f>IF(A67="","",IF(ISERROR(VLOOKUP(A67,'Produkta karte 13'!$B$7:$T$36,19,FALSE)),"",IF(VLOOKUP(A67,'Produkta karte 13'!$B$7:$T$36,19,FALSE)=0,"",VLOOKUP(A67,'Produkta karte 13'!$B$7:$T$36,19,FALSE))))</f>
        <v/>
      </c>
      <c r="Q67" s="11" t="str">
        <f>IF(A67="","",IF(ISERROR(VLOOKUP(A67,'Produkta karte 14'!$B$7:$T$36,19,FALSE)),"",IF(VLOOKUP(A67,'Produkta karte 14'!$B$7:$T$36,19,FALSE)=0,"",VLOOKUP(A67,'Produkta karte 14'!$B$7:$T$36,19,FALSE))))</f>
        <v/>
      </c>
      <c r="R67" s="11" t="str">
        <f>IF(A67="","",IF(ISERROR(VLOOKUP(A67,'Produkta karte 15'!$B$7:$T$36,19,FALSE)),"",IF(VLOOKUP(A67,'Produkta karte 15'!$B$7:$T$36,19,FALSE)=0,"",VLOOKUP(A67,'Produkta karte 15'!$B$7:$T$36,19,FALSE))))</f>
        <v/>
      </c>
      <c r="S67" s="11" t="str">
        <f>IF(A67="","",IF(ISERROR(VLOOKUP(A67,'Produkta karte 16'!$B$7:$T$36,19,FALSE)),"",IF(VLOOKUP(A67,'Produkta karte 16'!$B$7:$T$36,19,FALSE)=0,"",VLOOKUP(A67,'Produkta karte 16'!$B$7:$T$36,19,FALSE))))</f>
        <v/>
      </c>
      <c r="T67" s="11" t="str">
        <f>IF(A67="","",IF(ISERROR(VLOOKUP(A67,'Produkta karte 17'!$B$7:$T$36,19,FALSE)),"",IF(VLOOKUP(A67,'Produkta karte 17'!$B$7:$T$36,19,FALSE)=0,"",VLOOKUP(A67,'Produkta karte 17'!$B$7:$T$36,19,FALSE))))</f>
        <v/>
      </c>
      <c r="U67" s="11" t="str">
        <f>IF(A67="","",IF(ISERROR(VLOOKUP(A67,'Produkta karte 18'!$B$7:$T$36,19,FALSE)),"",IF(VLOOKUP(A67,'Produkta karte 18'!$B$7:$T$36,19,FALSE)=0,"",VLOOKUP(A67,'Produkta karte 18'!$B$7:$T$36,19,FALSE))))</f>
        <v/>
      </c>
      <c r="V67" s="11" t="str">
        <f>IF(A67="","",IF(ISERROR(VLOOKUP(A67,'Produkta karte 19'!$B$7:$T$36,19,FALSE)),"",IF(VLOOKUP(A67,'Produkta karte 19'!$B$7:$T$36,19,FALSE)=0,"",VLOOKUP(A67,'Produkta karte 19'!$B$7:$T$36,19,FALSE))))</f>
        <v/>
      </c>
      <c r="W67" s="11" t="str">
        <f>IF(A67="","",IF(ISERROR(VLOOKUP(A67,'Produkta karte 20'!$B$7:$T$36,19,FALSE)),"",IF(VLOOKUP(A67,'Produkta karte 20'!$B$7:$T$36,19,FALSE)=0,"",VLOOKUP(A67,'Produkta karte 20'!$B$7:$T$36,19,FALSE))))</f>
        <v/>
      </c>
      <c r="X67" s="11" t="str">
        <f>IF(A67="","",IF(ISERROR(VLOOKUP(A67,'Produkta karte 21'!$B$7:$T$36,19,FALSE)),"",IF(VLOOKUP(A67,'Produkta karte 21'!$B$7:$T$36,19,FALSE)=0,"",VLOOKUP(A67,'Produkta karte 21'!$B$7:$T$36,19,FALSE))))</f>
        <v/>
      </c>
      <c r="Y67" s="11" t="str">
        <f>IF(A67="","",IF(ISERROR(VLOOKUP(A67,'Produkta karte 22'!$B$7:$T$36,19,FALSE)),"",IF(VLOOKUP(A67,'Produkta karte 22'!$B$7:$T$36,19,FALSE)=0,"",VLOOKUP(A67,'Produkta karte 22'!$B$7:$T$36,19,FALSE))))</f>
        <v/>
      </c>
      <c r="Z67" s="11" t="str">
        <f>IF(A67="","",IF(ISERROR(VLOOKUP(A67,'Produkta karte 23'!$B$7:$T$36,19,FALSE)),"",IF(VLOOKUP(A67,'Produkta karte 23'!$B$7:$T$36,19,FALSE)=0,"",VLOOKUP(A67,'Produkta karte 23'!$B$7:$T$36,19,FALSE))))</f>
        <v/>
      </c>
      <c r="AA67" s="11" t="str">
        <f>IF(A67="","",IF(ISERROR(VLOOKUP(A67,'Produkta karte 24'!$B$7:$T$36,19,FALSE)),"",IF(VLOOKUP(A67,'Produkta karte 24'!$B$7:$T$36,19,FALSE)=0,"",VLOOKUP(A67,'Produkta karte 24'!$B$7:$T$36,19,FALSE))))</f>
        <v/>
      </c>
      <c r="AB67" s="11" t="str">
        <f>IF(A67="","",IF(ISERROR(VLOOKUP(A67,'Produkta karte 25'!$B$7:$T$36,19,FALSE)),"",IF(VLOOKUP(A67,'Produkta karte 25'!$B$7:$T$36,19,FALSE)=0,"",VLOOKUP(A67,'Produkta karte 25'!$B$7:$T$36,19,FALSE))))</f>
        <v/>
      </c>
      <c r="AC67" s="11" t="str">
        <f>IF(A67="","",IF(ISERROR(VLOOKUP(A67,'Produkta karte 26'!$B$7:$T$36,19,FALSE)),"",IF(VLOOKUP(A67,'Produkta karte 26'!$B$7:$T$36,19,FALSE)=0,"",VLOOKUP(A67,'Produkta karte 26'!$B$7:$T$36,19,FALSE))))</f>
        <v/>
      </c>
      <c r="AD67" s="11" t="str">
        <f>IF(A67="","",IF(ISERROR(VLOOKUP(A67,'Produkta karte 27'!$B$7:$T$36,19,FALSE)),"",IF(VLOOKUP(A67,'Produkta karte 27'!$B$7:$T$36,19,FALSE)=0,"",VLOOKUP(A67,'Produkta karte 27'!$B$7:$T$36,19,FALSE))))</f>
        <v/>
      </c>
      <c r="AE67" s="11" t="str">
        <f>IF(A67="","",IF(ISERROR(VLOOKUP(A67,'Produkta karte 28'!$B$7:$T$36,19,FALSE)),"",IF(VLOOKUP(A67,'Produkta karte 28'!$B$7:$T$36,19,FALSE)=0,"",VLOOKUP(A67,'Produkta karte 28'!$B$7:$T$36,19,FALSE))))</f>
        <v/>
      </c>
      <c r="AF67" s="11" t="str">
        <f>IF(A67="","",IF(ISERROR(VLOOKUP(A67,'Produkta karte 29'!$B$7:$T$36,19,FALSE)),"",IF(VLOOKUP(A67,'Produkta karte 29'!$B$7:$T$36,19,FALSE)=0,"",VLOOKUP(A67,'Produkta karte 29'!$B$7:$T$36,19,FALSE))))</f>
        <v/>
      </c>
      <c r="AG67" s="11" t="str">
        <f>IF(A67="","",IF(ISERROR(VLOOKUP(A67,'Produkta karte 30'!$B$7:$T$36,19,FALSE)),"",IF(VLOOKUP(A67,'Produkta karte 30'!$B$7:$T$36,19,FALSE)=0,"",VLOOKUP(A67,'Produkta karte 30'!$B$7:$T$36,19,FALSE))))</f>
        <v/>
      </c>
      <c r="AH67" s="11" t="str">
        <f>IF(A67="","",IF(ISERROR(VLOOKUP(A67,'Produkta karte 31'!$B$7:$T$36,19,FALSE)),"",IF(VLOOKUP(A67,'Produkta karte 31'!$B$7:$T$36,19,FALSE)=0,"",VLOOKUP(A67,'Produkta karte 31'!$B$7:$T$36,19,FALSE))))</f>
        <v/>
      </c>
      <c r="AI67" s="11" t="str">
        <f>IF(A67="","",IF(ISERROR(VLOOKUP(A67,'Produkta karte 32'!$B$7:$T$36,19,FALSE)),"",IF(VLOOKUP(A67,'Produkta karte 32'!$B$7:$T$36,19,FALSE)=0,"",VLOOKUP(A67,'Produkta karte 32'!$B$7:$T$36,19,FALSE))))</f>
        <v/>
      </c>
      <c r="AJ67" s="11" t="str">
        <f>IF(A67="","",IF(ISERROR(VLOOKUP(A67,'Produkta karte 33'!$B$7:$T$36,19,FALSE)),"",IF(VLOOKUP(A67,'Produkta karte 33'!$B$7:$T$36,19,FALSE)=0,"",VLOOKUP(A67,'Produkta karte 33'!$B$7:$T$36,19,FALSE))))</f>
        <v/>
      </c>
      <c r="AK67" s="11" t="str">
        <f>IF(A67="","",IF(ISERROR(VLOOKUP(A67,'Produkta karte 34'!$B$7:$T$36,19,FALSE)),"",IF(VLOOKUP(A67,'Produkta karte 34'!$B$7:$T$36,19,FALSE)=0,"",VLOOKUP(A67,'Produkta karte 34'!$B$7:$T$36,19,FALSE))))</f>
        <v/>
      </c>
      <c r="AL67" s="11" t="str">
        <f>IF(A67="","",IF(ISERROR(VLOOKUP(A67,'Produkta karte 35'!$B$7:$T$36,19,FALSE)),"",IF(VLOOKUP(A67,'Produkta karte 35'!$B$7:$T$36,19,FALSE)=0,"",VLOOKUP(A67,'Produkta karte 35'!$B$7:$T$36,19,FALSE))))</f>
        <v/>
      </c>
      <c r="AM67" s="11" t="str">
        <f>IF(A67="","",IF(ISERROR(VLOOKUP(A67,'Produkta karte 36'!$B$7:$T$36,19,FALSE)),"",IF(VLOOKUP(A67,'Produkta karte 36'!$B$7:$T$36,19,FALSE)=0,"",VLOOKUP(A67,'Produkta karte 36'!$B$7:$T$36,19,FALSE))))</f>
        <v/>
      </c>
      <c r="AN67" s="11" t="str">
        <f>IF(A67="","",IF(ISERROR(VLOOKUP(A67,'Produkta karte 37'!$B$7:$T$36,19,FALSE)),"",IF(VLOOKUP(A67,'Produkta karte 37'!$B$7:$T$36,19,FALSE)=0,"",VLOOKUP(A67,'Produkta karte 37'!$B$7:$T$36,19,FALSE))))</f>
        <v/>
      </c>
      <c r="AO67" s="11" t="str">
        <f>IF(A67="","",IF(ISERROR(VLOOKUP(A67,'Produkta karte 38'!$B$7:$T$36,19,FALSE)),"",IF(VLOOKUP(A67,'Produkta karte 38'!$B$7:$T$36,19,FALSE)=0,"",VLOOKUP(A67,'Produkta karte 38'!$B$7:$T$36,19,FALSE))))</f>
        <v/>
      </c>
      <c r="AP67" s="11" t="str">
        <f>IF(A67="","",IF(ISERROR(VLOOKUP(A67,'Produkta karte 39'!$B$7:$T$36,19,FALSE)),"",IF(VLOOKUP(A67,'Produkta karte 39'!$B$7:$T$36,19,FALSE)=0,"",VLOOKUP(A67,'Produkta karte 39'!$B$7:$T$36,19,FALSE))))</f>
        <v/>
      </c>
      <c r="AQ67" s="11" t="str">
        <f>IF(A67="","",IF(ISERROR(VLOOKUP(A67,'Produkta karte 40'!$B$7:$T$36,19,FALSE)),"",IF(VLOOKUP(A67,'Produkta karte 40'!$B$7:$T$36,19,FALSE)=0,"",VLOOKUP(A67,'Produkta karte 40'!$B$7:$T$36,19,FALSE))))</f>
        <v/>
      </c>
      <c r="AR67" s="11" t="str">
        <f>IF(A67="","",IF(ISERROR(VLOOKUP(A67,'Produkta karte 41'!$B$7:$T$36,19,FALSE)),"",IF(VLOOKUP(A67,'Produkta karte 41'!$B$7:$T$36,19,FALSE)=0,"",VLOOKUP(A67,'Produkta karte 41'!$B$7:$T$36,19,FALSE))))</f>
        <v/>
      </c>
      <c r="AS67" s="11" t="str">
        <f>IF(A67="","",IF(ISERROR(VLOOKUP(A67,'Produkta karte 42'!$B$7:$T$36,19,FALSE)),"",IF(VLOOKUP(A67,'Produkta karte 42'!$B$7:$T$36,19,FALSE)=0,"",VLOOKUP(A67,'Produkta karte 42'!$B$7:$T$36,19,FALSE))))</f>
        <v/>
      </c>
      <c r="AT67" s="11" t="str">
        <f>IF(A67="","",IF(ISERROR(VLOOKUP(A67,'Produkta karte 43'!$B$7:$T$36,19,FALSE)),"",IF(VLOOKUP(A67,'Produkta karte 43'!$B$7:$T$36,19,FALSE)=0,"",VLOOKUP(A67,'Produkta karte 43'!$B$7:$T$36,19,FALSE))))</f>
        <v/>
      </c>
      <c r="AU67" s="11" t="str">
        <f>IF(A67="","",IF(ISERROR(VLOOKUP(A67,'Produkta karte 44'!$B$7:$T$36,19,FALSE)),"",IF(VLOOKUP(A67,'Produkta karte 44'!$B$7:$T$36,19,FALSE)=0,"",VLOOKUP(A67,'Produkta karte 44'!$B$7:$T$36,19,FALSE))))</f>
        <v/>
      </c>
      <c r="AV67" s="11" t="str">
        <f>IF(A67="","",IF(ISERROR(VLOOKUP(A67,'Produkta karte 45'!$B$7:$T$36,19,FALSE)),"",IF(VLOOKUP(A67,'Produkta karte 45'!$B$7:$T$36,19,FALSE)=0,"",VLOOKUP(A67,'Produkta karte 45'!$B$7:$T$36,19,FALSE))))</f>
        <v/>
      </c>
      <c r="AW67" s="11" t="str">
        <f>IF(A67="","",IF(ISERROR(VLOOKUP(A67,'Produkta karte 46'!$B$7:$T$36,19,FALSE)),"",IF(VLOOKUP(A67,'Produkta karte 46'!$B$7:$T$36,19,FALSE)=0,"",VLOOKUP(A67,'Produkta karte 46'!$B$7:$T$36,19,FALSE))))</f>
        <v/>
      </c>
      <c r="AX67" s="11" t="str">
        <f>IF(A67="","",IF(ISERROR(VLOOKUP(A67,'Produkta karte 47'!$B$7:$T$36,19,FALSE)),"",IF(VLOOKUP(A67,'Produkta karte 47'!$B$7:$T$36,19,FALSE)=0,"",VLOOKUP(A67,'Produkta karte 47'!$B$7:$T$36,19,FALSE))))</f>
        <v/>
      </c>
      <c r="AY67" s="11" t="str">
        <f>IF(A67="","",IF(ISERROR(VLOOKUP(A67,'Produkta karte 48'!$B$7:$T$36,19,FALSE)),"",IF(VLOOKUP(A67,'Produkta karte 48'!$B$7:$T$36,19,FALSE)=0,"",VLOOKUP(A67,'Produkta karte 48'!$B$7:$T$36,19,FALSE))))</f>
        <v/>
      </c>
      <c r="AZ67" s="11" t="str">
        <f>IF(A67="","",IF(ISERROR(VLOOKUP(A67,'Produkta karte 49'!$B$7:$T$36,19,FALSE)),"",IF(VLOOKUP(A67,'Produkta karte 49'!$B$7:$T$36,19,FALSE)=0,"",VLOOKUP(A67,'Produkta karte 49'!$B$7:$T$36,19,FALSE))))</f>
        <v/>
      </c>
      <c r="BA67" s="11" t="str">
        <f>IF(A67="","",IF(ISERROR(VLOOKUP(A67,'Produkta karte 50'!$B$7:$T$36,19,FALSE)),"",IF(VLOOKUP(A67,'Produkta karte 50'!$B$7:$T$36,19,FALSE)=0,"",VLOOKUP(A67,'Produkta karte 50'!$B$7:$T$36,19,FALSE))))</f>
        <v/>
      </c>
      <c r="BB67" s="11" t="str">
        <f>IF(A67="","",IF(ISERROR(VLOOKUP(A67,'Produkta karte 51'!$B$7:$T$36,19,FALSE)),"",IF(VLOOKUP(A67,'Produkta karte 51'!$B$7:$T$36,19,FALSE)=0,"",VLOOKUP(A67,'Produkta karte 51'!$B$7:$T$36,19,FALSE))))</f>
        <v/>
      </c>
      <c r="BC67" s="11" t="str">
        <f>IF(A67="","",IF(ISERROR(VLOOKUP(A67,'Produkta karte 52'!$B$7:$T$36,19,FALSE)),"",IF(VLOOKUP(A67,'Produkta karte 52'!$B$7:$T$36,19,FALSE)=0,"",VLOOKUP(A67,'Produkta karte 52'!$B$7:$T$36,19,FALSE))))</f>
        <v/>
      </c>
      <c r="BD67" s="11" t="str">
        <f>IF(A67="","",IF(ISERROR(VLOOKUP(A67,'Produkta karte 53'!$B$7:$T$36,19,FALSE)),"",IF(VLOOKUP(A67,'Produkta karte 53'!$B$7:$T$36,19,FALSE)=0,"",VLOOKUP(A67,'Produkta karte 53'!$B$7:$T$36,19,FALSE))))</f>
        <v/>
      </c>
      <c r="BE67" s="11" t="str">
        <f>IF(A67="","",IF(ISERROR(VLOOKUP(A67,'Produkta karte 54'!$B$7:$T$36,19,FALSE)),"",IF(VLOOKUP(A67,'Produkta karte 54'!$B$7:$T$36,19,FALSE)=0,"",VLOOKUP(A67,'Produkta karte 54'!$B$7:$T$36,19,FALSE))))</f>
        <v/>
      </c>
      <c r="BF67" s="11" t="str">
        <f>IF(A67="","",IF(ISERROR(VLOOKUP(A67,'Produkta karte 55'!$B$7:$T$36,19,FALSE)),"",IF(VLOOKUP(A67,'Produkta karte 55'!$B$7:$T$36,19,FALSE)=0,"",VLOOKUP(A67,'Produkta karte 55'!$B$7:$T$36,19,FALSE))))</f>
        <v/>
      </c>
      <c r="BG67" s="11" t="str">
        <f>IF(A67="","",IF(ISERROR(VLOOKUP(A67,'Produkta karte 56'!$B$7:$T$36,19,FALSE)),"",IF(VLOOKUP(A67,'Produkta karte 56'!$B$7:$T$36,19,FALSE)=0,"",VLOOKUP(A67,'Produkta karte 56'!$B$7:$T$36,19,FALSE))))</f>
        <v/>
      </c>
      <c r="BH67" s="11" t="str">
        <f>IF(A67="","",IF(ISERROR(VLOOKUP(A67,'Produkta karte 57'!$B$7:$T$36,19,FALSE)),"",IF(VLOOKUP(A67,'Produkta karte 57'!$B$7:$T$36,19,FALSE)=0,"",VLOOKUP(A67,'Produkta karte 57'!$B$7:$T$36,19,FALSE))))</f>
        <v/>
      </c>
      <c r="BI67" s="11" t="str">
        <f>IF(A67="","",IF(ISERROR(VLOOKUP(A67,'Produkta karte 58'!$B$7:$T$36,19,FALSE)),"",IF(VLOOKUP(A67,'Produkta karte 58'!$B$7:$T$36,19,FALSE)=0,"",VLOOKUP(A67,'Produkta karte 58'!$B$7:$T$36,19,FALSE))))</f>
        <v/>
      </c>
      <c r="BJ67" s="11" t="str">
        <f>IF(A67="","",IF(ISERROR(VLOOKUP(A67,'Produkta karte 59'!$B$7:$T$36,19,FALSE)),"",IF(VLOOKUP(A67,'Produkta karte 59'!$B$7:$T$36,19,FALSE)=0,"",VLOOKUP(A67,'Produkta karte 59'!$B$7:$T$36,19,FALSE))))</f>
        <v/>
      </c>
      <c r="BK67" s="11" t="str">
        <f>IF(A67="","",IF(ISERROR(VLOOKUP(A67,'Produkta karte 60'!$B$7:$T$36,19,FALSE)),"",IF(VLOOKUP(A67,'Produkta karte 60'!$B$7:$T$36,19,FALSE)=0,"",VLOOKUP(A67,'Produkta karte 60'!$B$7:$T$36,19,FALSE))))</f>
        <v/>
      </c>
      <c r="BL67" s="11" t="str">
        <f t="shared" ref="BL67:BL130" si="4">IF(SUM(D67:BK67)=0,"",SUM(D67:BK67))</f>
        <v/>
      </c>
      <c r="BM67" s="192" t="str">
        <f t="shared" si="1"/>
        <v/>
      </c>
      <c r="BN67" s="11" t="str">
        <f>IF(A67="","",IF(ISERROR(VLOOKUP(A67,'Produkta karte 1'!$B$7:$V$36,21,FALSE)),"",IF(VLOOKUP(A67,'Produkta karte 1'!$B$7:$V$36,21,FALSE)=0,"",VLOOKUP(A67,'Produkta karte 1'!$B$7:$V$36,21,FALSE))))</f>
        <v/>
      </c>
      <c r="BO67" s="11" t="str">
        <f>IF(A67="","",IF(ISERROR(VLOOKUP(A67,'Produkta karte 2'!$B$7:$V$36,21,FALSE)),"",IF(VLOOKUP(A67,'Produkta karte 2'!$B$7:$V$36,21,FALSE)=0,"",VLOOKUP(A67,'Produkta karte 2'!$B$7:$V$36,21,FALSE))))</f>
        <v/>
      </c>
      <c r="BP67" s="11" t="str">
        <f>IF(A67="","",IF(ISERROR(VLOOKUP(A67,'Produkta karte 3'!$B$7:$V$36,21,FALSE)),"",IF(VLOOKUP(A67,'Produkta karte 3'!$B$7:$V$36,21,FALSE)=0,"",VLOOKUP(A67,'Produkta karte 3'!$B$7:$V$36,21,FALSE))))</f>
        <v/>
      </c>
      <c r="BQ67" s="11" t="str">
        <f>IF(A67="","",IF(ISERROR(VLOOKUP(A67,'Produkta karte 4'!$B$7:$V$36,21,FALSE)),"",IF(VLOOKUP(A67,'Produkta karte 4'!$B$7:$V$36,21,FALSE)=0,"",VLOOKUP(A67,'Produkta karte 4'!$B$7:$V$36,21,FALSE))))</f>
        <v/>
      </c>
      <c r="BR67" s="11" t="str">
        <f>IF(A67="","",IF(ISERROR(VLOOKUP(A67,'Produkta karte 5'!$B$7:$V$36,21,FALSE)),"",IF(VLOOKUP(A67,'Produkta karte 5'!$B$7:$V$36,21,FALSE)=0,"",VLOOKUP(A67,'Produkta karte 5'!$B$7:$V$36,21,FALSE))))</f>
        <v/>
      </c>
      <c r="BS67" s="11" t="str">
        <f>IF(A67="","",IF(ISERROR(VLOOKUP(A67,'Produkta karte 6'!$B$7:$V$36,21,FALSE)),"",IF(VLOOKUP(A67,'Produkta karte 6'!$B$7:$V$36,21,FALSE)=0,"",VLOOKUP(A67,'Produkta karte 6'!$B$7:$V$36,21,FALSE))))</f>
        <v/>
      </c>
      <c r="BT67" s="11" t="str">
        <f>IF(A67="","",IF(ISERROR(VLOOKUP(A67,'Produkta karte 7'!$B$7:$V$36,21,FALSE)),"",IF(VLOOKUP(A67,'Produkta karte 7'!$B$7:$V$36,21,FALSE)=0,"",VLOOKUP(A67,'Produkta karte 7'!$B$7:$V$36,21,FALSE))))</f>
        <v/>
      </c>
      <c r="BU67" s="11" t="str">
        <f>IF(A67="","",IF(ISERROR(VLOOKUP(A67,'Produkta karte 8'!$B$7:$V$36,21,FALSE)),"",IF(VLOOKUP(A67,'Produkta karte 8'!$B$7:$V$36,21,FALSE)=0,"",VLOOKUP(A67,'Produkta karte 8'!$B$7:$V$36,21,FALSE))))</f>
        <v/>
      </c>
      <c r="BV67" s="11" t="str">
        <f>IF(A67="","",IF(ISERROR(VLOOKUP(A67,'Produkta karte 9'!$B$7:$V$36,21,FALSE)),"",IF(VLOOKUP(A67,'Produkta karte 9'!$B$7:$V$36,21,FALSE)=0,"",VLOOKUP(A67,'Produkta karte 9'!$B$7:$V$36,21,FALSE))))</f>
        <v/>
      </c>
      <c r="BW67" s="11" t="str">
        <f>IF(A67="","",IF(ISERROR(VLOOKUP(A67,'Produkta karte 10'!$B$7:$V$36,21,FALSE)),"",IF(VLOOKUP(A67,'Produkta karte 10'!$B$7:$V$36,21,FALSE)=0,"",VLOOKUP(A67,'Produkta karte 10'!$B$7:$V$36,21,FALSE))))</f>
        <v/>
      </c>
      <c r="BX67" s="11" t="str">
        <f>IF(A67="","",IF(ISERROR(VLOOKUP(A67,'Produkta karte 11'!$B$7:$V$36,21,FALSE)),"",IF(VLOOKUP(A67,'Produkta karte 11'!$B$7:$V$36,21,FALSE)=0,"",VLOOKUP(A67,'Produkta karte 11'!$B$7:$V$36,21,FALSE))))</f>
        <v/>
      </c>
      <c r="BY67" s="11" t="str">
        <f>IF(A67="","",IF(ISERROR(VLOOKUP(A67,'Produkta karte 12'!$B$7:$V$36,21,FALSE)),"",IF(VLOOKUP(A67,'Produkta karte 12'!$B$7:$V$36,21,FALSE)=0,"",VLOOKUP(A67,'Produkta karte 12'!$B$7:$V$36,21,FALSE))))</f>
        <v/>
      </c>
      <c r="BZ67" s="11" t="str">
        <f>IF(A67="","",IF(ISERROR(VLOOKUP(A67,'Produkta karte 13'!$B$7:$V$36,21,FALSE)),"",IF(VLOOKUP(A67,'Produkta karte 13'!$B$7:$V$36,21,FALSE)=0,"",VLOOKUP(A67,'Produkta karte 13'!$B$7:$V$36,21,FALSE))))</f>
        <v/>
      </c>
      <c r="CA67" s="11" t="str">
        <f>IF(A67="","",IF(ISERROR(VLOOKUP(A67,'Produkta karte 14'!$B$7:$V$36,21,FALSE)),"",IF(VLOOKUP(A67,'Produkta karte 14'!$B$7:$V$36,21,FALSE)=0,"",VLOOKUP(A67,'Produkta karte 14'!$B$7:$V$36,21,FALSE))))</f>
        <v/>
      </c>
      <c r="CB67" s="11" t="str">
        <f>IF(A67="","",IF(ISERROR(VLOOKUP(A67,'Produkta karte 15'!$B$7:$V$36,21,FALSE)),"",IF(VLOOKUP(A67,'Produkta karte 15'!$B$7:$V$36,21,FALSE)=0,"",VLOOKUP(A67,'Produkta karte 15'!$B$7:$V$36,21,FALSE))))</f>
        <v/>
      </c>
      <c r="CC67" s="11" t="str">
        <f>IF(A67="","",IF(ISERROR(VLOOKUP(A67,'Produkta karte 16'!$B$7:$V$36,21,FALSE)),"",IF(VLOOKUP(A67,'Produkta karte 16'!$B$7:$V$36,21,FALSE)=0,"",VLOOKUP(A67,'Produkta karte 16'!$B$7:$V$36,21,FALSE))))</f>
        <v/>
      </c>
      <c r="CD67" s="11" t="str">
        <f>IF(A67="","",IF(ISERROR(VLOOKUP(A67,'Produkta karte 17'!$B$7:$V$36,21,FALSE)),"",IF(VLOOKUP(A67,'Produkta karte 17'!$B$7:$V$36,21,FALSE)=0,"",VLOOKUP(A67,'Produkta karte 17'!$B$7:$V$36,21,FALSE))))</f>
        <v/>
      </c>
      <c r="CE67" s="11" t="str">
        <f>IF(A67="","",IF(ISERROR(VLOOKUP(A67,'Produkta karte 18'!$B$7:$V$36,21,FALSE)),"",IF(VLOOKUP(A67,'Produkta karte 18'!$B$7:$V$36,21,FALSE)=0,"",VLOOKUP(A67,'Produkta karte 18'!$B$7:$V$36,21,FALSE))))</f>
        <v/>
      </c>
      <c r="CF67" s="11" t="str">
        <f>IF(A67="","",IF(ISERROR(VLOOKUP(A67,'Produkta karte 19'!$B$7:$V$36,21,FALSE)),"",IF(VLOOKUP(A67,'Produkta karte 19'!$B$7:$V$36,21,FALSE)=0,"",VLOOKUP(A67,'Produkta karte 19'!$B$7:$V$36,21,FALSE))))</f>
        <v/>
      </c>
      <c r="CG67" s="11" t="str">
        <f>IF(A67="","",IF(ISERROR(VLOOKUP(A67,'Produkta karte 20'!$B$7:$V$36,21,FALSE)),"",IF(VLOOKUP(A67,'Produkta karte 20'!$B$7:$V$36,21,FALSE)=0,"",VLOOKUP(A67,'Produkta karte 20'!$B$7:$V$36,21,FALSE))))</f>
        <v/>
      </c>
      <c r="CH67" s="11" t="str">
        <f>IF(A67="","",IF(ISERROR(VLOOKUP(A67,'Produkta karte 21'!$B$7:$V$36,21,FALSE)),"",IF(VLOOKUP(A67,'Produkta karte 21'!$B$7:$V$36,21,FALSE)=0,"",VLOOKUP(A67,'Produkta karte 21'!$B$7:$V$36,21,FALSE))))</f>
        <v/>
      </c>
      <c r="CI67" s="11" t="str">
        <f>IF(A67="","",IF(ISERROR(VLOOKUP(A67,'Produkta karte 22'!$B$7:$V$36,21,FALSE)),"",IF(VLOOKUP(A67,'Produkta karte 22'!$B$7:$V$36,21,FALSE)=0,"",VLOOKUP(A67,'Produkta karte 22'!$B$7:$V$36,21,FALSE))))</f>
        <v/>
      </c>
      <c r="CJ67" s="11" t="str">
        <f>IF(A67="","",IF(ISERROR(VLOOKUP(A67,'Produkta karte 23'!$B$7:$V$36,21,FALSE)),"",IF(VLOOKUP(A67,'Produkta karte 23'!$B$7:$V$36,21,FALSE)=0,"",VLOOKUP(A67,'Produkta karte 23'!$B$7:$V$36,21,FALSE))))</f>
        <v/>
      </c>
      <c r="CK67" s="11" t="str">
        <f>IF(A67="","",IF(ISERROR(VLOOKUP(A67,'Produkta karte 24'!$B$7:$V$36,21,FALSE)),"",IF(VLOOKUP(A67,'Produkta karte 24'!$B$7:$V$36,21,FALSE)=0,"",VLOOKUP(A67,'Produkta karte 24'!$B$7:$V$36,21,FALSE))))</f>
        <v/>
      </c>
      <c r="CL67" s="11" t="str">
        <f>IF(A67="","",IF(ISERROR(VLOOKUP(A67,'Produkta karte 25'!$B$7:$V$36,21,FALSE)),"",IF(VLOOKUP(A67,'Produkta karte 25'!$B$7:$V$36,21,FALSE)=0,"",VLOOKUP(A67,'Produkta karte 25'!$B$7:$V$36,21,FALSE))))</f>
        <v/>
      </c>
      <c r="CM67" s="11" t="str">
        <f>IF(A67="","",IF(ISERROR(VLOOKUP(A67,'Produkta karte 26'!$B$7:$V$36,21,FALSE)),"",IF(VLOOKUP(A67,'Produkta karte 26'!$B$7:$V$36,21,FALSE)=0,"",VLOOKUP(A67,'Produkta karte 26'!$B$7:$V$36,21,FALSE))))</f>
        <v/>
      </c>
      <c r="CN67" s="11" t="str">
        <f>IF(A67="","",IF(ISERROR(VLOOKUP(A67,'Produkta karte 27'!$B$7:$V$36,21,FALSE)),"",IF(VLOOKUP(A67,'Produkta karte 27'!$B$7:$V$36,21,FALSE)=0,"",VLOOKUP(A67,'Produkta karte 27'!$B$7:$V$36,21,FALSE))))</f>
        <v/>
      </c>
      <c r="CO67" s="11" t="str">
        <f>IF(A67="","",IF(ISERROR(VLOOKUP(A67,'Produkta karte 28'!$B$7:$V$36,21,FALSE)),"",IF(VLOOKUP(A67,'Produkta karte 28'!$B$7:$V$36,21,FALSE)=0,"",VLOOKUP(A67,'Produkta karte 28'!$B$7:$V$36,21,FALSE))))</f>
        <v/>
      </c>
      <c r="CP67" s="11" t="str">
        <f>IF(A67="","",IF(ISERROR(VLOOKUP(A67,'Produkta karte 29'!$B$7:$V$36,21,FALSE)),"",IF(VLOOKUP(A67,'Produkta karte 29'!$B$7:$V$36,21,FALSE)=0,"",VLOOKUP(A67,'Produkta karte 29'!$B$7:$V$36,21,FALSE))))</f>
        <v/>
      </c>
      <c r="CQ67" s="11" t="str">
        <f>IF(A67="","",IF(ISERROR(VLOOKUP(A67,'Produkta karte 30'!$B$7:$V$36,21,FALSE)),"",IF(VLOOKUP(A67,'Produkta karte 30'!$B$7:$V$36,21,FALSE)=0,"",VLOOKUP(A67,'Produkta karte 30'!$B$7:$V$36,21,FALSE))))</f>
        <v/>
      </c>
      <c r="CR67" s="11" t="str">
        <f>IF(A67="","",IF(ISERROR(VLOOKUP(A67,'Produkta karte 31'!$B$7:$V$36,21,FALSE)),"",IF(VLOOKUP(A67,'Produkta karte 31'!$B$7:$V$36,21,FALSE)=0,"",VLOOKUP(A67,'Produkta karte 31'!$B$7:$V$36,21,FALSE))))</f>
        <v/>
      </c>
      <c r="CS67" s="11" t="str">
        <f>IF(A67="","",IF(ISERROR(VLOOKUP(A67,'Produkta karte 32'!$B$7:$V$36,21,FALSE)),"",IF(VLOOKUP(A67,'Produkta karte 32'!$B$7:$V$36,21,FALSE)=0,"",VLOOKUP(A67,'Produkta karte 32'!$B$7:$V$36,21,FALSE))))</f>
        <v/>
      </c>
      <c r="CT67" s="11" t="str">
        <f>IF(A67="","",IF(ISERROR(VLOOKUP(A67,'Produkta karte 33'!$B$7:$V$36,21,FALSE)),"",IF(VLOOKUP(A67,'Produkta karte 33'!$B$7:$V$36,21,FALSE)=0,"",VLOOKUP(A67,'Produkta karte 33'!$B$7:$V$36,21,FALSE))))</f>
        <v/>
      </c>
      <c r="CU67" s="11" t="str">
        <f>IF(A67="","",IF(ISERROR(VLOOKUP(A67,'Produkta karte 34'!$B$7:$V$36,21,FALSE)),"",IF(VLOOKUP(A67,'Produkta karte 34'!$B$7:$V$36,21,FALSE)=0,"",VLOOKUP(A67,'Produkta karte 34'!$B$7:$V$36,21,FALSE))))</f>
        <v/>
      </c>
      <c r="CV67" s="11" t="str">
        <f>IF(A67="","",IF(ISERROR(VLOOKUP(A67,'Produkta karte 35'!$B$7:$V$36,21,FALSE)),"",IF(VLOOKUP(A67,'Produkta karte 35'!$B$7:$V$36,21,FALSE)=0,"",VLOOKUP(A67,'Produkta karte 35'!$B$7:$V$36,21,FALSE))))</f>
        <v/>
      </c>
      <c r="CW67" s="11" t="str">
        <f>IF(A67="","",IF(ISERROR(VLOOKUP(A67,'Produkta karte 36'!$B$7:$V$36,21,FALSE)),"",IF(VLOOKUP(A67,'Produkta karte 36'!$B$7:$V$36,21,FALSE)=0,"",VLOOKUP(A67,'Produkta karte 36'!$B$7:$V$36,21,FALSE))))</f>
        <v/>
      </c>
      <c r="CX67" s="11" t="str">
        <f>IF(A67="","",IF(ISERROR(VLOOKUP(A67,'Produkta karte 37'!$B$7:$V$36,21,FALSE)),"",IF(VLOOKUP(A67,'Produkta karte 37'!$B$7:$V$36,21,FALSE)=0,"",VLOOKUP(A67,'Produkta karte 37'!$B$7:$V$36,21,FALSE))))</f>
        <v/>
      </c>
      <c r="CY67" s="11" t="str">
        <f>IF(A67="","",IF(ISERROR(VLOOKUP(A67,'Produkta karte 38'!$B$7:$V$36,21,FALSE)),"",IF(VLOOKUP(A67,'Produkta karte 38'!$B$7:$V$36,21,FALSE)=0,"",VLOOKUP(A67,'Produkta karte 38'!$B$7:$V$36,21,FALSE))))</f>
        <v/>
      </c>
      <c r="CZ67" s="11" t="str">
        <f>IF(A67="","",IF(ISERROR(VLOOKUP(A67,'Produkta karte 39'!$B$7:$V$36,21,FALSE)),"",IF(VLOOKUP(A67,'Produkta karte 39'!$B$7:$V$36,21,FALSE)=0,"",VLOOKUP(A67,'Produkta karte 39'!$B$7:$V$36,21,FALSE))))</f>
        <v/>
      </c>
      <c r="DA67" s="11" t="str">
        <f>IF(A67="","",IF(ISERROR(VLOOKUP(A67,'Produkta karte 40'!$B$7:$V$36,21,FALSE)),"",IF(VLOOKUP(A67,'Produkta karte 40'!$B$7:$V$36,21,FALSE)=0,"",VLOOKUP(A67,'Produkta karte 40'!$B$7:$V$36,21,FALSE))))</f>
        <v/>
      </c>
      <c r="DB67" s="11" t="str">
        <f>IF(A67="","",IF(ISERROR(VLOOKUP(A67,'Produkta karte 41'!$B$7:$V$36,21,FALSE)),"",IF(VLOOKUP(A67,'Produkta karte 41'!$B$7:$V$36,21,FALSE)=0,"",VLOOKUP(A67,'Produkta karte 41'!$B$7:$V$36,21,FALSE))))</f>
        <v/>
      </c>
      <c r="DC67" s="11" t="str">
        <f>IF(A67="","",IF(ISERROR(VLOOKUP(A67,'Produkta karte 42'!$B$7:$V$36,21,FALSE)),"",IF(VLOOKUP(A67,'Produkta karte 42'!$B$7:$V$36,21,FALSE)=0,"",VLOOKUP(A67,'Produkta karte 42'!$B$7:$V$36,21,FALSE))))</f>
        <v/>
      </c>
      <c r="DD67" s="11" t="str">
        <f>IF(A67="","",IF(ISERROR(VLOOKUP(A67,'Produkta karte 43'!$B$7:$V$36,21,FALSE)),"",IF(VLOOKUP(A67,'Produkta karte 43'!$B$7:$V$36,21,FALSE)=0,"",VLOOKUP(A67,'Produkta karte 43'!$B$7:$V$36,21,FALSE))))</f>
        <v/>
      </c>
      <c r="DE67" s="11" t="str">
        <f>IF(A67="","",IF(ISERROR(VLOOKUP(A67,'Produkta karte 44'!$B$7:$V$36,21,FALSE)),"",IF(VLOOKUP(A67,'Produkta karte 44'!$B$7:$V$36,21,FALSE)=0,"",VLOOKUP(A67,'Produkta karte 44'!$B$7:$V$36,21,FALSE))))</f>
        <v/>
      </c>
      <c r="DF67" s="11" t="str">
        <f>IF(A67="","",IF(ISERROR(VLOOKUP(A67,'Produkta karte 45'!$B$7:$V$36,21,FALSE)),"",IF(VLOOKUP(A67,'Produkta karte 45'!$B$7:$V$36,21,FALSE)=0,"",VLOOKUP(A67,'Produkta karte 45'!$B$7:$V$36,21,FALSE))))</f>
        <v/>
      </c>
      <c r="DG67" s="11" t="str">
        <f>IF(A67="","",IF(ISERROR(VLOOKUP(A67,'Produkta karte 46'!$B$7:$V$36,21,FALSE)),"",IF(VLOOKUP(A67,'Produkta karte 46'!$B$7:$V$36,21,FALSE)=0,"",VLOOKUP(A67,'Produkta karte 46'!$B$7:$V$36,21,FALSE))))</f>
        <v/>
      </c>
      <c r="DH67" s="11" t="str">
        <f>IF(A67="","",IF(ISERROR(VLOOKUP(A67,'Produkta karte 47'!$B$7:$V$36,21,FALSE)),"",IF(VLOOKUP(A67,'Produkta karte 47'!$B$7:$V$36,21,FALSE)=0,"",VLOOKUP(A67,'Produkta karte 47'!$B$7:$V$36,21,FALSE))))</f>
        <v/>
      </c>
      <c r="DI67" s="11" t="str">
        <f>IF(A67="","",IF(ISERROR(VLOOKUP(A67,'Produkta karte 48'!$B$7:$V$36,21,FALSE)),"",IF(VLOOKUP(A67,'Produkta karte 48'!$B$7:$V$36,21,FALSE)=0,"",VLOOKUP(A67,'Produkta karte 48'!$B$7:$V$36,21,FALSE))))</f>
        <v/>
      </c>
      <c r="DJ67" s="11" t="str">
        <f>IF(A67="","",IF(ISERROR(VLOOKUP(A67,'Produkta karte 49'!$B$7:$V$36,21,FALSE)),"",IF(VLOOKUP(A67,'Produkta karte 49'!$B$7:$V$36,21,FALSE)=0,"",VLOOKUP(A67,'Produkta karte 49'!$B$7:$V$36,21,FALSE))))</f>
        <v/>
      </c>
      <c r="DK67" s="11" t="str">
        <f>IF(A67="","",IF(ISERROR(VLOOKUP(A67,'Produkta karte 50'!$B$7:$V$36,21,FALSE)),"",IF(VLOOKUP(A67,'Produkta karte 50'!$B$7:$V$36,21,FALSE)=0,"",VLOOKUP(A67,'Produkta karte 50'!$B$7:$V$36,21,FALSE))))</f>
        <v/>
      </c>
      <c r="DL67" s="11" t="str">
        <f>IF(A67="","",IF(ISERROR(VLOOKUP(A67,'Produkta karte 51'!$B$7:$V$36,21,FALSE)),"",IF(VLOOKUP(A67,'Produkta karte 51'!$B$7:$V$36,21,FALSE)=0,"",VLOOKUP(A67,'Produkta karte 51'!$B$7:$V$36,21,FALSE))))</f>
        <v/>
      </c>
      <c r="DM67" s="11" t="str">
        <f>IF(A67="","",IF(ISERROR(VLOOKUP(A67,'Produkta karte 52'!$B$7:$V$36,21,FALSE)),"",IF(VLOOKUP(A67,'Produkta karte 52'!$B$7:$V$36,21,FALSE)=0,"",VLOOKUP(A67,'Produkta karte 52'!$B$7:$V$36,21,FALSE))))</f>
        <v/>
      </c>
      <c r="DN67" s="11" t="str">
        <f>IF(A67="","",IF(ISERROR(VLOOKUP(A67,'Produkta karte 53'!$B$7:$V$36,21,FALSE)),"",IF(VLOOKUP(A67,'Produkta karte 53'!$B$7:$V$36,21,FALSE)=0,"",VLOOKUP(A67,'Produkta karte 53'!$B$7:$V$36,21,FALSE))))</f>
        <v/>
      </c>
      <c r="DO67" s="11" t="str">
        <f>IF(A67="","",IF(ISERROR(VLOOKUP(A67,'Produkta karte 54'!$B$7:$V$36,21,FALSE)),"",IF(VLOOKUP(A67,'Produkta karte 54'!$B$7:$V$36,21,FALSE)=0,"",VLOOKUP(A67,'Produkta karte 54'!$B$7:$V$36,21,FALSE))))</f>
        <v/>
      </c>
      <c r="DP67" s="11" t="str">
        <f>IF(A67="","",IF(ISERROR(VLOOKUP(A67,'Produkta karte 55'!$B$7:$V$36,21,FALSE)),"",IF(VLOOKUP(A67,'Produkta karte 55'!$B$7:$V$36,21,FALSE)=0,"",VLOOKUP(A67,'Produkta karte 55'!$B$7:$V$36,21,FALSE))))</f>
        <v/>
      </c>
      <c r="DQ67" s="11" t="str">
        <f>IF(A67="","",IF(ISERROR(VLOOKUP(A67,'Produkta karte 56'!$B$7:$V$36,21,FALSE)),"",IF(VLOOKUP(A67,'Produkta karte 56'!$B$7:$V$36,21,FALSE)=0,"",VLOOKUP(A67,'Produkta karte 56'!$B$7:$V$36,21,FALSE))))</f>
        <v/>
      </c>
      <c r="DR67" s="11" t="str">
        <f>IF(A67="","",IF(ISERROR(VLOOKUP(A67,'Produkta karte 57'!$B$7:$V$36,21,FALSE)),"",IF(VLOOKUP(A67,'Produkta karte 57'!$B$7:$V$36,21,FALSE)=0,"",VLOOKUP(A67,'Produkta karte 57'!$B$7:$V$36,21,FALSE))))</f>
        <v/>
      </c>
      <c r="DS67" s="11" t="str">
        <f>IF(A67="","",IF(ISERROR(VLOOKUP(A67,'Produkta karte 58'!$B$7:$V$36,21,FALSE)),"",IF(VLOOKUP(A67,'Produkta karte 58'!$B$7:$V$36,21,FALSE)=0,"",VLOOKUP(A67,'Produkta karte 58'!$B$7:$V$36,21,FALSE))))</f>
        <v/>
      </c>
      <c r="DT67" s="11" t="str">
        <f>IF(A67="","",IF(ISERROR(VLOOKUP(A67,'Produkta karte 59'!$B$7:$V$36,21,FALSE)),"",IF(VLOOKUP(A67,'Produkta karte 59'!$B$7:$V$36,21,FALSE)=0,"",VLOOKUP(A67,'Produkta karte 59'!$B$7:$V$36,21,FALSE))))</f>
        <v/>
      </c>
      <c r="DU67" s="11" t="str">
        <f>IF(A67="","",IF(ISERROR(VLOOKUP(A67,'Produkta karte 60'!$B$7:$V$36,21,FALSE)),"",IF(VLOOKUP(A67,'Produkta karte 60'!$B$7:$V$36,21,FALSE)=0,"",VLOOKUP(A67,'Produkta karte 60'!$B$7:$V$36,21,FALSE))))</f>
        <v/>
      </c>
      <c r="DV67" s="11" t="str">
        <f t="shared" si="2"/>
        <v/>
      </c>
      <c r="DW67" s="192" t="str">
        <f t="shared" si="3"/>
        <v/>
      </c>
      <c r="DX67" s="192"/>
      <c r="DY67" s="192"/>
    </row>
    <row r="68" spans="1:129" x14ac:dyDescent="0.25">
      <c r="A68" t="str">
        <f>IF(Izejvielas!B70="","",Izejvielas!B70)</f>
        <v/>
      </c>
      <c r="B68" t="str">
        <f>IF(Izejvielas!C70="","",Izejvielas!C70)</f>
        <v/>
      </c>
      <c r="C68" s="192" t="str">
        <f>IF(Izejvielas!D70="","",Izejvielas!D70)</f>
        <v/>
      </c>
      <c r="D68" s="11" t="str">
        <f>IF(A68="","",IF(ISERROR(VLOOKUP(A68,'Produkta karte 1'!$B$7:$T$36,19,FALSE)),"",IF(VLOOKUP(A68,'Produkta karte 1'!$B$7:$T$36,19,FALSE)=0,"",VLOOKUP(A68,'Produkta karte 1'!$B$7:$T$36,19,FALSE))))</f>
        <v/>
      </c>
      <c r="E68" s="11" t="str">
        <f>IF(A68="","",IF(ISERROR(VLOOKUP(A68,'Produkta karte 2'!$B$7:$T$36,19,FALSE)),"",IF(VLOOKUP(A68,'Produkta karte 2'!$B$7:$T$36,19,FALSE)=0,"",VLOOKUP(A68,'Produkta karte 2'!$B$7:$T$36,19,FALSE))))</f>
        <v/>
      </c>
      <c r="F68" s="11" t="str">
        <f>IF(A68="","",IF(ISERROR(VLOOKUP(A68,'Produkta karte 3'!$B$7:$T$36,19,FALSE)),"",IF(VLOOKUP(A68,'Produkta karte 3'!$B$7:$T$36,19,FALSE)=0,"",VLOOKUP(A68,'Produkta karte 3'!$B$7:$T$36,19,FALSE))))</f>
        <v/>
      </c>
      <c r="G68" s="11" t="str">
        <f>IF(A68="","",IF(ISERROR(VLOOKUP(A68,'Produkta karte 4'!$B$7:$T$36,19,FALSE)),"",IF(VLOOKUP(A68,'Produkta karte 4'!$B$7:$T$36,19,FALSE)=0,"",VLOOKUP(A68,'Produkta karte 4'!$B$7:$T$36,19,FALSE))))</f>
        <v/>
      </c>
      <c r="H68" s="11" t="str">
        <f>IF(A68="","",IF(ISERROR(VLOOKUP(A68,'Produkta karte 5'!$B$7:$T$36,19,FALSE)),"",IF(VLOOKUP(A68,'Produkta karte 5'!$B$7:$T$36,19,FALSE)=0,"",VLOOKUP(A68,'Produkta karte 5'!$B$7:$T$36,19,FALSE))))</f>
        <v/>
      </c>
      <c r="I68" s="11" t="str">
        <f>IF(A68="","",IF(ISERROR(VLOOKUP(A68,'Produkta karte 6'!$B$7:$T$36,19,FALSE)),"",IF(VLOOKUP(A68,'Produkta karte 6'!$B$7:$T$36,19,FALSE)=0,"",VLOOKUP(A68,'Produkta karte 6'!$B$7:$T$36,19,FALSE))))</f>
        <v/>
      </c>
      <c r="J68" s="11" t="str">
        <f>IF(A68="","",IF(ISERROR(VLOOKUP(A68,'Produkta karte 7'!$B$7:$T$36,19,FALSE)),"",IF(VLOOKUP(A68,'Produkta karte 7'!$B$7:$T$36,19,FALSE)=0,"",VLOOKUP(A68,'Produkta karte 7'!$B$7:$T$36,19,FALSE))))</f>
        <v/>
      </c>
      <c r="K68" s="11" t="str">
        <f>IF(A68="","",IF(ISERROR(VLOOKUP(A68,'Produkta karte 8'!$B$7:$T$36,19,FALSE)),"",IF(VLOOKUP(A68,'Produkta karte 8'!$B$7:$T$36,19,FALSE)=0,"",VLOOKUP(A68,'Produkta karte 8'!$B$7:$T$36,19,FALSE))))</f>
        <v/>
      </c>
      <c r="L68" s="11" t="str">
        <f>IF(A68="","",IF(ISERROR(VLOOKUP(A68,'Produkta karte 9'!$B$7:$T$36,19,FALSE)),"",IF(VLOOKUP(A68,'Produkta karte 9'!$B$7:$T$36,19,FALSE)=0,"",VLOOKUP(A68,'Produkta karte 9'!$B$7:$T$36,19,FALSE))))</f>
        <v/>
      </c>
      <c r="M68" s="11" t="str">
        <f>IF(A68="","",IF(ISERROR(VLOOKUP(A68,'Produkta karte 10'!$B$7:$T$36,19,FALSE)),"",IF(VLOOKUP(A68,'Produkta karte 10'!$B$7:$T$36,19,FALSE)=0,"",VLOOKUP(A68,'Produkta karte 10'!$B$7:$T$36,19,FALSE))))</f>
        <v/>
      </c>
      <c r="N68" s="11" t="str">
        <f>IF(A68="","",IF(ISERROR(VLOOKUP(A68,'Produkta karte 11'!$B$7:$T$36,19,FALSE)),"",IF(VLOOKUP(A68,'Produkta karte 11'!$B$7:$T$36,19,FALSE)=0,"",VLOOKUP(A68,'Produkta karte 11'!$B$7:$T$36,19,FALSE))))</f>
        <v/>
      </c>
      <c r="O68" s="11" t="str">
        <f>IF(A68="","",IF(ISERROR(VLOOKUP(A68,'Produkta karte 12'!$B$7:$T$36,19,FALSE)),"",IF(VLOOKUP(A68,'Produkta karte 12'!$B$7:$T$36,19,FALSE)=0,"",VLOOKUP(A68,'Produkta karte 12'!$B$7:$T$36,19,FALSE))))</f>
        <v/>
      </c>
      <c r="P68" s="11" t="str">
        <f>IF(A68="","",IF(ISERROR(VLOOKUP(A68,'Produkta karte 13'!$B$7:$T$36,19,FALSE)),"",IF(VLOOKUP(A68,'Produkta karte 13'!$B$7:$T$36,19,FALSE)=0,"",VLOOKUP(A68,'Produkta karte 13'!$B$7:$T$36,19,FALSE))))</f>
        <v/>
      </c>
      <c r="Q68" s="11" t="str">
        <f>IF(A68="","",IF(ISERROR(VLOOKUP(A68,'Produkta karte 14'!$B$7:$T$36,19,FALSE)),"",IF(VLOOKUP(A68,'Produkta karte 14'!$B$7:$T$36,19,FALSE)=0,"",VLOOKUP(A68,'Produkta karte 14'!$B$7:$T$36,19,FALSE))))</f>
        <v/>
      </c>
      <c r="R68" s="11" t="str">
        <f>IF(A68="","",IF(ISERROR(VLOOKUP(A68,'Produkta karte 15'!$B$7:$T$36,19,FALSE)),"",IF(VLOOKUP(A68,'Produkta karte 15'!$B$7:$T$36,19,FALSE)=0,"",VLOOKUP(A68,'Produkta karte 15'!$B$7:$T$36,19,FALSE))))</f>
        <v/>
      </c>
      <c r="S68" s="11" t="str">
        <f>IF(A68="","",IF(ISERROR(VLOOKUP(A68,'Produkta karte 16'!$B$7:$T$36,19,FALSE)),"",IF(VLOOKUP(A68,'Produkta karte 16'!$B$7:$T$36,19,FALSE)=0,"",VLOOKUP(A68,'Produkta karte 16'!$B$7:$T$36,19,FALSE))))</f>
        <v/>
      </c>
      <c r="T68" s="11" t="str">
        <f>IF(A68="","",IF(ISERROR(VLOOKUP(A68,'Produkta karte 17'!$B$7:$T$36,19,FALSE)),"",IF(VLOOKUP(A68,'Produkta karte 17'!$B$7:$T$36,19,FALSE)=0,"",VLOOKUP(A68,'Produkta karte 17'!$B$7:$T$36,19,FALSE))))</f>
        <v/>
      </c>
      <c r="U68" s="11" t="str">
        <f>IF(A68="","",IF(ISERROR(VLOOKUP(A68,'Produkta karte 18'!$B$7:$T$36,19,FALSE)),"",IF(VLOOKUP(A68,'Produkta karte 18'!$B$7:$T$36,19,FALSE)=0,"",VLOOKUP(A68,'Produkta karte 18'!$B$7:$T$36,19,FALSE))))</f>
        <v/>
      </c>
      <c r="V68" s="11" t="str">
        <f>IF(A68="","",IF(ISERROR(VLOOKUP(A68,'Produkta karte 19'!$B$7:$T$36,19,FALSE)),"",IF(VLOOKUP(A68,'Produkta karte 19'!$B$7:$T$36,19,FALSE)=0,"",VLOOKUP(A68,'Produkta karte 19'!$B$7:$T$36,19,FALSE))))</f>
        <v/>
      </c>
      <c r="W68" s="11" t="str">
        <f>IF(A68="","",IF(ISERROR(VLOOKUP(A68,'Produkta karte 20'!$B$7:$T$36,19,FALSE)),"",IF(VLOOKUP(A68,'Produkta karte 20'!$B$7:$T$36,19,FALSE)=0,"",VLOOKUP(A68,'Produkta karte 20'!$B$7:$T$36,19,FALSE))))</f>
        <v/>
      </c>
      <c r="X68" s="11" t="str">
        <f>IF(A68="","",IF(ISERROR(VLOOKUP(A68,'Produkta karte 21'!$B$7:$T$36,19,FALSE)),"",IF(VLOOKUP(A68,'Produkta karte 21'!$B$7:$T$36,19,FALSE)=0,"",VLOOKUP(A68,'Produkta karte 21'!$B$7:$T$36,19,FALSE))))</f>
        <v/>
      </c>
      <c r="Y68" s="11" t="str">
        <f>IF(A68="","",IF(ISERROR(VLOOKUP(A68,'Produkta karte 22'!$B$7:$T$36,19,FALSE)),"",IF(VLOOKUP(A68,'Produkta karte 22'!$B$7:$T$36,19,FALSE)=0,"",VLOOKUP(A68,'Produkta karte 22'!$B$7:$T$36,19,FALSE))))</f>
        <v/>
      </c>
      <c r="Z68" s="11" t="str">
        <f>IF(A68="","",IF(ISERROR(VLOOKUP(A68,'Produkta karte 23'!$B$7:$T$36,19,FALSE)),"",IF(VLOOKUP(A68,'Produkta karte 23'!$B$7:$T$36,19,FALSE)=0,"",VLOOKUP(A68,'Produkta karte 23'!$B$7:$T$36,19,FALSE))))</f>
        <v/>
      </c>
      <c r="AA68" s="11" t="str">
        <f>IF(A68="","",IF(ISERROR(VLOOKUP(A68,'Produkta karte 24'!$B$7:$T$36,19,FALSE)),"",IF(VLOOKUP(A68,'Produkta karte 24'!$B$7:$T$36,19,FALSE)=0,"",VLOOKUP(A68,'Produkta karte 24'!$B$7:$T$36,19,FALSE))))</f>
        <v/>
      </c>
      <c r="AB68" s="11" t="str">
        <f>IF(A68="","",IF(ISERROR(VLOOKUP(A68,'Produkta karte 25'!$B$7:$T$36,19,FALSE)),"",IF(VLOOKUP(A68,'Produkta karte 25'!$B$7:$T$36,19,FALSE)=0,"",VLOOKUP(A68,'Produkta karte 25'!$B$7:$T$36,19,FALSE))))</f>
        <v/>
      </c>
      <c r="AC68" s="11" t="str">
        <f>IF(A68="","",IF(ISERROR(VLOOKUP(A68,'Produkta karte 26'!$B$7:$T$36,19,FALSE)),"",IF(VLOOKUP(A68,'Produkta karte 26'!$B$7:$T$36,19,FALSE)=0,"",VLOOKUP(A68,'Produkta karte 26'!$B$7:$T$36,19,FALSE))))</f>
        <v/>
      </c>
      <c r="AD68" s="11" t="str">
        <f>IF(A68="","",IF(ISERROR(VLOOKUP(A68,'Produkta karte 27'!$B$7:$T$36,19,FALSE)),"",IF(VLOOKUP(A68,'Produkta karte 27'!$B$7:$T$36,19,FALSE)=0,"",VLOOKUP(A68,'Produkta karte 27'!$B$7:$T$36,19,FALSE))))</f>
        <v/>
      </c>
      <c r="AE68" s="11" t="str">
        <f>IF(A68="","",IF(ISERROR(VLOOKUP(A68,'Produkta karte 28'!$B$7:$T$36,19,FALSE)),"",IF(VLOOKUP(A68,'Produkta karte 28'!$B$7:$T$36,19,FALSE)=0,"",VLOOKUP(A68,'Produkta karte 28'!$B$7:$T$36,19,FALSE))))</f>
        <v/>
      </c>
      <c r="AF68" s="11" t="str">
        <f>IF(A68="","",IF(ISERROR(VLOOKUP(A68,'Produkta karte 29'!$B$7:$T$36,19,FALSE)),"",IF(VLOOKUP(A68,'Produkta karte 29'!$B$7:$T$36,19,FALSE)=0,"",VLOOKUP(A68,'Produkta karte 29'!$B$7:$T$36,19,FALSE))))</f>
        <v/>
      </c>
      <c r="AG68" s="11" t="str">
        <f>IF(A68="","",IF(ISERROR(VLOOKUP(A68,'Produkta karte 30'!$B$7:$T$36,19,FALSE)),"",IF(VLOOKUP(A68,'Produkta karte 30'!$B$7:$T$36,19,FALSE)=0,"",VLOOKUP(A68,'Produkta karte 30'!$B$7:$T$36,19,FALSE))))</f>
        <v/>
      </c>
      <c r="AH68" s="11" t="str">
        <f>IF(A68="","",IF(ISERROR(VLOOKUP(A68,'Produkta karte 31'!$B$7:$T$36,19,FALSE)),"",IF(VLOOKUP(A68,'Produkta karte 31'!$B$7:$T$36,19,FALSE)=0,"",VLOOKUP(A68,'Produkta karte 31'!$B$7:$T$36,19,FALSE))))</f>
        <v/>
      </c>
      <c r="AI68" s="11" t="str">
        <f>IF(A68="","",IF(ISERROR(VLOOKUP(A68,'Produkta karte 32'!$B$7:$T$36,19,FALSE)),"",IF(VLOOKUP(A68,'Produkta karte 32'!$B$7:$T$36,19,FALSE)=0,"",VLOOKUP(A68,'Produkta karte 32'!$B$7:$T$36,19,FALSE))))</f>
        <v/>
      </c>
      <c r="AJ68" s="11" t="str">
        <f>IF(A68="","",IF(ISERROR(VLOOKUP(A68,'Produkta karte 33'!$B$7:$T$36,19,FALSE)),"",IF(VLOOKUP(A68,'Produkta karte 33'!$B$7:$T$36,19,FALSE)=0,"",VLOOKUP(A68,'Produkta karte 33'!$B$7:$T$36,19,FALSE))))</f>
        <v/>
      </c>
      <c r="AK68" s="11" t="str">
        <f>IF(A68="","",IF(ISERROR(VLOOKUP(A68,'Produkta karte 34'!$B$7:$T$36,19,FALSE)),"",IF(VLOOKUP(A68,'Produkta karte 34'!$B$7:$T$36,19,FALSE)=0,"",VLOOKUP(A68,'Produkta karte 34'!$B$7:$T$36,19,FALSE))))</f>
        <v/>
      </c>
      <c r="AL68" s="11" t="str">
        <f>IF(A68="","",IF(ISERROR(VLOOKUP(A68,'Produkta karte 35'!$B$7:$T$36,19,FALSE)),"",IF(VLOOKUP(A68,'Produkta karte 35'!$B$7:$T$36,19,FALSE)=0,"",VLOOKUP(A68,'Produkta karte 35'!$B$7:$T$36,19,FALSE))))</f>
        <v/>
      </c>
      <c r="AM68" s="11" t="str">
        <f>IF(A68="","",IF(ISERROR(VLOOKUP(A68,'Produkta karte 36'!$B$7:$T$36,19,FALSE)),"",IF(VLOOKUP(A68,'Produkta karte 36'!$B$7:$T$36,19,FALSE)=0,"",VLOOKUP(A68,'Produkta karte 36'!$B$7:$T$36,19,FALSE))))</f>
        <v/>
      </c>
      <c r="AN68" s="11" t="str">
        <f>IF(A68="","",IF(ISERROR(VLOOKUP(A68,'Produkta karte 37'!$B$7:$T$36,19,FALSE)),"",IF(VLOOKUP(A68,'Produkta karte 37'!$B$7:$T$36,19,FALSE)=0,"",VLOOKUP(A68,'Produkta karte 37'!$B$7:$T$36,19,FALSE))))</f>
        <v/>
      </c>
      <c r="AO68" s="11" t="str">
        <f>IF(A68="","",IF(ISERROR(VLOOKUP(A68,'Produkta karte 38'!$B$7:$T$36,19,FALSE)),"",IF(VLOOKUP(A68,'Produkta karte 38'!$B$7:$T$36,19,FALSE)=0,"",VLOOKUP(A68,'Produkta karte 38'!$B$7:$T$36,19,FALSE))))</f>
        <v/>
      </c>
      <c r="AP68" s="11" t="str">
        <f>IF(A68="","",IF(ISERROR(VLOOKUP(A68,'Produkta karte 39'!$B$7:$T$36,19,FALSE)),"",IF(VLOOKUP(A68,'Produkta karte 39'!$B$7:$T$36,19,FALSE)=0,"",VLOOKUP(A68,'Produkta karte 39'!$B$7:$T$36,19,FALSE))))</f>
        <v/>
      </c>
      <c r="AQ68" s="11" t="str">
        <f>IF(A68="","",IF(ISERROR(VLOOKUP(A68,'Produkta karte 40'!$B$7:$T$36,19,FALSE)),"",IF(VLOOKUP(A68,'Produkta karte 40'!$B$7:$T$36,19,FALSE)=0,"",VLOOKUP(A68,'Produkta karte 40'!$B$7:$T$36,19,FALSE))))</f>
        <v/>
      </c>
      <c r="AR68" s="11" t="str">
        <f>IF(A68="","",IF(ISERROR(VLOOKUP(A68,'Produkta karte 41'!$B$7:$T$36,19,FALSE)),"",IF(VLOOKUP(A68,'Produkta karte 41'!$B$7:$T$36,19,FALSE)=0,"",VLOOKUP(A68,'Produkta karte 41'!$B$7:$T$36,19,FALSE))))</f>
        <v/>
      </c>
      <c r="AS68" s="11" t="str">
        <f>IF(A68="","",IF(ISERROR(VLOOKUP(A68,'Produkta karte 42'!$B$7:$T$36,19,FALSE)),"",IF(VLOOKUP(A68,'Produkta karte 42'!$B$7:$T$36,19,FALSE)=0,"",VLOOKUP(A68,'Produkta karte 42'!$B$7:$T$36,19,FALSE))))</f>
        <v/>
      </c>
      <c r="AT68" s="11" t="str">
        <f>IF(A68="","",IF(ISERROR(VLOOKUP(A68,'Produkta karte 43'!$B$7:$T$36,19,FALSE)),"",IF(VLOOKUP(A68,'Produkta karte 43'!$B$7:$T$36,19,FALSE)=0,"",VLOOKUP(A68,'Produkta karte 43'!$B$7:$T$36,19,FALSE))))</f>
        <v/>
      </c>
      <c r="AU68" s="11" t="str">
        <f>IF(A68="","",IF(ISERROR(VLOOKUP(A68,'Produkta karte 44'!$B$7:$T$36,19,FALSE)),"",IF(VLOOKUP(A68,'Produkta karte 44'!$B$7:$T$36,19,FALSE)=0,"",VLOOKUP(A68,'Produkta karte 44'!$B$7:$T$36,19,FALSE))))</f>
        <v/>
      </c>
      <c r="AV68" s="11" t="str">
        <f>IF(A68="","",IF(ISERROR(VLOOKUP(A68,'Produkta karte 45'!$B$7:$T$36,19,FALSE)),"",IF(VLOOKUP(A68,'Produkta karte 45'!$B$7:$T$36,19,FALSE)=0,"",VLOOKUP(A68,'Produkta karte 45'!$B$7:$T$36,19,FALSE))))</f>
        <v/>
      </c>
      <c r="AW68" s="11" t="str">
        <f>IF(A68="","",IF(ISERROR(VLOOKUP(A68,'Produkta karte 46'!$B$7:$T$36,19,FALSE)),"",IF(VLOOKUP(A68,'Produkta karte 46'!$B$7:$T$36,19,FALSE)=0,"",VLOOKUP(A68,'Produkta karte 46'!$B$7:$T$36,19,FALSE))))</f>
        <v/>
      </c>
      <c r="AX68" s="11" t="str">
        <f>IF(A68="","",IF(ISERROR(VLOOKUP(A68,'Produkta karte 47'!$B$7:$T$36,19,FALSE)),"",IF(VLOOKUP(A68,'Produkta karte 47'!$B$7:$T$36,19,FALSE)=0,"",VLOOKUP(A68,'Produkta karte 47'!$B$7:$T$36,19,FALSE))))</f>
        <v/>
      </c>
      <c r="AY68" s="11" t="str">
        <f>IF(A68="","",IF(ISERROR(VLOOKUP(A68,'Produkta karte 48'!$B$7:$T$36,19,FALSE)),"",IF(VLOOKUP(A68,'Produkta karte 48'!$B$7:$T$36,19,FALSE)=0,"",VLOOKUP(A68,'Produkta karte 48'!$B$7:$T$36,19,FALSE))))</f>
        <v/>
      </c>
      <c r="AZ68" s="11" t="str">
        <f>IF(A68="","",IF(ISERROR(VLOOKUP(A68,'Produkta karte 49'!$B$7:$T$36,19,FALSE)),"",IF(VLOOKUP(A68,'Produkta karte 49'!$B$7:$T$36,19,FALSE)=0,"",VLOOKUP(A68,'Produkta karte 49'!$B$7:$T$36,19,FALSE))))</f>
        <v/>
      </c>
      <c r="BA68" s="11" t="str">
        <f>IF(A68="","",IF(ISERROR(VLOOKUP(A68,'Produkta karte 50'!$B$7:$T$36,19,FALSE)),"",IF(VLOOKUP(A68,'Produkta karte 50'!$B$7:$T$36,19,FALSE)=0,"",VLOOKUP(A68,'Produkta karte 50'!$B$7:$T$36,19,FALSE))))</f>
        <v/>
      </c>
      <c r="BB68" s="11" t="str">
        <f>IF(A68="","",IF(ISERROR(VLOOKUP(A68,'Produkta karte 51'!$B$7:$T$36,19,FALSE)),"",IF(VLOOKUP(A68,'Produkta karte 51'!$B$7:$T$36,19,FALSE)=0,"",VLOOKUP(A68,'Produkta karte 51'!$B$7:$T$36,19,FALSE))))</f>
        <v/>
      </c>
      <c r="BC68" s="11" t="str">
        <f>IF(A68="","",IF(ISERROR(VLOOKUP(A68,'Produkta karte 52'!$B$7:$T$36,19,FALSE)),"",IF(VLOOKUP(A68,'Produkta karte 52'!$B$7:$T$36,19,FALSE)=0,"",VLOOKUP(A68,'Produkta karte 52'!$B$7:$T$36,19,FALSE))))</f>
        <v/>
      </c>
      <c r="BD68" s="11" t="str">
        <f>IF(A68="","",IF(ISERROR(VLOOKUP(A68,'Produkta karte 53'!$B$7:$T$36,19,FALSE)),"",IF(VLOOKUP(A68,'Produkta karte 53'!$B$7:$T$36,19,FALSE)=0,"",VLOOKUP(A68,'Produkta karte 53'!$B$7:$T$36,19,FALSE))))</f>
        <v/>
      </c>
      <c r="BE68" s="11" t="str">
        <f>IF(A68="","",IF(ISERROR(VLOOKUP(A68,'Produkta karte 54'!$B$7:$T$36,19,FALSE)),"",IF(VLOOKUP(A68,'Produkta karte 54'!$B$7:$T$36,19,FALSE)=0,"",VLOOKUP(A68,'Produkta karte 54'!$B$7:$T$36,19,FALSE))))</f>
        <v/>
      </c>
      <c r="BF68" s="11" t="str">
        <f>IF(A68="","",IF(ISERROR(VLOOKUP(A68,'Produkta karte 55'!$B$7:$T$36,19,FALSE)),"",IF(VLOOKUP(A68,'Produkta karte 55'!$B$7:$T$36,19,FALSE)=0,"",VLOOKUP(A68,'Produkta karte 55'!$B$7:$T$36,19,FALSE))))</f>
        <v/>
      </c>
      <c r="BG68" s="11" t="str">
        <f>IF(A68="","",IF(ISERROR(VLOOKUP(A68,'Produkta karte 56'!$B$7:$T$36,19,FALSE)),"",IF(VLOOKUP(A68,'Produkta karte 56'!$B$7:$T$36,19,FALSE)=0,"",VLOOKUP(A68,'Produkta karte 56'!$B$7:$T$36,19,FALSE))))</f>
        <v/>
      </c>
      <c r="BH68" s="11" t="str">
        <f>IF(A68="","",IF(ISERROR(VLOOKUP(A68,'Produkta karte 57'!$B$7:$T$36,19,FALSE)),"",IF(VLOOKUP(A68,'Produkta karte 57'!$B$7:$T$36,19,FALSE)=0,"",VLOOKUP(A68,'Produkta karte 57'!$B$7:$T$36,19,FALSE))))</f>
        <v/>
      </c>
      <c r="BI68" s="11" t="str">
        <f>IF(A68="","",IF(ISERROR(VLOOKUP(A68,'Produkta karte 58'!$B$7:$T$36,19,FALSE)),"",IF(VLOOKUP(A68,'Produkta karte 58'!$B$7:$T$36,19,FALSE)=0,"",VLOOKUP(A68,'Produkta karte 58'!$B$7:$T$36,19,FALSE))))</f>
        <v/>
      </c>
      <c r="BJ68" s="11" t="str">
        <f>IF(A68="","",IF(ISERROR(VLOOKUP(A68,'Produkta karte 59'!$B$7:$T$36,19,FALSE)),"",IF(VLOOKUP(A68,'Produkta karte 59'!$B$7:$T$36,19,FALSE)=0,"",VLOOKUP(A68,'Produkta karte 59'!$B$7:$T$36,19,FALSE))))</f>
        <v/>
      </c>
      <c r="BK68" s="11" t="str">
        <f>IF(A68="","",IF(ISERROR(VLOOKUP(A68,'Produkta karte 60'!$B$7:$T$36,19,FALSE)),"",IF(VLOOKUP(A68,'Produkta karte 60'!$B$7:$T$36,19,FALSE)=0,"",VLOOKUP(A68,'Produkta karte 60'!$B$7:$T$36,19,FALSE))))</f>
        <v/>
      </c>
      <c r="BL68" s="11" t="str">
        <f t="shared" si="4"/>
        <v/>
      </c>
      <c r="BM68" s="192" t="str">
        <f t="shared" ref="BM68:BM131" si="5">IF(C68="","",IF(BL68="","",BL68*C68))</f>
        <v/>
      </c>
      <c r="BN68" s="11" t="str">
        <f>IF(A68="","",IF(ISERROR(VLOOKUP(A68,'Produkta karte 1'!$B$7:$V$36,21,FALSE)),"",IF(VLOOKUP(A68,'Produkta karte 1'!$B$7:$V$36,21,FALSE)=0,"",VLOOKUP(A68,'Produkta karte 1'!$B$7:$V$36,21,FALSE))))</f>
        <v/>
      </c>
      <c r="BO68" s="11" t="str">
        <f>IF(A68="","",IF(ISERROR(VLOOKUP(A68,'Produkta karte 2'!$B$7:$V$36,21,FALSE)),"",IF(VLOOKUP(A68,'Produkta karte 2'!$B$7:$V$36,21,FALSE)=0,"",VLOOKUP(A68,'Produkta karte 2'!$B$7:$V$36,21,FALSE))))</f>
        <v/>
      </c>
      <c r="BP68" s="11" t="str">
        <f>IF(A68="","",IF(ISERROR(VLOOKUP(A68,'Produkta karte 3'!$B$7:$V$36,21,FALSE)),"",IF(VLOOKUP(A68,'Produkta karte 3'!$B$7:$V$36,21,FALSE)=0,"",VLOOKUP(A68,'Produkta karte 3'!$B$7:$V$36,21,FALSE))))</f>
        <v/>
      </c>
      <c r="BQ68" s="11" t="str">
        <f>IF(A68="","",IF(ISERROR(VLOOKUP(A68,'Produkta karte 4'!$B$7:$V$36,21,FALSE)),"",IF(VLOOKUP(A68,'Produkta karte 4'!$B$7:$V$36,21,FALSE)=0,"",VLOOKUP(A68,'Produkta karte 4'!$B$7:$V$36,21,FALSE))))</f>
        <v/>
      </c>
      <c r="BR68" s="11" t="str">
        <f>IF(A68="","",IF(ISERROR(VLOOKUP(A68,'Produkta karte 5'!$B$7:$V$36,21,FALSE)),"",IF(VLOOKUP(A68,'Produkta karte 5'!$B$7:$V$36,21,FALSE)=0,"",VLOOKUP(A68,'Produkta karte 5'!$B$7:$V$36,21,FALSE))))</f>
        <v/>
      </c>
      <c r="BS68" s="11" t="str">
        <f>IF(A68="","",IF(ISERROR(VLOOKUP(A68,'Produkta karte 6'!$B$7:$V$36,21,FALSE)),"",IF(VLOOKUP(A68,'Produkta karte 6'!$B$7:$V$36,21,FALSE)=0,"",VLOOKUP(A68,'Produkta karte 6'!$B$7:$V$36,21,FALSE))))</f>
        <v/>
      </c>
      <c r="BT68" s="11" t="str">
        <f>IF(A68="","",IF(ISERROR(VLOOKUP(A68,'Produkta karte 7'!$B$7:$V$36,21,FALSE)),"",IF(VLOOKUP(A68,'Produkta karte 7'!$B$7:$V$36,21,FALSE)=0,"",VLOOKUP(A68,'Produkta karte 7'!$B$7:$V$36,21,FALSE))))</f>
        <v/>
      </c>
      <c r="BU68" s="11" t="str">
        <f>IF(A68="","",IF(ISERROR(VLOOKUP(A68,'Produkta karte 8'!$B$7:$V$36,21,FALSE)),"",IF(VLOOKUP(A68,'Produkta karte 8'!$B$7:$V$36,21,FALSE)=0,"",VLOOKUP(A68,'Produkta karte 8'!$B$7:$V$36,21,FALSE))))</f>
        <v/>
      </c>
      <c r="BV68" s="11" t="str">
        <f>IF(A68="","",IF(ISERROR(VLOOKUP(A68,'Produkta karte 9'!$B$7:$V$36,21,FALSE)),"",IF(VLOOKUP(A68,'Produkta karte 9'!$B$7:$V$36,21,FALSE)=0,"",VLOOKUP(A68,'Produkta karte 9'!$B$7:$V$36,21,FALSE))))</f>
        <v/>
      </c>
      <c r="BW68" s="11" t="str">
        <f>IF(A68="","",IF(ISERROR(VLOOKUP(A68,'Produkta karte 10'!$B$7:$V$36,21,FALSE)),"",IF(VLOOKUP(A68,'Produkta karte 10'!$B$7:$V$36,21,FALSE)=0,"",VLOOKUP(A68,'Produkta karte 10'!$B$7:$V$36,21,FALSE))))</f>
        <v/>
      </c>
      <c r="BX68" s="11" t="str">
        <f>IF(A68="","",IF(ISERROR(VLOOKUP(A68,'Produkta karte 11'!$B$7:$V$36,21,FALSE)),"",IF(VLOOKUP(A68,'Produkta karte 11'!$B$7:$V$36,21,FALSE)=0,"",VLOOKUP(A68,'Produkta karte 11'!$B$7:$V$36,21,FALSE))))</f>
        <v/>
      </c>
      <c r="BY68" s="11" t="str">
        <f>IF(A68="","",IF(ISERROR(VLOOKUP(A68,'Produkta karte 12'!$B$7:$V$36,21,FALSE)),"",IF(VLOOKUP(A68,'Produkta karte 12'!$B$7:$V$36,21,FALSE)=0,"",VLOOKUP(A68,'Produkta karte 12'!$B$7:$V$36,21,FALSE))))</f>
        <v/>
      </c>
      <c r="BZ68" s="11" t="str">
        <f>IF(A68="","",IF(ISERROR(VLOOKUP(A68,'Produkta karte 13'!$B$7:$V$36,21,FALSE)),"",IF(VLOOKUP(A68,'Produkta karte 13'!$B$7:$V$36,21,FALSE)=0,"",VLOOKUP(A68,'Produkta karte 13'!$B$7:$V$36,21,FALSE))))</f>
        <v/>
      </c>
      <c r="CA68" s="11" t="str">
        <f>IF(A68="","",IF(ISERROR(VLOOKUP(A68,'Produkta karte 14'!$B$7:$V$36,21,FALSE)),"",IF(VLOOKUP(A68,'Produkta karte 14'!$B$7:$V$36,21,FALSE)=0,"",VLOOKUP(A68,'Produkta karte 14'!$B$7:$V$36,21,FALSE))))</f>
        <v/>
      </c>
      <c r="CB68" s="11" t="str">
        <f>IF(A68="","",IF(ISERROR(VLOOKUP(A68,'Produkta karte 15'!$B$7:$V$36,21,FALSE)),"",IF(VLOOKUP(A68,'Produkta karte 15'!$B$7:$V$36,21,FALSE)=0,"",VLOOKUP(A68,'Produkta karte 15'!$B$7:$V$36,21,FALSE))))</f>
        <v/>
      </c>
      <c r="CC68" s="11" t="str">
        <f>IF(A68="","",IF(ISERROR(VLOOKUP(A68,'Produkta karte 16'!$B$7:$V$36,21,FALSE)),"",IF(VLOOKUP(A68,'Produkta karte 16'!$B$7:$V$36,21,FALSE)=0,"",VLOOKUP(A68,'Produkta karte 16'!$B$7:$V$36,21,FALSE))))</f>
        <v/>
      </c>
      <c r="CD68" s="11" t="str">
        <f>IF(A68="","",IF(ISERROR(VLOOKUP(A68,'Produkta karte 17'!$B$7:$V$36,21,FALSE)),"",IF(VLOOKUP(A68,'Produkta karte 17'!$B$7:$V$36,21,FALSE)=0,"",VLOOKUP(A68,'Produkta karte 17'!$B$7:$V$36,21,FALSE))))</f>
        <v/>
      </c>
      <c r="CE68" s="11" t="str">
        <f>IF(A68="","",IF(ISERROR(VLOOKUP(A68,'Produkta karte 18'!$B$7:$V$36,21,FALSE)),"",IF(VLOOKUP(A68,'Produkta karte 18'!$B$7:$V$36,21,FALSE)=0,"",VLOOKUP(A68,'Produkta karte 18'!$B$7:$V$36,21,FALSE))))</f>
        <v/>
      </c>
      <c r="CF68" s="11" t="str">
        <f>IF(A68="","",IF(ISERROR(VLOOKUP(A68,'Produkta karte 19'!$B$7:$V$36,21,FALSE)),"",IF(VLOOKUP(A68,'Produkta karte 19'!$B$7:$V$36,21,FALSE)=0,"",VLOOKUP(A68,'Produkta karte 19'!$B$7:$V$36,21,FALSE))))</f>
        <v/>
      </c>
      <c r="CG68" s="11" t="str">
        <f>IF(A68="","",IF(ISERROR(VLOOKUP(A68,'Produkta karte 20'!$B$7:$V$36,21,FALSE)),"",IF(VLOOKUP(A68,'Produkta karte 20'!$B$7:$V$36,21,FALSE)=0,"",VLOOKUP(A68,'Produkta karte 20'!$B$7:$V$36,21,FALSE))))</f>
        <v/>
      </c>
      <c r="CH68" s="11" t="str">
        <f>IF(A68="","",IF(ISERROR(VLOOKUP(A68,'Produkta karte 21'!$B$7:$V$36,21,FALSE)),"",IF(VLOOKUP(A68,'Produkta karte 21'!$B$7:$V$36,21,FALSE)=0,"",VLOOKUP(A68,'Produkta karte 21'!$B$7:$V$36,21,FALSE))))</f>
        <v/>
      </c>
      <c r="CI68" s="11" t="str">
        <f>IF(A68="","",IF(ISERROR(VLOOKUP(A68,'Produkta karte 22'!$B$7:$V$36,21,FALSE)),"",IF(VLOOKUP(A68,'Produkta karte 22'!$B$7:$V$36,21,FALSE)=0,"",VLOOKUP(A68,'Produkta karte 22'!$B$7:$V$36,21,FALSE))))</f>
        <v/>
      </c>
      <c r="CJ68" s="11" t="str">
        <f>IF(A68="","",IF(ISERROR(VLOOKUP(A68,'Produkta karte 23'!$B$7:$V$36,21,FALSE)),"",IF(VLOOKUP(A68,'Produkta karte 23'!$B$7:$V$36,21,FALSE)=0,"",VLOOKUP(A68,'Produkta karte 23'!$B$7:$V$36,21,FALSE))))</f>
        <v/>
      </c>
      <c r="CK68" s="11" t="str">
        <f>IF(A68="","",IF(ISERROR(VLOOKUP(A68,'Produkta karte 24'!$B$7:$V$36,21,FALSE)),"",IF(VLOOKUP(A68,'Produkta karte 24'!$B$7:$V$36,21,FALSE)=0,"",VLOOKUP(A68,'Produkta karte 24'!$B$7:$V$36,21,FALSE))))</f>
        <v/>
      </c>
      <c r="CL68" s="11" t="str">
        <f>IF(A68="","",IF(ISERROR(VLOOKUP(A68,'Produkta karte 25'!$B$7:$V$36,21,FALSE)),"",IF(VLOOKUP(A68,'Produkta karte 25'!$B$7:$V$36,21,FALSE)=0,"",VLOOKUP(A68,'Produkta karte 25'!$B$7:$V$36,21,FALSE))))</f>
        <v/>
      </c>
      <c r="CM68" s="11" t="str">
        <f>IF(A68="","",IF(ISERROR(VLOOKUP(A68,'Produkta karte 26'!$B$7:$V$36,21,FALSE)),"",IF(VLOOKUP(A68,'Produkta karte 26'!$B$7:$V$36,21,FALSE)=0,"",VLOOKUP(A68,'Produkta karte 26'!$B$7:$V$36,21,FALSE))))</f>
        <v/>
      </c>
      <c r="CN68" s="11" t="str">
        <f>IF(A68="","",IF(ISERROR(VLOOKUP(A68,'Produkta karte 27'!$B$7:$V$36,21,FALSE)),"",IF(VLOOKUP(A68,'Produkta karte 27'!$B$7:$V$36,21,FALSE)=0,"",VLOOKUP(A68,'Produkta karte 27'!$B$7:$V$36,21,FALSE))))</f>
        <v/>
      </c>
      <c r="CO68" s="11" t="str">
        <f>IF(A68="","",IF(ISERROR(VLOOKUP(A68,'Produkta karte 28'!$B$7:$V$36,21,FALSE)),"",IF(VLOOKUP(A68,'Produkta karte 28'!$B$7:$V$36,21,FALSE)=0,"",VLOOKUP(A68,'Produkta karte 28'!$B$7:$V$36,21,FALSE))))</f>
        <v/>
      </c>
      <c r="CP68" s="11" t="str">
        <f>IF(A68="","",IF(ISERROR(VLOOKUP(A68,'Produkta karte 29'!$B$7:$V$36,21,FALSE)),"",IF(VLOOKUP(A68,'Produkta karte 29'!$B$7:$V$36,21,FALSE)=0,"",VLOOKUP(A68,'Produkta karte 29'!$B$7:$V$36,21,FALSE))))</f>
        <v/>
      </c>
      <c r="CQ68" s="11" t="str">
        <f>IF(A68="","",IF(ISERROR(VLOOKUP(A68,'Produkta karte 30'!$B$7:$V$36,21,FALSE)),"",IF(VLOOKUP(A68,'Produkta karte 30'!$B$7:$V$36,21,FALSE)=0,"",VLOOKUP(A68,'Produkta karte 30'!$B$7:$V$36,21,FALSE))))</f>
        <v/>
      </c>
      <c r="CR68" s="11" t="str">
        <f>IF(A68="","",IF(ISERROR(VLOOKUP(A68,'Produkta karte 31'!$B$7:$V$36,21,FALSE)),"",IF(VLOOKUP(A68,'Produkta karte 31'!$B$7:$V$36,21,FALSE)=0,"",VLOOKUP(A68,'Produkta karte 31'!$B$7:$V$36,21,FALSE))))</f>
        <v/>
      </c>
      <c r="CS68" s="11" t="str">
        <f>IF(A68="","",IF(ISERROR(VLOOKUP(A68,'Produkta karte 32'!$B$7:$V$36,21,FALSE)),"",IF(VLOOKUP(A68,'Produkta karte 32'!$B$7:$V$36,21,FALSE)=0,"",VLOOKUP(A68,'Produkta karte 32'!$B$7:$V$36,21,FALSE))))</f>
        <v/>
      </c>
      <c r="CT68" s="11" t="str">
        <f>IF(A68="","",IF(ISERROR(VLOOKUP(A68,'Produkta karte 33'!$B$7:$V$36,21,FALSE)),"",IF(VLOOKUP(A68,'Produkta karte 33'!$B$7:$V$36,21,FALSE)=0,"",VLOOKUP(A68,'Produkta karte 33'!$B$7:$V$36,21,FALSE))))</f>
        <v/>
      </c>
      <c r="CU68" s="11" t="str">
        <f>IF(A68="","",IF(ISERROR(VLOOKUP(A68,'Produkta karte 34'!$B$7:$V$36,21,FALSE)),"",IF(VLOOKUP(A68,'Produkta karte 34'!$B$7:$V$36,21,FALSE)=0,"",VLOOKUP(A68,'Produkta karte 34'!$B$7:$V$36,21,FALSE))))</f>
        <v/>
      </c>
      <c r="CV68" s="11" t="str">
        <f>IF(A68="","",IF(ISERROR(VLOOKUP(A68,'Produkta karte 35'!$B$7:$V$36,21,FALSE)),"",IF(VLOOKUP(A68,'Produkta karte 35'!$B$7:$V$36,21,FALSE)=0,"",VLOOKUP(A68,'Produkta karte 35'!$B$7:$V$36,21,FALSE))))</f>
        <v/>
      </c>
      <c r="CW68" s="11" t="str">
        <f>IF(A68="","",IF(ISERROR(VLOOKUP(A68,'Produkta karte 36'!$B$7:$V$36,21,FALSE)),"",IF(VLOOKUP(A68,'Produkta karte 36'!$B$7:$V$36,21,FALSE)=0,"",VLOOKUP(A68,'Produkta karte 36'!$B$7:$V$36,21,FALSE))))</f>
        <v/>
      </c>
      <c r="CX68" s="11" t="str">
        <f>IF(A68="","",IF(ISERROR(VLOOKUP(A68,'Produkta karte 37'!$B$7:$V$36,21,FALSE)),"",IF(VLOOKUP(A68,'Produkta karte 37'!$B$7:$V$36,21,FALSE)=0,"",VLOOKUP(A68,'Produkta karte 37'!$B$7:$V$36,21,FALSE))))</f>
        <v/>
      </c>
      <c r="CY68" s="11" t="str">
        <f>IF(A68="","",IF(ISERROR(VLOOKUP(A68,'Produkta karte 38'!$B$7:$V$36,21,FALSE)),"",IF(VLOOKUP(A68,'Produkta karte 38'!$B$7:$V$36,21,FALSE)=0,"",VLOOKUP(A68,'Produkta karte 38'!$B$7:$V$36,21,FALSE))))</f>
        <v/>
      </c>
      <c r="CZ68" s="11" t="str">
        <f>IF(A68="","",IF(ISERROR(VLOOKUP(A68,'Produkta karte 39'!$B$7:$V$36,21,FALSE)),"",IF(VLOOKUP(A68,'Produkta karte 39'!$B$7:$V$36,21,FALSE)=0,"",VLOOKUP(A68,'Produkta karte 39'!$B$7:$V$36,21,FALSE))))</f>
        <v/>
      </c>
      <c r="DA68" s="11" t="str">
        <f>IF(A68="","",IF(ISERROR(VLOOKUP(A68,'Produkta karte 40'!$B$7:$V$36,21,FALSE)),"",IF(VLOOKUP(A68,'Produkta karte 40'!$B$7:$V$36,21,FALSE)=0,"",VLOOKUP(A68,'Produkta karte 40'!$B$7:$V$36,21,FALSE))))</f>
        <v/>
      </c>
      <c r="DB68" s="11" t="str">
        <f>IF(A68="","",IF(ISERROR(VLOOKUP(A68,'Produkta karte 41'!$B$7:$V$36,21,FALSE)),"",IF(VLOOKUP(A68,'Produkta karte 41'!$B$7:$V$36,21,FALSE)=0,"",VLOOKUP(A68,'Produkta karte 41'!$B$7:$V$36,21,FALSE))))</f>
        <v/>
      </c>
      <c r="DC68" s="11" t="str">
        <f>IF(A68="","",IF(ISERROR(VLOOKUP(A68,'Produkta karte 42'!$B$7:$V$36,21,FALSE)),"",IF(VLOOKUP(A68,'Produkta karte 42'!$B$7:$V$36,21,FALSE)=0,"",VLOOKUP(A68,'Produkta karte 42'!$B$7:$V$36,21,FALSE))))</f>
        <v/>
      </c>
      <c r="DD68" s="11" t="str">
        <f>IF(A68="","",IF(ISERROR(VLOOKUP(A68,'Produkta karte 43'!$B$7:$V$36,21,FALSE)),"",IF(VLOOKUP(A68,'Produkta karte 43'!$B$7:$V$36,21,FALSE)=0,"",VLOOKUP(A68,'Produkta karte 43'!$B$7:$V$36,21,FALSE))))</f>
        <v/>
      </c>
      <c r="DE68" s="11" t="str">
        <f>IF(A68="","",IF(ISERROR(VLOOKUP(A68,'Produkta karte 44'!$B$7:$V$36,21,FALSE)),"",IF(VLOOKUP(A68,'Produkta karte 44'!$B$7:$V$36,21,FALSE)=0,"",VLOOKUP(A68,'Produkta karte 44'!$B$7:$V$36,21,FALSE))))</f>
        <v/>
      </c>
      <c r="DF68" s="11" t="str">
        <f>IF(A68="","",IF(ISERROR(VLOOKUP(A68,'Produkta karte 45'!$B$7:$V$36,21,FALSE)),"",IF(VLOOKUP(A68,'Produkta karte 45'!$B$7:$V$36,21,FALSE)=0,"",VLOOKUP(A68,'Produkta karte 45'!$B$7:$V$36,21,FALSE))))</f>
        <v/>
      </c>
      <c r="DG68" s="11" t="str">
        <f>IF(A68="","",IF(ISERROR(VLOOKUP(A68,'Produkta karte 46'!$B$7:$V$36,21,FALSE)),"",IF(VLOOKUP(A68,'Produkta karte 46'!$B$7:$V$36,21,FALSE)=0,"",VLOOKUP(A68,'Produkta karte 46'!$B$7:$V$36,21,FALSE))))</f>
        <v/>
      </c>
      <c r="DH68" s="11" t="str">
        <f>IF(A68="","",IF(ISERROR(VLOOKUP(A68,'Produkta karte 47'!$B$7:$V$36,21,FALSE)),"",IF(VLOOKUP(A68,'Produkta karte 47'!$B$7:$V$36,21,FALSE)=0,"",VLOOKUP(A68,'Produkta karte 47'!$B$7:$V$36,21,FALSE))))</f>
        <v/>
      </c>
      <c r="DI68" s="11" t="str">
        <f>IF(A68="","",IF(ISERROR(VLOOKUP(A68,'Produkta karte 48'!$B$7:$V$36,21,FALSE)),"",IF(VLOOKUP(A68,'Produkta karte 48'!$B$7:$V$36,21,FALSE)=0,"",VLOOKUP(A68,'Produkta karte 48'!$B$7:$V$36,21,FALSE))))</f>
        <v/>
      </c>
      <c r="DJ68" s="11" t="str">
        <f>IF(A68="","",IF(ISERROR(VLOOKUP(A68,'Produkta karte 49'!$B$7:$V$36,21,FALSE)),"",IF(VLOOKUP(A68,'Produkta karte 49'!$B$7:$V$36,21,FALSE)=0,"",VLOOKUP(A68,'Produkta karte 49'!$B$7:$V$36,21,FALSE))))</f>
        <v/>
      </c>
      <c r="DK68" s="11" t="str">
        <f>IF(A68="","",IF(ISERROR(VLOOKUP(A68,'Produkta karte 50'!$B$7:$V$36,21,FALSE)),"",IF(VLOOKUP(A68,'Produkta karte 50'!$B$7:$V$36,21,FALSE)=0,"",VLOOKUP(A68,'Produkta karte 50'!$B$7:$V$36,21,FALSE))))</f>
        <v/>
      </c>
      <c r="DL68" s="11" t="str">
        <f>IF(A68="","",IF(ISERROR(VLOOKUP(A68,'Produkta karte 51'!$B$7:$V$36,21,FALSE)),"",IF(VLOOKUP(A68,'Produkta karte 51'!$B$7:$V$36,21,FALSE)=0,"",VLOOKUP(A68,'Produkta karte 51'!$B$7:$V$36,21,FALSE))))</f>
        <v/>
      </c>
      <c r="DM68" s="11" t="str">
        <f>IF(A68="","",IF(ISERROR(VLOOKUP(A68,'Produkta karte 52'!$B$7:$V$36,21,FALSE)),"",IF(VLOOKUP(A68,'Produkta karte 52'!$B$7:$V$36,21,FALSE)=0,"",VLOOKUP(A68,'Produkta karte 52'!$B$7:$V$36,21,FALSE))))</f>
        <v/>
      </c>
      <c r="DN68" s="11" t="str">
        <f>IF(A68="","",IF(ISERROR(VLOOKUP(A68,'Produkta karte 53'!$B$7:$V$36,21,FALSE)),"",IF(VLOOKUP(A68,'Produkta karte 53'!$B$7:$V$36,21,FALSE)=0,"",VLOOKUP(A68,'Produkta karte 53'!$B$7:$V$36,21,FALSE))))</f>
        <v/>
      </c>
      <c r="DO68" s="11" t="str">
        <f>IF(A68="","",IF(ISERROR(VLOOKUP(A68,'Produkta karte 54'!$B$7:$V$36,21,FALSE)),"",IF(VLOOKUP(A68,'Produkta karte 54'!$B$7:$V$36,21,FALSE)=0,"",VLOOKUP(A68,'Produkta karte 54'!$B$7:$V$36,21,FALSE))))</f>
        <v/>
      </c>
      <c r="DP68" s="11" t="str">
        <f>IF(A68="","",IF(ISERROR(VLOOKUP(A68,'Produkta karte 55'!$B$7:$V$36,21,FALSE)),"",IF(VLOOKUP(A68,'Produkta karte 55'!$B$7:$V$36,21,FALSE)=0,"",VLOOKUP(A68,'Produkta karte 55'!$B$7:$V$36,21,FALSE))))</f>
        <v/>
      </c>
      <c r="DQ68" s="11" t="str">
        <f>IF(A68="","",IF(ISERROR(VLOOKUP(A68,'Produkta karte 56'!$B$7:$V$36,21,FALSE)),"",IF(VLOOKUP(A68,'Produkta karte 56'!$B$7:$V$36,21,FALSE)=0,"",VLOOKUP(A68,'Produkta karte 56'!$B$7:$V$36,21,FALSE))))</f>
        <v/>
      </c>
      <c r="DR68" s="11" t="str">
        <f>IF(A68="","",IF(ISERROR(VLOOKUP(A68,'Produkta karte 57'!$B$7:$V$36,21,FALSE)),"",IF(VLOOKUP(A68,'Produkta karte 57'!$B$7:$V$36,21,FALSE)=0,"",VLOOKUP(A68,'Produkta karte 57'!$B$7:$V$36,21,FALSE))))</f>
        <v/>
      </c>
      <c r="DS68" s="11" t="str">
        <f>IF(A68="","",IF(ISERROR(VLOOKUP(A68,'Produkta karte 58'!$B$7:$V$36,21,FALSE)),"",IF(VLOOKUP(A68,'Produkta karte 58'!$B$7:$V$36,21,FALSE)=0,"",VLOOKUP(A68,'Produkta karte 58'!$B$7:$V$36,21,FALSE))))</f>
        <v/>
      </c>
      <c r="DT68" s="11" t="str">
        <f>IF(A68="","",IF(ISERROR(VLOOKUP(A68,'Produkta karte 59'!$B$7:$V$36,21,FALSE)),"",IF(VLOOKUP(A68,'Produkta karte 59'!$B$7:$V$36,21,FALSE)=0,"",VLOOKUP(A68,'Produkta karte 59'!$B$7:$V$36,21,FALSE))))</f>
        <v/>
      </c>
      <c r="DU68" s="11" t="str">
        <f>IF(A68="","",IF(ISERROR(VLOOKUP(A68,'Produkta karte 60'!$B$7:$V$36,21,FALSE)),"",IF(VLOOKUP(A68,'Produkta karte 60'!$B$7:$V$36,21,FALSE)=0,"",VLOOKUP(A68,'Produkta karte 60'!$B$7:$V$36,21,FALSE))))</f>
        <v/>
      </c>
      <c r="DV68" s="11" t="str">
        <f t="shared" ref="DV68:DV131" si="6">IF(SUM(BN68:DU68)=0,"",SUM(BN68:DU68))</f>
        <v/>
      </c>
      <c r="DW68" s="192" t="str">
        <f t="shared" ref="DW68:DW131" si="7">IF(C68="","",IF(DV68="","",DV68*C68))</f>
        <v/>
      </c>
      <c r="DX68" s="192"/>
      <c r="DY68" s="192"/>
    </row>
    <row r="69" spans="1:129" x14ac:dyDescent="0.25">
      <c r="A69" t="str">
        <f>IF(Izejvielas!B71="","",Izejvielas!B71)</f>
        <v/>
      </c>
      <c r="B69" t="str">
        <f>IF(Izejvielas!C71="","",Izejvielas!C71)</f>
        <v/>
      </c>
      <c r="C69" s="192" t="str">
        <f>IF(Izejvielas!D71="","",Izejvielas!D71)</f>
        <v/>
      </c>
      <c r="D69" s="11" t="str">
        <f>IF(A69="","",IF(ISERROR(VLOOKUP(A69,'Produkta karte 1'!$B$7:$T$36,19,FALSE)),"",IF(VLOOKUP(A69,'Produkta karte 1'!$B$7:$T$36,19,FALSE)=0,"",VLOOKUP(A69,'Produkta karte 1'!$B$7:$T$36,19,FALSE))))</f>
        <v/>
      </c>
      <c r="E69" s="11" t="str">
        <f>IF(A69="","",IF(ISERROR(VLOOKUP(A69,'Produkta karte 2'!$B$7:$T$36,19,FALSE)),"",IF(VLOOKUP(A69,'Produkta karte 2'!$B$7:$T$36,19,FALSE)=0,"",VLOOKUP(A69,'Produkta karte 2'!$B$7:$T$36,19,FALSE))))</f>
        <v/>
      </c>
      <c r="F69" s="11" t="str">
        <f>IF(A69="","",IF(ISERROR(VLOOKUP(A69,'Produkta karte 3'!$B$7:$T$36,19,FALSE)),"",IF(VLOOKUP(A69,'Produkta karte 3'!$B$7:$T$36,19,FALSE)=0,"",VLOOKUP(A69,'Produkta karte 3'!$B$7:$T$36,19,FALSE))))</f>
        <v/>
      </c>
      <c r="G69" s="11" t="str">
        <f>IF(A69="","",IF(ISERROR(VLOOKUP(A69,'Produkta karte 4'!$B$7:$T$36,19,FALSE)),"",IF(VLOOKUP(A69,'Produkta karte 4'!$B$7:$T$36,19,FALSE)=0,"",VLOOKUP(A69,'Produkta karte 4'!$B$7:$T$36,19,FALSE))))</f>
        <v/>
      </c>
      <c r="H69" s="11" t="str">
        <f>IF(A69="","",IF(ISERROR(VLOOKUP(A69,'Produkta karte 5'!$B$7:$T$36,19,FALSE)),"",IF(VLOOKUP(A69,'Produkta karte 5'!$B$7:$T$36,19,FALSE)=0,"",VLOOKUP(A69,'Produkta karte 5'!$B$7:$T$36,19,FALSE))))</f>
        <v/>
      </c>
      <c r="I69" s="11" t="str">
        <f>IF(A69="","",IF(ISERROR(VLOOKUP(A69,'Produkta karte 6'!$B$7:$T$36,19,FALSE)),"",IF(VLOOKUP(A69,'Produkta karte 6'!$B$7:$T$36,19,FALSE)=0,"",VLOOKUP(A69,'Produkta karte 6'!$B$7:$T$36,19,FALSE))))</f>
        <v/>
      </c>
      <c r="J69" s="11" t="str">
        <f>IF(A69="","",IF(ISERROR(VLOOKUP(A69,'Produkta karte 7'!$B$7:$T$36,19,FALSE)),"",IF(VLOOKUP(A69,'Produkta karte 7'!$B$7:$T$36,19,FALSE)=0,"",VLOOKUP(A69,'Produkta karte 7'!$B$7:$T$36,19,FALSE))))</f>
        <v/>
      </c>
      <c r="K69" s="11" t="str">
        <f>IF(A69="","",IF(ISERROR(VLOOKUP(A69,'Produkta karte 8'!$B$7:$T$36,19,FALSE)),"",IF(VLOOKUP(A69,'Produkta karte 8'!$B$7:$T$36,19,FALSE)=0,"",VLOOKUP(A69,'Produkta karte 8'!$B$7:$T$36,19,FALSE))))</f>
        <v/>
      </c>
      <c r="L69" s="11" t="str">
        <f>IF(A69="","",IF(ISERROR(VLOOKUP(A69,'Produkta karte 9'!$B$7:$T$36,19,FALSE)),"",IF(VLOOKUP(A69,'Produkta karte 9'!$B$7:$T$36,19,FALSE)=0,"",VLOOKUP(A69,'Produkta karte 9'!$B$7:$T$36,19,FALSE))))</f>
        <v/>
      </c>
      <c r="M69" s="11" t="str">
        <f>IF(A69="","",IF(ISERROR(VLOOKUP(A69,'Produkta karte 10'!$B$7:$T$36,19,FALSE)),"",IF(VLOOKUP(A69,'Produkta karte 10'!$B$7:$T$36,19,FALSE)=0,"",VLOOKUP(A69,'Produkta karte 10'!$B$7:$T$36,19,FALSE))))</f>
        <v/>
      </c>
      <c r="N69" s="11" t="str">
        <f>IF(A69="","",IF(ISERROR(VLOOKUP(A69,'Produkta karte 11'!$B$7:$T$36,19,FALSE)),"",IF(VLOOKUP(A69,'Produkta karte 11'!$B$7:$T$36,19,FALSE)=0,"",VLOOKUP(A69,'Produkta karte 11'!$B$7:$T$36,19,FALSE))))</f>
        <v/>
      </c>
      <c r="O69" s="11" t="str">
        <f>IF(A69="","",IF(ISERROR(VLOOKUP(A69,'Produkta karte 12'!$B$7:$T$36,19,FALSE)),"",IF(VLOOKUP(A69,'Produkta karte 12'!$B$7:$T$36,19,FALSE)=0,"",VLOOKUP(A69,'Produkta karte 12'!$B$7:$T$36,19,FALSE))))</f>
        <v/>
      </c>
      <c r="P69" s="11" t="str">
        <f>IF(A69="","",IF(ISERROR(VLOOKUP(A69,'Produkta karte 13'!$B$7:$T$36,19,FALSE)),"",IF(VLOOKUP(A69,'Produkta karte 13'!$B$7:$T$36,19,FALSE)=0,"",VLOOKUP(A69,'Produkta karte 13'!$B$7:$T$36,19,FALSE))))</f>
        <v/>
      </c>
      <c r="Q69" s="11" t="str">
        <f>IF(A69="","",IF(ISERROR(VLOOKUP(A69,'Produkta karte 14'!$B$7:$T$36,19,FALSE)),"",IF(VLOOKUP(A69,'Produkta karte 14'!$B$7:$T$36,19,FALSE)=0,"",VLOOKUP(A69,'Produkta karte 14'!$B$7:$T$36,19,FALSE))))</f>
        <v/>
      </c>
      <c r="R69" s="11" t="str">
        <f>IF(A69="","",IF(ISERROR(VLOOKUP(A69,'Produkta karte 15'!$B$7:$T$36,19,FALSE)),"",IF(VLOOKUP(A69,'Produkta karte 15'!$B$7:$T$36,19,FALSE)=0,"",VLOOKUP(A69,'Produkta karte 15'!$B$7:$T$36,19,FALSE))))</f>
        <v/>
      </c>
      <c r="S69" s="11" t="str">
        <f>IF(A69="","",IF(ISERROR(VLOOKUP(A69,'Produkta karte 16'!$B$7:$T$36,19,FALSE)),"",IF(VLOOKUP(A69,'Produkta karte 16'!$B$7:$T$36,19,FALSE)=0,"",VLOOKUP(A69,'Produkta karte 16'!$B$7:$T$36,19,FALSE))))</f>
        <v/>
      </c>
      <c r="T69" s="11" t="str">
        <f>IF(A69="","",IF(ISERROR(VLOOKUP(A69,'Produkta karte 17'!$B$7:$T$36,19,FALSE)),"",IF(VLOOKUP(A69,'Produkta karte 17'!$B$7:$T$36,19,FALSE)=0,"",VLOOKUP(A69,'Produkta karte 17'!$B$7:$T$36,19,FALSE))))</f>
        <v/>
      </c>
      <c r="U69" s="11" t="str">
        <f>IF(A69="","",IF(ISERROR(VLOOKUP(A69,'Produkta karte 18'!$B$7:$T$36,19,FALSE)),"",IF(VLOOKUP(A69,'Produkta karte 18'!$B$7:$T$36,19,FALSE)=0,"",VLOOKUP(A69,'Produkta karte 18'!$B$7:$T$36,19,FALSE))))</f>
        <v/>
      </c>
      <c r="V69" s="11" t="str">
        <f>IF(A69="","",IF(ISERROR(VLOOKUP(A69,'Produkta karte 19'!$B$7:$T$36,19,FALSE)),"",IF(VLOOKUP(A69,'Produkta karte 19'!$B$7:$T$36,19,FALSE)=0,"",VLOOKUP(A69,'Produkta karte 19'!$B$7:$T$36,19,FALSE))))</f>
        <v/>
      </c>
      <c r="W69" s="11" t="str">
        <f>IF(A69="","",IF(ISERROR(VLOOKUP(A69,'Produkta karte 20'!$B$7:$T$36,19,FALSE)),"",IF(VLOOKUP(A69,'Produkta karte 20'!$B$7:$T$36,19,FALSE)=0,"",VLOOKUP(A69,'Produkta karte 20'!$B$7:$T$36,19,FALSE))))</f>
        <v/>
      </c>
      <c r="X69" s="11" t="str">
        <f>IF(A69="","",IF(ISERROR(VLOOKUP(A69,'Produkta karte 21'!$B$7:$T$36,19,FALSE)),"",IF(VLOOKUP(A69,'Produkta karte 21'!$B$7:$T$36,19,FALSE)=0,"",VLOOKUP(A69,'Produkta karte 21'!$B$7:$T$36,19,FALSE))))</f>
        <v/>
      </c>
      <c r="Y69" s="11" t="str">
        <f>IF(A69="","",IF(ISERROR(VLOOKUP(A69,'Produkta karte 22'!$B$7:$T$36,19,FALSE)),"",IF(VLOOKUP(A69,'Produkta karte 22'!$B$7:$T$36,19,FALSE)=0,"",VLOOKUP(A69,'Produkta karte 22'!$B$7:$T$36,19,FALSE))))</f>
        <v/>
      </c>
      <c r="Z69" s="11" t="str">
        <f>IF(A69="","",IF(ISERROR(VLOOKUP(A69,'Produkta karte 23'!$B$7:$T$36,19,FALSE)),"",IF(VLOOKUP(A69,'Produkta karte 23'!$B$7:$T$36,19,FALSE)=0,"",VLOOKUP(A69,'Produkta karte 23'!$B$7:$T$36,19,FALSE))))</f>
        <v/>
      </c>
      <c r="AA69" s="11" t="str">
        <f>IF(A69="","",IF(ISERROR(VLOOKUP(A69,'Produkta karte 24'!$B$7:$T$36,19,FALSE)),"",IF(VLOOKUP(A69,'Produkta karte 24'!$B$7:$T$36,19,FALSE)=0,"",VLOOKUP(A69,'Produkta karte 24'!$B$7:$T$36,19,FALSE))))</f>
        <v/>
      </c>
      <c r="AB69" s="11" t="str">
        <f>IF(A69="","",IF(ISERROR(VLOOKUP(A69,'Produkta karte 25'!$B$7:$T$36,19,FALSE)),"",IF(VLOOKUP(A69,'Produkta karte 25'!$B$7:$T$36,19,FALSE)=0,"",VLOOKUP(A69,'Produkta karte 25'!$B$7:$T$36,19,FALSE))))</f>
        <v/>
      </c>
      <c r="AC69" s="11" t="str">
        <f>IF(A69="","",IF(ISERROR(VLOOKUP(A69,'Produkta karte 26'!$B$7:$T$36,19,FALSE)),"",IF(VLOOKUP(A69,'Produkta karte 26'!$B$7:$T$36,19,FALSE)=0,"",VLOOKUP(A69,'Produkta karte 26'!$B$7:$T$36,19,FALSE))))</f>
        <v/>
      </c>
      <c r="AD69" s="11" t="str">
        <f>IF(A69="","",IF(ISERROR(VLOOKUP(A69,'Produkta karte 27'!$B$7:$T$36,19,FALSE)),"",IF(VLOOKUP(A69,'Produkta karte 27'!$B$7:$T$36,19,FALSE)=0,"",VLOOKUP(A69,'Produkta karte 27'!$B$7:$T$36,19,FALSE))))</f>
        <v/>
      </c>
      <c r="AE69" s="11" t="str">
        <f>IF(A69="","",IF(ISERROR(VLOOKUP(A69,'Produkta karte 28'!$B$7:$T$36,19,FALSE)),"",IF(VLOOKUP(A69,'Produkta karte 28'!$B$7:$T$36,19,FALSE)=0,"",VLOOKUP(A69,'Produkta karte 28'!$B$7:$T$36,19,FALSE))))</f>
        <v/>
      </c>
      <c r="AF69" s="11" t="str">
        <f>IF(A69="","",IF(ISERROR(VLOOKUP(A69,'Produkta karte 29'!$B$7:$T$36,19,FALSE)),"",IF(VLOOKUP(A69,'Produkta karte 29'!$B$7:$T$36,19,FALSE)=0,"",VLOOKUP(A69,'Produkta karte 29'!$B$7:$T$36,19,FALSE))))</f>
        <v/>
      </c>
      <c r="AG69" s="11" t="str">
        <f>IF(A69="","",IF(ISERROR(VLOOKUP(A69,'Produkta karte 30'!$B$7:$T$36,19,FALSE)),"",IF(VLOOKUP(A69,'Produkta karte 30'!$B$7:$T$36,19,FALSE)=0,"",VLOOKUP(A69,'Produkta karte 30'!$B$7:$T$36,19,FALSE))))</f>
        <v/>
      </c>
      <c r="AH69" s="11" t="str">
        <f>IF(A69="","",IF(ISERROR(VLOOKUP(A69,'Produkta karte 31'!$B$7:$T$36,19,FALSE)),"",IF(VLOOKUP(A69,'Produkta karte 31'!$B$7:$T$36,19,FALSE)=0,"",VLOOKUP(A69,'Produkta karte 31'!$B$7:$T$36,19,FALSE))))</f>
        <v/>
      </c>
      <c r="AI69" s="11" t="str">
        <f>IF(A69="","",IF(ISERROR(VLOOKUP(A69,'Produkta karte 32'!$B$7:$T$36,19,FALSE)),"",IF(VLOOKUP(A69,'Produkta karte 32'!$B$7:$T$36,19,FALSE)=0,"",VLOOKUP(A69,'Produkta karte 32'!$B$7:$T$36,19,FALSE))))</f>
        <v/>
      </c>
      <c r="AJ69" s="11" t="str">
        <f>IF(A69="","",IF(ISERROR(VLOOKUP(A69,'Produkta karte 33'!$B$7:$T$36,19,FALSE)),"",IF(VLOOKUP(A69,'Produkta karte 33'!$B$7:$T$36,19,FALSE)=0,"",VLOOKUP(A69,'Produkta karte 33'!$B$7:$T$36,19,FALSE))))</f>
        <v/>
      </c>
      <c r="AK69" s="11" t="str">
        <f>IF(A69="","",IF(ISERROR(VLOOKUP(A69,'Produkta karte 34'!$B$7:$T$36,19,FALSE)),"",IF(VLOOKUP(A69,'Produkta karte 34'!$B$7:$T$36,19,FALSE)=0,"",VLOOKUP(A69,'Produkta karte 34'!$B$7:$T$36,19,FALSE))))</f>
        <v/>
      </c>
      <c r="AL69" s="11" t="str">
        <f>IF(A69="","",IF(ISERROR(VLOOKUP(A69,'Produkta karte 35'!$B$7:$T$36,19,FALSE)),"",IF(VLOOKUP(A69,'Produkta karte 35'!$B$7:$T$36,19,FALSE)=0,"",VLOOKUP(A69,'Produkta karte 35'!$B$7:$T$36,19,FALSE))))</f>
        <v/>
      </c>
      <c r="AM69" s="11" t="str">
        <f>IF(A69="","",IF(ISERROR(VLOOKUP(A69,'Produkta karte 36'!$B$7:$T$36,19,FALSE)),"",IF(VLOOKUP(A69,'Produkta karte 36'!$B$7:$T$36,19,FALSE)=0,"",VLOOKUP(A69,'Produkta karte 36'!$B$7:$T$36,19,FALSE))))</f>
        <v/>
      </c>
      <c r="AN69" s="11" t="str">
        <f>IF(A69="","",IF(ISERROR(VLOOKUP(A69,'Produkta karte 37'!$B$7:$T$36,19,FALSE)),"",IF(VLOOKUP(A69,'Produkta karte 37'!$B$7:$T$36,19,FALSE)=0,"",VLOOKUP(A69,'Produkta karte 37'!$B$7:$T$36,19,FALSE))))</f>
        <v/>
      </c>
      <c r="AO69" s="11" t="str">
        <f>IF(A69="","",IF(ISERROR(VLOOKUP(A69,'Produkta karte 38'!$B$7:$T$36,19,FALSE)),"",IF(VLOOKUP(A69,'Produkta karte 38'!$B$7:$T$36,19,FALSE)=0,"",VLOOKUP(A69,'Produkta karte 38'!$B$7:$T$36,19,FALSE))))</f>
        <v/>
      </c>
      <c r="AP69" s="11" t="str">
        <f>IF(A69="","",IF(ISERROR(VLOOKUP(A69,'Produkta karte 39'!$B$7:$T$36,19,FALSE)),"",IF(VLOOKUP(A69,'Produkta karte 39'!$B$7:$T$36,19,FALSE)=0,"",VLOOKUP(A69,'Produkta karte 39'!$B$7:$T$36,19,FALSE))))</f>
        <v/>
      </c>
      <c r="AQ69" s="11" t="str">
        <f>IF(A69="","",IF(ISERROR(VLOOKUP(A69,'Produkta karte 40'!$B$7:$T$36,19,FALSE)),"",IF(VLOOKUP(A69,'Produkta karte 40'!$B$7:$T$36,19,FALSE)=0,"",VLOOKUP(A69,'Produkta karte 40'!$B$7:$T$36,19,FALSE))))</f>
        <v/>
      </c>
      <c r="AR69" s="11" t="str">
        <f>IF(A69="","",IF(ISERROR(VLOOKUP(A69,'Produkta karte 41'!$B$7:$T$36,19,FALSE)),"",IF(VLOOKUP(A69,'Produkta karte 41'!$B$7:$T$36,19,FALSE)=0,"",VLOOKUP(A69,'Produkta karte 41'!$B$7:$T$36,19,FALSE))))</f>
        <v/>
      </c>
      <c r="AS69" s="11" t="str">
        <f>IF(A69="","",IF(ISERROR(VLOOKUP(A69,'Produkta karte 42'!$B$7:$T$36,19,FALSE)),"",IF(VLOOKUP(A69,'Produkta karte 42'!$B$7:$T$36,19,FALSE)=0,"",VLOOKUP(A69,'Produkta karte 42'!$B$7:$T$36,19,FALSE))))</f>
        <v/>
      </c>
      <c r="AT69" s="11" t="str">
        <f>IF(A69="","",IF(ISERROR(VLOOKUP(A69,'Produkta karte 43'!$B$7:$T$36,19,FALSE)),"",IF(VLOOKUP(A69,'Produkta karte 43'!$B$7:$T$36,19,FALSE)=0,"",VLOOKUP(A69,'Produkta karte 43'!$B$7:$T$36,19,FALSE))))</f>
        <v/>
      </c>
      <c r="AU69" s="11" t="str">
        <f>IF(A69="","",IF(ISERROR(VLOOKUP(A69,'Produkta karte 44'!$B$7:$T$36,19,FALSE)),"",IF(VLOOKUP(A69,'Produkta karte 44'!$B$7:$T$36,19,FALSE)=0,"",VLOOKUP(A69,'Produkta karte 44'!$B$7:$T$36,19,FALSE))))</f>
        <v/>
      </c>
      <c r="AV69" s="11" t="str">
        <f>IF(A69="","",IF(ISERROR(VLOOKUP(A69,'Produkta karte 45'!$B$7:$T$36,19,FALSE)),"",IF(VLOOKUP(A69,'Produkta karte 45'!$B$7:$T$36,19,FALSE)=0,"",VLOOKUP(A69,'Produkta karte 45'!$B$7:$T$36,19,FALSE))))</f>
        <v/>
      </c>
      <c r="AW69" s="11" t="str">
        <f>IF(A69="","",IF(ISERROR(VLOOKUP(A69,'Produkta karte 46'!$B$7:$T$36,19,FALSE)),"",IF(VLOOKUP(A69,'Produkta karte 46'!$B$7:$T$36,19,FALSE)=0,"",VLOOKUP(A69,'Produkta karte 46'!$B$7:$T$36,19,FALSE))))</f>
        <v/>
      </c>
      <c r="AX69" s="11" t="str">
        <f>IF(A69="","",IF(ISERROR(VLOOKUP(A69,'Produkta karte 47'!$B$7:$T$36,19,FALSE)),"",IF(VLOOKUP(A69,'Produkta karte 47'!$B$7:$T$36,19,FALSE)=0,"",VLOOKUP(A69,'Produkta karte 47'!$B$7:$T$36,19,FALSE))))</f>
        <v/>
      </c>
      <c r="AY69" s="11" t="str">
        <f>IF(A69="","",IF(ISERROR(VLOOKUP(A69,'Produkta karte 48'!$B$7:$T$36,19,FALSE)),"",IF(VLOOKUP(A69,'Produkta karte 48'!$B$7:$T$36,19,FALSE)=0,"",VLOOKUP(A69,'Produkta karte 48'!$B$7:$T$36,19,FALSE))))</f>
        <v/>
      </c>
      <c r="AZ69" s="11" t="str">
        <f>IF(A69="","",IF(ISERROR(VLOOKUP(A69,'Produkta karte 49'!$B$7:$T$36,19,FALSE)),"",IF(VLOOKUP(A69,'Produkta karte 49'!$B$7:$T$36,19,FALSE)=0,"",VLOOKUP(A69,'Produkta karte 49'!$B$7:$T$36,19,FALSE))))</f>
        <v/>
      </c>
      <c r="BA69" s="11" t="str">
        <f>IF(A69="","",IF(ISERROR(VLOOKUP(A69,'Produkta karte 50'!$B$7:$T$36,19,FALSE)),"",IF(VLOOKUP(A69,'Produkta karte 50'!$B$7:$T$36,19,FALSE)=0,"",VLOOKUP(A69,'Produkta karte 50'!$B$7:$T$36,19,FALSE))))</f>
        <v/>
      </c>
      <c r="BB69" s="11" t="str">
        <f>IF(A69="","",IF(ISERROR(VLOOKUP(A69,'Produkta karte 51'!$B$7:$T$36,19,FALSE)),"",IF(VLOOKUP(A69,'Produkta karte 51'!$B$7:$T$36,19,FALSE)=0,"",VLOOKUP(A69,'Produkta karte 51'!$B$7:$T$36,19,FALSE))))</f>
        <v/>
      </c>
      <c r="BC69" s="11" t="str">
        <f>IF(A69="","",IF(ISERROR(VLOOKUP(A69,'Produkta karte 52'!$B$7:$T$36,19,FALSE)),"",IF(VLOOKUP(A69,'Produkta karte 52'!$B$7:$T$36,19,FALSE)=0,"",VLOOKUP(A69,'Produkta karte 52'!$B$7:$T$36,19,FALSE))))</f>
        <v/>
      </c>
      <c r="BD69" s="11" t="str">
        <f>IF(A69="","",IF(ISERROR(VLOOKUP(A69,'Produkta karte 53'!$B$7:$T$36,19,FALSE)),"",IF(VLOOKUP(A69,'Produkta karte 53'!$B$7:$T$36,19,FALSE)=0,"",VLOOKUP(A69,'Produkta karte 53'!$B$7:$T$36,19,FALSE))))</f>
        <v/>
      </c>
      <c r="BE69" s="11" t="str">
        <f>IF(A69="","",IF(ISERROR(VLOOKUP(A69,'Produkta karte 54'!$B$7:$T$36,19,FALSE)),"",IF(VLOOKUP(A69,'Produkta karte 54'!$B$7:$T$36,19,FALSE)=0,"",VLOOKUP(A69,'Produkta karte 54'!$B$7:$T$36,19,FALSE))))</f>
        <v/>
      </c>
      <c r="BF69" s="11" t="str">
        <f>IF(A69="","",IF(ISERROR(VLOOKUP(A69,'Produkta karte 55'!$B$7:$T$36,19,FALSE)),"",IF(VLOOKUP(A69,'Produkta karte 55'!$B$7:$T$36,19,FALSE)=0,"",VLOOKUP(A69,'Produkta karte 55'!$B$7:$T$36,19,FALSE))))</f>
        <v/>
      </c>
      <c r="BG69" s="11" t="str">
        <f>IF(A69="","",IF(ISERROR(VLOOKUP(A69,'Produkta karte 56'!$B$7:$T$36,19,FALSE)),"",IF(VLOOKUP(A69,'Produkta karte 56'!$B$7:$T$36,19,FALSE)=0,"",VLOOKUP(A69,'Produkta karte 56'!$B$7:$T$36,19,FALSE))))</f>
        <v/>
      </c>
      <c r="BH69" s="11" t="str">
        <f>IF(A69="","",IF(ISERROR(VLOOKUP(A69,'Produkta karte 57'!$B$7:$T$36,19,FALSE)),"",IF(VLOOKUP(A69,'Produkta karte 57'!$B$7:$T$36,19,FALSE)=0,"",VLOOKUP(A69,'Produkta karte 57'!$B$7:$T$36,19,FALSE))))</f>
        <v/>
      </c>
      <c r="BI69" s="11" t="str">
        <f>IF(A69="","",IF(ISERROR(VLOOKUP(A69,'Produkta karte 58'!$B$7:$T$36,19,FALSE)),"",IF(VLOOKUP(A69,'Produkta karte 58'!$B$7:$T$36,19,FALSE)=0,"",VLOOKUP(A69,'Produkta karte 58'!$B$7:$T$36,19,FALSE))))</f>
        <v/>
      </c>
      <c r="BJ69" s="11" t="str">
        <f>IF(A69="","",IF(ISERROR(VLOOKUP(A69,'Produkta karte 59'!$B$7:$T$36,19,FALSE)),"",IF(VLOOKUP(A69,'Produkta karte 59'!$B$7:$T$36,19,FALSE)=0,"",VLOOKUP(A69,'Produkta karte 59'!$B$7:$T$36,19,FALSE))))</f>
        <v/>
      </c>
      <c r="BK69" s="11" t="str">
        <f>IF(A69="","",IF(ISERROR(VLOOKUP(A69,'Produkta karte 60'!$B$7:$T$36,19,FALSE)),"",IF(VLOOKUP(A69,'Produkta karte 60'!$B$7:$T$36,19,FALSE)=0,"",VLOOKUP(A69,'Produkta karte 60'!$B$7:$T$36,19,FALSE))))</f>
        <v/>
      </c>
      <c r="BL69" s="11" t="str">
        <f t="shared" si="4"/>
        <v/>
      </c>
      <c r="BM69" s="192" t="str">
        <f t="shared" si="5"/>
        <v/>
      </c>
      <c r="BN69" s="11" t="str">
        <f>IF(A69="","",IF(ISERROR(VLOOKUP(A69,'Produkta karte 1'!$B$7:$V$36,21,FALSE)),"",IF(VLOOKUP(A69,'Produkta karte 1'!$B$7:$V$36,21,FALSE)=0,"",VLOOKUP(A69,'Produkta karte 1'!$B$7:$V$36,21,FALSE))))</f>
        <v/>
      </c>
      <c r="BO69" s="11" t="str">
        <f>IF(A69="","",IF(ISERROR(VLOOKUP(A69,'Produkta karte 2'!$B$7:$V$36,21,FALSE)),"",IF(VLOOKUP(A69,'Produkta karte 2'!$B$7:$V$36,21,FALSE)=0,"",VLOOKUP(A69,'Produkta karte 2'!$B$7:$V$36,21,FALSE))))</f>
        <v/>
      </c>
      <c r="BP69" s="11" t="str">
        <f>IF(A69="","",IF(ISERROR(VLOOKUP(A69,'Produkta karte 3'!$B$7:$V$36,21,FALSE)),"",IF(VLOOKUP(A69,'Produkta karte 3'!$B$7:$V$36,21,FALSE)=0,"",VLOOKUP(A69,'Produkta karte 3'!$B$7:$V$36,21,FALSE))))</f>
        <v/>
      </c>
      <c r="BQ69" s="11" t="str">
        <f>IF(A69="","",IF(ISERROR(VLOOKUP(A69,'Produkta karte 4'!$B$7:$V$36,21,FALSE)),"",IF(VLOOKUP(A69,'Produkta karte 4'!$B$7:$V$36,21,FALSE)=0,"",VLOOKUP(A69,'Produkta karte 4'!$B$7:$V$36,21,FALSE))))</f>
        <v/>
      </c>
      <c r="BR69" s="11" t="str">
        <f>IF(A69="","",IF(ISERROR(VLOOKUP(A69,'Produkta karte 5'!$B$7:$V$36,21,FALSE)),"",IF(VLOOKUP(A69,'Produkta karte 5'!$B$7:$V$36,21,FALSE)=0,"",VLOOKUP(A69,'Produkta karte 5'!$B$7:$V$36,21,FALSE))))</f>
        <v/>
      </c>
      <c r="BS69" s="11" t="str">
        <f>IF(A69="","",IF(ISERROR(VLOOKUP(A69,'Produkta karte 6'!$B$7:$V$36,21,FALSE)),"",IF(VLOOKUP(A69,'Produkta karte 6'!$B$7:$V$36,21,FALSE)=0,"",VLOOKUP(A69,'Produkta karte 6'!$B$7:$V$36,21,FALSE))))</f>
        <v/>
      </c>
      <c r="BT69" s="11" t="str">
        <f>IF(A69="","",IF(ISERROR(VLOOKUP(A69,'Produkta karte 7'!$B$7:$V$36,21,FALSE)),"",IF(VLOOKUP(A69,'Produkta karte 7'!$B$7:$V$36,21,FALSE)=0,"",VLOOKUP(A69,'Produkta karte 7'!$B$7:$V$36,21,FALSE))))</f>
        <v/>
      </c>
      <c r="BU69" s="11" t="str">
        <f>IF(A69="","",IF(ISERROR(VLOOKUP(A69,'Produkta karte 8'!$B$7:$V$36,21,FALSE)),"",IF(VLOOKUP(A69,'Produkta karte 8'!$B$7:$V$36,21,FALSE)=0,"",VLOOKUP(A69,'Produkta karte 8'!$B$7:$V$36,21,FALSE))))</f>
        <v/>
      </c>
      <c r="BV69" s="11" t="str">
        <f>IF(A69="","",IF(ISERROR(VLOOKUP(A69,'Produkta karte 9'!$B$7:$V$36,21,FALSE)),"",IF(VLOOKUP(A69,'Produkta karte 9'!$B$7:$V$36,21,FALSE)=0,"",VLOOKUP(A69,'Produkta karte 9'!$B$7:$V$36,21,FALSE))))</f>
        <v/>
      </c>
      <c r="BW69" s="11" t="str">
        <f>IF(A69="","",IF(ISERROR(VLOOKUP(A69,'Produkta karte 10'!$B$7:$V$36,21,FALSE)),"",IF(VLOOKUP(A69,'Produkta karte 10'!$B$7:$V$36,21,FALSE)=0,"",VLOOKUP(A69,'Produkta karte 10'!$B$7:$V$36,21,FALSE))))</f>
        <v/>
      </c>
      <c r="BX69" s="11" t="str">
        <f>IF(A69="","",IF(ISERROR(VLOOKUP(A69,'Produkta karte 11'!$B$7:$V$36,21,FALSE)),"",IF(VLOOKUP(A69,'Produkta karte 11'!$B$7:$V$36,21,FALSE)=0,"",VLOOKUP(A69,'Produkta karte 11'!$B$7:$V$36,21,FALSE))))</f>
        <v/>
      </c>
      <c r="BY69" s="11" t="str">
        <f>IF(A69="","",IF(ISERROR(VLOOKUP(A69,'Produkta karte 12'!$B$7:$V$36,21,FALSE)),"",IF(VLOOKUP(A69,'Produkta karte 12'!$B$7:$V$36,21,FALSE)=0,"",VLOOKUP(A69,'Produkta karte 12'!$B$7:$V$36,21,FALSE))))</f>
        <v/>
      </c>
      <c r="BZ69" s="11" t="str">
        <f>IF(A69="","",IF(ISERROR(VLOOKUP(A69,'Produkta karte 13'!$B$7:$V$36,21,FALSE)),"",IF(VLOOKUP(A69,'Produkta karte 13'!$B$7:$V$36,21,FALSE)=0,"",VLOOKUP(A69,'Produkta karte 13'!$B$7:$V$36,21,FALSE))))</f>
        <v/>
      </c>
      <c r="CA69" s="11" t="str">
        <f>IF(A69="","",IF(ISERROR(VLOOKUP(A69,'Produkta karte 14'!$B$7:$V$36,21,FALSE)),"",IF(VLOOKUP(A69,'Produkta karte 14'!$B$7:$V$36,21,FALSE)=0,"",VLOOKUP(A69,'Produkta karte 14'!$B$7:$V$36,21,FALSE))))</f>
        <v/>
      </c>
      <c r="CB69" s="11" t="str">
        <f>IF(A69="","",IF(ISERROR(VLOOKUP(A69,'Produkta karte 15'!$B$7:$V$36,21,FALSE)),"",IF(VLOOKUP(A69,'Produkta karte 15'!$B$7:$V$36,21,FALSE)=0,"",VLOOKUP(A69,'Produkta karte 15'!$B$7:$V$36,21,FALSE))))</f>
        <v/>
      </c>
      <c r="CC69" s="11" t="str">
        <f>IF(A69="","",IF(ISERROR(VLOOKUP(A69,'Produkta karte 16'!$B$7:$V$36,21,FALSE)),"",IF(VLOOKUP(A69,'Produkta karte 16'!$B$7:$V$36,21,FALSE)=0,"",VLOOKUP(A69,'Produkta karte 16'!$B$7:$V$36,21,FALSE))))</f>
        <v/>
      </c>
      <c r="CD69" s="11" t="str">
        <f>IF(A69="","",IF(ISERROR(VLOOKUP(A69,'Produkta karte 17'!$B$7:$V$36,21,FALSE)),"",IF(VLOOKUP(A69,'Produkta karte 17'!$B$7:$V$36,21,FALSE)=0,"",VLOOKUP(A69,'Produkta karte 17'!$B$7:$V$36,21,FALSE))))</f>
        <v/>
      </c>
      <c r="CE69" s="11" t="str">
        <f>IF(A69="","",IF(ISERROR(VLOOKUP(A69,'Produkta karte 18'!$B$7:$V$36,21,FALSE)),"",IF(VLOOKUP(A69,'Produkta karte 18'!$B$7:$V$36,21,FALSE)=0,"",VLOOKUP(A69,'Produkta karte 18'!$B$7:$V$36,21,FALSE))))</f>
        <v/>
      </c>
      <c r="CF69" s="11" t="str">
        <f>IF(A69="","",IF(ISERROR(VLOOKUP(A69,'Produkta karte 19'!$B$7:$V$36,21,FALSE)),"",IF(VLOOKUP(A69,'Produkta karte 19'!$B$7:$V$36,21,FALSE)=0,"",VLOOKUP(A69,'Produkta karte 19'!$B$7:$V$36,21,FALSE))))</f>
        <v/>
      </c>
      <c r="CG69" s="11" t="str">
        <f>IF(A69="","",IF(ISERROR(VLOOKUP(A69,'Produkta karte 20'!$B$7:$V$36,21,FALSE)),"",IF(VLOOKUP(A69,'Produkta karte 20'!$B$7:$V$36,21,FALSE)=0,"",VLOOKUP(A69,'Produkta karte 20'!$B$7:$V$36,21,FALSE))))</f>
        <v/>
      </c>
      <c r="CH69" s="11" t="str">
        <f>IF(A69="","",IF(ISERROR(VLOOKUP(A69,'Produkta karte 21'!$B$7:$V$36,21,FALSE)),"",IF(VLOOKUP(A69,'Produkta karte 21'!$B$7:$V$36,21,FALSE)=0,"",VLOOKUP(A69,'Produkta karte 21'!$B$7:$V$36,21,FALSE))))</f>
        <v/>
      </c>
      <c r="CI69" s="11" t="str">
        <f>IF(A69="","",IF(ISERROR(VLOOKUP(A69,'Produkta karte 22'!$B$7:$V$36,21,FALSE)),"",IF(VLOOKUP(A69,'Produkta karte 22'!$B$7:$V$36,21,FALSE)=0,"",VLOOKUP(A69,'Produkta karte 22'!$B$7:$V$36,21,FALSE))))</f>
        <v/>
      </c>
      <c r="CJ69" s="11" t="str">
        <f>IF(A69="","",IF(ISERROR(VLOOKUP(A69,'Produkta karte 23'!$B$7:$V$36,21,FALSE)),"",IF(VLOOKUP(A69,'Produkta karte 23'!$B$7:$V$36,21,FALSE)=0,"",VLOOKUP(A69,'Produkta karte 23'!$B$7:$V$36,21,FALSE))))</f>
        <v/>
      </c>
      <c r="CK69" s="11" t="str">
        <f>IF(A69="","",IF(ISERROR(VLOOKUP(A69,'Produkta karte 24'!$B$7:$V$36,21,FALSE)),"",IF(VLOOKUP(A69,'Produkta karte 24'!$B$7:$V$36,21,FALSE)=0,"",VLOOKUP(A69,'Produkta karte 24'!$B$7:$V$36,21,FALSE))))</f>
        <v/>
      </c>
      <c r="CL69" s="11" t="str">
        <f>IF(A69="","",IF(ISERROR(VLOOKUP(A69,'Produkta karte 25'!$B$7:$V$36,21,FALSE)),"",IF(VLOOKUP(A69,'Produkta karte 25'!$B$7:$V$36,21,FALSE)=0,"",VLOOKUP(A69,'Produkta karte 25'!$B$7:$V$36,21,FALSE))))</f>
        <v/>
      </c>
      <c r="CM69" s="11" t="str">
        <f>IF(A69="","",IF(ISERROR(VLOOKUP(A69,'Produkta karte 26'!$B$7:$V$36,21,FALSE)),"",IF(VLOOKUP(A69,'Produkta karte 26'!$B$7:$V$36,21,FALSE)=0,"",VLOOKUP(A69,'Produkta karte 26'!$B$7:$V$36,21,FALSE))))</f>
        <v/>
      </c>
      <c r="CN69" s="11" t="str">
        <f>IF(A69="","",IF(ISERROR(VLOOKUP(A69,'Produkta karte 27'!$B$7:$V$36,21,FALSE)),"",IF(VLOOKUP(A69,'Produkta karte 27'!$B$7:$V$36,21,FALSE)=0,"",VLOOKUP(A69,'Produkta karte 27'!$B$7:$V$36,21,FALSE))))</f>
        <v/>
      </c>
      <c r="CO69" s="11" t="str">
        <f>IF(A69="","",IF(ISERROR(VLOOKUP(A69,'Produkta karte 28'!$B$7:$V$36,21,FALSE)),"",IF(VLOOKUP(A69,'Produkta karte 28'!$B$7:$V$36,21,FALSE)=0,"",VLOOKUP(A69,'Produkta karte 28'!$B$7:$V$36,21,FALSE))))</f>
        <v/>
      </c>
      <c r="CP69" s="11" t="str">
        <f>IF(A69="","",IF(ISERROR(VLOOKUP(A69,'Produkta karte 29'!$B$7:$V$36,21,FALSE)),"",IF(VLOOKUP(A69,'Produkta karte 29'!$B$7:$V$36,21,FALSE)=0,"",VLOOKUP(A69,'Produkta karte 29'!$B$7:$V$36,21,FALSE))))</f>
        <v/>
      </c>
      <c r="CQ69" s="11" t="str">
        <f>IF(A69="","",IF(ISERROR(VLOOKUP(A69,'Produkta karte 30'!$B$7:$V$36,21,FALSE)),"",IF(VLOOKUP(A69,'Produkta karte 30'!$B$7:$V$36,21,FALSE)=0,"",VLOOKUP(A69,'Produkta karte 30'!$B$7:$V$36,21,FALSE))))</f>
        <v/>
      </c>
      <c r="CR69" s="11" t="str">
        <f>IF(A69="","",IF(ISERROR(VLOOKUP(A69,'Produkta karte 31'!$B$7:$V$36,21,FALSE)),"",IF(VLOOKUP(A69,'Produkta karte 31'!$B$7:$V$36,21,FALSE)=0,"",VLOOKUP(A69,'Produkta karte 31'!$B$7:$V$36,21,FALSE))))</f>
        <v/>
      </c>
      <c r="CS69" s="11" t="str">
        <f>IF(A69="","",IF(ISERROR(VLOOKUP(A69,'Produkta karte 32'!$B$7:$V$36,21,FALSE)),"",IF(VLOOKUP(A69,'Produkta karte 32'!$B$7:$V$36,21,FALSE)=0,"",VLOOKUP(A69,'Produkta karte 32'!$B$7:$V$36,21,FALSE))))</f>
        <v/>
      </c>
      <c r="CT69" s="11" t="str">
        <f>IF(A69="","",IF(ISERROR(VLOOKUP(A69,'Produkta karte 33'!$B$7:$V$36,21,FALSE)),"",IF(VLOOKUP(A69,'Produkta karte 33'!$B$7:$V$36,21,FALSE)=0,"",VLOOKUP(A69,'Produkta karte 33'!$B$7:$V$36,21,FALSE))))</f>
        <v/>
      </c>
      <c r="CU69" s="11" t="str">
        <f>IF(A69="","",IF(ISERROR(VLOOKUP(A69,'Produkta karte 34'!$B$7:$V$36,21,FALSE)),"",IF(VLOOKUP(A69,'Produkta karte 34'!$B$7:$V$36,21,FALSE)=0,"",VLOOKUP(A69,'Produkta karte 34'!$B$7:$V$36,21,FALSE))))</f>
        <v/>
      </c>
      <c r="CV69" s="11" t="str">
        <f>IF(A69="","",IF(ISERROR(VLOOKUP(A69,'Produkta karte 35'!$B$7:$V$36,21,FALSE)),"",IF(VLOOKUP(A69,'Produkta karte 35'!$B$7:$V$36,21,FALSE)=0,"",VLOOKUP(A69,'Produkta karte 35'!$B$7:$V$36,21,FALSE))))</f>
        <v/>
      </c>
      <c r="CW69" s="11" t="str">
        <f>IF(A69="","",IF(ISERROR(VLOOKUP(A69,'Produkta karte 36'!$B$7:$V$36,21,FALSE)),"",IF(VLOOKUP(A69,'Produkta karte 36'!$B$7:$V$36,21,FALSE)=0,"",VLOOKUP(A69,'Produkta karte 36'!$B$7:$V$36,21,FALSE))))</f>
        <v/>
      </c>
      <c r="CX69" s="11" t="str">
        <f>IF(A69="","",IF(ISERROR(VLOOKUP(A69,'Produkta karte 37'!$B$7:$V$36,21,FALSE)),"",IF(VLOOKUP(A69,'Produkta karte 37'!$B$7:$V$36,21,FALSE)=0,"",VLOOKUP(A69,'Produkta karte 37'!$B$7:$V$36,21,FALSE))))</f>
        <v/>
      </c>
      <c r="CY69" s="11" t="str">
        <f>IF(A69="","",IF(ISERROR(VLOOKUP(A69,'Produkta karte 38'!$B$7:$V$36,21,FALSE)),"",IF(VLOOKUP(A69,'Produkta karte 38'!$B$7:$V$36,21,FALSE)=0,"",VLOOKUP(A69,'Produkta karte 38'!$B$7:$V$36,21,FALSE))))</f>
        <v/>
      </c>
      <c r="CZ69" s="11" t="str">
        <f>IF(A69="","",IF(ISERROR(VLOOKUP(A69,'Produkta karte 39'!$B$7:$V$36,21,FALSE)),"",IF(VLOOKUP(A69,'Produkta karte 39'!$B$7:$V$36,21,FALSE)=0,"",VLOOKUP(A69,'Produkta karte 39'!$B$7:$V$36,21,FALSE))))</f>
        <v/>
      </c>
      <c r="DA69" s="11" t="str">
        <f>IF(A69="","",IF(ISERROR(VLOOKUP(A69,'Produkta karte 40'!$B$7:$V$36,21,FALSE)),"",IF(VLOOKUP(A69,'Produkta karte 40'!$B$7:$V$36,21,FALSE)=0,"",VLOOKUP(A69,'Produkta karte 40'!$B$7:$V$36,21,FALSE))))</f>
        <v/>
      </c>
      <c r="DB69" s="11" t="str">
        <f>IF(A69="","",IF(ISERROR(VLOOKUP(A69,'Produkta karte 41'!$B$7:$V$36,21,FALSE)),"",IF(VLOOKUP(A69,'Produkta karte 41'!$B$7:$V$36,21,FALSE)=0,"",VLOOKUP(A69,'Produkta karte 41'!$B$7:$V$36,21,FALSE))))</f>
        <v/>
      </c>
      <c r="DC69" s="11" t="str">
        <f>IF(A69="","",IF(ISERROR(VLOOKUP(A69,'Produkta karte 42'!$B$7:$V$36,21,FALSE)),"",IF(VLOOKUP(A69,'Produkta karte 42'!$B$7:$V$36,21,FALSE)=0,"",VLOOKUP(A69,'Produkta karte 42'!$B$7:$V$36,21,FALSE))))</f>
        <v/>
      </c>
      <c r="DD69" s="11" t="str">
        <f>IF(A69="","",IF(ISERROR(VLOOKUP(A69,'Produkta karte 43'!$B$7:$V$36,21,FALSE)),"",IF(VLOOKUP(A69,'Produkta karte 43'!$B$7:$V$36,21,FALSE)=0,"",VLOOKUP(A69,'Produkta karte 43'!$B$7:$V$36,21,FALSE))))</f>
        <v/>
      </c>
      <c r="DE69" s="11" t="str">
        <f>IF(A69="","",IF(ISERROR(VLOOKUP(A69,'Produkta karte 44'!$B$7:$V$36,21,FALSE)),"",IF(VLOOKUP(A69,'Produkta karte 44'!$B$7:$V$36,21,FALSE)=0,"",VLOOKUP(A69,'Produkta karte 44'!$B$7:$V$36,21,FALSE))))</f>
        <v/>
      </c>
      <c r="DF69" s="11" t="str">
        <f>IF(A69="","",IF(ISERROR(VLOOKUP(A69,'Produkta karte 45'!$B$7:$V$36,21,FALSE)),"",IF(VLOOKUP(A69,'Produkta karte 45'!$B$7:$V$36,21,FALSE)=0,"",VLOOKUP(A69,'Produkta karte 45'!$B$7:$V$36,21,FALSE))))</f>
        <v/>
      </c>
      <c r="DG69" s="11" t="str">
        <f>IF(A69="","",IF(ISERROR(VLOOKUP(A69,'Produkta karte 46'!$B$7:$V$36,21,FALSE)),"",IF(VLOOKUP(A69,'Produkta karte 46'!$B$7:$V$36,21,FALSE)=0,"",VLOOKUP(A69,'Produkta karte 46'!$B$7:$V$36,21,FALSE))))</f>
        <v/>
      </c>
      <c r="DH69" s="11" t="str">
        <f>IF(A69="","",IF(ISERROR(VLOOKUP(A69,'Produkta karte 47'!$B$7:$V$36,21,FALSE)),"",IF(VLOOKUP(A69,'Produkta karte 47'!$B$7:$V$36,21,FALSE)=0,"",VLOOKUP(A69,'Produkta karte 47'!$B$7:$V$36,21,FALSE))))</f>
        <v/>
      </c>
      <c r="DI69" s="11" t="str">
        <f>IF(A69="","",IF(ISERROR(VLOOKUP(A69,'Produkta karte 48'!$B$7:$V$36,21,FALSE)),"",IF(VLOOKUP(A69,'Produkta karte 48'!$B$7:$V$36,21,FALSE)=0,"",VLOOKUP(A69,'Produkta karte 48'!$B$7:$V$36,21,FALSE))))</f>
        <v/>
      </c>
      <c r="DJ69" s="11" t="str">
        <f>IF(A69="","",IF(ISERROR(VLOOKUP(A69,'Produkta karte 49'!$B$7:$V$36,21,FALSE)),"",IF(VLOOKUP(A69,'Produkta karte 49'!$B$7:$V$36,21,FALSE)=0,"",VLOOKUP(A69,'Produkta karte 49'!$B$7:$V$36,21,FALSE))))</f>
        <v/>
      </c>
      <c r="DK69" s="11" t="str">
        <f>IF(A69="","",IF(ISERROR(VLOOKUP(A69,'Produkta karte 50'!$B$7:$V$36,21,FALSE)),"",IF(VLOOKUP(A69,'Produkta karte 50'!$B$7:$V$36,21,FALSE)=0,"",VLOOKUP(A69,'Produkta karte 50'!$B$7:$V$36,21,FALSE))))</f>
        <v/>
      </c>
      <c r="DL69" s="11" t="str">
        <f>IF(A69="","",IF(ISERROR(VLOOKUP(A69,'Produkta karte 51'!$B$7:$V$36,21,FALSE)),"",IF(VLOOKUP(A69,'Produkta karte 51'!$B$7:$V$36,21,FALSE)=0,"",VLOOKUP(A69,'Produkta karte 51'!$B$7:$V$36,21,FALSE))))</f>
        <v/>
      </c>
      <c r="DM69" s="11" t="str">
        <f>IF(A69="","",IF(ISERROR(VLOOKUP(A69,'Produkta karte 52'!$B$7:$V$36,21,FALSE)),"",IF(VLOOKUP(A69,'Produkta karte 52'!$B$7:$V$36,21,FALSE)=0,"",VLOOKUP(A69,'Produkta karte 52'!$B$7:$V$36,21,FALSE))))</f>
        <v/>
      </c>
      <c r="DN69" s="11" t="str">
        <f>IF(A69="","",IF(ISERROR(VLOOKUP(A69,'Produkta karte 53'!$B$7:$V$36,21,FALSE)),"",IF(VLOOKUP(A69,'Produkta karte 53'!$B$7:$V$36,21,FALSE)=0,"",VLOOKUP(A69,'Produkta karte 53'!$B$7:$V$36,21,FALSE))))</f>
        <v/>
      </c>
      <c r="DO69" s="11" t="str">
        <f>IF(A69="","",IF(ISERROR(VLOOKUP(A69,'Produkta karte 54'!$B$7:$V$36,21,FALSE)),"",IF(VLOOKUP(A69,'Produkta karte 54'!$B$7:$V$36,21,FALSE)=0,"",VLOOKUP(A69,'Produkta karte 54'!$B$7:$V$36,21,FALSE))))</f>
        <v/>
      </c>
      <c r="DP69" s="11" t="str">
        <f>IF(A69="","",IF(ISERROR(VLOOKUP(A69,'Produkta karte 55'!$B$7:$V$36,21,FALSE)),"",IF(VLOOKUP(A69,'Produkta karte 55'!$B$7:$V$36,21,FALSE)=0,"",VLOOKUP(A69,'Produkta karte 55'!$B$7:$V$36,21,FALSE))))</f>
        <v/>
      </c>
      <c r="DQ69" s="11" t="str">
        <f>IF(A69="","",IF(ISERROR(VLOOKUP(A69,'Produkta karte 56'!$B$7:$V$36,21,FALSE)),"",IF(VLOOKUP(A69,'Produkta karte 56'!$B$7:$V$36,21,FALSE)=0,"",VLOOKUP(A69,'Produkta karte 56'!$B$7:$V$36,21,FALSE))))</f>
        <v/>
      </c>
      <c r="DR69" s="11" t="str">
        <f>IF(A69="","",IF(ISERROR(VLOOKUP(A69,'Produkta karte 57'!$B$7:$V$36,21,FALSE)),"",IF(VLOOKUP(A69,'Produkta karte 57'!$B$7:$V$36,21,FALSE)=0,"",VLOOKUP(A69,'Produkta karte 57'!$B$7:$V$36,21,FALSE))))</f>
        <v/>
      </c>
      <c r="DS69" s="11" t="str">
        <f>IF(A69="","",IF(ISERROR(VLOOKUP(A69,'Produkta karte 58'!$B$7:$V$36,21,FALSE)),"",IF(VLOOKUP(A69,'Produkta karte 58'!$B$7:$V$36,21,FALSE)=0,"",VLOOKUP(A69,'Produkta karte 58'!$B$7:$V$36,21,FALSE))))</f>
        <v/>
      </c>
      <c r="DT69" s="11" t="str">
        <f>IF(A69="","",IF(ISERROR(VLOOKUP(A69,'Produkta karte 59'!$B$7:$V$36,21,FALSE)),"",IF(VLOOKUP(A69,'Produkta karte 59'!$B$7:$V$36,21,FALSE)=0,"",VLOOKUP(A69,'Produkta karte 59'!$B$7:$V$36,21,FALSE))))</f>
        <v/>
      </c>
      <c r="DU69" s="11" t="str">
        <f>IF(A69="","",IF(ISERROR(VLOOKUP(A69,'Produkta karte 60'!$B$7:$V$36,21,FALSE)),"",IF(VLOOKUP(A69,'Produkta karte 60'!$B$7:$V$36,21,FALSE)=0,"",VLOOKUP(A69,'Produkta karte 60'!$B$7:$V$36,21,FALSE))))</f>
        <v/>
      </c>
      <c r="DV69" s="11" t="str">
        <f t="shared" si="6"/>
        <v/>
      </c>
      <c r="DW69" s="192" t="str">
        <f t="shared" si="7"/>
        <v/>
      </c>
      <c r="DX69" s="192"/>
      <c r="DY69" s="192"/>
    </row>
    <row r="70" spans="1:129" x14ac:dyDescent="0.25">
      <c r="A70" t="str">
        <f>IF(Izejvielas!B72="","",Izejvielas!B72)</f>
        <v/>
      </c>
      <c r="B70" t="str">
        <f>IF(Izejvielas!C72="","",Izejvielas!C72)</f>
        <v/>
      </c>
      <c r="C70" s="192" t="str">
        <f>IF(Izejvielas!D72="","",Izejvielas!D72)</f>
        <v/>
      </c>
      <c r="D70" s="11" t="str">
        <f>IF(A70="","",IF(ISERROR(VLOOKUP(A70,'Produkta karte 1'!$B$7:$T$36,19,FALSE)),"",IF(VLOOKUP(A70,'Produkta karte 1'!$B$7:$T$36,19,FALSE)=0,"",VLOOKUP(A70,'Produkta karte 1'!$B$7:$T$36,19,FALSE))))</f>
        <v/>
      </c>
      <c r="E70" s="11" t="str">
        <f>IF(A70="","",IF(ISERROR(VLOOKUP(A70,'Produkta karte 2'!$B$7:$T$36,19,FALSE)),"",IF(VLOOKUP(A70,'Produkta karte 2'!$B$7:$T$36,19,FALSE)=0,"",VLOOKUP(A70,'Produkta karte 2'!$B$7:$T$36,19,FALSE))))</f>
        <v/>
      </c>
      <c r="F70" s="11" t="str">
        <f>IF(A70="","",IF(ISERROR(VLOOKUP(A70,'Produkta karte 3'!$B$7:$T$36,19,FALSE)),"",IF(VLOOKUP(A70,'Produkta karte 3'!$B$7:$T$36,19,FALSE)=0,"",VLOOKUP(A70,'Produkta karte 3'!$B$7:$T$36,19,FALSE))))</f>
        <v/>
      </c>
      <c r="G70" s="11" t="str">
        <f>IF(A70="","",IF(ISERROR(VLOOKUP(A70,'Produkta karte 4'!$B$7:$T$36,19,FALSE)),"",IF(VLOOKUP(A70,'Produkta karte 4'!$B$7:$T$36,19,FALSE)=0,"",VLOOKUP(A70,'Produkta karte 4'!$B$7:$T$36,19,FALSE))))</f>
        <v/>
      </c>
      <c r="H70" s="11" t="str">
        <f>IF(A70="","",IF(ISERROR(VLOOKUP(A70,'Produkta karte 5'!$B$7:$T$36,19,FALSE)),"",IF(VLOOKUP(A70,'Produkta karte 5'!$B$7:$T$36,19,FALSE)=0,"",VLOOKUP(A70,'Produkta karte 5'!$B$7:$T$36,19,FALSE))))</f>
        <v/>
      </c>
      <c r="I70" s="11" t="str">
        <f>IF(A70="","",IF(ISERROR(VLOOKUP(A70,'Produkta karte 6'!$B$7:$T$36,19,FALSE)),"",IF(VLOOKUP(A70,'Produkta karte 6'!$B$7:$T$36,19,FALSE)=0,"",VLOOKUP(A70,'Produkta karte 6'!$B$7:$T$36,19,FALSE))))</f>
        <v/>
      </c>
      <c r="J70" s="11" t="str">
        <f>IF(A70="","",IF(ISERROR(VLOOKUP(A70,'Produkta karte 7'!$B$7:$T$36,19,FALSE)),"",IF(VLOOKUP(A70,'Produkta karte 7'!$B$7:$T$36,19,FALSE)=0,"",VLOOKUP(A70,'Produkta karte 7'!$B$7:$T$36,19,FALSE))))</f>
        <v/>
      </c>
      <c r="K70" s="11" t="str">
        <f>IF(A70="","",IF(ISERROR(VLOOKUP(A70,'Produkta karte 8'!$B$7:$T$36,19,FALSE)),"",IF(VLOOKUP(A70,'Produkta karte 8'!$B$7:$T$36,19,FALSE)=0,"",VLOOKUP(A70,'Produkta karte 8'!$B$7:$T$36,19,FALSE))))</f>
        <v/>
      </c>
      <c r="L70" s="11" t="str">
        <f>IF(A70="","",IF(ISERROR(VLOOKUP(A70,'Produkta karte 9'!$B$7:$T$36,19,FALSE)),"",IF(VLOOKUP(A70,'Produkta karte 9'!$B$7:$T$36,19,FALSE)=0,"",VLOOKUP(A70,'Produkta karte 9'!$B$7:$T$36,19,FALSE))))</f>
        <v/>
      </c>
      <c r="M70" s="11" t="str">
        <f>IF(A70="","",IF(ISERROR(VLOOKUP(A70,'Produkta karte 10'!$B$7:$T$36,19,FALSE)),"",IF(VLOOKUP(A70,'Produkta karte 10'!$B$7:$T$36,19,FALSE)=0,"",VLOOKUP(A70,'Produkta karte 10'!$B$7:$T$36,19,FALSE))))</f>
        <v/>
      </c>
      <c r="N70" s="11" t="str">
        <f>IF(A70="","",IF(ISERROR(VLOOKUP(A70,'Produkta karte 11'!$B$7:$T$36,19,FALSE)),"",IF(VLOOKUP(A70,'Produkta karte 11'!$B$7:$T$36,19,FALSE)=0,"",VLOOKUP(A70,'Produkta karte 11'!$B$7:$T$36,19,FALSE))))</f>
        <v/>
      </c>
      <c r="O70" s="11" t="str">
        <f>IF(A70="","",IF(ISERROR(VLOOKUP(A70,'Produkta karte 12'!$B$7:$T$36,19,FALSE)),"",IF(VLOOKUP(A70,'Produkta karte 12'!$B$7:$T$36,19,FALSE)=0,"",VLOOKUP(A70,'Produkta karte 12'!$B$7:$T$36,19,FALSE))))</f>
        <v/>
      </c>
      <c r="P70" s="11" t="str">
        <f>IF(A70="","",IF(ISERROR(VLOOKUP(A70,'Produkta karte 13'!$B$7:$T$36,19,FALSE)),"",IF(VLOOKUP(A70,'Produkta karte 13'!$B$7:$T$36,19,FALSE)=0,"",VLOOKUP(A70,'Produkta karte 13'!$B$7:$T$36,19,FALSE))))</f>
        <v/>
      </c>
      <c r="Q70" s="11" t="str">
        <f>IF(A70="","",IF(ISERROR(VLOOKUP(A70,'Produkta karte 14'!$B$7:$T$36,19,FALSE)),"",IF(VLOOKUP(A70,'Produkta karte 14'!$B$7:$T$36,19,FALSE)=0,"",VLOOKUP(A70,'Produkta karte 14'!$B$7:$T$36,19,FALSE))))</f>
        <v/>
      </c>
      <c r="R70" s="11" t="str">
        <f>IF(A70="","",IF(ISERROR(VLOOKUP(A70,'Produkta karte 15'!$B$7:$T$36,19,FALSE)),"",IF(VLOOKUP(A70,'Produkta karte 15'!$B$7:$T$36,19,FALSE)=0,"",VLOOKUP(A70,'Produkta karte 15'!$B$7:$T$36,19,FALSE))))</f>
        <v/>
      </c>
      <c r="S70" s="11" t="str">
        <f>IF(A70="","",IF(ISERROR(VLOOKUP(A70,'Produkta karte 16'!$B$7:$T$36,19,FALSE)),"",IF(VLOOKUP(A70,'Produkta karte 16'!$B$7:$T$36,19,FALSE)=0,"",VLOOKUP(A70,'Produkta karte 16'!$B$7:$T$36,19,FALSE))))</f>
        <v/>
      </c>
      <c r="T70" s="11" t="str">
        <f>IF(A70="","",IF(ISERROR(VLOOKUP(A70,'Produkta karte 17'!$B$7:$T$36,19,FALSE)),"",IF(VLOOKUP(A70,'Produkta karte 17'!$B$7:$T$36,19,FALSE)=0,"",VLOOKUP(A70,'Produkta karte 17'!$B$7:$T$36,19,FALSE))))</f>
        <v/>
      </c>
      <c r="U70" s="11" t="str">
        <f>IF(A70="","",IF(ISERROR(VLOOKUP(A70,'Produkta karte 18'!$B$7:$T$36,19,FALSE)),"",IF(VLOOKUP(A70,'Produkta karte 18'!$B$7:$T$36,19,FALSE)=0,"",VLOOKUP(A70,'Produkta karte 18'!$B$7:$T$36,19,FALSE))))</f>
        <v/>
      </c>
      <c r="V70" s="11" t="str">
        <f>IF(A70="","",IF(ISERROR(VLOOKUP(A70,'Produkta karte 19'!$B$7:$T$36,19,FALSE)),"",IF(VLOOKUP(A70,'Produkta karte 19'!$B$7:$T$36,19,FALSE)=0,"",VLOOKUP(A70,'Produkta karte 19'!$B$7:$T$36,19,FALSE))))</f>
        <v/>
      </c>
      <c r="W70" s="11" t="str">
        <f>IF(A70="","",IF(ISERROR(VLOOKUP(A70,'Produkta karte 20'!$B$7:$T$36,19,FALSE)),"",IF(VLOOKUP(A70,'Produkta karte 20'!$B$7:$T$36,19,FALSE)=0,"",VLOOKUP(A70,'Produkta karte 20'!$B$7:$T$36,19,FALSE))))</f>
        <v/>
      </c>
      <c r="X70" s="11" t="str">
        <f>IF(A70="","",IF(ISERROR(VLOOKUP(A70,'Produkta karte 21'!$B$7:$T$36,19,FALSE)),"",IF(VLOOKUP(A70,'Produkta karte 21'!$B$7:$T$36,19,FALSE)=0,"",VLOOKUP(A70,'Produkta karte 21'!$B$7:$T$36,19,FALSE))))</f>
        <v/>
      </c>
      <c r="Y70" s="11" t="str">
        <f>IF(A70="","",IF(ISERROR(VLOOKUP(A70,'Produkta karte 22'!$B$7:$T$36,19,FALSE)),"",IF(VLOOKUP(A70,'Produkta karte 22'!$B$7:$T$36,19,FALSE)=0,"",VLOOKUP(A70,'Produkta karte 22'!$B$7:$T$36,19,FALSE))))</f>
        <v/>
      </c>
      <c r="Z70" s="11" t="str">
        <f>IF(A70="","",IF(ISERROR(VLOOKUP(A70,'Produkta karte 23'!$B$7:$T$36,19,FALSE)),"",IF(VLOOKUP(A70,'Produkta karte 23'!$B$7:$T$36,19,FALSE)=0,"",VLOOKUP(A70,'Produkta karte 23'!$B$7:$T$36,19,FALSE))))</f>
        <v/>
      </c>
      <c r="AA70" s="11" t="str">
        <f>IF(A70="","",IF(ISERROR(VLOOKUP(A70,'Produkta karte 24'!$B$7:$T$36,19,FALSE)),"",IF(VLOOKUP(A70,'Produkta karte 24'!$B$7:$T$36,19,FALSE)=0,"",VLOOKUP(A70,'Produkta karte 24'!$B$7:$T$36,19,FALSE))))</f>
        <v/>
      </c>
      <c r="AB70" s="11" t="str">
        <f>IF(A70="","",IF(ISERROR(VLOOKUP(A70,'Produkta karte 25'!$B$7:$T$36,19,FALSE)),"",IF(VLOOKUP(A70,'Produkta karte 25'!$B$7:$T$36,19,FALSE)=0,"",VLOOKUP(A70,'Produkta karte 25'!$B$7:$T$36,19,FALSE))))</f>
        <v/>
      </c>
      <c r="AC70" s="11" t="str">
        <f>IF(A70="","",IF(ISERROR(VLOOKUP(A70,'Produkta karte 26'!$B$7:$T$36,19,FALSE)),"",IF(VLOOKUP(A70,'Produkta karte 26'!$B$7:$T$36,19,FALSE)=0,"",VLOOKUP(A70,'Produkta karte 26'!$B$7:$T$36,19,FALSE))))</f>
        <v/>
      </c>
      <c r="AD70" s="11" t="str">
        <f>IF(A70="","",IF(ISERROR(VLOOKUP(A70,'Produkta karte 27'!$B$7:$T$36,19,FALSE)),"",IF(VLOOKUP(A70,'Produkta karte 27'!$B$7:$T$36,19,FALSE)=0,"",VLOOKUP(A70,'Produkta karte 27'!$B$7:$T$36,19,FALSE))))</f>
        <v/>
      </c>
      <c r="AE70" s="11" t="str">
        <f>IF(A70="","",IF(ISERROR(VLOOKUP(A70,'Produkta karte 28'!$B$7:$T$36,19,FALSE)),"",IF(VLOOKUP(A70,'Produkta karte 28'!$B$7:$T$36,19,FALSE)=0,"",VLOOKUP(A70,'Produkta karte 28'!$B$7:$T$36,19,FALSE))))</f>
        <v/>
      </c>
      <c r="AF70" s="11" t="str">
        <f>IF(A70="","",IF(ISERROR(VLOOKUP(A70,'Produkta karte 29'!$B$7:$T$36,19,FALSE)),"",IF(VLOOKUP(A70,'Produkta karte 29'!$B$7:$T$36,19,FALSE)=0,"",VLOOKUP(A70,'Produkta karte 29'!$B$7:$T$36,19,FALSE))))</f>
        <v/>
      </c>
      <c r="AG70" s="11" t="str">
        <f>IF(A70="","",IF(ISERROR(VLOOKUP(A70,'Produkta karte 30'!$B$7:$T$36,19,FALSE)),"",IF(VLOOKUP(A70,'Produkta karte 30'!$B$7:$T$36,19,FALSE)=0,"",VLOOKUP(A70,'Produkta karte 30'!$B$7:$T$36,19,FALSE))))</f>
        <v/>
      </c>
      <c r="AH70" s="11" t="str">
        <f>IF(A70="","",IF(ISERROR(VLOOKUP(A70,'Produkta karte 31'!$B$7:$T$36,19,FALSE)),"",IF(VLOOKUP(A70,'Produkta karte 31'!$B$7:$T$36,19,FALSE)=0,"",VLOOKUP(A70,'Produkta karte 31'!$B$7:$T$36,19,FALSE))))</f>
        <v/>
      </c>
      <c r="AI70" s="11" t="str">
        <f>IF(A70="","",IF(ISERROR(VLOOKUP(A70,'Produkta karte 32'!$B$7:$T$36,19,FALSE)),"",IF(VLOOKUP(A70,'Produkta karte 32'!$B$7:$T$36,19,FALSE)=0,"",VLOOKUP(A70,'Produkta karte 32'!$B$7:$T$36,19,FALSE))))</f>
        <v/>
      </c>
      <c r="AJ70" s="11" t="str">
        <f>IF(A70="","",IF(ISERROR(VLOOKUP(A70,'Produkta karte 33'!$B$7:$T$36,19,FALSE)),"",IF(VLOOKUP(A70,'Produkta karte 33'!$B$7:$T$36,19,FALSE)=0,"",VLOOKUP(A70,'Produkta karte 33'!$B$7:$T$36,19,FALSE))))</f>
        <v/>
      </c>
      <c r="AK70" s="11" t="str">
        <f>IF(A70="","",IF(ISERROR(VLOOKUP(A70,'Produkta karte 34'!$B$7:$T$36,19,FALSE)),"",IF(VLOOKUP(A70,'Produkta karte 34'!$B$7:$T$36,19,FALSE)=0,"",VLOOKUP(A70,'Produkta karte 34'!$B$7:$T$36,19,FALSE))))</f>
        <v/>
      </c>
      <c r="AL70" s="11" t="str">
        <f>IF(A70="","",IF(ISERROR(VLOOKUP(A70,'Produkta karte 35'!$B$7:$T$36,19,FALSE)),"",IF(VLOOKUP(A70,'Produkta karte 35'!$B$7:$T$36,19,FALSE)=0,"",VLOOKUP(A70,'Produkta karte 35'!$B$7:$T$36,19,FALSE))))</f>
        <v/>
      </c>
      <c r="AM70" s="11" t="str">
        <f>IF(A70="","",IF(ISERROR(VLOOKUP(A70,'Produkta karte 36'!$B$7:$T$36,19,FALSE)),"",IF(VLOOKUP(A70,'Produkta karte 36'!$B$7:$T$36,19,FALSE)=0,"",VLOOKUP(A70,'Produkta karte 36'!$B$7:$T$36,19,FALSE))))</f>
        <v/>
      </c>
      <c r="AN70" s="11" t="str">
        <f>IF(A70="","",IF(ISERROR(VLOOKUP(A70,'Produkta karte 37'!$B$7:$T$36,19,FALSE)),"",IF(VLOOKUP(A70,'Produkta karte 37'!$B$7:$T$36,19,FALSE)=0,"",VLOOKUP(A70,'Produkta karte 37'!$B$7:$T$36,19,FALSE))))</f>
        <v/>
      </c>
      <c r="AO70" s="11" t="str">
        <f>IF(A70="","",IF(ISERROR(VLOOKUP(A70,'Produkta karte 38'!$B$7:$T$36,19,FALSE)),"",IF(VLOOKUP(A70,'Produkta karte 38'!$B$7:$T$36,19,FALSE)=0,"",VLOOKUP(A70,'Produkta karte 38'!$B$7:$T$36,19,FALSE))))</f>
        <v/>
      </c>
      <c r="AP70" s="11" t="str">
        <f>IF(A70="","",IF(ISERROR(VLOOKUP(A70,'Produkta karte 39'!$B$7:$T$36,19,FALSE)),"",IF(VLOOKUP(A70,'Produkta karte 39'!$B$7:$T$36,19,FALSE)=0,"",VLOOKUP(A70,'Produkta karte 39'!$B$7:$T$36,19,FALSE))))</f>
        <v/>
      </c>
      <c r="AQ70" s="11" t="str">
        <f>IF(A70="","",IF(ISERROR(VLOOKUP(A70,'Produkta karte 40'!$B$7:$T$36,19,FALSE)),"",IF(VLOOKUP(A70,'Produkta karte 40'!$B$7:$T$36,19,FALSE)=0,"",VLOOKUP(A70,'Produkta karte 40'!$B$7:$T$36,19,FALSE))))</f>
        <v/>
      </c>
      <c r="AR70" s="11" t="str">
        <f>IF(A70="","",IF(ISERROR(VLOOKUP(A70,'Produkta karte 41'!$B$7:$T$36,19,FALSE)),"",IF(VLOOKUP(A70,'Produkta karte 41'!$B$7:$T$36,19,FALSE)=0,"",VLOOKUP(A70,'Produkta karte 41'!$B$7:$T$36,19,FALSE))))</f>
        <v/>
      </c>
      <c r="AS70" s="11" t="str">
        <f>IF(A70="","",IF(ISERROR(VLOOKUP(A70,'Produkta karte 42'!$B$7:$T$36,19,FALSE)),"",IF(VLOOKUP(A70,'Produkta karte 42'!$B$7:$T$36,19,FALSE)=0,"",VLOOKUP(A70,'Produkta karte 42'!$B$7:$T$36,19,FALSE))))</f>
        <v/>
      </c>
      <c r="AT70" s="11" t="str">
        <f>IF(A70="","",IF(ISERROR(VLOOKUP(A70,'Produkta karte 43'!$B$7:$T$36,19,FALSE)),"",IF(VLOOKUP(A70,'Produkta karte 43'!$B$7:$T$36,19,FALSE)=0,"",VLOOKUP(A70,'Produkta karte 43'!$B$7:$T$36,19,FALSE))))</f>
        <v/>
      </c>
      <c r="AU70" s="11" t="str">
        <f>IF(A70="","",IF(ISERROR(VLOOKUP(A70,'Produkta karte 44'!$B$7:$T$36,19,FALSE)),"",IF(VLOOKUP(A70,'Produkta karte 44'!$B$7:$T$36,19,FALSE)=0,"",VLOOKUP(A70,'Produkta karte 44'!$B$7:$T$36,19,FALSE))))</f>
        <v/>
      </c>
      <c r="AV70" s="11" t="str">
        <f>IF(A70="","",IF(ISERROR(VLOOKUP(A70,'Produkta karte 45'!$B$7:$T$36,19,FALSE)),"",IF(VLOOKUP(A70,'Produkta karte 45'!$B$7:$T$36,19,FALSE)=0,"",VLOOKUP(A70,'Produkta karte 45'!$B$7:$T$36,19,FALSE))))</f>
        <v/>
      </c>
      <c r="AW70" s="11" t="str">
        <f>IF(A70="","",IF(ISERROR(VLOOKUP(A70,'Produkta karte 46'!$B$7:$T$36,19,FALSE)),"",IF(VLOOKUP(A70,'Produkta karte 46'!$B$7:$T$36,19,FALSE)=0,"",VLOOKUP(A70,'Produkta karte 46'!$B$7:$T$36,19,FALSE))))</f>
        <v/>
      </c>
      <c r="AX70" s="11" t="str">
        <f>IF(A70="","",IF(ISERROR(VLOOKUP(A70,'Produkta karte 47'!$B$7:$T$36,19,FALSE)),"",IF(VLOOKUP(A70,'Produkta karte 47'!$B$7:$T$36,19,FALSE)=0,"",VLOOKUP(A70,'Produkta karte 47'!$B$7:$T$36,19,FALSE))))</f>
        <v/>
      </c>
      <c r="AY70" s="11" t="str">
        <f>IF(A70="","",IF(ISERROR(VLOOKUP(A70,'Produkta karte 48'!$B$7:$T$36,19,FALSE)),"",IF(VLOOKUP(A70,'Produkta karte 48'!$B$7:$T$36,19,FALSE)=0,"",VLOOKUP(A70,'Produkta karte 48'!$B$7:$T$36,19,FALSE))))</f>
        <v/>
      </c>
      <c r="AZ70" s="11" t="str">
        <f>IF(A70="","",IF(ISERROR(VLOOKUP(A70,'Produkta karte 49'!$B$7:$T$36,19,FALSE)),"",IF(VLOOKUP(A70,'Produkta karte 49'!$B$7:$T$36,19,FALSE)=0,"",VLOOKUP(A70,'Produkta karte 49'!$B$7:$T$36,19,FALSE))))</f>
        <v/>
      </c>
      <c r="BA70" s="11" t="str">
        <f>IF(A70="","",IF(ISERROR(VLOOKUP(A70,'Produkta karte 50'!$B$7:$T$36,19,FALSE)),"",IF(VLOOKUP(A70,'Produkta karte 50'!$B$7:$T$36,19,FALSE)=0,"",VLOOKUP(A70,'Produkta karte 50'!$B$7:$T$36,19,FALSE))))</f>
        <v/>
      </c>
      <c r="BB70" s="11" t="str">
        <f>IF(A70="","",IF(ISERROR(VLOOKUP(A70,'Produkta karte 51'!$B$7:$T$36,19,FALSE)),"",IF(VLOOKUP(A70,'Produkta karte 51'!$B$7:$T$36,19,FALSE)=0,"",VLOOKUP(A70,'Produkta karte 51'!$B$7:$T$36,19,FALSE))))</f>
        <v/>
      </c>
      <c r="BC70" s="11" t="str">
        <f>IF(A70="","",IF(ISERROR(VLOOKUP(A70,'Produkta karte 52'!$B$7:$T$36,19,FALSE)),"",IF(VLOOKUP(A70,'Produkta karte 52'!$B$7:$T$36,19,FALSE)=0,"",VLOOKUP(A70,'Produkta karte 52'!$B$7:$T$36,19,FALSE))))</f>
        <v/>
      </c>
      <c r="BD70" s="11" t="str">
        <f>IF(A70="","",IF(ISERROR(VLOOKUP(A70,'Produkta karte 53'!$B$7:$T$36,19,FALSE)),"",IF(VLOOKUP(A70,'Produkta karte 53'!$B$7:$T$36,19,FALSE)=0,"",VLOOKUP(A70,'Produkta karte 53'!$B$7:$T$36,19,FALSE))))</f>
        <v/>
      </c>
      <c r="BE70" s="11" t="str">
        <f>IF(A70="","",IF(ISERROR(VLOOKUP(A70,'Produkta karte 54'!$B$7:$T$36,19,FALSE)),"",IF(VLOOKUP(A70,'Produkta karte 54'!$B$7:$T$36,19,FALSE)=0,"",VLOOKUP(A70,'Produkta karte 54'!$B$7:$T$36,19,FALSE))))</f>
        <v/>
      </c>
      <c r="BF70" s="11" t="str">
        <f>IF(A70="","",IF(ISERROR(VLOOKUP(A70,'Produkta karte 55'!$B$7:$T$36,19,FALSE)),"",IF(VLOOKUP(A70,'Produkta karte 55'!$B$7:$T$36,19,FALSE)=0,"",VLOOKUP(A70,'Produkta karte 55'!$B$7:$T$36,19,FALSE))))</f>
        <v/>
      </c>
      <c r="BG70" s="11" t="str">
        <f>IF(A70="","",IF(ISERROR(VLOOKUP(A70,'Produkta karte 56'!$B$7:$T$36,19,FALSE)),"",IF(VLOOKUP(A70,'Produkta karte 56'!$B$7:$T$36,19,FALSE)=0,"",VLOOKUP(A70,'Produkta karte 56'!$B$7:$T$36,19,FALSE))))</f>
        <v/>
      </c>
      <c r="BH70" s="11" t="str">
        <f>IF(A70="","",IF(ISERROR(VLOOKUP(A70,'Produkta karte 57'!$B$7:$T$36,19,FALSE)),"",IF(VLOOKUP(A70,'Produkta karte 57'!$B$7:$T$36,19,FALSE)=0,"",VLOOKUP(A70,'Produkta karte 57'!$B$7:$T$36,19,FALSE))))</f>
        <v/>
      </c>
      <c r="BI70" s="11" t="str">
        <f>IF(A70="","",IF(ISERROR(VLOOKUP(A70,'Produkta karte 58'!$B$7:$T$36,19,FALSE)),"",IF(VLOOKUP(A70,'Produkta karte 58'!$B$7:$T$36,19,FALSE)=0,"",VLOOKUP(A70,'Produkta karte 58'!$B$7:$T$36,19,FALSE))))</f>
        <v/>
      </c>
      <c r="BJ70" s="11" t="str">
        <f>IF(A70="","",IF(ISERROR(VLOOKUP(A70,'Produkta karte 59'!$B$7:$T$36,19,FALSE)),"",IF(VLOOKUP(A70,'Produkta karte 59'!$B$7:$T$36,19,FALSE)=0,"",VLOOKUP(A70,'Produkta karte 59'!$B$7:$T$36,19,FALSE))))</f>
        <v/>
      </c>
      <c r="BK70" s="11" t="str">
        <f>IF(A70="","",IF(ISERROR(VLOOKUP(A70,'Produkta karte 60'!$B$7:$T$36,19,FALSE)),"",IF(VLOOKUP(A70,'Produkta karte 60'!$B$7:$T$36,19,FALSE)=0,"",VLOOKUP(A70,'Produkta karte 60'!$B$7:$T$36,19,FALSE))))</f>
        <v/>
      </c>
      <c r="BL70" s="11" t="str">
        <f t="shared" si="4"/>
        <v/>
      </c>
      <c r="BM70" s="192" t="str">
        <f t="shared" si="5"/>
        <v/>
      </c>
      <c r="BN70" s="11" t="str">
        <f>IF(A70="","",IF(ISERROR(VLOOKUP(A70,'Produkta karte 1'!$B$7:$V$36,21,FALSE)),"",IF(VLOOKUP(A70,'Produkta karte 1'!$B$7:$V$36,21,FALSE)=0,"",VLOOKUP(A70,'Produkta karte 1'!$B$7:$V$36,21,FALSE))))</f>
        <v/>
      </c>
      <c r="BO70" s="11" t="str">
        <f>IF(A70="","",IF(ISERROR(VLOOKUP(A70,'Produkta karte 2'!$B$7:$V$36,21,FALSE)),"",IF(VLOOKUP(A70,'Produkta karte 2'!$B$7:$V$36,21,FALSE)=0,"",VLOOKUP(A70,'Produkta karte 2'!$B$7:$V$36,21,FALSE))))</f>
        <v/>
      </c>
      <c r="BP70" s="11" t="str">
        <f>IF(A70="","",IF(ISERROR(VLOOKUP(A70,'Produkta karte 3'!$B$7:$V$36,21,FALSE)),"",IF(VLOOKUP(A70,'Produkta karte 3'!$B$7:$V$36,21,FALSE)=0,"",VLOOKUP(A70,'Produkta karte 3'!$B$7:$V$36,21,FALSE))))</f>
        <v/>
      </c>
      <c r="BQ70" s="11" t="str">
        <f>IF(A70="","",IF(ISERROR(VLOOKUP(A70,'Produkta karte 4'!$B$7:$V$36,21,FALSE)),"",IF(VLOOKUP(A70,'Produkta karte 4'!$B$7:$V$36,21,FALSE)=0,"",VLOOKUP(A70,'Produkta karte 4'!$B$7:$V$36,21,FALSE))))</f>
        <v/>
      </c>
      <c r="BR70" s="11" t="str">
        <f>IF(A70="","",IF(ISERROR(VLOOKUP(A70,'Produkta karte 5'!$B$7:$V$36,21,FALSE)),"",IF(VLOOKUP(A70,'Produkta karte 5'!$B$7:$V$36,21,FALSE)=0,"",VLOOKUP(A70,'Produkta karte 5'!$B$7:$V$36,21,FALSE))))</f>
        <v/>
      </c>
      <c r="BS70" s="11" t="str">
        <f>IF(A70="","",IF(ISERROR(VLOOKUP(A70,'Produkta karte 6'!$B$7:$V$36,21,FALSE)),"",IF(VLOOKUP(A70,'Produkta karte 6'!$B$7:$V$36,21,FALSE)=0,"",VLOOKUP(A70,'Produkta karte 6'!$B$7:$V$36,21,FALSE))))</f>
        <v/>
      </c>
      <c r="BT70" s="11" t="str">
        <f>IF(A70="","",IF(ISERROR(VLOOKUP(A70,'Produkta karte 7'!$B$7:$V$36,21,FALSE)),"",IF(VLOOKUP(A70,'Produkta karte 7'!$B$7:$V$36,21,FALSE)=0,"",VLOOKUP(A70,'Produkta karte 7'!$B$7:$V$36,21,FALSE))))</f>
        <v/>
      </c>
      <c r="BU70" s="11" t="str">
        <f>IF(A70="","",IF(ISERROR(VLOOKUP(A70,'Produkta karte 8'!$B$7:$V$36,21,FALSE)),"",IF(VLOOKUP(A70,'Produkta karte 8'!$B$7:$V$36,21,FALSE)=0,"",VLOOKUP(A70,'Produkta karte 8'!$B$7:$V$36,21,FALSE))))</f>
        <v/>
      </c>
      <c r="BV70" s="11" t="str">
        <f>IF(A70="","",IF(ISERROR(VLOOKUP(A70,'Produkta karte 9'!$B$7:$V$36,21,FALSE)),"",IF(VLOOKUP(A70,'Produkta karte 9'!$B$7:$V$36,21,FALSE)=0,"",VLOOKUP(A70,'Produkta karte 9'!$B$7:$V$36,21,FALSE))))</f>
        <v/>
      </c>
      <c r="BW70" s="11" t="str">
        <f>IF(A70="","",IF(ISERROR(VLOOKUP(A70,'Produkta karte 10'!$B$7:$V$36,21,FALSE)),"",IF(VLOOKUP(A70,'Produkta karte 10'!$B$7:$V$36,21,FALSE)=0,"",VLOOKUP(A70,'Produkta karte 10'!$B$7:$V$36,21,FALSE))))</f>
        <v/>
      </c>
      <c r="BX70" s="11" t="str">
        <f>IF(A70="","",IF(ISERROR(VLOOKUP(A70,'Produkta karte 11'!$B$7:$V$36,21,FALSE)),"",IF(VLOOKUP(A70,'Produkta karte 11'!$B$7:$V$36,21,FALSE)=0,"",VLOOKUP(A70,'Produkta karte 11'!$B$7:$V$36,21,FALSE))))</f>
        <v/>
      </c>
      <c r="BY70" s="11" t="str">
        <f>IF(A70="","",IF(ISERROR(VLOOKUP(A70,'Produkta karte 12'!$B$7:$V$36,21,FALSE)),"",IF(VLOOKUP(A70,'Produkta karte 12'!$B$7:$V$36,21,FALSE)=0,"",VLOOKUP(A70,'Produkta karte 12'!$B$7:$V$36,21,FALSE))))</f>
        <v/>
      </c>
      <c r="BZ70" s="11" t="str">
        <f>IF(A70="","",IF(ISERROR(VLOOKUP(A70,'Produkta karte 13'!$B$7:$V$36,21,FALSE)),"",IF(VLOOKUP(A70,'Produkta karte 13'!$B$7:$V$36,21,FALSE)=0,"",VLOOKUP(A70,'Produkta karte 13'!$B$7:$V$36,21,FALSE))))</f>
        <v/>
      </c>
      <c r="CA70" s="11" t="str">
        <f>IF(A70="","",IF(ISERROR(VLOOKUP(A70,'Produkta karte 14'!$B$7:$V$36,21,FALSE)),"",IF(VLOOKUP(A70,'Produkta karte 14'!$B$7:$V$36,21,FALSE)=0,"",VLOOKUP(A70,'Produkta karte 14'!$B$7:$V$36,21,FALSE))))</f>
        <v/>
      </c>
      <c r="CB70" s="11" t="str">
        <f>IF(A70="","",IF(ISERROR(VLOOKUP(A70,'Produkta karte 15'!$B$7:$V$36,21,FALSE)),"",IF(VLOOKUP(A70,'Produkta karte 15'!$B$7:$V$36,21,FALSE)=0,"",VLOOKUP(A70,'Produkta karte 15'!$B$7:$V$36,21,FALSE))))</f>
        <v/>
      </c>
      <c r="CC70" s="11" t="str">
        <f>IF(A70="","",IF(ISERROR(VLOOKUP(A70,'Produkta karte 16'!$B$7:$V$36,21,FALSE)),"",IF(VLOOKUP(A70,'Produkta karte 16'!$B$7:$V$36,21,FALSE)=0,"",VLOOKUP(A70,'Produkta karte 16'!$B$7:$V$36,21,FALSE))))</f>
        <v/>
      </c>
      <c r="CD70" s="11" t="str">
        <f>IF(A70="","",IF(ISERROR(VLOOKUP(A70,'Produkta karte 17'!$B$7:$V$36,21,FALSE)),"",IF(VLOOKUP(A70,'Produkta karte 17'!$B$7:$V$36,21,FALSE)=0,"",VLOOKUP(A70,'Produkta karte 17'!$B$7:$V$36,21,FALSE))))</f>
        <v/>
      </c>
      <c r="CE70" s="11" t="str">
        <f>IF(A70="","",IF(ISERROR(VLOOKUP(A70,'Produkta karte 18'!$B$7:$V$36,21,FALSE)),"",IF(VLOOKUP(A70,'Produkta karte 18'!$B$7:$V$36,21,FALSE)=0,"",VLOOKUP(A70,'Produkta karte 18'!$B$7:$V$36,21,FALSE))))</f>
        <v/>
      </c>
      <c r="CF70" s="11" t="str">
        <f>IF(A70="","",IF(ISERROR(VLOOKUP(A70,'Produkta karte 19'!$B$7:$V$36,21,FALSE)),"",IF(VLOOKUP(A70,'Produkta karte 19'!$B$7:$V$36,21,FALSE)=0,"",VLOOKUP(A70,'Produkta karte 19'!$B$7:$V$36,21,FALSE))))</f>
        <v/>
      </c>
      <c r="CG70" s="11" t="str">
        <f>IF(A70="","",IF(ISERROR(VLOOKUP(A70,'Produkta karte 20'!$B$7:$V$36,21,FALSE)),"",IF(VLOOKUP(A70,'Produkta karte 20'!$B$7:$V$36,21,FALSE)=0,"",VLOOKUP(A70,'Produkta karte 20'!$B$7:$V$36,21,FALSE))))</f>
        <v/>
      </c>
      <c r="CH70" s="11" t="str">
        <f>IF(A70="","",IF(ISERROR(VLOOKUP(A70,'Produkta karte 21'!$B$7:$V$36,21,FALSE)),"",IF(VLOOKUP(A70,'Produkta karte 21'!$B$7:$V$36,21,FALSE)=0,"",VLOOKUP(A70,'Produkta karte 21'!$B$7:$V$36,21,FALSE))))</f>
        <v/>
      </c>
      <c r="CI70" s="11" t="str">
        <f>IF(A70="","",IF(ISERROR(VLOOKUP(A70,'Produkta karte 22'!$B$7:$V$36,21,FALSE)),"",IF(VLOOKUP(A70,'Produkta karte 22'!$B$7:$V$36,21,FALSE)=0,"",VLOOKUP(A70,'Produkta karte 22'!$B$7:$V$36,21,FALSE))))</f>
        <v/>
      </c>
      <c r="CJ70" s="11" t="str">
        <f>IF(A70="","",IF(ISERROR(VLOOKUP(A70,'Produkta karte 23'!$B$7:$V$36,21,FALSE)),"",IF(VLOOKUP(A70,'Produkta karte 23'!$B$7:$V$36,21,FALSE)=0,"",VLOOKUP(A70,'Produkta karte 23'!$B$7:$V$36,21,FALSE))))</f>
        <v/>
      </c>
      <c r="CK70" s="11" t="str">
        <f>IF(A70="","",IF(ISERROR(VLOOKUP(A70,'Produkta karte 24'!$B$7:$V$36,21,FALSE)),"",IF(VLOOKUP(A70,'Produkta karte 24'!$B$7:$V$36,21,FALSE)=0,"",VLOOKUP(A70,'Produkta karte 24'!$B$7:$V$36,21,FALSE))))</f>
        <v/>
      </c>
      <c r="CL70" s="11" t="str">
        <f>IF(A70="","",IF(ISERROR(VLOOKUP(A70,'Produkta karte 25'!$B$7:$V$36,21,FALSE)),"",IF(VLOOKUP(A70,'Produkta karte 25'!$B$7:$V$36,21,FALSE)=0,"",VLOOKUP(A70,'Produkta karte 25'!$B$7:$V$36,21,FALSE))))</f>
        <v/>
      </c>
      <c r="CM70" s="11" t="str">
        <f>IF(A70="","",IF(ISERROR(VLOOKUP(A70,'Produkta karte 26'!$B$7:$V$36,21,FALSE)),"",IF(VLOOKUP(A70,'Produkta karte 26'!$B$7:$V$36,21,FALSE)=0,"",VLOOKUP(A70,'Produkta karte 26'!$B$7:$V$36,21,FALSE))))</f>
        <v/>
      </c>
      <c r="CN70" s="11" t="str">
        <f>IF(A70="","",IF(ISERROR(VLOOKUP(A70,'Produkta karte 27'!$B$7:$V$36,21,FALSE)),"",IF(VLOOKUP(A70,'Produkta karte 27'!$B$7:$V$36,21,FALSE)=0,"",VLOOKUP(A70,'Produkta karte 27'!$B$7:$V$36,21,FALSE))))</f>
        <v/>
      </c>
      <c r="CO70" s="11" t="str">
        <f>IF(A70="","",IF(ISERROR(VLOOKUP(A70,'Produkta karte 28'!$B$7:$V$36,21,FALSE)),"",IF(VLOOKUP(A70,'Produkta karte 28'!$B$7:$V$36,21,FALSE)=0,"",VLOOKUP(A70,'Produkta karte 28'!$B$7:$V$36,21,FALSE))))</f>
        <v/>
      </c>
      <c r="CP70" s="11" t="str">
        <f>IF(A70="","",IF(ISERROR(VLOOKUP(A70,'Produkta karte 29'!$B$7:$V$36,21,FALSE)),"",IF(VLOOKUP(A70,'Produkta karte 29'!$B$7:$V$36,21,FALSE)=0,"",VLOOKUP(A70,'Produkta karte 29'!$B$7:$V$36,21,FALSE))))</f>
        <v/>
      </c>
      <c r="CQ70" s="11" t="str">
        <f>IF(A70="","",IF(ISERROR(VLOOKUP(A70,'Produkta karte 30'!$B$7:$V$36,21,FALSE)),"",IF(VLOOKUP(A70,'Produkta karte 30'!$B$7:$V$36,21,FALSE)=0,"",VLOOKUP(A70,'Produkta karte 30'!$B$7:$V$36,21,FALSE))))</f>
        <v/>
      </c>
      <c r="CR70" s="11" t="str">
        <f>IF(A70="","",IF(ISERROR(VLOOKUP(A70,'Produkta karte 31'!$B$7:$V$36,21,FALSE)),"",IF(VLOOKUP(A70,'Produkta karte 31'!$B$7:$V$36,21,FALSE)=0,"",VLOOKUP(A70,'Produkta karte 31'!$B$7:$V$36,21,FALSE))))</f>
        <v/>
      </c>
      <c r="CS70" s="11" t="str">
        <f>IF(A70="","",IF(ISERROR(VLOOKUP(A70,'Produkta karte 32'!$B$7:$V$36,21,FALSE)),"",IF(VLOOKUP(A70,'Produkta karte 32'!$B$7:$V$36,21,FALSE)=0,"",VLOOKUP(A70,'Produkta karte 32'!$B$7:$V$36,21,FALSE))))</f>
        <v/>
      </c>
      <c r="CT70" s="11" t="str">
        <f>IF(A70="","",IF(ISERROR(VLOOKUP(A70,'Produkta karte 33'!$B$7:$V$36,21,FALSE)),"",IF(VLOOKUP(A70,'Produkta karte 33'!$B$7:$V$36,21,FALSE)=0,"",VLOOKUP(A70,'Produkta karte 33'!$B$7:$V$36,21,FALSE))))</f>
        <v/>
      </c>
      <c r="CU70" s="11" t="str">
        <f>IF(A70="","",IF(ISERROR(VLOOKUP(A70,'Produkta karte 34'!$B$7:$V$36,21,FALSE)),"",IF(VLOOKUP(A70,'Produkta karte 34'!$B$7:$V$36,21,FALSE)=0,"",VLOOKUP(A70,'Produkta karte 34'!$B$7:$V$36,21,FALSE))))</f>
        <v/>
      </c>
      <c r="CV70" s="11" t="str">
        <f>IF(A70="","",IF(ISERROR(VLOOKUP(A70,'Produkta karte 35'!$B$7:$V$36,21,FALSE)),"",IF(VLOOKUP(A70,'Produkta karte 35'!$B$7:$V$36,21,FALSE)=0,"",VLOOKUP(A70,'Produkta karte 35'!$B$7:$V$36,21,FALSE))))</f>
        <v/>
      </c>
      <c r="CW70" s="11" t="str">
        <f>IF(A70="","",IF(ISERROR(VLOOKUP(A70,'Produkta karte 36'!$B$7:$V$36,21,FALSE)),"",IF(VLOOKUP(A70,'Produkta karte 36'!$B$7:$V$36,21,FALSE)=0,"",VLOOKUP(A70,'Produkta karte 36'!$B$7:$V$36,21,FALSE))))</f>
        <v/>
      </c>
      <c r="CX70" s="11" t="str">
        <f>IF(A70="","",IF(ISERROR(VLOOKUP(A70,'Produkta karte 37'!$B$7:$V$36,21,FALSE)),"",IF(VLOOKUP(A70,'Produkta karte 37'!$B$7:$V$36,21,FALSE)=0,"",VLOOKUP(A70,'Produkta karte 37'!$B$7:$V$36,21,FALSE))))</f>
        <v/>
      </c>
      <c r="CY70" s="11" t="str">
        <f>IF(A70="","",IF(ISERROR(VLOOKUP(A70,'Produkta karte 38'!$B$7:$V$36,21,FALSE)),"",IF(VLOOKUP(A70,'Produkta karte 38'!$B$7:$V$36,21,FALSE)=0,"",VLOOKUP(A70,'Produkta karte 38'!$B$7:$V$36,21,FALSE))))</f>
        <v/>
      </c>
      <c r="CZ70" s="11" t="str">
        <f>IF(A70="","",IF(ISERROR(VLOOKUP(A70,'Produkta karte 39'!$B$7:$V$36,21,FALSE)),"",IF(VLOOKUP(A70,'Produkta karte 39'!$B$7:$V$36,21,FALSE)=0,"",VLOOKUP(A70,'Produkta karte 39'!$B$7:$V$36,21,FALSE))))</f>
        <v/>
      </c>
      <c r="DA70" s="11" t="str">
        <f>IF(A70="","",IF(ISERROR(VLOOKUP(A70,'Produkta karte 40'!$B$7:$V$36,21,FALSE)),"",IF(VLOOKUP(A70,'Produkta karte 40'!$B$7:$V$36,21,FALSE)=0,"",VLOOKUP(A70,'Produkta karte 40'!$B$7:$V$36,21,FALSE))))</f>
        <v/>
      </c>
      <c r="DB70" s="11" t="str">
        <f>IF(A70="","",IF(ISERROR(VLOOKUP(A70,'Produkta karte 41'!$B$7:$V$36,21,FALSE)),"",IF(VLOOKUP(A70,'Produkta karte 41'!$B$7:$V$36,21,FALSE)=0,"",VLOOKUP(A70,'Produkta karte 41'!$B$7:$V$36,21,FALSE))))</f>
        <v/>
      </c>
      <c r="DC70" s="11" t="str">
        <f>IF(A70="","",IF(ISERROR(VLOOKUP(A70,'Produkta karte 42'!$B$7:$V$36,21,FALSE)),"",IF(VLOOKUP(A70,'Produkta karte 42'!$B$7:$V$36,21,FALSE)=0,"",VLOOKUP(A70,'Produkta karte 42'!$B$7:$V$36,21,FALSE))))</f>
        <v/>
      </c>
      <c r="DD70" s="11" t="str">
        <f>IF(A70="","",IF(ISERROR(VLOOKUP(A70,'Produkta karte 43'!$B$7:$V$36,21,FALSE)),"",IF(VLOOKUP(A70,'Produkta karte 43'!$B$7:$V$36,21,FALSE)=0,"",VLOOKUP(A70,'Produkta karte 43'!$B$7:$V$36,21,FALSE))))</f>
        <v/>
      </c>
      <c r="DE70" s="11" t="str">
        <f>IF(A70="","",IF(ISERROR(VLOOKUP(A70,'Produkta karte 44'!$B$7:$V$36,21,FALSE)),"",IF(VLOOKUP(A70,'Produkta karte 44'!$B$7:$V$36,21,FALSE)=0,"",VLOOKUP(A70,'Produkta karte 44'!$B$7:$V$36,21,FALSE))))</f>
        <v/>
      </c>
      <c r="DF70" s="11" t="str">
        <f>IF(A70="","",IF(ISERROR(VLOOKUP(A70,'Produkta karte 45'!$B$7:$V$36,21,FALSE)),"",IF(VLOOKUP(A70,'Produkta karte 45'!$B$7:$V$36,21,FALSE)=0,"",VLOOKUP(A70,'Produkta karte 45'!$B$7:$V$36,21,FALSE))))</f>
        <v/>
      </c>
      <c r="DG70" s="11" t="str">
        <f>IF(A70="","",IF(ISERROR(VLOOKUP(A70,'Produkta karte 46'!$B$7:$V$36,21,FALSE)),"",IF(VLOOKUP(A70,'Produkta karte 46'!$B$7:$V$36,21,FALSE)=0,"",VLOOKUP(A70,'Produkta karte 46'!$B$7:$V$36,21,FALSE))))</f>
        <v/>
      </c>
      <c r="DH70" s="11" t="str">
        <f>IF(A70="","",IF(ISERROR(VLOOKUP(A70,'Produkta karte 47'!$B$7:$V$36,21,FALSE)),"",IF(VLOOKUP(A70,'Produkta karte 47'!$B$7:$V$36,21,FALSE)=0,"",VLOOKUP(A70,'Produkta karte 47'!$B$7:$V$36,21,FALSE))))</f>
        <v/>
      </c>
      <c r="DI70" s="11" t="str">
        <f>IF(A70="","",IF(ISERROR(VLOOKUP(A70,'Produkta karte 48'!$B$7:$V$36,21,FALSE)),"",IF(VLOOKUP(A70,'Produkta karte 48'!$B$7:$V$36,21,FALSE)=0,"",VLOOKUP(A70,'Produkta karte 48'!$B$7:$V$36,21,FALSE))))</f>
        <v/>
      </c>
      <c r="DJ70" s="11" t="str">
        <f>IF(A70="","",IF(ISERROR(VLOOKUP(A70,'Produkta karte 49'!$B$7:$V$36,21,FALSE)),"",IF(VLOOKUP(A70,'Produkta karte 49'!$B$7:$V$36,21,FALSE)=0,"",VLOOKUP(A70,'Produkta karte 49'!$B$7:$V$36,21,FALSE))))</f>
        <v/>
      </c>
      <c r="DK70" s="11" t="str">
        <f>IF(A70="","",IF(ISERROR(VLOOKUP(A70,'Produkta karte 50'!$B$7:$V$36,21,FALSE)),"",IF(VLOOKUP(A70,'Produkta karte 50'!$B$7:$V$36,21,FALSE)=0,"",VLOOKUP(A70,'Produkta karte 50'!$B$7:$V$36,21,FALSE))))</f>
        <v/>
      </c>
      <c r="DL70" s="11" t="str">
        <f>IF(A70="","",IF(ISERROR(VLOOKUP(A70,'Produkta karte 51'!$B$7:$V$36,21,FALSE)),"",IF(VLOOKUP(A70,'Produkta karte 51'!$B$7:$V$36,21,FALSE)=0,"",VLOOKUP(A70,'Produkta karte 51'!$B$7:$V$36,21,FALSE))))</f>
        <v/>
      </c>
      <c r="DM70" s="11" t="str">
        <f>IF(A70="","",IF(ISERROR(VLOOKUP(A70,'Produkta karte 52'!$B$7:$V$36,21,FALSE)),"",IF(VLOOKUP(A70,'Produkta karte 52'!$B$7:$V$36,21,FALSE)=0,"",VLOOKUP(A70,'Produkta karte 52'!$B$7:$V$36,21,FALSE))))</f>
        <v/>
      </c>
      <c r="DN70" s="11" t="str">
        <f>IF(A70="","",IF(ISERROR(VLOOKUP(A70,'Produkta karte 53'!$B$7:$V$36,21,FALSE)),"",IF(VLOOKUP(A70,'Produkta karte 53'!$B$7:$V$36,21,FALSE)=0,"",VLOOKUP(A70,'Produkta karte 53'!$B$7:$V$36,21,FALSE))))</f>
        <v/>
      </c>
      <c r="DO70" s="11" t="str">
        <f>IF(A70="","",IF(ISERROR(VLOOKUP(A70,'Produkta karte 54'!$B$7:$V$36,21,FALSE)),"",IF(VLOOKUP(A70,'Produkta karte 54'!$B$7:$V$36,21,FALSE)=0,"",VLOOKUP(A70,'Produkta karte 54'!$B$7:$V$36,21,FALSE))))</f>
        <v/>
      </c>
      <c r="DP70" s="11" t="str">
        <f>IF(A70="","",IF(ISERROR(VLOOKUP(A70,'Produkta karte 55'!$B$7:$V$36,21,FALSE)),"",IF(VLOOKUP(A70,'Produkta karte 55'!$B$7:$V$36,21,FALSE)=0,"",VLOOKUP(A70,'Produkta karte 55'!$B$7:$V$36,21,FALSE))))</f>
        <v/>
      </c>
      <c r="DQ70" s="11" t="str">
        <f>IF(A70="","",IF(ISERROR(VLOOKUP(A70,'Produkta karte 56'!$B$7:$V$36,21,FALSE)),"",IF(VLOOKUP(A70,'Produkta karte 56'!$B$7:$V$36,21,FALSE)=0,"",VLOOKUP(A70,'Produkta karte 56'!$B$7:$V$36,21,FALSE))))</f>
        <v/>
      </c>
      <c r="DR70" s="11" t="str">
        <f>IF(A70="","",IF(ISERROR(VLOOKUP(A70,'Produkta karte 57'!$B$7:$V$36,21,FALSE)),"",IF(VLOOKUP(A70,'Produkta karte 57'!$B$7:$V$36,21,FALSE)=0,"",VLOOKUP(A70,'Produkta karte 57'!$B$7:$V$36,21,FALSE))))</f>
        <v/>
      </c>
      <c r="DS70" s="11" t="str">
        <f>IF(A70="","",IF(ISERROR(VLOOKUP(A70,'Produkta karte 58'!$B$7:$V$36,21,FALSE)),"",IF(VLOOKUP(A70,'Produkta karte 58'!$B$7:$V$36,21,FALSE)=0,"",VLOOKUP(A70,'Produkta karte 58'!$B$7:$V$36,21,FALSE))))</f>
        <v/>
      </c>
      <c r="DT70" s="11" t="str">
        <f>IF(A70="","",IF(ISERROR(VLOOKUP(A70,'Produkta karte 59'!$B$7:$V$36,21,FALSE)),"",IF(VLOOKUP(A70,'Produkta karte 59'!$B$7:$V$36,21,FALSE)=0,"",VLOOKUP(A70,'Produkta karte 59'!$B$7:$V$36,21,FALSE))))</f>
        <v/>
      </c>
      <c r="DU70" s="11" t="str">
        <f>IF(A70="","",IF(ISERROR(VLOOKUP(A70,'Produkta karte 60'!$B$7:$V$36,21,FALSE)),"",IF(VLOOKUP(A70,'Produkta karte 60'!$B$7:$V$36,21,FALSE)=0,"",VLOOKUP(A70,'Produkta karte 60'!$B$7:$V$36,21,FALSE))))</f>
        <v/>
      </c>
      <c r="DV70" s="11" t="str">
        <f t="shared" si="6"/>
        <v/>
      </c>
      <c r="DW70" s="192" t="str">
        <f t="shared" si="7"/>
        <v/>
      </c>
      <c r="DX70" s="192"/>
      <c r="DY70" s="192"/>
    </row>
    <row r="71" spans="1:129" x14ac:dyDescent="0.25">
      <c r="A71" t="str">
        <f>IF(Izejvielas!B73="","",Izejvielas!B73)</f>
        <v/>
      </c>
      <c r="B71" t="str">
        <f>IF(Izejvielas!C73="","",Izejvielas!C73)</f>
        <v/>
      </c>
      <c r="C71" s="192" t="str">
        <f>IF(Izejvielas!D73="","",Izejvielas!D73)</f>
        <v/>
      </c>
      <c r="D71" s="11" t="str">
        <f>IF(A71="","",IF(ISERROR(VLOOKUP(A71,'Produkta karte 1'!$B$7:$T$36,19,FALSE)),"",IF(VLOOKUP(A71,'Produkta karte 1'!$B$7:$T$36,19,FALSE)=0,"",VLOOKUP(A71,'Produkta karte 1'!$B$7:$T$36,19,FALSE))))</f>
        <v/>
      </c>
      <c r="E71" s="11" t="str">
        <f>IF(A71="","",IF(ISERROR(VLOOKUP(A71,'Produkta karte 2'!$B$7:$T$36,19,FALSE)),"",IF(VLOOKUP(A71,'Produkta karte 2'!$B$7:$T$36,19,FALSE)=0,"",VLOOKUP(A71,'Produkta karte 2'!$B$7:$T$36,19,FALSE))))</f>
        <v/>
      </c>
      <c r="F71" s="11" t="str">
        <f>IF(A71="","",IF(ISERROR(VLOOKUP(A71,'Produkta karte 3'!$B$7:$T$36,19,FALSE)),"",IF(VLOOKUP(A71,'Produkta karte 3'!$B$7:$T$36,19,FALSE)=0,"",VLOOKUP(A71,'Produkta karte 3'!$B$7:$T$36,19,FALSE))))</f>
        <v/>
      </c>
      <c r="G71" s="11" t="str">
        <f>IF(A71="","",IF(ISERROR(VLOOKUP(A71,'Produkta karte 4'!$B$7:$T$36,19,FALSE)),"",IF(VLOOKUP(A71,'Produkta karte 4'!$B$7:$T$36,19,FALSE)=0,"",VLOOKUP(A71,'Produkta karte 4'!$B$7:$T$36,19,FALSE))))</f>
        <v/>
      </c>
      <c r="H71" s="11" t="str">
        <f>IF(A71="","",IF(ISERROR(VLOOKUP(A71,'Produkta karte 5'!$B$7:$T$36,19,FALSE)),"",IF(VLOOKUP(A71,'Produkta karte 5'!$B$7:$T$36,19,FALSE)=0,"",VLOOKUP(A71,'Produkta karte 5'!$B$7:$T$36,19,FALSE))))</f>
        <v/>
      </c>
      <c r="I71" s="11" t="str">
        <f>IF(A71="","",IF(ISERROR(VLOOKUP(A71,'Produkta karte 6'!$B$7:$T$36,19,FALSE)),"",IF(VLOOKUP(A71,'Produkta karte 6'!$B$7:$T$36,19,FALSE)=0,"",VLOOKUP(A71,'Produkta karte 6'!$B$7:$T$36,19,FALSE))))</f>
        <v/>
      </c>
      <c r="J71" s="11" t="str">
        <f>IF(A71="","",IF(ISERROR(VLOOKUP(A71,'Produkta karte 7'!$B$7:$T$36,19,FALSE)),"",IF(VLOOKUP(A71,'Produkta karte 7'!$B$7:$T$36,19,FALSE)=0,"",VLOOKUP(A71,'Produkta karte 7'!$B$7:$T$36,19,FALSE))))</f>
        <v/>
      </c>
      <c r="K71" s="11" t="str">
        <f>IF(A71="","",IF(ISERROR(VLOOKUP(A71,'Produkta karte 8'!$B$7:$T$36,19,FALSE)),"",IF(VLOOKUP(A71,'Produkta karte 8'!$B$7:$T$36,19,FALSE)=0,"",VLOOKUP(A71,'Produkta karte 8'!$B$7:$T$36,19,FALSE))))</f>
        <v/>
      </c>
      <c r="L71" s="11" t="str">
        <f>IF(A71="","",IF(ISERROR(VLOOKUP(A71,'Produkta karte 9'!$B$7:$T$36,19,FALSE)),"",IF(VLOOKUP(A71,'Produkta karte 9'!$B$7:$T$36,19,FALSE)=0,"",VLOOKUP(A71,'Produkta karte 9'!$B$7:$T$36,19,FALSE))))</f>
        <v/>
      </c>
      <c r="M71" s="11" t="str">
        <f>IF(A71="","",IF(ISERROR(VLOOKUP(A71,'Produkta karte 10'!$B$7:$T$36,19,FALSE)),"",IF(VLOOKUP(A71,'Produkta karte 10'!$B$7:$T$36,19,FALSE)=0,"",VLOOKUP(A71,'Produkta karte 10'!$B$7:$T$36,19,FALSE))))</f>
        <v/>
      </c>
      <c r="N71" s="11" t="str">
        <f>IF(A71="","",IF(ISERROR(VLOOKUP(A71,'Produkta karte 11'!$B$7:$T$36,19,FALSE)),"",IF(VLOOKUP(A71,'Produkta karte 11'!$B$7:$T$36,19,FALSE)=0,"",VLOOKUP(A71,'Produkta karte 11'!$B$7:$T$36,19,FALSE))))</f>
        <v/>
      </c>
      <c r="O71" s="11" t="str">
        <f>IF(A71="","",IF(ISERROR(VLOOKUP(A71,'Produkta karte 12'!$B$7:$T$36,19,FALSE)),"",IF(VLOOKUP(A71,'Produkta karte 12'!$B$7:$T$36,19,FALSE)=0,"",VLOOKUP(A71,'Produkta karte 12'!$B$7:$T$36,19,FALSE))))</f>
        <v/>
      </c>
      <c r="P71" s="11" t="str">
        <f>IF(A71="","",IF(ISERROR(VLOOKUP(A71,'Produkta karte 13'!$B$7:$T$36,19,FALSE)),"",IF(VLOOKUP(A71,'Produkta karte 13'!$B$7:$T$36,19,FALSE)=0,"",VLOOKUP(A71,'Produkta karte 13'!$B$7:$T$36,19,FALSE))))</f>
        <v/>
      </c>
      <c r="Q71" s="11" t="str">
        <f>IF(A71="","",IF(ISERROR(VLOOKUP(A71,'Produkta karte 14'!$B$7:$T$36,19,FALSE)),"",IF(VLOOKUP(A71,'Produkta karte 14'!$B$7:$T$36,19,FALSE)=0,"",VLOOKUP(A71,'Produkta karte 14'!$B$7:$T$36,19,FALSE))))</f>
        <v/>
      </c>
      <c r="R71" s="11" t="str">
        <f>IF(A71="","",IF(ISERROR(VLOOKUP(A71,'Produkta karte 15'!$B$7:$T$36,19,FALSE)),"",IF(VLOOKUP(A71,'Produkta karte 15'!$B$7:$T$36,19,FALSE)=0,"",VLOOKUP(A71,'Produkta karte 15'!$B$7:$T$36,19,FALSE))))</f>
        <v/>
      </c>
      <c r="S71" s="11" t="str">
        <f>IF(A71="","",IF(ISERROR(VLOOKUP(A71,'Produkta karte 16'!$B$7:$T$36,19,FALSE)),"",IF(VLOOKUP(A71,'Produkta karte 16'!$B$7:$T$36,19,FALSE)=0,"",VLOOKUP(A71,'Produkta karte 16'!$B$7:$T$36,19,FALSE))))</f>
        <v/>
      </c>
      <c r="T71" s="11" t="str">
        <f>IF(A71="","",IF(ISERROR(VLOOKUP(A71,'Produkta karte 17'!$B$7:$T$36,19,FALSE)),"",IF(VLOOKUP(A71,'Produkta karte 17'!$B$7:$T$36,19,FALSE)=0,"",VLOOKUP(A71,'Produkta karte 17'!$B$7:$T$36,19,FALSE))))</f>
        <v/>
      </c>
      <c r="U71" s="11" t="str">
        <f>IF(A71="","",IF(ISERROR(VLOOKUP(A71,'Produkta karte 18'!$B$7:$T$36,19,FALSE)),"",IF(VLOOKUP(A71,'Produkta karte 18'!$B$7:$T$36,19,FALSE)=0,"",VLOOKUP(A71,'Produkta karte 18'!$B$7:$T$36,19,FALSE))))</f>
        <v/>
      </c>
      <c r="V71" s="11" t="str">
        <f>IF(A71="","",IF(ISERROR(VLOOKUP(A71,'Produkta karte 19'!$B$7:$T$36,19,FALSE)),"",IF(VLOOKUP(A71,'Produkta karte 19'!$B$7:$T$36,19,FALSE)=0,"",VLOOKUP(A71,'Produkta karte 19'!$B$7:$T$36,19,FALSE))))</f>
        <v/>
      </c>
      <c r="W71" s="11" t="str">
        <f>IF(A71="","",IF(ISERROR(VLOOKUP(A71,'Produkta karte 20'!$B$7:$T$36,19,FALSE)),"",IF(VLOOKUP(A71,'Produkta karte 20'!$B$7:$T$36,19,FALSE)=0,"",VLOOKUP(A71,'Produkta karte 20'!$B$7:$T$36,19,FALSE))))</f>
        <v/>
      </c>
      <c r="X71" s="11" t="str">
        <f>IF(A71="","",IF(ISERROR(VLOOKUP(A71,'Produkta karte 21'!$B$7:$T$36,19,FALSE)),"",IF(VLOOKUP(A71,'Produkta karte 21'!$B$7:$T$36,19,FALSE)=0,"",VLOOKUP(A71,'Produkta karte 21'!$B$7:$T$36,19,FALSE))))</f>
        <v/>
      </c>
      <c r="Y71" s="11" t="str">
        <f>IF(A71="","",IF(ISERROR(VLOOKUP(A71,'Produkta karte 22'!$B$7:$T$36,19,FALSE)),"",IF(VLOOKUP(A71,'Produkta karte 22'!$B$7:$T$36,19,FALSE)=0,"",VLOOKUP(A71,'Produkta karte 22'!$B$7:$T$36,19,FALSE))))</f>
        <v/>
      </c>
      <c r="Z71" s="11" t="str">
        <f>IF(A71="","",IF(ISERROR(VLOOKUP(A71,'Produkta karte 23'!$B$7:$T$36,19,FALSE)),"",IF(VLOOKUP(A71,'Produkta karte 23'!$B$7:$T$36,19,FALSE)=0,"",VLOOKUP(A71,'Produkta karte 23'!$B$7:$T$36,19,FALSE))))</f>
        <v/>
      </c>
      <c r="AA71" s="11" t="str">
        <f>IF(A71="","",IF(ISERROR(VLOOKUP(A71,'Produkta karte 24'!$B$7:$T$36,19,FALSE)),"",IF(VLOOKUP(A71,'Produkta karte 24'!$B$7:$T$36,19,FALSE)=0,"",VLOOKUP(A71,'Produkta karte 24'!$B$7:$T$36,19,FALSE))))</f>
        <v/>
      </c>
      <c r="AB71" s="11" t="str">
        <f>IF(A71="","",IF(ISERROR(VLOOKUP(A71,'Produkta karte 25'!$B$7:$T$36,19,FALSE)),"",IF(VLOOKUP(A71,'Produkta karte 25'!$B$7:$T$36,19,FALSE)=0,"",VLOOKUP(A71,'Produkta karte 25'!$B$7:$T$36,19,FALSE))))</f>
        <v/>
      </c>
      <c r="AC71" s="11" t="str">
        <f>IF(A71="","",IF(ISERROR(VLOOKUP(A71,'Produkta karte 26'!$B$7:$T$36,19,FALSE)),"",IF(VLOOKUP(A71,'Produkta karte 26'!$B$7:$T$36,19,FALSE)=0,"",VLOOKUP(A71,'Produkta karte 26'!$B$7:$T$36,19,FALSE))))</f>
        <v/>
      </c>
      <c r="AD71" s="11" t="str">
        <f>IF(A71="","",IF(ISERROR(VLOOKUP(A71,'Produkta karte 27'!$B$7:$T$36,19,FALSE)),"",IF(VLOOKUP(A71,'Produkta karte 27'!$B$7:$T$36,19,FALSE)=0,"",VLOOKUP(A71,'Produkta karte 27'!$B$7:$T$36,19,FALSE))))</f>
        <v/>
      </c>
      <c r="AE71" s="11" t="str">
        <f>IF(A71="","",IF(ISERROR(VLOOKUP(A71,'Produkta karte 28'!$B$7:$T$36,19,FALSE)),"",IF(VLOOKUP(A71,'Produkta karte 28'!$B$7:$T$36,19,FALSE)=0,"",VLOOKUP(A71,'Produkta karte 28'!$B$7:$T$36,19,FALSE))))</f>
        <v/>
      </c>
      <c r="AF71" s="11" t="str">
        <f>IF(A71="","",IF(ISERROR(VLOOKUP(A71,'Produkta karte 29'!$B$7:$T$36,19,FALSE)),"",IF(VLOOKUP(A71,'Produkta karte 29'!$B$7:$T$36,19,FALSE)=0,"",VLOOKUP(A71,'Produkta karte 29'!$B$7:$T$36,19,FALSE))))</f>
        <v/>
      </c>
      <c r="AG71" s="11" t="str">
        <f>IF(A71="","",IF(ISERROR(VLOOKUP(A71,'Produkta karte 30'!$B$7:$T$36,19,FALSE)),"",IF(VLOOKUP(A71,'Produkta karte 30'!$B$7:$T$36,19,FALSE)=0,"",VLOOKUP(A71,'Produkta karte 30'!$B$7:$T$36,19,FALSE))))</f>
        <v/>
      </c>
      <c r="AH71" s="11" t="str">
        <f>IF(A71="","",IF(ISERROR(VLOOKUP(A71,'Produkta karte 31'!$B$7:$T$36,19,FALSE)),"",IF(VLOOKUP(A71,'Produkta karte 31'!$B$7:$T$36,19,FALSE)=0,"",VLOOKUP(A71,'Produkta karte 31'!$B$7:$T$36,19,FALSE))))</f>
        <v/>
      </c>
      <c r="AI71" s="11" t="str">
        <f>IF(A71="","",IF(ISERROR(VLOOKUP(A71,'Produkta karte 32'!$B$7:$T$36,19,FALSE)),"",IF(VLOOKUP(A71,'Produkta karte 32'!$B$7:$T$36,19,FALSE)=0,"",VLOOKUP(A71,'Produkta karte 32'!$B$7:$T$36,19,FALSE))))</f>
        <v/>
      </c>
      <c r="AJ71" s="11" t="str">
        <f>IF(A71="","",IF(ISERROR(VLOOKUP(A71,'Produkta karte 33'!$B$7:$T$36,19,FALSE)),"",IF(VLOOKUP(A71,'Produkta karte 33'!$B$7:$T$36,19,FALSE)=0,"",VLOOKUP(A71,'Produkta karte 33'!$B$7:$T$36,19,FALSE))))</f>
        <v/>
      </c>
      <c r="AK71" s="11" t="str">
        <f>IF(A71="","",IF(ISERROR(VLOOKUP(A71,'Produkta karte 34'!$B$7:$T$36,19,FALSE)),"",IF(VLOOKUP(A71,'Produkta karte 34'!$B$7:$T$36,19,FALSE)=0,"",VLOOKUP(A71,'Produkta karte 34'!$B$7:$T$36,19,FALSE))))</f>
        <v/>
      </c>
      <c r="AL71" s="11" t="str">
        <f>IF(A71="","",IF(ISERROR(VLOOKUP(A71,'Produkta karte 35'!$B$7:$T$36,19,FALSE)),"",IF(VLOOKUP(A71,'Produkta karte 35'!$B$7:$T$36,19,FALSE)=0,"",VLOOKUP(A71,'Produkta karte 35'!$B$7:$T$36,19,FALSE))))</f>
        <v/>
      </c>
      <c r="AM71" s="11" t="str">
        <f>IF(A71="","",IF(ISERROR(VLOOKUP(A71,'Produkta karte 36'!$B$7:$T$36,19,FALSE)),"",IF(VLOOKUP(A71,'Produkta karte 36'!$B$7:$T$36,19,FALSE)=0,"",VLOOKUP(A71,'Produkta karte 36'!$B$7:$T$36,19,FALSE))))</f>
        <v/>
      </c>
      <c r="AN71" s="11" t="str">
        <f>IF(A71="","",IF(ISERROR(VLOOKUP(A71,'Produkta karte 37'!$B$7:$T$36,19,FALSE)),"",IF(VLOOKUP(A71,'Produkta karte 37'!$B$7:$T$36,19,FALSE)=0,"",VLOOKUP(A71,'Produkta karte 37'!$B$7:$T$36,19,FALSE))))</f>
        <v/>
      </c>
      <c r="AO71" s="11" t="str">
        <f>IF(A71="","",IF(ISERROR(VLOOKUP(A71,'Produkta karte 38'!$B$7:$T$36,19,FALSE)),"",IF(VLOOKUP(A71,'Produkta karte 38'!$B$7:$T$36,19,FALSE)=0,"",VLOOKUP(A71,'Produkta karte 38'!$B$7:$T$36,19,FALSE))))</f>
        <v/>
      </c>
      <c r="AP71" s="11" t="str">
        <f>IF(A71="","",IF(ISERROR(VLOOKUP(A71,'Produkta karte 39'!$B$7:$T$36,19,FALSE)),"",IF(VLOOKUP(A71,'Produkta karte 39'!$B$7:$T$36,19,FALSE)=0,"",VLOOKUP(A71,'Produkta karte 39'!$B$7:$T$36,19,FALSE))))</f>
        <v/>
      </c>
      <c r="AQ71" s="11" t="str">
        <f>IF(A71="","",IF(ISERROR(VLOOKUP(A71,'Produkta karte 40'!$B$7:$T$36,19,FALSE)),"",IF(VLOOKUP(A71,'Produkta karte 40'!$B$7:$T$36,19,FALSE)=0,"",VLOOKUP(A71,'Produkta karte 40'!$B$7:$T$36,19,FALSE))))</f>
        <v/>
      </c>
      <c r="AR71" s="11" t="str">
        <f>IF(A71="","",IF(ISERROR(VLOOKUP(A71,'Produkta karte 41'!$B$7:$T$36,19,FALSE)),"",IF(VLOOKUP(A71,'Produkta karte 41'!$B$7:$T$36,19,FALSE)=0,"",VLOOKUP(A71,'Produkta karte 41'!$B$7:$T$36,19,FALSE))))</f>
        <v/>
      </c>
      <c r="AS71" s="11" t="str">
        <f>IF(A71="","",IF(ISERROR(VLOOKUP(A71,'Produkta karte 42'!$B$7:$T$36,19,FALSE)),"",IF(VLOOKUP(A71,'Produkta karte 42'!$B$7:$T$36,19,FALSE)=0,"",VLOOKUP(A71,'Produkta karte 42'!$B$7:$T$36,19,FALSE))))</f>
        <v/>
      </c>
      <c r="AT71" s="11" t="str">
        <f>IF(A71="","",IF(ISERROR(VLOOKUP(A71,'Produkta karte 43'!$B$7:$T$36,19,FALSE)),"",IF(VLOOKUP(A71,'Produkta karte 43'!$B$7:$T$36,19,FALSE)=0,"",VLOOKUP(A71,'Produkta karte 43'!$B$7:$T$36,19,FALSE))))</f>
        <v/>
      </c>
      <c r="AU71" s="11" t="str">
        <f>IF(A71="","",IF(ISERROR(VLOOKUP(A71,'Produkta karte 44'!$B$7:$T$36,19,FALSE)),"",IF(VLOOKUP(A71,'Produkta karte 44'!$B$7:$T$36,19,FALSE)=0,"",VLOOKUP(A71,'Produkta karte 44'!$B$7:$T$36,19,FALSE))))</f>
        <v/>
      </c>
      <c r="AV71" s="11" t="str">
        <f>IF(A71="","",IF(ISERROR(VLOOKUP(A71,'Produkta karte 45'!$B$7:$T$36,19,FALSE)),"",IF(VLOOKUP(A71,'Produkta karte 45'!$B$7:$T$36,19,FALSE)=0,"",VLOOKUP(A71,'Produkta karte 45'!$B$7:$T$36,19,FALSE))))</f>
        <v/>
      </c>
      <c r="AW71" s="11" t="str">
        <f>IF(A71="","",IF(ISERROR(VLOOKUP(A71,'Produkta karte 46'!$B$7:$T$36,19,FALSE)),"",IF(VLOOKUP(A71,'Produkta karte 46'!$B$7:$T$36,19,FALSE)=0,"",VLOOKUP(A71,'Produkta karte 46'!$B$7:$T$36,19,FALSE))))</f>
        <v/>
      </c>
      <c r="AX71" s="11" t="str">
        <f>IF(A71="","",IF(ISERROR(VLOOKUP(A71,'Produkta karte 47'!$B$7:$T$36,19,FALSE)),"",IF(VLOOKUP(A71,'Produkta karte 47'!$B$7:$T$36,19,FALSE)=0,"",VLOOKUP(A71,'Produkta karte 47'!$B$7:$T$36,19,FALSE))))</f>
        <v/>
      </c>
      <c r="AY71" s="11" t="str">
        <f>IF(A71="","",IF(ISERROR(VLOOKUP(A71,'Produkta karte 48'!$B$7:$T$36,19,FALSE)),"",IF(VLOOKUP(A71,'Produkta karte 48'!$B$7:$T$36,19,FALSE)=0,"",VLOOKUP(A71,'Produkta karte 48'!$B$7:$T$36,19,FALSE))))</f>
        <v/>
      </c>
      <c r="AZ71" s="11" t="str">
        <f>IF(A71="","",IF(ISERROR(VLOOKUP(A71,'Produkta karte 49'!$B$7:$T$36,19,FALSE)),"",IF(VLOOKUP(A71,'Produkta karte 49'!$B$7:$T$36,19,FALSE)=0,"",VLOOKUP(A71,'Produkta karte 49'!$B$7:$T$36,19,FALSE))))</f>
        <v/>
      </c>
      <c r="BA71" s="11" t="str">
        <f>IF(A71="","",IF(ISERROR(VLOOKUP(A71,'Produkta karte 50'!$B$7:$T$36,19,FALSE)),"",IF(VLOOKUP(A71,'Produkta karte 50'!$B$7:$T$36,19,FALSE)=0,"",VLOOKUP(A71,'Produkta karte 50'!$B$7:$T$36,19,FALSE))))</f>
        <v/>
      </c>
      <c r="BB71" s="11" t="str">
        <f>IF(A71="","",IF(ISERROR(VLOOKUP(A71,'Produkta karte 51'!$B$7:$T$36,19,FALSE)),"",IF(VLOOKUP(A71,'Produkta karte 51'!$B$7:$T$36,19,FALSE)=0,"",VLOOKUP(A71,'Produkta karte 51'!$B$7:$T$36,19,FALSE))))</f>
        <v/>
      </c>
      <c r="BC71" s="11" t="str">
        <f>IF(A71="","",IF(ISERROR(VLOOKUP(A71,'Produkta karte 52'!$B$7:$T$36,19,FALSE)),"",IF(VLOOKUP(A71,'Produkta karte 52'!$B$7:$T$36,19,FALSE)=0,"",VLOOKUP(A71,'Produkta karte 52'!$B$7:$T$36,19,FALSE))))</f>
        <v/>
      </c>
      <c r="BD71" s="11" t="str">
        <f>IF(A71="","",IF(ISERROR(VLOOKUP(A71,'Produkta karte 53'!$B$7:$T$36,19,FALSE)),"",IF(VLOOKUP(A71,'Produkta karte 53'!$B$7:$T$36,19,FALSE)=0,"",VLOOKUP(A71,'Produkta karte 53'!$B$7:$T$36,19,FALSE))))</f>
        <v/>
      </c>
      <c r="BE71" s="11" t="str">
        <f>IF(A71="","",IF(ISERROR(VLOOKUP(A71,'Produkta karte 54'!$B$7:$T$36,19,FALSE)),"",IF(VLOOKUP(A71,'Produkta karte 54'!$B$7:$T$36,19,FALSE)=0,"",VLOOKUP(A71,'Produkta karte 54'!$B$7:$T$36,19,FALSE))))</f>
        <v/>
      </c>
      <c r="BF71" s="11" t="str">
        <f>IF(A71="","",IF(ISERROR(VLOOKUP(A71,'Produkta karte 55'!$B$7:$T$36,19,FALSE)),"",IF(VLOOKUP(A71,'Produkta karte 55'!$B$7:$T$36,19,FALSE)=0,"",VLOOKUP(A71,'Produkta karte 55'!$B$7:$T$36,19,FALSE))))</f>
        <v/>
      </c>
      <c r="BG71" s="11" t="str">
        <f>IF(A71="","",IF(ISERROR(VLOOKUP(A71,'Produkta karte 56'!$B$7:$T$36,19,FALSE)),"",IF(VLOOKUP(A71,'Produkta karte 56'!$B$7:$T$36,19,FALSE)=0,"",VLOOKUP(A71,'Produkta karte 56'!$B$7:$T$36,19,FALSE))))</f>
        <v/>
      </c>
      <c r="BH71" s="11" t="str">
        <f>IF(A71="","",IF(ISERROR(VLOOKUP(A71,'Produkta karte 57'!$B$7:$T$36,19,FALSE)),"",IF(VLOOKUP(A71,'Produkta karte 57'!$B$7:$T$36,19,FALSE)=0,"",VLOOKUP(A71,'Produkta karte 57'!$B$7:$T$36,19,FALSE))))</f>
        <v/>
      </c>
      <c r="BI71" s="11" t="str">
        <f>IF(A71="","",IF(ISERROR(VLOOKUP(A71,'Produkta karte 58'!$B$7:$T$36,19,FALSE)),"",IF(VLOOKUP(A71,'Produkta karte 58'!$B$7:$T$36,19,FALSE)=0,"",VLOOKUP(A71,'Produkta karte 58'!$B$7:$T$36,19,FALSE))))</f>
        <v/>
      </c>
      <c r="BJ71" s="11" t="str">
        <f>IF(A71="","",IF(ISERROR(VLOOKUP(A71,'Produkta karte 59'!$B$7:$T$36,19,FALSE)),"",IF(VLOOKUP(A71,'Produkta karte 59'!$B$7:$T$36,19,FALSE)=0,"",VLOOKUP(A71,'Produkta karte 59'!$B$7:$T$36,19,FALSE))))</f>
        <v/>
      </c>
      <c r="BK71" s="11" t="str">
        <f>IF(A71="","",IF(ISERROR(VLOOKUP(A71,'Produkta karte 60'!$B$7:$T$36,19,FALSE)),"",IF(VLOOKUP(A71,'Produkta karte 60'!$B$7:$T$36,19,FALSE)=0,"",VLOOKUP(A71,'Produkta karte 60'!$B$7:$T$36,19,FALSE))))</f>
        <v/>
      </c>
      <c r="BL71" s="11" t="str">
        <f t="shared" si="4"/>
        <v/>
      </c>
      <c r="BM71" s="192" t="str">
        <f t="shared" si="5"/>
        <v/>
      </c>
      <c r="BN71" s="11" t="str">
        <f>IF(A71="","",IF(ISERROR(VLOOKUP(A71,'Produkta karte 1'!$B$7:$V$36,21,FALSE)),"",IF(VLOOKUP(A71,'Produkta karte 1'!$B$7:$V$36,21,FALSE)=0,"",VLOOKUP(A71,'Produkta karte 1'!$B$7:$V$36,21,FALSE))))</f>
        <v/>
      </c>
      <c r="BO71" s="11" t="str">
        <f>IF(A71="","",IF(ISERROR(VLOOKUP(A71,'Produkta karte 2'!$B$7:$V$36,21,FALSE)),"",IF(VLOOKUP(A71,'Produkta karte 2'!$B$7:$V$36,21,FALSE)=0,"",VLOOKUP(A71,'Produkta karte 2'!$B$7:$V$36,21,FALSE))))</f>
        <v/>
      </c>
      <c r="BP71" s="11" t="str">
        <f>IF(A71="","",IF(ISERROR(VLOOKUP(A71,'Produkta karte 3'!$B$7:$V$36,21,FALSE)),"",IF(VLOOKUP(A71,'Produkta karte 3'!$B$7:$V$36,21,FALSE)=0,"",VLOOKUP(A71,'Produkta karte 3'!$B$7:$V$36,21,FALSE))))</f>
        <v/>
      </c>
      <c r="BQ71" s="11" t="str">
        <f>IF(A71="","",IF(ISERROR(VLOOKUP(A71,'Produkta karte 4'!$B$7:$V$36,21,FALSE)),"",IF(VLOOKUP(A71,'Produkta karte 4'!$B$7:$V$36,21,FALSE)=0,"",VLOOKUP(A71,'Produkta karte 4'!$B$7:$V$36,21,FALSE))))</f>
        <v/>
      </c>
      <c r="BR71" s="11" t="str">
        <f>IF(A71="","",IF(ISERROR(VLOOKUP(A71,'Produkta karte 5'!$B$7:$V$36,21,FALSE)),"",IF(VLOOKUP(A71,'Produkta karte 5'!$B$7:$V$36,21,FALSE)=0,"",VLOOKUP(A71,'Produkta karte 5'!$B$7:$V$36,21,FALSE))))</f>
        <v/>
      </c>
      <c r="BS71" s="11" t="str">
        <f>IF(A71="","",IF(ISERROR(VLOOKUP(A71,'Produkta karte 6'!$B$7:$V$36,21,FALSE)),"",IF(VLOOKUP(A71,'Produkta karte 6'!$B$7:$V$36,21,FALSE)=0,"",VLOOKUP(A71,'Produkta karte 6'!$B$7:$V$36,21,FALSE))))</f>
        <v/>
      </c>
      <c r="BT71" s="11" t="str">
        <f>IF(A71="","",IF(ISERROR(VLOOKUP(A71,'Produkta karte 7'!$B$7:$V$36,21,FALSE)),"",IF(VLOOKUP(A71,'Produkta karte 7'!$B$7:$V$36,21,FALSE)=0,"",VLOOKUP(A71,'Produkta karte 7'!$B$7:$V$36,21,FALSE))))</f>
        <v/>
      </c>
      <c r="BU71" s="11" t="str">
        <f>IF(A71="","",IF(ISERROR(VLOOKUP(A71,'Produkta karte 8'!$B$7:$V$36,21,FALSE)),"",IF(VLOOKUP(A71,'Produkta karte 8'!$B$7:$V$36,21,FALSE)=0,"",VLOOKUP(A71,'Produkta karte 8'!$B$7:$V$36,21,FALSE))))</f>
        <v/>
      </c>
      <c r="BV71" s="11" t="str">
        <f>IF(A71="","",IF(ISERROR(VLOOKUP(A71,'Produkta karte 9'!$B$7:$V$36,21,FALSE)),"",IF(VLOOKUP(A71,'Produkta karte 9'!$B$7:$V$36,21,FALSE)=0,"",VLOOKUP(A71,'Produkta karte 9'!$B$7:$V$36,21,FALSE))))</f>
        <v/>
      </c>
      <c r="BW71" s="11" t="str">
        <f>IF(A71="","",IF(ISERROR(VLOOKUP(A71,'Produkta karte 10'!$B$7:$V$36,21,FALSE)),"",IF(VLOOKUP(A71,'Produkta karte 10'!$B$7:$V$36,21,FALSE)=0,"",VLOOKUP(A71,'Produkta karte 10'!$B$7:$V$36,21,FALSE))))</f>
        <v/>
      </c>
      <c r="BX71" s="11" t="str">
        <f>IF(A71="","",IF(ISERROR(VLOOKUP(A71,'Produkta karte 11'!$B$7:$V$36,21,FALSE)),"",IF(VLOOKUP(A71,'Produkta karte 11'!$B$7:$V$36,21,FALSE)=0,"",VLOOKUP(A71,'Produkta karte 11'!$B$7:$V$36,21,FALSE))))</f>
        <v/>
      </c>
      <c r="BY71" s="11" t="str">
        <f>IF(A71="","",IF(ISERROR(VLOOKUP(A71,'Produkta karte 12'!$B$7:$V$36,21,FALSE)),"",IF(VLOOKUP(A71,'Produkta karte 12'!$B$7:$V$36,21,FALSE)=0,"",VLOOKUP(A71,'Produkta karte 12'!$B$7:$V$36,21,FALSE))))</f>
        <v/>
      </c>
      <c r="BZ71" s="11" t="str">
        <f>IF(A71="","",IF(ISERROR(VLOOKUP(A71,'Produkta karte 13'!$B$7:$V$36,21,FALSE)),"",IF(VLOOKUP(A71,'Produkta karte 13'!$B$7:$V$36,21,FALSE)=0,"",VLOOKUP(A71,'Produkta karte 13'!$B$7:$V$36,21,FALSE))))</f>
        <v/>
      </c>
      <c r="CA71" s="11" t="str">
        <f>IF(A71="","",IF(ISERROR(VLOOKUP(A71,'Produkta karte 14'!$B$7:$V$36,21,FALSE)),"",IF(VLOOKUP(A71,'Produkta karte 14'!$B$7:$V$36,21,FALSE)=0,"",VLOOKUP(A71,'Produkta karte 14'!$B$7:$V$36,21,FALSE))))</f>
        <v/>
      </c>
      <c r="CB71" s="11" t="str">
        <f>IF(A71="","",IF(ISERROR(VLOOKUP(A71,'Produkta karte 15'!$B$7:$V$36,21,FALSE)),"",IF(VLOOKUP(A71,'Produkta karte 15'!$B$7:$V$36,21,FALSE)=0,"",VLOOKUP(A71,'Produkta karte 15'!$B$7:$V$36,21,FALSE))))</f>
        <v/>
      </c>
      <c r="CC71" s="11" t="str">
        <f>IF(A71="","",IF(ISERROR(VLOOKUP(A71,'Produkta karte 16'!$B$7:$V$36,21,FALSE)),"",IF(VLOOKUP(A71,'Produkta karte 16'!$B$7:$V$36,21,FALSE)=0,"",VLOOKUP(A71,'Produkta karte 16'!$B$7:$V$36,21,FALSE))))</f>
        <v/>
      </c>
      <c r="CD71" s="11" t="str">
        <f>IF(A71="","",IF(ISERROR(VLOOKUP(A71,'Produkta karte 17'!$B$7:$V$36,21,FALSE)),"",IF(VLOOKUP(A71,'Produkta karte 17'!$B$7:$V$36,21,FALSE)=0,"",VLOOKUP(A71,'Produkta karte 17'!$B$7:$V$36,21,FALSE))))</f>
        <v/>
      </c>
      <c r="CE71" s="11" t="str">
        <f>IF(A71="","",IF(ISERROR(VLOOKUP(A71,'Produkta karte 18'!$B$7:$V$36,21,FALSE)),"",IF(VLOOKUP(A71,'Produkta karte 18'!$B$7:$V$36,21,FALSE)=0,"",VLOOKUP(A71,'Produkta karte 18'!$B$7:$V$36,21,FALSE))))</f>
        <v/>
      </c>
      <c r="CF71" s="11" t="str">
        <f>IF(A71="","",IF(ISERROR(VLOOKUP(A71,'Produkta karte 19'!$B$7:$V$36,21,FALSE)),"",IF(VLOOKUP(A71,'Produkta karte 19'!$B$7:$V$36,21,FALSE)=0,"",VLOOKUP(A71,'Produkta karte 19'!$B$7:$V$36,21,FALSE))))</f>
        <v/>
      </c>
      <c r="CG71" s="11" t="str">
        <f>IF(A71="","",IF(ISERROR(VLOOKUP(A71,'Produkta karte 20'!$B$7:$V$36,21,FALSE)),"",IF(VLOOKUP(A71,'Produkta karte 20'!$B$7:$V$36,21,FALSE)=0,"",VLOOKUP(A71,'Produkta karte 20'!$B$7:$V$36,21,FALSE))))</f>
        <v/>
      </c>
      <c r="CH71" s="11" t="str">
        <f>IF(A71="","",IF(ISERROR(VLOOKUP(A71,'Produkta karte 21'!$B$7:$V$36,21,FALSE)),"",IF(VLOOKUP(A71,'Produkta karte 21'!$B$7:$V$36,21,FALSE)=0,"",VLOOKUP(A71,'Produkta karte 21'!$B$7:$V$36,21,FALSE))))</f>
        <v/>
      </c>
      <c r="CI71" s="11" t="str">
        <f>IF(A71="","",IF(ISERROR(VLOOKUP(A71,'Produkta karte 22'!$B$7:$V$36,21,FALSE)),"",IF(VLOOKUP(A71,'Produkta karte 22'!$B$7:$V$36,21,FALSE)=0,"",VLOOKUP(A71,'Produkta karte 22'!$B$7:$V$36,21,FALSE))))</f>
        <v/>
      </c>
      <c r="CJ71" s="11" t="str">
        <f>IF(A71="","",IF(ISERROR(VLOOKUP(A71,'Produkta karte 23'!$B$7:$V$36,21,FALSE)),"",IF(VLOOKUP(A71,'Produkta karte 23'!$B$7:$V$36,21,FALSE)=0,"",VLOOKUP(A71,'Produkta karte 23'!$B$7:$V$36,21,FALSE))))</f>
        <v/>
      </c>
      <c r="CK71" s="11" t="str">
        <f>IF(A71="","",IF(ISERROR(VLOOKUP(A71,'Produkta karte 24'!$B$7:$V$36,21,FALSE)),"",IF(VLOOKUP(A71,'Produkta karte 24'!$B$7:$V$36,21,FALSE)=0,"",VLOOKUP(A71,'Produkta karte 24'!$B$7:$V$36,21,FALSE))))</f>
        <v/>
      </c>
      <c r="CL71" s="11" t="str">
        <f>IF(A71="","",IF(ISERROR(VLOOKUP(A71,'Produkta karte 25'!$B$7:$V$36,21,FALSE)),"",IF(VLOOKUP(A71,'Produkta karte 25'!$B$7:$V$36,21,FALSE)=0,"",VLOOKUP(A71,'Produkta karte 25'!$B$7:$V$36,21,FALSE))))</f>
        <v/>
      </c>
      <c r="CM71" s="11" t="str">
        <f>IF(A71="","",IF(ISERROR(VLOOKUP(A71,'Produkta karte 26'!$B$7:$V$36,21,FALSE)),"",IF(VLOOKUP(A71,'Produkta karte 26'!$B$7:$V$36,21,FALSE)=0,"",VLOOKUP(A71,'Produkta karte 26'!$B$7:$V$36,21,FALSE))))</f>
        <v/>
      </c>
      <c r="CN71" s="11" t="str">
        <f>IF(A71="","",IF(ISERROR(VLOOKUP(A71,'Produkta karte 27'!$B$7:$V$36,21,FALSE)),"",IF(VLOOKUP(A71,'Produkta karte 27'!$B$7:$V$36,21,FALSE)=0,"",VLOOKUP(A71,'Produkta karte 27'!$B$7:$V$36,21,FALSE))))</f>
        <v/>
      </c>
      <c r="CO71" s="11" t="str">
        <f>IF(A71="","",IF(ISERROR(VLOOKUP(A71,'Produkta karte 28'!$B$7:$V$36,21,FALSE)),"",IF(VLOOKUP(A71,'Produkta karte 28'!$B$7:$V$36,21,FALSE)=0,"",VLOOKUP(A71,'Produkta karte 28'!$B$7:$V$36,21,FALSE))))</f>
        <v/>
      </c>
      <c r="CP71" s="11" t="str">
        <f>IF(A71="","",IF(ISERROR(VLOOKUP(A71,'Produkta karte 29'!$B$7:$V$36,21,FALSE)),"",IF(VLOOKUP(A71,'Produkta karte 29'!$B$7:$V$36,21,FALSE)=0,"",VLOOKUP(A71,'Produkta karte 29'!$B$7:$V$36,21,FALSE))))</f>
        <v/>
      </c>
      <c r="CQ71" s="11" t="str">
        <f>IF(A71="","",IF(ISERROR(VLOOKUP(A71,'Produkta karte 30'!$B$7:$V$36,21,FALSE)),"",IF(VLOOKUP(A71,'Produkta karte 30'!$B$7:$V$36,21,FALSE)=0,"",VLOOKUP(A71,'Produkta karte 30'!$B$7:$V$36,21,FALSE))))</f>
        <v/>
      </c>
      <c r="CR71" s="11" t="str">
        <f>IF(A71="","",IF(ISERROR(VLOOKUP(A71,'Produkta karte 31'!$B$7:$V$36,21,FALSE)),"",IF(VLOOKUP(A71,'Produkta karte 31'!$B$7:$V$36,21,FALSE)=0,"",VLOOKUP(A71,'Produkta karte 31'!$B$7:$V$36,21,FALSE))))</f>
        <v/>
      </c>
      <c r="CS71" s="11" t="str">
        <f>IF(A71="","",IF(ISERROR(VLOOKUP(A71,'Produkta karte 32'!$B$7:$V$36,21,FALSE)),"",IF(VLOOKUP(A71,'Produkta karte 32'!$B$7:$V$36,21,FALSE)=0,"",VLOOKUP(A71,'Produkta karte 32'!$B$7:$V$36,21,FALSE))))</f>
        <v/>
      </c>
      <c r="CT71" s="11" t="str">
        <f>IF(A71="","",IF(ISERROR(VLOOKUP(A71,'Produkta karte 33'!$B$7:$V$36,21,FALSE)),"",IF(VLOOKUP(A71,'Produkta karte 33'!$B$7:$V$36,21,FALSE)=0,"",VLOOKUP(A71,'Produkta karte 33'!$B$7:$V$36,21,FALSE))))</f>
        <v/>
      </c>
      <c r="CU71" s="11" t="str">
        <f>IF(A71="","",IF(ISERROR(VLOOKUP(A71,'Produkta karte 34'!$B$7:$V$36,21,FALSE)),"",IF(VLOOKUP(A71,'Produkta karte 34'!$B$7:$V$36,21,FALSE)=0,"",VLOOKUP(A71,'Produkta karte 34'!$B$7:$V$36,21,FALSE))))</f>
        <v/>
      </c>
      <c r="CV71" s="11" t="str">
        <f>IF(A71="","",IF(ISERROR(VLOOKUP(A71,'Produkta karte 35'!$B$7:$V$36,21,FALSE)),"",IF(VLOOKUP(A71,'Produkta karte 35'!$B$7:$V$36,21,FALSE)=0,"",VLOOKUP(A71,'Produkta karte 35'!$B$7:$V$36,21,FALSE))))</f>
        <v/>
      </c>
      <c r="CW71" s="11" t="str">
        <f>IF(A71="","",IF(ISERROR(VLOOKUP(A71,'Produkta karte 36'!$B$7:$V$36,21,FALSE)),"",IF(VLOOKUP(A71,'Produkta karte 36'!$B$7:$V$36,21,FALSE)=0,"",VLOOKUP(A71,'Produkta karte 36'!$B$7:$V$36,21,FALSE))))</f>
        <v/>
      </c>
      <c r="CX71" s="11" t="str">
        <f>IF(A71="","",IF(ISERROR(VLOOKUP(A71,'Produkta karte 37'!$B$7:$V$36,21,FALSE)),"",IF(VLOOKUP(A71,'Produkta karte 37'!$B$7:$V$36,21,FALSE)=0,"",VLOOKUP(A71,'Produkta karte 37'!$B$7:$V$36,21,FALSE))))</f>
        <v/>
      </c>
      <c r="CY71" s="11" t="str">
        <f>IF(A71="","",IF(ISERROR(VLOOKUP(A71,'Produkta karte 38'!$B$7:$V$36,21,FALSE)),"",IF(VLOOKUP(A71,'Produkta karte 38'!$B$7:$V$36,21,FALSE)=0,"",VLOOKUP(A71,'Produkta karte 38'!$B$7:$V$36,21,FALSE))))</f>
        <v/>
      </c>
      <c r="CZ71" s="11" t="str">
        <f>IF(A71="","",IF(ISERROR(VLOOKUP(A71,'Produkta karte 39'!$B$7:$V$36,21,FALSE)),"",IF(VLOOKUP(A71,'Produkta karte 39'!$B$7:$V$36,21,FALSE)=0,"",VLOOKUP(A71,'Produkta karte 39'!$B$7:$V$36,21,FALSE))))</f>
        <v/>
      </c>
      <c r="DA71" s="11" t="str">
        <f>IF(A71="","",IF(ISERROR(VLOOKUP(A71,'Produkta karte 40'!$B$7:$V$36,21,FALSE)),"",IF(VLOOKUP(A71,'Produkta karte 40'!$B$7:$V$36,21,FALSE)=0,"",VLOOKUP(A71,'Produkta karte 40'!$B$7:$V$36,21,FALSE))))</f>
        <v/>
      </c>
      <c r="DB71" s="11" t="str">
        <f>IF(A71="","",IF(ISERROR(VLOOKUP(A71,'Produkta karte 41'!$B$7:$V$36,21,FALSE)),"",IF(VLOOKUP(A71,'Produkta karte 41'!$B$7:$V$36,21,FALSE)=0,"",VLOOKUP(A71,'Produkta karte 41'!$B$7:$V$36,21,FALSE))))</f>
        <v/>
      </c>
      <c r="DC71" s="11" t="str">
        <f>IF(A71="","",IF(ISERROR(VLOOKUP(A71,'Produkta karte 42'!$B$7:$V$36,21,FALSE)),"",IF(VLOOKUP(A71,'Produkta karte 42'!$B$7:$V$36,21,FALSE)=0,"",VLOOKUP(A71,'Produkta karte 42'!$B$7:$V$36,21,FALSE))))</f>
        <v/>
      </c>
      <c r="DD71" s="11" t="str">
        <f>IF(A71="","",IF(ISERROR(VLOOKUP(A71,'Produkta karte 43'!$B$7:$V$36,21,FALSE)),"",IF(VLOOKUP(A71,'Produkta karte 43'!$B$7:$V$36,21,FALSE)=0,"",VLOOKUP(A71,'Produkta karte 43'!$B$7:$V$36,21,FALSE))))</f>
        <v/>
      </c>
      <c r="DE71" s="11" t="str">
        <f>IF(A71="","",IF(ISERROR(VLOOKUP(A71,'Produkta karte 44'!$B$7:$V$36,21,FALSE)),"",IF(VLOOKUP(A71,'Produkta karte 44'!$B$7:$V$36,21,FALSE)=0,"",VLOOKUP(A71,'Produkta karte 44'!$B$7:$V$36,21,FALSE))))</f>
        <v/>
      </c>
      <c r="DF71" s="11" t="str">
        <f>IF(A71="","",IF(ISERROR(VLOOKUP(A71,'Produkta karte 45'!$B$7:$V$36,21,FALSE)),"",IF(VLOOKUP(A71,'Produkta karte 45'!$B$7:$V$36,21,FALSE)=0,"",VLOOKUP(A71,'Produkta karte 45'!$B$7:$V$36,21,FALSE))))</f>
        <v/>
      </c>
      <c r="DG71" s="11" t="str">
        <f>IF(A71="","",IF(ISERROR(VLOOKUP(A71,'Produkta karte 46'!$B$7:$V$36,21,FALSE)),"",IF(VLOOKUP(A71,'Produkta karte 46'!$B$7:$V$36,21,FALSE)=0,"",VLOOKUP(A71,'Produkta karte 46'!$B$7:$V$36,21,FALSE))))</f>
        <v/>
      </c>
      <c r="DH71" s="11" t="str">
        <f>IF(A71="","",IF(ISERROR(VLOOKUP(A71,'Produkta karte 47'!$B$7:$V$36,21,FALSE)),"",IF(VLOOKUP(A71,'Produkta karte 47'!$B$7:$V$36,21,FALSE)=0,"",VLOOKUP(A71,'Produkta karte 47'!$B$7:$V$36,21,FALSE))))</f>
        <v/>
      </c>
      <c r="DI71" s="11" t="str">
        <f>IF(A71="","",IF(ISERROR(VLOOKUP(A71,'Produkta karte 48'!$B$7:$V$36,21,FALSE)),"",IF(VLOOKUP(A71,'Produkta karte 48'!$B$7:$V$36,21,FALSE)=0,"",VLOOKUP(A71,'Produkta karte 48'!$B$7:$V$36,21,FALSE))))</f>
        <v/>
      </c>
      <c r="DJ71" s="11" t="str">
        <f>IF(A71="","",IF(ISERROR(VLOOKUP(A71,'Produkta karte 49'!$B$7:$V$36,21,FALSE)),"",IF(VLOOKUP(A71,'Produkta karte 49'!$B$7:$V$36,21,FALSE)=0,"",VLOOKUP(A71,'Produkta karte 49'!$B$7:$V$36,21,FALSE))))</f>
        <v/>
      </c>
      <c r="DK71" s="11" t="str">
        <f>IF(A71="","",IF(ISERROR(VLOOKUP(A71,'Produkta karte 50'!$B$7:$V$36,21,FALSE)),"",IF(VLOOKUP(A71,'Produkta karte 50'!$B$7:$V$36,21,FALSE)=0,"",VLOOKUP(A71,'Produkta karte 50'!$B$7:$V$36,21,FALSE))))</f>
        <v/>
      </c>
      <c r="DL71" s="11" t="str">
        <f>IF(A71="","",IF(ISERROR(VLOOKUP(A71,'Produkta karte 51'!$B$7:$V$36,21,FALSE)),"",IF(VLOOKUP(A71,'Produkta karte 51'!$B$7:$V$36,21,FALSE)=0,"",VLOOKUP(A71,'Produkta karte 51'!$B$7:$V$36,21,FALSE))))</f>
        <v/>
      </c>
      <c r="DM71" s="11" t="str">
        <f>IF(A71="","",IF(ISERROR(VLOOKUP(A71,'Produkta karte 52'!$B$7:$V$36,21,FALSE)),"",IF(VLOOKUP(A71,'Produkta karte 52'!$B$7:$V$36,21,FALSE)=0,"",VLOOKUP(A71,'Produkta karte 52'!$B$7:$V$36,21,FALSE))))</f>
        <v/>
      </c>
      <c r="DN71" s="11" t="str">
        <f>IF(A71="","",IF(ISERROR(VLOOKUP(A71,'Produkta karte 53'!$B$7:$V$36,21,FALSE)),"",IF(VLOOKUP(A71,'Produkta karte 53'!$B$7:$V$36,21,FALSE)=0,"",VLOOKUP(A71,'Produkta karte 53'!$B$7:$V$36,21,FALSE))))</f>
        <v/>
      </c>
      <c r="DO71" s="11" t="str">
        <f>IF(A71="","",IF(ISERROR(VLOOKUP(A71,'Produkta karte 54'!$B$7:$V$36,21,FALSE)),"",IF(VLOOKUP(A71,'Produkta karte 54'!$B$7:$V$36,21,FALSE)=0,"",VLOOKUP(A71,'Produkta karte 54'!$B$7:$V$36,21,FALSE))))</f>
        <v/>
      </c>
      <c r="DP71" s="11" t="str">
        <f>IF(A71="","",IF(ISERROR(VLOOKUP(A71,'Produkta karte 55'!$B$7:$V$36,21,FALSE)),"",IF(VLOOKUP(A71,'Produkta karte 55'!$B$7:$V$36,21,FALSE)=0,"",VLOOKUP(A71,'Produkta karte 55'!$B$7:$V$36,21,FALSE))))</f>
        <v/>
      </c>
      <c r="DQ71" s="11" t="str">
        <f>IF(A71="","",IF(ISERROR(VLOOKUP(A71,'Produkta karte 56'!$B$7:$V$36,21,FALSE)),"",IF(VLOOKUP(A71,'Produkta karte 56'!$B$7:$V$36,21,FALSE)=0,"",VLOOKUP(A71,'Produkta karte 56'!$B$7:$V$36,21,FALSE))))</f>
        <v/>
      </c>
      <c r="DR71" s="11" t="str">
        <f>IF(A71="","",IF(ISERROR(VLOOKUP(A71,'Produkta karte 57'!$B$7:$V$36,21,FALSE)),"",IF(VLOOKUP(A71,'Produkta karte 57'!$B$7:$V$36,21,FALSE)=0,"",VLOOKUP(A71,'Produkta karte 57'!$B$7:$V$36,21,FALSE))))</f>
        <v/>
      </c>
      <c r="DS71" s="11" t="str">
        <f>IF(A71="","",IF(ISERROR(VLOOKUP(A71,'Produkta karte 58'!$B$7:$V$36,21,FALSE)),"",IF(VLOOKUP(A71,'Produkta karte 58'!$B$7:$V$36,21,FALSE)=0,"",VLOOKUP(A71,'Produkta karte 58'!$B$7:$V$36,21,FALSE))))</f>
        <v/>
      </c>
      <c r="DT71" s="11" t="str">
        <f>IF(A71="","",IF(ISERROR(VLOOKUP(A71,'Produkta karte 59'!$B$7:$V$36,21,FALSE)),"",IF(VLOOKUP(A71,'Produkta karte 59'!$B$7:$V$36,21,FALSE)=0,"",VLOOKUP(A71,'Produkta karte 59'!$B$7:$V$36,21,FALSE))))</f>
        <v/>
      </c>
      <c r="DU71" s="11" t="str">
        <f>IF(A71="","",IF(ISERROR(VLOOKUP(A71,'Produkta karte 60'!$B$7:$V$36,21,FALSE)),"",IF(VLOOKUP(A71,'Produkta karte 60'!$B$7:$V$36,21,FALSE)=0,"",VLOOKUP(A71,'Produkta karte 60'!$B$7:$V$36,21,FALSE))))</f>
        <v/>
      </c>
      <c r="DV71" s="11" t="str">
        <f t="shared" si="6"/>
        <v/>
      </c>
      <c r="DW71" s="192" t="str">
        <f t="shared" si="7"/>
        <v/>
      </c>
      <c r="DX71" s="192"/>
      <c r="DY71" s="192"/>
    </row>
    <row r="72" spans="1:129" x14ac:dyDescent="0.25">
      <c r="A72" t="str">
        <f>IF(Izejvielas!B74="","",Izejvielas!B74)</f>
        <v/>
      </c>
      <c r="B72" t="str">
        <f>IF(Izejvielas!C74="","",Izejvielas!C74)</f>
        <v/>
      </c>
      <c r="C72" s="192" t="str">
        <f>IF(Izejvielas!D74="","",Izejvielas!D74)</f>
        <v/>
      </c>
      <c r="D72" s="11" t="str">
        <f>IF(A72="","",IF(ISERROR(VLOOKUP(A72,'Produkta karte 1'!$B$7:$T$36,19,FALSE)),"",IF(VLOOKUP(A72,'Produkta karte 1'!$B$7:$T$36,19,FALSE)=0,"",VLOOKUP(A72,'Produkta karte 1'!$B$7:$T$36,19,FALSE))))</f>
        <v/>
      </c>
      <c r="E72" s="11" t="str">
        <f>IF(A72="","",IF(ISERROR(VLOOKUP(A72,'Produkta karte 2'!$B$7:$T$36,19,FALSE)),"",IF(VLOOKUP(A72,'Produkta karte 2'!$B$7:$T$36,19,FALSE)=0,"",VLOOKUP(A72,'Produkta karte 2'!$B$7:$T$36,19,FALSE))))</f>
        <v/>
      </c>
      <c r="F72" s="11" t="str">
        <f>IF(A72="","",IF(ISERROR(VLOOKUP(A72,'Produkta karte 3'!$B$7:$T$36,19,FALSE)),"",IF(VLOOKUP(A72,'Produkta karte 3'!$B$7:$T$36,19,FALSE)=0,"",VLOOKUP(A72,'Produkta karte 3'!$B$7:$T$36,19,FALSE))))</f>
        <v/>
      </c>
      <c r="G72" s="11" t="str">
        <f>IF(A72="","",IF(ISERROR(VLOOKUP(A72,'Produkta karte 4'!$B$7:$T$36,19,FALSE)),"",IF(VLOOKUP(A72,'Produkta karte 4'!$B$7:$T$36,19,FALSE)=0,"",VLOOKUP(A72,'Produkta karte 4'!$B$7:$T$36,19,FALSE))))</f>
        <v/>
      </c>
      <c r="H72" s="11" t="str">
        <f>IF(A72="","",IF(ISERROR(VLOOKUP(A72,'Produkta karte 5'!$B$7:$T$36,19,FALSE)),"",IF(VLOOKUP(A72,'Produkta karte 5'!$B$7:$T$36,19,FALSE)=0,"",VLOOKUP(A72,'Produkta karte 5'!$B$7:$T$36,19,FALSE))))</f>
        <v/>
      </c>
      <c r="I72" s="11" t="str">
        <f>IF(A72="","",IF(ISERROR(VLOOKUP(A72,'Produkta karte 6'!$B$7:$T$36,19,FALSE)),"",IF(VLOOKUP(A72,'Produkta karte 6'!$B$7:$T$36,19,FALSE)=0,"",VLOOKUP(A72,'Produkta karte 6'!$B$7:$T$36,19,FALSE))))</f>
        <v/>
      </c>
      <c r="J72" s="11" t="str">
        <f>IF(A72="","",IF(ISERROR(VLOOKUP(A72,'Produkta karte 7'!$B$7:$T$36,19,FALSE)),"",IF(VLOOKUP(A72,'Produkta karte 7'!$B$7:$T$36,19,FALSE)=0,"",VLOOKUP(A72,'Produkta karte 7'!$B$7:$T$36,19,FALSE))))</f>
        <v/>
      </c>
      <c r="K72" s="11" t="str">
        <f>IF(A72="","",IF(ISERROR(VLOOKUP(A72,'Produkta karte 8'!$B$7:$T$36,19,FALSE)),"",IF(VLOOKUP(A72,'Produkta karte 8'!$B$7:$T$36,19,FALSE)=0,"",VLOOKUP(A72,'Produkta karte 8'!$B$7:$T$36,19,FALSE))))</f>
        <v/>
      </c>
      <c r="L72" s="11" t="str">
        <f>IF(A72="","",IF(ISERROR(VLOOKUP(A72,'Produkta karte 9'!$B$7:$T$36,19,FALSE)),"",IF(VLOOKUP(A72,'Produkta karte 9'!$B$7:$T$36,19,FALSE)=0,"",VLOOKUP(A72,'Produkta karte 9'!$B$7:$T$36,19,FALSE))))</f>
        <v/>
      </c>
      <c r="M72" s="11" t="str">
        <f>IF(A72="","",IF(ISERROR(VLOOKUP(A72,'Produkta karte 10'!$B$7:$T$36,19,FALSE)),"",IF(VLOOKUP(A72,'Produkta karte 10'!$B$7:$T$36,19,FALSE)=0,"",VLOOKUP(A72,'Produkta karte 10'!$B$7:$T$36,19,FALSE))))</f>
        <v/>
      </c>
      <c r="N72" s="11" t="str">
        <f>IF(A72="","",IF(ISERROR(VLOOKUP(A72,'Produkta karte 11'!$B$7:$T$36,19,FALSE)),"",IF(VLOOKUP(A72,'Produkta karte 11'!$B$7:$T$36,19,FALSE)=0,"",VLOOKUP(A72,'Produkta karte 11'!$B$7:$T$36,19,FALSE))))</f>
        <v/>
      </c>
      <c r="O72" s="11" t="str">
        <f>IF(A72="","",IF(ISERROR(VLOOKUP(A72,'Produkta karte 12'!$B$7:$T$36,19,FALSE)),"",IF(VLOOKUP(A72,'Produkta karte 12'!$B$7:$T$36,19,FALSE)=0,"",VLOOKUP(A72,'Produkta karte 12'!$B$7:$T$36,19,FALSE))))</f>
        <v/>
      </c>
      <c r="P72" s="11" t="str">
        <f>IF(A72="","",IF(ISERROR(VLOOKUP(A72,'Produkta karte 13'!$B$7:$T$36,19,FALSE)),"",IF(VLOOKUP(A72,'Produkta karte 13'!$B$7:$T$36,19,FALSE)=0,"",VLOOKUP(A72,'Produkta karte 13'!$B$7:$T$36,19,FALSE))))</f>
        <v/>
      </c>
      <c r="Q72" s="11" t="str">
        <f>IF(A72="","",IF(ISERROR(VLOOKUP(A72,'Produkta karte 14'!$B$7:$T$36,19,FALSE)),"",IF(VLOOKUP(A72,'Produkta karte 14'!$B$7:$T$36,19,FALSE)=0,"",VLOOKUP(A72,'Produkta karte 14'!$B$7:$T$36,19,FALSE))))</f>
        <v/>
      </c>
      <c r="R72" s="11" t="str">
        <f>IF(A72="","",IF(ISERROR(VLOOKUP(A72,'Produkta karte 15'!$B$7:$T$36,19,FALSE)),"",IF(VLOOKUP(A72,'Produkta karte 15'!$B$7:$T$36,19,FALSE)=0,"",VLOOKUP(A72,'Produkta karte 15'!$B$7:$T$36,19,FALSE))))</f>
        <v/>
      </c>
      <c r="S72" s="11" t="str">
        <f>IF(A72="","",IF(ISERROR(VLOOKUP(A72,'Produkta karte 16'!$B$7:$T$36,19,FALSE)),"",IF(VLOOKUP(A72,'Produkta karte 16'!$B$7:$T$36,19,FALSE)=0,"",VLOOKUP(A72,'Produkta karte 16'!$B$7:$T$36,19,FALSE))))</f>
        <v/>
      </c>
      <c r="T72" s="11" t="str">
        <f>IF(A72="","",IF(ISERROR(VLOOKUP(A72,'Produkta karte 17'!$B$7:$T$36,19,FALSE)),"",IF(VLOOKUP(A72,'Produkta karte 17'!$B$7:$T$36,19,FALSE)=0,"",VLOOKUP(A72,'Produkta karte 17'!$B$7:$T$36,19,FALSE))))</f>
        <v/>
      </c>
      <c r="U72" s="11" t="str">
        <f>IF(A72="","",IF(ISERROR(VLOOKUP(A72,'Produkta karte 18'!$B$7:$T$36,19,FALSE)),"",IF(VLOOKUP(A72,'Produkta karte 18'!$B$7:$T$36,19,FALSE)=0,"",VLOOKUP(A72,'Produkta karte 18'!$B$7:$T$36,19,FALSE))))</f>
        <v/>
      </c>
      <c r="V72" s="11" t="str">
        <f>IF(A72="","",IF(ISERROR(VLOOKUP(A72,'Produkta karte 19'!$B$7:$T$36,19,FALSE)),"",IF(VLOOKUP(A72,'Produkta karte 19'!$B$7:$T$36,19,FALSE)=0,"",VLOOKUP(A72,'Produkta karte 19'!$B$7:$T$36,19,FALSE))))</f>
        <v/>
      </c>
      <c r="W72" s="11" t="str">
        <f>IF(A72="","",IF(ISERROR(VLOOKUP(A72,'Produkta karte 20'!$B$7:$T$36,19,FALSE)),"",IF(VLOOKUP(A72,'Produkta karte 20'!$B$7:$T$36,19,FALSE)=0,"",VLOOKUP(A72,'Produkta karte 20'!$B$7:$T$36,19,FALSE))))</f>
        <v/>
      </c>
      <c r="X72" s="11" t="str">
        <f>IF(A72="","",IF(ISERROR(VLOOKUP(A72,'Produkta karte 21'!$B$7:$T$36,19,FALSE)),"",IF(VLOOKUP(A72,'Produkta karte 21'!$B$7:$T$36,19,FALSE)=0,"",VLOOKUP(A72,'Produkta karte 21'!$B$7:$T$36,19,FALSE))))</f>
        <v/>
      </c>
      <c r="Y72" s="11" t="str">
        <f>IF(A72="","",IF(ISERROR(VLOOKUP(A72,'Produkta karte 22'!$B$7:$T$36,19,FALSE)),"",IF(VLOOKUP(A72,'Produkta karte 22'!$B$7:$T$36,19,FALSE)=0,"",VLOOKUP(A72,'Produkta karte 22'!$B$7:$T$36,19,FALSE))))</f>
        <v/>
      </c>
      <c r="Z72" s="11" t="str">
        <f>IF(A72="","",IF(ISERROR(VLOOKUP(A72,'Produkta karte 23'!$B$7:$T$36,19,FALSE)),"",IF(VLOOKUP(A72,'Produkta karte 23'!$B$7:$T$36,19,FALSE)=0,"",VLOOKUP(A72,'Produkta karte 23'!$B$7:$T$36,19,FALSE))))</f>
        <v/>
      </c>
      <c r="AA72" s="11" t="str">
        <f>IF(A72="","",IF(ISERROR(VLOOKUP(A72,'Produkta karte 24'!$B$7:$T$36,19,FALSE)),"",IF(VLOOKUP(A72,'Produkta karte 24'!$B$7:$T$36,19,FALSE)=0,"",VLOOKUP(A72,'Produkta karte 24'!$B$7:$T$36,19,FALSE))))</f>
        <v/>
      </c>
      <c r="AB72" s="11" t="str">
        <f>IF(A72="","",IF(ISERROR(VLOOKUP(A72,'Produkta karte 25'!$B$7:$T$36,19,FALSE)),"",IF(VLOOKUP(A72,'Produkta karte 25'!$B$7:$T$36,19,FALSE)=0,"",VLOOKUP(A72,'Produkta karte 25'!$B$7:$T$36,19,FALSE))))</f>
        <v/>
      </c>
      <c r="AC72" s="11" t="str">
        <f>IF(A72="","",IF(ISERROR(VLOOKUP(A72,'Produkta karte 26'!$B$7:$T$36,19,FALSE)),"",IF(VLOOKUP(A72,'Produkta karte 26'!$B$7:$T$36,19,FALSE)=0,"",VLOOKUP(A72,'Produkta karte 26'!$B$7:$T$36,19,FALSE))))</f>
        <v/>
      </c>
      <c r="AD72" s="11" t="str">
        <f>IF(A72="","",IF(ISERROR(VLOOKUP(A72,'Produkta karte 27'!$B$7:$T$36,19,FALSE)),"",IF(VLOOKUP(A72,'Produkta karte 27'!$B$7:$T$36,19,FALSE)=0,"",VLOOKUP(A72,'Produkta karte 27'!$B$7:$T$36,19,FALSE))))</f>
        <v/>
      </c>
      <c r="AE72" s="11" t="str">
        <f>IF(A72="","",IF(ISERROR(VLOOKUP(A72,'Produkta karte 28'!$B$7:$T$36,19,FALSE)),"",IF(VLOOKUP(A72,'Produkta karte 28'!$B$7:$T$36,19,FALSE)=0,"",VLOOKUP(A72,'Produkta karte 28'!$B$7:$T$36,19,FALSE))))</f>
        <v/>
      </c>
      <c r="AF72" s="11" t="str">
        <f>IF(A72="","",IF(ISERROR(VLOOKUP(A72,'Produkta karte 29'!$B$7:$T$36,19,FALSE)),"",IF(VLOOKUP(A72,'Produkta karte 29'!$B$7:$T$36,19,FALSE)=0,"",VLOOKUP(A72,'Produkta karte 29'!$B$7:$T$36,19,FALSE))))</f>
        <v/>
      </c>
      <c r="AG72" s="11" t="str">
        <f>IF(A72="","",IF(ISERROR(VLOOKUP(A72,'Produkta karte 30'!$B$7:$T$36,19,FALSE)),"",IF(VLOOKUP(A72,'Produkta karte 30'!$B$7:$T$36,19,FALSE)=0,"",VLOOKUP(A72,'Produkta karte 30'!$B$7:$T$36,19,FALSE))))</f>
        <v/>
      </c>
      <c r="AH72" s="11" t="str">
        <f>IF(A72="","",IF(ISERROR(VLOOKUP(A72,'Produkta karte 31'!$B$7:$T$36,19,FALSE)),"",IF(VLOOKUP(A72,'Produkta karte 31'!$B$7:$T$36,19,FALSE)=0,"",VLOOKUP(A72,'Produkta karte 31'!$B$7:$T$36,19,FALSE))))</f>
        <v/>
      </c>
      <c r="AI72" s="11" t="str">
        <f>IF(A72="","",IF(ISERROR(VLOOKUP(A72,'Produkta karte 32'!$B$7:$T$36,19,FALSE)),"",IF(VLOOKUP(A72,'Produkta karte 32'!$B$7:$T$36,19,FALSE)=0,"",VLOOKUP(A72,'Produkta karte 32'!$B$7:$T$36,19,FALSE))))</f>
        <v/>
      </c>
      <c r="AJ72" s="11" t="str">
        <f>IF(A72="","",IF(ISERROR(VLOOKUP(A72,'Produkta karte 33'!$B$7:$T$36,19,FALSE)),"",IF(VLOOKUP(A72,'Produkta karte 33'!$B$7:$T$36,19,FALSE)=0,"",VLOOKUP(A72,'Produkta karte 33'!$B$7:$T$36,19,FALSE))))</f>
        <v/>
      </c>
      <c r="AK72" s="11" t="str">
        <f>IF(A72="","",IF(ISERROR(VLOOKUP(A72,'Produkta karte 34'!$B$7:$T$36,19,FALSE)),"",IF(VLOOKUP(A72,'Produkta karte 34'!$B$7:$T$36,19,FALSE)=0,"",VLOOKUP(A72,'Produkta karte 34'!$B$7:$T$36,19,FALSE))))</f>
        <v/>
      </c>
      <c r="AL72" s="11" t="str">
        <f>IF(A72="","",IF(ISERROR(VLOOKUP(A72,'Produkta karte 35'!$B$7:$T$36,19,FALSE)),"",IF(VLOOKUP(A72,'Produkta karte 35'!$B$7:$T$36,19,FALSE)=0,"",VLOOKUP(A72,'Produkta karte 35'!$B$7:$T$36,19,FALSE))))</f>
        <v/>
      </c>
      <c r="AM72" s="11" t="str">
        <f>IF(A72="","",IF(ISERROR(VLOOKUP(A72,'Produkta karte 36'!$B$7:$T$36,19,FALSE)),"",IF(VLOOKUP(A72,'Produkta karte 36'!$B$7:$T$36,19,FALSE)=0,"",VLOOKUP(A72,'Produkta karte 36'!$B$7:$T$36,19,FALSE))))</f>
        <v/>
      </c>
      <c r="AN72" s="11" t="str">
        <f>IF(A72="","",IF(ISERROR(VLOOKUP(A72,'Produkta karte 37'!$B$7:$T$36,19,FALSE)),"",IF(VLOOKUP(A72,'Produkta karte 37'!$B$7:$T$36,19,FALSE)=0,"",VLOOKUP(A72,'Produkta karte 37'!$B$7:$T$36,19,FALSE))))</f>
        <v/>
      </c>
      <c r="AO72" s="11" t="str">
        <f>IF(A72="","",IF(ISERROR(VLOOKUP(A72,'Produkta karte 38'!$B$7:$T$36,19,FALSE)),"",IF(VLOOKUP(A72,'Produkta karte 38'!$B$7:$T$36,19,FALSE)=0,"",VLOOKUP(A72,'Produkta karte 38'!$B$7:$T$36,19,FALSE))))</f>
        <v/>
      </c>
      <c r="AP72" s="11" t="str">
        <f>IF(A72="","",IF(ISERROR(VLOOKUP(A72,'Produkta karte 39'!$B$7:$T$36,19,FALSE)),"",IF(VLOOKUP(A72,'Produkta karte 39'!$B$7:$T$36,19,FALSE)=0,"",VLOOKUP(A72,'Produkta karte 39'!$B$7:$T$36,19,FALSE))))</f>
        <v/>
      </c>
      <c r="AQ72" s="11" t="str">
        <f>IF(A72="","",IF(ISERROR(VLOOKUP(A72,'Produkta karte 40'!$B$7:$T$36,19,FALSE)),"",IF(VLOOKUP(A72,'Produkta karte 40'!$B$7:$T$36,19,FALSE)=0,"",VLOOKUP(A72,'Produkta karte 40'!$B$7:$T$36,19,FALSE))))</f>
        <v/>
      </c>
      <c r="AR72" s="11" t="str">
        <f>IF(A72="","",IF(ISERROR(VLOOKUP(A72,'Produkta karte 41'!$B$7:$T$36,19,FALSE)),"",IF(VLOOKUP(A72,'Produkta karte 41'!$B$7:$T$36,19,FALSE)=0,"",VLOOKUP(A72,'Produkta karte 41'!$B$7:$T$36,19,FALSE))))</f>
        <v/>
      </c>
      <c r="AS72" s="11" t="str">
        <f>IF(A72="","",IF(ISERROR(VLOOKUP(A72,'Produkta karte 42'!$B$7:$T$36,19,FALSE)),"",IF(VLOOKUP(A72,'Produkta karte 42'!$B$7:$T$36,19,FALSE)=0,"",VLOOKUP(A72,'Produkta karte 42'!$B$7:$T$36,19,FALSE))))</f>
        <v/>
      </c>
      <c r="AT72" s="11" t="str">
        <f>IF(A72="","",IF(ISERROR(VLOOKUP(A72,'Produkta karte 43'!$B$7:$T$36,19,FALSE)),"",IF(VLOOKUP(A72,'Produkta karte 43'!$B$7:$T$36,19,FALSE)=0,"",VLOOKUP(A72,'Produkta karte 43'!$B$7:$T$36,19,FALSE))))</f>
        <v/>
      </c>
      <c r="AU72" s="11" t="str">
        <f>IF(A72="","",IF(ISERROR(VLOOKUP(A72,'Produkta karte 44'!$B$7:$T$36,19,FALSE)),"",IF(VLOOKUP(A72,'Produkta karte 44'!$B$7:$T$36,19,FALSE)=0,"",VLOOKUP(A72,'Produkta karte 44'!$B$7:$T$36,19,FALSE))))</f>
        <v/>
      </c>
      <c r="AV72" s="11" t="str">
        <f>IF(A72="","",IF(ISERROR(VLOOKUP(A72,'Produkta karte 45'!$B$7:$T$36,19,FALSE)),"",IF(VLOOKUP(A72,'Produkta karte 45'!$B$7:$T$36,19,FALSE)=0,"",VLOOKUP(A72,'Produkta karte 45'!$B$7:$T$36,19,FALSE))))</f>
        <v/>
      </c>
      <c r="AW72" s="11" t="str">
        <f>IF(A72="","",IF(ISERROR(VLOOKUP(A72,'Produkta karte 46'!$B$7:$T$36,19,FALSE)),"",IF(VLOOKUP(A72,'Produkta karte 46'!$B$7:$T$36,19,FALSE)=0,"",VLOOKUP(A72,'Produkta karte 46'!$B$7:$T$36,19,FALSE))))</f>
        <v/>
      </c>
      <c r="AX72" s="11" t="str">
        <f>IF(A72="","",IF(ISERROR(VLOOKUP(A72,'Produkta karte 47'!$B$7:$T$36,19,FALSE)),"",IF(VLOOKUP(A72,'Produkta karte 47'!$B$7:$T$36,19,FALSE)=0,"",VLOOKUP(A72,'Produkta karte 47'!$B$7:$T$36,19,FALSE))))</f>
        <v/>
      </c>
      <c r="AY72" s="11" t="str">
        <f>IF(A72="","",IF(ISERROR(VLOOKUP(A72,'Produkta karte 48'!$B$7:$T$36,19,FALSE)),"",IF(VLOOKUP(A72,'Produkta karte 48'!$B$7:$T$36,19,FALSE)=0,"",VLOOKUP(A72,'Produkta karte 48'!$B$7:$T$36,19,FALSE))))</f>
        <v/>
      </c>
      <c r="AZ72" s="11" t="str">
        <f>IF(A72="","",IF(ISERROR(VLOOKUP(A72,'Produkta karte 49'!$B$7:$T$36,19,FALSE)),"",IF(VLOOKUP(A72,'Produkta karte 49'!$B$7:$T$36,19,FALSE)=0,"",VLOOKUP(A72,'Produkta karte 49'!$B$7:$T$36,19,FALSE))))</f>
        <v/>
      </c>
      <c r="BA72" s="11" t="str">
        <f>IF(A72="","",IF(ISERROR(VLOOKUP(A72,'Produkta karte 50'!$B$7:$T$36,19,FALSE)),"",IF(VLOOKUP(A72,'Produkta karte 50'!$B$7:$T$36,19,FALSE)=0,"",VLOOKUP(A72,'Produkta karte 50'!$B$7:$T$36,19,FALSE))))</f>
        <v/>
      </c>
      <c r="BB72" s="11" t="str">
        <f>IF(A72="","",IF(ISERROR(VLOOKUP(A72,'Produkta karte 51'!$B$7:$T$36,19,FALSE)),"",IF(VLOOKUP(A72,'Produkta karte 51'!$B$7:$T$36,19,FALSE)=0,"",VLOOKUP(A72,'Produkta karte 51'!$B$7:$T$36,19,FALSE))))</f>
        <v/>
      </c>
      <c r="BC72" s="11" t="str">
        <f>IF(A72="","",IF(ISERROR(VLOOKUP(A72,'Produkta karte 52'!$B$7:$T$36,19,FALSE)),"",IF(VLOOKUP(A72,'Produkta karte 52'!$B$7:$T$36,19,FALSE)=0,"",VLOOKUP(A72,'Produkta karte 52'!$B$7:$T$36,19,FALSE))))</f>
        <v/>
      </c>
      <c r="BD72" s="11" t="str">
        <f>IF(A72="","",IF(ISERROR(VLOOKUP(A72,'Produkta karte 53'!$B$7:$T$36,19,FALSE)),"",IF(VLOOKUP(A72,'Produkta karte 53'!$B$7:$T$36,19,FALSE)=0,"",VLOOKUP(A72,'Produkta karte 53'!$B$7:$T$36,19,FALSE))))</f>
        <v/>
      </c>
      <c r="BE72" s="11" t="str">
        <f>IF(A72="","",IF(ISERROR(VLOOKUP(A72,'Produkta karte 54'!$B$7:$T$36,19,FALSE)),"",IF(VLOOKUP(A72,'Produkta karte 54'!$B$7:$T$36,19,FALSE)=0,"",VLOOKUP(A72,'Produkta karte 54'!$B$7:$T$36,19,FALSE))))</f>
        <v/>
      </c>
      <c r="BF72" s="11" t="str">
        <f>IF(A72="","",IF(ISERROR(VLOOKUP(A72,'Produkta karte 55'!$B$7:$T$36,19,FALSE)),"",IF(VLOOKUP(A72,'Produkta karte 55'!$B$7:$T$36,19,FALSE)=0,"",VLOOKUP(A72,'Produkta karte 55'!$B$7:$T$36,19,FALSE))))</f>
        <v/>
      </c>
      <c r="BG72" s="11" t="str">
        <f>IF(A72="","",IF(ISERROR(VLOOKUP(A72,'Produkta karte 56'!$B$7:$T$36,19,FALSE)),"",IF(VLOOKUP(A72,'Produkta karte 56'!$B$7:$T$36,19,FALSE)=0,"",VLOOKUP(A72,'Produkta karte 56'!$B$7:$T$36,19,FALSE))))</f>
        <v/>
      </c>
      <c r="BH72" s="11" t="str">
        <f>IF(A72="","",IF(ISERROR(VLOOKUP(A72,'Produkta karte 57'!$B$7:$T$36,19,FALSE)),"",IF(VLOOKUP(A72,'Produkta karte 57'!$B$7:$T$36,19,FALSE)=0,"",VLOOKUP(A72,'Produkta karte 57'!$B$7:$T$36,19,FALSE))))</f>
        <v/>
      </c>
      <c r="BI72" s="11" t="str">
        <f>IF(A72="","",IF(ISERROR(VLOOKUP(A72,'Produkta karte 58'!$B$7:$T$36,19,FALSE)),"",IF(VLOOKUP(A72,'Produkta karte 58'!$B$7:$T$36,19,FALSE)=0,"",VLOOKUP(A72,'Produkta karte 58'!$B$7:$T$36,19,FALSE))))</f>
        <v/>
      </c>
      <c r="BJ72" s="11" t="str">
        <f>IF(A72="","",IF(ISERROR(VLOOKUP(A72,'Produkta karte 59'!$B$7:$T$36,19,FALSE)),"",IF(VLOOKUP(A72,'Produkta karte 59'!$B$7:$T$36,19,FALSE)=0,"",VLOOKUP(A72,'Produkta karte 59'!$B$7:$T$36,19,FALSE))))</f>
        <v/>
      </c>
      <c r="BK72" s="11" t="str">
        <f>IF(A72="","",IF(ISERROR(VLOOKUP(A72,'Produkta karte 60'!$B$7:$T$36,19,FALSE)),"",IF(VLOOKUP(A72,'Produkta karte 60'!$B$7:$T$36,19,FALSE)=0,"",VLOOKUP(A72,'Produkta karte 60'!$B$7:$T$36,19,FALSE))))</f>
        <v/>
      </c>
      <c r="BL72" s="11" t="str">
        <f t="shared" si="4"/>
        <v/>
      </c>
      <c r="BM72" s="192" t="str">
        <f t="shared" si="5"/>
        <v/>
      </c>
      <c r="BN72" s="11" t="str">
        <f>IF(A72="","",IF(ISERROR(VLOOKUP(A72,'Produkta karte 1'!$B$7:$V$36,21,FALSE)),"",IF(VLOOKUP(A72,'Produkta karte 1'!$B$7:$V$36,21,FALSE)=0,"",VLOOKUP(A72,'Produkta karte 1'!$B$7:$V$36,21,FALSE))))</f>
        <v/>
      </c>
      <c r="BO72" s="11" t="str">
        <f>IF(A72="","",IF(ISERROR(VLOOKUP(A72,'Produkta karte 2'!$B$7:$V$36,21,FALSE)),"",IF(VLOOKUP(A72,'Produkta karte 2'!$B$7:$V$36,21,FALSE)=0,"",VLOOKUP(A72,'Produkta karte 2'!$B$7:$V$36,21,FALSE))))</f>
        <v/>
      </c>
      <c r="BP72" s="11" t="str">
        <f>IF(A72="","",IF(ISERROR(VLOOKUP(A72,'Produkta karte 3'!$B$7:$V$36,21,FALSE)),"",IF(VLOOKUP(A72,'Produkta karte 3'!$B$7:$V$36,21,FALSE)=0,"",VLOOKUP(A72,'Produkta karte 3'!$B$7:$V$36,21,FALSE))))</f>
        <v/>
      </c>
      <c r="BQ72" s="11" t="str">
        <f>IF(A72="","",IF(ISERROR(VLOOKUP(A72,'Produkta karte 4'!$B$7:$V$36,21,FALSE)),"",IF(VLOOKUP(A72,'Produkta karte 4'!$B$7:$V$36,21,FALSE)=0,"",VLOOKUP(A72,'Produkta karte 4'!$B$7:$V$36,21,FALSE))))</f>
        <v/>
      </c>
      <c r="BR72" s="11" t="str">
        <f>IF(A72="","",IF(ISERROR(VLOOKUP(A72,'Produkta karte 5'!$B$7:$V$36,21,FALSE)),"",IF(VLOOKUP(A72,'Produkta karte 5'!$B$7:$V$36,21,FALSE)=0,"",VLOOKUP(A72,'Produkta karte 5'!$B$7:$V$36,21,FALSE))))</f>
        <v/>
      </c>
      <c r="BS72" s="11" t="str">
        <f>IF(A72="","",IF(ISERROR(VLOOKUP(A72,'Produkta karte 6'!$B$7:$V$36,21,FALSE)),"",IF(VLOOKUP(A72,'Produkta karte 6'!$B$7:$V$36,21,FALSE)=0,"",VLOOKUP(A72,'Produkta karte 6'!$B$7:$V$36,21,FALSE))))</f>
        <v/>
      </c>
      <c r="BT72" s="11" t="str">
        <f>IF(A72="","",IF(ISERROR(VLOOKUP(A72,'Produkta karte 7'!$B$7:$V$36,21,FALSE)),"",IF(VLOOKUP(A72,'Produkta karte 7'!$B$7:$V$36,21,FALSE)=0,"",VLOOKUP(A72,'Produkta karte 7'!$B$7:$V$36,21,FALSE))))</f>
        <v/>
      </c>
      <c r="BU72" s="11" t="str">
        <f>IF(A72="","",IF(ISERROR(VLOOKUP(A72,'Produkta karte 8'!$B$7:$V$36,21,FALSE)),"",IF(VLOOKUP(A72,'Produkta karte 8'!$B$7:$V$36,21,FALSE)=0,"",VLOOKUP(A72,'Produkta karte 8'!$B$7:$V$36,21,FALSE))))</f>
        <v/>
      </c>
      <c r="BV72" s="11" t="str">
        <f>IF(A72="","",IF(ISERROR(VLOOKUP(A72,'Produkta karte 9'!$B$7:$V$36,21,FALSE)),"",IF(VLOOKUP(A72,'Produkta karte 9'!$B$7:$V$36,21,FALSE)=0,"",VLOOKUP(A72,'Produkta karte 9'!$B$7:$V$36,21,FALSE))))</f>
        <v/>
      </c>
      <c r="BW72" s="11" t="str">
        <f>IF(A72="","",IF(ISERROR(VLOOKUP(A72,'Produkta karte 10'!$B$7:$V$36,21,FALSE)),"",IF(VLOOKUP(A72,'Produkta karte 10'!$B$7:$V$36,21,FALSE)=0,"",VLOOKUP(A72,'Produkta karte 10'!$B$7:$V$36,21,FALSE))))</f>
        <v/>
      </c>
      <c r="BX72" s="11" t="str">
        <f>IF(A72="","",IF(ISERROR(VLOOKUP(A72,'Produkta karte 11'!$B$7:$V$36,21,FALSE)),"",IF(VLOOKUP(A72,'Produkta karte 11'!$B$7:$V$36,21,FALSE)=0,"",VLOOKUP(A72,'Produkta karte 11'!$B$7:$V$36,21,FALSE))))</f>
        <v/>
      </c>
      <c r="BY72" s="11" t="str">
        <f>IF(A72="","",IF(ISERROR(VLOOKUP(A72,'Produkta karte 12'!$B$7:$V$36,21,FALSE)),"",IF(VLOOKUP(A72,'Produkta karte 12'!$B$7:$V$36,21,FALSE)=0,"",VLOOKUP(A72,'Produkta karte 12'!$B$7:$V$36,21,FALSE))))</f>
        <v/>
      </c>
      <c r="BZ72" s="11" t="str">
        <f>IF(A72="","",IF(ISERROR(VLOOKUP(A72,'Produkta karte 13'!$B$7:$V$36,21,FALSE)),"",IF(VLOOKUP(A72,'Produkta karte 13'!$B$7:$V$36,21,FALSE)=0,"",VLOOKUP(A72,'Produkta karte 13'!$B$7:$V$36,21,FALSE))))</f>
        <v/>
      </c>
      <c r="CA72" s="11" t="str">
        <f>IF(A72="","",IF(ISERROR(VLOOKUP(A72,'Produkta karte 14'!$B$7:$V$36,21,FALSE)),"",IF(VLOOKUP(A72,'Produkta karte 14'!$B$7:$V$36,21,FALSE)=0,"",VLOOKUP(A72,'Produkta karte 14'!$B$7:$V$36,21,FALSE))))</f>
        <v/>
      </c>
      <c r="CB72" s="11" t="str">
        <f>IF(A72="","",IF(ISERROR(VLOOKUP(A72,'Produkta karte 15'!$B$7:$V$36,21,FALSE)),"",IF(VLOOKUP(A72,'Produkta karte 15'!$B$7:$V$36,21,FALSE)=0,"",VLOOKUP(A72,'Produkta karte 15'!$B$7:$V$36,21,FALSE))))</f>
        <v/>
      </c>
      <c r="CC72" s="11" t="str">
        <f>IF(A72="","",IF(ISERROR(VLOOKUP(A72,'Produkta karte 16'!$B$7:$V$36,21,FALSE)),"",IF(VLOOKUP(A72,'Produkta karte 16'!$B$7:$V$36,21,FALSE)=0,"",VLOOKUP(A72,'Produkta karte 16'!$B$7:$V$36,21,FALSE))))</f>
        <v/>
      </c>
      <c r="CD72" s="11" t="str">
        <f>IF(A72="","",IF(ISERROR(VLOOKUP(A72,'Produkta karte 17'!$B$7:$V$36,21,FALSE)),"",IF(VLOOKUP(A72,'Produkta karte 17'!$B$7:$V$36,21,FALSE)=0,"",VLOOKUP(A72,'Produkta karte 17'!$B$7:$V$36,21,FALSE))))</f>
        <v/>
      </c>
      <c r="CE72" s="11" t="str">
        <f>IF(A72="","",IF(ISERROR(VLOOKUP(A72,'Produkta karte 18'!$B$7:$V$36,21,FALSE)),"",IF(VLOOKUP(A72,'Produkta karte 18'!$B$7:$V$36,21,FALSE)=0,"",VLOOKUP(A72,'Produkta karte 18'!$B$7:$V$36,21,FALSE))))</f>
        <v/>
      </c>
      <c r="CF72" s="11" t="str">
        <f>IF(A72="","",IF(ISERROR(VLOOKUP(A72,'Produkta karte 19'!$B$7:$V$36,21,FALSE)),"",IF(VLOOKUP(A72,'Produkta karte 19'!$B$7:$V$36,21,FALSE)=0,"",VLOOKUP(A72,'Produkta karte 19'!$B$7:$V$36,21,FALSE))))</f>
        <v/>
      </c>
      <c r="CG72" s="11" t="str">
        <f>IF(A72="","",IF(ISERROR(VLOOKUP(A72,'Produkta karte 20'!$B$7:$V$36,21,FALSE)),"",IF(VLOOKUP(A72,'Produkta karte 20'!$B$7:$V$36,21,FALSE)=0,"",VLOOKUP(A72,'Produkta karte 20'!$B$7:$V$36,21,FALSE))))</f>
        <v/>
      </c>
      <c r="CH72" s="11" t="str">
        <f>IF(A72="","",IF(ISERROR(VLOOKUP(A72,'Produkta karte 21'!$B$7:$V$36,21,FALSE)),"",IF(VLOOKUP(A72,'Produkta karte 21'!$B$7:$V$36,21,FALSE)=0,"",VLOOKUP(A72,'Produkta karte 21'!$B$7:$V$36,21,FALSE))))</f>
        <v/>
      </c>
      <c r="CI72" s="11" t="str">
        <f>IF(A72="","",IF(ISERROR(VLOOKUP(A72,'Produkta karte 22'!$B$7:$V$36,21,FALSE)),"",IF(VLOOKUP(A72,'Produkta karte 22'!$B$7:$V$36,21,FALSE)=0,"",VLOOKUP(A72,'Produkta karte 22'!$B$7:$V$36,21,FALSE))))</f>
        <v/>
      </c>
      <c r="CJ72" s="11" t="str">
        <f>IF(A72="","",IF(ISERROR(VLOOKUP(A72,'Produkta karte 23'!$B$7:$V$36,21,FALSE)),"",IF(VLOOKUP(A72,'Produkta karte 23'!$B$7:$V$36,21,FALSE)=0,"",VLOOKUP(A72,'Produkta karte 23'!$B$7:$V$36,21,FALSE))))</f>
        <v/>
      </c>
      <c r="CK72" s="11" t="str">
        <f>IF(A72="","",IF(ISERROR(VLOOKUP(A72,'Produkta karte 24'!$B$7:$V$36,21,FALSE)),"",IF(VLOOKUP(A72,'Produkta karte 24'!$B$7:$V$36,21,FALSE)=0,"",VLOOKUP(A72,'Produkta karte 24'!$B$7:$V$36,21,FALSE))))</f>
        <v/>
      </c>
      <c r="CL72" s="11" t="str">
        <f>IF(A72="","",IF(ISERROR(VLOOKUP(A72,'Produkta karte 25'!$B$7:$V$36,21,FALSE)),"",IF(VLOOKUP(A72,'Produkta karte 25'!$B$7:$V$36,21,FALSE)=0,"",VLOOKUP(A72,'Produkta karte 25'!$B$7:$V$36,21,FALSE))))</f>
        <v/>
      </c>
      <c r="CM72" s="11" t="str">
        <f>IF(A72="","",IF(ISERROR(VLOOKUP(A72,'Produkta karte 26'!$B$7:$V$36,21,FALSE)),"",IF(VLOOKUP(A72,'Produkta karte 26'!$B$7:$V$36,21,FALSE)=0,"",VLOOKUP(A72,'Produkta karte 26'!$B$7:$V$36,21,FALSE))))</f>
        <v/>
      </c>
      <c r="CN72" s="11" t="str">
        <f>IF(A72="","",IF(ISERROR(VLOOKUP(A72,'Produkta karte 27'!$B$7:$V$36,21,FALSE)),"",IF(VLOOKUP(A72,'Produkta karte 27'!$B$7:$V$36,21,FALSE)=0,"",VLOOKUP(A72,'Produkta karte 27'!$B$7:$V$36,21,FALSE))))</f>
        <v/>
      </c>
      <c r="CO72" s="11" t="str">
        <f>IF(A72="","",IF(ISERROR(VLOOKUP(A72,'Produkta karte 28'!$B$7:$V$36,21,FALSE)),"",IF(VLOOKUP(A72,'Produkta karte 28'!$B$7:$V$36,21,FALSE)=0,"",VLOOKUP(A72,'Produkta karte 28'!$B$7:$V$36,21,FALSE))))</f>
        <v/>
      </c>
      <c r="CP72" s="11" t="str">
        <f>IF(A72="","",IF(ISERROR(VLOOKUP(A72,'Produkta karte 29'!$B$7:$V$36,21,FALSE)),"",IF(VLOOKUP(A72,'Produkta karte 29'!$B$7:$V$36,21,FALSE)=0,"",VLOOKUP(A72,'Produkta karte 29'!$B$7:$V$36,21,FALSE))))</f>
        <v/>
      </c>
      <c r="CQ72" s="11" t="str">
        <f>IF(A72="","",IF(ISERROR(VLOOKUP(A72,'Produkta karte 30'!$B$7:$V$36,21,FALSE)),"",IF(VLOOKUP(A72,'Produkta karte 30'!$B$7:$V$36,21,FALSE)=0,"",VLOOKUP(A72,'Produkta karte 30'!$B$7:$V$36,21,FALSE))))</f>
        <v/>
      </c>
      <c r="CR72" s="11" t="str">
        <f>IF(A72="","",IF(ISERROR(VLOOKUP(A72,'Produkta karte 31'!$B$7:$V$36,21,FALSE)),"",IF(VLOOKUP(A72,'Produkta karte 31'!$B$7:$V$36,21,FALSE)=0,"",VLOOKUP(A72,'Produkta karte 31'!$B$7:$V$36,21,FALSE))))</f>
        <v/>
      </c>
      <c r="CS72" s="11" t="str">
        <f>IF(A72="","",IF(ISERROR(VLOOKUP(A72,'Produkta karte 32'!$B$7:$V$36,21,FALSE)),"",IF(VLOOKUP(A72,'Produkta karte 32'!$B$7:$V$36,21,FALSE)=0,"",VLOOKUP(A72,'Produkta karte 32'!$B$7:$V$36,21,FALSE))))</f>
        <v/>
      </c>
      <c r="CT72" s="11" t="str">
        <f>IF(A72="","",IF(ISERROR(VLOOKUP(A72,'Produkta karte 33'!$B$7:$V$36,21,FALSE)),"",IF(VLOOKUP(A72,'Produkta karte 33'!$B$7:$V$36,21,FALSE)=0,"",VLOOKUP(A72,'Produkta karte 33'!$B$7:$V$36,21,FALSE))))</f>
        <v/>
      </c>
      <c r="CU72" s="11" t="str">
        <f>IF(A72="","",IF(ISERROR(VLOOKUP(A72,'Produkta karte 34'!$B$7:$V$36,21,FALSE)),"",IF(VLOOKUP(A72,'Produkta karte 34'!$B$7:$V$36,21,FALSE)=0,"",VLOOKUP(A72,'Produkta karte 34'!$B$7:$V$36,21,FALSE))))</f>
        <v/>
      </c>
      <c r="CV72" s="11" t="str">
        <f>IF(A72="","",IF(ISERROR(VLOOKUP(A72,'Produkta karte 35'!$B$7:$V$36,21,FALSE)),"",IF(VLOOKUP(A72,'Produkta karte 35'!$B$7:$V$36,21,FALSE)=0,"",VLOOKUP(A72,'Produkta karte 35'!$B$7:$V$36,21,FALSE))))</f>
        <v/>
      </c>
      <c r="CW72" s="11" t="str">
        <f>IF(A72="","",IF(ISERROR(VLOOKUP(A72,'Produkta karte 36'!$B$7:$V$36,21,FALSE)),"",IF(VLOOKUP(A72,'Produkta karte 36'!$B$7:$V$36,21,FALSE)=0,"",VLOOKUP(A72,'Produkta karte 36'!$B$7:$V$36,21,FALSE))))</f>
        <v/>
      </c>
      <c r="CX72" s="11" t="str">
        <f>IF(A72="","",IF(ISERROR(VLOOKUP(A72,'Produkta karte 37'!$B$7:$V$36,21,FALSE)),"",IF(VLOOKUP(A72,'Produkta karte 37'!$B$7:$V$36,21,FALSE)=0,"",VLOOKUP(A72,'Produkta karte 37'!$B$7:$V$36,21,FALSE))))</f>
        <v/>
      </c>
      <c r="CY72" s="11" t="str">
        <f>IF(A72="","",IF(ISERROR(VLOOKUP(A72,'Produkta karte 38'!$B$7:$V$36,21,FALSE)),"",IF(VLOOKUP(A72,'Produkta karte 38'!$B$7:$V$36,21,FALSE)=0,"",VLOOKUP(A72,'Produkta karte 38'!$B$7:$V$36,21,FALSE))))</f>
        <v/>
      </c>
      <c r="CZ72" s="11" t="str">
        <f>IF(A72="","",IF(ISERROR(VLOOKUP(A72,'Produkta karte 39'!$B$7:$V$36,21,FALSE)),"",IF(VLOOKUP(A72,'Produkta karte 39'!$B$7:$V$36,21,FALSE)=0,"",VLOOKUP(A72,'Produkta karte 39'!$B$7:$V$36,21,FALSE))))</f>
        <v/>
      </c>
      <c r="DA72" s="11" t="str">
        <f>IF(A72="","",IF(ISERROR(VLOOKUP(A72,'Produkta karte 40'!$B$7:$V$36,21,FALSE)),"",IF(VLOOKUP(A72,'Produkta karte 40'!$B$7:$V$36,21,FALSE)=0,"",VLOOKUP(A72,'Produkta karte 40'!$B$7:$V$36,21,FALSE))))</f>
        <v/>
      </c>
      <c r="DB72" s="11" t="str">
        <f>IF(A72="","",IF(ISERROR(VLOOKUP(A72,'Produkta karte 41'!$B$7:$V$36,21,FALSE)),"",IF(VLOOKUP(A72,'Produkta karte 41'!$B$7:$V$36,21,FALSE)=0,"",VLOOKUP(A72,'Produkta karte 41'!$B$7:$V$36,21,FALSE))))</f>
        <v/>
      </c>
      <c r="DC72" s="11" t="str">
        <f>IF(A72="","",IF(ISERROR(VLOOKUP(A72,'Produkta karte 42'!$B$7:$V$36,21,FALSE)),"",IF(VLOOKUP(A72,'Produkta karte 42'!$B$7:$V$36,21,FALSE)=0,"",VLOOKUP(A72,'Produkta karte 42'!$B$7:$V$36,21,FALSE))))</f>
        <v/>
      </c>
      <c r="DD72" s="11" t="str">
        <f>IF(A72="","",IF(ISERROR(VLOOKUP(A72,'Produkta karte 43'!$B$7:$V$36,21,FALSE)),"",IF(VLOOKUP(A72,'Produkta karte 43'!$B$7:$V$36,21,FALSE)=0,"",VLOOKUP(A72,'Produkta karte 43'!$B$7:$V$36,21,FALSE))))</f>
        <v/>
      </c>
      <c r="DE72" s="11" t="str">
        <f>IF(A72="","",IF(ISERROR(VLOOKUP(A72,'Produkta karte 44'!$B$7:$V$36,21,FALSE)),"",IF(VLOOKUP(A72,'Produkta karte 44'!$B$7:$V$36,21,FALSE)=0,"",VLOOKUP(A72,'Produkta karte 44'!$B$7:$V$36,21,FALSE))))</f>
        <v/>
      </c>
      <c r="DF72" s="11" t="str">
        <f>IF(A72="","",IF(ISERROR(VLOOKUP(A72,'Produkta karte 45'!$B$7:$V$36,21,FALSE)),"",IF(VLOOKUP(A72,'Produkta karte 45'!$B$7:$V$36,21,FALSE)=0,"",VLOOKUP(A72,'Produkta karte 45'!$B$7:$V$36,21,FALSE))))</f>
        <v/>
      </c>
      <c r="DG72" s="11" t="str">
        <f>IF(A72="","",IF(ISERROR(VLOOKUP(A72,'Produkta karte 46'!$B$7:$V$36,21,FALSE)),"",IF(VLOOKUP(A72,'Produkta karte 46'!$B$7:$V$36,21,FALSE)=0,"",VLOOKUP(A72,'Produkta karte 46'!$B$7:$V$36,21,FALSE))))</f>
        <v/>
      </c>
      <c r="DH72" s="11" t="str">
        <f>IF(A72="","",IF(ISERROR(VLOOKUP(A72,'Produkta karte 47'!$B$7:$V$36,21,FALSE)),"",IF(VLOOKUP(A72,'Produkta karte 47'!$B$7:$V$36,21,FALSE)=0,"",VLOOKUP(A72,'Produkta karte 47'!$B$7:$V$36,21,FALSE))))</f>
        <v/>
      </c>
      <c r="DI72" s="11" t="str">
        <f>IF(A72="","",IF(ISERROR(VLOOKUP(A72,'Produkta karte 48'!$B$7:$V$36,21,FALSE)),"",IF(VLOOKUP(A72,'Produkta karte 48'!$B$7:$V$36,21,FALSE)=0,"",VLOOKUP(A72,'Produkta karte 48'!$B$7:$V$36,21,FALSE))))</f>
        <v/>
      </c>
      <c r="DJ72" s="11" t="str">
        <f>IF(A72="","",IF(ISERROR(VLOOKUP(A72,'Produkta karte 49'!$B$7:$V$36,21,FALSE)),"",IF(VLOOKUP(A72,'Produkta karte 49'!$B$7:$V$36,21,FALSE)=0,"",VLOOKUP(A72,'Produkta karte 49'!$B$7:$V$36,21,FALSE))))</f>
        <v/>
      </c>
      <c r="DK72" s="11" t="str">
        <f>IF(A72="","",IF(ISERROR(VLOOKUP(A72,'Produkta karte 50'!$B$7:$V$36,21,FALSE)),"",IF(VLOOKUP(A72,'Produkta karte 50'!$B$7:$V$36,21,FALSE)=0,"",VLOOKUP(A72,'Produkta karte 50'!$B$7:$V$36,21,FALSE))))</f>
        <v/>
      </c>
      <c r="DL72" s="11" t="str">
        <f>IF(A72="","",IF(ISERROR(VLOOKUP(A72,'Produkta karte 51'!$B$7:$V$36,21,FALSE)),"",IF(VLOOKUP(A72,'Produkta karte 51'!$B$7:$V$36,21,FALSE)=0,"",VLOOKUP(A72,'Produkta karte 51'!$B$7:$V$36,21,FALSE))))</f>
        <v/>
      </c>
      <c r="DM72" s="11" t="str">
        <f>IF(A72="","",IF(ISERROR(VLOOKUP(A72,'Produkta karte 52'!$B$7:$V$36,21,FALSE)),"",IF(VLOOKUP(A72,'Produkta karte 52'!$B$7:$V$36,21,FALSE)=0,"",VLOOKUP(A72,'Produkta karte 52'!$B$7:$V$36,21,FALSE))))</f>
        <v/>
      </c>
      <c r="DN72" s="11" t="str">
        <f>IF(A72="","",IF(ISERROR(VLOOKUP(A72,'Produkta karte 53'!$B$7:$V$36,21,FALSE)),"",IF(VLOOKUP(A72,'Produkta karte 53'!$B$7:$V$36,21,FALSE)=0,"",VLOOKUP(A72,'Produkta karte 53'!$B$7:$V$36,21,FALSE))))</f>
        <v/>
      </c>
      <c r="DO72" s="11" t="str">
        <f>IF(A72="","",IF(ISERROR(VLOOKUP(A72,'Produkta karte 54'!$B$7:$V$36,21,FALSE)),"",IF(VLOOKUP(A72,'Produkta karte 54'!$B$7:$V$36,21,FALSE)=0,"",VLOOKUP(A72,'Produkta karte 54'!$B$7:$V$36,21,FALSE))))</f>
        <v/>
      </c>
      <c r="DP72" s="11" t="str">
        <f>IF(A72="","",IF(ISERROR(VLOOKUP(A72,'Produkta karte 55'!$B$7:$V$36,21,FALSE)),"",IF(VLOOKUP(A72,'Produkta karte 55'!$B$7:$V$36,21,FALSE)=0,"",VLOOKUP(A72,'Produkta karte 55'!$B$7:$V$36,21,FALSE))))</f>
        <v/>
      </c>
      <c r="DQ72" s="11" t="str">
        <f>IF(A72="","",IF(ISERROR(VLOOKUP(A72,'Produkta karte 56'!$B$7:$V$36,21,FALSE)),"",IF(VLOOKUP(A72,'Produkta karte 56'!$B$7:$V$36,21,FALSE)=0,"",VLOOKUP(A72,'Produkta karte 56'!$B$7:$V$36,21,FALSE))))</f>
        <v/>
      </c>
      <c r="DR72" s="11" t="str">
        <f>IF(A72="","",IF(ISERROR(VLOOKUP(A72,'Produkta karte 57'!$B$7:$V$36,21,FALSE)),"",IF(VLOOKUP(A72,'Produkta karte 57'!$B$7:$V$36,21,FALSE)=0,"",VLOOKUP(A72,'Produkta karte 57'!$B$7:$V$36,21,FALSE))))</f>
        <v/>
      </c>
      <c r="DS72" s="11" t="str">
        <f>IF(A72="","",IF(ISERROR(VLOOKUP(A72,'Produkta karte 58'!$B$7:$V$36,21,FALSE)),"",IF(VLOOKUP(A72,'Produkta karte 58'!$B$7:$V$36,21,FALSE)=0,"",VLOOKUP(A72,'Produkta karte 58'!$B$7:$V$36,21,FALSE))))</f>
        <v/>
      </c>
      <c r="DT72" s="11" t="str">
        <f>IF(A72="","",IF(ISERROR(VLOOKUP(A72,'Produkta karte 59'!$B$7:$V$36,21,FALSE)),"",IF(VLOOKUP(A72,'Produkta karte 59'!$B$7:$V$36,21,FALSE)=0,"",VLOOKUP(A72,'Produkta karte 59'!$B$7:$V$36,21,FALSE))))</f>
        <v/>
      </c>
      <c r="DU72" s="11" t="str">
        <f>IF(A72="","",IF(ISERROR(VLOOKUP(A72,'Produkta karte 60'!$B$7:$V$36,21,FALSE)),"",IF(VLOOKUP(A72,'Produkta karte 60'!$B$7:$V$36,21,FALSE)=0,"",VLOOKUP(A72,'Produkta karte 60'!$B$7:$V$36,21,FALSE))))</f>
        <v/>
      </c>
      <c r="DV72" s="11" t="str">
        <f t="shared" si="6"/>
        <v/>
      </c>
      <c r="DW72" s="192" t="str">
        <f t="shared" si="7"/>
        <v/>
      </c>
      <c r="DX72" s="192"/>
      <c r="DY72" s="192"/>
    </row>
    <row r="73" spans="1:129" x14ac:dyDescent="0.25">
      <c r="A73" t="str">
        <f>IF(Izejvielas!B75="","",Izejvielas!B75)</f>
        <v/>
      </c>
      <c r="B73" t="str">
        <f>IF(Izejvielas!C75="","",Izejvielas!C75)</f>
        <v/>
      </c>
      <c r="C73" s="192" t="str">
        <f>IF(Izejvielas!D75="","",Izejvielas!D75)</f>
        <v/>
      </c>
      <c r="D73" s="11" t="str">
        <f>IF(A73="","",IF(ISERROR(VLOOKUP(A73,'Produkta karte 1'!$B$7:$T$36,19,FALSE)),"",IF(VLOOKUP(A73,'Produkta karte 1'!$B$7:$T$36,19,FALSE)=0,"",VLOOKUP(A73,'Produkta karte 1'!$B$7:$T$36,19,FALSE))))</f>
        <v/>
      </c>
      <c r="E73" s="11" t="str">
        <f>IF(A73="","",IF(ISERROR(VLOOKUP(A73,'Produkta karte 2'!$B$7:$T$36,19,FALSE)),"",IF(VLOOKUP(A73,'Produkta karte 2'!$B$7:$T$36,19,FALSE)=0,"",VLOOKUP(A73,'Produkta karte 2'!$B$7:$T$36,19,FALSE))))</f>
        <v/>
      </c>
      <c r="F73" s="11" t="str">
        <f>IF(A73="","",IF(ISERROR(VLOOKUP(A73,'Produkta karte 3'!$B$7:$T$36,19,FALSE)),"",IF(VLOOKUP(A73,'Produkta karte 3'!$B$7:$T$36,19,FALSE)=0,"",VLOOKUP(A73,'Produkta karte 3'!$B$7:$T$36,19,FALSE))))</f>
        <v/>
      </c>
      <c r="G73" s="11" t="str">
        <f>IF(A73="","",IF(ISERROR(VLOOKUP(A73,'Produkta karte 4'!$B$7:$T$36,19,FALSE)),"",IF(VLOOKUP(A73,'Produkta karte 4'!$B$7:$T$36,19,FALSE)=0,"",VLOOKUP(A73,'Produkta karte 4'!$B$7:$T$36,19,FALSE))))</f>
        <v/>
      </c>
      <c r="H73" s="11" t="str">
        <f>IF(A73="","",IF(ISERROR(VLOOKUP(A73,'Produkta karte 5'!$B$7:$T$36,19,FALSE)),"",IF(VLOOKUP(A73,'Produkta karte 5'!$B$7:$T$36,19,FALSE)=0,"",VLOOKUP(A73,'Produkta karte 5'!$B$7:$T$36,19,FALSE))))</f>
        <v/>
      </c>
      <c r="I73" s="11" t="str">
        <f>IF(A73="","",IF(ISERROR(VLOOKUP(A73,'Produkta karte 6'!$B$7:$T$36,19,FALSE)),"",IF(VLOOKUP(A73,'Produkta karte 6'!$B$7:$T$36,19,FALSE)=0,"",VLOOKUP(A73,'Produkta karte 6'!$B$7:$T$36,19,FALSE))))</f>
        <v/>
      </c>
      <c r="J73" s="11" t="str">
        <f>IF(A73="","",IF(ISERROR(VLOOKUP(A73,'Produkta karte 7'!$B$7:$T$36,19,FALSE)),"",IF(VLOOKUP(A73,'Produkta karte 7'!$B$7:$T$36,19,FALSE)=0,"",VLOOKUP(A73,'Produkta karte 7'!$B$7:$T$36,19,FALSE))))</f>
        <v/>
      </c>
      <c r="K73" s="11" t="str">
        <f>IF(A73="","",IF(ISERROR(VLOOKUP(A73,'Produkta karte 8'!$B$7:$T$36,19,FALSE)),"",IF(VLOOKUP(A73,'Produkta karte 8'!$B$7:$T$36,19,FALSE)=0,"",VLOOKUP(A73,'Produkta karte 8'!$B$7:$T$36,19,FALSE))))</f>
        <v/>
      </c>
      <c r="L73" s="11" t="str">
        <f>IF(A73="","",IF(ISERROR(VLOOKUP(A73,'Produkta karte 9'!$B$7:$T$36,19,FALSE)),"",IF(VLOOKUP(A73,'Produkta karte 9'!$B$7:$T$36,19,FALSE)=0,"",VLOOKUP(A73,'Produkta karte 9'!$B$7:$T$36,19,FALSE))))</f>
        <v/>
      </c>
      <c r="M73" s="11" t="str">
        <f>IF(A73="","",IF(ISERROR(VLOOKUP(A73,'Produkta karte 10'!$B$7:$T$36,19,FALSE)),"",IF(VLOOKUP(A73,'Produkta karte 10'!$B$7:$T$36,19,FALSE)=0,"",VLOOKUP(A73,'Produkta karte 10'!$B$7:$T$36,19,FALSE))))</f>
        <v/>
      </c>
      <c r="N73" s="11" t="str">
        <f>IF(A73="","",IF(ISERROR(VLOOKUP(A73,'Produkta karte 11'!$B$7:$T$36,19,FALSE)),"",IF(VLOOKUP(A73,'Produkta karte 11'!$B$7:$T$36,19,FALSE)=0,"",VLOOKUP(A73,'Produkta karte 11'!$B$7:$T$36,19,FALSE))))</f>
        <v/>
      </c>
      <c r="O73" s="11" t="str">
        <f>IF(A73="","",IF(ISERROR(VLOOKUP(A73,'Produkta karte 12'!$B$7:$T$36,19,FALSE)),"",IF(VLOOKUP(A73,'Produkta karte 12'!$B$7:$T$36,19,FALSE)=0,"",VLOOKUP(A73,'Produkta karte 12'!$B$7:$T$36,19,FALSE))))</f>
        <v/>
      </c>
      <c r="P73" s="11" t="str">
        <f>IF(A73="","",IF(ISERROR(VLOOKUP(A73,'Produkta karte 13'!$B$7:$T$36,19,FALSE)),"",IF(VLOOKUP(A73,'Produkta karte 13'!$B$7:$T$36,19,FALSE)=0,"",VLOOKUP(A73,'Produkta karte 13'!$B$7:$T$36,19,FALSE))))</f>
        <v/>
      </c>
      <c r="Q73" s="11" t="str">
        <f>IF(A73="","",IF(ISERROR(VLOOKUP(A73,'Produkta karte 14'!$B$7:$T$36,19,FALSE)),"",IF(VLOOKUP(A73,'Produkta karte 14'!$B$7:$T$36,19,FALSE)=0,"",VLOOKUP(A73,'Produkta karte 14'!$B$7:$T$36,19,FALSE))))</f>
        <v/>
      </c>
      <c r="R73" s="11" t="str">
        <f>IF(A73="","",IF(ISERROR(VLOOKUP(A73,'Produkta karte 15'!$B$7:$T$36,19,FALSE)),"",IF(VLOOKUP(A73,'Produkta karte 15'!$B$7:$T$36,19,FALSE)=0,"",VLOOKUP(A73,'Produkta karte 15'!$B$7:$T$36,19,FALSE))))</f>
        <v/>
      </c>
      <c r="S73" s="11" t="str">
        <f>IF(A73="","",IF(ISERROR(VLOOKUP(A73,'Produkta karte 16'!$B$7:$T$36,19,FALSE)),"",IF(VLOOKUP(A73,'Produkta karte 16'!$B$7:$T$36,19,FALSE)=0,"",VLOOKUP(A73,'Produkta karte 16'!$B$7:$T$36,19,FALSE))))</f>
        <v/>
      </c>
      <c r="T73" s="11" t="str">
        <f>IF(A73="","",IF(ISERROR(VLOOKUP(A73,'Produkta karte 17'!$B$7:$T$36,19,FALSE)),"",IF(VLOOKUP(A73,'Produkta karte 17'!$B$7:$T$36,19,FALSE)=0,"",VLOOKUP(A73,'Produkta karte 17'!$B$7:$T$36,19,FALSE))))</f>
        <v/>
      </c>
      <c r="U73" s="11" t="str">
        <f>IF(A73="","",IF(ISERROR(VLOOKUP(A73,'Produkta karte 18'!$B$7:$T$36,19,FALSE)),"",IF(VLOOKUP(A73,'Produkta karte 18'!$B$7:$T$36,19,FALSE)=0,"",VLOOKUP(A73,'Produkta karte 18'!$B$7:$T$36,19,FALSE))))</f>
        <v/>
      </c>
      <c r="V73" s="11" t="str">
        <f>IF(A73="","",IF(ISERROR(VLOOKUP(A73,'Produkta karte 19'!$B$7:$T$36,19,FALSE)),"",IF(VLOOKUP(A73,'Produkta karte 19'!$B$7:$T$36,19,FALSE)=0,"",VLOOKUP(A73,'Produkta karte 19'!$B$7:$T$36,19,FALSE))))</f>
        <v/>
      </c>
      <c r="W73" s="11" t="str">
        <f>IF(A73="","",IF(ISERROR(VLOOKUP(A73,'Produkta karte 20'!$B$7:$T$36,19,FALSE)),"",IF(VLOOKUP(A73,'Produkta karte 20'!$B$7:$T$36,19,FALSE)=0,"",VLOOKUP(A73,'Produkta karte 20'!$B$7:$T$36,19,FALSE))))</f>
        <v/>
      </c>
      <c r="X73" s="11" t="str">
        <f>IF(A73="","",IF(ISERROR(VLOOKUP(A73,'Produkta karte 21'!$B$7:$T$36,19,FALSE)),"",IF(VLOOKUP(A73,'Produkta karte 21'!$B$7:$T$36,19,FALSE)=0,"",VLOOKUP(A73,'Produkta karte 21'!$B$7:$T$36,19,FALSE))))</f>
        <v/>
      </c>
      <c r="Y73" s="11" t="str">
        <f>IF(A73="","",IF(ISERROR(VLOOKUP(A73,'Produkta karte 22'!$B$7:$T$36,19,FALSE)),"",IF(VLOOKUP(A73,'Produkta karte 22'!$B$7:$T$36,19,FALSE)=0,"",VLOOKUP(A73,'Produkta karte 22'!$B$7:$T$36,19,FALSE))))</f>
        <v/>
      </c>
      <c r="Z73" s="11" t="str">
        <f>IF(A73="","",IF(ISERROR(VLOOKUP(A73,'Produkta karte 23'!$B$7:$T$36,19,FALSE)),"",IF(VLOOKUP(A73,'Produkta karte 23'!$B$7:$T$36,19,FALSE)=0,"",VLOOKUP(A73,'Produkta karte 23'!$B$7:$T$36,19,FALSE))))</f>
        <v/>
      </c>
      <c r="AA73" s="11" t="str">
        <f>IF(A73="","",IF(ISERROR(VLOOKUP(A73,'Produkta karte 24'!$B$7:$T$36,19,FALSE)),"",IF(VLOOKUP(A73,'Produkta karte 24'!$B$7:$T$36,19,FALSE)=0,"",VLOOKUP(A73,'Produkta karte 24'!$B$7:$T$36,19,FALSE))))</f>
        <v/>
      </c>
      <c r="AB73" s="11" t="str">
        <f>IF(A73="","",IF(ISERROR(VLOOKUP(A73,'Produkta karte 25'!$B$7:$T$36,19,FALSE)),"",IF(VLOOKUP(A73,'Produkta karte 25'!$B$7:$T$36,19,FALSE)=0,"",VLOOKUP(A73,'Produkta karte 25'!$B$7:$T$36,19,FALSE))))</f>
        <v/>
      </c>
      <c r="AC73" s="11" t="str">
        <f>IF(A73="","",IF(ISERROR(VLOOKUP(A73,'Produkta karte 26'!$B$7:$T$36,19,FALSE)),"",IF(VLOOKUP(A73,'Produkta karte 26'!$B$7:$T$36,19,FALSE)=0,"",VLOOKUP(A73,'Produkta karte 26'!$B$7:$T$36,19,FALSE))))</f>
        <v/>
      </c>
      <c r="AD73" s="11" t="str">
        <f>IF(A73="","",IF(ISERROR(VLOOKUP(A73,'Produkta karte 27'!$B$7:$T$36,19,FALSE)),"",IF(VLOOKUP(A73,'Produkta karte 27'!$B$7:$T$36,19,FALSE)=0,"",VLOOKUP(A73,'Produkta karte 27'!$B$7:$T$36,19,FALSE))))</f>
        <v/>
      </c>
      <c r="AE73" s="11" t="str">
        <f>IF(A73="","",IF(ISERROR(VLOOKUP(A73,'Produkta karte 28'!$B$7:$T$36,19,FALSE)),"",IF(VLOOKUP(A73,'Produkta karte 28'!$B$7:$T$36,19,FALSE)=0,"",VLOOKUP(A73,'Produkta karte 28'!$B$7:$T$36,19,FALSE))))</f>
        <v/>
      </c>
      <c r="AF73" s="11" t="str">
        <f>IF(A73="","",IF(ISERROR(VLOOKUP(A73,'Produkta karte 29'!$B$7:$T$36,19,FALSE)),"",IF(VLOOKUP(A73,'Produkta karte 29'!$B$7:$T$36,19,FALSE)=0,"",VLOOKUP(A73,'Produkta karte 29'!$B$7:$T$36,19,FALSE))))</f>
        <v/>
      </c>
      <c r="AG73" s="11" t="str">
        <f>IF(A73="","",IF(ISERROR(VLOOKUP(A73,'Produkta karte 30'!$B$7:$T$36,19,FALSE)),"",IF(VLOOKUP(A73,'Produkta karte 30'!$B$7:$T$36,19,FALSE)=0,"",VLOOKUP(A73,'Produkta karte 30'!$B$7:$T$36,19,FALSE))))</f>
        <v/>
      </c>
      <c r="AH73" s="11" t="str">
        <f>IF(A73="","",IF(ISERROR(VLOOKUP(A73,'Produkta karte 31'!$B$7:$T$36,19,FALSE)),"",IF(VLOOKUP(A73,'Produkta karte 31'!$B$7:$T$36,19,FALSE)=0,"",VLOOKUP(A73,'Produkta karte 31'!$B$7:$T$36,19,FALSE))))</f>
        <v/>
      </c>
      <c r="AI73" s="11" t="str">
        <f>IF(A73="","",IF(ISERROR(VLOOKUP(A73,'Produkta karte 32'!$B$7:$T$36,19,FALSE)),"",IF(VLOOKUP(A73,'Produkta karte 32'!$B$7:$T$36,19,FALSE)=0,"",VLOOKUP(A73,'Produkta karte 32'!$B$7:$T$36,19,FALSE))))</f>
        <v/>
      </c>
      <c r="AJ73" s="11" t="str">
        <f>IF(A73="","",IF(ISERROR(VLOOKUP(A73,'Produkta karte 33'!$B$7:$T$36,19,FALSE)),"",IF(VLOOKUP(A73,'Produkta karte 33'!$B$7:$T$36,19,FALSE)=0,"",VLOOKUP(A73,'Produkta karte 33'!$B$7:$T$36,19,FALSE))))</f>
        <v/>
      </c>
      <c r="AK73" s="11" t="str">
        <f>IF(A73="","",IF(ISERROR(VLOOKUP(A73,'Produkta karte 34'!$B$7:$T$36,19,FALSE)),"",IF(VLOOKUP(A73,'Produkta karte 34'!$B$7:$T$36,19,FALSE)=0,"",VLOOKUP(A73,'Produkta karte 34'!$B$7:$T$36,19,FALSE))))</f>
        <v/>
      </c>
      <c r="AL73" s="11" t="str">
        <f>IF(A73="","",IF(ISERROR(VLOOKUP(A73,'Produkta karte 35'!$B$7:$T$36,19,FALSE)),"",IF(VLOOKUP(A73,'Produkta karte 35'!$B$7:$T$36,19,FALSE)=0,"",VLOOKUP(A73,'Produkta karte 35'!$B$7:$T$36,19,FALSE))))</f>
        <v/>
      </c>
      <c r="AM73" s="11" t="str">
        <f>IF(A73="","",IF(ISERROR(VLOOKUP(A73,'Produkta karte 36'!$B$7:$T$36,19,FALSE)),"",IF(VLOOKUP(A73,'Produkta karte 36'!$B$7:$T$36,19,FALSE)=0,"",VLOOKUP(A73,'Produkta karte 36'!$B$7:$T$36,19,FALSE))))</f>
        <v/>
      </c>
      <c r="AN73" s="11" t="str">
        <f>IF(A73="","",IF(ISERROR(VLOOKUP(A73,'Produkta karte 37'!$B$7:$T$36,19,FALSE)),"",IF(VLOOKUP(A73,'Produkta karte 37'!$B$7:$T$36,19,FALSE)=0,"",VLOOKUP(A73,'Produkta karte 37'!$B$7:$T$36,19,FALSE))))</f>
        <v/>
      </c>
      <c r="AO73" s="11" t="str">
        <f>IF(A73="","",IF(ISERROR(VLOOKUP(A73,'Produkta karte 38'!$B$7:$T$36,19,FALSE)),"",IF(VLOOKUP(A73,'Produkta karte 38'!$B$7:$T$36,19,FALSE)=0,"",VLOOKUP(A73,'Produkta karte 38'!$B$7:$T$36,19,FALSE))))</f>
        <v/>
      </c>
      <c r="AP73" s="11" t="str">
        <f>IF(A73="","",IF(ISERROR(VLOOKUP(A73,'Produkta karte 39'!$B$7:$T$36,19,FALSE)),"",IF(VLOOKUP(A73,'Produkta karte 39'!$B$7:$T$36,19,FALSE)=0,"",VLOOKUP(A73,'Produkta karte 39'!$B$7:$T$36,19,FALSE))))</f>
        <v/>
      </c>
      <c r="AQ73" s="11" t="str">
        <f>IF(A73="","",IF(ISERROR(VLOOKUP(A73,'Produkta karte 40'!$B$7:$T$36,19,FALSE)),"",IF(VLOOKUP(A73,'Produkta karte 40'!$B$7:$T$36,19,FALSE)=0,"",VLOOKUP(A73,'Produkta karte 40'!$B$7:$T$36,19,FALSE))))</f>
        <v/>
      </c>
      <c r="AR73" s="11" t="str">
        <f>IF(A73="","",IF(ISERROR(VLOOKUP(A73,'Produkta karte 41'!$B$7:$T$36,19,FALSE)),"",IF(VLOOKUP(A73,'Produkta karte 41'!$B$7:$T$36,19,FALSE)=0,"",VLOOKUP(A73,'Produkta karte 41'!$B$7:$T$36,19,FALSE))))</f>
        <v/>
      </c>
      <c r="AS73" s="11" t="str">
        <f>IF(A73="","",IF(ISERROR(VLOOKUP(A73,'Produkta karte 42'!$B$7:$T$36,19,FALSE)),"",IF(VLOOKUP(A73,'Produkta karte 42'!$B$7:$T$36,19,FALSE)=0,"",VLOOKUP(A73,'Produkta karte 42'!$B$7:$T$36,19,FALSE))))</f>
        <v/>
      </c>
      <c r="AT73" s="11" t="str">
        <f>IF(A73="","",IF(ISERROR(VLOOKUP(A73,'Produkta karte 43'!$B$7:$T$36,19,FALSE)),"",IF(VLOOKUP(A73,'Produkta karte 43'!$B$7:$T$36,19,FALSE)=0,"",VLOOKUP(A73,'Produkta karte 43'!$B$7:$T$36,19,FALSE))))</f>
        <v/>
      </c>
      <c r="AU73" s="11" t="str">
        <f>IF(A73="","",IF(ISERROR(VLOOKUP(A73,'Produkta karte 44'!$B$7:$T$36,19,FALSE)),"",IF(VLOOKUP(A73,'Produkta karte 44'!$B$7:$T$36,19,FALSE)=0,"",VLOOKUP(A73,'Produkta karte 44'!$B$7:$T$36,19,FALSE))))</f>
        <v/>
      </c>
      <c r="AV73" s="11" t="str">
        <f>IF(A73="","",IF(ISERROR(VLOOKUP(A73,'Produkta karte 45'!$B$7:$T$36,19,FALSE)),"",IF(VLOOKUP(A73,'Produkta karte 45'!$B$7:$T$36,19,FALSE)=0,"",VLOOKUP(A73,'Produkta karte 45'!$B$7:$T$36,19,FALSE))))</f>
        <v/>
      </c>
      <c r="AW73" s="11" t="str">
        <f>IF(A73="","",IF(ISERROR(VLOOKUP(A73,'Produkta karte 46'!$B$7:$T$36,19,FALSE)),"",IF(VLOOKUP(A73,'Produkta karte 46'!$B$7:$T$36,19,FALSE)=0,"",VLOOKUP(A73,'Produkta karte 46'!$B$7:$T$36,19,FALSE))))</f>
        <v/>
      </c>
      <c r="AX73" s="11" t="str">
        <f>IF(A73="","",IF(ISERROR(VLOOKUP(A73,'Produkta karte 47'!$B$7:$T$36,19,FALSE)),"",IF(VLOOKUP(A73,'Produkta karte 47'!$B$7:$T$36,19,FALSE)=0,"",VLOOKUP(A73,'Produkta karte 47'!$B$7:$T$36,19,FALSE))))</f>
        <v/>
      </c>
      <c r="AY73" s="11" t="str">
        <f>IF(A73="","",IF(ISERROR(VLOOKUP(A73,'Produkta karte 48'!$B$7:$T$36,19,FALSE)),"",IF(VLOOKUP(A73,'Produkta karte 48'!$B$7:$T$36,19,FALSE)=0,"",VLOOKUP(A73,'Produkta karte 48'!$B$7:$T$36,19,FALSE))))</f>
        <v/>
      </c>
      <c r="AZ73" s="11" t="str">
        <f>IF(A73="","",IF(ISERROR(VLOOKUP(A73,'Produkta karte 49'!$B$7:$T$36,19,FALSE)),"",IF(VLOOKUP(A73,'Produkta karte 49'!$B$7:$T$36,19,FALSE)=0,"",VLOOKUP(A73,'Produkta karte 49'!$B$7:$T$36,19,FALSE))))</f>
        <v/>
      </c>
      <c r="BA73" s="11" t="str">
        <f>IF(A73="","",IF(ISERROR(VLOOKUP(A73,'Produkta karte 50'!$B$7:$T$36,19,FALSE)),"",IF(VLOOKUP(A73,'Produkta karte 50'!$B$7:$T$36,19,FALSE)=0,"",VLOOKUP(A73,'Produkta karte 50'!$B$7:$T$36,19,FALSE))))</f>
        <v/>
      </c>
      <c r="BB73" s="11" t="str">
        <f>IF(A73="","",IF(ISERROR(VLOOKUP(A73,'Produkta karte 51'!$B$7:$T$36,19,FALSE)),"",IF(VLOOKUP(A73,'Produkta karte 51'!$B$7:$T$36,19,FALSE)=0,"",VLOOKUP(A73,'Produkta karte 51'!$B$7:$T$36,19,FALSE))))</f>
        <v/>
      </c>
      <c r="BC73" s="11" t="str">
        <f>IF(A73="","",IF(ISERROR(VLOOKUP(A73,'Produkta karte 52'!$B$7:$T$36,19,FALSE)),"",IF(VLOOKUP(A73,'Produkta karte 52'!$B$7:$T$36,19,FALSE)=0,"",VLOOKUP(A73,'Produkta karte 52'!$B$7:$T$36,19,FALSE))))</f>
        <v/>
      </c>
      <c r="BD73" s="11" t="str">
        <f>IF(A73="","",IF(ISERROR(VLOOKUP(A73,'Produkta karte 53'!$B$7:$T$36,19,FALSE)),"",IF(VLOOKUP(A73,'Produkta karte 53'!$B$7:$T$36,19,FALSE)=0,"",VLOOKUP(A73,'Produkta karte 53'!$B$7:$T$36,19,FALSE))))</f>
        <v/>
      </c>
      <c r="BE73" s="11" t="str">
        <f>IF(A73="","",IF(ISERROR(VLOOKUP(A73,'Produkta karte 54'!$B$7:$T$36,19,FALSE)),"",IF(VLOOKUP(A73,'Produkta karte 54'!$B$7:$T$36,19,FALSE)=0,"",VLOOKUP(A73,'Produkta karte 54'!$B$7:$T$36,19,FALSE))))</f>
        <v/>
      </c>
      <c r="BF73" s="11" t="str">
        <f>IF(A73="","",IF(ISERROR(VLOOKUP(A73,'Produkta karte 55'!$B$7:$T$36,19,FALSE)),"",IF(VLOOKUP(A73,'Produkta karte 55'!$B$7:$T$36,19,FALSE)=0,"",VLOOKUP(A73,'Produkta karte 55'!$B$7:$T$36,19,FALSE))))</f>
        <v/>
      </c>
      <c r="BG73" s="11" t="str">
        <f>IF(A73="","",IF(ISERROR(VLOOKUP(A73,'Produkta karte 56'!$B$7:$T$36,19,FALSE)),"",IF(VLOOKUP(A73,'Produkta karte 56'!$B$7:$T$36,19,FALSE)=0,"",VLOOKUP(A73,'Produkta karte 56'!$B$7:$T$36,19,FALSE))))</f>
        <v/>
      </c>
      <c r="BH73" s="11" t="str">
        <f>IF(A73="","",IF(ISERROR(VLOOKUP(A73,'Produkta karte 57'!$B$7:$T$36,19,FALSE)),"",IF(VLOOKUP(A73,'Produkta karte 57'!$B$7:$T$36,19,FALSE)=0,"",VLOOKUP(A73,'Produkta karte 57'!$B$7:$T$36,19,FALSE))))</f>
        <v/>
      </c>
      <c r="BI73" s="11" t="str">
        <f>IF(A73="","",IF(ISERROR(VLOOKUP(A73,'Produkta karte 58'!$B$7:$T$36,19,FALSE)),"",IF(VLOOKUP(A73,'Produkta karte 58'!$B$7:$T$36,19,FALSE)=0,"",VLOOKUP(A73,'Produkta karte 58'!$B$7:$T$36,19,FALSE))))</f>
        <v/>
      </c>
      <c r="BJ73" s="11" t="str">
        <f>IF(A73="","",IF(ISERROR(VLOOKUP(A73,'Produkta karte 59'!$B$7:$T$36,19,FALSE)),"",IF(VLOOKUP(A73,'Produkta karte 59'!$B$7:$T$36,19,FALSE)=0,"",VLOOKUP(A73,'Produkta karte 59'!$B$7:$T$36,19,FALSE))))</f>
        <v/>
      </c>
      <c r="BK73" s="11" t="str">
        <f>IF(A73="","",IF(ISERROR(VLOOKUP(A73,'Produkta karte 60'!$B$7:$T$36,19,FALSE)),"",IF(VLOOKUP(A73,'Produkta karte 60'!$B$7:$T$36,19,FALSE)=0,"",VLOOKUP(A73,'Produkta karte 60'!$B$7:$T$36,19,FALSE))))</f>
        <v/>
      </c>
      <c r="BL73" s="11" t="str">
        <f t="shared" si="4"/>
        <v/>
      </c>
      <c r="BM73" s="192" t="str">
        <f t="shared" si="5"/>
        <v/>
      </c>
      <c r="BN73" s="11" t="str">
        <f>IF(A73="","",IF(ISERROR(VLOOKUP(A73,'Produkta karte 1'!$B$7:$V$36,21,FALSE)),"",IF(VLOOKUP(A73,'Produkta karte 1'!$B$7:$V$36,21,FALSE)=0,"",VLOOKUP(A73,'Produkta karte 1'!$B$7:$V$36,21,FALSE))))</f>
        <v/>
      </c>
      <c r="BO73" s="11" t="str">
        <f>IF(A73="","",IF(ISERROR(VLOOKUP(A73,'Produkta karte 2'!$B$7:$V$36,21,FALSE)),"",IF(VLOOKUP(A73,'Produkta karte 2'!$B$7:$V$36,21,FALSE)=0,"",VLOOKUP(A73,'Produkta karte 2'!$B$7:$V$36,21,FALSE))))</f>
        <v/>
      </c>
      <c r="BP73" s="11" t="str">
        <f>IF(A73="","",IF(ISERROR(VLOOKUP(A73,'Produkta karte 3'!$B$7:$V$36,21,FALSE)),"",IF(VLOOKUP(A73,'Produkta karte 3'!$B$7:$V$36,21,FALSE)=0,"",VLOOKUP(A73,'Produkta karte 3'!$B$7:$V$36,21,FALSE))))</f>
        <v/>
      </c>
      <c r="BQ73" s="11" t="str">
        <f>IF(A73="","",IF(ISERROR(VLOOKUP(A73,'Produkta karte 4'!$B$7:$V$36,21,FALSE)),"",IF(VLOOKUP(A73,'Produkta karte 4'!$B$7:$V$36,21,FALSE)=0,"",VLOOKUP(A73,'Produkta karte 4'!$B$7:$V$36,21,FALSE))))</f>
        <v/>
      </c>
      <c r="BR73" s="11" t="str">
        <f>IF(A73="","",IF(ISERROR(VLOOKUP(A73,'Produkta karte 5'!$B$7:$V$36,21,FALSE)),"",IF(VLOOKUP(A73,'Produkta karte 5'!$B$7:$V$36,21,FALSE)=0,"",VLOOKUP(A73,'Produkta karte 5'!$B$7:$V$36,21,FALSE))))</f>
        <v/>
      </c>
      <c r="BS73" s="11" t="str">
        <f>IF(A73="","",IF(ISERROR(VLOOKUP(A73,'Produkta karte 6'!$B$7:$V$36,21,FALSE)),"",IF(VLOOKUP(A73,'Produkta karte 6'!$B$7:$V$36,21,FALSE)=0,"",VLOOKUP(A73,'Produkta karte 6'!$B$7:$V$36,21,FALSE))))</f>
        <v/>
      </c>
      <c r="BT73" s="11" t="str">
        <f>IF(A73="","",IF(ISERROR(VLOOKUP(A73,'Produkta karte 7'!$B$7:$V$36,21,FALSE)),"",IF(VLOOKUP(A73,'Produkta karte 7'!$B$7:$V$36,21,FALSE)=0,"",VLOOKUP(A73,'Produkta karte 7'!$B$7:$V$36,21,FALSE))))</f>
        <v/>
      </c>
      <c r="BU73" s="11" t="str">
        <f>IF(A73="","",IF(ISERROR(VLOOKUP(A73,'Produkta karte 8'!$B$7:$V$36,21,FALSE)),"",IF(VLOOKUP(A73,'Produkta karte 8'!$B$7:$V$36,21,FALSE)=0,"",VLOOKUP(A73,'Produkta karte 8'!$B$7:$V$36,21,FALSE))))</f>
        <v/>
      </c>
      <c r="BV73" s="11" t="str">
        <f>IF(A73="","",IF(ISERROR(VLOOKUP(A73,'Produkta karte 9'!$B$7:$V$36,21,FALSE)),"",IF(VLOOKUP(A73,'Produkta karte 9'!$B$7:$V$36,21,FALSE)=0,"",VLOOKUP(A73,'Produkta karte 9'!$B$7:$V$36,21,FALSE))))</f>
        <v/>
      </c>
      <c r="BW73" s="11" t="str">
        <f>IF(A73="","",IF(ISERROR(VLOOKUP(A73,'Produkta karte 10'!$B$7:$V$36,21,FALSE)),"",IF(VLOOKUP(A73,'Produkta karte 10'!$B$7:$V$36,21,FALSE)=0,"",VLOOKUP(A73,'Produkta karte 10'!$B$7:$V$36,21,FALSE))))</f>
        <v/>
      </c>
      <c r="BX73" s="11" t="str">
        <f>IF(A73="","",IF(ISERROR(VLOOKUP(A73,'Produkta karte 11'!$B$7:$V$36,21,FALSE)),"",IF(VLOOKUP(A73,'Produkta karte 11'!$B$7:$V$36,21,FALSE)=0,"",VLOOKUP(A73,'Produkta karte 11'!$B$7:$V$36,21,FALSE))))</f>
        <v/>
      </c>
      <c r="BY73" s="11" t="str">
        <f>IF(A73="","",IF(ISERROR(VLOOKUP(A73,'Produkta karte 12'!$B$7:$V$36,21,FALSE)),"",IF(VLOOKUP(A73,'Produkta karte 12'!$B$7:$V$36,21,FALSE)=0,"",VLOOKUP(A73,'Produkta karte 12'!$B$7:$V$36,21,FALSE))))</f>
        <v/>
      </c>
      <c r="BZ73" s="11" t="str">
        <f>IF(A73="","",IF(ISERROR(VLOOKUP(A73,'Produkta karte 13'!$B$7:$V$36,21,FALSE)),"",IF(VLOOKUP(A73,'Produkta karte 13'!$B$7:$V$36,21,FALSE)=0,"",VLOOKUP(A73,'Produkta karte 13'!$B$7:$V$36,21,FALSE))))</f>
        <v/>
      </c>
      <c r="CA73" s="11" t="str">
        <f>IF(A73="","",IF(ISERROR(VLOOKUP(A73,'Produkta karte 14'!$B$7:$V$36,21,FALSE)),"",IF(VLOOKUP(A73,'Produkta karte 14'!$B$7:$V$36,21,FALSE)=0,"",VLOOKUP(A73,'Produkta karte 14'!$B$7:$V$36,21,FALSE))))</f>
        <v/>
      </c>
      <c r="CB73" s="11" t="str">
        <f>IF(A73="","",IF(ISERROR(VLOOKUP(A73,'Produkta karte 15'!$B$7:$V$36,21,FALSE)),"",IF(VLOOKUP(A73,'Produkta karte 15'!$B$7:$V$36,21,FALSE)=0,"",VLOOKUP(A73,'Produkta karte 15'!$B$7:$V$36,21,FALSE))))</f>
        <v/>
      </c>
      <c r="CC73" s="11" t="str">
        <f>IF(A73="","",IF(ISERROR(VLOOKUP(A73,'Produkta karte 16'!$B$7:$V$36,21,FALSE)),"",IF(VLOOKUP(A73,'Produkta karte 16'!$B$7:$V$36,21,FALSE)=0,"",VLOOKUP(A73,'Produkta karte 16'!$B$7:$V$36,21,FALSE))))</f>
        <v/>
      </c>
      <c r="CD73" s="11" t="str">
        <f>IF(A73="","",IF(ISERROR(VLOOKUP(A73,'Produkta karte 17'!$B$7:$V$36,21,FALSE)),"",IF(VLOOKUP(A73,'Produkta karte 17'!$B$7:$V$36,21,FALSE)=0,"",VLOOKUP(A73,'Produkta karte 17'!$B$7:$V$36,21,FALSE))))</f>
        <v/>
      </c>
      <c r="CE73" s="11" t="str">
        <f>IF(A73="","",IF(ISERROR(VLOOKUP(A73,'Produkta karte 18'!$B$7:$V$36,21,FALSE)),"",IF(VLOOKUP(A73,'Produkta karte 18'!$B$7:$V$36,21,FALSE)=0,"",VLOOKUP(A73,'Produkta karte 18'!$B$7:$V$36,21,FALSE))))</f>
        <v/>
      </c>
      <c r="CF73" s="11" t="str">
        <f>IF(A73="","",IF(ISERROR(VLOOKUP(A73,'Produkta karte 19'!$B$7:$V$36,21,FALSE)),"",IF(VLOOKUP(A73,'Produkta karte 19'!$B$7:$V$36,21,FALSE)=0,"",VLOOKUP(A73,'Produkta karte 19'!$B$7:$V$36,21,FALSE))))</f>
        <v/>
      </c>
      <c r="CG73" s="11" t="str">
        <f>IF(A73="","",IF(ISERROR(VLOOKUP(A73,'Produkta karte 20'!$B$7:$V$36,21,FALSE)),"",IF(VLOOKUP(A73,'Produkta karte 20'!$B$7:$V$36,21,FALSE)=0,"",VLOOKUP(A73,'Produkta karte 20'!$B$7:$V$36,21,FALSE))))</f>
        <v/>
      </c>
      <c r="CH73" s="11" t="str">
        <f>IF(A73="","",IF(ISERROR(VLOOKUP(A73,'Produkta karte 21'!$B$7:$V$36,21,FALSE)),"",IF(VLOOKUP(A73,'Produkta karte 21'!$B$7:$V$36,21,FALSE)=0,"",VLOOKUP(A73,'Produkta karte 21'!$B$7:$V$36,21,FALSE))))</f>
        <v/>
      </c>
      <c r="CI73" s="11" t="str">
        <f>IF(A73="","",IF(ISERROR(VLOOKUP(A73,'Produkta karte 22'!$B$7:$V$36,21,FALSE)),"",IF(VLOOKUP(A73,'Produkta karte 22'!$B$7:$V$36,21,FALSE)=0,"",VLOOKUP(A73,'Produkta karte 22'!$B$7:$V$36,21,FALSE))))</f>
        <v/>
      </c>
      <c r="CJ73" s="11" t="str">
        <f>IF(A73="","",IF(ISERROR(VLOOKUP(A73,'Produkta karte 23'!$B$7:$V$36,21,FALSE)),"",IF(VLOOKUP(A73,'Produkta karte 23'!$B$7:$V$36,21,FALSE)=0,"",VLOOKUP(A73,'Produkta karte 23'!$B$7:$V$36,21,FALSE))))</f>
        <v/>
      </c>
      <c r="CK73" s="11" t="str">
        <f>IF(A73="","",IF(ISERROR(VLOOKUP(A73,'Produkta karte 24'!$B$7:$V$36,21,FALSE)),"",IF(VLOOKUP(A73,'Produkta karte 24'!$B$7:$V$36,21,FALSE)=0,"",VLOOKUP(A73,'Produkta karte 24'!$B$7:$V$36,21,FALSE))))</f>
        <v/>
      </c>
      <c r="CL73" s="11" t="str">
        <f>IF(A73="","",IF(ISERROR(VLOOKUP(A73,'Produkta karte 25'!$B$7:$V$36,21,FALSE)),"",IF(VLOOKUP(A73,'Produkta karte 25'!$B$7:$V$36,21,FALSE)=0,"",VLOOKUP(A73,'Produkta karte 25'!$B$7:$V$36,21,FALSE))))</f>
        <v/>
      </c>
      <c r="CM73" s="11" t="str">
        <f>IF(A73="","",IF(ISERROR(VLOOKUP(A73,'Produkta karte 26'!$B$7:$V$36,21,FALSE)),"",IF(VLOOKUP(A73,'Produkta karte 26'!$B$7:$V$36,21,FALSE)=0,"",VLOOKUP(A73,'Produkta karte 26'!$B$7:$V$36,21,FALSE))))</f>
        <v/>
      </c>
      <c r="CN73" s="11" t="str">
        <f>IF(A73="","",IF(ISERROR(VLOOKUP(A73,'Produkta karte 27'!$B$7:$V$36,21,FALSE)),"",IF(VLOOKUP(A73,'Produkta karte 27'!$B$7:$V$36,21,FALSE)=0,"",VLOOKUP(A73,'Produkta karte 27'!$B$7:$V$36,21,FALSE))))</f>
        <v/>
      </c>
      <c r="CO73" s="11" t="str">
        <f>IF(A73="","",IF(ISERROR(VLOOKUP(A73,'Produkta karte 28'!$B$7:$V$36,21,FALSE)),"",IF(VLOOKUP(A73,'Produkta karte 28'!$B$7:$V$36,21,FALSE)=0,"",VLOOKUP(A73,'Produkta karte 28'!$B$7:$V$36,21,FALSE))))</f>
        <v/>
      </c>
      <c r="CP73" s="11" t="str">
        <f>IF(A73="","",IF(ISERROR(VLOOKUP(A73,'Produkta karte 29'!$B$7:$V$36,21,FALSE)),"",IF(VLOOKUP(A73,'Produkta karte 29'!$B$7:$V$36,21,FALSE)=0,"",VLOOKUP(A73,'Produkta karte 29'!$B$7:$V$36,21,FALSE))))</f>
        <v/>
      </c>
      <c r="CQ73" s="11" t="str">
        <f>IF(A73="","",IF(ISERROR(VLOOKUP(A73,'Produkta karte 30'!$B$7:$V$36,21,FALSE)),"",IF(VLOOKUP(A73,'Produkta karte 30'!$B$7:$V$36,21,FALSE)=0,"",VLOOKUP(A73,'Produkta karte 30'!$B$7:$V$36,21,FALSE))))</f>
        <v/>
      </c>
      <c r="CR73" s="11" t="str">
        <f>IF(A73="","",IF(ISERROR(VLOOKUP(A73,'Produkta karte 31'!$B$7:$V$36,21,FALSE)),"",IF(VLOOKUP(A73,'Produkta karte 31'!$B$7:$V$36,21,FALSE)=0,"",VLOOKUP(A73,'Produkta karte 31'!$B$7:$V$36,21,FALSE))))</f>
        <v/>
      </c>
      <c r="CS73" s="11" t="str">
        <f>IF(A73="","",IF(ISERROR(VLOOKUP(A73,'Produkta karte 32'!$B$7:$V$36,21,FALSE)),"",IF(VLOOKUP(A73,'Produkta karte 32'!$B$7:$V$36,21,FALSE)=0,"",VLOOKUP(A73,'Produkta karte 32'!$B$7:$V$36,21,FALSE))))</f>
        <v/>
      </c>
      <c r="CT73" s="11" t="str">
        <f>IF(A73="","",IF(ISERROR(VLOOKUP(A73,'Produkta karte 33'!$B$7:$V$36,21,FALSE)),"",IF(VLOOKUP(A73,'Produkta karte 33'!$B$7:$V$36,21,FALSE)=0,"",VLOOKUP(A73,'Produkta karte 33'!$B$7:$V$36,21,FALSE))))</f>
        <v/>
      </c>
      <c r="CU73" s="11" t="str">
        <f>IF(A73="","",IF(ISERROR(VLOOKUP(A73,'Produkta karte 34'!$B$7:$V$36,21,FALSE)),"",IF(VLOOKUP(A73,'Produkta karte 34'!$B$7:$V$36,21,FALSE)=0,"",VLOOKUP(A73,'Produkta karte 34'!$B$7:$V$36,21,FALSE))))</f>
        <v/>
      </c>
      <c r="CV73" s="11" t="str">
        <f>IF(A73="","",IF(ISERROR(VLOOKUP(A73,'Produkta karte 35'!$B$7:$V$36,21,FALSE)),"",IF(VLOOKUP(A73,'Produkta karte 35'!$B$7:$V$36,21,FALSE)=0,"",VLOOKUP(A73,'Produkta karte 35'!$B$7:$V$36,21,FALSE))))</f>
        <v/>
      </c>
      <c r="CW73" s="11" t="str">
        <f>IF(A73="","",IF(ISERROR(VLOOKUP(A73,'Produkta karte 36'!$B$7:$V$36,21,FALSE)),"",IF(VLOOKUP(A73,'Produkta karte 36'!$B$7:$V$36,21,FALSE)=0,"",VLOOKUP(A73,'Produkta karte 36'!$B$7:$V$36,21,FALSE))))</f>
        <v/>
      </c>
      <c r="CX73" s="11" t="str">
        <f>IF(A73="","",IF(ISERROR(VLOOKUP(A73,'Produkta karte 37'!$B$7:$V$36,21,FALSE)),"",IF(VLOOKUP(A73,'Produkta karte 37'!$B$7:$V$36,21,FALSE)=0,"",VLOOKUP(A73,'Produkta karte 37'!$B$7:$V$36,21,FALSE))))</f>
        <v/>
      </c>
      <c r="CY73" s="11" t="str">
        <f>IF(A73="","",IF(ISERROR(VLOOKUP(A73,'Produkta karte 38'!$B$7:$V$36,21,FALSE)),"",IF(VLOOKUP(A73,'Produkta karte 38'!$B$7:$V$36,21,FALSE)=0,"",VLOOKUP(A73,'Produkta karte 38'!$B$7:$V$36,21,FALSE))))</f>
        <v/>
      </c>
      <c r="CZ73" s="11" t="str">
        <f>IF(A73="","",IF(ISERROR(VLOOKUP(A73,'Produkta karte 39'!$B$7:$V$36,21,FALSE)),"",IF(VLOOKUP(A73,'Produkta karte 39'!$B$7:$V$36,21,FALSE)=0,"",VLOOKUP(A73,'Produkta karte 39'!$B$7:$V$36,21,FALSE))))</f>
        <v/>
      </c>
      <c r="DA73" s="11" t="str">
        <f>IF(A73="","",IF(ISERROR(VLOOKUP(A73,'Produkta karte 40'!$B$7:$V$36,21,FALSE)),"",IF(VLOOKUP(A73,'Produkta karte 40'!$B$7:$V$36,21,FALSE)=0,"",VLOOKUP(A73,'Produkta karte 40'!$B$7:$V$36,21,FALSE))))</f>
        <v/>
      </c>
      <c r="DB73" s="11" t="str">
        <f>IF(A73="","",IF(ISERROR(VLOOKUP(A73,'Produkta karte 41'!$B$7:$V$36,21,FALSE)),"",IF(VLOOKUP(A73,'Produkta karte 41'!$B$7:$V$36,21,FALSE)=0,"",VLOOKUP(A73,'Produkta karte 41'!$B$7:$V$36,21,FALSE))))</f>
        <v/>
      </c>
      <c r="DC73" s="11" t="str">
        <f>IF(A73="","",IF(ISERROR(VLOOKUP(A73,'Produkta karte 42'!$B$7:$V$36,21,FALSE)),"",IF(VLOOKUP(A73,'Produkta karte 42'!$B$7:$V$36,21,FALSE)=0,"",VLOOKUP(A73,'Produkta karte 42'!$B$7:$V$36,21,FALSE))))</f>
        <v/>
      </c>
      <c r="DD73" s="11" t="str">
        <f>IF(A73="","",IF(ISERROR(VLOOKUP(A73,'Produkta karte 43'!$B$7:$V$36,21,FALSE)),"",IF(VLOOKUP(A73,'Produkta karte 43'!$B$7:$V$36,21,FALSE)=0,"",VLOOKUP(A73,'Produkta karte 43'!$B$7:$V$36,21,FALSE))))</f>
        <v/>
      </c>
      <c r="DE73" s="11" t="str">
        <f>IF(A73="","",IF(ISERROR(VLOOKUP(A73,'Produkta karte 44'!$B$7:$V$36,21,FALSE)),"",IF(VLOOKUP(A73,'Produkta karte 44'!$B$7:$V$36,21,FALSE)=0,"",VLOOKUP(A73,'Produkta karte 44'!$B$7:$V$36,21,FALSE))))</f>
        <v/>
      </c>
      <c r="DF73" s="11" t="str">
        <f>IF(A73="","",IF(ISERROR(VLOOKUP(A73,'Produkta karte 45'!$B$7:$V$36,21,FALSE)),"",IF(VLOOKUP(A73,'Produkta karte 45'!$B$7:$V$36,21,FALSE)=0,"",VLOOKUP(A73,'Produkta karte 45'!$B$7:$V$36,21,FALSE))))</f>
        <v/>
      </c>
      <c r="DG73" s="11" t="str">
        <f>IF(A73="","",IF(ISERROR(VLOOKUP(A73,'Produkta karte 46'!$B$7:$V$36,21,FALSE)),"",IF(VLOOKUP(A73,'Produkta karte 46'!$B$7:$V$36,21,FALSE)=0,"",VLOOKUP(A73,'Produkta karte 46'!$B$7:$V$36,21,FALSE))))</f>
        <v/>
      </c>
      <c r="DH73" s="11" t="str">
        <f>IF(A73="","",IF(ISERROR(VLOOKUP(A73,'Produkta karte 47'!$B$7:$V$36,21,FALSE)),"",IF(VLOOKUP(A73,'Produkta karte 47'!$B$7:$V$36,21,FALSE)=0,"",VLOOKUP(A73,'Produkta karte 47'!$B$7:$V$36,21,FALSE))))</f>
        <v/>
      </c>
      <c r="DI73" s="11" t="str">
        <f>IF(A73="","",IF(ISERROR(VLOOKUP(A73,'Produkta karte 48'!$B$7:$V$36,21,FALSE)),"",IF(VLOOKUP(A73,'Produkta karte 48'!$B$7:$V$36,21,FALSE)=0,"",VLOOKUP(A73,'Produkta karte 48'!$B$7:$V$36,21,FALSE))))</f>
        <v/>
      </c>
      <c r="DJ73" s="11" t="str">
        <f>IF(A73="","",IF(ISERROR(VLOOKUP(A73,'Produkta karte 49'!$B$7:$V$36,21,FALSE)),"",IF(VLOOKUP(A73,'Produkta karte 49'!$B$7:$V$36,21,FALSE)=0,"",VLOOKUP(A73,'Produkta karte 49'!$B$7:$V$36,21,FALSE))))</f>
        <v/>
      </c>
      <c r="DK73" s="11" t="str">
        <f>IF(A73="","",IF(ISERROR(VLOOKUP(A73,'Produkta karte 50'!$B$7:$V$36,21,FALSE)),"",IF(VLOOKUP(A73,'Produkta karte 50'!$B$7:$V$36,21,FALSE)=0,"",VLOOKUP(A73,'Produkta karte 50'!$B$7:$V$36,21,FALSE))))</f>
        <v/>
      </c>
      <c r="DL73" s="11" t="str">
        <f>IF(A73="","",IF(ISERROR(VLOOKUP(A73,'Produkta karte 51'!$B$7:$V$36,21,FALSE)),"",IF(VLOOKUP(A73,'Produkta karte 51'!$B$7:$V$36,21,FALSE)=0,"",VLOOKUP(A73,'Produkta karte 51'!$B$7:$V$36,21,FALSE))))</f>
        <v/>
      </c>
      <c r="DM73" s="11" t="str">
        <f>IF(A73="","",IF(ISERROR(VLOOKUP(A73,'Produkta karte 52'!$B$7:$V$36,21,FALSE)),"",IF(VLOOKUP(A73,'Produkta karte 52'!$B$7:$V$36,21,FALSE)=0,"",VLOOKUP(A73,'Produkta karte 52'!$B$7:$V$36,21,FALSE))))</f>
        <v/>
      </c>
      <c r="DN73" s="11" t="str">
        <f>IF(A73="","",IF(ISERROR(VLOOKUP(A73,'Produkta karte 53'!$B$7:$V$36,21,FALSE)),"",IF(VLOOKUP(A73,'Produkta karte 53'!$B$7:$V$36,21,FALSE)=0,"",VLOOKUP(A73,'Produkta karte 53'!$B$7:$V$36,21,FALSE))))</f>
        <v/>
      </c>
      <c r="DO73" s="11" t="str">
        <f>IF(A73="","",IF(ISERROR(VLOOKUP(A73,'Produkta karte 54'!$B$7:$V$36,21,FALSE)),"",IF(VLOOKUP(A73,'Produkta karte 54'!$B$7:$V$36,21,FALSE)=0,"",VLOOKUP(A73,'Produkta karte 54'!$B$7:$V$36,21,FALSE))))</f>
        <v/>
      </c>
      <c r="DP73" s="11" t="str">
        <f>IF(A73="","",IF(ISERROR(VLOOKUP(A73,'Produkta karte 55'!$B$7:$V$36,21,FALSE)),"",IF(VLOOKUP(A73,'Produkta karte 55'!$B$7:$V$36,21,FALSE)=0,"",VLOOKUP(A73,'Produkta karte 55'!$B$7:$V$36,21,FALSE))))</f>
        <v/>
      </c>
      <c r="DQ73" s="11" t="str">
        <f>IF(A73="","",IF(ISERROR(VLOOKUP(A73,'Produkta karte 56'!$B$7:$V$36,21,FALSE)),"",IF(VLOOKUP(A73,'Produkta karte 56'!$B$7:$V$36,21,FALSE)=0,"",VLOOKUP(A73,'Produkta karte 56'!$B$7:$V$36,21,FALSE))))</f>
        <v/>
      </c>
      <c r="DR73" s="11" t="str">
        <f>IF(A73="","",IF(ISERROR(VLOOKUP(A73,'Produkta karte 57'!$B$7:$V$36,21,FALSE)),"",IF(VLOOKUP(A73,'Produkta karte 57'!$B$7:$V$36,21,FALSE)=0,"",VLOOKUP(A73,'Produkta karte 57'!$B$7:$V$36,21,FALSE))))</f>
        <v/>
      </c>
      <c r="DS73" s="11" t="str">
        <f>IF(A73="","",IF(ISERROR(VLOOKUP(A73,'Produkta karte 58'!$B$7:$V$36,21,FALSE)),"",IF(VLOOKUP(A73,'Produkta karte 58'!$B$7:$V$36,21,FALSE)=0,"",VLOOKUP(A73,'Produkta karte 58'!$B$7:$V$36,21,FALSE))))</f>
        <v/>
      </c>
      <c r="DT73" s="11" t="str">
        <f>IF(A73="","",IF(ISERROR(VLOOKUP(A73,'Produkta karte 59'!$B$7:$V$36,21,FALSE)),"",IF(VLOOKUP(A73,'Produkta karte 59'!$B$7:$V$36,21,FALSE)=0,"",VLOOKUP(A73,'Produkta karte 59'!$B$7:$V$36,21,FALSE))))</f>
        <v/>
      </c>
      <c r="DU73" s="11" t="str">
        <f>IF(A73="","",IF(ISERROR(VLOOKUP(A73,'Produkta karte 60'!$B$7:$V$36,21,FALSE)),"",IF(VLOOKUP(A73,'Produkta karte 60'!$B$7:$V$36,21,FALSE)=0,"",VLOOKUP(A73,'Produkta karte 60'!$B$7:$V$36,21,FALSE))))</f>
        <v/>
      </c>
      <c r="DV73" s="11" t="str">
        <f t="shared" si="6"/>
        <v/>
      </c>
      <c r="DW73" s="192" t="str">
        <f t="shared" si="7"/>
        <v/>
      </c>
      <c r="DX73" s="192"/>
      <c r="DY73" s="192"/>
    </row>
    <row r="74" spans="1:129" x14ac:dyDescent="0.25">
      <c r="A74" t="str">
        <f>IF(Izejvielas!B76="","",Izejvielas!B76)</f>
        <v/>
      </c>
      <c r="B74" t="str">
        <f>IF(Izejvielas!C76="","",Izejvielas!C76)</f>
        <v/>
      </c>
      <c r="C74" s="192" t="str">
        <f>IF(Izejvielas!D76="","",Izejvielas!D76)</f>
        <v/>
      </c>
      <c r="D74" s="11" t="str">
        <f>IF(A74="","",IF(ISERROR(VLOOKUP(A74,'Produkta karte 1'!$B$7:$T$36,19,FALSE)),"",IF(VLOOKUP(A74,'Produkta karte 1'!$B$7:$T$36,19,FALSE)=0,"",VLOOKUP(A74,'Produkta karte 1'!$B$7:$T$36,19,FALSE))))</f>
        <v/>
      </c>
      <c r="E74" s="11" t="str">
        <f>IF(A74="","",IF(ISERROR(VLOOKUP(A74,'Produkta karte 2'!$B$7:$T$36,19,FALSE)),"",IF(VLOOKUP(A74,'Produkta karte 2'!$B$7:$T$36,19,FALSE)=0,"",VLOOKUP(A74,'Produkta karte 2'!$B$7:$T$36,19,FALSE))))</f>
        <v/>
      </c>
      <c r="F74" s="11" t="str">
        <f>IF(A74="","",IF(ISERROR(VLOOKUP(A74,'Produkta karte 3'!$B$7:$T$36,19,FALSE)),"",IF(VLOOKUP(A74,'Produkta karte 3'!$B$7:$T$36,19,FALSE)=0,"",VLOOKUP(A74,'Produkta karte 3'!$B$7:$T$36,19,FALSE))))</f>
        <v/>
      </c>
      <c r="G74" s="11" t="str">
        <f>IF(A74="","",IF(ISERROR(VLOOKUP(A74,'Produkta karte 4'!$B$7:$T$36,19,FALSE)),"",IF(VLOOKUP(A74,'Produkta karte 4'!$B$7:$T$36,19,FALSE)=0,"",VLOOKUP(A74,'Produkta karte 4'!$B$7:$T$36,19,FALSE))))</f>
        <v/>
      </c>
      <c r="H74" s="11" t="str">
        <f>IF(A74="","",IF(ISERROR(VLOOKUP(A74,'Produkta karte 5'!$B$7:$T$36,19,FALSE)),"",IF(VLOOKUP(A74,'Produkta karte 5'!$B$7:$T$36,19,FALSE)=0,"",VLOOKUP(A74,'Produkta karte 5'!$B$7:$T$36,19,FALSE))))</f>
        <v/>
      </c>
      <c r="I74" s="11" t="str">
        <f>IF(A74="","",IF(ISERROR(VLOOKUP(A74,'Produkta karte 6'!$B$7:$T$36,19,FALSE)),"",IF(VLOOKUP(A74,'Produkta karte 6'!$B$7:$T$36,19,FALSE)=0,"",VLOOKUP(A74,'Produkta karte 6'!$B$7:$T$36,19,FALSE))))</f>
        <v/>
      </c>
      <c r="J74" s="11" t="str">
        <f>IF(A74="","",IF(ISERROR(VLOOKUP(A74,'Produkta karte 7'!$B$7:$T$36,19,FALSE)),"",IF(VLOOKUP(A74,'Produkta karte 7'!$B$7:$T$36,19,FALSE)=0,"",VLOOKUP(A74,'Produkta karte 7'!$B$7:$T$36,19,FALSE))))</f>
        <v/>
      </c>
      <c r="K74" s="11" t="str">
        <f>IF(A74="","",IF(ISERROR(VLOOKUP(A74,'Produkta karte 8'!$B$7:$T$36,19,FALSE)),"",IF(VLOOKUP(A74,'Produkta karte 8'!$B$7:$T$36,19,FALSE)=0,"",VLOOKUP(A74,'Produkta karte 8'!$B$7:$T$36,19,FALSE))))</f>
        <v/>
      </c>
      <c r="L74" s="11" t="str">
        <f>IF(A74="","",IF(ISERROR(VLOOKUP(A74,'Produkta karte 9'!$B$7:$T$36,19,FALSE)),"",IF(VLOOKUP(A74,'Produkta karte 9'!$B$7:$T$36,19,FALSE)=0,"",VLOOKUP(A74,'Produkta karte 9'!$B$7:$T$36,19,FALSE))))</f>
        <v/>
      </c>
      <c r="M74" s="11" t="str">
        <f>IF(A74="","",IF(ISERROR(VLOOKUP(A74,'Produkta karte 10'!$B$7:$T$36,19,FALSE)),"",IF(VLOOKUP(A74,'Produkta karte 10'!$B$7:$T$36,19,FALSE)=0,"",VLOOKUP(A74,'Produkta karte 10'!$B$7:$T$36,19,FALSE))))</f>
        <v/>
      </c>
      <c r="N74" s="11" t="str">
        <f>IF(A74="","",IF(ISERROR(VLOOKUP(A74,'Produkta karte 11'!$B$7:$T$36,19,FALSE)),"",IF(VLOOKUP(A74,'Produkta karte 11'!$B$7:$T$36,19,FALSE)=0,"",VLOOKUP(A74,'Produkta karte 11'!$B$7:$T$36,19,FALSE))))</f>
        <v/>
      </c>
      <c r="O74" s="11" t="str">
        <f>IF(A74="","",IF(ISERROR(VLOOKUP(A74,'Produkta karte 12'!$B$7:$T$36,19,FALSE)),"",IF(VLOOKUP(A74,'Produkta karte 12'!$B$7:$T$36,19,FALSE)=0,"",VLOOKUP(A74,'Produkta karte 12'!$B$7:$T$36,19,FALSE))))</f>
        <v/>
      </c>
      <c r="P74" s="11" t="str">
        <f>IF(A74="","",IF(ISERROR(VLOOKUP(A74,'Produkta karte 13'!$B$7:$T$36,19,FALSE)),"",IF(VLOOKUP(A74,'Produkta karte 13'!$B$7:$T$36,19,FALSE)=0,"",VLOOKUP(A74,'Produkta karte 13'!$B$7:$T$36,19,FALSE))))</f>
        <v/>
      </c>
      <c r="Q74" s="11" t="str">
        <f>IF(A74="","",IF(ISERROR(VLOOKUP(A74,'Produkta karte 14'!$B$7:$T$36,19,FALSE)),"",IF(VLOOKUP(A74,'Produkta karte 14'!$B$7:$T$36,19,FALSE)=0,"",VLOOKUP(A74,'Produkta karte 14'!$B$7:$T$36,19,FALSE))))</f>
        <v/>
      </c>
      <c r="R74" s="11" t="str">
        <f>IF(A74="","",IF(ISERROR(VLOOKUP(A74,'Produkta karte 15'!$B$7:$T$36,19,FALSE)),"",IF(VLOOKUP(A74,'Produkta karte 15'!$B$7:$T$36,19,FALSE)=0,"",VLOOKUP(A74,'Produkta karte 15'!$B$7:$T$36,19,FALSE))))</f>
        <v/>
      </c>
      <c r="S74" s="11" t="str">
        <f>IF(A74="","",IF(ISERROR(VLOOKUP(A74,'Produkta karte 16'!$B$7:$T$36,19,FALSE)),"",IF(VLOOKUP(A74,'Produkta karte 16'!$B$7:$T$36,19,FALSE)=0,"",VLOOKUP(A74,'Produkta karte 16'!$B$7:$T$36,19,FALSE))))</f>
        <v/>
      </c>
      <c r="T74" s="11" t="str">
        <f>IF(A74="","",IF(ISERROR(VLOOKUP(A74,'Produkta karte 17'!$B$7:$T$36,19,FALSE)),"",IF(VLOOKUP(A74,'Produkta karte 17'!$B$7:$T$36,19,FALSE)=0,"",VLOOKUP(A74,'Produkta karte 17'!$B$7:$T$36,19,FALSE))))</f>
        <v/>
      </c>
      <c r="U74" s="11" t="str">
        <f>IF(A74="","",IF(ISERROR(VLOOKUP(A74,'Produkta karte 18'!$B$7:$T$36,19,FALSE)),"",IF(VLOOKUP(A74,'Produkta karte 18'!$B$7:$T$36,19,FALSE)=0,"",VLOOKUP(A74,'Produkta karte 18'!$B$7:$T$36,19,FALSE))))</f>
        <v/>
      </c>
      <c r="V74" s="11" t="str">
        <f>IF(A74="","",IF(ISERROR(VLOOKUP(A74,'Produkta karte 19'!$B$7:$T$36,19,FALSE)),"",IF(VLOOKUP(A74,'Produkta karte 19'!$B$7:$T$36,19,FALSE)=0,"",VLOOKUP(A74,'Produkta karte 19'!$B$7:$T$36,19,FALSE))))</f>
        <v/>
      </c>
      <c r="W74" s="11" t="str">
        <f>IF(A74="","",IF(ISERROR(VLOOKUP(A74,'Produkta karte 20'!$B$7:$T$36,19,FALSE)),"",IF(VLOOKUP(A74,'Produkta karte 20'!$B$7:$T$36,19,FALSE)=0,"",VLOOKUP(A74,'Produkta karte 20'!$B$7:$T$36,19,FALSE))))</f>
        <v/>
      </c>
      <c r="X74" s="11" t="str">
        <f>IF(A74="","",IF(ISERROR(VLOOKUP(A74,'Produkta karte 21'!$B$7:$T$36,19,FALSE)),"",IF(VLOOKUP(A74,'Produkta karte 21'!$B$7:$T$36,19,FALSE)=0,"",VLOOKUP(A74,'Produkta karte 21'!$B$7:$T$36,19,FALSE))))</f>
        <v/>
      </c>
      <c r="Y74" s="11" t="str">
        <f>IF(A74="","",IF(ISERROR(VLOOKUP(A74,'Produkta karte 22'!$B$7:$T$36,19,FALSE)),"",IF(VLOOKUP(A74,'Produkta karte 22'!$B$7:$T$36,19,FALSE)=0,"",VLOOKUP(A74,'Produkta karte 22'!$B$7:$T$36,19,FALSE))))</f>
        <v/>
      </c>
      <c r="Z74" s="11" t="str">
        <f>IF(A74="","",IF(ISERROR(VLOOKUP(A74,'Produkta karte 23'!$B$7:$T$36,19,FALSE)),"",IF(VLOOKUP(A74,'Produkta karte 23'!$B$7:$T$36,19,FALSE)=0,"",VLOOKUP(A74,'Produkta karte 23'!$B$7:$T$36,19,FALSE))))</f>
        <v/>
      </c>
      <c r="AA74" s="11" t="str">
        <f>IF(A74="","",IF(ISERROR(VLOOKUP(A74,'Produkta karte 24'!$B$7:$T$36,19,FALSE)),"",IF(VLOOKUP(A74,'Produkta karte 24'!$B$7:$T$36,19,FALSE)=0,"",VLOOKUP(A74,'Produkta karte 24'!$B$7:$T$36,19,FALSE))))</f>
        <v/>
      </c>
      <c r="AB74" s="11" t="str">
        <f>IF(A74="","",IF(ISERROR(VLOOKUP(A74,'Produkta karte 25'!$B$7:$T$36,19,FALSE)),"",IF(VLOOKUP(A74,'Produkta karte 25'!$B$7:$T$36,19,FALSE)=0,"",VLOOKUP(A74,'Produkta karte 25'!$B$7:$T$36,19,FALSE))))</f>
        <v/>
      </c>
      <c r="AC74" s="11" t="str">
        <f>IF(A74="","",IF(ISERROR(VLOOKUP(A74,'Produkta karte 26'!$B$7:$T$36,19,FALSE)),"",IF(VLOOKUP(A74,'Produkta karte 26'!$B$7:$T$36,19,FALSE)=0,"",VLOOKUP(A74,'Produkta karte 26'!$B$7:$T$36,19,FALSE))))</f>
        <v/>
      </c>
      <c r="AD74" s="11" t="str">
        <f>IF(A74="","",IF(ISERROR(VLOOKUP(A74,'Produkta karte 27'!$B$7:$T$36,19,FALSE)),"",IF(VLOOKUP(A74,'Produkta karte 27'!$B$7:$T$36,19,FALSE)=0,"",VLOOKUP(A74,'Produkta karte 27'!$B$7:$T$36,19,FALSE))))</f>
        <v/>
      </c>
      <c r="AE74" s="11" t="str">
        <f>IF(A74="","",IF(ISERROR(VLOOKUP(A74,'Produkta karte 28'!$B$7:$T$36,19,FALSE)),"",IF(VLOOKUP(A74,'Produkta karte 28'!$B$7:$T$36,19,FALSE)=0,"",VLOOKUP(A74,'Produkta karte 28'!$B$7:$T$36,19,FALSE))))</f>
        <v/>
      </c>
      <c r="AF74" s="11" t="str">
        <f>IF(A74="","",IF(ISERROR(VLOOKUP(A74,'Produkta karte 29'!$B$7:$T$36,19,FALSE)),"",IF(VLOOKUP(A74,'Produkta karte 29'!$B$7:$T$36,19,FALSE)=0,"",VLOOKUP(A74,'Produkta karte 29'!$B$7:$T$36,19,FALSE))))</f>
        <v/>
      </c>
      <c r="AG74" s="11" t="str">
        <f>IF(A74="","",IF(ISERROR(VLOOKUP(A74,'Produkta karte 30'!$B$7:$T$36,19,FALSE)),"",IF(VLOOKUP(A74,'Produkta karte 30'!$B$7:$T$36,19,FALSE)=0,"",VLOOKUP(A74,'Produkta karte 30'!$B$7:$T$36,19,FALSE))))</f>
        <v/>
      </c>
      <c r="AH74" s="11" t="str">
        <f>IF(A74="","",IF(ISERROR(VLOOKUP(A74,'Produkta karte 31'!$B$7:$T$36,19,FALSE)),"",IF(VLOOKUP(A74,'Produkta karte 31'!$B$7:$T$36,19,FALSE)=0,"",VLOOKUP(A74,'Produkta karte 31'!$B$7:$T$36,19,FALSE))))</f>
        <v/>
      </c>
      <c r="AI74" s="11" t="str">
        <f>IF(A74="","",IF(ISERROR(VLOOKUP(A74,'Produkta karte 32'!$B$7:$T$36,19,FALSE)),"",IF(VLOOKUP(A74,'Produkta karte 32'!$B$7:$T$36,19,FALSE)=0,"",VLOOKUP(A74,'Produkta karte 32'!$B$7:$T$36,19,FALSE))))</f>
        <v/>
      </c>
      <c r="AJ74" s="11" t="str">
        <f>IF(A74="","",IF(ISERROR(VLOOKUP(A74,'Produkta karte 33'!$B$7:$T$36,19,FALSE)),"",IF(VLOOKUP(A74,'Produkta karte 33'!$B$7:$T$36,19,FALSE)=0,"",VLOOKUP(A74,'Produkta karte 33'!$B$7:$T$36,19,FALSE))))</f>
        <v/>
      </c>
      <c r="AK74" s="11" t="str">
        <f>IF(A74="","",IF(ISERROR(VLOOKUP(A74,'Produkta karte 34'!$B$7:$T$36,19,FALSE)),"",IF(VLOOKUP(A74,'Produkta karte 34'!$B$7:$T$36,19,FALSE)=0,"",VLOOKUP(A74,'Produkta karte 34'!$B$7:$T$36,19,FALSE))))</f>
        <v/>
      </c>
      <c r="AL74" s="11" t="str">
        <f>IF(A74="","",IF(ISERROR(VLOOKUP(A74,'Produkta karte 35'!$B$7:$T$36,19,FALSE)),"",IF(VLOOKUP(A74,'Produkta karte 35'!$B$7:$T$36,19,FALSE)=0,"",VLOOKUP(A74,'Produkta karte 35'!$B$7:$T$36,19,FALSE))))</f>
        <v/>
      </c>
      <c r="AM74" s="11" t="str">
        <f>IF(A74="","",IF(ISERROR(VLOOKUP(A74,'Produkta karte 36'!$B$7:$T$36,19,FALSE)),"",IF(VLOOKUP(A74,'Produkta karte 36'!$B$7:$T$36,19,FALSE)=0,"",VLOOKUP(A74,'Produkta karte 36'!$B$7:$T$36,19,FALSE))))</f>
        <v/>
      </c>
      <c r="AN74" s="11" t="str">
        <f>IF(A74="","",IF(ISERROR(VLOOKUP(A74,'Produkta karte 37'!$B$7:$T$36,19,FALSE)),"",IF(VLOOKUP(A74,'Produkta karte 37'!$B$7:$T$36,19,FALSE)=0,"",VLOOKUP(A74,'Produkta karte 37'!$B$7:$T$36,19,FALSE))))</f>
        <v/>
      </c>
      <c r="AO74" s="11" t="str">
        <f>IF(A74="","",IF(ISERROR(VLOOKUP(A74,'Produkta karte 38'!$B$7:$T$36,19,FALSE)),"",IF(VLOOKUP(A74,'Produkta karte 38'!$B$7:$T$36,19,FALSE)=0,"",VLOOKUP(A74,'Produkta karte 38'!$B$7:$T$36,19,FALSE))))</f>
        <v/>
      </c>
      <c r="AP74" s="11" t="str">
        <f>IF(A74="","",IF(ISERROR(VLOOKUP(A74,'Produkta karte 39'!$B$7:$T$36,19,FALSE)),"",IF(VLOOKUP(A74,'Produkta karte 39'!$B$7:$T$36,19,FALSE)=0,"",VLOOKUP(A74,'Produkta karte 39'!$B$7:$T$36,19,FALSE))))</f>
        <v/>
      </c>
      <c r="AQ74" s="11" t="str">
        <f>IF(A74="","",IF(ISERROR(VLOOKUP(A74,'Produkta karte 40'!$B$7:$T$36,19,FALSE)),"",IF(VLOOKUP(A74,'Produkta karte 40'!$B$7:$T$36,19,FALSE)=0,"",VLOOKUP(A74,'Produkta karte 40'!$B$7:$T$36,19,FALSE))))</f>
        <v/>
      </c>
      <c r="AR74" s="11" t="str">
        <f>IF(A74="","",IF(ISERROR(VLOOKUP(A74,'Produkta karte 41'!$B$7:$T$36,19,FALSE)),"",IF(VLOOKUP(A74,'Produkta karte 41'!$B$7:$T$36,19,FALSE)=0,"",VLOOKUP(A74,'Produkta karte 41'!$B$7:$T$36,19,FALSE))))</f>
        <v/>
      </c>
      <c r="AS74" s="11" t="str">
        <f>IF(A74="","",IF(ISERROR(VLOOKUP(A74,'Produkta karte 42'!$B$7:$T$36,19,FALSE)),"",IF(VLOOKUP(A74,'Produkta karte 42'!$B$7:$T$36,19,FALSE)=0,"",VLOOKUP(A74,'Produkta karte 42'!$B$7:$T$36,19,FALSE))))</f>
        <v/>
      </c>
      <c r="AT74" s="11" t="str">
        <f>IF(A74="","",IF(ISERROR(VLOOKUP(A74,'Produkta karte 43'!$B$7:$T$36,19,FALSE)),"",IF(VLOOKUP(A74,'Produkta karte 43'!$B$7:$T$36,19,FALSE)=0,"",VLOOKUP(A74,'Produkta karte 43'!$B$7:$T$36,19,FALSE))))</f>
        <v/>
      </c>
      <c r="AU74" s="11" t="str">
        <f>IF(A74="","",IF(ISERROR(VLOOKUP(A74,'Produkta karte 44'!$B$7:$T$36,19,FALSE)),"",IF(VLOOKUP(A74,'Produkta karte 44'!$B$7:$T$36,19,FALSE)=0,"",VLOOKUP(A74,'Produkta karte 44'!$B$7:$T$36,19,FALSE))))</f>
        <v/>
      </c>
      <c r="AV74" s="11" t="str">
        <f>IF(A74="","",IF(ISERROR(VLOOKUP(A74,'Produkta karte 45'!$B$7:$T$36,19,FALSE)),"",IF(VLOOKUP(A74,'Produkta karte 45'!$B$7:$T$36,19,FALSE)=0,"",VLOOKUP(A74,'Produkta karte 45'!$B$7:$T$36,19,FALSE))))</f>
        <v/>
      </c>
      <c r="AW74" s="11" t="str">
        <f>IF(A74="","",IF(ISERROR(VLOOKUP(A74,'Produkta karte 46'!$B$7:$T$36,19,FALSE)),"",IF(VLOOKUP(A74,'Produkta karte 46'!$B$7:$T$36,19,FALSE)=0,"",VLOOKUP(A74,'Produkta karte 46'!$B$7:$T$36,19,FALSE))))</f>
        <v/>
      </c>
      <c r="AX74" s="11" t="str">
        <f>IF(A74="","",IF(ISERROR(VLOOKUP(A74,'Produkta karte 47'!$B$7:$T$36,19,FALSE)),"",IF(VLOOKUP(A74,'Produkta karte 47'!$B$7:$T$36,19,FALSE)=0,"",VLOOKUP(A74,'Produkta karte 47'!$B$7:$T$36,19,FALSE))))</f>
        <v/>
      </c>
      <c r="AY74" s="11" t="str">
        <f>IF(A74="","",IF(ISERROR(VLOOKUP(A74,'Produkta karte 48'!$B$7:$T$36,19,FALSE)),"",IF(VLOOKUP(A74,'Produkta karte 48'!$B$7:$T$36,19,FALSE)=0,"",VLOOKUP(A74,'Produkta karte 48'!$B$7:$T$36,19,FALSE))))</f>
        <v/>
      </c>
      <c r="AZ74" s="11" t="str">
        <f>IF(A74="","",IF(ISERROR(VLOOKUP(A74,'Produkta karte 49'!$B$7:$T$36,19,FALSE)),"",IF(VLOOKUP(A74,'Produkta karte 49'!$B$7:$T$36,19,FALSE)=0,"",VLOOKUP(A74,'Produkta karte 49'!$B$7:$T$36,19,FALSE))))</f>
        <v/>
      </c>
      <c r="BA74" s="11" t="str">
        <f>IF(A74="","",IF(ISERROR(VLOOKUP(A74,'Produkta karte 50'!$B$7:$T$36,19,FALSE)),"",IF(VLOOKUP(A74,'Produkta karte 50'!$B$7:$T$36,19,FALSE)=0,"",VLOOKUP(A74,'Produkta karte 50'!$B$7:$T$36,19,FALSE))))</f>
        <v/>
      </c>
      <c r="BB74" s="11" t="str">
        <f>IF(A74="","",IF(ISERROR(VLOOKUP(A74,'Produkta karte 51'!$B$7:$T$36,19,FALSE)),"",IF(VLOOKUP(A74,'Produkta karte 51'!$B$7:$T$36,19,FALSE)=0,"",VLOOKUP(A74,'Produkta karte 51'!$B$7:$T$36,19,FALSE))))</f>
        <v/>
      </c>
      <c r="BC74" s="11" t="str">
        <f>IF(A74="","",IF(ISERROR(VLOOKUP(A74,'Produkta karte 52'!$B$7:$T$36,19,FALSE)),"",IF(VLOOKUP(A74,'Produkta karte 52'!$B$7:$T$36,19,FALSE)=0,"",VLOOKUP(A74,'Produkta karte 52'!$B$7:$T$36,19,FALSE))))</f>
        <v/>
      </c>
      <c r="BD74" s="11" t="str">
        <f>IF(A74="","",IF(ISERROR(VLOOKUP(A74,'Produkta karte 53'!$B$7:$T$36,19,FALSE)),"",IF(VLOOKUP(A74,'Produkta karte 53'!$B$7:$T$36,19,FALSE)=0,"",VLOOKUP(A74,'Produkta karte 53'!$B$7:$T$36,19,FALSE))))</f>
        <v/>
      </c>
      <c r="BE74" s="11" t="str">
        <f>IF(A74="","",IF(ISERROR(VLOOKUP(A74,'Produkta karte 54'!$B$7:$T$36,19,FALSE)),"",IF(VLOOKUP(A74,'Produkta karte 54'!$B$7:$T$36,19,FALSE)=0,"",VLOOKUP(A74,'Produkta karte 54'!$B$7:$T$36,19,FALSE))))</f>
        <v/>
      </c>
      <c r="BF74" s="11" t="str">
        <f>IF(A74="","",IF(ISERROR(VLOOKUP(A74,'Produkta karte 55'!$B$7:$T$36,19,FALSE)),"",IF(VLOOKUP(A74,'Produkta karte 55'!$B$7:$T$36,19,FALSE)=0,"",VLOOKUP(A74,'Produkta karte 55'!$B$7:$T$36,19,FALSE))))</f>
        <v/>
      </c>
      <c r="BG74" s="11" t="str">
        <f>IF(A74="","",IF(ISERROR(VLOOKUP(A74,'Produkta karte 56'!$B$7:$T$36,19,FALSE)),"",IF(VLOOKUP(A74,'Produkta karte 56'!$B$7:$T$36,19,FALSE)=0,"",VLOOKUP(A74,'Produkta karte 56'!$B$7:$T$36,19,FALSE))))</f>
        <v/>
      </c>
      <c r="BH74" s="11" t="str">
        <f>IF(A74="","",IF(ISERROR(VLOOKUP(A74,'Produkta karte 57'!$B$7:$T$36,19,FALSE)),"",IF(VLOOKUP(A74,'Produkta karte 57'!$B$7:$T$36,19,FALSE)=0,"",VLOOKUP(A74,'Produkta karte 57'!$B$7:$T$36,19,FALSE))))</f>
        <v/>
      </c>
      <c r="BI74" s="11" t="str">
        <f>IF(A74="","",IF(ISERROR(VLOOKUP(A74,'Produkta karte 58'!$B$7:$T$36,19,FALSE)),"",IF(VLOOKUP(A74,'Produkta karte 58'!$B$7:$T$36,19,FALSE)=0,"",VLOOKUP(A74,'Produkta karte 58'!$B$7:$T$36,19,FALSE))))</f>
        <v/>
      </c>
      <c r="BJ74" s="11" t="str">
        <f>IF(A74="","",IF(ISERROR(VLOOKUP(A74,'Produkta karte 59'!$B$7:$T$36,19,FALSE)),"",IF(VLOOKUP(A74,'Produkta karte 59'!$B$7:$T$36,19,FALSE)=0,"",VLOOKUP(A74,'Produkta karte 59'!$B$7:$T$36,19,FALSE))))</f>
        <v/>
      </c>
      <c r="BK74" s="11" t="str">
        <f>IF(A74="","",IF(ISERROR(VLOOKUP(A74,'Produkta karte 60'!$B$7:$T$36,19,FALSE)),"",IF(VLOOKUP(A74,'Produkta karte 60'!$B$7:$T$36,19,FALSE)=0,"",VLOOKUP(A74,'Produkta karte 60'!$B$7:$T$36,19,FALSE))))</f>
        <v/>
      </c>
      <c r="BL74" s="11" t="str">
        <f t="shared" si="4"/>
        <v/>
      </c>
      <c r="BM74" s="192" t="str">
        <f t="shared" si="5"/>
        <v/>
      </c>
      <c r="BN74" s="11" t="str">
        <f>IF(A74="","",IF(ISERROR(VLOOKUP(A74,'Produkta karte 1'!$B$7:$V$36,21,FALSE)),"",IF(VLOOKUP(A74,'Produkta karte 1'!$B$7:$V$36,21,FALSE)=0,"",VLOOKUP(A74,'Produkta karte 1'!$B$7:$V$36,21,FALSE))))</f>
        <v/>
      </c>
      <c r="BO74" s="11" t="str">
        <f>IF(A74="","",IF(ISERROR(VLOOKUP(A74,'Produkta karte 2'!$B$7:$V$36,21,FALSE)),"",IF(VLOOKUP(A74,'Produkta karte 2'!$B$7:$V$36,21,FALSE)=0,"",VLOOKUP(A74,'Produkta karte 2'!$B$7:$V$36,21,FALSE))))</f>
        <v/>
      </c>
      <c r="BP74" s="11" t="str">
        <f>IF(A74="","",IF(ISERROR(VLOOKUP(A74,'Produkta karte 3'!$B$7:$V$36,21,FALSE)),"",IF(VLOOKUP(A74,'Produkta karte 3'!$B$7:$V$36,21,FALSE)=0,"",VLOOKUP(A74,'Produkta karte 3'!$B$7:$V$36,21,FALSE))))</f>
        <v/>
      </c>
      <c r="BQ74" s="11" t="str">
        <f>IF(A74="","",IF(ISERROR(VLOOKUP(A74,'Produkta karte 4'!$B$7:$V$36,21,FALSE)),"",IF(VLOOKUP(A74,'Produkta karte 4'!$B$7:$V$36,21,FALSE)=0,"",VLOOKUP(A74,'Produkta karte 4'!$B$7:$V$36,21,FALSE))))</f>
        <v/>
      </c>
      <c r="BR74" s="11" t="str">
        <f>IF(A74="","",IF(ISERROR(VLOOKUP(A74,'Produkta karte 5'!$B$7:$V$36,21,FALSE)),"",IF(VLOOKUP(A74,'Produkta karte 5'!$B$7:$V$36,21,FALSE)=0,"",VLOOKUP(A74,'Produkta karte 5'!$B$7:$V$36,21,FALSE))))</f>
        <v/>
      </c>
      <c r="BS74" s="11" t="str">
        <f>IF(A74="","",IF(ISERROR(VLOOKUP(A74,'Produkta karte 6'!$B$7:$V$36,21,FALSE)),"",IF(VLOOKUP(A74,'Produkta karte 6'!$B$7:$V$36,21,FALSE)=0,"",VLOOKUP(A74,'Produkta karte 6'!$B$7:$V$36,21,FALSE))))</f>
        <v/>
      </c>
      <c r="BT74" s="11" t="str">
        <f>IF(A74="","",IF(ISERROR(VLOOKUP(A74,'Produkta karte 7'!$B$7:$V$36,21,FALSE)),"",IF(VLOOKUP(A74,'Produkta karte 7'!$B$7:$V$36,21,FALSE)=0,"",VLOOKUP(A74,'Produkta karte 7'!$B$7:$V$36,21,FALSE))))</f>
        <v/>
      </c>
      <c r="BU74" s="11" t="str">
        <f>IF(A74="","",IF(ISERROR(VLOOKUP(A74,'Produkta karte 8'!$B$7:$V$36,21,FALSE)),"",IF(VLOOKUP(A74,'Produkta karte 8'!$B$7:$V$36,21,FALSE)=0,"",VLOOKUP(A74,'Produkta karte 8'!$B$7:$V$36,21,FALSE))))</f>
        <v/>
      </c>
      <c r="BV74" s="11" t="str">
        <f>IF(A74="","",IF(ISERROR(VLOOKUP(A74,'Produkta karte 9'!$B$7:$V$36,21,FALSE)),"",IF(VLOOKUP(A74,'Produkta karte 9'!$B$7:$V$36,21,FALSE)=0,"",VLOOKUP(A74,'Produkta karte 9'!$B$7:$V$36,21,FALSE))))</f>
        <v/>
      </c>
      <c r="BW74" s="11" t="str">
        <f>IF(A74="","",IF(ISERROR(VLOOKUP(A74,'Produkta karte 10'!$B$7:$V$36,21,FALSE)),"",IF(VLOOKUP(A74,'Produkta karte 10'!$B$7:$V$36,21,FALSE)=0,"",VLOOKUP(A74,'Produkta karte 10'!$B$7:$V$36,21,FALSE))))</f>
        <v/>
      </c>
      <c r="BX74" s="11" t="str">
        <f>IF(A74="","",IF(ISERROR(VLOOKUP(A74,'Produkta karte 11'!$B$7:$V$36,21,FALSE)),"",IF(VLOOKUP(A74,'Produkta karte 11'!$B$7:$V$36,21,FALSE)=0,"",VLOOKUP(A74,'Produkta karte 11'!$B$7:$V$36,21,FALSE))))</f>
        <v/>
      </c>
      <c r="BY74" s="11" t="str">
        <f>IF(A74="","",IF(ISERROR(VLOOKUP(A74,'Produkta karte 12'!$B$7:$V$36,21,FALSE)),"",IF(VLOOKUP(A74,'Produkta karte 12'!$B$7:$V$36,21,FALSE)=0,"",VLOOKUP(A74,'Produkta karte 12'!$B$7:$V$36,21,FALSE))))</f>
        <v/>
      </c>
      <c r="BZ74" s="11" t="str">
        <f>IF(A74="","",IF(ISERROR(VLOOKUP(A74,'Produkta karte 13'!$B$7:$V$36,21,FALSE)),"",IF(VLOOKUP(A74,'Produkta karte 13'!$B$7:$V$36,21,FALSE)=0,"",VLOOKUP(A74,'Produkta karte 13'!$B$7:$V$36,21,FALSE))))</f>
        <v/>
      </c>
      <c r="CA74" s="11" t="str">
        <f>IF(A74="","",IF(ISERROR(VLOOKUP(A74,'Produkta karte 14'!$B$7:$V$36,21,FALSE)),"",IF(VLOOKUP(A74,'Produkta karte 14'!$B$7:$V$36,21,FALSE)=0,"",VLOOKUP(A74,'Produkta karte 14'!$B$7:$V$36,21,FALSE))))</f>
        <v/>
      </c>
      <c r="CB74" s="11" t="str">
        <f>IF(A74="","",IF(ISERROR(VLOOKUP(A74,'Produkta karte 15'!$B$7:$V$36,21,FALSE)),"",IF(VLOOKUP(A74,'Produkta karte 15'!$B$7:$V$36,21,FALSE)=0,"",VLOOKUP(A74,'Produkta karte 15'!$B$7:$V$36,21,FALSE))))</f>
        <v/>
      </c>
      <c r="CC74" s="11" t="str">
        <f>IF(A74="","",IF(ISERROR(VLOOKUP(A74,'Produkta karte 16'!$B$7:$V$36,21,FALSE)),"",IF(VLOOKUP(A74,'Produkta karte 16'!$B$7:$V$36,21,FALSE)=0,"",VLOOKUP(A74,'Produkta karte 16'!$B$7:$V$36,21,FALSE))))</f>
        <v/>
      </c>
      <c r="CD74" s="11" t="str">
        <f>IF(A74="","",IF(ISERROR(VLOOKUP(A74,'Produkta karte 17'!$B$7:$V$36,21,FALSE)),"",IF(VLOOKUP(A74,'Produkta karte 17'!$B$7:$V$36,21,FALSE)=0,"",VLOOKUP(A74,'Produkta karte 17'!$B$7:$V$36,21,FALSE))))</f>
        <v/>
      </c>
      <c r="CE74" s="11" t="str">
        <f>IF(A74="","",IF(ISERROR(VLOOKUP(A74,'Produkta karte 18'!$B$7:$V$36,21,FALSE)),"",IF(VLOOKUP(A74,'Produkta karte 18'!$B$7:$V$36,21,FALSE)=0,"",VLOOKUP(A74,'Produkta karte 18'!$B$7:$V$36,21,FALSE))))</f>
        <v/>
      </c>
      <c r="CF74" s="11" t="str">
        <f>IF(A74="","",IF(ISERROR(VLOOKUP(A74,'Produkta karte 19'!$B$7:$V$36,21,FALSE)),"",IF(VLOOKUP(A74,'Produkta karte 19'!$B$7:$V$36,21,FALSE)=0,"",VLOOKUP(A74,'Produkta karte 19'!$B$7:$V$36,21,FALSE))))</f>
        <v/>
      </c>
      <c r="CG74" s="11" t="str">
        <f>IF(A74="","",IF(ISERROR(VLOOKUP(A74,'Produkta karte 20'!$B$7:$V$36,21,FALSE)),"",IF(VLOOKUP(A74,'Produkta karte 20'!$B$7:$V$36,21,FALSE)=0,"",VLOOKUP(A74,'Produkta karte 20'!$B$7:$V$36,21,FALSE))))</f>
        <v/>
      </c>
      <c r="CH74" s="11" t="str">
        <f>IF(A74="","",IF(ISERROR(VLOOKUP(A74,'Produkta karte 21'!$B$7:$V$36,21,FALSE)),"",IF(VLOOKUP(A74,'Produkta karte 21'!$B$7:$V$36,21,FALSE)=0,"",VLOOKUP(A74,'Produkta karte 21'!$B$7:$V$36,21,FALSE))))</f>
        <v/>
      </c>
      <c r="CI74" s="11" t="str">
        <f>IF(A74="","",IF(ISERROR(VLOOKUP(A74,'Produkta karte 22'!$B$7:$V$36,21,FALSE)),"",IF(VLOOKUP(A74,'Produkta karte 22'!$B$7:$V$36,21,FALSE)=0,"",VLOOKUP(A74,'Produkta karte 22'!$B$7:$V$36,21,FALSE))))</f>
        <v/>
      </c>
      <c r="CJ74" s="11" t="str">
        <f>IF(A74="","",IF(ISERROR(VLOOKUP(A74,'Produkta karte 23'!$B$7:$V$36,21,FALSE)),"",IF(VLOOKUP(A74,'Produkta karte 23'!$B$7:$V$36,21,FALSE)=0,"",VLOOKUP(A74,'Produkta karte 23'!$B$7:$V$36,21,FALSE))))</f>
        <v/>
      </c>
      <c r="CK74" s="11" t="str">
        <f>IF(A74="","",IF(ISERROR(VLOOKUP(A74,'Produkta karte 24'!$B$7:$V$36,21,FALSE)),"",IF(VLOOKUP(A74,'Produkta karte 24'!$B$7:$V$36,21,FALSE)=0,"",VLOOKUP(A74,'Produkta karte 24'!$B$7:$V$36,21,FALSE))))</f>
        <v/>
      </c>
      <c r="CL74" s="11" t="str">
        <f>IF(A74="","",IF(ISERROR(VLOOKUP(A74,'Produkta karte 25'!$B$7:$V$36,21,FALSE)),"",IF(VLOOKUP(A74,'Produkta karte 25'!$B$7:$V$36,21,FALSE)=0,"",VLOOKUP(A74,'Produkta karte 25'!$B$7:$V$36,21,FALSE))))</f>
        <v/>
      </c>
      <c r="CM74" s="11" t="str">
        <f>IF(A74="","",IF(ISERROR(VLOOKUP(A74,'Produkta karte 26'!$B$7:$V$36,21,FALSE)),"",IF(VLOOKUP(A74,'Produkta karte 26'!$B$7:$V$36,21,FALSE)=0,"",VLOOKUP(A74,'Produkta karte 26'!$B$7:$V$36,21,FALSE))))</f>
        <v/>
      </c>
      <c r="CN74" s="11" t="str">
        <f>IF(A74="","",IF(ISERROR(VLOOKUP(A74,'Produkta karte 27'!$B$7:$V$36,21,FALSE)),"",IF(VLOOKUP(A74,'Produkta karte 27'!$B$7:$V$36,21,FALSE)=0,"",VLOOKUP(A74,'Produkta karte 27'!$B$7:$V$36,21,FALSE))))</f>
        <v/>
      </c>
      <c r="CO74" s="11" t="str">
        <f>IF(A74="","",IF(ISERROR(VLOOKUP(A74,'Produkta karte 28'!$B$7:$V$36,21,FALSE)),"",IF(VLOOKUP(A74,'Produkta karte 28'!$B$7:$V$36,21,FALSE)=0,"",VLOOKUP(A74,'Produkta karte 28'!$B$7:$V$36,21,FALSE))))</f>
        <v/>
      </c>
      <c r="CP74" s="11" t="str">
        <f>IF(A74="","",IF(ISERROR(VLOOKUP(A74,'Produkta karte 29'!$B$7:$V$36,21,FALSE)),"",IF(VLOOKUP(A74,'Produkta karte 29'!$B$7:$V$36,21,FALSE)=0,"",VLOOKUP(A74,'Produkta karte 29'!$B$7:$V$36,21,FALSE))))</f>
        <v/>
      </c>
      <c r="CQ74" s="11" t="str">
        <f>IF(A74="","",IF(ISERROR(VLOOKUP(A74,'Produkta karte 30'!$B$7:$V$36,21,FALSE)),"",IF(VLOOKUP(A74,'Produkta karte 30'!$B$7:$V$36,21,FALSE)=0,"",VLOOKUP(A74,'Produkta karte 30'!$B$7:$V$36,21,FALSE))))</f>
        <v/>
      </c>
      <c r="CR74" s="11" t="str">
        <f>IF(A74="","",IF(ISERROR(VLOOKUP(A74,'Produkta karte 31'!$B$7:$V$36,21,FALSE)),"",IF(VLOOKUP(A74,'Produkta karte 31'!$B$7:$V$36,21,FALSE)=0,"",VLOOKUP(A74,'Produkta karte 31'!$B$7:$V$36,21,FALSE))))</f>
        <v/>
      </c>
      <c r="CS74" s="11" t="str">
        <f>IF(A74="","",IF(ISERROR(VLOOKUP(A74,'Produkta karte 32'!$B$7:$V$36,21,FALSE)),"",IF(VLOOKUP(A74,'Produkta karte 32'!$B$7:$V$36,21,FALSE)=0,"",VLOOKUP(A74,'Produkta karte 32'!$B$7:$V$36,21,FALSE))))</f>
        <v/>
      </c>
      <c r="CT74" s="11" t="str">
        <f>IF(A74="","",IF(ISERROR(VLOOKUP(A74,'Produkta karte 33'!$B$7:$V$36,21,FALSE)),"",IF(VLOOKUP(A74,'Produkta karte 33'!$B$7:$V$36,21,FALSE)=0,"",VLOOKUP(A74,'Produkta karte 33'!$B$7:$V$36,21,FALSE))))</f>
        <v/>
      </c>
      <c r="CU74" s="11" t="str">
        <f>IF(A74="","",IF(ISERROR(VLOOKUP(A74,'Produkta karte 34'!$B$7:$V$36,21,FALSE)),"",IF(VLOOKUP(A74,'Produkta karte 34'!$B$7:$V$36,21,FALSE)=0,"",VLOOKUP(A74,'Produkta karte 34'!$B$7:$V$36,21,FALSE))))</f>
        <v/>
      </c>
      <c r="CV74" s="11" t="str">
        <f>IF(A74="","",IF(ISERROR(VLOOKUP(A74,'Produkta karte 35'!$B$7:$V$36,21,FALSE)),"",IF(VLOOKUP(A74,'Produkta karte 35'!$B$7:$V$36,21,FALSE)=0,"",VLOOKUP(A74,'Produkta karte 35'!$B$7:$V$36,21,FALSE))))</f>
        <v/>
      </c>
      <c r="CW74" s="11" t="str">
        <f>IF(A74="","",IF(ISERROR(VLOOKUP(A74,'Produkta karte 36'!$B$7:$V$36,21,FALSE)),"",IF(VLOOKUP(A74,'Produkta karte 36'!$B$7:$V$36,21,FALSE)=0,"",VLOOKUP(A74,'Produkta karte 36'!$B$7:$V$36,21,FALSE))))</f>
        <v/>
      </c>
      <c r="CX74" s="11" t="str">
        <f>IF(A74="","",IF(ISERROR(VLOOKUP(A74,'Produkta karte 37'!$B$7:$V$36,21,FALSE)),"",IF(VLOOKUP(A74,'Produkta karte 37'!$B$7:$V$36,21,FALSE)=0,"",VLOOKUP(A74,'Produkta karte 37'!$B$7:$V$36,21,FALSE))))</f>
        <v/>
      </c>
      <c r="CY74" s="11" t="str">
        <f>IF(A74="","",IF(ISERROR(VLOOKUP(A74,'Produkta karte 38'!$B$7:$V$36,21,FALSE)),"",IF(VLOOKUP(A74,'Produkta karte 38'!$B$7:$V$36,21,FALSE)=0,"",VLOOKUP(A74,'Produkta karte 38'!$B$7:$V$36,21,FALSE))))</f>
        <v/>
      </c>
      <c r="CZ74" s="11" t="str">
        <f>IF(A74="","",IF(ISERROR(VLOOKUP(A74,'Produkta karte 39'!$B$7:$V$36,21,FALSE)),"",IF(VLOOKUP(A74,'Produkta karte 39'!$B$7:$V$36,21,FALSE)=0,"",VLOOKUP(A74,'Produkta karte 39'!$B$7:$V$36,21,FALSE))))</f>
        <v/>
      </c>
      <c r="DA74" s="11" t="str">
        <f>IF(A74="","",IF(ISERROR(VLOOKUP(A74,'Produkta karte 40'!$B$7:$V$36,21,FALSE)),"",IF(VLOOKUP(A74,'Produkta karte 40'!$B$7:$V$36,21,FALSE)=0,"",VLOOKUP(A74,'Produkta karte 40'!$B$7:$V$36,21,FALSE))))</f>
        <v/>
      </c>
      <c r="DB74" s="11" t="str">
        <f>IF(A74="","",IF(ISERROR(VLOOKUP(A74,'Produkta karte 41'!$B$7:$V$36,21,FALSE)),"",IF(VLOOKUP(A74,'Produkta karte 41'!$B$7:$V$36,21,FALSE)=0,"",VLOOKUP(A74,'Produkta karte 41'!$B$7:$V$36,21,FALSE))))</f>
        <v/>
      </c>
      <c r="DC74" s="11" t="str">
        <f>IF(A74="","",IF(ISERROR(VLOOKUP(A74,'Produkta karte 42'!$B$7:$V$36,21,FALSE)),"",IF(VLOOKUP(A74,'Produkta karte 42'!$B$7:$V$36,21,FALSE)=0,"",VLOOKUP(A74,'Produkta karte 42'!$B$7:$V$36,21,FALSE))))</f>
        <v/>
      </c>
      <c r="DD74" s="11" t="str">
        <f>IF(A74="","",IF(ISERROR(VLOOKUP(A74,'Produkta karte 43'!$B$7:$V$36,21,FALSE)),"",IF(VLOOKUP(A74,'Produkta karte 43'!$B$7:$V$36,21,FALSE)=0,"",VLOOKUP(A74,'Produkta karte 43'!$B$7:$V$36,21,FALSE))))</f>
        <v/>
      </c>
      <c r="DE74" s="11" t="str">
        <f>IF(A74="","",IF(ISERROR(VLOOKUP(A74,'Produkta karte 44'!$B$7:$V$36,21,FALSE)),"",IF(VLOOKUP(A74,'Produkta karte 44'!$B$7:$V$36,21,FALSE)=0,"",VLOOKUP(A74,'Produkta karte 44'!$B$7:$V$36,21,FALSE))))</f>
        <v/>
      </c>
      <c r="DF74" s="11" t="str">
        <f>IF(A74="","",IF(ISERROR(VLOOKUP(A74,'Produkta karte 45'!$B$7:$V$36,21,FALSE)),"",IF(VLOOKUP(A74,'Produkta karte 45'!$B$7:$V$36,21,FALSE)=0,"",VLOOKUP(A74,'Produkta karte 45'!$B$7:$V$36,21,FALSE))))</f>
        <v/>
      </c>
      <c r="DG74" s="11" t="str">
        <f>IF(A74="","",IF(ISERROR(VLOOKUP(A74,'Produkta karte 46'!$B$7:$V$36,21,FALSE)),"",IF(VLOOKUP(A74,'Produkta karte 46'!$B$7:$V$36,21,FALSE)=0,"",VLOOKUP(A74,'Produkta karte 46'!$B$7:$V$36,21,FALSE))))</f>
        <v/>
      </c>
      <c r="DH74" s="11" t="str">
        <f>IF(A74="","",IF(ISERROR(VLOOKUP(A74,'Produkta karte 47'!$B$7:$V$36,21,FALSE)),"",IF(VLOOKUP(A74,'Produkta karte 47'!$B$7:$V$36,21,FALSE)=0,"",VLOOKUP(A74,'Produkta karte 47'!$B$7:$V$36,21,FALSE))))</f>
        <v/>
      </c>
      <c r="DI74" s="11" t="str">
        <f>IF(A74="","",IF(ISERROR(VLOOKUP(A74,'Produkta karte 48'!$B$7:$V$36,21,FALSE)),"",IF(VLOOKUP(A74,'Produkta karte 48'!$B$7:$V$36,21,FALSE)=0,"",VLOOKUP(A74,'Produkta karte 48'!$B$7:$V$36,21,FALSE))))</f>
        <v/>
      </c>
      <c r="DJ74" s="11" t="str">
        <f>IF(A74="","",IF(ISERROR(VLOOKUP(A74,'Produkta karte 49'!$B$7:$V$36,21,FALSE)),"",IF(VLOOKUP(A74,'Produkta karte 49'!$B$7:$V$36,21,FALSE)=0,"",VLOOKUP(A74,'Produkta karte 49'!$B$7:$V$36,21,FALSE))))</f>
        <v/>
      </c>
      <c r="DK74" s="11" t="str">
        <f>IF(A74="","",IF(ISERROR(VLOOKUP(A74,'Produkta karte 50'!$B$7:$V$36,21,FALSE)),"",IF(VLOOKUP(A74,'Produkta karte 50'!$B$7:$V$36,21,FALSE)=0,"",VLOOKUP(A74,'Produkta karte 50'!$B$7:$V$36,21,FALSE))))</f>
        <v/>
      </c>
      <c r="DL74" s="11" t="str">
        <f>IF(A74="","",IF(ISERROR(VLOOKUP(A74,'Produkta karte 51'!$B$7:$V$36,21,FALSE)),"",IF(VLOOKUP(A74,'Produkta karte 51'!$B$7:$V$36,21,FALSE)=0,"",VLOOKUP(A74,'Produkta karte 51'!$B$7:$V$36,21,FALSE))))</f>
        <v/>
      </c>
      <c r="DM74" s="11" t="str">
        <f>IF(A74="","",IF(ISERROR(VLOOKUP(A74,'Produkta karte 52'!$B$7:$V$36,21,FALSE)),"",IF(VLOOKUP(A74,'Produkta karte 52'!$B$7:$V$36,21,FALSE)=0,"",VLOOKUP(A74,'Produkta karte 52'!$B$7:$V$36,21,FALSE))))</f>
        <v/>
      </c>
      <c r="DN74" s="11" t="str">
        <f>IF(A74="","",IF(ISERROR(VLOOKUP(A74,'Produkta karte 53'!$B$7:$V$36,21,FALSE)),"",IF(VLOOKUP(A74,'Produkta karte 53'!$B$7:$V$36,21,FALSE)=0,"",VLOOKUP(A74,'Produkta karte 53'!$B$7:$V$36,21,FALSE))))</f>
        <v/>
      </c>
      <c r="DO74" s="11" t="str">
        <f>IF(A74="","",IF(ISERROR(VLOOKUP(A74,'Produkta karte 54'!$B$7:$V$36,21,FALSE)),"",IF(VLOOKUP(A74,'Produkta karte 54'!$B$7:$V$36,21,FALSE)=0,"",VLOOKUP(A74,'Produkta karte 54'!$B$7:$V$36,21,FALSE))))</f>
        <v/>
      </c>
      <c r="DP74" s="11" t="str">
        <f>IF(A74="","",IF(ISERROR(VLOOKUP(A74,'Produkta karte 55'!$B$7:$V$36,21,FALSE)),"",IF(VLOOKUP(A74,'Produkta karte 55'!$B$7:$V$36,21,FALSE)=0,"",VLOOKUP(A74,'Produkta karte 55'!$B$7:$V$36,21,FALSE))))</f>
        <v/>
      </c>
      <c r="DQ74" s="11" t="str">
        <f>IF(A74="","",IF(ISERROR(VLOOKUP(A74,'Produkta karte 56'!$B$7:$V$36,21,FALSE)),"",IF(VLOOKUP(A74,'Produkta karte 56'!$B$7:$V$36,21,FALSE)=0,"",VLOOKUP(A74,'Produkta karte 56'!$B$7:$V$36,21,FALSE))))</f>
        <v/>
      </c>
      <c r="DR74" s="11" t="str">
        <f>IF(A74="","",IF(ISERROR(VLOOKUP(A74,'Produkta karte 57'!$B$7:$V$36,21,FALSE)),"",IF(VLOOKUP(A74,'Produkta karte 57'!$B$7:$V$36,21,FALSE)=0,"",VLOOKUP(A74,'Produkta karte 57'!$B$7:$V$36,21,FALSE))))</f>
        <v/>
      </c>
      <c r="DS74" s="11" t="str">
        <f>IF(A74="","",IF(ISERROR(VLOOKUP(A74,'Produkta karte 58'!$B$7:$V$36,21,FALSE)),"",IF(VLOOKUP(A74,'Produkta karte 58'!$B$7:$V$36,21,FALSE)=0,"",VLOOKUP(A74,'Produkta karte 58'!$B$7:$V$36,21,FALSE))))</f>
        <v/>
      </c>
      <c r="DT74" s="11" t="str">
        <f>IF(A74="","",IF(ISERROR(VLOOKUP(A74,'Produkta karte 59'!$B$7:$V$36,21,FALSE)),"",IF(VLOOKUP(A74,'Produkta karte 59'!$B$7:$V$36,21,FALSE)=0,"",VLOOKUP(A74,'Produkta karte 59'!$B$7:$V$36,21,FALSE))))</f>
        <v/>
      </c>
      <c r="DU74" s="11" t="str">
        <f>IF(A74="","",IF(ISERROR(VLOOKUP(A74,'Produkta karte 60'!$B$7:$V$36,21,FALSE)),"",IF(VLOOKUP(A74,'Produkta karte 60'!$B$7:$V$36,21,FALSE)=0,"",VLOOKUP(A74,'Produkta karte 60'!$B$7:$V$36,21,FALSE))))</f>
        <v/>
      </c>
      <c r="DV74" s="11" t="str">
        <f t="shared" si="6"/>
        <v/>
      </c>
      <c r="DW74" s="192" t="str">
        <f t="shared" si="7"/>
        <v/>
      </c>
      <c r="DX74" s="192"/>
      <c r="DY74" s="192"/>
    </row>
    <row r="75" spans="1:129" x14ac:dyDescent="0.25">
      <c r="A75" t="str">
        <f>IF(Izejvielas!B77="","",Izejvielas!B77)</f>
        <v/>
      </c>
      <c r="B75" t="str">
        <f>IF(Izejvielas!C77="","",Izejvielas!C77)</f>
        <v/>
      </c>
      <c r="C75" s="192" t="str">
        <f>IF(Izejvielas!D77="","",Izejvielas!D77)</f>
        <v/>
      </c>
      <c r="D75" s="11" t="str">
        <f>IF(A75="","",IF(ISERROR(VLOOKUP(A75,'Produkta karte 1'!$B$7:$T$36,19,FALSE)),"",IF(VLOOKUP(A75,'Produkta karte 1'!$B$7:$T$36,19,FALSE)=0,"",VLOOKUP(A75,'Produkta karte 1'!$B$7:$T$36,19,FALSE))))</f>
        <v/>
      </c>
      <c r="E75" s="11" t="str">
        <f>IF(A75="","",IF(ISERROR(VLOOKUP(A75,'Produkta karte 2'!$B$7:$T$36,19,FALSE)),"",IF(VLOOKUP(A75,'Produkta karte 2'!$B$7:$T$36,19,FALSE)=0,"",VLOOKUP(A75,'Produkta karte 2'!$B$7:$T$36,19,FALSE))))</f>
        <v/>
      </c>
      <c r="F75" s="11" t="str">
        <f>IF(A75="","",IF(ISERROR(VLOOKUP(A75,'Produkta karte 3'!$B$7:$T$36,19,FALSE)),"",IF(VLOOKUP(A75,'Produkta karte 3'!$B$7:$T$36,19,FALSE)=0,"",VLOOKUP(A75,'Produkta karte 3'!$B$7:$T$36,19,FALSE))))</f>
        <v/>
      </c>
      <c r="G75" s="11" t="str">
        <f>IF(A75="","",IF(ISERROR(VLOOKUP(A75,'Produkta karte 4'!$B$7:$T$36,19,FALSE)),"",IF(VLOOKUP(A75,'Produkta karte 4'!$B$7:$T$36,19,FALSE)=0,"",VLOOKUP(A75,'Produkta karte 4'!$B$7:$T$36,19,FALSE))))</f>
        <v/>
      </c>
      <c r="H75" s="11" t="str">
        <f>IF(A75="","",IF(ISERROR(VLOOKUP(A75,'Produkta karte 5'!$B$7:$T$36,19,FALSE)),"",IF(VLOOKUP(A75,'Produkta karte 5'!$B$7:$T$36,19,FALSE)=0,"",VLOOKUP(A75,'Produkta karte 5'!$B$7:$T$36,19,FALSE))))</f>
        <v/>
      </c>
      <c r="I75" s="11" t="str">
        <f>IF(A75="","",IF(ISERROR(VLOOKUP(A75,'Produkta karte 6'!$B$7:$T$36,19,FALSE)),"",IF(VLOOKUP(A75,'Produkta karte 6'!$B$7:$T$36,19,FALSE)=0,"",VLOOKUP(A75,'Produkta karte 6'!$B$7:$T$36,19,FALSE))))</f>
        <v/>
      </c>
      <c r="J75" s="11" t="str">
        <f>IF(A75="","",IF(ISERROR(VLOOKUP(A75,'Produkta karte 7'!$B$7:$T$36,19,FALSE)),"",IF(VLOOKUP(A75,'Produkta karte 7'!$B$7:$T$36,19,FALSE)=0,"",VLOOKUP(A75,'Produkta karte 7'!$B$7:$T$36,19,FALSE))))</f>
        <v/>
      </c>
      <c r="K75" s="11" t="str">
        <f>IF(A75="","",IF(ISERROR(VLOOKUP(A75,'Produkta karte 8'!$B$7:$T$36,19,FALSE)),"",IF(VLOOKUP(A75,'Produkta karte 8'!$B$7:$T$36,19,FALSE)=0,"",VLOOKUP(A75,'Produkta karte 8'!$B$7:$T$36,19,FALSE))))</f>
        <v/>
      </c>
      <c r="L75" s="11" t="str">
        <f>IF(A75="","",IF(ISERROR(VLOOKUP(A75,'Produkta karte 9'!$B$7:$T$36,19,FALSE)),"",IF(VLOOKUP(A75,'Produkta karte 9'!$B$7:$T$36,19,FALSE)=0,"",VLOOKUP(A75,'Produkta karte 9'!$B$7:$T$36,19,FALSE))))</f>
        <v/>
      </c>
      <c r="M75" s="11" t="str">
        <f>IF(A75="","",IF(ISERROR(VLOOKUP(A75,'Produkta karte 10'!$B$7:$T$36,19,FALSE)),"",IF(VLOOKUP(A75,'Produkta karte 10'!$B$7:$T$36,19,FALSE)=0,"",VLOOKUP(A75,'Produkta karte 10'!$B$7:$T$36,19,FALSE))))</f>
        <v/>
      </c>
      <c r="N75" s="11" t="str">
        <f>IF(A75="","",IF(ISERROR(VLOOKUP(A75,'Produkta karte 11'!$B$7:$T$36,19,FALSE)),"",IF(VLOOKUP(A75,'Produkta karte 11'!$B$7:$T$36,19,FALSE)=0,"",VLOOKUP(A75,'Produkta karte 11'!$B$7:$T$36,19,FALSE))))</f>
        <v/>
      </c>
      <c r="O75" s="11" t="str">
        <f>IF(A75="","",IF(ISERROR(VLOOKUP(A75,'Produkta karte 12'!$B$7:$T$36,19,FALSE)),"",IF(VLOOKUP(A75,'Produkta karte 12'!$B$7:$T$36,19,FALSE)=0,"",VLOOKUP(A75,'Produkta karte 12'!$B$7:$T$36,19,FALSE))))</f>
        <v/>
      </c>
      <c r="P75" s="11" t="str">
        <f>IF(A75="","",IF(ISERROR(VLOOKUP(A75,'Produkta karte 13'!$B$7:$T$36,19,FALSE)),"",IF(VLOOKUP(A75,'Produkta karte 13'!$B$7:$T$36,19,FALSE)=0,"",VLOOKUP(A75,'Produkta karte 13'!$B$7:$T$36,19,FALSE))))</f>
        <v/>
      </c>
      <c r="Q75" s="11" t="str">
        <f>IF(A75="","",IF(ISERROR(VLOOKUP(A75,'Produkta karte 14'!$B$7:$T$36,19,FALSE)),"",IF(VLOOKUP(A75,'Produkta karte 14'!$B$7:$T$36,19,FALSE)=0,"",VLOOKUP(A75,'Produkta karte 14'!$B$7:$T$36,19,FALSE))))</f>
        <v/>
      </c>
      <c r="R75" s="11" t="str">
        <f>IF(A75="","",IF(ISERROR(VLOOKUP(A75,'Produkta karte 15'!$B$7:$T$36,19,FALSE)),"",IF(VLOOKUP(A75,'Produkta karte 15'!$B$7:$T$36,19,FALSE)=0,"",VLOOKUP(A75,'Produkta karte 15'!$B$7:$T$36,19,FALSE))))</f>
        <v/>
      </c>
      <c r="S75" s="11" t="str">
        <f>IF(A75="","",IF(ISERROR(VLOOKUP(A75,'Produkta karte 16'!$B$7:$T$36,19,FALSE)),"",IF(VLOOKUP(A75,'Produkta karte 16'!$B$7:$T$36,19,FALSE)=0,"",VLOOKUP(A75,'Produkta karte 16'!$B$7:$T$36,19,FALSE))))</f>
        <v/>
      </c>
      <c r="T75" s="11" t="str">
        <f>IF(A75="","",IF(ISERROR(VLOOKUP(A75,'Produkta karte 17'!$B$7:$T$36,19,FALSE)),"",IF(VLOOKUP(A75,'Produkta karte 17'!$B$7:$T$36,19,FALSE)=0,"",VLOOKUP(A75,'Produkta karte 17'!$B$7:$T$36,19,FALSE))))</f>
        <v/>
      </c>
      <c r="U75" s="11" t="str">
        <f>IF(A75="","",IF(ISERROR(VLOOKUP(A75,'Produkta karte 18'!$B$7:$T$36,19,FALSE)),"",IF(VLOOKUP(A75,'Produkta karte 18'!$B$7:$T$36,19,FALSE)=0,"",VLOOKUP(A75,'Produkta karte 18'!$B$7:$T$36,19,FALSE))))</f>
        <v/>
      </c>
      <c r="V75" s="11" t="str">
        <f>IF(A75="","",IF(ISERROR(VLOOKUP(A75,'Produkta karte 19'!$B$7:$T$36,19,FALSE)),"",IF(VLOOKUP(A75,'Produkta karte 19'!$B$7:$T$36,19,FALSE)=0,"",VLOOKUP(A75,'Produkta karte 19'!$B$7:$T$36,19,FALSE))))</f>
        <v/>
      </c>
      <c r="W75" s="11" t="str">
        <f>IF(A75="","",IF(ISERROR(VLOOKUP(A75,'Produkta karte 20'!$B$7:$T$36,19,FALSE)),"",IF(VLOOKUP(A75,'Produkta karte 20'!$B$7:$T$36,19,FALSE)=0,"",VLOOKUP(A75,'Produkta karte 20'!$B$7:$T$36,19,FALSE))))</f>
        <v/>
      </c>
      <c r="X75" s="11" t="str">
        <f>IF(A75="","",IF(ISERROR(VLOOKUP(A75,'Produkta karte 21'!$B$7:$T$36,19,FALSE)),"",IF(VLOOKUP(A75,'Produkta karte 21'!$B$7:$T$36,19,FALSE)=0,"",VLOOKUP(A75,'Produkta karte 21'!$B$7:$T$36,19,FALSE))))</f>
        <v/>
      </c>
      <c r="Y75" s="11" t="str">
        <f>IF(A75="","",IF(ISERROR(VLOOKUP(A75,'Produkta karte 22'!$B$7:$T$36,19,FALSE)),"",IF(VLOOKUP(A75,'Produkta karte 22'!$B$7:$T$36,19,FALSE)=0,"",VLOOKUP(A75,'Produkta karte 22'!$B$7:$T$36,19,FALSE))))</f>
        <v/>
      </c>
      <c r="Z75" s="11" t="str">
        <f>IF(A75="","",IF(ISERROR(VLOOKUP(A75,'Produkta karte 23'!$B$7:$T$36,19,FALSE)),"",IF(VLOOKUP(A75,'Produkta karte 23'!$B$7:$T$36,19,FALSE)=0,"",VLOOKUP(A75,'Produkta karte 23'!$B$7:$T$36,19,FALSE))))</f>
        <v/>
      </c>
      <c r="AA75" s="11" t="str">
        <f>IF(A75="","",IF(ISERROR(VLOOKUP(A75,'Produkta karte 24'!$B$7:$T$36,19,FALSE)),"",IF(VLOOKUP(A75,'Produkta karte 24'!$B$7:$T$36,19,FALSE)=0,"",VLOOKUP(A75,'Produkta karte 24'!$B$7:$T$36,19,FALSE))))</f>
        <v/>
      </c>
      <c r="AB75" s="11" t="str">
        <f>IF(A75="","",IF(ISERROR(VLOOKUP(A75,'Produkta karte 25'!$B$7:$T$36,19,FALSE)),"",IF(VLOOKUP(A75,'Produkta karte 25'!$B$7:$T$36,19,FALSE)=0,"",VLOOKUP(A75,'Produkta karte 25'!$B$7:$T$36,19,FALSE))))</f>
        <v/>
      </c>
      <c r="AC75" s="11" t="str">
        <f>IF(A75="","",IF(ISERROR(VLOOKUP(A75,'Produkta karte 26'!$B$7:$T$36,19,FALSE)),"",IF(VLOOKUP(A75,'Produkta karte 26'!$B$7:$T$36,19,FALSE)=0,"",VLOOKUP(A75,'Produkta karte 26'!$B$7:$T$36,19,FALSE))))</f>
        <v/>
      </c>
      <c r="AD75" s="11" t="str">
        <f>IF(A75="","",IF(ISERROR(VLOOKUP(A75,'Produkta karte 27'!$B$7:$T$36,19,FALSE)),"",IF(VLOOKUP(A75,'Produkta karte 27'!$B$7:$T$36,19,FALSE)=0,"",VLOOKUP(A75,'Produkta karte 27'!$B$7:$T$36,19,FALSE))))</f>
        <v/>
      </c>
      <c r="AE75" s="11" t="str">
        <f>IF(A75="","",IF(ISERROR(VLOOKUP(A75,'Produkta karte 28'!$B$7:$T$36,19,FALSE)),"",IF(VLOOKUP(A75,'Produkta karte 28'!$B$7:$T$36,19,FALSE)=0,"",VLOOKUP(A75,'Produkta karte 28'!$B$7:$T$36,19,FALSE))))</f>
        <v/>
      </c>
      <c r="AF75" s="11" t="str">
        <f>IF(A75="","",IF(ISERROR(VLOOKUP(A75,'Produkta karte 29'!$B$7:$T$36,19,FALSE)),"",IF(VLOOKUP(A75,'Produkta karte 29'!$B$7:$T$36,19,FALSE)=0,"",VLOOKUP(A75,'Produkta karte 29'!$B$7:$T$36,19,FALSE))))</f>
        <v/>
      </c>
      <c r="AG75" s="11" t="str">
        <f>IF(A75="","",IF(ISERROR(VLOOKUP(A75,'Produkta karte 30'!$B$7:$T$36,19,FALSE)),"",IF(VLOOKUP(A75,'Produkta karte 30'!$B$7:$T$36,19,FALSE)=0,"",VLOOKUP(A75,'Produkta karte 30'!$B$7:$T$36,19,FALSE))))</f>
        <v/>
      </c>
      <c r="AH75" s="11" t="str">
        <f>IF(A75="","",IF(ISERROR(VLOOKUP(A75,'Produkta karte 31'!$B$7:$T$36,19,FALSE)),"",IF(VLOOKUP(A75,'Produkta karte 31'!$B$7:$T$36,19,FALSE)=0,"",VLOOKUP(A75,'Produkta karte 31'!$B$7:$T$36,19,FALSE))))</f>
        <v/>
      </c>
      <c r="AI75" s="11" t="str">
        <f>IF(A75="","",IF(ISERROR(VLOOKUP(A75,'Produkta karte 32'!$B$7:$T$36,19,FALSE)),"",IF(VLOOKUP(A75,'Produkta karte 32'!$B$7:$T$36,19,FALSE)=0,"",VLOOKUP(A75,'Produkta karte 32'!$B$7:$T$36,19,FALSE))))</f>
        <v/>
      </c>
      <c r="AJ75" s="11" t="str">
        <f>IF(A75="","",IF(ISERROR(VLOOKUP(A75,'Produkta karte 33'!$B$7:$T$36,19,FALSE)),"",IF(VLOOKUP(A75,'Produkta karte 33'!$B$7:$T$36,19,FALSE)=0,"",VLOOKUP(A75,'Produkta karte 33'!$B$7:$T$36,19,FALSE))))</f>
        <v/>
      </c>
      <c r="AK75" s="11" t="str">
        <f>IF(A75="","",IF(ISERROR(VLOOKUP(A75,'Produkta karte 34'!$B$7:$T$36,19,FALSE)),"",IF(VLOOKUP(A75,'Produkta karte 34'!$B$7:$T$36,19,FALSE)=0,"",VLOOKUP(A75,'Produkta karte 34'!$B$7:$T$36,19,FALSE))))</f>
        <v/>
      </c>
      <c r="AL75" s="11" t="str">
        <f>IF(A75="","",IF(ISERROR(VLOOKUP(A75,'Produkta karte 35'!$B$7:$T$36,19,FALSE)),"",IF(VLOOKUP(A75,'Produkta karte 35'!$B$7:$T$36,19,FALSE)=0,"",VLOOKUP(A75,'Produkta karte 35'!$B$7:$T$36,19,FALSE))))</f>
        <v/>
      </c>
      <c r="AM75" s="11" t="str">
        <f>IF(A75="","",IF(ISERROR(VLOOKUP(A75,'Produkta karte 36'!$B$7:$T$36,19,FALSE)),"",IF(VLOOKUP(A75,'Produkta karte 36'!$B$7:$T$36,19,FALSE)=0,"",VLOOKUP(A75,'Produkta karte 36'!$B$7:$T$36,19,FALSE))))</f>
        <v/>
      </c>
      <c r="AN75" s="11" t="str">
        <f>IF(A75="","",IF(ISERROR(VLOOKUP(A75,'Produkta karte 37'!$B$7:$T$36,19,FALSE)),"",IF(VLOOKUP(A75,'Produkta karte 37'!$B$7:$T$36,19,FALSE)=0,"",VLOOKUP(A75,'Produkta karte 37'!$B$7:$T$36,19,FALSE))))</f>
        <v/>
      </c>
      <c r="AO75" s="11" t="str">
        <f>IF(A75="","",IF(ISERROR(VLOOKUP(A75,'Produkta karte 38'!$B$7:$T$36,19,FALSE)),"",IF(VLOOKUP(A75,'Produkta karte 38'!$B$7:$T$36,19,FALSE)=0,"",VLOOKUP(A75,'Produkta karte 38'!$B$7:$T$36,19,FALSE))))</f>
        <v/>
      </c>
      <c r="AP75" s="11" t="str">
        <f>IF(A75="","",IF(ISERROR(VLOOKUP(A75,'Produkta karte 39'!$B$7:$T$36,19,FALSE)),"",IF(VLOOKUP(A75,'Produkta karte 39'!$B$7:$T$36,19,FALSE)=0,"",VLOOKUP(A75,'Produkta karte 39'!$B$7:$T$36,19,FALSE))))</f>
        <v/>
      </c>
      <c r="AQ75" s="11" t="str">
        <f>IF(A75="","",IF(ISERROR(VLOOKUP(A75,'Produkta karte 40'!$B$7:$T$36,19,FALSE)),"",IF(VLOOKUP(A75,'Produkta karte 40'!$B$7:$T$36,19,FALSE)=0,"",VLOOKUP(A75,'Produkta karte 40'!$B$7:$T$36,19,FALSE))))</f>
        <v/>
      </c>
      <c r="AR75" s="11" t="str">
        <f>IF(A75="","",IF(ISERROR(VLOOKUP(A75,'Produkta karte 41'!$B$7:$T$36,19,FALSE)),"",IF(VLOOKUP(A75,'Produkta karte 41'!$B$7:$T$36,19,FALSE)=0,"",VLOOKUP(A75,'Produkta karte 41'!$B$7:$T$36,19,FALSE))))</f>
        <v/>
      </c>
      <c r="AS75" s="11" t="str">
        <f>IF(A75="","",IF(ISERROR(VLOOKUP(A75,'Produkta karte 42'!$B$7:$T$36,19,FALSE)),"",IF(VLOOKUP(A75,'Produkta karte 42'!$B$7:$T$36,19,FALSE)=0,"",VLOOKUP(A75,'Produkta karte 42'!$B$7:$T$36,19,FALSE))))</f>
        <v/>
      </c>
      <c r="AT75" s="11" t="str">
        <f>IF(A75="","",IF(ISERROR(VLOOKUP(A75,'Produkta karte 43'!$B$7:$T$36,19,FALSE)),"",IF(VLOOKUP(A75,'Produkta karte 43'!$B$7:$T$36,19,FALSE)=0,"",VLOOKUP(A75,'Produkta karte 43'!$B$7:$T$36,19,FALSE))))</f>
        <v/>
      </c>
      <c r="AU75" s="11" t="str">
        <f>IF(A75="","",IF(ISERROR(VLOOKUP(A75,'Produkta karte 44'!$B$7:$T$36,19,FALSE)),"",IF(VLOOKUP(A75,'Produkta karte 44'!$B$7:$T$36,19,FALSE)=0,"",VLOOKUP(A75,'Produkta karte 44'!$B$7:$T$36,19,FALSE))))</f>
        <v/>
      </c>
      <c r="AV75" s="11" t="str">
        <f>IF(A75="","",IF(ISERROR(VLOOKUP(A75,'Produkta karte 45'!$B$7:$T$36,19,FALSE)),"",IF(VLOOKUP(A75,'Produkta karte 45'!$B$7:$T$36,19,FALSE)=0,"",VLOOKUP(A75,'Produkta karte 45'!$B$7:$T$36,19,FALSE))))</f>
        <v/>
      </c>
      <c r="AW75" s="11" t="str">
        <f>IF(A75="","",IF(ISERROR(VLOOKUP(A75,'Produkta karte 46'!$B$7:$T$36,19,FALSE)),"",IF(VLOOKUP(A75,'Produkta karte 46'!$B$7:$T$36,19,FALSE)=0,"",VLOOKUP(A75,'Produkta karte 46'!$B$7:$T$36,19,FALSE))))</f>
        <v/>
      </c>
      <c r="AX75" s="11" t="str">
        <f>IF(A75="","",IF(ISERROR(VLOOKUP(A75,'Produkta karte 47'!$B$7:$T$36,19,FALSE)),"",IF(VLOOKUP(A75,'Produkta karte 47'!$B$7:$T$36,19,FALSE)=0,"",VLOOKUP(A75,'Produkta karte 47'!$B$7:$T$36,19,FALSE))))</f>
        <v/>
      </c>
      <c r="AY75" s="11" t="str">
        <f>IF(A75="","",IF(ISERROR(VLOOKUP(A75,'Produkta karte 48'!$B$7:$T$36,19,FALSE)),"",IF(VLOOKUP(A75,'Produkta karte 48'!$B$7:$T$36,19,FALSE)=0,"",VLOOKUP(A75,'Produkta karte 48'!$B$7:$T$36,19,FALSE))))</f>
        <v/>
      </c>
      <c r="AZ75" s="11" t="str">
        <f>IF(A75="","",IF(ISERROR(VLOOKUP(A75,'Produkta karte 49'!$B$7:$T$36,19,FALSE)),"",IF(VLOOKUP(A75,'Produkta karte 49'!$B$7:$T$36,19,FALSE)=0,"",VLOOKUP(A75,'Produkta karte 49'!$B$7:$T$36,19,FALSE))))</f>
        <v/>
      </c>
      <c r="BA75" s="11" t="str">
        <f>IF(A75="","",IF(ISERROR(VLOOKUP(A75,'Produkta karte 50'!$B$7:$T$36,19,FALSE)),"",IF(VLOOKUP(A75,'Produkta karte 50'!$B$7:$T$36,19,FALSE)=0,"",VLOOKUP(A75,'Produkta karte 50'!$B$7:$T$36,19,FALSE))))</f>
        <v/>
      </c>
      <c r="BB75" s="11" t="str">
        <f>IF(A75="","",IF(ISERROR(VLOOKUP(A75,'Produkta karte 51'!$B$7:$T$36,19,FALSE)),"",IF(VLOOKUP(A75,'Produkta karte 51'!$B$7:$T$36,19,FALSE)=0,"",VLOOKUP(A75,'Produkta karte 51'!$B$7:$T$36,19,FALSE))))</f>
        <v/>
      </c>
      <c r="BC75" s="11" t="str">
        <f>IF(A75="","",IF(ISERROR(VLOOKUP(A75,'Produkta karte 52'!$B$7:$T$36,19,FALSE)),"",IF(VLOOKUP(A75,'Produkta karte 52'!$B$7:$T$36,19,FALSE)=0,"",VLOOKUP(A75,'Produkta karte 52'!$B$7:$T$36,19,FALSE))))</f>
        <v/>
      </c>
      <c r="BD75" s="11" t="str">
        <f>IF(A75="","",IF(ISERROR(VLOOKUP(A75,'Produkta karte 53'!$B$7:$T$36,19,FALSE)),"",IF(VLOOKUP(A75,'Produkta karte 53'!$B$7:$T$36,19,FALSE)=0,"",VLOOKUP(A75,'Produkta karte 53'!$B$7:$T$36,19,FALSE))))</f>
        <v/>
      </c>
      <c r="BE75" s="11" t="str">
        <f>IF(A75="","",IF(ISERROR(VLOOKUP(A75,'Produkta karte 54'!$B$7:$T$36,19,FALSE)),"",IF(VLOOKUP(A75,'Produkta karte 54'!$B$7:$T$36,19,FALSE)=0,"",VLOOKUP(A75,'Produkta karte 54'!$B$7:$T$36,19,FALSE))))</f>
        <v/>
      </c>
      <c r="BF75" s="11" t="str">
        <f>IF(A75="","",IF(ISERROR(VLOOKUP(A75,'Produkta karte 55'!$B$7:$T$36,19,FALSE)),"",IF(VLOOKUP(A75,'Produkta karte 55'!$B$7:$T$36,19,FALSE)=0,"",VLOOKUP(A75,'Produkta karte 55'!$B$7:$T$36,19,FALSE))))</f>
        <v/>
      </c>
      <c r="BG75" s="11" t="str">
        <f>IF(A75="","",IF(ISERROR(VLOOKUP(A75,'Produkta karte 56'!$B$7:$T$36,19,FALSE)),"",IF(VLOOKUP(A75,'Produkta karte 56'!$B$7:$T$36,19,FALSE)=0,"",VLOOKUP(A75,'Produkta karte 56'!$B$7:$T$36,19,FALSE))))</f>
        <v/>
      </c>
      <c r="BH75" s="11" t="str">
        <f>IF(A75="","",IF(ISERROR(VLOOKUP(A75,'Produkta karte 57'!$B$7:$T$36,19,FALSE)),"",IF(VLOOKUP(A75,'Produkta karte 57'!$B$7:$T$36,19,FALSE)=0,"",VLOOKUP(A75,'Produkta karte 57'!$B$7:$T$36,19,FALSE))))</f>
        <v/>
      </c>
      <c r="BI75" s="11" t="str">
        <f>IF(A75="","",IF(ISERROR(VLOOKUP(A75,'Produkta karte 58'!$B$7:$T$36,19,FALSE)),"",IF(VLOOKUP(A75,'Produkta karte 58'!$B$7:$T$36,19,FALSE)=0,"",VLOOKUP(A75,'Produkta karte 58'!$B$7:$T$36,19,FALSE))))</f>
        <v/>
      </c>
      <c r="BJ75" s="11" t="str">
        <f>IF(A75="","",IF(ISERROR(VLOOKUP(A75,'Produkta karte 59'!$B$7:$T$36,19,FALSE)),"",IF(VLOOKUP(A75,'Produkta karte 59'!$B$7:$T$36,19,FALSE)=0,"",VLOOKUP(A75,'Produkta karte 59'!$B$7:$T$36,19,FALSE))))</f>
        <v/>
      </c>
      <c r="BK75" s="11" t="str">
        <f>IF(A75="","",IF(ISERROR(VLOOKUP(A75,'Produkta karte 60'!$B$7:$T$36,19,FALSE)),"",IF(VLOOKUP(A75,'Produkta karte 60'!$B$7:$T$36,19,FALSE)=0,"",VLOOKUP(A75,'Produkta karte 60'!$B$7:$T$36,19,FALSE))))</f>
        <v/>
      </c>
      <c r="BL75" s="11" t="str">
        <f t="shared" si="4"/>
        <v/>
      </c>
      <c r="BM75" s="192" t="str">
        <f t="shared" si="5"/>
        <v/>
      </c>
      <c r="BN75" s="11" t="str">
        <f>IF(A75="","",IF(ISERROR(VLOOKUP(A75,'Produkta karte 1'!$B$7:$V$36,21,FALSE)),"",IF(VLOOKUP(A75,'Produkta karte 1'!$B$7:$V$36,21,FALSE)=0,"",VLOOKUP(A75,'Produkta karte 1'!$B$7:$V$36,21,FALSE))))</f>
        <v/>
      </c>
      <c r="BO75" s="11" t="str">
        <f>IF(A75="","",IF(ISERROR(VLOOKUP(A75,'Produkta karte 2'!$B$7:$V$36,21,FALSE)),"",IF(VLOOKUP(A75,'Produkta karte 2'!$B$7:$V$36,21,FALSE)=0,"",VLOOKUP(A75,'Produkta karte 2'!$B$7:$V$36,21,FALSE))))</f>
        <v/>
      </c>
      <c r="BP75" s="11" t="str">
        <f>IF(A75="","",IF(ISERROR(VLOOKUP(A75,'Produkta karte 3'!$B$7:$V$36,21,FALSE)),"",IF(VLOOKUP(A75,'Produkta karte 3'!$B$7:$V$36,21,FALSE)=0,"",VLOOKUP(A75,'Produkta karte 3'!$B$7:$V$36,21,FALSE))))</f>
        <v/>
      </c>
      <c r="BQ75" s="11" t="str">
        <f>IF(A75="","",IF(ISERROR(VLOOKUP(A75,'Produkta karte 4'!$B$7:$V$36,21,FALSE)),"",IF(VLOOKUP(A75,'Produkta karte 4'!$B$7:$V$36,21,FALSE)=0,"",VLOOKUP(A75,'Produkta karte 4'!$B$7:$V$36,21,FALSE))))</f>
        <v/>
      </c>
      <c r="BR75" s="11" t="str">
        <f>IF(A75="","",IF(ISERROR(VLOOKUP(A75,'Produkta karte 5'!$B$7:$V$36,21,FALSE)),"",IF(VLOOKUP(A75,'Produkta karte 5'!$B$7:$V$36,21,FALSE)=0,"",VLOOKUP(A75,'Produkta karte 5'!$B$7:$V$36,21,FALSE))))</f>
        <v/>
      </c>
      <c r="BS75" s="11" t="str">
        <f>IF(A75="","",IF(ISERROR(VLOOKUP(A75,'Produkta karte 6'!$B$7:$V$36,21,FALSE)),"",IF(VLOOKUP(A75,'Produkta karte 6'!$B$7:$V$36,21,FALSE)=0,"",VLOOKUP(A75,'Produkta karte 6'!$B$7:$V$36,21,FALSE))))</f>
        <v/>
      </c>
      <c r="BT75" s="11" t="str">
        <f>IF(A75="","",IF(ISERROR(VLOOKUP(A75,'Produkta karte 7'!$B$7:$V$36,21,FALSE)),"",IF(VLOOKUP(A75,'Produkta karte 7'!$B$7:$V$36,21,FALSE)=0,"",VLOOKUP(A75,'Produkta karte 7'!$B$7:$V$36,21,FALSE))))</f>
        <v/>
      </c>
      <c r="BU75" s="11" t="str">
        <f>IF(A75="","",IF(ISERROR(VLOOKUP(A75,'Produkta karte 8'!$B$7:$V$36,21,FALSE)),"",IF(VLOOKUP(A75,'Produkta karte 8'!$B$7:$V$36,21,FALSE)=0,"",VLOOKUP(A75,'Produkta karte 8'!$B$7:$V$36,21,FALSE))))</f>
        <v/>
      </c>
      <c r="BV75" s="11" t="str">
        <f>IF(A75="","",IF(ISERROR(VLOOKUP(A75,'Produkta karte 9'!$B$7:$V$36,21,FALSE)),"",IF(VLOOKUP(A75,'Produkta karte 9'!$B$7:$V$36,21,FALSE)=0,"",VLOOKUP(A75,'Produkta karte 9'!$B$7:$V$36,21,FALSE))))</f>
        <v/>
      </c>
      <c r="BW75" s="11" t="str">
        <f>IF(A75="","",IF(ISERROR(VLOOKUP(A75,'Produkta karte 10'!$B$7:$V$36,21,FALSE)),"",IF(VLOOKUP(A75,'Produkta karte 10'!$B$7:$V$36,21,FALSE)=0,"",VLOOKUP(A75,'Produkta karte 10'!$B$7:$V$36,21,FALSE))))</f>
        <v/>
      </c>
      <c r="BX75" s="11" t="str">
        <f>IF(A75="","",IF(ISERROR(VLOOKUP(A75,'Produkta karte 11'!$B$7:$V$36,21,FALSE)),"",IF(VLOOKUP(A75,'Produkta karte 11'!$B$7:$V$36,21,FALSE)=0,"",VLOOKUP(A75,'Produkta karte 11'!$B$7:$V$36,21,FALSE))))</f>
        <v/>
      </c>
      <c r="BY75" s="11" t="str">
        <f>IF(A75="","",IF(ISERROR(VLOOKUP(A75,'Produkta karte 12'!$B$7:$V$36,21,FALSE)),"",IF(VLOOKUP(A75,'Produkta karte 12'!$B$7:$V$36,21,FALSE)=0,"",VLOOKUP(A75,'Produkta karte 12'!$B$7:$V$36,21,FALSE))))</f>
        <v/>
      </c>
      <c r="BZ75" s="11" t="str">
        <f>IF(A75="","",IF(ISERROR(VLOOKUP(A75,'Produkta karte 13'!$B$7:$V$36,21,FALSE)),"",IF(VLOOKUP(A75,'Produkta karte 13'!$B$7:$V$36,21,FALSE)=0,"",VLOOKUP(A75,'Produkta karte 13'!$B$7:$V$36,21,FALSE))))</f>
        <v/>
      </c>
      <c r="CA75" s="11" t="str">
        <f>IF(A75="","",IF(ISERROR(VLOOKUP(A75,'Produkta karte 14'!$B$7:$V$36,21,FALSE)),"",IF(VLOOKUP(A75,'Produkta karte 14'!$B$7:$V$36,21,FALSE)=0,"",VLOOKUP(A75,'Produkta karte 14'!$B$7:$V$36,21,FALSE))))</f>
        <v/>
      </c>
      <c r="CB75" s="11" t="str">
        <f>IF(A75="","",IF(ISERROR(VLOOKUP(A75,'Produkta karte 15'!$B$7:$V$36,21,FALSE)),"",IF(VLOOKUP(A75,'Produkta karte 15'!$B$7:$V$36,21,FALSE)=0,"",VLOOKUP(A75,'Produkta karte 15'!$B$7:$V$36,21,FALSE))))</f>
        <v/>
      </c>
      <c r="CC75" s="11" t="str">
        <f>IF(A75="","",IF(ISERROR(VLOOKUP(A75,'Produkta karte 16'!$B$7:$V$36,21,FALSE)),"",IF(VLOOKUP(A75,'Produkta karte 16'!$B$7:$V$36,21,FALSE)=0,"",VLOOKUP(A75,'Produkta karte 16'!$B$7:$V$36,21,FALSE))))</f>
        <v/>
      </c>
      <c r="CD75" s="11" t="str">
        <f>IF(A75="","",IF(ISERROR(VLOOKUP(A75,'Produkta karte 17'!$B$7:$V$36,21,FALSE)),"",IF(VLOOKUP(A75,'Produkta karte 17'!$B$7:$V$36,21,FALSE)=0,"",VLOOKUP(A75,'Produkta karte 17'!$B$7:$V$36,21,FALSE))))</f>
        <v/>
      </c>
      <c r="CE75" s="11" t="str">
        <f>IF(A75="","",IF(ISERROR(VLOOKUP(A75,'Produkta karte 18'!$B$7:$V$36,21,FALSE)),"",IF(VLOOKUP(A75,'Produkta karte 18'!$B$7:$V$36,21,FALSE)=0,"",VLOOKUP(A75,'Produkta karte 18'!$B$7:$V$36,21,FALSE))))</f>
        <v/>
      </c>
      <c r="CF75" s="11" t="str">
        <f>IF(A75="","",IF(ISERROR(VLOOKUP(A75,'Produkta karte 19'!$B$7:$V$36,21,FALSE)),"",IF(VLOOKUP(A75,'Produkta karte 19'!$B$7:$V$36,21,FALSE)=0,"",VLOOKUP(A75,'Produkta karte 19'!$B$7:$V$36,21,FALSE))))</f>
        <v/>
      </c>
      <c r="CG75" s="11" t="str">
        <f>IF(A75="","",IF(ISERROR(VLOOKUP(A75,'Produkta karte 20'!$B$7:$V$36,21,FALSE)),"",IF(VLOOKUP(A75,'Produkta karte 20'!$B$7:$V$36,21,FALSE)=0,"",VLOOKUP(A75,'Produkta karte 20'!$B$7:$V$36,21,FALSE))))</f>
        <v/>
      </c>
      <c r="CH75" s="11" t="str">
        <f>IF(A75="","",IF(ISERROR(VLOOKUP(A75,'Produkta karte 21'!$B$7:$V$36,21,FALSE)),"",IF(VLOOKUP(A75,'Produkta karte 21'!$B$7:$V$36,21,FALSE)=0,"",VLOOKUP(A75,'Produkta karte 21'!$B$7:$V$36,21,FALSE))))</f>
        <v/>
      </c>
      <c r="CI75" s="11" t="str">
        <f>IF(A75="","",IF(ISERROR(VLOOKUP(A75,'Produkta karte 22'!$B$7:$V$36,21,FALSE)),"",IF(VLOOKUP(A75,'Produkta karte 22'!$B$7:$V$36,21,FALSE)=0,"",VLOOKUP(A75,'Produkta karte 22'!$B$7:$V$36,21,FALSE))))</f>
        <v/>
      </c>
      <c r="CJ75" s="11" t="str">
        <f>IF(A75="","",IF(ISERROR(VLOOKUP(A75,'Produkta karte 23'!$B$7:$V$36,21,FALSE)),"",IF(VLOOKUP(A75,'Produkta karte 23'!$B$7:$V$36,21,FALSE)=0,"",VLOOKUP(A75,'Produkta karte 23'!$B$7:$V$36,21,FALSE))))</f>
        <v/>
      </c>
      <c r="CK75" s="11" t="str">
        <f>IF(A75="","",IF(ISERROR(VLOOKUP(A75,'Produkta karte 24'!$B$7:$V$36,21,FALSE)),"",IF(VLOOKUP(A75,'Produkta karte 24'!$B$7:$V$36,21,FALSE)=0,"",VLOOKUP(A75,'Produkta karte 24'!$B$7:$V$36,21,FALSE))))</f>
        <v/>
      </c>
      <c r="CL75" s="11" t="str">
        <f>IF(A75="","",IF(ISERROR(VLOOKUP(A75,'Produkta karte 25'!$B$7:$V$36,21,FALSE)),"",IF(VLOOKUP(A75,'Produkta karte 25'!$B$7:$V$36,21,FALSE)=0,"",VLOOKUP(A75,'Produkta karte 25'!$B$7:$V$36,21,FALSE))))</f>
        <v/>
      </c>
      <c r="CM75" s="11" t="str">
        <f>IF(A75="","",IF(ISERROR(VLOOKUP(A75,'Produkta karte 26'!$B$7:$V$36,21,FALSE)),"",IF(VLOOKUP(A75,'Produkta karte 26'!$B$7:$V$36,21,FALSE)=0,"",VLOOKUP(A75,'Produkta karte 26'!$B$7:$V$36,21,FALSE))))</f>
        <v/>
      </c>
      <c r="CN75" s="11" t="str">
        <f>IF(A75="","",IF(ISERROR(VLOOKUP(A75,'Produkta karte 27'!$B$7:$V$36,21,FALSE)),"",IF(VLOOKUP(A75,'Produkta karte 27'!$B$7:$V$36,21,FALSE)=0,"",VLOOKUP(A75,'Produkta karte 27'!$B$7:$V$36,21,FALSE))))</f>
        <v/>
      </c>
      <c r="CO75" s="11" t="str">
        <f>IF(A75="","",IF(ISERROR(VLOOKUP(A75,'Produkta karte 28'!$B$7:$V$36,21,FALSE)),"",IF(VLOOKUP(A75,'Produkta karte 28'!$B$7:$V$36,21,FALSE)=0,"",VLOOKUP(A75,'Produkta karte 28'!$B$7:$V$36,21,FALSE))))</f>
        <v/>
      </c>
      <c r="CP75" s="11" t="str">
        <f>IF(A75="","",IF(ISERROR(VLOOKUP(A75,'Produkta karte 29'!$B$7:$V$36,21,FALSE)),"",IF(VLOOKUP(A75,'Produkta karte 29'!$B$7:$V$36,21,FALSE)=0,"",VLOOKUP(A75,'Produkta karte 29'!$B$7:$V$36,21,FALSE))))</f>
        <v/>
      </c>
      <c r="CQ75" s="11" t="str">
        <f>IF(A75="","",IF(ISERROR(VLOOKUP(A75,'Produkta karte 30'!$B$7:$V$36,21,FALSE)),"",IF(VLOOKUP(A75,'Produkta karte 30'!$B$7:$V$36,21,FALSE)=0,"",VLOOKUP(A75,'Produkta karte 30'!$B$7:$V$36,21,FALSE))))</f>
        <v/>
      </c>
      <c r="CR75" s="11" t="str">
        <f>IF(A75="","",IF(ISERROR(VLOOKUP(A75,'Produkta karte 31'!$B$7:$V$36,21,FALSE)),"",IF(VLOOKUP(A75,'Produkta karte 31'!$B$7:$V$36,21,FALSE)=0,"",VLOOKUP(A75,'Produkta karte 31'!$B$7:$V$36,21,FALSE))))</f>
        <v/>
      </c>
      <c r="CS75" s="11" t="str">
        <f>IF(A75="","",IF(ISERROR(VLOOKUP(A75,'Produkta karte 32'!$B$7:$V$36,21,FALSE)),"",IF(VLOOKUP(A75,'Produkta karte 32'!$B$7:$V$36,21,FALSE)=0,"",VLOOKUP(A75,'Produkta karte 32'!$B$7:$V$36,21,FALSE))))</f>
        <v/>
      </c>
      <c r="CT75" s="11" t="str">
        <f>IF(A75="","",IF(ISERROR(VLOOKUP(A75,'Produkta karte 33'!$B$7:$V$36,21,FALSE)),"",IF(VLOOKUP(A75,'Produkta karte 33'!$B$7:$V$36,21,FALSE)=0,"",VLOOKUP(A75,'Produkta karte 33'!$B$7:$V$36,21,FALSE))))</f>
        <v/>
      </c>
      <c r="CU75" s="11" t="str">
        <f>IF(A75="","",IF(ISERROR(VLOOKUP(A75,'Produkta karte 34'!$B$7:$V$36,21,FALSE)),"",IF(VLOOKUP(A75,'Produkta karte 34'!$B$7:$V$36,21,FALSE)=0,"",VLOOKUP(A75,'Produkta karte 34'!$B$7:$V$36,21,FALSE))))</f>
        <v/>
      </c>
      <c r="CV75" s="11" t="str">
        <f>IF(A75="","",IF(ISERROR(VLOOKUP(A75,'Produkta karte 35'!$B$7:$V$36,21,FALSE)),"",IF(VLOOKUP(A75,'Produkta karte 35'!$B$7:$V$36,21,FALSE)=0,"",VLOOKUP(A75,'Produkta karte 35'!$B$7:$V$36,21,FALSE))))</f>
        <v/>
      </c>
      <c r="CW75" s="11" t="str">
        <f>IF(A75="","",IF(ISERROR(VLOOKUP(A75,'Produkta karte 36'!$B$7:$V$36,21,FALSE)),"",IF(VLOOKUP(A75,'Produkta karte 36'!$B$7:$V$36,21,FALSE)=0,"",VLOOKUP(A75,'Produkta karte 36'!$B$7:$V$36,21,FALSE))))</f>
        <v/>
      </c>
      <c r="CX75" s="11" t="str">
        <f>IF(A75="","",IF(ISERROR(VLOOKUP(A75,'Produkta karte 37'!$B$7:$V$36,21,FALSE)),"",IF(VLOOKUP(A75,'Produkta karte 37'!$B$7:$V$36,21,FALSE)=0,"",VLOOKUP(A75,'Produkta karte 37'!$B$7:$V$36,21,FALSE))))</f>
        <v/>
      </c>
      <c r="CY75" s="11" t="str">
        <f>IF(A75="","",IF(ISERROR(VLOOKUP(A75,'Produkta karte 38'!$B$7:$V$36,21,FALSE)),"",IF(VLOOKUP(A75,'Produkta karte 38'!$B$7:$V$36,21,FALSE)=0,"",VLOOKUP(A75,'Produkta karte 38'!$B$7:$V$36,21,FALSE))))</f>
        <v/>
      </c>
      <c r="CZ75" s="11" t="str">
        <f>IF(A75="","",IF(ISERROR(VLOOKUP(A75,'Produkta karte 39'!$B$7:$V$36,21,FALSE)),"",IF(VLOOKUP(A75,'Produkta karte 39'!$B$7:$V$36,21,FALSE)=0,"",VLOOKUP(A75,'Produkta karte 39'!$B$7:$V$36,21,FALSE))))</f>
        <v/>
      </c>
      <c r="DA75" s="11" t="str">
        <f>IF(A75="","",IF(ISERROR(VLOOKUP(A75,'Produkta karte 40'!$B$7:$V$36,21,FALSE)),"",IF(VLOOKUP(A75,'Produkta karte 40'!$B$7:$V$36,21,FALSE)=0,"",VLOOKUP(A75,'Produkta karte 40'!$B$7:$V$36,21,FALSE))))</f>
        <v/>
      </c>
      <c r="DB75" s="11" t="str">
        <f>IF(A75="","",IF(ISERROR(VLOOKUP(A75,'Produkta karte 41'!$B$7:$V$36,21,FALSE)),"",IF(VLOOKUP(A75,'Produkta karte 41'!$B$7:$V$36,21,FALSE)=0,"",VLOOKUP(A75,'Produkta karte 41'!$B$7:$V$36,21,FALSE))))</f>
        <v/>
      </c>
      <c r="DC75" s="11" t="str">
        <f>IF(A75="","",IF(ISERROR(VLOOKUP(A75,'Produkta karte 42'!$B$7:$V$36,21,FALSE)),"",IF(VLOOKUP(A75,'Produkta karte 42'!$B$7:$V$36,21,FALSE)=0,"",VLOOKUP(A75,'Produkta karte 42'!$B$7:$V$36,21,FALSE))))</f>
        <v/>
      </c>
      <c r="DD75" s="11" t="str">
        <f>IF(A75="","",IF(ISERROR(VLOOKUP(A75,'Produkta karte 43'!$B$7:$V$36,21,FALSE)),"",IF(VLOOKUP(A75,'Produkta karte 43'!$B$7:$V$36,21,FALSE)=0,"",VLOOKUP(A75,'Produkta karte 43'!$B$7:$V$36,21,FALSE))))</f>
        <v/>
      </c>
      <c r="DE75" s="11" t="str">
        <f>IF(A75="","",IF(ISERROR(VLOOKUP(A75,'Produkta karte 44'!$B$7:$V$36,21,FALSE)),"",IF(VLOOKUP(A75,'Produkta karte 44'!$B$7:$V$36,21,FALSE)=0,"",VLOOKUP(A75,'Produkta karte 44'!$B$7:$V$36,21,FALSE))))</f>
        <v/>
      </c>
      <c r="DF75" s="11" t="str">
        <f>IF(A75="","",IF(ISERROR(VLOOKUP(A75,'Produkta karte 45'!$B$7:$V$36,21,FALSE)),"",IF(VLOOKUP(A75,'Produkta karte 45'!$B$7:$V$36,21,FALSE)=0,"",VLOOKUP(A75,'Produkta karte 45'!$B$7:$V$36,21,FALSE))))</f>
        <v/>
      </c>
      <c r="DG75" s="11" t="str">
        <f>IF(A75="","",IF(ISERROR(VLOOKUP(A75,'Produkta karte 46'!$B$7:$V$36,21,FALSE)),"",IF(VLOOKUP(A75,'Produkta karte 46'!$B$7:$V$36,21,FALSE)=0,"",VLOOKUP(A75,'Produkta karte 46'!$B$7:$V$36,21,FALSE))))</f>
        <v/>
      </c>
      <c r="DH75" s="11" t="str">
        <f>IF(A75="","",IF(ISERROR(VLOOKUP(A75,'Produkta karte 47'!$B$7:$V$36,21,FALSE)),"",IF(VLOOKUP(A75,'Produkta karte 47'!$B$7:$V$36,21,FALSE)=0,"",VLOOKUP(A75,'Produkta karte 47'!$B$7:$V$36,21,FALSE))))</f>
        <v/>
      </c>
      <c r="DI75" s="11" t="str">
        <f>IF(A75="","",IF(ISERROR(VLOOKUP(A75,'Produkta karte 48'!$B$7:$V$36,21,FALSE)),"",IF(VLOOKUP(A75,'Produkta karte 48'!$B$7:$V$36,21,FALSE)=0,"",VLOOKUP(A75,'Produkta karte 48'!$B$7:$V$36,21,FALSE))))</f>
        <v/>
      </c>
      <c r="DJ75" s="11" t="str">
        <f>IF(A75="","",IF(ISERROR(VLOOKUP(A75,'Produkta karte 49'!$B$7:$V$36,21,FALSE)),"",IF(VLOOKUP(A75,'Produkta karte 49'!$B$7:$V$36,21,FALSE)=0,"",VLOOKUP(A75,'Produkta karte 49'!$B$7:$V$36,21,FALSE))))</f>
        <v/>
      </c>
      <c r="DK75" s="11" t="str">
        <f>IF(A75="","",IF(ISERROR(VLOOKUP(A75,'Produkta karte 50'!$B$7:$V$36,21,FALSE)),"",IF(VLOOKUP(A75,'Produkta karte 50'!$B$7:$V$36,21,FALSE)=0,"",VLOOKUP(A75,'Produkta karte 50'!$B$7:$V$36,21,FALSE))))</f>
        <v/>
      </c>
      <c r="DL75" s="11" t="str">
        <f>IF(A75="","",IF(ISERROR(VLOOKUP(A75,'Produkta karte 51'!$B$7:$V$36,21,FALSE)),"",IF(VLOOKUP(A75,'Produkta karte 51'!$B$7:$V$36,21,FALSE)=0,"",VLOOKUP(A75,'Produkta karte 51'!$B$7:$V$36,21,FALSE))))</f>
        <v/>
      </c>
      <c r="DM75" s="11" t="str">
        <f>IF(A75="","",IF(ISERROR(VLOOKUP(A75,'Produkta karte 52'!$B$7:$V$36,21,FALSE)),"",IF(VLOOKUP(A75,'Produkta karte 52'!$B$7:$V$36,21,FALSE)=0,"",VLOOKUP(A75,'Produkta karte 52'!$B$7:$V$36,21,FALSE))))</f>
        <v/>
      </c>
      <c r="DN75" s="11" t="str">
        <f>IF(A75="","",IF(ISERROR(VLOOKUP(A75,'Produkta karte 53'!$B$7:$V$36,21,FALSE)),"",IF(VLOOKUP(A75,'Produkta karte 53'!$B$7:$V$36,21,FALSE)=0,"",VLOOKUP(A75,'Produkta karte 53'!$B$7:$V$36,21,FALSE))))</f>
        <v/>
      </c>
      <c r="DO75" s="11" t="str">
        <f>IF(A75="","",IF(ISERROR(VLOOKUP(A75,'Produkta karte 54'!$B$7:$V$36,21,FALSE)),"",IF(VLOOKUP(A75,'Produkta karte 54'!$B$7:$V$36,21,FALSE)=0,"",VLOOKUP(A75,'Produkta karte 54'!$B$7:$V$36,21,FALSE))))</f>
        <v/>
      </c>
      <c r="DP75" s="11" t="str">
        <f>IF(A75="","",IF(ISERROR(VLOOKUP(A75,'Produkta karte 55'!$B$7:$V$36,21,FALSE)),"",IF(VLOOKUP(A75,'Produkta karte 55'!$B$7:$V$36,21,FALSE)=0,"",VLOOKUP(A75,'Produkta karte 55'!$B$7:$V$36,21,FALSE))))</f>
        <v/>
      </c>
      <c r="DQ75" s="11" t="str">
        <f>IF(A75="","",IF(ISERROR(VLOOKUP(A75,'Produkta karte 56'!$B$7:$V$36,21,FALSE)),"",IF(VLOOKUP(A75,'Produkta karte 56'!$B$7:$V$36,21,FALSE)=0,"",VLOOKUP(A75,'Produkta karte 56'!$B$7:$V$36,21,FALSE))))</f>
        <v/>
      </c>
      <c r="DR75" s="11" t="str">
        <f>IF(A75="","",IF(ISERROR(VLOOKUP(A75,'Produkta karte 57'!$B$7:$V$36,21,FALSE)),"",IF(VLOOKUP(A75,'Produkta karte 57'!$B$7:$V$36,21,FALSE)=0,"",VLOOKUP(A75,'Produkta karte 57'!$B$7:$V$36,21,FALSE))))</f>
        <v/>
      </c>
      <c r="DS75" s="11" t="str">
        <f>IF(A75="","",IF(ISERROR(VLOOKUP(A75,'Produkta karte 58'!$B$7:$V$36,21,FALSE)),"",IF(VLOOKUP(A75,'Produkta karte 58'!$B$7:$V$36,21,FALSE)=0,"",VLOOKUP(A75,'Produkta karte 58'!$B$7:$V$36,21,FALSE))))</f>
        <v/>
      </c>
      <c r="DT75" s="11" t="str">
        <f>IF(A75="","",IF(ISERROR(VLOOKUP(A75,'Produkta karte 59'!$B$7:$V$36,21,FALSE)),"",IF(VLOOKUP(A75,'Produkta karte 59'!$B$7:$V$36,21,FALSE)=0,"",VLOOKUP(A75,'Produkta karte 59'!$B$7:$V$36,21,FALSE))))</f>
        <v/>
      </c>
      <c r="DU75" s="11" t="str">
        <f>IF(A75="","",IF(ISERROR(VLOOKUP(A75,'Produkta karte 60'!$B$7:$V$36,21,FALSE)),"",IF(VLOOKUP(A75,'Produkta karte 60'!$B$7:$V$36,21,FALSE)=0,"",VLOOKUP(A75,'Produkta karte 60'!$B$7:$V$36,21,FALSE))))</f>
        <v/>
      </c>
      <c r="DV75" s="11" t="str">
        <f t="shared" si="6"/>
        <v/>
      </c>
      <c r="DW75" s="192" t="str">
        <f t="shared" si="7"/>
        <v/>
      </c>
      <c r="DX75" s="192"/>
      <c r="DY75" s="192"/>
    </row>
    <row r="76" spans="1:129" x14ac:dyDescent="0.25">
      <c r="A76" t="str">
        <f>IF(Izejvielas!B78="","",Izejvielas!B78)</f>
        <v/>
      </c>
      <c r="B76" t="str">
        <f>IF(Izejvielas!C78="","",Izejvielas!C78)</f>
        <v/>
      </c>
      <c r="C76" s="192" t="str">
        <f>IF(Izejvielas!D78="","",Izejvielas!D78)</f>
        <v/>
      </c>
      <c r="D76" s="11" t="str">
        <f>IF(A76="","",IF(ISERROR(VLOOKUP(A76,'Produkta karte 1'!$B$7:$T$36,19,FALSE)),"",IF(VLOOKUP(A76,'Produkta karte 1'!$B$7:$T$36,19,FALSE)=0,"",VLOOKUP(A76,'Produkta karte 1'!$B$7:$T$36,19,FALSE))))</f>
        <v/>
      </c>
      <c r="E76" s="11" t="str">
        <f>IF(A76="","",IF(ISERROR(VLOOKUP(A76,'Produkta karte 2'!$B$7:$T$36,19,FALSE)),"",IF(VLOOKUP(A76,'Produkta karte 2'!$B$7:$T$36,19,FALSE)=0,"",VLOOKUP(A76,'Produkta karte 2'!$B$7:$T$36,19,FALSE))))</f>
        <v/>
      </c>
      <c r="F76" s="11" t="str">
        <f>IF(A76="","",IF(ISERROR(VLOOKUP(A76,'Produkta karte 3'!$B$7:$T$36,19,FALSE)),"",IF(VLOOKUP(A76,'Produkta karte 3'!$B$7:$T$36,19,FALSE)=0,"",VLOOKUP(A76,'Produkta karte 3'!$B$7:$T$36,19,FALSE))))</f>
        <v/>
      </c>
      <c r="G76" s="11" t="str">
        <f>IF(A76="","",IF(ISERROR(VLOOKUP(A76,'Produkta karte 4'!$B$7:$T$36,19,FALSE)),"",IF(VLOOKUP(A76,'Produkta karte 4'!$B$7:$T$36,19,FALSE)=0,"",VLOOKUP(A76,'Produkta karte 4'!$B$7:$T$36,19,FALSE))))</f>
        <v/>
      </c>
      <c r="H76" s="11" t="str">
        <f>IF(A76="","",IF(ISERROR(VLOOKUP(A76,'Produkta karte 5'!$B$7:$T$36,19,FALSE)),"",IF(VLOOKUP(A76,'Produkta karte 5'!$B$7:$T$36,19,FALSE)=0,"",VLOOKUP(A76,'Produkta karte 5'!$B$7:$T$36,19,FALSE))))</f>
        <v/>
      </c>
      <c r="I76" s="11" t="str">
        <f>IF(A76="","",IF(ISERROR(VLOOKUP(A76,'Produkta karte 6'!$B$7:$T$36,19,FALSE)),"",IF(VLOOKUP(A76,'Produkta karte 6'!$B$7:$T$36,19,FALSE)=0,"",VLOOKUP(A76,'Produkta karte 6'!$B$7:$T$36,19,FALSE))))</f>
        <v/>
      </c>
      <c r="J76" s="11" t="str">
        <f>IF(A76="","",IF(ISERROR(VLOOKUP(A76,'Produkta karte 7'!$B$7:$T$36,19,FALSE)),"",IF(VLOOKUP(A76,'Produkta karte 7'!$B$7:$T$36,19,FALSE)=0,"",VLOOKUP(A76,'Produkta karte 7'!$B$7:$T$36,19,FALSE))))</f>
        <v/>
      </c>
      <c r="K76" s="11" t="str">
        <f>IF(A76="","",IF(ISERROR(VLOOKUP(A76,'Produkta karte 8'!$B$7:$T$36,19,FALSE)),"",IF(VLOOKUP(A76,'Produkta karte 8'!$B$7:$T$36,19,FALSE)=0,"",VLOOKUP(A76,'Produkta karte 8'!$B$7:$T$36,19,FALSE))))</f>
        <v/>
      </c>
      <c r="L76" s="11" t="str">
        <f>IF(A76="","",IF(ISERROR(VLOOKUP(A76,'Produkta karte 9'!$B$7:$T$36,19,FALSE)),"",IF(VLOOKUP(A76,'Produkta karte 9'!$B$7:$T$36,19,FALSE)=0,"",VLOOKUP(A76,'Produkta karte 9'!$B$7:$T$36,19,FALSE))))</f>
        <v/>
      </c>
      <c r="M76" s="11" t="str">
        <f>IF(A76="","",IF(ISERROR(VLOOKUP(A76,'Produkta karte 10'!$B$7:$T$36,19,FALSE)),"",IF(VLOOKUP(A76,'Produkta karte 10'!$B$7:$T$36,19,FALSE)=0,"",VLOOKUP(A76,'Produkta karte 10'!$B$7:$T$36,19,FALSE))))</f>
        <v/>
      </c>
      <c r="N76" s="11" t="str">
        <f>IF(A76="","",IF(ISERROR(VLOOKUP(A76,'Produkta karte 11'!$B$7:$T$36,19,FALSE)),"",IF(VLOOKUP(A76,'Produkta karte 11'!$B$7:$T$36,19,FALSE)=0,"",VLOOKUP(A76,'Produkta karte 11'!$B$7:$T$36,19,FALSE))))</f>
        <v/>
      </c>
      <c r="O76" s="11" t="str">
        <f>IF(A76="","",IF(ISERROR(VLOOKUP(A76,'Produkta karte 12'!$B$7:$T$36,19,FALSE)),"",IF(VLOOKUP(A76,'Produkta karte 12'!$B$7:$T$36,19,FALSE)=0,"",VLOOKUP(A76,'Produkta karte 12'!$B$7:$T$36,19,FALSE))))</f>
        <v/>
      </c>
      <c r="P76" s="11" t="str">
        <f>IF(A76="","",IF(ISERROR(VLOOKUP(A76,'Produkta karte 13'!$B$7:$T$36,19,FALSE)),"",IF(VLOOKUP(A76,'Produkta karte 13'!$B$7:$T$36,19,FALSE)=0,"",VLOOKUP(A76,'Produkta karte 13'!$B$7:$T$36,19,FALSE))))</f>
        <v/>
      </c>
      <c r="Q76" s="11" t="str">
        <f>IF(A76="","",IF(ISERROR(VLOOKUP(A76,'Produkta karte 14'!$B$7:$T$36,19,FALSE)),"",IF(VLOOKUP(A76,'Produkta karte 14'!$B$7:$T$36,19,FALSE)=0,"",VLOOKUP(A76,'Produkta karte 14'!$B$7:$T$36,19,FALSE))))</f>
        <v/>
      </c>
      <c r="R76" s="11" t="str">
        <f>IF(A76="","",IF(ISERROR(VLOOKUP(A76,'Produkta karte 15'!$B$7:$T$36,19,FALSE)),"",IF(VLOOKUP(A76,'Produkta karte 15'!$B$7:$T$36,19,FALSE)=0,"",VLOOKUP(A76,'Produkta karte 15'!$B$7:$T$36,19,FALSE))))</f>
        <v/>
      </c>
      <c r="S76" s="11" t="str">
        <f>IF(A76="","",IF(ISERROR(VLOOKUP(A76,'Produkta karte 16'!$B$7:$T$36,19,FALSE)),"",IF(VLOOKUP(A76,'Produkta karte 16'!$B$7:$T$36,19,FALSE)=0,"",VLOOKUP(A76,'Produkta karte 16'!$B$7:$T$36,19,FALSE))))</f>
        <v/>
      </c>
      <c r="T76" s="11" t="str">
        <f>IF(A76="","",IF(ISERROR(VLOOKUP(A76,'Produkta karte 17'!$B$7:$T$36,19,FALSE)),"",IF(VLOOKUP(A76,'Produkta karte 17'!$B$7:$T$36,19,FALSE)=0,"",VLOOKUP(A76,'Produkta karte 17'!$B$7:$T$36,19,FALSE))))</f>
        <v/>
      </c>
      <c r="U76" s="11" t="str">
        <f>IF(A76="","",IF(ISERROR(VLOOKUP(A76,'Produkta karte 18'!$B$7:$T$36,19,FALSE)),"",IF(VLOOKUP(A76,'Produkta karte 18'!$B$7:$T$36,19,FALSE)=0,"",VLOOKUP(A76,'Produkta karte 18'!$B$7:$T$36,19,FALSE))))</f>
        <v/>
      </c>
      <c r="V76" s="11" t="str">
        <f>IF(A76="","",IF(ISERROR(VLOOKUP(A76,'Produkta karte 19'!$B$7:$T$36,19,FALSE)),"",IF(VLOOKUP(A76,'Produkta karte 19'!$B$7:$T$36,19,FALSE)=0,"",VLOOKUP(A76,'Produkta karte 19'!$B$7:$T$36,19,FALSE))))</f>
        <v/>
      </c>
      <c r="W76" s="11" t="str">
        <f>IF(A76="","",IF(ISERROR(VLOOKUP(A76,'Produkta karte 20'!$B$7:$T$36,19,FALSE)),"",IF(VLOOKUP(A76,'Produkta karte 20'!$B$7:$T$36,19,FALSE)=0,"",VLOOKUP(A76,'Produkta karte 20'!$B$7:$T$36,19,FALSE))))</f>
        <v/>
      </c>
      <c r="X76" s="11" t="str">
        <f>IF(A76="","",IF(ISERROR(VLOOKUP(A76,'Produkta karte 21'!$B$7:$T$36,19,FALSE)),"",IF(VLOOKUP(A76,'Produkta karte 21'!$B$7:$T$36,19,FALSE)=0,"",VLOOKUP(A76,'Produkta karte 21'!$B$7:$T$36,19,FALSE))))</f>
        <v/>
      </c>
      <c r="Y76" s="11" t="str">
        <f>IF(A76="","",IF(ISERROR(VLOOKUP(A76,'Produkta karte 22'!$B$7:$T$36,19,FALSE)),"",IF(VLOOKUP(A76,'Produkta karte 22'!$B$7:$T$36,19,FALSE)=0,"",VLOOKUP(A76,'Produkta karte 22'!$B$7:$T$36,19,FALSE))))</f>
        <v/>
      </c>
      <c r="Z76" s="11" t="str">
        <f>IF(A76="","",IF(ISERROR(VLOOKUP(A76,'Produkta karte 23'!$B$7:$T$36,19,FALSE)),"",IF(VLOOKUP(A76,'Produkta karte 23'!$B$7:$T$36,19,FALSE)=0,"",VLOOKUP(A76,'Produkta karte 23'!$B$7:$T$36,19,FALSE))))</f>
        <v/>
      </c>
      <c r="AA76" s="11" t="str">
        <f>IF(A76="","",IF(ISERROR(VLOOKUP(A76,'Produkta karte 24'!$B$7:$T$36,19,FALSE)),"",IF(VLOOKUP(A76,'Produkta karte 24'!$B$7:$T$36,19,FALSE)=0,"",VLOOKUP(A76,'Produkta karte 24'!$B$7:$T$36,19,FALSE))))</f>
        <v/>
      </c>
      <c r="AB76" s="11" t="str">
        <f>IF(A76="","",IF(ISERROR(VLOOKUP(A76,'Produkta karte 25'!$B$7:$T$36,19,FALSE)),"",IF(VLOOKUP(A76,'Produkta karte 25'!$B$7:$T$36,19,FALSE)=0,"",VLOOKUP(A76,'Produkta karte 25'!$B$7:$T$36,19,FALSE))))</f>
        <v/>
      </c>
      <c r="AC76" s="11" t="str">
        <f>IF(A76="","",IF(ISERROR(VLOOKUP(A76,'Produkta karte 26'!$B$7:$T$36,19,FALSE)),"",IF(VLOOKUP(A76,'Produkta karte 26'!$B$7:$T$36,19,FALSE)=0,"",VLOOKUP(A76,'Produkta karte 26'!$B$7:$T$36,19,FALSE))))</f>
        <v/>
      </c>
      <c r="AD76" s="11" t="str">
        <f>IF(A76="","",IF(ISERROR(VLOOKUP(A76,'Produkta karte 27'!$B$7:$T$36,19,FALSE)),"",IF(VLOOKUP(A76,'Produkta karte 27'!$B$7:$T$36,19,FALSE)=0,"",VLOOKUP(A76,'Produkta karte 27'!$B$7:$T$36,19,FALSE))))</f>
        <v/>
      </c>
      <c r="AE76" s="11" t="str">
        <f>IF(A76="","",IF(ISERROR(VLOOKUP(A76,'Produkta karte 28'!$B$7:$T$36,19,FALSE)),"",IF(VLOOKUP(A76,'Produkta karte 28'!$B$7:$T$36,19,FALSE)=0,"",VLOOKUP(A76,'Produkta karte 28'!$B$7:$T$36,19,FALSE))))</f>
        <v/>
      </c>
      <c r="AF76" s="11" t="str">
        <f>IF(A76="","",IF(ISERROR(VLOOKUP(A76,'Produkta karte 29'!$B$7:$T$36,19,FALSE)),"",IF(VLOOKUP(A76,'Produkta karte 29'!$B$7:$T$36,19,FALSE)=0,"",VLOOKUP(A76,'Produkta karte 29'!$B$7:$T$36,19,FALSE))))</f>
        <v/>
      </c>
      <c r="AG76" s="11" t="str">
        <f>IF(A76="","",IF(ISERROR(VLOOKUP(A76,'Produkta karte 30'!$B$7:$T$36,19,FALSE)),"",IF(VLOOKUP(A76,'Produkta karte 30'!$B$7:$T$36,19,FALSE)=0,"",VLOOKUP(A76,'Produkta karte 30'!$B$7:$T$36,19,FALSE))))</f>
        <v/>
      </c>
      <c r="AH76" s="11" t="str">
        <f>IF(A76="","",IF(ISERROR(VLOOKUP(A76,'Produkta karte 31'!$B$7:$T$36,19,FALSE)),"",IF(VLOOKUP(A76,'Produkta karte 31'!$B$7:$T$36,19,FALSE)=0,"",VLOOKUP(A76,'Produkta karte 31'!$B$7:$T$36,19,FALSE))))</f>
        <v/>
      </c>
      <c r="AI76" s="11" t="str">
        <f>IF(A76="","",IF(ISERROR(VLOOKUP(A76,'Produkta karte 32'!$B$7:$T$36,19,FALSE)),"",IF(VLOOKUP(A76,'Produkta karte 32'!$B$7:$T$36,19,FALSE)=0,"",VLOOKUP(A76,'Produkta karte 32'!$B$7:$T$36,19,FALSE))))</f>
        <v/>
      </c>
      <c r="AJ76" s="11" t="str">
        <f>IF(A76="","",IF(ISERROR(VLOOKUP(A76,'Produkta karte 33'!$B$7:$T$36,19,FALSE)),"",IF(VLOOKUP(A76,'Produkta karte 33'!$B$7:$T$36,19,FALSE)=0,"",VLOOKUP(A76,'Produkta karte 33'!$B$7:$T$36,19,FALSE))))</f>
        <v/>
      </c>
      <c r="AK76" s="11" t="str">
        <f>IF(A76="","",IF(ISERROR(VLOOKUP(A76,'Produkta karte 34'!$B$7:$T$36,19,FALSE)),"",IF(VLOOKUP(A76,'Produkta karte 34'!$B$7:$T$36,19,FALSE)=0,"",VLOOKUP(A76,'Produkta karte 34'!$B$7:$T$36,19,FALSE))))</f>
        <v/>
      </c>
      <c r="AL76" s="11" t="str">
        <f>IF(A76="","",IF(ISERROR(VLOOKUP(A76,'Produkta karte 35'!$B$7:$T$36,19,FALSE)),"",IF(VLOOKUP(A76,'Produkta karte 35'!$B$7:$T$36,19,FALSE)=0,"",VLOOKUP(A76,'Produkta karte 35'!$B$7:$T$36,19,FALSE))))</f>
        <v/>
      </c>
      <c r="AM76" s="11" t="str">
        <f>IF(A76="","",IF(ISERROR(VLOOKUP(A76,'Produkta karte 36'!$B$7:$T$36,19,FALSE)),"",IF(VLOOKUP(A76,'Produkta karte 36'!$B$7:$T$36,19,FALSE)=0,"",VLOOKUP(A76,'Produkta karte 36'!$B$7:$T$36,19,FALSE))))</f>
        <v/>
      </c>
      <c r="AN76" s="11" t="str">
        <f>IF(A76="","",IF(ISERROR(VLOOKUP(A76,'Produkta karte 37'!$B$7:$T$36,19,FALSE)),"",IF(VLOOKUP(A76,'Produkta karte 37'!$B$7:$T$36,19,FALSE)=0,"",VLOOKUP(A76,'Produkta karte 37'!$B$7:$T$36,19,FALSE))))</f>
        <v/>
      </c>
      <c r="AO76" s="11" t="str">
        <f>IF(A76="","",IF(ISERROR(VLOOKUP(A76,'Produkta karte 38'!$B$7:$T$36,19,FALSE)),"",IF(VLOOKUP(A76,'Produkta karte 38'!$B$7:$T$36,19,FALSE)=0,"",VLOOKUP(A76,'Produkta karte 38'!$B$7:$T$36,19,FALSE))))</f>
        <v/>
      </c>
      <c r="AP76" s="11" t="str">
        <f>IF(A76="","",IF(ISERROR(VLOOKUP(A76,'Produkta karte 39'!$B$7:$T$36,19,FALSE)),"",IF(VLOOKUP(A76,'Produkta karte 39'!$B$7:$T$36,19,FALSE)=0,"",VLOOKUP(A76,'Produkta karte 39'!$B$7:$T$36,19,FALSE))))</f>
        <v/>
      </c>
      <c r="AQ76" s="11" t="str">
        <f>IF(A76="","",IF(ISERROR(VLOOKUP(A76,'Produkta karte 40'!$B$7:$T$36,19,FALSE)),"",IF(VLOOKUP(A76,'Produkta karte 40'!$B$7:$T$36,19,FALSE)=0,"",VLOOKUP(A76,'Produkta karte 40'!$B$7:$T$36,19,FALSE))))</f>
        <v/>
      </c>
      <c r="AR76" s="11" t="str">
        <f>IF(A76="","",IF(ISERROR(VLOOKUP(A76,'Produkta karte 41'!$B$7:$T$36,19,FALSE)),"",IF(VLOOKUP(A76,'Produkta karte 41'!$B$7:$T$36,19,FALSE)=0,"",VLOOKUP(A76,'Produkta karte 41'!$B$7:$T$36,19,FALSE))))</f>
        <v/>
      </c>
      <c r="AS76" s="11" t="str">
        <f>IF(A76="","",IF(ISERROR(VLOOKUP(A76,'Produkta karte 42'!$B$7:$T$36,19,FALSE)),"",IF(VLOOKUP(A76,'Produkta karte 42'!$B$7:$T$36,19,FALSE)=0,"",VLOOKUP(A76,'Produkta karte 42'!$B$7:$T$36,19,FALSE))))</f>
        <v/>
      </c>
      <c r="AT76" s="11" t="str">
        <f>IF(A76="","",IF(ISERROR(VLOOKUP(A76,'Produkta karte 43'!$B$7:$T$36,19,FALSE)),"",IF(VLOOKUP(A76,'Produkta karte 43'!$B$7:$T$36,19,FALSE)=0,"",VLOOKUP(A76,'Produkta karte 43'!$B$7:$T$36,19,FALSE))))</f>
        <v/>
      </c>
      <c r="AU76" s="11" t="str">
        <f>IF(A76="","",IF(ISERROR(VLOOKUP(A76,'Produkta karte 44'!$B$7:$T$36,19,FALSE)),"",IF(VLOOKUP(A76,'Produkta karte 44'!$B$7:$T$36,19,FALSE)=0,"",VLOOKUP(A76,'Produkta karte 44'!$B$7:$T$36,19,FALSE))))</f>
        <v/>
      </c>
      <c r="AV76" s="11" t="str">
        <f>IF(A76="","",IF(ISERROR(VLOOKUP(A76,'Produkta karte 45'!$B$7:$T$36,19,FALSE)),"",IF(VLOOKUP(A76,'Produkta karte 45'!$B$7:$T$36,19,FALSE)=0,"",VLOOKUP(A76,'Produkta karte 45'!$B$7:$T$36,19,FALSE))))</f>
        <v/>
      </c>
      <c r="AW76" s="11" t="str">
        <f>IF(A76="","",IF(ISERROR(VLOOKUP(A76,'Produkta karte 46'!$B$7:$T$36,19,FALSE)),"",IF(VLOOKUP(A76,'Produkta karte 46'!$B$7:$T$36,19,FALSE)=0,"",VLOOKUP(A76,'Produkta karte 46'!$B$7:$T$36,19,FALSE))))</f>
        <v/>
      </c>
      <c r="AX76" s="11" t="str">
        <f>IF(A76="","",IF(ISERROR(VLOOKUP(A76,'Produkta karte 47'!$B$7:$T$36,19,FALSE)),"",IF(VLOOKUP(A76,'Produkta karte 47'!$B$7:$T$36,19,FALSE)=0,"",VLOOKUP(A76,'Produkta karte 47'!$B$7:$T$36,19,FALSE))))</f>
        <v/>
      </c>
      <c r="AY76" s="11" t="str">
        <f>IF(A76="","",IF(ISERROR(VLOOKUP(A76,'Produkta karte 48'!$B$7:$T$36,19,FALSE)),"",IF(VLOOKUP(A76,'Produkta karte 48'!$B$7:$T$36,19,FALSE)=0,"",VLOOKUP(A76,'Produkta karte 48'!$B$7:$T$36,19,FALSE))))</f>
        <v/>
      </c>
      <c r="AZ76" s="11" t="str">
        <f>IF(A76="","",IF(ISERROR(VLOOKUP(A76,'Produkta karte 49'!$B$7:$T$36,19,FALSE)),"",IF(VLOOKUP(A76,'Produkta karte 49'!$B$7:$T$36,19,FALSE)=0,"",VLOOKUP(A76,'Produkta karte 49'!$B$7:$T$36,19,FALSE))))</f>
        <v/>
      </c>
      <c r="BA76" s="11" t="str">
        <f>IF(A76="","",IF(ISERROR(VLOOKUP(A76,'Produkta karte 50'!$B$7:$T$36,19,FALSE)),"",IF(VLOOKUP(A76,'Produkta karte 50'!$B$7:$T$36,19,FALSE)=0,"",VLOOKUP(A76,'Produkta karte 50'!$B$7:$T$36,19,FALSE))))</f>
        <v/>
      </c>
      <c r="BB76" s="11" t="str">
        <f>IF(A76="","",IF(ISERROR(VLOOKUP(A76,'Produkta karte 51'!$B$7:$T$36,19,FALSE)),"",IF(VLOOKUP(A76,'Produkta karte 51'!$B$7:$T$36,19,FALSE)=0,"",VLOOKUP(A76,'Produkta karte 51'!$B$7:$T$36,19,FALSE))))</f>
        <v/>
      </c>
      <c r="BC76" s="11" t="str">
        <f>IF(A76="","",IF(ISERROR(VLOOKUP(A76,'Produkta karte 52'!$B$7:$T$36,19,FALSE)),"",IF(VLOOKUP(A76,'Produkta karte 52'!$B$7:$T$36,19,FALSE)=0,"",VLOOKUP(A76,'Produkta karte 52'!$B$7:$T$36,19,FALSE))))</f>
        <v/>
      </c>
      <c r="BD76" s="11" t="str">
        <f>IF(A76="","",IF(ISERROR(VLOOKUP(A76,'Produkta karte 53'!$B$7:$T$36,19,FALSE)),"",IF(VLOOKUP(A76,'Produkta karte 53'!$B$7:$T$36,19,FALSE)=0,"",VLOOKUP(A76,'Produkta karte 53'!$B$7:$T$36,19,FALSE))))</f>
        <v/>
      </c>
      <c r="BE76" s="11" t="str">
        <f>IF(A76="","",IF(ISERROR(VLOOKUP(A76,'Produkta karte 54'!$B$7:$T$36,19,FALSE)),"",IF(VLOOKUP(A76,'Produkta karte 54'!$B$7:$T$36,19,FALSE)=0,"",VLOOKUP(A76,'Produkta karte 54'!$B$7:$T$36,19,FALSE))))</f>
        <v/>
      </c>
      <c r="BF76" s="11" t="str">
        <f>IF(A76="","",IF(ISERROR(VLOOKUP(A76,'Produkta karte 55'!$B$7:$T$36,19,FALSE)),"",IF(VLOOKUP(A76,'Produkta karte 55'!$B$7:$T$36,19,FALSE)=0,"",VLOOKUP(A76,'Produkta karte 55'!$B$7:$T$36,19,FALSE))))</f>
        <v/>
      </c>
      <c r="BG76" s="11" t="str">
        <f>IF(A76="","",IF(ISERROR(VLOOKUP(A76,'Produkta karte 56'!$B$7:$T$36,19,FALSE)),"",IF(VLOOKUP(A76,'Produkta karte 56'!$B$7:$T$36,19,FALSE)=0,"",VLOOKUP(A76,'Produkta karte 56'!$B$7:$T$36,19,FALSE))))</f>
        <v/>
      </c>
      <c r="BH76" s="11" t="str">
        <f>IF(A76="","",IF(ISERROR(VLOOKUP(A76,'Produkta karte 57'!$B$7:$T$36,19,FALSE)),"",IF(VLOOKUP(A76,'Produkta karte 57'!$B$7:$T$36,19,FALSE)=0,"",VLOOKUP(A76,'Produkta karte 57'!$B$7:$T$36,19,FALSE))))</f>
        <v/>
      </c>
      <c r="BI76" s="11" t="str">
        <f>IF(A76="","",IF(ISERROR(VLOOKUP(A76,'Produkta karte 58'!$B$7:$T$36,19,FALSE)),"",IF(VLOOKUP(A76,'Produkta karte 58'!$B$7:$T$36,19,FALSE)=0,"",VLOOKUP(A76,'Produkta karte 58'!$B$7:$T$36,19,FALSE))))</f>
        <v/>
      </c>
      <c r="BJ76" s="11" t="str">
        <f>IF(A76="","",IF(ISERROR(VLOOKUP(A76,'Produkta karte 59'!$B$7:$T$36,19,FALSE)),"",IF(VLOOKUP(A76,'Produkta karte 59'!$B$7:$T$36,19,FALSE)=0,"",VLOOKUP(A76,'Produkta karte 59'!$B$7:$T$36,19,FALSE))))</f>
        <v/>
      </c>
      <c r="BK76" s="11" t="str">
        <f>IF(A76="","",IF(ISERROR(VLOOKUP(A76,'Produkta karte 60'!$B$7:$T$36,19,FALSE)),"",IF(VLOOKUP(A76,'Produkta karte 60'!$B$7:$T$36,19,FALSE)=0,"",VLOOKUP(A76,'Produkta karte 60'!$B$7:$T$36,19,FALSE))))</f>
        <v/>
      </c>
      <c r="BL76" s="11" t="str">
        <f t="shared" si="4"/>
        <v/>
      </c>
      <c r="BM76" s="192" t="str">
        <f t="shared" si="5"/>
        <v/>
      </c>
      <c r="BN76" s="11" t="str">
        <f>IF(A76="","",IF(ISERROR(VLOOKUP(A76,'Produkta karte 1'!$B$7:$V$36,21,FALSE)),"",IF(VLOOKUP(A76,'Produkta karte 1'!$B$7:$V$36,21,FALSE)=0,"",VLOOKUP(A76,'Produkta karte 1'!$B$7:$V$36,21,FALSE))))</f>
        <v/>
      </c>
      <c r="BO76" s="11" t="str">
        <f>IF(A76="","",IF(ISERROR(VLOOKUP(A76,'Produkta karte 2'!$B$7:$V$36,21,FALSE)),"",IF(VLOOKUP(A76,'Produkta karte 2'!$B$7:$V$36,21,FALSE)=0,"",VLOOKUP(A76,'Produkta karte 2'!$B$7:$V$36,21,FALSE))))</f>
        <v/>
      </c>
      <c r="BP76" s="11" t="str">
        <f>IF(A76="","",IF(ISERROR(VLOOKUP(A76,'Produkta karte 3'!$B$7:$V$36,21,FALSE)),"",IF(VLOOKUP(A76,'Produkta karte 3'!$B$7:$V$36,21,FALSE)=0,"",VLOOKUP(A76,'Produkta karte 3'!$B$7:$V$36,21,FALSE))))</f>
        <v/>
      </c>
      <c r="BQ76" s="11" t="str">
        <f>IF(A76="","",IF(ISERROR(VLOOKUP(A76,'Produkta karte 4'!$B$7:$V$36,21,FALSE)),"",IF(VLOOKUP(A76,'Produkta karte 4'!$B$7:$V$36,21,FALSE)=0,"",VLOOKUP(A76,'Produkta karte 4'!$B$7:$V$36,21,FALSE))))</f>
        <v/>
      </c>
      <c r="BR76" s="11" t="str">
        <f>IF(A76="","",IF(ISERROR(VLOOKUP(A76,'Produkta karte 5'!$B$7:$V$36,21,FALSE)),"",IF(VLOOKUP(A76,'Produkta karte 5'!$B$7:$V$36,21,FALSE)=0,"",VLOOKUP(A76,'Produkta karte 5'!$B$7:$V$36,21,FALSE))))</f>
        <v/>
      </c>
      <c r="BS76" s="11" t="str">
        <f>IF(A76="","",IF(ISERROR(VLOOKUP(A76,'Produkta karte 6'!$B$7:$V$36,21,FALSE)),"",IF(VLOOKUP(A76,'Produkta karte 6'!$B$7:$V$36,21,FALSE)=0,"",VLOOKUP(A76,'Produkta karte 6'!$B$7:$V$36,21,FALSE))))</f>
        <v/>
      </c>
      <c r="BT76" s="11" t="str">
        <f>IF(A76="","",IF(ISERROR(VLOOKUP(A76,'Produkta karte 7'!$B$7:$V$36,21,FALSE)),"",IF(VLOOKUP(A76,'Produkta karte 7'!$B$7:$V$36,21,FALSE)=0,"",VLOOKUP(A76,'Produkta karte 7'!$B$7:$V$36,21,FALSE))))</f>
        <v/>
      </c>
      <c r="BU76" s="11" t="str">
        <f>IF(A76="","",IF(ISERROR(VLOOKUP(A76,'Produkta karte 8'!$B$7:$V$36,21,FALSE)),"",IF(VLOOKUP(A76,'Produkta karte 8'!$B$7:$V$36,21,FALSE)=0,"",VLOOKUP(A76,'Produkta karte 8'!$B$7:$V$36,21,FALSE))))</f>
        <v/>
      </c>
      <c r="BV76" s="11" t="str">
        <f>IF(A76="","",IF(ISERROR(VLOOKUP(A76,'Produkta karte 9'!$B$7:$V$36,21,FALSE)),"",IF(VLOOKUP(A76,'Produkta karte 9'!$B$7:$V$36,21,FALSE)=0,"",VLOOKUP(A76,'Produkta karte 9'!$B$7:$V$36,21,FALSE))))</f>
        <v/>
      </c>
      <c r="BW76" s="11" t="str">
        <f>IF(A76="","",IF(ISERROR(VLOOKUP(A76,'Produkta karte 10'!$B$7:$V$36,21,FALSE)),"",IF(VLOOKUP(A76,'Produkta karte 10'!$B$7:$V$36,21,FALSE)=0,"",VLOOKUP(A76,'Produkta karte 10'!$B$7:$V$36,21,FALSE))))</f>
        <v/>
      </c>
      <c r="BX76" s="11" t="str">
        <f>IF(A76="","",IF(ISERROR(VLOOKUP(A76,'Produkta karte 11'!$B$7:$V$36,21,FALSE)),"",IF(VLOOKUP(A76,'Produkta karte 11'!$B$7:$V$36,21,FALSE)=0,"",VLOOKUP(A76,'Produkta karte 11'!$B$7:$V$36,21,FALSE))))</f>
        <v/>
      </c>
      <c r="BY76" s="11" t="str">
        <f>IF(A76="","",IF(ISERROR(VLOOKUP(A76,'Produkta karte 12'!$B$7:$V$36,21,FALSE)),"",IF(VLOOKUP(A76,'Produkta karte 12'!$B$7:$V$36,21,FALSE)=0,"",VLOOKUP(A76,'Produkta karte 12'!$B$7:$V$36,21,FALSE))))</f>
        <v/>
      </c>
      <c r="BZ76" s="11" t="str">
        <f>IF(A76="","",IF(ISERROR(VLOOKUP(A76,'Produkta karte 13'!$B$7:$V$36,21,FALSE)),"",IF(VLOOKUP(A76,'Produkta karte 13'!$B$7:$V$36,21,FALSE)=0,"",VLOOKUP(A76,'Produkta karte 13'!$B$7:$V$36,21,FALSE))))</f>
        <v/>
      </c>
      <c r="CA76" s="11" t="str">
        <f>IF(A76="","",IF(ISERROR(VLOOKUP(A76,'Produkta karte 14'!$B$7:$V$36,21,FALSE)),"",IF(VLOOKUP(A76,'Produkta karte 14'!$B$7:$V$36,21,FALSE)=0,"",VLOOKUP(A76,'Produkta karte 14'!$B$7:$V$36,21,FALSE))))</f>
        <v/>
      </c>
      <c r="CB76" s="11" t="str">
        <f>IF(A76="","",IF(ISERROR(VLOOKUP(A76,'Produkta karte 15'!$B$7:$V$36,21,FALSE)),"",IF(VLOOKUP(A76,'Produkta karte 15'!$B$7:$V$36,21,FALSE)=0,"",VLOOKUP(A76,'Produkta karte 15'!$B$7:$V$36,21,FALSE))))</f>
        <v/>
      </c>
      <c r="CC76" s="11" t="str">
        <f>IF(A76="","",IF(ISERROR(VLOOKUP(A76,'Produkta karte 16'!$B$7:$V$36,21,FALSE)),"",IF(VLOOKUP(A76,'Produkta karte 16'!$B$7:$V$36,21,FALSE)=0,"",VLOOKUP(A76,'Produkta karte 16'!$B$7:$V$36,21,FALSE))))</f>
        <v/>
      </c>
      <c r="CD76" s="11" t="str">
        <f>IF(A76="","",IF(ISERROR(VLOOKUP(A76,'Produkta karte 17'!$B$7:$V$36,21,FALSE)),"",IF(VLOOKUP(A76,'Produkta karte 17'!$B$7:$V$36,21,FALSE)=0,"",VLOOKUP(A76,'Produkta karte 17'!$B$7:$V$36,21,FALSE))))</f>
        <v/>
      </c>
      <c r="CE76" s="11" t="str">
        <f>IF(A76="","",IF(ISERROR(VLOOKUP(A76,'Produkta karte 18'!$B$7:$V$36,21,FALSE)),"",IF(VLOOKUP(A76,'Produkta karte 18'!$B$7:$V$36,21,FALSE)=0,"",VLOOKUP(A76,'Produkta karte 18'!$B$7:$V$36,21,FALSE))))</f>
        <v/>
      </c>
      <c r="CF76" s="11" t="str">
        <f>IF(A76="","",IF(ISERROR(VLOOKUP(A76,'Produkta karte 19'!$B$7:$V$36,21,FALSE)),"",IF(VLOOKUP(A76,'Produkta karte 19'!$B$7:$V$36,21,FALSE)=0,"",VLOOKUP(A76,'Produkta karte 19'!$B$7:$V$36,21,FALSE))))</f>
        <v/>
      </c>
      <c r="CG76" s="11" t="str">
        <f>IF(A76="","",IF(ISERROR(VLOOKUP(A76,'Produkta karte 20'!$B$7:$V$36,21,FALSE)),"",IF(VLOOKUP(A76,'Produkta karte 20'!$B$7:$V$36,21,FALSE)=0,"",VLOOKUP(A76,'Produkta karte 20'!$B$7:$V$36,21,FALSE))))</f>
        <v/>
      </c>
      <c r="CH76" s="11" t="str">
        <f>IF(A76="","",IF(ISERROR(VLOOKUP(A76,'Produkta karte 21'!$B$7:$V$36,21,FALSE)),"",IF(VLOOKUP(A76,'Produkta karte 21'!$B$7:$V$36,21,FALSE)=0,"",VLOOKUP(A76,'Produkta karte 21'!$B$7:$V$36,21,FALSE))))</f>
        <v/>
      </c>
      <c r="CI76" s="11" t="str">
        <f>IF(A76="","",IF(ISERROR(VLOOKUP(A76,'Produkta karte 22'!$B$7:$V$36,21,FALSE)),"",IF(VLOOKUP(A76,'Produkta karte 22'!$B$7:$V$36,21,FALSE)=0,"",VLOOKUP(A76,'Produkta karte 22'!$B$7:$V$36,21,FALSE))))</f>
        <v/>
      </c>
      <c r="CJ76" s="11" t="str">
        <f>IF(A76="","",IF(ISERROR(VLOOKUP(A76,'Produkta karte 23'!$B$7:$V$36,21,FALSE)),"",IF(VLOOKUP(A76,'Produkta karte 23'!$B$7:$V$36,21,FALSE)=0,"",VLOOKUP(A76,'Produkta karte 23'!$B$7:$V$36,21,FALSE))))</f>
        <v/>
      </c>
      <c r="CK76" s="11" t="str">
        <f>IF(A76="","",IF(ISERROR(VLOOKUP(A76,'Produkta karte 24'!$B$7:$V$36,21,FALSE)),"",IF(VLOOKUP(A76,'Produkta karte 24'!$B$7:$V$36,21,FALSE)=0,"",VLOOKUP(A76,'Produkta karte 24'!$B$7:$V$36,21,FALSE))))</f>
        <v/>
      </c>
      <c r="CL76" s="11" t="str">
        <f>IF(A76="","",IF(ISERROR(VLOOKUP(A76,'Produkta karte 25'!$B$7:$V$36,21,FALSE)),"",IF(VLOOKUP(A76,'Produkta karte 25'!$B$7:$V$36,21,FALSE)=0,"",VLOOKUP(A76,'Produkta karte 25'!$B$7:$V$36,21,FALSE))))</f>
        <v/>
      </c>
      <c r="CM76" s="11" t="str">
        <f>IF(A76="","",IF(ISERROR(VLOOKUP(A76,'Produkta karte 26'!$B$7:$V$36,21,FALSE)),"",IF(VLOOKUP(A76,'Produkta karte 26'!$B$7:$V$36,21,FALSE)=0,"",VLOOKUP(A76,'Produkta karte 26'!$B$7:$V$36,21,FALSE))))</f>
        <v/>
      </c>
      <c r="CN76" s="11" t="str">
        <f>IF(A76="","",IF(ISERROR(VLOOKUP(A76,'Produkta karte 27'!$B$7:$V$36,21,FALSE)),"",IF(VLOOKUP(A76,'Produkta karte 27'!$B$7:$V$36,21,FALSE)=0,"",VLOOKUP(A76,'Produkta karte 27'!$B$7:$V$36,21,FALSE))))</f>
        <v/>
      </c>
      <c r="CO76" s="11" t="str">
        <f>IF(A76="","",IF(ISERROR(VLOOKUP(A76,'Produkta karte 28'!$B$7:$V$36,21,FALSE)),"",IF(VLOOKUP(A76,'Produkta karte 28'!$B$7:$V$36,21,FALSE)=0,"",VLOOKUP(A76,'Produkta karte 28'!$B$7:$V$36,21,FALSE))))</f>
        <v/>
      </c>
      <c r="CP76" s="11" t="str">
        <f>IF(A76="","",IF(ISERROR(VLOOKUP(A76,'Produkta karte 29'!$B$7:$V$36,21,FALSE)),"",IF(VLOOKUP(A76,'Produkta karte 29'!$B$7:$V$36,21,FALSE)=0,"",VLOOKUP(A76,'Produkta karte 29'!$B$7:$V$36,21,FALSE))))</f>
        <v/>
      </c>
      <c r="CQ76" s="11" t="str">
        <f>IF(A76="","",IF(ISERROR(VLOOKUP(A76,'Produkta karte 30'!$B$7:$V$36,21,FALSE)),"",IF(VLOOKUP(A76,'Produkta karte 30'!$B$7:$V$36,21,FALSE)=0,"",VLOOKUP(A76,'Produkta karte 30'!$B$7:$V$36,21,FALSE))))</f>
        <v/>
      </c>
      <c r="CR76" s="11" t="str">
        <f>IF(A76="","",IF(ISERROR(VLOOKUP(A76,'Produkta karte 31'!$B$7:$V$36,21,FALSE)),"",IF(VLOOKUP(A76,'Produkta karte 31'!$B$7:$V$36,21,FALSE)=0,"",VLOOKUP(A76,'Produkta karte 31'!$B$7:$V$36,21,FALSE))))</f>
        <v/>
      </c>
      <c r="CS76" s="11" t="str">
        <f>IF(A76="","",IF(ISERROR(VLOOKUP(A76,'Produkta karte 32'!$B$7:$V$36,21,FALSE)),"",IF(VLOOKUP(A76,'Produkta karte 32'!$B$7:$V$36,21,FALSE)=0,"",VLOOKUP(A76,'Produkta karte 32'!$B$7:$V$36,21,FALSE))))</f>
        <v/>
      </c>
      <c r="CT76" s="11" t="str">
        <f>IF(A76="","",IF(ISERROR(VLOOKUP(A76,'Produkta karte 33'!$B$7:$V$36,21,FALSE)),"",IF(VLOOKUP(A76,'Produkta karte 33'!$B$7:$V$36,21,FALSE)=0,"",VLOOKUP(A76,'Produkta karte 33'!$B$7:$V$36,21,FALSE))))</f>
        <v/>
      </c>
      <c r="CU76" s="11" t="str">
        <f>IF(A76="","",IF(ISERROR(VLOOKUP(A76,'Produkta karte 34'!$B$7:$V$36,21,FALSE)),"",IF(VLOOKUP(A76,'Produkta karte 34'!$B$7:$V$36,21,FALSE)=0,"",VLOOKUP(A76,'Produkta karte 34'!$B$7:$V$36,21,FALSE))))</f>
        <v/>
      </c>
      <c r="CV76" s="11" t="str">
        <f>IF(A76="","",IF(ISERROR(VLOOKUP(A76,'Produkta karte 35'!$B$7:$V$36,21,FALSE)),"",IF(VLOOKUP(A76,'Produkta karte 35'!$B$7:$V$36,21,FALSE)=0,"",VLOOKUP(A76,'Produkta karte 35'!$B$7:$V$36,21,FALSE))))</f>
        <v/>
      </c>
      <c r="CW76" s="11" t="str">
        <f>IF(A76="","",IF(ISERROR(VLOOKUP(A76,'Produkta karte 36'!$B$7:$V$36,21,FALSE)),"",IF(VLOOKUP(A76,'Produkta karte 36'!$B$7:$V$36,21,FALSE)=0,"",VLOOKUP(A76,'Produkta karte 36'!$B$7:$V$36,21,FALSE))))</f>
        <v/>
      </c>
      <c r="CX76" s="11" t="str">
        <f>IF(A76="","",IF(ISERROR(VLOOKUP(A76,'Produkta karte 37'!$B$7:$V$36,21,FALSE)),"",IF(VLOOKUP(A76,'Produkta karte 37'!$B$7:$V$36,21,FALSE)=0,"",VLOOKUP(A76,'Produkta karte 37'!$B$7:$V$36,21,FALSE))))</f>
        <v/>
      </c>
      <c r="CY76" s="11" t="str">
        <f>IF(A76="","",IF(ISERROR(VLOOKUP(A76,'Produkta karte 38'!$B$7:$V$36,21,FALSE)),"",IF(VLOOKUP(A76,'Produkta karte 38'!$B$7:$V$36,21,FALSE)=0,"",VLOOKUP(A76,'Produkta karte 38'!$B$7:$V$36,21,FALSE))))</f>
        <v/>
      </c>
      <c r="CZ76" s="11" t="str">
        <f>IF(A76="","",IF(ISERROR(VLOOKUP(A76,'Produkta karte 39'!$B$7:$V$36,21,FALSE)),"",IF(VLOOKUP(A76,'Produkta karte 39'!$B$7:$V$36,21,FALSE)=0,"",VLOOKUP(A76,'Produkta karte 39'!$B$7:$V$36,21,FALSE))))</f>
        <v/>
      </c>
      <c r="DA76" s="11" t="str">
        <f>IF(A76="","",IF(ISERROR(VLOOKUP(A76,'Produkta karte 40'!$B$7:$V$36,21,FALSE)),"",IF(VLOOKUP(A76,'Produkta karte 40'!$B$7:$V$36,21,FALSE)=0,"",VLOOKUP(A76,'Produkta karte 40'!$B$7:$V$36,21,FALSE))))</f>
        <v/>
      </c>
      <c r="DB76" s="11" t="str">
        <f>IF(A76="","",IF(ISERROR(VLOOKUP(A76,'Produkta karte 41'!$B$7:$V$36,21,FALSE)),"",IF(VLOOKUP(A76,'Produkta karte 41'!$B$7:$V$36,21,FALSE)=0,"",VLOOKUP(A76,'Produkta karte 41'!$B$7:$V$36,21,FALSE))))</f>
        <v/>
      </c>
      <c r="DC76" s="11" t="str">
        <f>IF(A76="","",IF(ISERROR(VLOOKUP(A76,'Produkta karte 42'!$B$7:$V$36,21,FALSE)),"",IF(VLOOKUP(A76,'Produkta karte 42'!$B$7:$V$36,21,FALSE)=0,"",VLOOKUP(A76,'Produkta karte 42'!$B$7:$V$36,21,FALSE))))</f>
        <v/>
      </c>
      <c r="DD76" s="11" t="str">
        <f>IF(A76="","",IF(ISERROR(VLOOKUP(A76,'Produkta karte 43'!$B$7:$V$36,21,FALSE)),"",IF(VLOOKUP(A76,'Produkta karte 43'!$B$7:$V$36,21,FALSE)=0,"",VLOOKUP(A76,'Produkta karte 43'!$B$7:$V$36,21,FALSE))))</f>
        <v/>
      </c>
      <c r="DE76" s="11" t="str">
        <f>IF(A76="","",IF(ISERROR(VLOOKUP(A76,'Produkta karte 44'!$B$7:$V$36,21,FALSE)),"",IF(VLOOKUP(A76,'Produkta karte 44'!$B$7:$V$36,21,FALSE)=0,"",VLOOKUP(A76,'Produkta karte 44'!$B$7:$V$36,21,FALSE))))</f>
        <v/>
      </c>
      <c r="DF76" s="11" t="str">
        <f>IF(A76="","",IF(ISERROR(VLOOKUP(A76,'Produkta karte 45'!$B$7:$V$36,21,FALSE)),"",IF(VLOOKUP(A76,'Produkta karte 45'!$B$7:$V$36,21,FALSE)=0,"",VLOOKUP(A76,'Produkta karte 45'!$B$7:$V$36,21,FALSE))))</f>
        <v/>
      </c>
      <c r="DG76" s="11" t="str">
        <f>IF(A76="","",IF(ISERROR(VLOOKUP(A76,'Produkta karte 46'!$B$7:$V$36,21,FALSE)),"",IF(VLOOKUP(A76,'Produkta karte 46'!$B$7:$V$36,21,FALSE)=0,"",VLOOKUP(A76,'Produkta karte 46'!$B$7:$V$36,21,FALSE))))</f>
        <v/>
      </c>
      <c r="DH76" s="11" t="str">
        <f>IF(A76="","",IF(ISERROR(VLOOKUP(A76,'Produkta karte 47'!$B$7:$V$36,21,FALSE)),"",IF(VLOOKUP(A76,'Produkta karte 47'!$B$7:$V$36,21,FALSE)=0,"",VLOOKUP(A76,'Produkta karte 47'!$B$7:$V$36,21,FALSE))))</f>
        <v/>
      </c>
      <c r="DI76" s="11" t="str">
        <f>IF(A76="","",IF(ISERROR(VLOOKUP(A76,'Produkta karte 48'!$B$7:$V$36,21,FALSE)),"",IF(VLOOKUP(A76,'Produkta karte 48'!$B$7:$V$36,21,FALSE)=0,"",VLOOKUP(A76,'Produkta karte 48'!$B$7:$V$36,21,FALSE))))</f>
        <v/>
      </c>
      <c r="DJ76" s="11" t="str">
        <f>IF(A76="","",IF(ISERROR(VLOOKUP(A76,'Produkta karte 49'!$B$7:$V$36,21,FALSE)),"",IF(VLOOKUP(A76,'Produkta karte 49'!$B$7:$V$36,21,FALSE)=0,"",VLOOKUP(A76,'Produkta karte 49'!$B$7:$V$36,21,FALSE))))</f>
        <v/>
      </c>
      <c r="DK76" s="11" t="str">
        <f>IF(A76="","",IF(ISERROR(VLOOKUP(A76,'Produkta karte 50'!$B$7:$V$36,21,FALSE)),"",IF(VLOOKUP(A76,'Produkta karte 50'!$B$7:$V$36,21,FALSE)=0,"",VLOOKUP(A76,'Produkta karte 50'!$B$7:$V$36,21,FALSE))))</f>
        <v/>
      </c>
      <c r="DL76" s="11" t="str">
        <f>IF(A76="","",IF(ISERROR(VLOOKUP(A76,'Produkta karte 51'!$B$7:$V$36,21,FALSE)),"",IF(VLOOKUP(A76,'Produkta karte 51'!$B$7:$V$36,21,FALSE)=0,"",VLOOKUP(A76,'Produkta karte 51'!$B$7:$V$36,21,FALSE))))</f>
        <v/>
      </c>
      <c r="DM76" s="11" t="str">
        <f>IF(A76="","",IF(ISERROR(VLOOKUP(A76,'Produkta karte 52'!$B$7:$V$36,21,FALSE)),"",IF(VLOOKUP(A76,'Produkta karte 52'!$B$7:$V$36,21,FALSE)=0,"",VLOOKUP(A76,'Produkta karte 52'!$B$7:$V$36,21,FALSE))))</f>
        <v/>
      </c>
      <c r="DN76" s="11" t="str">
        <f>IF(A76="","",IF(ISERROR(VLOOKUP(A76,'Produkta karte 53'!$B$7:$V$36,21,FALSE)),"",IF(VLOOKUP(A76,'Produkta karte 53'!$B$7:$V$36,21,FALSE)=0,"",VLOOKUP(A76,'Produkta karte 53'!$B$7:$V$36,21,FALSE))))</f>
        <v/>
      </c>
      <c r="DO76" s="11" t="str">
        <f>IF(A76="","",IF(ISERROR(VLOOKUP(A76,'Produkta karte 54'!$B$7:$V$36,21,FALSE)),"",IF(VLOOKUP(A76,'Produkta karte 54'!$B$7:$V$36,21,FALSE)=0,"",VLOOKUP(A76,'Produkta karte 54'!$B$7:$V$36,21,FALSE))))</f>
        <v/>
      </c>
      <c r="DP76" s="11" t="str">
        <f>IF(A76="","",IF(ISERROR(VLOOKUP(A76,'Produkta karte 55'!$B$7:$V$36,21,FALSE)),"",IF(VLOOKUP(A76,'Produkta karte 55'!$B$7:$V$36,21,FALSE)=0,"",VLOOKUP(A76,'Produkta karte 55'!$B$7:$V$36,21,FALSE))))</f>
        <v/>
      </c>
      <c r="DQ76" s="11" t="str">
        <f>IF(A76="","",IF(ISERROR(VLOOKUP(A76,'Produkta karte 56'!$B$7:$V$36,21,FALSE)),"",IF(VLOOKUP(A76,'Produkta karte 56'!$B$7:$V$36,21,FALSE)=0,"",VLOOKUP(A76,'Produkta karte 56'!$B$7:$V$36,21,FALSE))))</f>
        <v/>
      </c>
      <c r="DR76" s="11" t="str">
        <f>IF(A76="","",IF(ISERROR(VLOOKUP(A76,'Produkta karte 57'!$B$7:$V$36,21,FALSE)),"",IF(VLOOKUP(A76,'Produkta karte 57'!$B$7:$V$36,21,FALSE)=0,"",VLOOKUP(A76,'Produkta karte 57'!$B$7:$V$36,21,FALSE))))</f>
        <v/>
      </c>
      <c r="DS76" s="11" t="str">
        <f>IF(A76="","",IF(ISERROR(VLOOKUP(A76,'Produkta karte 58'!$B$7:$V$36,21,FALSE)),"",IF(VLOOKUP(A76,'Produkta karte 58'!$B$7:$V$36,21,FALSE)=0,"",VLOOKUP(A76,'Produkta karte 58'!$B$7:$V$36,21,FALSE))))</f>
        <v/>
      </c>
      <c r="DT76" s="11" t="str">
        <f>IF(A76="","",IF(ISERROR(VLOOKUP(A76,'Produkta karte 59'!$B$7:$V$36,21,FALSE)),"",IF(VLOOKUP(A76,'Produkta karte 59'!$B$7:$V$36,21,FALSE)=0,"",VLOOKUP(A76,'Produkta karte 59'!$B$7:$V$36,21,FALSE))))</f>
        <v/>
      </c>
      <c r="DU76" s="11" t="str">
        <f>IF(A76="","",IF(ISERROR(VLOOKUP(A76,'Produkta karte 60'!$B$7:$V$36,21,FALSE)),"",IF(VLOOKUP(A76,'Produkta karte 60'!$B$7:$V$36,21,FALSE)=0,"",VLOOKUP(A76,'Produkta karte 60'!$B$7:$V$36,21,FALSE))))</f>
        <v/>
      </c>
      <c r="DV76" s="11" t="str">
        <f t="shared" si="6"/>
        <v/>
      </c>
      <c r="DW76" s="192" t="str">
        <f t="shared" si="7"/>
        <v/>
      </c>
      <c r="DX76" s="192"/>
      <c r="DY76" s="192"/>
    </row>
    <row r="77" spans="1:129" x14ac:dyDescent="0.25">
      <c r="A77" t="str">
        <f>IF(Izejvielas!B79="","",Izejvielas!B79)</f>
        <v/>
      </c>
      <c r="B77" t="str">
        <f>IF(Izejvielas!C79="","",Izejvielas!C79)</f>
        <v/>
      </c>
      <c r="C77" s="192" t="str">
        <f>IF(Izejvielas!D79="","",Izejvielas!D79)</f>
        <v/>
      </c>
      <c r="D77" s="11" t="str">
        <f>IF(A77="","",IF(ISERROR(VLOOKUP(A77,'Produkta karte 1'!$B$7:$T$36,19,FALSE)),"",IF(VLOOKUP(A77,'Produkta karte 1'!$B$7:$T$36,19,FALSE)=0,"",VLOOKUP(A77,'Produkta karte 1'!$B$7:$T$36,19,FALSE))))</f>
        <v/>
      </c>
      <c r="E77" s="11" t="str">
        <f>IF(A77="","",IF(ISERROR(VLOOKUP(A77,'Produkta karte 2'!$B$7:$T$36,19,FALSE)),"",IF(VLOOKUP(A77,'Produkta karte 2'!$B$7:$T$36,19,FALSE)=0,"",VLOOKUP(A77,'Produkta karte 2'!$B$7:$T$36,19,FALSE))))</f>
        <v/>
      </c>
      <c r="F77" s="11" t="str">
        <f>IF(A77="","",IF(ISERROR(VLOOKUP(A77,'Produkta karte 3'!$B$7:$T$36,19,FALSE)),"",IF(VLOOKUP(A77,'Produkta karte 3'!$B$7:$T$36,19,FALSE)=0,"",VLOOKUP(A77,'Produkta karte 3'!$B$7:$T$36,19,FALSE))))</f>
        <v/>
      </c>
      <c r="G77" s="11" t="str">
        <f>IF(A77="","",IF(ISERROR(VLOOKUP(A77,'Produkta karte 4'!$B$7:$T$36,19,FALSE)),"",IF(VLOOKUP(A77,'Produkta karte 4'!$B$7:$T$36,19,FALSE)=0,"",VLOOKUP(A77,'Produkta karte 4'!$B$7:$T$36,19,FALSE))))</f>
        <v/>
      </c>
      <c r="H77" s="11" t="str">
        <f>IF(A77="","",IF(ISERROR(VLOOKUP(A77,'Produkta karte 5'!$B$7:$T$36,19,FALSE)),"",IF(VLOOKUP(A77,'Produkta karte 5'!$B$7:$T$36,19,FALSE)=0,"",VLOOKUP(A77,'Produkta karte 5'!$B$7:$T$36,19,FALSE))))</f>
        <v/>
      </c>
      <c r="I77" s="11" t="str">
        <f>IF(A77="","",IF(ISERROR(VLOOKUP(A77,'Produkta karte 6'!$B$7:$T$36,19,FALSE)),"",IF(VLOOKUP(A77,'Produkta karte 6'!$B$7:$T$36,19,FALSE)=0,"",VLOOKUP(A77,'Produkta karte 6'!$B$7:$T$36,19,FALSE))))</f>
        <v/>
      </c>
      <c r="J77" s="11" t="str">
        <f>IF(A77="","",IF(ISERROR(VLOOKUP(A77,'Produkta karte 7'!$B$7:$T$36,19,FALSE)),"",IF(VLOOKUP(A77,'Produkta karte 7'!$B$7:$T$36,19,FALSE)=0,"",VLOOKUP(A77,'Produkta karte 7'!$B$7:$T$36,19,FALSE))))</f>
        <v/>
      </c>
      <c r="K77" s="11" t="str">
        <f>IF(A77="","",IF(ISERROR(VLOOKUP(A77,'Produkta karte 8'!$B$7:$T$36,19,FALSE)),"",IF(VLOOKUP(A77,'Produkta karte 8'!$B$7:$T$36,19,FALSE)=0,"",VLOOKUP(A77,'Produkta karte 8'!$B$7:$T$36,19,FALSE))))</f>
        <v/>
      </c>
      <c r="L77" s="11" t="str">
        <f>IF(A77="","",IF(ISERROR(VLOOKUP(A77,'Produkta karte 9'!$B$7:$T$36,19,FALSE)),"",IF(VLOOKUP(A77,'Produkta karte 9'!$B$7:$T$36,19,FALSE)=0,"",VLOOKUP(A77,'Produkta karte 9'!$B$7:$T$36,19,FALSE))))</f>
        <v/>
      </c>
      <c r="M77" s="11" t="str">
        <f>IF(A77="","",IF(ISERROR(VLOOKUP(A77,'Produkta karte 10'!$B$7:$T$36,19,FALSE)),"",IF(VLOOKUP(A77,'Produkta karte 10'!$B$7:$T$36,19,FALSE)=0,"",VLOOKUP(A77,'Produkta karte 10'!$B$7:$T$36,19,FALSE))))</f>
        <v/>
      </c>
      <c r="N77" s="11" t="str">
        <f>IF(A77="","",IF(ISERROR(VLOOKUP(A77,'Produkta karte 11'!$B$7:$T$36,19,FALSE)),"",IF(VLOOKUP(A77,'Produkta karte 11'!$B$7:$T$36,19,FALSE)=0,"",VLOOKUP(A77,'Produkta karte 11'!$B$7:$T$36,19,FALSE))))</f>
        <v/>
      </c>
      <c r="O77" s="11" t="str">
        <f>IF(A77="","",IF(ISERROR(VLOOKUP(A77,'Produkta karte 12'!$B$7:$T$36,19,FALSE)),"",IF(VLOOKUP(A77,'Produkta karte 12'!$B$7:$T$36,19,FALSE)=0,"",VLOOKUP(A77,'Produkta karte 12'!$B$7:$T$36,19,FALSE))))</f>
        <v/>
      </c>
      <c r="P77" s="11" t="str">
        <f>IF(A77="","",IF(ISERROR(VLOOKUP(A77,'Produkta karte 13'!$B$7:$T$36,19,FALSE)),"",IF(VLOOKUP(A77,'Produkta karte 13'!$B$7:$T$36,19,FALSE)=0,"",VLOOKUP(A77,'Produkta karte 13'!$B$7:$T$36,19,FALSE))))</f>
        <v/>
      </c>
      <c r="Q77" s="11" t="str">
        <f>IF(A77="","",IF(ISERROR(VLOOKUP(A77,'Produkta karte 14'!$B$7:$T$36,19,FALSE)),"",IF(VLOOKUP(A77,'Produkta karte 14'!$B$7:$T$36,19,FALSE)=0,"",VLOOKUP(A77,'Produkta karte 14'!$B$7:$T$36,19,FALSE))))</f>
        <v/>
      </c>
      <c r="R77" s="11" t="str">
        <f>IF(A77="","",IF(ISERROR(VLOOKUP(A77,'Produkta karte 15'!$B$7:$T$36,19,FALSE)),"",IF(VLOOKUP(A77,'Produkta karte 15'!$B$7:$T$36,19,FALSE)=0,"",VLOOKUP(A77,'Produkta karte 15'!$B$7:$T$36,19,FALSE))))</f>
        <v/>
      </c>
      <c r="S77" s="11" t="str">
        <f>IF(A77="","",IF(ISERROR(VLOOKUP(A77,'Produkta karte 16'!$B$7:$T$36,19,FALSE)),"",IF(VLOOKUP(A77,'Produkta karte 16'!$B$7:$T$36,19,FALSE)=0,"",VLOOKUP(A77,'Produkta karte 16'!$B$7:$T$36,19,FALSE))))</f>
        <v/>
      </c>
      <c r="T77" s="11" t="str">
        <f>IF(A77="","",IF(ISERROR(VLOOKUP(A77,'Produkta karte 17'!$B$7:$T$36,19,FALSE)),"",IF(VLOOKUP(A77,'Produkta karte 17'!$B$7:$T$36,19,FALSE)=0,"",VLOOKUP(A77,'Produkta karte 17'!$B$7:$T$36,19,FALSE))))</f>
        <v/>
      </c>
      <c r="U77" s="11" t="str">
        <f>IF(A77="","",IF(ISERROR(VLOOKUP(A77,'Produkta karte 18'!$B$7:$T$36,19,FALSE)),"",IF(VLOOKUP(A77,'Produkta karte 18'!$B$7:$T$36,19,FALSE)=0,"",VLOOKUP(A77,'Produkta karte 18'!$B$7:$T$36,19,FALSE))))</f>
        <v/>
      </c>
      <c r="V77" s="11" t="str">
        <f>IF(A77="","",IF(ISERROR(VLOOKUP(A77,'Produkta karte 19'!$B$7:$T$36,19,FALSE)),"",IF(VLOOKUP(A77,'Produkta karte 19'!$B$7:$T$36,19,FALSE)=0,"",VLOOKUP(A77,'Produkta karte 19'!$B$7:$T$36,19,FALSE))))</f>
        <v/>
      </c>
      <c r="W77" s="11" t="str">
        <f>IF(A77="","",IF(ISERROR(VLOOKUP(A77,'Produkta karte 20'!$B$7:$T$36,19,FALSE)),"",IF(VLOOKUP(A77,'Produkta karte 20'!$B$7:$T$36,19,FALSE)=0,"",VLOOKUP(A77,'Produkta karte 20'!$B$7:$T$36,19,FALSE))))</f>
        <v/>
      </c>
      <c r="X77" s="11" t="str">
        <f>IF(A77="","",IF(ISERROR(VLOOKUP(A77,'Produkta karte 21'!$B$7:$T$36,19,FALSE)),"",IF(VLOOKUP(A77,'Produkta karte 21'!$B$7:$T$36,19,FALSE)=0,"",VLOOKUP(A77,'Produkta karte 21'!$B$7:$T$36,19,FALSE))))</f>
        <v/>
      </c>
      <c r="Y77" s="11" t="str">
        <f>IF(A77="","",IF(ISERROR(VLOOKUP(A77,'Produkta karte 22'!$B$7:$T$36,19,FALSE)),"",IF(VLOOKUP(A77,'Produkta karte 22'!$B$7:$T$36,19,FALSE)=0,"",VLOOKUP(A77,'Produkta karte 22'!$B$7:$T$36,19,FALSE))))</f>
        <v/>
      </c>
      <c r="Z77" s="11" t="str">
        <f>IF(A77="","",IF(ISERROR(VLOOKUP(A77,'Produkta karte 23'!$B$7:$T$36,19,FALSE)),"",IF(VLOOKUP(A77,'Produkta karte 23'!$B$7:$T$36,19,FALSE)=0,"",VLOOKUP(A77,'Produkta karte 23'!$B$7:$T$36,19,FALSE))))</f>
        <v/>
      </c>
      <c r="AA77" s="11" t="str">
        <f>IF(A77="","",IF(ISERROR(VLOOKUP(A77,'Produkta karte 24'!$B$7:$T$36,19,FALSE)),"",IF(VLOOKUP(A77,'Produkta karte 24'!$B$7:$T$36,19,FALSE)=0,"",VLOOKUP(A77,'Produkta karte 24'!$B$7:$T$36,19,FALSE))))</f>
        <v/>
      </c>
      <c r="AB77" s="11" t="str">
        <f>IF(A77="","",IF(ISERROR(VLOOKUP(A77,'Produkta karte 25'!$B$7:$T$36,19,FALSE)),"",IF(VLOOKUP(A77,'Produkta karte 25'!$B$7:$T$36,19,FALSE)=0,"",VLOOKUP(A77,'Produkta karte 25'!$B$7:$T$36,19,FALSE))))</f>
        <v/>
      </c>
      <c r="AC77" s="11" t="str">
        <f>IF(A77="","",IF(ISERROR(VLOOKUP(A77,'Produkta karte 26'!$B$7:$T$36,19,FALSE)),"",IF(VLOOKUP(A77,'Produkta karte 26'!$B$7:$T$36,19,FALSE)=0,"",VLOOKUP(A77,'Produkta karte 26'!$B$7:$T$36,19,FALSE))))</f>
        <v/>
      </c>
      <c r="AD77" s="11" t="str">
        <f>IF(A77="","",IF(ISERROR(VLOOKUP(A77,'Produkta karte 27'!$B$7:$T$36,19,FALSE)),"",IF(VLOOKUP(A77,'Produkta karte 27'!$B$7:$T$36,19,FALSE)=0,"",VLOOKUP(A77,'Produkta karte 27'!$B$7:$T$36,19,FALSE))))</f>
        <v/>
      </c>
      <c r="AE77" s="11" t="str">
        <f>IF(A77="","",IF(ISERROR(VLOOKUP(A77,'Produkta karte 28'!$B$7:$T$36,19,FALSE)),"",IF(VLOOKUP(A77,'Produkta karte 28'!$B$7:$T$36,19,FALSE)=0,"",VLOOKUP(A77,'Produkta karte 28'!$B$7:$T$36,19,FALSE))))</f>
        <v/>
      </c>
      <c r="AF77" s="11" t="str">
        <f>IF(A77="","",IF(ISERROR(VLOOKUP(A77,'Produkta karte 29'!$B$7:$T$36,19,FALSE)),"",IF(VLOOKUP(A77,'Produkta karte 29'!$B$7:$T$36,19,FALSE)=0,"",VLOOKUP(A77,'Produkta karte 29'!$B$7:$T$36,19,FALSE))))</f>
        <v/>
      </c>
      <c r="AG77" s="11" t="str">
        <f>IF(A77="","",IF(ISERROR(VLOOKUP(A77,'Produkta karte 30'!$B$7:$T$36,19,FALSE)),"",IF(VLOOKUP(A77,'Produkta karte 30'!$B$7:$T$36,19,FALSE)=0,"",VLOOKUP(A77,'Produkta karte 30'!$B$7:$T$36,19,FALSE))))</f>
        <v/>
      </c>
      <c r="AH77" s="11" t="str">
        <f>IF(A77="","",IF(ISERROR(VLOOKUP(A77,'Produkta karte 31'!$B$7:$T$36,19,FALSE)),"",IF(VLOOKUP(A77,'Produkta karte 31'!$B$7:$T$36,19,FALSE)=0,"",VLOOKUP(A77,'Produkta karte 31'!$B$7:$T$36,19,FALSE))))</f>
        <v/>
      </c>
      <c r="AI77" s="11" t="str">
        <f>IF(A77="","",IF(ISERROR(VLOOKUP(A77,'Produkta karte 32'!$B$7:$T$36,19,FALSE)),"",IF(VLOOKUP(A77,'Produkta karte 32'!$B$7:$T$36,19,FALSE)=0,"",VLOOKUP(A77,'Produkta karte 32'!$B$7:$T$36,19,FALSE))))</f>
        <v/>
      </c>
      <c r="AJ77" s="11" t="str">
        <f>IF(A77="","",IF(ISERROR(VLOOKUP(A77,'Produkta karte 33'!$B$7:$T$36,19,FALSE)),"",IF(VLOOKUP(A77,'Produkta karte 33'!$B$7:$T$36,19,FALSE)=0,"",VLOOKUP(A77,'Produkta karte 33'!$B$7:$T$36,19,FALSE))))</f>
        <v/>
      </c>
      <c r="AK77" s="11" t="str">
        <f>IF(A77="","",IF(ISERROR(VLOOKUP(A77,'Produkta karte 34'!$B$7:$T$36,19,FALSE)),"",IF(VLOOKUP(A77,'Produkta karte 34'!$B$7:$T$36,19,FALSE)=0,"",VLOOKUP(A77,'Produkta karte 34'!$B$7:$T$36,19,FALSE))))</f>
        <v/>
      </c>
      <c r="AL77" s="11" t="str">
        <f>IF(A77="","",IF(ISERROR(VLOOKUP(A77,'Produkta karte 35'!$B$7:$T$36,19,FALSE)),"",IF(VLOOKUP(A77,'Produkta karte 35'!$B$7:$T$36,19,FALSE)=0,"",VLOOKUP(A77,'Produkta karte 35'!$B$7:$T$36,19,FALSE))))</f>
        <v/>
      </c>
      <c r="AM77" s="11" t="str">
        <f>IF(A77="","",IF(ISERROR(VLOOKUP(A77,'Produkta karte 36'!$B$7:$T$36,19,FALSE)),"",IF(VLOOKUP(A77,'Produkta karte 36'!$B$7:$T$36,19,FALSE)=0,"",VLOOKUP(A77,'Produkta karte 36'!$B$7:$T$36,19,FALSE))))</f>
        <v/>
      </c>
      <c r="AN77" s="11" t="str">
        <f>IF(A77="","",IF(ISERROR(VLOOKUP(A77,'Produkta karte 37'!$B$7:$T$36,19,FALSE)),"",IF(VLOOKUP(A77,'Produkta karte 37'!$B$7:$T$36,19,FALSE)=0,"",VLOOKUP(A77,'Produkta karte 37'!$B$7:$T$36,19,FALSE))))</f>
        <v/>
      </c>
      <c r="AO77" s="11" t="str">
        <f>IF(A77="","",IF(ISERROR(VLOOKUP(A77,'Produkta karte 38'!$B$7:$T$36,19,FALSE)),"",IF(VLOOKUP(A77,'Produkta karte 38'!$B$7:$T$36,19,FALSE)=0,"",VLOOKUP(A77,'Produkta karte 38'!$B$7:$T$36,19,FALSE))))</f>
        <v/>
      </c>
      <c r="AP77" s="11" t="str">
        <f>IF(A77="","",IF(ISERROR(VLOOKUP(A77,'Produkta karte 39'!$B$7:$T$36,19,FALSE)),"",IF(VLOOKUP(A77,'Produkta karte 39'!$B$7:$T$36,19,FALSE)=0,"",VLOOKUP(A77,'Produkta karte 39'!$B$7:$T$36,19,FALSE))))</f>
        <v/>
      </c>
      <c r="AQ77" s="11" t="str">
        <f>IF(A77="","",IF(ISERROR(VLOOKUP(A77,'Produkta karte 40'!$B$7:$T$36,19,FALSE)),"",IF(VLOOKUP(A77,'Produkta karte 40'!$B$7:$T$36,19,FALSE)=0,"",VLOOKUP(A77,'Produkta karte 40'!$B$7:$T$36,19,FALSE))))</f>
        <v/>
      </c>
      <c r="AR77" s="11" t="str">
        <f>IF(A77="","",IF(ISERROR(VLOOKUP(A77,'Produkta karte 41'!$B$7:$T$36,19,FALSE)),"",IF(VLOOKUP(A77,'Produkta karte 41'!$B$7:$T$36,19,FALSE)=0,"",VLOOKUP(A77,'Produkta karte 41'!$B$7:$T$36,19,FALSE))))</f>
        <v/>
      </c>
      <c r="AS77" s="11" t="str">
        <f>IF(A77="","",IF(ISERROR(VLOOKUP(A77,'Produkta karte 42'!$B$7:$T$36,19,FALSE)),"",IF(VLOOKUP(A77,'Produkta karte 42'!$B$7:$T$36,19,FALSE)=0,"",VLOOKUP(A77,'Produkta karte 42'!$B$7:$T$36,19,FALSE))))</f>
        <v/>
      </c>
      <c r="AT77" s="11" t="str">
        <f>IF(A77="","",IF(ISERROR(VLOOKUP(A77,'Produkta karte 43'!$B$7:$T$36,19,FALSE)),"",IF(VLOOKUP(A77,'Produkta karte 43'!$B$7:$T$36,19,FALSE)=0,"",VLOOKUP(A77,'Produkta karte 43'!$B$7:$T$36,19,FALSE))))</f>
        <v/>
      </c>
      <c r="AU77" s="11" t="str">
        <f>IF(A77="","",IF(ISERROR(VLOOKUP(A77,'Produkta karte 44'!$B$7:$T$36,19,FALSE)),"",IF(VLOOKUP(A77,'Produkta karte 44'!$B$7:$T$36,19,FALSE)=0,"",VLOOKUP(A77,'Produkta karte 44'!$B$7:$T$36,19,FALSE))))</f>
        <v/>
      </c>
      <c r="AV77" s="11" t="str">
        <f>IF(A77="","",IF(ISERROR(VLOOKUP(A77,'Produkta karte 45'!$B$7:$T$36,19,FALSE)),"",IF(VLOOKUP(A77,'Produkta karte 45'!$B$7:$T$36,19,FALSE)=0,"",VLOOKUP(A77,'Produkta karte 45'!$B$7:$T$36,19,FALSE))))</f>
        <v/>
      </c>
      <c r="AW77" s="11" t="str">
        <f>IF(A77="","",IF(ISERROR(VLOOKUP(A77,'Produkta karte 46'!$B$7:$T$36,19,FALSE)),"",IF(VLOOKUP(A77,'Produkta karte 46'!$B$7:$T$36,19,FALSE)=0,"",VLOOKUP(A77,'Produkta karte 46'!$B$7:$T$36,19,FALSE))))</f>
        <v/>
      </c>
      <c r="AX77" s="11" t="str">
        <f>IF(A77="","",IF(ISERROR(VLOOKUP(A77,'Produkta karte 47'!$B$7:$T$36,19,FALSE)),"",IF(VLOOKUP(A77,'Produkta karte 47'!$B$7:$T$36,19,FALSE)=0,"",VLOOKUP(A77,'Produkta karte 47'!$B$7:$T$36,19,FALSE))))</f>
        <v/>
      </c>
      <c r="AY77" s="11" t="str">
        <f>IF(A77="","",IF(ISERROR(VLOOKUP(A77,'Produkta karte 48'!$B$7:$T$36,19,FALSE)),"",IF(VLOOKUP(A77,'Produkta karte 48'!$B$7:$T$36,19,FALSE)=0,"",VLOOKUP(A77,'Produkta karte 48'!$B$7:$T$36,19,FALSE))))</f>
        <v/>
      </c>
      <c r="AZ77" s="11" t="str">
        <f>IF(A77="","",IF(ISERROR(VLOOKUP(A77,'Produkta karte 49'!$B$7:$T$36,19,FALSE)),"",IF(VLOOKUP(A77,'Produkta karte 49'!$B$7:$T$36,19,FALSE)=0,"",VLOOKUP(A77,'Produkta karte 49'!$B$7:$T$36,19,FALSE))))</f>
        <v/>
      </c>
      <c r="BA77" s="11" t="str">
        <f>IF(A77="","",IF(ISERROR(VLOOKUP(A77,'Produkta karte 50'!$B$7:$T$36,19,FALSE)),"",IF(VLOOKUP(A77,'Produkta karte 50'!$B$7:$T$36,19,FALSE)=0,"",VLOOKUP(A77,'Produkta karte 50'!$B$7:$T$36,19,FALSE))))</f>
        <v/>
      </c>
      <c r="BB77" s="11" t="str">
        <f>IF(A77="","",IF(ISERROR(VLOOKUP(A77,'Produkta karte 51'!$B$7:$T$36,19,FALSE)),"",IF(VLOOKUP(A77,'Produkta karte 51'!$B$7:$T$36,19,FALSE)=0,"",VLOOKUP(A77,'Produkta karte 51'!$B$7:$T$36,19,FALSE))))</f>
        <v/>
      </c>
      <c r="BC77" s="11" t="str">
        <f>IF(A77="","",IF(ISERROR(VLOOKUP(A77,'Produkta karte 52'!$B$7:$T$36,19,FALSE)),"",IF(VLOOKUP(A77,'Produkta karte 52'!$B$7:$T$36,19,FALSE)=0,"",VLOOKUP(A77,'Produkta karte 52'!$B$7:$T$36,19,FALSE))))</f>
        <v/>
      </c>
      <c r="BD77" s="11" t="str">
        <f>IF(A77="","",IF(ISERROR(VLOOKUP(A77,'Produkta karte 53'!$B$7:$T$36,19,FALSE)),"",IF(VLOOKUP(A77,'Produkta karte 53'!$B$7:$T$36,19,FALSE)=0,"",VLOOKUP(A77,'Produkta karte 53'!$B$7:$T$36,19,FALSE))))</f>
        <v/>
      </c>
      <c r="BE77" s="11" t="str">
        <f>IF(A77="","",IF(ISERROR(VLOOKUP(A77,'Produkta karte 54'!$B$7:$T$36,19,FALSE)),"",IF(VLOOKUP(A77,'Produkta karte 54'!$B$7:$T$36,19,FALSE)=0,"",VLOOKUP(A77,'Produkta karte 54'!$B$7:$T$36,19,FALSE))))</f>
        <v/>
      </c>
      <c r="BF77" s="11" t="str">
        <f>IF(A77="","",IF(ISERROR(VLOOKUP(A77,'Produkta karte 55'!$B$7:$T$36,19,FALSE)),"",IF(VLOOKUP(A77,'Produkta karte 55'!$B$7:$T$36,19,FALSE)=0,"",VLOOKUP(A77,'Produkta karte 55'!$B$7:$T$36,19,FALSE))))</f>
        <v/>
      </c>
      <c r="BG77" s="11" t="str">
        <f>IF(A77="","",IF(ISERROR(VLOOKUP(A77,'Produkta karte 56'!$B$7:$T$36,19,FALSE)),"",IF(VLOOKUP(A77,'Produkta karte 56'!$B$7:$T$36,19,FALSE)=0,"",VLOOKUP(A77,'Produkta karte 56'!$B$7:$T$36,19,FALSE))))</f>
        <v/>
      </c>
      <c r="BH77" s="11" t="str">
        <f>IF(A77="","",IF(ISERROR(VLOOKUP(A77,'Produkta karte 57'!$B$7:$T$36,19,FALSE)),"",IF(VLOOKUP(A77,'Produkta karte 57'!$B$7:$T$36,19,FALSE)=0,"",VLOOKUP(A77,'Produkta karte 57'!$B$7:$T$36,19,FALSE))))</f>
        <v/>
      </c>
      <c r="BI77" s="11" t="str">
        <f>IF(A77="","",IF(ISERROR(VLOOKUP(A77,'Produkta karte 58'!$B$7:$T$36,19,FALSE)),"",IF(VLOOKUP(A77,'Produkta karte 58'!$B$7:$T$36,19,FALSE)=0,"",VLOOKUP(A77,'Produkta karte 58'!$B$7:$T$36,19,FALSE))))</f>
        <v/>
      </c>
      <c r="BJ77" s="11" t="str">
        <f>IF(A77="","",IF(ISERROR(VLOOKUP(A77,'Produkta karte 59'!$B$7:$T$36,19,FALSE)),"",IF(VLOOKUP(A77,'Produkta karte 59'!$B$7:$T$36,19,FALSE)=0,"",VLOOKUP(A77,'Produkta karte 59'!$B$7:$T$36,19,FALSE))))</f>
        <v/>
      </c>
      <c r="BK77" s="11" t="str">
        <f>IF(A77="","",IF(ISERROR(VLOOKUP(A77,'Produkta karte 60'!$B$7:$T$36,19,FALSE)),"",IF(VLOOKUP(A77,'Produkta karte 60'!$B$7:$T$36,19,FALSE)=0,"",VLOOKUP(A77,'Produkta karte 60'!$B$7:$T$36,19,FALSE))))</f>
        <v/>
      </c>
      <c r="BL77" s="11" t="str">
        <f t="shared" si="4"/>
        <v/>
      </c>
      <c r="BM77" s="192" t="str">
        <f t="shared" si="5"/>
        <v/>
      </c>
      <c r="BN77" s="11" t="str">
        <f>IF(A77="","",IF(ISERROR(VLOOKUP(A77,'Produkta karte 1'!$B$7:$V$36,21,FALSE)),"",IF(VLOOKUP(A77,'Produkta karte 1'!$B$7:$V$36,21,FALSE)=0,"",VLOOKUP(A77,'Produkta karte 1'!$B$7:$V$36,21,FALSE))))</f>
        <v/>
      </c>
      <c r="BO77" s="11" t="str">
        <f>IF(A77="","",IF(ISERROR(VLOOKUP(A77,'Produkta karte 2'!$B$7:$V$36,21,FALSE)),"",IF(VLOOKUP(A77,'Produkta karte 2'!$B$7:$V$36,21,FALSE)=0,"",VLOOKUP(A77,'Produkta karte 2'!$B$7:$V$36,21,FALSE))))</f>
        <v/>
      </c>
      <c r="BP77" s="11" t="str">
        <f>IF(A77="","",IF(ISERROR(VLOOKUP(A77,'Produkta karte 3'!$B$7:$V$36,21,FALSE)),"",IF(VLOOKUP(A77,'Produkta karte 3'!$B$7:$V$36,21,FALSE)=0,"",VLOOKUP(A77,'Produkta karte 3'!$B$7:$V$36,21,FALSE))))</f>
        <v/>
      </c>
      <c r="BQ77" s="11" t="str">
        <f>IF(A77="","",IF(ISERROR(VLOOKUP(A77,'Produkta karte 4'!$B$7:$V$36,21,FALSE)),"",IF(VLOOKUP(A77,'Produkta karte 4'!$B$7:$V$36,21,FALSE)=0,"",VLOOKUP(A77,'Produkta karte 4'!$B$7:$V$36,21,FALSE))))</f>
        <v/>
      </c>
      <c r="BR77" s="11" t="str">
        <f>IF(A77="","",IF(ISERROR(VLOOKUP(A77,'Produkta karte 5'!$B$7:$V$36,21,FALSE)),"",IF(VLOOKUP(A77,'Produkta karte 5'!$B$7:$V$36,21,FALSE)=0,"",VLOOKUP(A77,'Produkta karte 5'!$B$7:$V$36,21,FALSE))))</f>
        <v/>
      </c>
      <c r="BS77" s="11" t="str">
        <f>IF(A77="","",IF(ISERROR(VLOOKUP(A77,'Produkta karte 6'!$B$7:$V$36,21,FALSE)),"",IF(VLOOKUP(A77,'Produkta karte 6'!$B$7:$V$36,21,FALSE)=0,"",VLOOKUP(A77,'Produkta karte 6'!$B$7:$V$36,21,FALSE))))</f>
        <v/>
      </c>
      <c r="BT77" s="11" t="str">
        <f>IF(A77="","",IF(ISERROR(VLOOKUP(A77,'Produkta karte 7'!$B$7:$V$36,21,FALSE)),"",IF(VLOOKUP(A77,'Produkta karte 7'!$B$7:$V$36,21,FALSE)=0,"",VLOOKUP(A77,'Produkta karte 7'!$B$7:$V$36,21,FALSE))))</f>
        <v/>
      </c>
      <c r="BU77" s="11" t="str">
        <f>IF(A77="","",IF(ISERROR(VLOOKUP(A77,'Produkta karte 8'!$B$7:$V$36,21,FALSE)),"",IF(VLOOKUP(A77,'Produkta karte 8'!$B$7:$V$36,21,FALSE)=0,"",VLOOKUP(A77,'Produkta karte 8'!$B$7:$V$36,21,FALSE))))</f>
        <v/>
      </c>
      <c r="BV77" s="11" t="str">
        <f>IF(A77="","",IF(ISERROR(VLOOKUP(A77,'Produkta karte 9'!$B$7:$V$36,21,FALSE)),"",IF(VLOOKUP(A77,'Produkta karte 9'!$B$7:$V$36,21,FALSE)=0,"",VLOOKUP(A77,'Produkta karte 9'!$B$7:$V$36,21,FALSE))))</f>
        <v/>
      </c>
      <c r="BW77" s="11" t="str">
        <f>IF(A77="","",IF(ISERROR(VLOOKUP(A77,'Produkta karte 10'!$B$7:$V$36,21,FALSE)),"",IF(VLOOKUP(A77,'Produkta karte 10'!$B$7:$V$36,21,FALSE)=0,"",VLOOKUP(A77,'Produkta karte 10'!$B$7:$V$36,21,FALSE))))</f>
        <v/>
      </c>
      <c r="BX77" s="11" t="str">
        <f>IF(A77="","",IF(ISERROR(VLOOKUP(A77,'Produkta karte 11'!$B$7:$V$36,21,FALSE)),"",IF(VLOOKUP(A77,'Produkta karte 11'!$B$7:$V$36,21,FALSE)=0,"",VLOOKUP(A77,'Produkta karte 11'!$B$7:$V$36,21,FALSE))))</f>
        <v/>
      </c>
      <c r="BY77" s="11" t="str">
        <f>IF(A77="","",IF(ISERROR(VLOOKUP(A77,'Produkta karte 12'!$B$7:$V$36,21,FALSE)),"",IF(VLOOKUP(A77,'Produkta karte 12'!$B$7:$V$36,21,FALSE)=0,"",VLOOKUP(A77,'Produkta karte 12'!$B$7:$V$36,21,FALSE))))</f>
        <v/>
      </c>
      <c r="BZ77" s="11" t="str">
        <f>IF(A77="","",IF(ISERROR(VLOOKUP(A77,'Produkta karte 13'!$B$7:$V$36,21,FALSE)),"",IF(VLOOKUP(A77,'Produkta karte 13'!$B$7:$V$36,21,FALSE)=0,"",VLOOKUP(A77,'Produkta karte 13'!$B$7:$V$36,21,FALSE))))</f>
        <v/>
      </c>
      <c r="CA77" s="11" t="str">
        <f>IF(A77="","",IF(ISERROR(VLOOKUP(A77,'Produkta karte 14'!$B$7:$V$36,21,FALSE)),"",IF(VLOOKUP(A77,'Produkta karte 14'!$B$7:$V$36,21,FALSE)=0,"",VLOOKUP(A77,'Produkta karte 14'!$B$7:$V$36,21,FALSE))))</f>
        <v/>
      </c>
      <c r="CB77" s="11" t="str">
        <f>IF(A77="","",IF(ISERROR(VLOOKUP(A77,'Produkta karte 15'!$B$7:$V$36,21,FALSE)),"",IF(VLOOKUP(A77,'Produkta karte 15'!$B$7:$V$36,21,FALSE)=0,"",VLOOKUP(A77,'Produkta karte 15'!$B$7:$V$36,21,FALSE))))</f>
        <v/>
      </c>
      <c r="CC77" s="11" t="str">
        <f>IF(A77="","",IF(ISERROR(VLOOKUP(A77,'Produkta karte 16'!$B$7:$V$36,21,FALSE)),"",IF(VLOOKUP(A77,'Produkta karte 16'!$B$7:$V$36,21,FALSE)=0,"",VLOOKUP(A77,'Produkta karte 16'!$B$7:$V$36,21,FALSE))))</f>
        <v/>
      </c>
      <c r="CD77" s="11" t="str">
        <f>IF(A77="","",IF(ISERROR(VLOOKUP(A77,'Produkta karte 17'!$B$7:$V$36,21,FALSE)),"",IF(VLOOKUP(A77,'Produkta karte 17'!$B$7:$V$36,21,FALSE)=0,"",VLOOKUP(A77,'Produkta karte 17'!$B$7:$V$36,21,FALSE))))</f>
        <v/>
      </c>
      <c r="CE77" s="11" t="str">
        <f>IF(A77="","",IF(ISERROR(VLOOKUP(A77,'Produkta karte 18'!$B$7:$V$36,21,FALSE)),"",IF(VLOOKUP(A77,'Produkta karte 18'!$B$7:$V$36,21,FALSE)=0,"",VLOOKUP(A77,'Produkta karte 18'!$B$7:$V$36,21,FALSE))))</f>
        <v/>
      </c>
      <c r="CF77" s="11" t="str">
        <f>IF(A77="","",IF(ISERROR(VLOOKUP(A77,'Produkta karte 19'!$B$7:$V$36,21,FALSE)),"",IF(VLOOKUP(A77,'Produkta karte 19'!$B$7:$V$36,21,FALSE)=0,"",VLOOKUP(A77,'Produkta karte 19'!$B$7:$V$36,21,FALSE))))</f>
        <v/>
      </c>
      <c r="CG77" s="11" t="str">
        <f>IF(A77="","",IF(ISERROR(VLOOKUP(A77,'Produkta karte 20'!$B$7:$V$36,21,FALSE)),"",IF(VLOOKUP(A77,'Produkta karte 20'!$B$7:$V$36,21,FALSE)=0,"",VLOOKUP(A77,'Produkta karte 20'!$B$7:$V$36,21,FALSE))))</f>
        <v/>
      </c>
      <c r="CH77" s="11" t="str">
        <f>IF(A77="","",IF(ISERROR(VLOOKUP(A77,'Produkta karte 21'!$B$7:$V$36,21,FALSE)),"",IF(VLOOKUP(A77,'Produkta karte 21'!$B$7:$V$36,21,FALSE)=0,"",VLOOKUP(A77,'Produkta karte 21'!$B$7:$V$36,21,FALSE))))</f>
        <v/>
      </c>
      <c r="CI77" s="11" t="str">
        <f>IF(A77="","",IF(ISERROR(VLOOKUP(A77,'Produkta karte 22'!$B$7:$V$36,21,FALSE)),"",IF(VLOOKUP(A77,'Produkta karte 22'!$B$7:$V$36,21,FALSE)=0,"",VLOOKUP(A77,'Produkta karte 22'!$B$7:$V$36,21,FALSE))))</f>
        <v/>
      </c>
      <c r="CJ77" s="11" t="str">
        <f>IF(A77="","",IF(ISERROR(VLOOKUP(A77,'Produkta karte 23'!$B$7:$V$36,21,FALSE)),"",IF(VLOOKUP(A77,'Produkta karte 23'!$B$7:$V$36,21,FALSE)=0,"",VLOOKUP(A77,'Produkta karte 23'!$B$7:$V$36,21,FALSE))))</f>
        <v/>
      </c>
      <c r="CK77" s="11" t="str">
        <f>IF(A77="","",IF(ISERROR(VLOOKUP(A77,'Produkta karte 24'!$B$7:$V$36,21,FALSE)),"",IF(VLOOKUP(A77,'Produkta karte 24'!$B$7:$V$36,21,FALSE)=0,"",VLOOKUP(A77,'Produkta karte 24'!$B$7:$V$36,21,FALSE))))</f>
        <v/>
      </c>
      <c r="CL77" s="11" t="str">
        <f>IF(A77="","",IF(ISERROR(VLOOKUP(A77,'Produkta karte 25'!$B$7:$V$36,21,FALSE)),"",IF(VLOOKUP(A77,'Produkta karte 25'!$B$7:$V$36,21,FALSE)=0,"",VLOOKUP(A77,'Produkta karte 25'!$B$7:$V$36,21,FALSE))))</f>
        <v/>
      </c>
      <c r="CM77" s="11" t="str">
        <f>IF(A77="","",IF(ISERROR(VLOOKUP(A77,'Produkta karte 26'!$B$7:$V$36,21,FALSE)),"",IF(VLOOKUP(A77,'Produkta karte 26'!$B$7:$V$36,21,FALSE)=0,"",VLOOKUP(A77,'Produkta karte 26'!$B$7:$V$36,21,FALSE))))</f>
        <v/>
      </c>
      <c r="CN77" s="11" t="str">
        <f>IF(A77="","",IF(ISERROR(VLOOKUP(A77,'Produkta karte 27'!$B$7:$V$36,21,FALSE)),"",IF(VLOOKUP(A77,'Produkta karte 27'!$B$7:$V$36,21,FALSE)=0,"",VLOOKUP(A77,'Produkta karte 27'!$B$7:$V$36,21,FALSE))))</f>
        <v/>
      </c>
      <c r="CO77" s="11" t="str">
        <f>IF(A77="","",IF(ISERROR(VLOOKUP(A77,'Produkta karte 28'!$B$7:$V$36,21,FALSE)),"",IF(VLOOKUP(A77,'Produkta karte 28'!$B$7:$V$36,21,FALSE)=0,"",VLOOKUP(A77,'Produkta karte 28'!$B$7:$V$36,21,FALSE))))</f>
        <v/>
      </c>
      <c r="CP77" s="11" t="str">
        <f>IF(A77="","",IF(ISERROR(VLOOKUP(A77,'Produkta karte 29'!$B$7:$V$36,21,FALSE)),"",IF(VLOOKUP(A77,'Produkta karte 29'!$B$7:$V$36,21,FALSE)=0,"",VLOOKUP(A77,'Produkta karte 29'!$B$7:$V$36,21,FALSE))))</f>
        <v/>
      </c>
      <c r="CQ77" s="11" t="str">
        <f>IF(A77="","",IF(ISERROR(VLOOKUP(A77,'Produkta karte 30'!$B$7:$V$36,21,FALSE)),"",IF(VLOOKUP(A77,'Produkta karte 30'!$B$7:$V$36,21,FALSE)=0,"",VLOOKUP(A77,'Produkta karte 30'!$B$7:$V$36,21,FALSE))))</f>
        <v/>
      </c>
      <c r="CR77" s="11" t="str">
        <f>IF(A77="","",IF(ISERROR(VLOOKUP(A77,'Produkta karte 31'!$B$7:$V$36,21,FALSE)),"",IF(VLOOKUP(A77,'Produkta karte 31'!$B$7:$V$36,21,FALSE)=0,"",VLOOKUP(A77,'Produkta karte 31'!$B$7:$V$36,21,FALSE))))</f>
        <v/>
      </c>
      <c r="CS77" s="11" t="str">
        <f>IF(A77="","",IF(ISERROR(VLOOKUP(A77,'Produkta karte 32'!$B$7:$V$36,21,FALSE)),"",IF(VLOOKUP(A77,'Produkta karte 32'!$B$7:$V$36,21,FALSE)=0,"",VLOOKUP(A77,'Produkta karte 32'!$B$7:$V$36,21,FALSE))))</f>
        <v/>
      </c>
      <c r="CT77" s="11" t="str">
        <f>IF(A77="","",IF(ISERROR(VLOOKUP(A77,'Produkta karte 33'!$B$7:$V$36,21,FALSE)),"",IF(VLOOKUP(A77,'Produkta karte 33'!$B$7:$V$36,21,FALSE)=0,"",VLOOKUP(A77,'Produkta karte 33'!$B$7:$V$36,21,FALSE))))</f>
        <v/>
      </c>
      <c r="CU77" s="11" t="str">
        <f>IF(A77="","",IF(ISERROR(VLOOKUP(A77,'Produkta karte 34'!$B$7:$V$36,21,FALSE)),"",IF(VLOOKUP(A77,'Produkta karte 34'!$B$7:$V$36,21,FALSE)=0,"",VLOOKUP(A77,'Produkta karte 34'!$B$7:$V$36,21,FALSE))))</f>
        <v/>
      </c>
      <c r="CV77" s="11" t="str">
        <f>IF(A77="","",IF(ISERROR(VLOOKUP(A77,'Produkta karte 35'!$B$7:$V$36,21,FALSE)),"",IF(VLOOKUP(A77,'Produkta karte 35'!$B$7:$V$36,21,FALSE)=0,"",VLOOKUP(A77,'Produkta karte 35'!$B$7:$V$36,21,FALSE))))</f>
        <v/>
      </c>
      <c r="CW77" s="11" t="str">
        <f>IF(A77="","",IF(ISERROR(VLOOKUP(A77,'Produkta karte 36'!$B$7:$V$36,21,FALSE)),"",IF(VLOOKUP(A77,'Produkta karte 36'!$B$7:$V$36,21,FALSE)=0,"",VLOOKUP(A77,'Produkta karte 36'!$B$7:$V$36,21,FALSE))))</f>
        <v/>
      </c>
      <c r="CX77" s="11" t="str">
        <f>IF(A77="","",IF(ISERROR(VLOOKUP(A77,'Produkta karte 37'!$B$7:$V$36,21,FALSE)),"",IF(VLOOKUP(A77,'Produkta karte 37'!$B$7:$V$36,21,FALSE)=0,"",VLOOKUP(A77,'Produkta karte 37'!$B$7:$V$36,21,FALSE))))</f>
        <v/>
      </c>
      <c r="CY77" s="11" t="str">
        <f>IF(A77="","",IF(ISERROR(VLOOKUP(A77,'Produkta karte 38'!$B$7:$V$36,21,FALSE)),"",IF(VLOOKUP(A77,'Produkta karte 38'!$B$7:$V$36,21,FALSE)=0,"",VLOOKUP(A77,'Produkta karte 38'!$B$7:$V$36,21,FALSE))))</f>
        <v/>
      </c>
      <c r="CZ77" s="11" t="str">
        <f>IF(A77="","",IF(ISERROR(VLOOKUP(A77,'Produkta karte 39'!$B$7:$V$36,21,FALSE)),"",IF(VLOOKUP(A77,'Produkta karte 39'!$B$7:$V$36,21,FALSE)=0,"",VLOOKUP(A77,'Produkta karte 39'!$B$7:$V$36,21,FALSE))))</f>
        <v/>
      </c>
      <c r="DA77" s="11" t="str">
        <f>IF(A77="","",IF(ISERROR(VLOOKUP(A77,'Produkta karte 40'!$B$7:$V$36,21,FALSE)),"",IF(VLOOKUP(A77,'Produkta karte 40'!$B$7:$V$36,21,FALSE)=0,"",VLOOKUP(A77,'Produkta karte 40'!$B$7:$V$36,21,FALSE))))</f>
        <v/>
      </c>
      <c r="DB77" s="11" t="str">
        <f>IF(A77="","",IF(ISERROR(VLOOKUP(A77,'Produkta karte 41'!$B$7:$V$36,21,FALSE)),"",IF(VLOOKUP(A77,'Produkta karte 41'!$B$7:$V$36,21,FALSE)=0,"",VLOOKUP(A77,'Produkta karte 41'!$B$7:$V$36,21,FALSE))))</f>
        <v/>
      </c>
      <c r="DC77" s="11" t="str">
        <f>IF(A77="","",IF(ISERROR(VLOOKUP(A77,'Produkta karte 42'!$B$7:$V$36,21,FALSE)),"",IF(VLOOKUP(A77,'Produkta karte 42'!$B$7:$V$36,21,FALSE)=0,"",VLOOKUP(A77,'Produkta karte 42'!$B$7:$V$36,21,FALSE))))</f>
        <v/>
      </c>
      <c r="DD77" s="11" t="str">
        <f>IF(A77="","",IF(ISERROR(VLOOKUP(A77,'Produkta karte 43'!$B$7:$V$36,21,FALSE)),"",IF(VLOOKUP(A77,'Produkta karte 43'!$B$7:$V$36,21,FALSE)=0,"",VLOOKUP(A77,'Produkta karte 43'!$B$7:$V$36,21,FALSE))))</f>
        <v/>
      </c>
      <c r="DE77" s="11" t="str">
        <f>IF(A77="","",IF(ISERROR(VLOOKUP(A77,'Produkta karte 44'!$B$7:$V$36,21,FALSE)),"",IF(VLOOKUP(A77,'Produkta karte 44'!$B$7:$V$36,21,FALSE)=0,"",VLOOKUP(A77,'Produkta karte 44'!$B$7:$V$36,21,FALSE))))</f>
        <v/>
      </c>
      <c r="DF77" s="11" t="str">
        <f>IF(A77="","",IF(ISERROR(VLOOKUP(A77,'Produkta karte 45'!$B$7:$V$36,21,FALSE)),"",IF(VLOOKUP(A77,'Produkta karte 45'!$B$7:$V$36,21,FALSE)=0,"",VLOOKUP(A77,'Produkta karte 45'!$B$7:$V$36,21,FALSE))))</f>
        <v/>
      </c>
      <c r="DG77" s="11" t="str">
        <f>IF(A77="","",IF(ISERROR(VLOOKUP(A77,'Produkta karte 46'!$B$7:$V$36,21,FALSE)),"",IF(VLOOKUP(A77,'Produkta karte 46'!$B$7:$V$36,21,FALSE)=0,"",VLOOKUP(A77,'Produkta karte 46'!$B$7:$V$36,21,FALSE))))</f>
        <v/>
      </c>
      <c r="DH77" s="11" t="str">
        <f>IF(A77="","",IF(ISERROR(VLOOKUP(A77,'Produkta karte 47'!$B$7:$V$36,21,FALSE)),"",IF(VLOOKUP(A77,'Produkta karte 47'!$B$7:$V$36,21,FALSE)=0,"",VLOOKUP(A77,'Produkta karte 47'!$B$7:$V$36,21,FALSE))))</f>
        <v/>
      </c>
      <c r="DI77" s="11" t="str">
        <f>IF(A77="","",IF(ISERROR(VLOOKUP(A77,'Produkta karte 48'!$B$7:$V$36,21,FALSE)),"",IF(VLOOKUP(A77,'Produkta karte 48'!$B$7:$V$36,21,FALSE)=0,"",VLOOKUP(A77,'Produkta karte 48'!$B$7:$V$36,21,FALSE))))</f>
        <v/>
      </c>
      <c r="DJ77" s="11" t="str">
        <f>IF(A77="","",IF(ISERROR(VLOOKUP(A77,'Produkta karte 49'!$B$7:$V$36,21,FALSE)),"",IF(VLOOKUP(A77,'Produkta karte 49'!$B$7:$V$36,21,FALSE)=0,"",VLOOKUP(A77,'Produkta karte 49'!$B$7:$V$36,21,FALSE))))</f>
        <v/>
      </c>
      <c r="DK77" s="11" t="str">
        <f>IF(A77="","",IF(ISERROR(VLOOKUP(A77,'Produkta karte 50'!$B$7:$V$36,21,FALSE)),"",IF(VLOOKUP(A77,'Produkta karte 50'!$B$7:$V$36,21,FALSE)=0,"",VLOOKUP(A77,'Produkta karte 50'!$B$7:$V$36,21,FALSE))))</f>
        <v/>
      </c>
      <c r="DL77" s="11" t="str">
        <f>IF(A77="","",IF(ISERROR(VLOOKUP(A77,'Produkta karte 51'!$B$7:$V$36,21,FALSE)),"",IF(VLOOKUP(A77,'Produkta karte 51'!$B$7:$V$36,21,FALSE)=0,"",VLOOKUP(A77,'Produkta karte 51'!$B$7:$V$36,21,FALSE))))</f>
        <v/>
      </c>
      <c r="DM77" s="11" t="str">
        <f>IF(A77="","",IF(ISERROR(VLOOKUP(A77,'Produkta karte 52'!$B$7:$V$36,21,FALSE)),"",IF(VLOOKUP(A77,'Produkta karte 52'!$B$7:$V$36,21,FALSE)=0,"",VLOOKUP(A77,'Produkta karte 52'!$B$7:$V$36,21,FALSE))))</f>
        <v/>
      </c>
      <c r="DN77" s="11" t="str">
        <f>IF(A77="","",IF(ISERROR(VLOOKUP(A77,'Produkta karte 53'!$B$7:$V$36,21,FALSE)),"",IF(VLOOKUP(A77,'Produkta karte 53'!$B$7:$V$36,21,FALSE)=0,"",VLOOKUP(A77,'Produkta karte 53'!$B$7:$V$36,21,FALSE))))</f>
        <v/>
      </c>
      <c r="DO77" s="11" t="str">
        <f>IF(A77="","",IF(ISERROR(VLOOKUP(A77,'Produkta karte 54'!$B$7:$V$36,21,FALSE)),"",IF(VLOOKUP(A77,'Produkta karte 54'!$B$7:$V$36,21,FALSE)=0,"",VLOOKUP(A77,'Produkta karte 54'!$B$7:$V$36,21,FALSE))))</f>
        <v/>
      </c>
      <c r="DP77" s="11" t="str">
        <f>IF(A77="","",IF(ISERROR(VLOOKUP(A77,'Produkta karte 55'!$B$7:$V$36,21,FALSE)),"",IF(VLOOKUP(A77,'Produkta karte 55'!$B$7:$V$36,21,FALSE)=0,"",VLOOKUP(A77,'Produkta karte 55'!$B$7:$V$36,21,FALSE))))</f>
        <v/>
      </c>
      <c r="DQ77" s="11" t="str">
        <f>IF(A77="","",IF(ISERROR(VLOOKUP(A77,'Produkta karte 56'!$B$7:$V$36,21,FALSE)),"",IF(VLOOKUP(A77,'Produkta karte 56'!$B$7:$V$36,21,FALSE)=0,"",VLOOKUP(A77,'Produkta karte 56'!$B$7:$V$36,21,FALSE))))</f>
        <v/>
      </c>
      <c r="DR77" s="11" t="str">
        <f>IF(A77="","",IF(ISERROR(VLOOKUP(A77,'Produkta karte 57'!$B$7:$V$36,21,FALSE)),"",IF(VLOOKUP(A77,'Produkta karte 57'!$B$7:$V$36,21,FALSE)=0,"",VLOOKUP(A77,'Produkta karte 57'!$B$7:$V$36,21,FALSE))))</f>
        <v/>
      </c>
      <c r="DS77" s="11" t="str">
        <f>IF(A77="","",IF(ISERROR(VLOOKUP(A77,'Produkta karte 58'!$B$7:$V$36,21,FALSE)),"",IF(VLOOKUP(A77,'Produkta karte 58'!$B$7:$V$36,21,FALSE)=0,"",VLOOKUP(A77,'Produkta karte 58'!$B$7:$V$36,21,FALSE))))</f>
        <v/>
      </c>
      <c r="DT77" s="11" t="str">
        <f>IF(A77="","",IF(ISERROR(VLOOKUP(A77,'Produkta karte 59'!$B$7:$V$36,21,FALSE)),"",IF(VLOOKUP(A77,'Produkta karte 59'!$B$7:$V$36,21,FALSE)=0,"",VLOOKUP(A77,'Produkta karte 59'!$B$7:$V$36,21,FALSE))))</f>
        <v/>
      </c>
      <c r="DU77" s="11" t="str">
        <f>IF(A77="","",IF(ISERROR(VLOOKUP(A77,'Produkta karte 60'!$B$7:$V$36,21,FALSE)),"",IF(VLOOKUP(A77,'Produkta karte 60'!$B$7:$V$36,21,FALSE)=0,"",VLOOKUP(A77,'Produkta karte 60'!$B$7:$V$36,21,FALSE))))</f>
        <v/>
      </c>
      <c r="DV77" s="11" t="str">
        <f t="shared" si="6"/>
        <v/>
      </c>
      <c r="DW77" s="192" t="str">
        <f t="shared" si="7"/>
        <v/>
      </c>
      <c r="DX77" s="192"/>
      <c r="DY77" s="192"/>
    </row>
    <row r="78" spans="1:129" x14ac:dyDescent="0.25">
      <c r="A78" t="str">
        <f>IF(Izejvielas!B80="","",Izejvielas!B80)</f>
        <v/>
      </c>
      <c r="B78" t="str">
        <f>IF(Izejvielas!C80="","",Izejvielas!C80)</f>
        <v/>
      </c>
      <c r="C78" s="192" t="str">
        <f>IF(Izejvielas!D80="","",Izejvielas!D80)</f>
        <v/>
      </c>
      <c r="D78" s="11" t="str">
        <f>IF(A78="","",IF(ISERROR(VLOOKUP(A78,'Produkta karte 1'!$B$7:$T$36,19,FALSE)),"",IF(VLOOKUP(A78,'Produkta karte 1'!$B$7:$T$36,19,FALSE)=0,"",VLOOKUP(A78,'Produkta karte 1'!$B$7:$T$36,19,FALSE))))</f>
        <v/>
      </c>
      <c r="E78" s="11" t="str">
        <f>IF(A78="","",IF(ISERROR(VLOOKUP(A78,'Produkta karte 2'!$B$7:$T$36,19,FALSE)),"",IF(VLOOKUP(A78,'Produkta karte 2'!$B$7:$T$36,19,FALSE)=0,"",VLOOKUP(A78,'Produkta karte 2'!$B$7:$T$36,19,FALSE))))</f>
        <v/>
      </c>
      <c r="F78" s="11" t="str">
        <f>IF(A78="","",IF(ISERROR(VLOOKUP(A78,'Produkta karte 3'!$B$7:$T$36,19,FALSE)),"",IF(VLOOKUP(A78,'Produkta karte 3'!$B$7:$T$36,19,FALSE)=0,"",VLOOKUP(A78,'Produkta karte 3'!$B$7:$T$36,19,FALSE))))</f>
        <v/>
      </c>
      <c r="G78" s="11" t="str">
        <f>IF(A78="","",IF(ISERROR(VLOOKUP(A78,'Produkta karte 4'!$B$7:$T$36,19,FALSE)),"",IF(VLOOKUP(A78,'Produkta karte 4'!$B$7:$T$36,19,FALSE)=0,"",VLOOKUP(A78,'Produkta karte 4'!$B$7:$T$36,19,FALSE))))</f>
        <v/>
      </c>
      <c r="H78" s="11" t="str">
        <f>IF(A78="","",IF(ISERROR(VLOOKUP(A78,'Produkta karte 5'!$B$7:$T$36,19,FALSE)),"",IF(VLOOKUP(A78,'Produkta karte 5'!$B$7:$T$36,19,FALSE)=0,"",VLOOKUP(A78,'Produkta karte 5'!$B$7:$T$36,19,FALSE))))</f>
        <v/>
      </c>
      <c r="I78" s="11" t="str">
        <f>IF(A78="","",IF(ISERROR(VLOOKUP(A78,'Produkta karte 6'!$B$7:$T$36,19,FALSE)),"",IF(VLOOKUP(A78,'Produkta karte 6'!$B$7:$T$36,19,FALSE)=0,"",VLOOKUP(A78,'Produkta karte 6'!$B$7:$T$36,19,FALSE))))</f>
        <v/>
      </c>
      <c r="J78" s="11" t="str">
        <f>IF(A78="","",IF(ISERROR(VLOOKUP(A78,'Produkta karte 7'!$B$7:$T$36,19,FALSE)),"",IF(VLOOKUP(A78,'Produkta karte 7'!$B$7:$T$36,19,FALSE)=0,"",VLOOKUP(A78,'Produkta karte 7'!$B$7:$T$36,19,FALSE))))</f>
        <v/>
      </c>
      <c r="K78" s="11" t="str">
        <f>IF(A78="","",IF(ISERROR(VLOOKUP(A78,'Produkta karte 8'!$B$7:$T$36,19,FALSE)),"",IF(VLOOKUP(A78,'Produkta karte 8'!$B$7:$T$36,19,FALSE)=0,"",VLOOKUP(A78,'Produkta karte 8'!$B$7:$T$36,19,FALSE))))</f>
        <v/>
      </c>
      <c r="L78" s="11" t="str">
        <f>IF(A78="","",IF(ISERROR(VLOOKUP(A78,'Produkta karte 9'!$B$7:$T$36,19,FALSE)),"",IF(VLOOKUP(A78,'Produkta karte 9'!$B$7:$T$36,19,FALSE)=0,"",VLOOKUP(A78,'Produkta karte 9'!$B$7:$T$36,19,FALSE))))</f>
        <v/>
      </c>
      <c r="M78" s="11" t="str">
        <f>IF(A78="","",IF(ISERROR(VLOOKUP(A78,'Produkta karte 10'!$B$7:$T$36,19,FALSE)),"",IF(VLOOKUP(A78,'Produkta karte 10'!$B$7:$T$36,19,FALSE)=0,"",VLOOKUP(A78,'Produkta karte 10'!$B$7:$T$36,19,FALSE))))</f>
        <v/>
      </c>
      <c r="N78" s="11" t="str">
        <f>IF(A78="","",IF(ISERROR(VLOOKUP(A78,'Produkta karte 11'!$B$7:$T$36,19,FALSE)),"",IF(VLOOKUP(A78,'Produkta karte 11'!$B$7:$T$36,19,FALSE)=0,"",VLOOKUP(A78,'Produkta karte 11'!$B$7:$T$36,19,FALSE))))</f>
        <v/>
      </c>
      <c r="O78" s="11" t="str">
        <f>IF(A78="","",IF(ISERROR(VLOOKUP(A78,'Produkta karte 12'!$B$7:$T$36,19,FALSE)),"",IF(VLOOKUP(A78,'Produkta karte 12'!$B$7:$T$36,19,FALSE)=0,"",VLOOKUP(A78,'Produkta karte 12'!$B$7:$T$36,19,FALSE))))</f>
        <v/>
      </c>
      <c r="P78" s="11" t="str">
        <f>IF(A78="","",IF(ISERROR(VLOOKUP(A78,'Produkta karte 13'!$B$7:$T$36,19,FALSE)),"",IF(VLOOKUP(A78,'Produkta karte 13'!$B$7:$T$36,19,FALSE)=0,"",VLOOKUP(A78,'Produkta karte 13'!$B$7:$T$36,19,FALSE))))</f>
        <v/>
      </c>
      <c r="Q78" s="11" t="str">
        <f>IF(A78="","",IF(ISERROR(VLOOKUP(A78,'Produkta karte 14'!$B$7:$T$36,19,FALSE)),"",IF(VLOOKUP(A78,'Produkta karte 14'!$B$7:$T$36,19,FALSE)=0,"",VLOOKUP(A78,'Produkta karte 14'!$B$7:$T$36,19,FALSE))))</f>
        <v/>
      </c>
      <c r="R78" s="11" t="str">
        <f>IF(A78="","",IF(ISERROR(VLOOKUP(A78,'Produkta karte 15'!$B$7:$T$36,19,FALSE)),"",IF(VLOOKUP(A78,'Produkta karte 15'!$B$7:$T$36,19,FALSE)=0,"",VLOOKUP(A78,'Produkta karte 15'!$B$7:$T$36,19,FALSE))))</f>
        <v/>
      </c>
      <c r="S78" s="11" t="str">
        <f>IF(A78="","",IF(ISERROR(VLOOKUP(A78,'Produkta karte 16'!$B$7:$T$36,19,FALSE)),"",IF(VLOOKUP(A78,'Produkta karte 16'!$B$7:$T$36,19,FALSE)=0,"",VLOOKUP(A78,'Produkta karte 16'!$B$7:$T$36,19,FALSE))))</f>
        <v/>
      </c>
      <c r="T78" s="11" t="str">
        <f>IF(A78="","",IF(ISERROR(VLOOKUP(A78,'Produkta karte 17'!$B$7:$T$36,19,FALSE)),"",IF(VLOOKUP(A78,'Produkta karte 17'!$B$7:$T$36,19,FALSE)=0,"",VLOOKUP(A78,'Produkta karte 17'!$B$7:$T$36,19,FALSE))))</f>
        <v/>
      </c>
      <c r="U78" s="11" t="str">
        <f>IF(A78="","",IF(ISERROR(VLOOKUP(A78,'Produkta karte 18'!$B$7:$T$36,19,FALSE)),"",IF(VLOOKUP(A78,'Produkta karte 18'!$B$7:$T$36,19,FALSE)=0,"",VLOOKUP(A78,'Produkta karte 18'!$B$7:$T$36,19,FALSE))))</f>
        <v/>
      </c>
      <c r="V78" s="11" t="str">
        <f>IF(A78="","",IF(ISERROR(VLOOKUP(A78,'Produkta karte 19'!$B$7:$T$36,19,FALSE)),"",IF(VLOOKUP(A78,'Produkta karte 19'!$B$7:$T$36,19,FALSE)=0,"",VLOOKUP(A78,'Produkta karte 19'!$B$7:$T$36,19,FALSE))))</f>
        <v/>
      </c>
      <c r="W78" s="11" t="str">
        <f>IF(A78="","",IF(ISERROR(VLOOKUP(A78,'Produkta karte 20'!$B$7:$T$36,19,FALSE)),"",IF(VLOOKUP(A78,'Produkta karte 20'!$B$7:$T$36,19,FALSE)=0,"",VLOOKUP(A78,'Produkta karte 20'!$B$7:$T$36,19,FALSE))))</f>
        <v/>
      </c>
      <c r="X78" s="11" t="str">
        <f>IF(A78="","",IF(ISERROR(VLOOKUP(A78,'Produkta karte 21'!$B$7:$T$36,19,FALSE)),"",IF(VLOOKUP(A78,'Produkta karte 21'!$B$7:$T$36,19,FALSE)=0,"",VLOOKUP(A78,'Produkta karte 21'!$B$7:$T$36,19,FALSE))))</f>
        <v/>
      </c>
      <c r="Y78" s="11" t="str">
        <f>IF(A78="","",IF(ISERROR(VLOOKUP(A78,'Produkta karte 22'!$B$7:$T$36,19,FALSE)),"",IF(VLOOKUP(A78,'Produkta karte 22'!$B$7:$T$36,19,FALSE)=0,"",VLOOKUP(A78,'Produkta karte 22'!$B$7:$T$36,19,FALSE))))</f>
        <v/>
      </c>
      <c r="Z78" s="11" t="str">
        <f>IF(A78="","",IF(ISERROR(VLOOKUP(A78,'Produkta karte 23'!$B$7:$T$36,19,FALSE)),"",IF(VLOOKUP(A78,'Produkta karte 23'!$B$7:$T$36,19,FALSE)=0,"",VLOOKUP(A78,'Produkta karte 23'!$B$7:$T$36,19,FALSE))))</f>
        <v/>
      </c>
      <c r="AA78" s="11" t="str">
        <f>IF(A78="","",IF(ISERROR(VLOOKUP(A78,'Produkta karte 24'!$B$7:$T$36,19,FALSE)),"",IF(VLOOKUP(A78,'Produkta karte 24'!$B$7:$T$36,19,FALSE)=0,"",VLOOKUP(A78,'Produkta karte 24'!$B$7:$T$36,19,FALSE))))</f>
        <v/>
      </c>
      <c r="AB78" s="11" t="str">
        <f>IF(A78="","",IF(ISERROR(VLOOKUP(A78,'Produkta karte 25'!$B$7:$T$36,19,FALSE)),"",IF(VLOOKUP(A78,'Produkta karte 25'!$B$7:$T$36,19,FALSE)=0,"",VLOOKUP(A78,'Produkta karte 25'!$B$7:$T$36,19,FALSE))))</f>
        <v/>
      </c>
      <c r="AC78" s="11" t="str">
        <f>IF(A78="","",IF(ISERROR(VLOOKUP(A78,'Produkta karte 26'!$B$7:$T$36,19,FALSE)),"",IF(VLOOKUP(A78,'Produkta karte 26'!$B$7:$T$36,19,FALSE)=0,"",VLOOKUP(A78,'Produkta karte 26'!$B$7:$T$36,19,FALSE))))</f>
        <v/>
      </c>
      <c r="AD78" s="11" t="str">
        <f>IF(A78="","",IF(ISERROR(VLOOKUP(A78,'Produkta karte 27'!$B$7:$T$36,19,FALSE)),"",IF(VLOOKUP(A78,'Produkta karte 27'!$B$7:$T$36,19,FALSE)=0,"",VLOOKUP(A78,'Produkta karte 27'!$B$7:$T$36,19,FALSE))))</f>
        <v/>
      </c>
      <c r="AE78" s="11" t="str">
        <f>IF(A78="","",IF(ISERROR(VLOOKUP(A78,'Produkta karte 28'!$B$7:$T$36,19,FALSE)),"",IF(VLOOKUP(A78,'Produkta karte 28'!$B$7:$T$36,19,FALSE)=0,"",VLOOKUP(A78,'Produkta karte 28'!$B$7:$T$36,19,FALSE))))</f>
        <v/>
      </c>
      <c r="AF78" s="11" t="str">
        <f>IF(A78="","",IF(ISERROR(VLOOKUP(A78,'Produkta karte 29'!$B$7:$T$36,19,FALSE)),"",IF(VLOOKUP(A78,'Produkta karte 29'!$B$7:$T$36,19,FALSE)=0,"",VLOOKUP(A78,'Produkta karte 29'!$B$7:$T$36,19,FALSE))))</f>
        <v/>
      </c>
      <c r="AG78" s="11" t="str">
        <f>IF(A78="","",IF(ISERROR(VLOOKUP(A78,'Produkta karte 30'!$B$7:$T$36,19,FALSE)),"",IF(VLOOKUP(A78,'Produkta karte 30'!$B$7:$T$36,19,FALSE)=0,"",VLOOKUP(A78,'Produkta karte 30'!$B$7:$T$36,19,FALSE))))</f>
        <v/>
      </c>
      <c r="AH78" s="11" t="str">
        <f>IF(A78="","",IF(ISERROR(VLOOKUP(A78,'Produkta karte 31'!$B$7:$T$36,19,FALSE)),"",IF(VLOOKUP(A78,'Produkta karte 31'!$B$7:$T$36,19,FALSE)=0,"",VLOOKUP(A78,'Produkta karte 31'!$B$7:$T$36,19,FALSE))))</f>
        <v/>
      </c>
      <c r="AI78" s="11" t="str">
        <f>IF(A78="","",IF(ISERROR(VLOOKUP(A78,'Produkta karte 32'!$B$7:$T$36,19,FALSE)),"",IF(VLOOKUP(A78,'Produkta karte 32'!$B$7:$T$36,19,FALSE)=0,"",VLOOKUP(A78,'Produkta karte 32'!$B$7:$T$36,19,FALSE))))</f>
        <v/>
      </c>
      <c r="AJ78" s="11" t="str">
        <f>IF(A78="","",IF(ISERROR(VLOOKUP(A78,'Produkta karte 33'!$B$7:$T$36,19,FALSE)),"",IF(VLOOKUP(A78,'Produkta karte 33'!$B$7:$T$36,19,FALSE)=0,"",VLOOKUP(A78,'Produkta karte 33'!$B$7:$T$36,19,FALSE))))</f>
        <v/>
      </c>
      <c r="AK78" s="11" t="str">
        <f>IF(A78="","",IF(ISERROR(VLOOKUP(A78,'Produkta karte 34'!$B$7:$T$36,19,FALSE)),"",IF(VLOOKUP(A78,'Produkta karte 34'!$B$7:$T$36,19,FALSE)=0,"",VLOOKUP(A78,'Produkta karte 34'!$B$7:$T$36,19,FALSE))))</f>
        <v/>
      </c>
      <c r="AL78" s="11" t="str">
        <f>IF(A78="","",IF(ISERROR(VLOOKUP(A78,'Produkta karte 35'!$B$7:$T$36,19,FALSE)),"",IF(VLOOKUP(A78,'Produkta karte 35'!$B$7:$T$36,19,FALSE)=0,"",VLOOKUP(A78,'Produkta karte 35'!$B$7:$T$36,19,FALSE))))</f>
        <v/>
      </c>
      <c r="AM78" s="11" t="str">
        <f>IF(A78="","",IF(ISERROR(VLOOKUP(A78,'Produkta karte 36'!$B$7:$T$36,19,FALSE)),"",IF(VLOOKUP(A78,'Produkta karte 36'!$B$7:$T$36,19,FALSE)=0,"",VLOOKUP(A78,'Produkta karte 36'!$B$7:$T$36,19,FALSE))))</f>
        <v/>
      </c>
      <c r="AN78" s="11" t="str">
        <f>IF(A78="","",IF(ISERROR(VLOOKUP(A78,'Produkta karte 37'!$B$7:$T$36,19,FALSE)),"",IF(VLOOKUP(A78,'Produkta karte 37'!$B$7:$T$36,19,FALSE)=0,"",VLOOKUP(A78,'Produkta karte 37'!$B$7:$T$36,19,FALSE))))</f>
        <v/>
      </c>
      <c r="AO78" s="11" t="str">
        <f>IF(A78="","",IF(ISERROR(VLOOKUP(A78,'Produkta karte 38'!$B$7:$T$36,19,FALSE)),"",IF(VLOOKUP(A78,'Produkta karte 38'!$B$7:$T$36,19,FALSE)=0,"",VLOOKUP(A78,'Produkta karte 38'!$B$7:$T$36,19,FALSE))))</f>
        <v/>
      </c>
      <c r="AP78" s="11" t="str">
        <f>IF(A78="","",IF(ISERROR(VLOOKUP(A78,'Produkta karte 39'!$B$7:$T$36,19,FALSE)),"",IF(VLOOKUP(A78,'Produkta karte 39'!$B$7:$T$36,19,FALSE)=0,"",VLOOKUP(A78,'Produkta karte 39'!$B$7:$T$36,19,FALSE))))</f>
        <v/>
      </c>
      <c r="AQ78" s="11" t="str">
        <f>IF(A78="","",IF(ISERROR(VLOOKUP(A78,'Produkta karte 40'!$B$7:$T$36,19,FALSE)),"",IF(VLOOKUP(A78,'Produkta karte 40'!$B$7:$T$36,19,FALSE)=0,"",VLOOKUP(A78,'Produkta karte 40'!$B$7:$T$36,19,FALSE))))</f>
        <v/>
      </c>
      <c r="AR78" s="11" t="str">
        <f>IF(A78="","",IF(ISERROR(VLOOKUP(A78,'Produkta karte 41'!$B$7:$T$36,19,FALSE)),"",IF(VLOOKUP(A78,'Produkta karte 41'!$B$7:$T$36,19,FALSE)=0,"",VLOOKUP(A78,'Produkta karte 41'!$B$7:$T$36,19,FALSE))))</f>
        <v/>
      </c>
      <c r="AS78" s="11" t="str">
        <f>IF(A78="","",IF(ISERROR(VLOOKUP(A78,'Produkta karte 42'!$B$7:$T$36,19,FALSE)),"",IF(VLOOKUP(A78,'Produkta karte 42'!$B$7:$T$36,19,FALSE)=0,"",VLOOKUP(A78,'Produkta karte 42'!$B$7:$T$36,19,FALSE))))</f>
        <v/>
      </c>
      <c r="AT78" s="11" t="str">
        <f>IF(A78="","",IF(ISERROR(VLOOKUP(A78,'Produkta karte 43'!$B$7:$T$36,19,FALSE)),"",IF(VLOOKUP(A78,'Produkta karte 43'!$B$7:$T$36,19,FALSE)=0,"",VLOOKUP(A78,'Produkta karte 43'!$B$7:$T$36,19,FALSE))))</f>
        <v/>
      </c>
      <c r="AU78" s="11" t="str">
        <f>IF(A78="","",IF(ISERROR(VLOOKUP(A78,'Produkta karte 44'!$B$7:$T$36,19,FALSE)),"",IF(VLOOKUP(A78,'Produkta karte 44'!$B$7:$T$36,19,FALSE)=0,"",VLOOKUP(A78,'Produkta karte 44'!$B$7:$T$36,19,FALSE))))</f>
        <v/>
      </c>
      <c r="AV78" s="11" t="str">
        <f>IF(A78="","",IF(ISERROR(VLOOKUP(A78,'Produkta karte 45'!$B$7:$T$36,19,FALSE)),"",IF(VLOOKUP(A78,'Produkta karte 45'!$B$7:$T$36,19,FALSE)=0,"",VLOOKUP(A78,'Produkta karte 45'!$B$7:$T$36,19,FALSE))))</f>
        <v/>
      </c>
      <c r="AW78" s="11" t="str">
        <f>IF(A78="","",IF(ISERROR(VLOOKUP(A78,'Produkta karte 46'!$B$7:$T$36,19,FALSE)),"",IF(VLOOKUP(A78,'Produkta karte 46'!$B$7:$T$36,19,FALSE)=0,"",VLOOKUP(A78,'Produkta karte 46'!$B$7:$T$36,19,FALSE))))</f>
        <v/>
      </c>
      <c r="AX78" s="11" t="str">
        <f>IF(A78="","",IF(ISERROR(VLOOKUP(A78,'Produkta karte 47'!$B$7:$T$36,19,FALSE)),"",IF(VLOOKUP(A78,'Produkta karte 47'!$B$7:$T$36,19,FALSE)=0,"",VLOOKUP(A78,'Produkta karte 47'!$B$7:$T$36,19,FALSE))))</f>
        <v/>
      </c>
      <c r="AY78" s="11" t="str">
        <f>IF(A78="","",IF(ISERROR(VLOOKUP(A78,'Produkta karte 48'!$B$7:$T$36,19,FALSE)),"",IF(VLOOKUP(A78,'Produkta karte 48'!$B$7:$T$36,19,FALSE)=0,"",VLOOKUP(A78,'Produkta karte 48'!$B$7:$T$36,19,FALSE))))</f>
        <v/>
      </c>
      <c r="AZ78" s="11" t="str">
        <f>IF(A78="","",IF(ISERROR(VLOOKUP(A78,'Produkta karte 49'!$B$7:$T$36,19,FALSE)),"",IF(VLOOKUP(A78,'Produkta karte 49'!$B$7:$T$36,19,FALSE)=0,"",VLOOKUP(A78,'Produkta karte 49'!$B$7:$T$36,19,FALSE))))</f>
        <v/>
      </c>
      <c r="BA78" s="11" t="str">
        <f>IF(A78="","",IF(ISERROR(VLOOKUP(A78,'Produkta karte 50'!$B$7:$T$36,19,FALSE)),"",IF(VLOOKUP(A78,'Produkta karte 50'!$B$7:$T$36,19,FALSE)=0,"",VLOOKUP(A78,'Produkta karte 50'!$B$7:$T$36,19,FALSE))))</f>
        <v/>
      </c>
      <c r="BB78" s="11" t="str">
        <f>IF(A78="","",IF(ISERROR(VLOOKUP(A78,'Produkta karte 51'!$B$7:$T$36,19,FALSE)),"",IF(VLOOKUP(A78,'Produkta karte 51'!$B$7:$T$36,19,FALSE)=0,"",VLOOKUP(A78,'Produkta karte 51'!$B$7:$T$36,19,FALSE))))</f>
        <v/>
      </c>
      <c r="BC78" s="11" t="str">
        <f>IF(A78="","",IF(ISERROR(VLOOKUP(A78,'Produkta karte 52'!$B$7:$T$36,19,FALSE)),"",IF(VLOOKUP(A78,'Produkta karte 52'!$B$7:$T$36,19,FALSE)=0,"",VLOOKUP(A78,'Produkta karte 52'!$B$7:$T$36,19,FALSE))))</f>
        <v/>
      </c>
      <c r="BD78" s="11" t="str">
        <f>IF(A78="","",IF(ISERROR(VLOOKUP(A78,'Produkta karte 53'!$B$7:$T$36,19,FALSE)),"",IF(VLOOKUP(A78,'Produkta karte 53'!$B$7:$T$36,19,FALSE)=0,"",VLOOKUP(A78,'Produkta karte 53'!$B$7:$T$36,19,FALSE))))</f>
        <v/>
      </c>
      <c r="BE78" s="11" t="str">
        <f>IF(A78="","",IF(ISERROR(VLOOKUP(A78,'Produkta karte 54'!$B$7:$T$36,19,FALSE)),"",IF(VLOOKUP(A78,'Produkta karte 54'!$B$7:$T$36,19,FALSE)=0,"",VLOOKUP(A78,'Produkta karte 54'!$B$7:$T$36,19,FALSE))))</f>
        <v/>
      </c>
      <c r="BF78" s="11" t="str">
        <f>IF(A78="","",IF(ISERROR(VLOOKUP(A78,'Produkta karte 55'!$B$7:$T$36,19,FALSE)),"",IF(VLOOKUP(A78,'Produkta karte 55'!$B$7:$T$36,19,FALSE)=0,"",VLOOKUP(A78,'Produkta karte 55'!$B$7:$T$36,19,FALSE))))</f>
        <v/>
      </c>
      <c r="BG78" s="11" t="str">
        <f>IF(A78="","",IF(ISERROR(VLOOKUP(A78,'Produkta karte 56'!$B$7:$T$36,19,FALSE)),"",IF(VLOOKUP(A78,'Produkta karte 56'!$B$7:$T$36,19,FALSE)=0,"",VLOOKUP(A78,'Produkta karte 56'!$B$7:$T$36,19,FALSE))))</f>
        <v/>
      </c>
      <c r="BH78" s="11" t="str">
        <f>IF(A78="","",IF(ISERROR(VLOOKUP(A78,'Produkta karte 57'!$B$7:$T$36,19,FALSE)),"",IF(VLOOKUP(A78,'Produkta karte 57'!$B$7:$T$36,19,FALSE)=0,"",VLOOKUP(A78,'Produkta karte 57'!$B$7:$T$36,19,FALSE))))</f>
        <v/>
      </c>
      <c r="BI78" s="11" t="str">
        <f>IF(A78="","",IF(ISERROR(VLOOKUP(A78,'Produkta karte 58'!$B$7:$T$36,19,FALSE)),"",IF(VLOOKUP(A78,'Produkta karte 58'!$B$7:$T$36,19,FALSE)=0,"",VLOOKUP(A78,'Produkta karte 58'!$B$7:$T$36,19,FALSE))))</f>
        <v/>
      </c>
      <c r="BJ78" s="11" t="str">
        <f>IF(A78="","",IF(ISERROR(VLOOKUP(A78,'Produkta karte 59'!$B$7:$T$36,19,FALSE)),"",IF(VLOOKUP(A78,'Produkta karte 59'!$B$7:$T$36,19,FALSE)=0,"",VLOOKUP(A78,'Produkta karte 59'!$B$7:$T$36,19,FALSE))))</f>
        <v/>
      </c>
      <c r="BK78" s="11" t="str">
        <f>IF(A78="","",IF(ISERROR(VLOOKUP(A78,'Produkta karte 60'!$B$7:$T$36,19,FALSE)),"",IF(VLOOKUP(A78,'Produkta karte 60'!$B$7:$T$36,19,FALSE)=0,"",VLOOKUP(A78,'Produkta karte 60'!$B$7:$T$36,19,FALSE))))</f>
        <v/>
      </c>
      <c r="BL78" s="11" t="str">
        <f t="shared" si="4"/>
        <v/>
      </c>
      <c r="BM78" s="192" t="str">
        <f t="shared" si="5"/>
        <v/>
      </c>
      <c r="BN78" s="11" t="str">
        <f>IF(A78="","",IF(ISERROR(VLOOKUP(A78,'Produkta karte 1'!$B$7:$V$36,21,FALSE)),"",IF(VLOOKUP(A78,'Produkta karte 1'!$B$7:$V$36,21,FALSE)=0,"",VLOOKUP(A78,'Produkta karte 1'!$B$7:$V$36,21,FALSE))))</f>
        <v/>
      </c>
      <c r="BO78" s="11" t="str">
        <f>IF(A78="","",IF(ISERROR(VLOOKUP(A78,'Produkta karte 2'!$B$7:$V$36,21,FALSE)),"",IF(VLOOKUP(A78,'Produkta karte 2'!$B$7:$V$36,21,FALSE)=0,"",VLOOKUP(A78,'Produkta karte 2'!$B$7:$V$36,21,FALSE))))</f>
        <v/>
      </c>
      <c r="BP78" s="11" t="str">
        <f>IF(A78="","",IF(ISERROR(VLOOKUP(A78,'Produkta karte 3'!$B$7:$V$36,21,FALSE)),"",IF(VLOOKUP(A78,'Produkta karte 3'!$B$7:$V$36,21,FALSE)=0,"",VLOOKUP(A78,'Produkta karte 3'!$B$7:$V$36,21,FALSE))))</f>
        <v/>
      </c>
      <c r="BQ78" s="11" t="str">
        <f>IF(A78="","",IF(ISERROR(VLOOKUP(A78,'Produkta karte 4'!$B$7:$V$36,21,FALSE)),"",IF(VLOOKUP(A78,'Produkta karte 4'!$B$7:$V$36,21,FALSE)=0,"",VLOOKUP(A78,'Produkta karte 4'!$B$7:$V$36,21,FALSE))))</f>
        <v/>
      </c>
      <c r="BR78" s="11" t="str">
        <f>IF(A78="","",IF(ISERROR(VLOOKUP(A78,'Produkta karte 5'!$B$7:$V$36,21,FALSE)),"",IF(VLOOKUP(A78,'Produkta karte 5'!$B$7:$V$36,21,FALSE)=0,"",VLOOKUP(A78,'Produkta karte 5'!$B$7:$V$36,21,FALSE))))</f>
        <v/>
      </c>
      <c r="BS78" s="11" t="str">
        <f>IF(A78="","",IF(ISERROR(VLOOKUP(A78,'Produkta karte 6'!$B$7:$V$36,21,FALSE)),"",IF(VLOOKUP(A78,'Produkta karte 6'!$B$7:$V$36,21,FALSE)=0,"",VLOOKUP(A78,'Produkta karte 6'!$B$7:$V$36,21,FALSE))))</f>
        <v/>
      </c>
      <c r="BT78" s="11" t="str">
        <f>IF(A78="","",IF(ISERROR(VLOOKUP(A78,'Produkta karte 7'!$B$7:$V$36,21,FALSE)),"",IF(VLOOKUP(A78,'Produkta karte 7'!$B$7:$V$36,21,FALSE)=0,"",VLOOKUP(A78,'Produkta karte 7'!$B$7:$V$36,21,FALSE))))</f>
        <v/>
      </c>
      <c r="BU78" s="11" t="str">
        <f>IF(A78="","",IF(ISERROR(VLOOKUP(A78,'Produkta karte 8'!$B$7:$V$36,21,FALSE)),"",IF(VLOOKUP(A78,'Produkta karte 8'!$B$7:$V$36,21,FALSE)=0,"",VLOOKUP(A78,'Produkta karte 8'!$B$7:$V$36,21,FALSE))))</f>
        <v/>
      </c>
      <c r="BV78" s="11" t="str">
        <f>IF(A78="","",IF(ISERROR(VLOOKUP(A78,'Produkta karte 9'!$B$7:$V$36,21,FALSE)),"",IF(VLOOKUP(A78,'Produkta karte 9'!$B$7:$V$36,21,FALSE)=0,"",VLOOKUP(A78,'Produkta karte 9'!$B$7:$V$36,21,FALSE))))</f>
        <v/>
      </c>
      <c r="BW78" s="11" t="str">
        <f>IF(A78="","",IF(ISERROR(VLOOKUP(A78,'Produkta karte 10'!$B$7:$V$36,21,FALSE)),"",IF(VLOOKUP(A78,'Produkta karte 10'!$B$7:$V$36,21,FALSE)=0,"",VLOOKUP(A78,'Produkta karte 10'!$B$7:$V$36,21,FALSE))))</f>
        <v/>
      </c>
      <c r="BX78" s="11" t="str">
        <f>IF(A78="","",IF(ISERROR(VLOOKUP(A78,'Produkta karte 11'!$B$7:$V$36,21,FALSE)),"",IF(VLOOKUP(A78,'Produkta karte 11'!$B$7:$V$36,21,FALSE)=0,"",VLOOKUP(A78,'Produkta karte 11'!$B$7:$V$36,21,FALSE))))</f>
        <v/>
      </c>
      <c r="BY78" s="11" t="str">
        <f>IF(A78="","",IF(ISERROR(VLOOKUP(A78,'Produkta karte 12'!$B$7:$V$36,21,FALSE)),"",IF(VLOOKUP(A78,'Produkta karte 12'!$B$7:$V$36,21,FALSE)=0,"",VLOOKUP(A78,'Produkta karte 12'!$B$7:$V$36,21,FALSE))))</f>
        <v/>
      </c>
      <c r="BZ78" s="11" t="str">
        <f>IF(A78="","",IF(ISERROR(VLOOKUP(A78,'Produkta karte 13'!$B$7:$V$36,21,FALSE)),"",IF(VLOOKUP(A78,'Produkta karte 13'!$B$7:$V$36,21,FALSE)=0,"",VLOOKUP(A78,'Produkta karte 13'!$B$7:$V$36,21,FALSE))))</f>
        <v/>
      </c>
      <c r="CA78" s="11" t="str">
        <f>IF(A78="","",IF(ISERROR(VLOOKUP(A78,'Produkta karte 14'!$B$7:$V$36,21,FALSE)),"",IF(VLOOKUP(A78,'Produkta karte 14'!$B$7:$V$36,21,FALSE)=0,"",VLOOKUP(A78,'Produkta karte 14'!$B$7:$V$36,21,FALSE))))</f>
        <v/>
      </c>
      <c r="CB78" s="11" t="str">
        <f>IF(A78="","",IF(ISERROR(VLOOKUP(A78,'Produkta karte 15'!$B$7:$V$36,21,FALSE)),"",IF(VLOOKUP(A78,'Produkta karte 15'!$B$7:$V$36,21,FALSE)=0,"",VLOOKUP(A78,'Produkta karte 15'!$B$7:$V$36,21,FALSE))))</f>
        <v/>
      </c>
      <c r="CC78" s="11" t="str">
        <f>IF(A78="","",IF(ISERROR(VLOOKUP(A78,'Produkta karte 16'!$B$7:$V$36,21,FALSE)),"",IF(VLOOKUP(A78,'Produkta karte 16'!$B$7:$V$36,21,FALSE)=0,"",VLOOKUP(A78,'Produkta karte 16'!$B$7:$V$36,21,FALSE))))</f>
        <v/>
      </c>
      <c r="CD78" s="11" t="str">
        <f>IF(A78="","",IF(ISERROR(VLOOKUP(A78,'Produkta karte 17'!$B$7:$V$36,21,FALSE)),"",IF(VLOOKUP(A78,'Produkta karte 17'!$B$7:$V$36,21,FALSE)=0,"",VLOOKUP(A78,'Produkta karte 17'!$B$7:$V$36,21,FALSE))))</f>
        <v/>
      </c>
      <c r="CE78" s="11" t="str">
        <f>IF(A78="","",IF(ISERROR(VLOOKUP(A78,'Produkta karte 18'!$B$7:$V$36,21,FALSE)),"",IF(VLOOKUP(A78,'Produkta karte 18'!$B$7:$V$36,21,FALSE)=0,"",VLOOKUP(A78,'Produkta karte 18'!$B$7:$V$36,21,FALSE))))</f>
        <v/>
      </c>
      <c r="CF78" s="11" t="str">
        <f>IF(A78="","",IF(ISERROR(VLOOKUP(A78,'Produkta karte 19'!$B$7:$V$36,21,FALSE)),"",IF(VLOOKUP(A78,'Produkta karte 19'!$B$7:$V$36,21,FALSE)=0,"",VLOOKUP(A78,'Produkta karte 19'!$B$7:$V$36,21,FALSE))))</f>
        <v/>
      </c>
      <c r="CG78" s="11" t="str">
        <f>IF(A78="","",IF(ISERROR(VLOOKUP(A78,'Produkta karte 20'!$B$7:$V$36,21,FALSE)),"",IF(VLOOKUP(A78,'Produkta karte 20'!$B$7:$V$36,21,FALSE)=0,"",VLOOKUP(A78,'Produkta karte 20'!$B$7:$V$36,21,FALSE))))</f>
        <v/>
      </c>
      <c r="CH78" s="11" t="str">
        <f>IF(A78="","",IF(ISERROR(VLOOKUP(A78,'Produkta karte 21'!$B$7:$V$36,21,FALSE)),"",IF(VLOOKUP(A78,'Produkta karte 21'!$B$7:$V$36,21,FALSE)=0,"",VLOOKUP(A78,'Produkta karte 21'!$B$7:$V$36,21,FALSE))))</f>
        <v/>
      </c>
      <c r="CI78" s="11" t="str">
        <f>IF(A78="","",IF(ISERROR(VLOOKUP(A78,'Produkta karte 22'!$B$7:$V$36,21,FALSE)),"",IF(VLOOKUP(A78,'Produkta karte 22'!$B$7:$V$36,21,FALSE)=0,"",VLOOKUP(A78,'Produkta karte 22'!$B$7:$V$36,21,FALSE))))</f>
        <v/>
      </c>
      <c r="CJ78" s="11" t="str">
        <f>IF(A78="","",IF(ISERROR(VLOOKUP(A78,'Produkta karte 23'!$B$7:$V$36,21,FALSE)),"",IF(VLOOKUP(A78,'Produkta karte 23'!$B$7:$V$36,21,FALSE)=0,"",VLOOKUP(A78,'Produkta karte 23'!$B$7:$V$36,21,FALSE))))</f>
        <v/>
      </c>
      <c r="CK78" s="11" t="str">
        <f>IF(A78="","",IF(ISERROR(VLOOKUP(A78,'Produkta karte 24'!$B$7:$V$36,21,FALSE)),"",IF(VLOOKUP(A78,'Produkta karte 24'!$B$7:$V$36,21,FALSE)=0,"",VLOOKUP(A78,'Produkta karte 24'!$B$7:$V$36,21,FALSE))))</f>
        <v/>
      </c>
      <c r="CL78" s="11" t="str">
        <f>IF(A78="","",IF(ISERROR(VLOOKUP(A78,'Produkta karte 25'!$B$7:$V$36,21,FALSE)),"",IF(VLOOKUP(A78,'Produkta karte 25'!$B$7:$V$36,21,FALSE)=0,"",VLOOKUP(A78,'Produkta karte 25'!$B$7:$V$36,21,FALSE))))</f>
        <v/>
      </c>
      <c r="CM78" s="11" t="str">
        <f>IF(A78="","",IF(ISERROR(VLOOKUP(A78,'Produkta karte 26'!$B$7:$V$36,21,FALSE)),"",IF(VLOOKUP(A78,'Produkta karte 26'!$B$7:$V$36,21,FALSE)=0,"",VLOOKUP(A78,'Produkta karte 26'!$B$7:$V$36,21,FALSE))))</f>
        <v/>
      </c>
      <c r="CN78" s="11" t="str">
        <f>IF(A78="","",IF(ISERROR(VLOOKUP(A78,'Produkta karte 27'!$B$7:$V$36,21,FALSE)),"",IF(VLOOKUP(A78,'Produkta karte 27'!$B$7:$V$36,21,FALSE)=0,"",VLOOKUP(A78,'Produkta karte 27'!$B$7:$V$36,21,FALSE))))</f>
        <v/>
      </c>
      <c r="CO78" s="11" t="str">
        <f>IF(A78="","",IF(ISERROR(VLOOKUP(A78,'Produkta karte 28'!$B$7:$V$36,21,FALSE)),"",IF(VLOOKUP(A78,'Produkta karte 28'!$B$7:$V$36,21,FALSE)=0,"",VLOOKUP(A78,'Produkta karte 28'!$B$7:$V$36,21,FALSE))))</f>
        <v/>
      </c>
      <c r="CP78" s="11" t="str">
        <f>IF(A78="","",IF(ISERROR(VLOOKUP(A78,'Produkta karte 29'!$B$7:$V$36,21,FALSE)),"",IF(VLOOKUP(A78,'Produkta karte 29'!$B$7:$V$36,21,FALSE)=0,"",VLOOKUP(A78,'Produkta karte 29'!$B$7:$V$36,21,FALSE))))</f>
        <v/>
      </c>
      <c r="CQ78" s="11" t="str">
        <f>IF(A78="","",IF(ISERROR(VLOOKUP(A78,'Produkta karte 30'!$B$7:$V$36,21,FALSE)),"",IF(VLOOKUP(A78,'Produkta karte 30'!$B$7:$V$36,21,FALSE)=0,"",VLOOKUP(A78,'Produkta karte 30'!$B$7:$V$36,21,FALSE))))</f>
        <v/>
      </c>
      <c r="CR78" s="11" t="str">
        <f>IF(A78="","",IF(ISERROR(VLOOKUP(A78,'Produkta karte 31'!$B$7:$V$36,21,FALSE)),"",IF(VLOOKUP(A78,'Produkta karte 31'!$B$7:$V$36,21,FALSE)=0,"",VLOOKUP(A78,'Produkta karte 31'!$B$7:$V$36,21,FALSE))))</f>
        <v/>
      </c>
      <c r="CS78" s="11" t="str">
        <f>IF(A78="","",IF(ISERROR(VLOOKUP(A78,'Produkta karte 32'!$B$7:$V$36,21,FALSE)),"",IF(VLOOKUP(A78,'Produkta karte 32'!$B$7:$V$36,21,FALSE)=0,"",VLOOKUP(A78,'Produkta karte 32'!$B$7:$V$36,21,FALSE))))</f>
        <v/>
      </c>
      <c r="CT78" s="11" t="str">
        <f>IF(A78="","",IF(ISERROR(VLOOKUP(A78,'Produkta karte 33'!$B$7:$V$36,21,FALSE)),"",IF(VLOOKUP(A78,'Produkta karte 33'!$B$7:$V$36,21,FALSE)=0,"",VLOOKUP(A78,'Produkta karte 33'!$B$7:$V$36,21,FALSE))))</f>
        <v/>
      </c>
      <c r="CU78" s="11" t="str">
        <f>IF(A78="","",IF(ISERROR(VLOOKUP(A78,'Produkta karte 34'!$B$7:$V$36,21,FALSE)),"",IF(VLOOKUP(A78,'Produkta karte 34'!$B$7:$V$36,21,FALSE)=0,"",VLOOKUP(A78,'Produkta karte 34'!$B$7:$V$36,21,FALSE))))</f>
        <v/>
      </c>
      <c r="CV78" s="11" t="str">
        <f>IF(A78="","",IF(ISERROR(VLOOKUP(A78,'Produkta karte 35'!$B$7:$V$36,21,FALSE)),"",IF(VLOOKUP(A78,'Produkta karte 35'!$B$7:$V$36,21,FALSE)=0,"",VLOOKUP(A78,'Produkta karte 35'!$B$7:$V$36,21,FALSE))))</f>
        <v/>
      </c>
      <c r="CW78" s="11" t="str">
        <f>IF(A78="","",IF(ISERROR(VLOOKUP(A78,'Produkta karte 36'!$B$7:$V$36,21,FALSE)),"",IF(VLOOKUP(A78,'Produkta karte 36'!$B$7:$V$36,21,FALSE)=0,"",VLOOKUP(A78,'Produkta karte 36'!$B$7:$V$36,21,FALSE))))</f>
        <v/>
      </c>
      <c r="CX78" s="11" t="str">
        <f>IF(A78="","",IF(ISERROR(VLOOKUP(A78,'Produkta karte 37'!$B$7:$V$36,21,FALSE)),"",IF(VLOOKUP(A78,'Produkta karte 37'!$B$7:$V$36,21,FALSE)=0,"",VLOOKUP(A78,'Produkta karte 37'!$B$7:$V$36,21,FALSE))))</f>
        <v/>
      </c>
      <c r="CY78" s="11" t="str">
        <f>IF(A78="","",IF(ISERROR(VLOOKUP(A78,'Produkta karte 38'!$B$7:$V$36,21,FALSE)),"",IF(VLOOKUP(A78,'Produkta karte 38'!$B$7:$V$36,21,FALSE)=0,"",VLOOKUP(A78,'Produkta karte 38'!$B$7:$V$36,21,FALSE))))</f>
        <v/>
      </c>
      <c r="CZ78" s="11" t="str">
        <f>IF(A78="","",IF(ISERROR(VLOOKUP(A78,'Produkta karte 39'!$B$7:$V$36,21,FALSE)),"",IF(VLOOKUP(A78,'Produkta karte 39'!$B$7:$V$36,21,FALSE)=0,"",VLOOKUP(A78,'Produkta karte 39'!$B$7:$V$36,21,FALSE))))</f>
        <v/>
      </c>
      <c r="DA78" s="11" t="str">
        <f>IF(A78="","",IF(ISERROR(VLOOKUP(A78,'Produkta karte 40'!$B$7:$V$36,21,FALSE)),"",IF(VLOOKUP(A78,'Produkta karte 40'!$B$7:$V$36,21,FALSE)=0,"",VLOOKUP(A78,'Produkta karte 40'!$B$7:$V$36,21,FALSE))))</f>
        <v/>
      </c>
      <c r="DB78" s="11" t="str">
        <f>IF(A78="","",IF(ISERROR(VLOOKUP(A78,'Produkta karte 41'!$B$7:$V$36,21,FALSE)),"",IF(VLOOKUP(A78,'Produkta karte 41'!$B$7:$V$36,21,FALSE)=0,"",VLOOKUP(A78,'Produkta karte 41'!$B$7:$V$36,21,FALSE))))</f>
        <v/>
      </c>
      <c r="DC78" s="11" t="str">
        <f>IF(A78="","",IF(ISERROR(VLOOKUP(A78,'Produkta karte 42'!$B$7:$V$36,21,FALSE)),"",IF(VLOOKUP(A78,'Produkta karte 42'!$B$7:$V$36,21,FALSE)=0,"",VLOOKUP(A78,'Produkta karte 42'!$B$7:$V$36,21,FALSE))))</f>
        <v/>
      </c>
      <c r="DD78" s="11" t="str">
        <f>IF(A78="","",IF(ISERROR(VLOOKUP(A78,'Produkta karte 43'!$B$7:$V$36,21,FALSE)),"",IF(VLOOKUP(A78,'Produkta karte 43'!$B$7:$V$36,21,FALSE)=0,"",VLOOKUP(A78,'Produkta karte 43'!$B$7:$V$36,21,FALSE))))</f>
        <v/>
      </c>
      <c r="DE78" s="11" t="str">
        <f>IF(A78="","",IF(ISERROR(VLOOKUP(A78,'Produkta karte 44'!$B$7:$V$36,21,FALSE)),"",IF(VLOOKUP(A78,'Produkta karte 44'!$B$7:$V$36,21,FALSE)=0,"",VLOOKUP(A78,'Produkta karte 44'!$B$7:$V$36,21,FALSE))))</f>
        <v/>
      </c>
      <c r="DF78" s="11" t="str">
        <f>IF(A78="","",IF(ISERROR(VLOOKUP(A78,'Produkta karte 45'!$B$7:$V$36,21,FALSE)),"",IF(VLOOKUP(A78,'Produkta karte 45'!$B$7:$V$36,21,FALSE)=0,"",VLOOKUP(A78,'Produkta karte 45'!$B$7:$V$36,21,FALSE))))</f>
        <v/>
      </c>
      <c r="DG78" s="11" t="str">
        <f>IF(A78="","",IF(ISERROR(VLOOKUP(A78,'Produkta karte 46'!$B$7:$V$36,21,FALSE)),"",IF(VLOOKUP(A78,'Produkta karte 46'!$B$7:$V$36,21,FALSE)=0,"",VLOOKUP(A78,'Produkta karte 46'!$B$7:$V$36,21,FALSE))))</f>
        <v/>
      </c>
      <c r="DH78" s="11" t="str">
        <f>IF(A78="","",IF(ISERROR(VLOOKUP(A78,'Produkta karte 47'!$B$7:$V$36,21,FALSE)),"",IF(VLOOKUP(A78,'Produkta karte 47'!$B$7:$V$36,21,FALSE)=0,"",VLOOKUP(A78,'Produkta karte 47'!$B$7:$V$36,21,FALSE))))</f>
        <v/>
      </c>
      <c r="DI78" s="11" t="str">
        <f>IF(A78="","",IF(ISERROR(VLOOKUP(A78,'Produkta karte 48'!$B$7:$V$36,21,FALSE)),"",IF(VLOOKUP(A78,'Produkta karte 48'!$B$7:$V$36,21,FALSE)=0,"",VLOOKUP(A78,'Produkta karte 48'!$B$7:$V$36,21,FALSE))))</f>
        <v/>
      </c>
      <c r="DJ78" s="11" t="str">
        <f>IF(A78="","",IF(ISERROR(VLOOKUP(A78,'Produkta karte 49'!$B$7:$V$36,21,FALSE)),"",IF(VLOOKUP(A78,'Produkta karte 49'!$B$7:$V$36,21,FALSE)=0,"",VLOOKUP(A78,'Produkta karte 49'!$B$7:$V$36,21,FALSE))))</f>
        <v/>
      </c>
      <c r="DK78" s="11" t="str">
        <f>IF(A78="","",IF(ISERROR(VLOOKUP(A78,'Produkta karte 50'!$B$7:$V$36,21,FALSE)),"",IF(VLOOKUP(A78,'Produkta karte 50'!$B$7:$V$36,21,FALSE)=0,"",VLOOKUP(A78,'Produkta karte 50'!$B$7:$V$36,21,FALSE))))</f>
        <v/>
      </c>
      <c r="DL78" s="11" t="str">
        <f>IF(A78="","",IF(ISERROR(VLOOKUP(A78,'Produkta karte 51'!$B$7:$V$36,21,FALSE)),"",IF(VLOOKUP(A78,'Produkta karte 51'!$B$7:$V$36,21,FALSE)=0,"",VLOOKUP(A78,'Produkta karte 51'!$B$7:$V$36,21,FALSE))))</f>
        <v/>
      </c>
      <c r="DM78" s="11" t="str">
        <f>IF(A78="","",IF(ISERROR(VLOOKUP(A78,'Produkta karte 52'!$B$7:$V$36,21,FALSE)),"",IF(VLOOKUP(A78,'Produkta karte 52'!$B$7:$V$36,21,FALSE)=0,"",VLOOKUP(A78,'Produkta karte 52'!$B$7:$V$36,21,FALSE))))</f>
        <v/>
      </c>
      <c r="DN78" s="11" t="str">
        <f>IF(A78="","",IF(ISERROR(VLOOKUP(A78,'Produkta karte 53'!$B$7:$V$36,21,FALSE)),"",IF(VLOOKUP(A78,'Produkta karte 53'!$B$7:$V$36,21,FALSE)=0,"",VLOOKUP(A78,'Produkta karte 53'!$B$7:$V$36,21,FALSE))))</f>
        <v/>
      </c>
      <c r="DO78" s="11" t="str">
        <f>IF(A78="","",IF(ISERROR(VLOOKUP(A78,'Produkta karte 54'!$B$7:$V$36,21,FALSE)),"",IF(VLOOKUP(A78,'Produkta karte 54'!$B$7:$V$36,21,FALSE)=0,"",VLOOKUP(A78,'Produkta karte 54'!$B$7:$V$36,21,FALSE))))</f>
        <v/>
      </c>
      <c r="DP78" s="11" t="str">
        <f>IF(A78="","",IF(ISERROR(VLOOKUP(A78,'Produkta karte 55'!$B$7:$V$36,21,FALSE)),"",IF(VLOOKUP(A78,'Produkta karte 55'!$B$7:$V$36,21,FALSE)=0,"",VLOOKUP(A78,'Produkta karte 55'!$B$7:$V$36,21,FALSE))))</f>
        <v/>
      </c>
      <c r="DQ78" s="11" t="str">
        <f>IF(A78="","",IF(ISERROR(VLOOKUP(A78,'Produkta karte 56'!$B$7:$V$36,21,FALSE)),"",IF(VLOOKUP(A78,'Produkta karte 56'!$B$7:$V$36,21,FALSE)=0,"",VLOOKUP(A78,'Produkta karte 56'!$B$7:$V$36,21,FALSE))))</f>
        <v/>
      </c>
      <c r="DR78" s="11" t="str">
        <f>IF(A78="","",IF(ISERROR(VLOOKUP(A78,'Produkta karte 57'!$B$7:$V$36,21,FALSE)),"",IF(VLOOKUP(A78,'Produkta karte 57'!$B$7:$V$36,21,FALSE)=0,"",VLOOKUP(A78,'Produkta karte 57'!$B$7:$V$36,21,FALSE))))</f>
        <v/>
      </c>
      <c r="DS78" s="11" t="str">
        <f>IF(A78="","",IF(ISERROR(VLOOKUP(A78,'Produkta karte 58'!$B$7:$V$36,21,FALSE)),"",IF(VLOOKUP(A78,'Produkta karte 58'!$B$7:$V$36,21,FALSE)=0,"",VLOOKUP(A78,'Produkta karte 58'!$B$7:$V$36,21,FALSE))))</f>
        <v/>
      </c>
      <c r="DT78" s="11" t="str">
        <f>IF(A78="","",IF(ISERROR(VLOOKUP(A78,'Produkta karte 59'!$B$7:$V$36,21,FALSE)),"",IF(VLOOKUP(A78,'Produkta karte 59'!$B$7:$V$36,21,FALSE)=0,"",VLOOKUP(A78,'Produkta karte 59'!$B$7:$V$36,21,FALSE))))</f>
        <v/>
      </c>
      <c r="DU78" s="11" t="str">
        <f>IF(A78="","",IF(ISERROR(VLOOKUP(A78,'Produkta karte 60'!$B$7:$V$36,21,FALSE)),"",IF(VLOOKUP(A78,'Produkta karte 60'!$B$7:$V$36,21,FALSE)=0,"",VLOOKUP(A78,'Produkta karte 60'!$B$7:$V$36,21,FALSE))))</f>
        <v/>
      </c>
      <c r="DV78" s="11" t="str">
        <f t="shared" si="6"/>
        <v/>
      </c>
      <c r="DW78" s="192" t="str">
        <f t="shared" si="7"/>
        <v/>
      </c>
      <c r="DX78" s="192"/>
      <c r="DY78" s="192"/>
    </row>
    <row r="79" spans="1:129" x14ac:dyDescent="0.25">
      <c r="A79" t="str">
        <f>IF(Izejvielas!B81="","",Izejvielas!B81)</f>
        <v/>
      </c>
      <c r="B79" t="str">
        <f>IF(Izejvielas!C81="","",Izejvielas!C81)</f>
        <v/>
      </c>
      <c r="C79" s="192" t="str">
        <f>IF(Izejvielas!D81="","",Izejvielas!D81)</f>
        <v/>
      </c>
      <c r="D79" s="11" t="str">
        <f>IF(A79="","",IF(ISERROR(VLOOKUP(A79,'Produkta karte 1'!$B$7:$T$36,19,FALSE)),"",IF(VLOOKUP(A79,'Produkta karte 1'!$B$7:$T$36,19,FALSE)=0,"",VLOOKUP(A79,'Produkta karte 1'!$B$7:$T$36,19,FALSE))))</f>
        <v/>
      </c>
      <c r="E79" s="11" t="str">
        <f>IF(A79="","",IF(ISERROR(VLOOKUP(A79,'Produkta karte 2'!$B$7:$T$36,19,FALSE)),"",IF(VLOOKUP(A79,'Produkta karte 2'!$B$7:$T$36,19,FALSE)=0,"",VLOOKUP(A79,'Produkta karte 2'!$B$7:$T$36,19,FALSE))))</f>
        <v/>
      </c>
      <c r="F79" s="11" t="str">
        <f>IF(A79="","",IF(ISERROR(VLOOKUP(A79,'Produkta karte 3'!$B$7:$T$36,19,FALSE)),"",IF(VLOOKUP(A79,'Produkta karte 3'!$B$7:$T$36,19,FALSE)=0,"",VLOOKUP(A79,'Produkta karte 3'!$B$7:$T$36,19,FALSE))))</f>
        <v/>
      </c>
      <c r="G79" s="11" t="str">
        <f>IF(A79="","",IF(ISERROR(VLOOKUP(A79,'Produkta karte 4'!$B$7:$T$36,19,FALSE)),"",IF(VLOOKUP(A79,'Produkta karte 4'!$B$7:$T$36,19,FALSE)=0,"",VLOOKUP(A79,'Produkta karte 4'!$B$7:$T$36,19,FALSE))))</f>
        <v/>
      </c>
      <c r="H79" s="11" t="str">
        <f>IF(A79="","",IF(ISERROR(VLOOKUP(A79,'Produkta karte 5'!$B$7:$T$36,19,FALSE)),"",IF(VLOOKUP(A79,'Produkta karte 5'!$B$7:$T$36,19,FALSE)=0,"",VLOOKUP(A79,'Produkta karte 5'!$B$7:$T$36,19,FALSE))))</f>
        <v/>
      </c>
      <c r="I79" s="11" t="str">
        <f>IF(A79="","",IF(ISERROR(VLOOKUP(A79,'Produkta karte 6'!$B$7:$T$36,19,FALSE)),"",IF(VLOOKUP(A79,'Produkta karte 6'!$B$7:$T$36,19,FALSE)=0,"",VLOOKUP(A79,'Produkta karte 6'!$B$7:$T$36,19,FALSE))))</f>
        <v/>
      </c>
      <c r="J79" s="11" t="str">
        <f>IF(A79="","",IF(ISERROR(VLOOKUP(A79,'Produkta karte 7'!$B$7:$T$36,19,FALSE)),"",IF(VLOOKUP(A79,'Produkta karte 7'!$B$7:$T$36,19,FALSE)=0,"",VLOOKUP(A79,'Produkta karte 7'!$B$7:$T$36,19,FALSE))))</f>
        <v/>
      </c>
      <c r="K79" s="11" t="str">
        <f>IF(A79="","",IF(ISERROR(VLOOKUP(A79,'Produkta karte 8'!$B$7:$T$36,19,FALSE)),"",IF(VLOOKUP(A79,'Produkta karte 8'!$B$7:$T$36,19,FALSE)=0,"",VLOOKUP(A79,'Produkta karte 8'!$B$7:$T$36,19,FALSE))))</f>
        <v/>
      </c>
      <c r="L79" s="11" t="str">
        <f>IF(A79="","",IF(ISERROR(VLOOKUP(A79,'Produkta karte 9'!$B$7:$T$36,19,FALSE)),"",IF(VLOOKUP(A79,'Produkta karte 9'!$B$7:$T$36,19,FALSE)=0,"",VLOOKUP(A79,'Produkta karte 9'!$B$7:$T$36,19,FALSE))))</f>
        <v/>
      </c>
      <c r="M79" s="11" t="str">
        <f>IF(A79="","",IF(ISERROR(VLOOKUP(A79,'Produkta karte 10'!$B$7:$T$36,19,FALSE)),"",IF(VLOOKUP(A79,'Produkta karte 10'!$B$7:$T$36,19,FALSE)=0,"",VLOOKUP(A79,'Produkta karte 10'!$B$7:$T$36,19,FALSE))))</f>
        <v/>
      </c>
      <c r="N79" s="11" t="str">
        <f>IF(A79="","",IF(ISERROR(VLOOKUP(A79,'Produkta karte 11'!$B$7:$T$36,19,FALSE)),"",IF(VLOOKUP(A79,'Produkta karte 11'!$B$7:$T$36,19,FALSE)=0,"",VLOOKUP(A79,'Produkta karte 11'!$B$7:$T$36,19,FALSE))))</f>
        <v/>
      </c>
      <c r="O79" s="11" t="str">
        <f>IF(A79="","",IF(ISERROR(VLOOKUP(A79,'Produkta karte 12'!$B$7:$T$36,19,FALSE)),"",IF(VLOOKUP(A79,'Produkta karte 12'!$B$7:$T$36,19,FALSE)=0,"",VLOOKUP(A79,'Produkta karte 12'!$B$7:$T$36,19,FALSE))))</f>
        <v/>
      </c>
      <c r="P79" s="11" t="str">
        <f>IF(A79="","",IF(ISERROR(VLOOKUP(A79,'Produkta karte 13'!$B$7:$T$36,19,FALSE)),"",IF(VLOOKUP(A79,'Produkta karte 13'!$B$7:$T$36,19,FALSE)=0,"",VLOOKUP(A79,'Produkta karte 13'!$B$7:$T$36,19,FALSE))))</f>
        <v/>
      </c>
      <c r="Q79" s="11" t="str">
        <f>IF(A79="","",IF(ISERROR(VLOOKUP(A79,'Produkta karte 14'!$B$7:$T$36,19,FALSE)),"",IF(VLOOKUP(A79,'Produkta karte 14'!$B$7:$T$36,19,FALSE)=0,"",VLOOKUP(A79,'Produkta karte 14'!$B$7:$T$36,19,FALSE))))</f>
        <v/>
      </c>
      <c r="R79" s="11" t="str">
        <f>IF(A79="","",IF(ISERROR(VLOOKUP(A79,'Produkta karte 15'!$B$7:$T$36,19,FALSE)),"",IF(VLOOKUP(A79,'Produkta karte 15'!$B$7:$T$36,19,FALSE)=0,"",VLOOKUP(A79,'Produkta karte 15'!$B$7:$T$36,19,FALSE))))</f>
        <v/>
      </c>
      <c r="S79" s="11" t="str">
        <f>IF(A79="","",IF(ISERROR(VLOOKUP(A79,'Produkta karte 16'!$B$7:$T$36,19,FALSE)),"",IF(VLOOKUP(A79,'Produkta karte 16'!$B$7:$T$36,19,FALSE)=0,"",VLOOKUP(A79,'Produkta karte 16'!$B$7:$T$36,19,FALSE))))</f>
        <v/>
      </c>
      <c r="T79" s="11" t="str">
        <f>IF(A79="","",IF(ISERROR(VLOOKUP(A79,'Produkta karte 17'!$B$7:$T$36,19,FALSE)),"",IF(VLOOKUP(A79,'Produkta karte 17'!$B$7:$T$36,19,FALSE)=0,"",VLOOKUP(A79,'Produkta karte 17'!$B$7:$T$36,19,FALSE))))</f>
        <v/>
      </c>
      <c r="U79" s="11" t="str">
        <f>IF(A79="","",IF(ISERROR(VLOOKUP(A79,'Produkta karte 18'!$B$7:$T$36,19,FALSE)),"",IF(VLOOKUP(A79,'Produkta karte 18'!$B$7:$T$36,19,FALSE)=0,"",VLOOKUP(A79,'Produkta karte 18'!$B$7:$T$36,19,FALSE))))</f>
        <v/>
      </c>
      <c r="V79" s="11" t="str">
        <f>IF(A79="","",IF(ISERROR(VLOOKUP(A79,'Produkta karte 19'!$B$7:$T$36,19,FALSE)),"",IF(VLOOKUP(A79,'Produkta karte 19'!$B$7:$T$36,19,FALSE)=0,"",VLOOKUP(A79,'Produkta karte 19'!$B$7:$T$36,19,FALSE))))</f>
        <v/>
      </c>
      <c r="W79" s="11" t="str">
        <f>IF(A79="","",IF(ISERROR(VLOOKUP(A79,'Produkta karte 20'!$B$7:$T$36,19,FALSE)),"",IF(VLOOKUP(A79,'Produkta karte 20'!$B$7:$T$36,19,FALSE)=0,"",VLOOKUP(A79,'Produkta karte 20'!$B$7:$T$36,19,FALSE))))</f>
        <v/>
      </c>
      <c r="X79" s="11" t="str">
        <f>IF(A79="","",IF(ISERROR(VLOOKUP(A79,'Produkta karte 21'!$B$7:$T$36,19,FALSE)),"",IF(VLOOKUP(A79,'Produkta karte 21'!$B$7:$T$36,19,FALSE)=0,"",VLOOKUP(A79,'Produkta karte 21'!$B$7:$T$36,19,FALSE))))</f>
        <v/>
      </c>
      <c r="Y79" s="11" t="str">
        <f>IF(A79="","",IF(ISERROR(VLOOKUP(A79,'Produkta karte 22'!$B$7:$T$36,19,FALSE)),"",IF(VLOOKUP(A79,'Produkta karte 22'!$B$7:$T$36,19,FALSE)=0,"",VLOOKUP(A79,'Produkta karte 22'!$B$7:$T$36,19,FALSE))))</f>
        <v/>
      </c>
      <c r="Z79" s="11" t="str">
        <f>IF(A79="","",IF(ISERROR(VLOOKUP(A79,'Produkta karte 23'!$B$7:$T$36,19,FALSE)),"",IF(VLOOKUP(A79,'Produkta karte 23'!$B$7:$T$36,19,FALSE)=0,"",VLOOKUP(A79,'Produkta karte 23'!$B$7:$T$36,19,FALSE))))</f>
        <v/>
      </c>
      <c r="AA79" s="11" t="str">
        <f>IF(A79="","",IF(ISERROR(VLOOKUP(A79,'Produkta karte 24'!$B$7:$T$36,19,FALSE)),"",IF(VLOOKUP(A79,'Produkta karte 24'!$B$7:$T$36,19,FALSE)=0,"",VLOOKUP(A79,'Produkta karte 24'!$B$7:$T$36,19,FALSE))))</f>
        <v/>
      </c>
      <c r="AB79" s="11" t="str">
        <f>IF(A79="","",IF(ISERROR(VLOOKUP(A79,'Produkta karte 25'!$B$7:$T$36,19,FALSE)),"",IF(VLOOKUP(A79,'Produkta karte 25'!$B$7:$T$36,19,FALSE)=0,"",VLOOKUP(A79,'Produkta karte 25'!$B$7:$T$36,19,FALSE))))</f>
        <v/>
      </c>
      <c r="AC79" s="11" t="str">
        <f>IF(A79="","",IF(ISERROR(VLOOKUP(A79,'Produkta karte 26'!$B$7:$T$36,19,FALSE)),"",IF(VLOOKUP(A79,'Produkta karte 26'!$B$7:$T$36,19,FALSE)=0,"",VLOOKUP(A79,'Produkta karte 26'!$B$7:$T$36,19,FALSE))))</f>
        <v/>
      </c>
      <c r="AD79" s="11" t="str">
        <f>IF(A79="","",IF(ISERROR(VLOOKUP(A79,'Produkta karte 27'!$B$7:$T$36,19,FALSE)),"",IF(VLOOKUP(A79,'Produkta karte 27'!$B$7:$T$36,19,FALSE)=0,"",VLOOKUP(A79,'Produkta karte 27'!$B$7:$T$36,19,FALSE))))</f>
        <v/>
      </c>
      <c r="AE79" s="11" t="str">
        <f>IF(A79="","",IF(ISERROR(VLOOKUP(A79,'Produkta karte 28'!$B$7:$T$36,19,FALSE)),"",IF(VLOOKUP(A79,'Produkta karte 28'!$B$7:$T$36,19,FALSE)=0,"",VLOOKUP(A79,'Produkta karte 28'!$B$7:$T$36,19,FALSE))))</f>
        <v/>
      </c>
      <c r="AF79" s="11" t="str">
        <f>IF(A79="","",IF(ISERROR(VLOOKUP(A79,'Produkta karte 29'!$B$7:$T$36,19,FALSE)),"",IF(VLOOKUP(A79,'Produkta karte 29'!$B$7:$T$36,19,FALSE)=0,"",VLOOKUP(A79,'Produkta karte 29'!$B$7:$T$36,19,FALSE))))</f>
        <v/>
      </c>
      <c r="AG79" s="11" t="str">
        <f>IF(A79="","",IF(ISERROR(VLOOKUP(A79,'Produkta karte 30'!$B$7:$T$36,19,FALSE)),"",IF(VLOOKUP(A79,'Produkta karte 30'!$B$7:$T$36,19,FALSE)=0,"",VLOOKUP(A79,'Produkta karte 30'!$B$7:$T$36,19,FALSE))))</f>
        <v/>
      </c>
      <c r="AH79" s="11" t="str">
        <f>IF(A79="","",IF(ISERROR(VLOOKUP(A79,'Produkta karte 31'!$B$7:$T$36,19,FALSE)),"",IF(VLOOKUP(A79,'Produkta karte 31'!$B$7:$T$36,19,FALSE)=0,"",VLOOKUP(A79,'Produkta karte 31'!$B$7:$T$36,19,FALSE))))</f>
        <v/>
      </c>
      <c r="AI79" s="11" t="str">
        <f>IF(A79="","",IF(ISERROR(VLOOKUP(A79,'Produkta karte 32'!$B$7:$T$36,19,FALSE)),"",IF(VLOOKUP(A79,'Produkta karte 32'!$B$7:$T$36,19,FALSE)=0,"",VLOOKUP(A79,'Produkta karte 32'!$B$7:$T$36,19,FALSE))))</f>
        <v/>
      </c>
      <c r="AJ79" s="11" t="str">
        <f>IF(A79="","",IF(ISERROR(VLOOKUP(A79,'Produkta karte 33'!$B$7:$T$36,19,FALSE)),"",IF(VLOOKUP(A79,'Produkta karte 33'!$B$7:$T$36,19,FALSE)=0,"",VLOOKUP(A79,'Produkta karte 33'!$B$7:$T$36,19,FALSE))))</f>
        <v/>
      </c>
      <c r="AK79" s="11" t="str">
        <f>IF(A79="","",IF(ISERROR(VLOOKUP(A79,'Produkta karte 34'!$B$7:$T$36,19,FALSE)),"",IF(VLOOKUP(A79,'Produkta karte 34'!$B$7:$T$36,19,FALSE)=0,"",VLOOKUP(A79,'Produkta karte 34'!$B$7:$T$36,19,FALSE))))</f>
        <v/>
      </c>
      <c r="AL79" s="11" t="str">
        <f>IF(A79="","",IF(ISERROR(VLOOKUP(A79,'Produkta karte 35'!$B$7:$T$36,19,FALSE)),"",IF(VLOOKUP(A79,'Produkta karte 35'!$B$7:$T$36,19,FALSE)=0,"",VLOOKUP(A79,'Produkta karte 35'!$B$7:$T$36,19,FALSE))))</f>
        <v/>
      </c>
      <c r="AM79" s="11" t="str">
        <f>IF(A79="","",IF(ISERROR(VLOOKUP(A79,'Produkta karte 36'!$B$7:$T$36,19,FALSE)),"",IF(VLOOKUP(A79,'Produkta karte 36'!$B$7:$T$36,19,FALSE)=0,"",VLOOKUP(A79,'Produkta karte 36'!$B$7:$T$36,19,FALSE))))</f>
        <v/>
      </c>
      <c r="AN79" s="11" t="str">
        <f>IF(A79="","",IF(ISERROR(VLOOKUP(A79,'Produkta karte 37'!$B$7:$T$36,19,FALSE)),"",IF(VLOOKUP(A79,'Produkta karte 37'!$B$7:$T$36,19,FALSE)=0,"",VLOOKUP(A79,'Produkta karte 37'!$B$7:$T$36,19,FALSE))))</f>
        <v/>
      </c>
      <c r="AO79" s="11" t="str">
        <f>IF(A79="","",IF(ISERROR(VLOOKUP(A79,'Produkta karte 38'!$B$7:$T$36,19,FALSE)),"",IF(VLOOKUP(A79,'Produkta karte 38'!$B$7:$T$36,19,FALSE)=0,"",VLOOKUP(A79,'Produkta karte 38'!$B$7:$T$36,19,FALSE))))</f>
        <v/>
      </c>
      <c r="AP79" s="11" t="str">
        <f>IF(A79="","",IF(ISERROR(VLOOKUP(A79,'Produkta karte 39'!$B$7:$T$36,19,FALSE)),"",IF(VLOOKUP(A79,'Produkta karte 39'!$B$7:$T$36,19,FALSE)=0,"",VLOOKUP(A79,'Produkta karte 39'!$B$7:$T$36,19,FALSE))))</f>
        <v/>
      </c>
      <c r="AQ79" s="11" t="str">
        <f>IF(A79="","",IF(ISERROR(VLOOKUP(A79,'Produkta karte 40'!$B$7:$T$36,19,FALSE)),"",IF(VLOOKUP(A79,'Produkta karte 40'!$B$7:$T$36,19,FALSE)=0,"",VLOOKUP(A79,'Produkta karte 40'!$B$7:$T$36,19,FALSE))))</f>
        <v/>
      </c>
      <c r="AR79" s="11" t="str">
        <f>IF(A79="","",IF(ISERROR(VLOOKUP(A79,'Produkta karte 41'!$B$7:$T$36,19,FALSE)),"",IF(VLOOKUP(A79,'Produkta karte 41'!$B$7:$T$36,19,FALSE)=0,"",VLOOKUP(A79,'Produkta karte 41'!$B$7:$T$36,19,FALSE))))</f>
        <v/>
      </c>
      <c r="AS79" s="11" t="str">
        <f>IF(A79="","",IF(ISERROR(VLOOKUP(A79,'Produkta karte 42'!$B$7:$T$36,19,FALSE)),"",IF(VLOOKUP(A79,'Produkta karte 42'!$B$7:$T$36,19,FALSE)=0,"",VLOOKUP(A79,'Produkta karte 42'!$B$7:$T$36,19,FALSE))))</f>
        <v/>
      </c>
      <c r="AT79" s="11" t="str">
        <f>IF(A79="","",IF(ISERROR(VLOOKUP(A79,'Produkta karte 43'!$B$7:$T$36,19,FALSE)),"",IF(VLOOKUP(A79,'Produkta karte 43'!$B$7:$T$36,19,FALSE)=0,"",VLOOKUP(A79,'Produkta karte 43'!$B$7:$T$36,19,FALSE))))</f>
        <v/>
      </c>
      <c r="AU79" s="11" t="str">
        <f>IF(A79="","",IF(ISERROR(VLOOKUP(A79,'Produkta karte 44'!$B$7:$T$36,19,FALSE)),"",IF(VLOOKUP(A79,'Produkta karte 44'!$B$7:$T$36,19,FALSE)=0,"",VLOOKUP(A79,'Produkta karte 44'!$B$7:$T$36,19,FALSE))))</f>
        <v/>
      </c>
      <c r="AV79" s="11" t="str">
        <f>IF(A79="","",IF(ISERROR(VLOOKUP(A79,'Produkta karte 45'!$B$7:$T$36,19,FALSE)),"",IF(VLOOKUP(A79,'Produkta karte 45'!$B$7:$T$36,19,FALSE)=0,"",VLOOKUP(A79,'Produkta karte 45'!$B$7:$T$36,19,FALSE))))</f>
        <v/>
      </c>
      <c r="AW79" s="11" t="str">
        <f>IF(A79="","",IF(ISERROR(VLOOKUP(A79,'Produkta karte 46'!$B$7:$T$36,19,FALSE)),"",IF(VLOOKUP(A79,'Produkta karte 46'!$B$7:$T$36,19,FALSE)=0,"",VLOOKUP(A79,'Produkta karte 46'!$B$7:$T$36,19,FALSE))))</f>
        <v/>
      </c>
      <c r="AX79" s="11" t="str">
        <f>IF(A79="","",IF(ISERROR(VLOOKUP(A79,'Produkta karte 47'!$B$7:$T$36,19,FALSE)),"",IF(VLOOKUP(A79,'Produkta karte 47'!$B$7:$T$36,19,FALSE)=0,"",VLOOKUP(A79,'Produkta karte 47'!$B$7:$T$36,19,FALSE))))</f>
        <v/>
      </c>
      <c r="AY79" s="11" t="str">
        <f>IF(A79="","",IF(ISERROR(VLOOKUP(A79,'Produkta karte 48'!$B$7:$T$36,19,FALSE)),"",IF(VLOOKUP(A79,'Produkta karte 48'!$B$7:$T$36,19,FALSE)=0,"",VLOOKUP(A79,'Produkta karte 48'!$B$7:$T$36,19,FALSE))))</f>
        <v/>
      </c>
      <c r="AZ79" s="11" t="str">
        <f>IF(A79="","",IF(ISERROR(VLOOKUP(A79,'Produkta karte 49'!$B$7:$T$36,19,FALSE)),"",IF(VLOOKUP(A79,'Produkta karte 49'!$B$7:$T$36,19,FALSE)=0,"",VLOOKUP(A79,'Produkta karte 49'!$B$7:$T$36,19,FALSE))))</f>
        <v/>
      </c>
      <c r="BA79" s="11" t="str">
        <f>IF(A79="","",IF(ISERROR(VLOOKUP(A79,'Produkta karte 50'!$B$7:$T$36,19,FALSE)),"",IF(VLOOKUP(A79,'Produkta karte 50'!$B$7:$T$36,19,FALSE)=0,"",VLOOKUP(A79,'Produkta karte 50'!$B$7:$T$36,19,FALSE))))</f>
        <v/>
      </c>
      <c r="BB79" s="11" t="str">
        <f>IF(A79="","",IF(ISERROR(VLOOKUP(A79,'Produkta karte 51'!$B$7:$T$36,19,FALSE)),"",IF(VLOOKUP(A79,'Produkta karte 51'!$B$7:$T$36,19,FALSE)=0,"",VLOOKUP(A79,'Produkta karte 51'!$B$7:$T$36,19,FALSE))))</f>
        <v/>
      </c>
      <c r="BC79" s="11" t="str">
        <f>IF(A79="","",IF(ISERROR(VLOOKUP(A79,'Produkta karte 52'!$B$7:$T$36,19,FALSE)),"",IF(VLOOKUP(A79,'Produkta karte 52'!$B$7:$T$36,19,FALSE)=0,"",VLOOKUP(A79,'Produkta karte 52'!$B$7:$T$36,19,FALSE))))</f>
        <v/>
      </c>
      <c r="BD79" s="11" t="str">
        <f>IF(A79="","",IF(ISERROR(VLOOKUP(A79,'Produkta karte 53'!$B$7:$T$36,19,FALSE)),"",IF(VLOOKUP(A79,'Produkta karte 53'!$B$7:$T$36,19,FALSE)=0,"",VLOOKUP(A79,'Produkta karte 53'!$B$7:$T$36,19,FALSE))))</f>
        <v/>
      </c>
      <c r="BE79" s="11" t="str">
        <f>IF(A79="","",IF(ISERROR(VLOOKUP(A79,'Produkta karte 54'!$B$7:$T$36,19,FALSE)),"",IF(VLOOKUP(A79,'Produkta karte 54'!$B$7:$T$36,19,FALSE)=0,"",VLOOKUP(A79,'Produkta karte 54'!$B$7:$T$36,19,FALSE))))</f>
        <v/>
      </c>
      <c r="BF79" s="11" t="str">
        <f>IF(A79="","",IF(ISERROR(VLOOKUP(A79,'Produkta karte 55'!$B$7:$T$36,19,FALSE)),"",IF(VLOOKUP(A79,'Produkta karte 55'!$B$7:$T$36,19,FALSE)=0,"",VLOOKUP(A79,'Produkta karte 55'!$B$7:$T$36,19,FALSE))))</f>
        <v/>
      </c>
      <c r="BG79" s="11" t="str">
        <f>IF(A79="","",IF(ISERROR(VLOOKUP(A79,'Produkta karte 56'!$B$7:$T$36,19,FALSE)),"",IF(VLOOKUP(A79,'Produkta karte 56'!$B$7:$T$36,19,FALSE)=0,"",VLOOKUP(A79,'Produkta karte 56'!$B$7:$T$36,19,FALSE))))</f>
        <v/>
      </c>
      <c r="BH79" s="11" t="str">
        <f>IF(A79="","",IF(ISERROR(VLOOKUP(A79,'Produkta karte 57'!$B$7:$T$36,19,FALSE)),"",IF(VLOOKUP(A79,'Produkta karte 57'!$B$7:$T$36,19,FALSE)=0,"",VLOOKUP(A79,'Produkta karte 57'!$B$7:$T$36,19,FALSE))))</f>
        <v/>
      </c>
      <c r="BI79" s="11" t="str">
        <f>IF(A79="","",IF(ISERROR(VLOOKUP(A79,'Produkta karte 58'!$B$7:$T$36,19,FALSE)),"",IF(VLOOKUP(A79,'Produkta karte 58'!$B$7:$T$36,19,FALSE)=0,"",VLOOKUP(A79,'Produkta karte 58'!$B$7:$T$36,19,FALSE))))</f>
        <v/>
      </c>
      <c r="BJ79" s="11" t="str">
        <f>IF(A79="","",IF(ISERROR(VLOOKUP(A79,'Produkta karte 59'!$B$7:$T$36,19,FALSE)),"",IF(VLOOKUP(A79,'Produkta karte 59'!$B$7:$T$36,19,FALSE)=0,"",VLOOKUP(A79,'Produkta karte 59'!$B$7:$T$36,19,FALSE))))</f>
        <v/>
      </c>
      <c r="BK79" s="11" t="str">
        <f>IF(A79="","",IF(ISERROR(VLOOKUP(A79,'Produkta karte 60'!$B$7:$T$36,19,FALSE)),"",IF(VLOOKUP(A79,'Produkta karte 60'!$B$7:$T$36,19,FALSE)=0,"",VLOOKUP(A79,'Produkta karte 60'!$B$7:$T$36,19,FALSE))))</f>
        <v/>
      </c>
      <c r="BL79" s="11" t="str">
        <f t="shared" si="4"/>
        <v/>
      </c>
      <c r="BM79" s="192" t="str">
        <f t="shared" si="5"/>
        <v/>
      </c>
      <c r="BN79" s="11" t="str">
        <f>IF(A79="","",IF(ISERROR(VLOOKUP(A79,'Produkta karte 1'!$B$7:$V$36,21,FALSE)),"",IF(VLOOKUP(A79,'Produkta karte 1'!$B$7:$V$36,21,FALSE)=0,"",VLOOKUP(A79,'Produkta karte 1'!$B$7:$V$36,21,FALSE))))</f>
        <v/>
      </c>
      <c r="BO79" s="11" t="str">
        <f>IF(A79="","",IF(ISERROR(VLOOKUP(A79,'Produkta karte 2'!$B$7:$V$36,21,FALSE)),"",IF(VLOOKUP(A79,'Produkta karte 2'!$B$7:$V$36,21,FALSE)=0,"",VLOOKUP(A79,'Produkta karte 2'!$B$7:$V$36,21,FALSE))))</f>
        <v/>
      </c>
      <c r="BP79" s="11" t="str">
        <f>IF(A79="","",IF(ISERROR(VLOOKUP(A79,'Produkta karte 3'!$B$7:$V$36,21,FALSE)),"",IF(VLOOKUP(A79,'Produkta karte 3'!$B$7:$V$36,21,FALSE)=0,"",VLOOKUP(A79,'Produkta karte 3'!$B$7:$V$36,21,FALSE))))</f>
        <v/>
      </c>
      <c r="BQ79" s="11" t="str">
        <f>IF(A79="","",IF(ISERROR(VLOOKUP(A79,'Produkta karte 4'!$B$7:$V$36,21,FALSE)),"",IF(VLOOKUP(A79,'Produkta karte 4'!$B$7:$V$36,21,FALSE)=0,"",VLOOKUP(A79,'Produkta karte 4'!$B$7:$V$36,21,FALSE))))</f>
        <v/>
      </c>
      <c r="BR79" s="11" t="str">
        <f>IF(A79="","",IF(ISERROR(VLOOKUP(A79,'Produkta karte 5'!$B$7:$V$36,21,FALSE)),"",IF(VLOOKUP(A79,'Produkta karte 5'!$B$7:$V$36,21,FALSE)=0,"",VLOOKUP(A79,'Produkta karte 5'!$B$7:$V$36,21,FALSE))))</f>
        <v/>
      </c>
      <c r="BS79" s="11" t="str">
        <f>IF(A79="","",IF(ISERROR(VLOOKUP(A79,'Produkta karte 6'!$B$7:$V$36,21,FALSE)),"",IF(VLOOKUP(A79,'Produkta karte 6'!$B$7:$V$36,21,FALSE)=0,"",VLOOKUP(A79,'Produkta karte 6'!$B$7:$V$36,21,FALSE))))</f>
        <v/>
      </c>
      <c r="BT79" s="11" t="str">
        <f>IF(A79="","",IF(ISERROR(VLOOKUP(A79,'Produkta karte 7'!$B$7:$V$36,21,FALSE)),"",IF(VLOOKUP(A79,'Produkta karte 7'!$B$7:$V$36,21,FALSE)=0,"",VLOOKUP(A79,'Produkta karte 7'!$B$7:$V$36,21,FALSE))))</f>
        <v/>
      </c>
      <c r="BU79" s="11" t="str">
        <f>IF(A79="","",IF(ISERROR(VLOOKUP(A79,'Produkta karte 8'!$B$7:$V$36,21,FALSE)),"",IF(VLOOKUP(A79,'Produkta karte 8'!$B$7:$V$36,21,FALSE)=0,"",VLOOKUP(A79,'Produkta karte 8'!$B$7:$V$36,21,FALSE))))</f>
        <v/>
      </c>
      <c r="BV79" s="11" t="str">
        <f>IF(A79="","",IF(ISERROR(VLOOKUP(A79,'Produkta karte 9'!$B$7:$V$36,21,FALSE)),"",IF(VLOOKUP(A79,'Produkta karte 9'!$B$7:$V$36,21,FALSE)=0,"",VLOOKUP(A79,'Produkta karte 9'!$B$7:$V$36,21,FALSE))))</f>
        <v/>
      </c>
      <c r="BW79" s="11" t="str">
        <f>IF(A79="","",IF(ISERROR(VLOOKUP(A79,'Produkta karte 10'!$B$7:$V$36,21,FALSE)),"",IF(VLOOKUP(A79,'Produkta karte 10'!$B$7:$V$36,21,FALSE)=0,"",VLOOKUP(A79,'Produkta karte 10'!$B$7:$V$36,21,FALSE))))</f>
        <v/>
      </c>
      <c r="BX79" s="11" t="str">
        <f>IF(A79="","",IF(ISERROR(VLOOKUP(A79,'Produkta karte 11'!$B$7:$V$36,21,FALSE)),"",IF(VLOOKUP(A79,'Produkta karte 11'!$B$7:$V$36,21,FALSE)=0,"",VLOOKUP(A79,'Produkta karte 11'!$B$7:$V$36,21,FALSE))))</f>
        <v/>
      </c>
      <c r="BY79" s="11" t="str">
        <f>IF(A79="","",IF(ISERROR(VLOOKUP(A79,'Produkta karte 12'!$B$7:$V$36,21,FALSE)),"",IF(VLOOKUP(A79,'Produkta karte 12'!$B$7:$V$36,21,FALSE)=0,"",VLOOKUP(A79,'Produkta karte 12'!$B$7:$V$36,21,FALSE))))</f>
        <v/>
      </c>
      <c r="BZ79" s="11" t="str">
        <f>IF(A79="","",IF(ISERROR(VLOOKUP(A79,'Produkta karte 13'!$B$7:$V$36,21,FALSE)),"",IF(VLOOKUP(A79,'Produkta karte 13'!$B$7:$V$36,21,FALSE)=0,"",VLOOKUP(A79,'Produkta karte 13'!$B$7:$V$36,21,FALSE))))</f>
        <v/>
      </c>
      <c r="CA79" s="11" t="str">
        <f>IF(A79="","",IF(ISERROR(VLOOKUP(A79,'Produkta karte 14'!$B$7:$V$36,21,FALSE)),"",IF(VLOOKUP(A79,'Produkta karte 14'!$B$7:$V$36,21,FALSE)=0,"",VLOOKUP(A79,'Produkta karte 14'!$B$7:$V$36,21,FALSE))))</f>
        <v/>
      </c>
      <c r="CB79" s="11" t="str">
        <f>IF(A79="","",IF(ISERROR(VLOOKUP(A79,'Produkta karte 15'!$B$7:$V$36,21,FALSE)),"",IF(VLOOKUP(A79,'Produkta karte 15'!$B$7:$V$36,21,FALSE)=0,"",VLOOKUP(A79,'Produkta karte 15'!$B$7:$V$36,21,FALSE))))</f>
        <v/>
      </c>
      <c r="CC79" s="11" t="str">
        <f>IF(A79="","",IF(ISERROR(VLOOKUP(A79,'Produkta karte 16'!$B$7:$V$36,21,FALSE)),"",IF(VLOOKUP(A79,'Produkta karte 16'!$B$7:$V$36,21,FALSE)=0,"",VLOOKUP(A79,'Produkta karte 16'!$B$7:$V$36,21,FALSE))))</f>
        <v/>
      </c>
      <c r="CD79" s="11" t="str">
        <f>IF(A79="","",IF(ISERROR(VLOOKUP(A79,'Produkta karte 17'!$B$7:$V$36,21,FALSE)),"",IF(VLOOKUP(A79,'Produkta karte 17'!$B$7:$V$36,21,FALSE)=0,"",VLOOKUP(A79,'Produkta karte 17'!$B$7:$V$36,21,FALSE))))</f>
        <v/>
      </c>
      <c r="CE79" s="11" t="str">
        <f>IF(A79="","",IF(ISERROR(VLOOKUP(A79,'Produkta karte 18'!$B$7:$V$36,21,FALSE)),"",IF(VLOOKUP(A79,'Produkta karte 18'!$B$7:$V$36,21,FALSE)=0,"",VLOOKUP(A79,'Produkta karte 18'!$B$7:$V$36,21,FALSE))))</f>
        <v/>
      </c>
      <c r="CF79" s="11" t="str">
        <f>IF(A79="","",IF(ISERROR(VLOOKUP(A79,'Produkta karte 19'!$B$7:$V$36,21,FALSE)),"",IF(VLOOKUP(A79,'Produkta karte 19'!$B$7:$V$36,21,FALSE)=0,"",VLOOKUP(A79,'Produkta karte 19'!$B$7:$V$36,21,FALSE))))</f>
        <v/>
      </c>
      <c r="CG79" s="11" t="str">
        <f>IF(A79="","",IF(ISERROR(VLOOKUP(A79,'Produkta karte 20'!$B$7:$V$36,21,FALSE)),"",IF(VLOOKUP(A79,'Produkta karte 20'!$B$7:$V$36,21,FALSE)=0,"",VLOOKUP(A79,'Produkta karte 20'!$B$7:$V$36,21,FALSE))))</f>
        <v/>
      </c>
      <c r="CH79" s="11" t="str">
        <f>IF(A79="","",IF(ISERROR(VLOOKUP(A79,'Produkta karte 21'!$B$7:$V$36,21,FALSE)),"",IF(VLOOKUP(A79,'Produkta karte 21'!$B$7:$V$36,21,FALSE)=0,"",VLOOKUP(A79,'Produkta karte 21'!$B$7:$V$36,21,FALSE))))</f>
        <v/>
      </c>
      <c r="CI79" s="11" t="str">
        <f>IF(A79="","",IF(ISERROR(VLOOKUP(A79,'Produkta karte 22'!$B$7:$V$36,21,FALSE)),"",IF(VLOOKUP(A79,'Produkta karte 22'!$B$7:$V$36,21,FALSE)=0,"",VLOOKUP(A79,'Produkta karte 22'!$B$7:$V$36,21,FALSE))))</f>
        <v/>
      </c>
      <c r="CJ79" s="11" t="str">
        <f>IF(A79="","",IF(ISERROR(VLOOKUP(A79,'Produkta karte 23'!$B$7:$V$36,21,FALSE)),"",IF(VLOOKUP(A79,'Produkta karte 23'!$B$7:$V$36,21,FALSE)=0,"",VLOOKUP(A79,'Produkta karte 23'!$B$7:$V$36,21,FALSE))))</f>
        <v/>
      </c>
      <c r="CK79" s="11" t="str">
        <f>IF(A79="","",IF(ISERROR(VLOOKUP(A79,'Produkta karte 24'!$B$7:$V$36,21,FALSE)),"",IF(VLOOKUP(A79,'Produkta karte 24'!$B$7:$V$36,21,FALSE)=0,"",VLOOKUP(A79,'Produkta karte 24'!$B$7:$V$36,21,FALSE))))</f>
        <v/>
      </c>
      <c r="CL79" s="11" t="str">
        <f>IF(A79="","",IF(ISERROR(VLOOKUP(A79,'Produkta karte 25'!$B$7:$V$36,21,FALSE)),"",IF(VLOOKUP(A79,'Produkta karte 25'!$B$7:$V$36,21,FALSE)=0,"",VLOOKUP(A79,'Produkta karte 25'!$B$7:$V$36,21,FALSE))))</f>
        <v/>
      </c>
      <c r="CM79" s="11" t="str">
        <f>IF(A79="","",IF(ISERROR(VLOOKUP(A79,'Produkta karte 26'!$B$7:$V$36,21,FALSE)),"",IF(VLOOKUP(A79,'Produkta karte 26'!$B$7:$V$36,21,FALSE)=0,"",VLOOKUP(A79,'Produkta karte 26'!$B$7:$V$36,21,FALSE))))</f>
        <v/>
      </c>
      <c r="CN79" s="11" t="str">
        <f>IF(A79="","",IF(ISERROR(VLOOKUP(A79,'Produkta karte 27'!$B$7:$V$36,21,FALSE)),"",IF(VLOOKUP(A79,'Produkta karte 27'!$B$7:$V$36,21,FALSE)=0,"",VLOOKUP(A79,'Produkta karte 27'!$B$7:$V$36,21,FALSE))))</f>
        <v/>
      </c>
      <c r="CO79" s="11" t="str">
        <f>IF(A79="","",IF(ISERROR(VLOOKUP(A79,'Produkta karte 28'!$B$7:$V$36,21,FALSE)),"",IF(VLOOKUP(A79,'Produkta karte 28'!$B$7:$V$36,21,FALSE)=0,"",VLOOKUP(A79,'Produkta karte 28'!$B$7:$V$36,21,FALSE))))</f>
        <v/>
      </c>
      <c r="CP79" s="11" t="str">
        <f>IF(A79="","",IF(ISERROR(VLOOKUP(A79,'Produkta karte 29'!$B$7:$V$36,21,FALSE)),"",IF(VLOOKUP(A79,'Produkta karte 29'!$B$7:$V$36,21,FALSE)=0,"",VLOOKUP(A79,'Produkta karte 29'!$B$7:$V$36,21,FALSE))))</f>
        <v/>
      </c>
      <c r="CQ79" s="11" t="str">
        <f>IF(A79="","",IF(ISERROR(VLOOKUP(A79,'Produkta karte 30'!$B$7:$V$36,21,FALSE)),"",IF(VLOOKUP(A79,'Produkta karte 30'!$B$7:$V$36,21,FALSE)=0,"",VLOOKUP(A79,'Produkta karte 30'!$B$7:$V$36,21,FALSE))))</f>
        <v/>
      </c>
      <c r="CR79" s="11" t="str">
        <f>IF(A79="","",IF(ISERROR(VLOOKUP(A79,'Produkta karte 31'!$B$7:$V$36,21,FALSE)),"",IF(VLOOKUP(A79,'Produkta karte 31'!$B$7:$V$36,21,FALSE)=0,"",VLOOKUP(A79,'Produkta karte 31'!$B$7:$V$36,21,FALSE))))</f>
        <v/>
      </c>
      <c r="CS79" s="11" t="str">
        <f>IF(A79="","",IF(ISERROR(VLOOKUP(A79,'Produkta karte 32'!$B$7:$V$36,21,FALSE)),"",IF(VLOOKUP(A79,'Produkta karte 32'!$B$7:$V$36,21,FALSE)=0,"",VLOOKUP(A79,'Produkta karte 32'!$B$7:$V$36,21,FALSE))))</f>
        <v/>
      </c>
      <c r="CT79" s="11" t="str">
        <f>IF(A79="","",IF(ISERROR(VLOOKUP(A79,'Produkta karte 33'!$B$7:$V$36,21,FALSE)),"",IF(VLOOKUP(A79,'Produkta karte 33'!$B$7:$V$36,21,FALSE)=0,"",VLOOKUP(A79,'Produkta karte 33'!$B$7:$V$36,21,FALSE))))</f>
        <v/>
      </c>
      <c r="CU79" s="11" t="str">
        <f>IF(A79="","",IF(ISERROR(VLOOKUP(A79,'Produkta karte 34'!$B$7:$V$36,21,FALSE)),"",IF(VLOOKUP(A79,'Produkta karte 34'!$B$7:$V$36,21,FALSE)=0,"",VLOOKUP(A79,'Produkta karte 34'!$B$7:$V$36,21,FALSE))))</f>
        <v/>
      </c>
      <c r="CV79" s="11" t="str">
        <f>IF(A79="","",IF(ISERROR(VLOOKUP(A79,'Produkta karte 35'!$B$7:$V$36,21,FALSE)),"",IF(VLOOKUP(A79,'Produkta karte 35'!$B$7:$V$36,21,FALSE)=0,"",VLOOKUP(A79,'Produkta karte 35'!$B$7:$V$36,21,FALSE))))</f>
        <v/>
      </c>
      <c r="CW79" s="11" t="str">
        <f>IF(A79="","",IF(ISERROR(VLOOKUP(A79,'Produkta karte 36'!$B$7:$V$36,21,FALSE)),"",IF(VLOOKUP(A79,'Produkta karte 36'!$B$7:$V$36,21,FALSE)=0,"",VLOOKUP(A79,'Produkta karte 36'!$B$7:$V$36,21,FALSE))))</f>
        <v/>
      </c>
      <c r="CX79" s="11" t="str">
        <f>IF(A79="","",IF(ISERROR(VLOOKUP(A79,'Produkta karte 37'!$B$7:$V$36,21,FALSE)),"",IF(VLOOKUP(A79,'Produkta karte 37'!$B$7:$V$36,21,FALSE)=0,"",VLOOKUP(A79,'Produkta karte 37'!$B$7:$V$36,21,FALSE))))</f>
        <v/>
      </c>
      <c r="CY79" s="11" t="str">
        <f>IF(A79="","",IF(ISERROR(VLOOKUP(A79,'Produkta karte 38'!$B$7:$V$36,21,FALSE)),"",IF(VLOOKUP(A79,'Produkta karte 38'!$B$7:$V$36,21,FALSE)=0,"",VLOOKUP(A79,'Produkta karte 38'!$B$7:$V$36,21,FALSE))))</f>
        <v/>
      </c>
      <c r="CZ79" s="11" t="str">
        <f>IF(A79="","",IF(ISERROR(VLOOKUP(A79,'Produkta karte 39'!$B$7:$V$36,21,FALSE)),"",IF(VLOOKUP(A79,'Produkta karte 39'!$B$7:$V$36,21,FALSE)=0,"",VLOOKUP(A79,'Produkta karte 39'!$B$7:$V$36,21,FALSE))))</f>
        <v/>
      </c>
      <c r="DA79" s="11" t="str">
        <f>IF(A79="","",IF(ISERROR(VLOOKUP(A79,'Produkta karte 40'!$B$7:$V$36,21,FALSE)),"",IF(VLOOKUP(A79,'Produkta karte 40'!$B$7:$V$36,21,FALSE)=0,"",VLOOKUP(A79,'Produkta karte 40'!$B$7:$V$36,21,FALSE))))</f>
        <v/>
      </c>
      <c r="DB79" s="11" t="str">
        <f>IF(A79="","",IF(ISERROR(VLOOKUP(A79,'Produkta karte 41'!$B$7:$V$36,21,FALSE)),"",IF(VLOOKUP(A79,'Produkta karte 41'!$B$7:$V$36,21,FALSE)=0,"",VLOOKUP(A79,'Produkta karte 41'!$B$7:$V$36,21,FALSE))))</f>
        <v/>
      </c>
      <c r="DC79" s="11" t="str">
        <f>IF(A79="","",IF(ISERROR(VLOOKUP(A79,'Produkta karte 42'!$B$7:$V$36,21,FALSE)),"",IF(VLOOKUP(A79,'Produkta karte 42'!$B$7:$V$36,21,FALSE)=0,"",VLOOKUP(A79,'Produkta karte 42'!$B$7:$V$36,21,FALSE))))</f>
        <v/>
      </c>
      <c r="DD79" s="11" t="str">
        <f>IF(A79="","",IF(ISERROR(VLOOKUP(A79,'Produkta karte 43'!$B$7:$V$36,21,FALSE)),"",IF(VLOOKUP(A79,'Produkta karte 43'!$B$7:$V$36,21,FALSE)=0,"",VLOOKUP(A79,'Produkta karte 43'!$B$7:$V$36,21,FALSE))))</f>
        <v/>
      </c>
      <c r="DE79" s="11" t="str">
        <f>IF(A79="","",IF(ISERROR(VLOOKUP(A79,'Produkta karte 44'!$B$7:$V$36,21,FALSE)),"",IF(VLOOKUP(A79,'Produkta karte 44'!$B$7:$V$36,21,FALSE)=0,"",VLOOKUP(A79,'Produkta karte 44'!$B$7:$V$36,21,FALSE))))</f>
        <v/>
      </c>
      <c r="DF79" s="11" t="str">
        <f>IF(A79="","",IF(ISERROR(VLOOKUP(A79,'Produkta karte 45'!$B$7:$V$36,21,FALSE)),"",IF(VLOOKUP(A79,'Produkta karte 45'!$B$7:$V$36,21,FALSE)=0,"",VLOOKUP(A79,'Produkta karte 45'!$B$7:$V$36,21,FALSE))))</f>
        <v/>
      </c>
      <c r="DG79" s="11" t="str">
        <f>IF(A79="","",IF(ISERROR(VLOOKUP(A79,'Produkta karte 46'!$B$7:$V$36,21,FALSE)),"",IF(VLOOKUP(A79,'Produkta karte 46'!$B$7:$V$36,21,FALSE)=0,"",VLOOKUP(A79,'Produkta karte 46'!$B$7:$V$36,21,FALSE))))</f>
        <v/>
      </c>
      <c r="DH79" s="11" t="str">
        <f>IF(A79="","",IF(ISERROR(VLOOKUP(A79,'Produkta karte 47'!$B$7:$V$36,21,FALSE)),"",IF(VLOOKUP(A79,'Produkta karte 47'!$B$7:$V$36,21,FALSE)=0,"",VLOOKUP(A79,'Produkta karte 47'!$B$7:$V$36,21,FALSE))))</f>
        <v/>
      </c>
      <c r="DI79" s="11" t="str">
        <f>IF(A79="","",IF(ISERROR(VLOOKUP(A79,'Produkta karte 48'!$B$7:$V$36,21,FALSE)),"",IF(VLOOKUP(A79,'Produkta karte 48'!$B$7:$V$36,21,FALSE)=0,"",VLOOKUP(A79,'Produkta karte 48'!$B$7:$V$36,21,FALSE))))</f>
        <v/>
      </c>
      <c r="DJ79" s="11" t="str">
        <f>IF(A79="","",IF(ISERROR(VLOOKUP(A79,'Produkta karte 49'!$B$7:$V$36,21,FALSE)),"",IF(VLOOKUP(A79,'Produkta karte 49'!$B$7:$V$36,21,FALSE)=0,"",VLOOKUP(A79,'Produkta karte 49'!$B$7:$V$36,21,FALSE))))</f>
        <v/>
      </c>
      <c r="DK79" s="11" t="str">
        <f>IF(A79="","",IF(ISERROR(VLOOKUP(A79,'Produkta karte 50'!$B$7:$V$36,21,FALSE)),"",IF(VLOOKUP(A79,'Produkta karte 50'!$B$7:$V$36,21,FALSE)=0,"",VLOOKUP(A79,'Produkta karte 50'!$B$7:$V$36,21,FALSE))))</f>
        <v/>
      </c>
      <c r="DL79" s="11" t="str">
        <f>IF(A79="","",IF(ISERROR(VLOOKUP(A79,'Produkta karte 51'!$B$7:$V$36,21,FALSE)),"",IF(VLOOKUP(A79,'Produkta karte 51'!$B$7:$V$36,21,FALSE)=0,"",VLOOKUP(A79,'Produkta karte 51'!$B$7:$V$36,21,FALSE))))</f>
        <v/>
      </c>
      <c r="DM79" s="11" t="str">
        <f>IF(A79="","",IF(ISERROR(VLOOKUP(A79,'Produkta karte 52'!$B$7:$V$36,21,FALSE)),"",IF(VLOOKUP(A79,'Produkta karte 52'!$B$7:$V$36,21,FALSE)=0,"",VLOOKUP(A79,'Produkta karte 52'!$B$7:$V$36,21,FALSE))))</f>
        <v/>
      </c>
      <c r="DN79" s="11" t="str">
        <f>IF(A79="","",IF(ISERROR(VLOOKUP(A79,'Produkta karte 53'!$B$7:$V$36,21,FALSE)),"",IF(VLOOKUP(A79,'Produkta karte 53'!$B$7:$V$36,21,FALSE)=0,"",VLOOKUP(A79,'Produkta karte 53'!$B$7:$V$36,21,FALSE))))</f>
        <v/>
      </c>
      <c r="DO79" s="11" t="str">
        <f>IF(A79="","",IF(ISERROR(VLOOKUP(A79,'Produkta karte 54'!$B$7:$V$36,21,FALSE)),"",IF(VLOOKUP(A79,'Produkta karte 54'!$B$7:$V$36,21,FALSE)=0,"",VLOOKUP(A79,'Produkta karte 54'!$B$7:$V$36,21,FALSE))))</f>
        <v/>
      </c>
      <c r="DP79" s="11" t="str">
        <f>IF(A79="","",IF(ISERROR(VLOOKUP(A79,'Produkta karte 55'!$B$7:$V$36,21,FALSE)),"",IF(VLOOKUP(A79,'Produkta karte 55'!$B$7:$V$36,21,FALSE)=0,"",VLOOKUP(A79,'Produkta karte 55'!$B$7:$V$36,21,FALSE))))</f>
        <v/>
      </c>
      <c r="DQ79" s="11" t="str">
        <f>IF(A79="","",IF(ISERROR(VLOOKUP(A79,'Produkta karte 56'!$B$7:$V$36,21,FALSE)),"",IF(VLOOKUP(A79,'Produkta karte 56'!$B$7:$V$36,21,FALSE)=0,"",VLOOKUP(A79,'Produkta karte 56'!$B$7:$V$36,21,FALSE))))</f>
        <v/>
      </c>
      <c r="DR79" s="11" t="str">
        <f>IF(A79="","",IF(ISERROR(VLOOKUP(A79,'Produkta karte 57'!$B$7:$V$36,21,FALSE)),"",IF(VLOOKUP(A79,'Produkta karte 57'!$B$7:$V$36,21,FALSE)=0,"",VLOOKUP(A79,'Produkta karte 57'!$B$7:$V$36,21,FALSE))))</f>
        <v/>
      </c>
      <c r="DS79" s="11" t="str">
        <f>IF(A79="","",IF(ISERROR(VLOOKUP(A79,'Produkta karte 58'!$B$7:$V$36,21,FALSE)),"",IF(VLOOKUP(A79,'Produkta karte 58'!$B$7:$V$36,21,FALSE)=0,"",VLOOKUP(A79,'Produkta karte 58'!$B$7:$V$36,21,FALSE))))</f>
        <v/>
      </c>
      <c r="DT79" s="11" t="str">
        <f>IF(A79="","",IF(ISERROR(VLOOKUP(A79,'Produkta karte 59'!$B$7:$V$36,21,FALSE)),"",IF(VLOOKUP(A79,'Produkta karte 59'!$B$7:$V$36,21,FALSE)=0,"",VLOOKUP(A79,'Produkta karte 59'!$B$7:$V$36,21,FALSE))))</f>
        <v/>
      </c>
      <c r="DU79" s="11" t="str">
        <f>IF(A79="","",IF(ISERROR(VLOOKUP(A79,'Produkta karte 60'!$B$7:$V$36,21,FALSE)),"",IF(VLOOKUP(A79,'Produkta karte 60'!$B$7:$V$36,21,FALSE)=0,"",VLOOKUP(A79,'Produkta karte 60'!$B$7:$V$36,21,FALSE))))</f>
        <v/>
      </c>
      <c r="DV79" s="11" t="str">
        <f t="shared" si="6"/>
        <v/>
      </c>
      <c r="DW79" s="192" t="str">
        <f t="shared" si="7"/>
        <v/>
      </c>
      <c r="DX79" s="192"/>
      <c r="DY79" s="192"/>
    </row>
    <row r="80" spans="1:129" x14ac:dyDescent="0.25">
      <c r="A80" t="str">
        <f>IF(Izejvielas!B82="","",Izejvielas!B82)</f>
        <v/>
      </c>
      <c r="B80" t="str">
        <f>IF(Izejvielas!C82="","",Izejvielas!C82)</f>
        <v/>
      </c>
      <c r="C80" s="192" t="str">
        <f>IF(Izejvielas!D82="","",Izejvielas!D82)</f>
        <v/>
      </c>
      <c r="D80" s="11" t="str">
        <f>IF(A80="","",IF(ISERROR(VLOOKUP(A80,'Produkta karte 1'!$B$7:$T$36,19,FALSE)),"",IF(VLOOKUP(A80,'Produkta karte 1'!$B$7:$T$36,19,FALSE)=0,"",VLOOKUP(A80,'Produkta karte 1'!$B$7:$T$36,19,FALSE))))</f>
        <v/>
      </c>
      <c r="E80" s="11" t="str">
        <f>IF(A80="","",IF(ISERROR(VLOOKUP(A80,'Produkta karte 2'!$B$7:$T$36,19,FALSE)),"",IF(VLOOKUP(A80,'Produkta karte 2'!$B$7:$T$36,19,FALSE)=0,"",VLOOKUP(A80,'Produkta karte 2'!$B$7:$T$36,19,FALSE))))</f>
        <v/>
      </c>
      <c r="F80" s="11" t="str">
        <f>IF(A80="","",IF(ISERROR(VLOOKUP(A80,'Produkta karte 3'!$B$7:$T$36,19,FALSE)),"",IF(VLOOKUP(A80,'Produkta karte 3'!$B$7:$T$36,19,FALSE)=0,"",VLOOKUP(A80,'Produkta karte 3'!$B$7:$T$36,19,FALSE))))</f>
        <v/>
      </c>
      <c r="G80" s="11" t="str">
        <f>IF(A80="","",IF(ISERROR(VLOOKUP(A80,'Produkta karte 4'!$B$7:$T$36,19,FALSE)),"",IF(VLOOKUP(A80,'Produkta karte 4'!$B$7:$T$36,19,FALSE)=0,"",VLOOKUP(A80,'Produkta karte 4'!$B$7:$T$36,19,FALSE))))</f>
        <v/>
      </c>
      <c r="H80" s="11" t="str">
        <f>IF(A80="","",IF(ISERROR(VLOOKUP(A80,'Produkta karte 5'!$B$7:$T$36,19,FALSE)),"",IF(VLOOKUP(A80,'Produkta karte 5'!$B$7:$T$36,19,FALSE)=0,"",VLOOKUP(A80,'Produkta karte 5'!$B$7:$T$36,19,FALSE))))</f>
        <v/>
      </c>
      <c r="I80" s="11" t="str">
        <f>IF(A80="","",IF(ISERROR(VLOOKUP(A80,'Produkta karte 6'!$B$7:$T$36,19,FALSE)),"",IF(VLOOKUP(A80,'Produkta karte 6'!$B$7:$T$36,19,FALSE)=0,"",VLOOKUP(A80,'Produkta karte 6'!$B$7:$T$36,19,FALSE))))</f>
        <v/>
      </c>
      <c r="J80" s="11" t="str">
        <f>IF(A80="","",IF(ISERROR(VLOOKUP(A80,'Produkta karte 7'!$B$7:$T$36,19,FALSE)),"",IF(VLOOKUP(A80,'Produkta karte 7'!$B$7:$T$36,19,FALSE)=0,"",VLOOKUP(A80,'Produkta karte 7'!$B$7:$T$36,19,FALSE))))</f>
        <v/>
      </c>
      <c r="K80" s="11" t="str">
        <f>IF(A80="","",IF(ISERROR(VLOOKUP(A80,'Produkta karte 8'!$B$7:$T$36,19,FALSE)),"",IF(VLOOKUP(A80,'Produkta karte 8'!$B$7:$T$36,19,FALSE)=0,"",VLOOKUP(A80,'Produkta karte 8'!$B$7:$T$36,19,FALSE))))</f>
        <v/>
      </c>
      <c r="L80" s="11" t="str">
        <f>IF(A80="","",IF(ISERROR(VLOOKUP(A80,'Produkta karte 9'!$B$7:$T$36,19,FALSE)),"",IF(VLOOKUP(A80,'Produkta karte 9'!$B$7:$T$36,19,FALSE)=0,"",VLOOKUP(A80,'Produkta karte 9'!$B$7:$T$36,19,FALSE))))</f>
        <v/>
      </c>
      <c r="M80" s="11" t="str">
        <f>IF(A80="","",IF(ISERROR(VLOOKUP(A80,'Produkta karte 10'!$B$7:$T$36,19,FALSE)),"",IF(VLOOKUP(A80,'Produkta karte 10'!$B$7:$T$36,19,FALSE)=0,"",VLOOKUP(A80,'Produkta karte 10'!$B$7:$T$36,19,FALSE))))</f>
        <v/>
      </c>
      <c r="N80" s="11" t="str">
        <f>IF(A80="","",IF(ISERROR(VLOOKUP(A80,'Produkta karte 11'!$B$7:$T$36,19,FALSE)),"",IF(VLOOKUP(A80,'Produkta karte 11'!$B$7:$T$36,19,FALSE)=0,"",VLOOKUP(A80,'Produkta karte 11'!$B$7:$T$36,19,FALSE))))</f>
        <v/>
      </c>
      <c r="O80" s="11" t="str">
        <f>IF(A80="","",IF(ISERROR(VLOOKUP(A80,'Produkta karte 12'!$B$7:$T$36,19,FALSE)),"",IF(VLOOKUP(A80,'Produkta karte 12'!$B$7:$T$36,19,FALSE)=0,"",VLOOKUP(A80,'Produkta karte 12'!$B$7:$T$36,19,FALSE))))</f>
        <v/>
      </c>
      <c r="P80" s="11" t="str">
        <f>IF(A80="","",IF(ISERROR(VLOOKUP(A80,'Produkta karte 13'!$B$7:$T$36,19,FALSE)),"",IF(VLOOKUP(A80,'Produkta karte 13'!$B$7:$T$36,19,FALSE)=0,"",VLOOKUP(A80,'Produkta karte 13'!$B$7:$T$36,19,FALSE))))</f>
        <v/>
      </c>
      <c r="Q80" s="11" t="str">
        <f>IF(A80="","",IF(ISERROR(VLOOKUP(A80,'Produkta karte 14'!$B$7:$T$36,19,FALSE)),"",IF(VLOOKUP(A80,'Produkta karte 14'!$B$7:$T$36,19,FALSE)=0,"",VLOOKUP(A80,'Produkta karte 14'!$B$7:$T$36,19,FALSE))))</f>
        <v/>
      </c>
      <c r="R80" s="11" t="str">
        <f>IF(A80="","",IF(ISERROR(VLOOKUP(A80,'Produkta karte 15'!$B$7:$T$36,19,FALSE)),"",IF(VLOOKUP(A80,'Produkta karte 15'!$B$7:$T$36,19,FALSE)=0,"",VLOOKUP(A80,'Produkta karte 15'!$B$7:$T$36,19,FALSE))))</f>
        <v/>
      </c>
      <c r="S80" s="11" t="str">
        <f>IF(A80="","",IF(ISERROR(VLOOKUP(A80,'Produkta karte 16'!$B$7:$T$36,19,FALSE)),"",IF(VLOOKUP(A80,'Produkta karte 16'!$B$7:$T$36,19,FALSE)=0,"",VLOOKUP(A80,'Produkta karte 16'!$B$7:$T$36,19,FALSE))))</f>
        <v/>
      </c>
      <c r="T80" s="11" t="str">
        <f>IF(A80="","",IF(ISERROR(VLOOKUP(A80,'Produkta karte 17'!$B$7:$T$36,19,FALSE)),"",IF(VLOOKUP(A80,'Produkta karte 17'!$B$7:$T$36,19,FALSE)=0,"",VLOOKUP(A80,'Produkta karte 17'!$B$7:$T$36,19,FALSE))))</f>
        <v/>
      </c>
      <c r="U80" s="11" t="str">
        <f>IF(A80="","",IF(ISERROR(VLOOKUP(A80,'Produkta karte 18'!$B$7:$T$36,19,FALSE)),"",IF(VLOOKUP(A80,'Produkta karte 18'!$B$7:$T$36,19,FALSE)=0,"",VLOOKUP(A80,'Produkta karte 18'!$B$7:$T$36,19,FALSE))))</f>
        <v/>
      </c>
      <c r="V80" s="11" t="str">
        <f>IF(A80="","",IF(ISERROR(VLOOKUP(A80,'Produkta karte 19'!$B$7:$T$36,19,FALSE)),"",IF(VLOOKUP(A80,'Produkta karte 19'!$B$7:$T$36,19,FALSE)=0,"",VLOOKUP(A80,'Produkta karte 19'!$B$7:$T$36,19,FALSE))))</f>
        <v/>
      </c>
      <c r="W80" s="11" t="str">
        <f>IF(A80="","",IF(ISERROR(VLOOKUP(A80,'Produkta karte 20'!$B$7:$T$36,19,FALSE)),"",IF(VLOOKUP(A80,'Produkta karte 20'!$B$7:$T$36,19,FALSE)=0,"",VLOOKUP(A80,'Produkta karte 20'!$B$7:$T$36,19,FALSE))))</f>
        <v/>
      </c>
      <c r="X80" s="11" t="str">
        <f>IF(A80="","",IF(ISERROR(VLOOKUP(A80,'Produkta karte 21'!$B$7:$T$36,19,FALSE)),"",IF(VLOOKUP(A80,'Produkta karte 21'!$B$7:$T$36,19,FALSE)=0,"",VLOOKUP(A80,'Produkta karte 21'!$B$7:$T$36,19,FALSE))))</f>
        <v/>
      </c>
      <c r="Y80" s="11" t="str">
        <f>IF(A80="","",IF(ISERROR(VLOOKUP(A80,'Produkta karte 22'!$B$7:$T$36,19,FALSE)),"",IF(VLOOKUP(A80,'Produkta karte 22'!$B$7:$T$36,19,FALSE)=0,"",VLOOKUP(A80,'Produkta karte 22'!$B$7:$T$36,19,FALSE))))</f>
        <v/>
      </c>
      <c r="Z80" s="11" t="str">
        <f>IF(A80="","",IF(ISERROR(VLOOKUP(A80,'Produkta karte 23'!$B$7:$T$36,19,FALSE)),"",IF(VLOOKUP(A80,'Produkta karte 23'!$B$7:$T$36,19,FALSE)=0,"",VLOOKUP(A80,'Produkta karte 23'!$B$7:$T$36,19,FALSE))))</f>
        <v/>
      </c>
      <c r="AA80" s="11" t="str">
        <f>IF(A80="","",IF(ISERROR(VLOOKUP(A80,'Produkta karte 24'!$B$7:$T$36,19,FALSE)),"",IF(VLOOKUP(A80,'Produkta karte 24'!$B$7:$T$36,19,FALSE)=0,"",VLOOKUP(A80,'Produkta karte 24'!$B$7:$T$36,19,FALSE))))</f>
        <v/>
      </c>
      <c r="AB80" s="11" t="str">
        <f>IF(A80="","",IF(ISERROR(VLOOKUP(A80,'Produkta karte 25'!$B$7:$T$36,19,FALSE)),"",IF(VLOOKUP(A80,'Produkta karte 25'!$B$7:$T$36,19,FALSE)=0,"",VLOOKUP(A80,'Produkta karte 25'!$B$7:$T$36,19,FALSE))))</f>
        <v/>
      </c>
      <c r="AC80" s="11" t="str">
        <f>IF(A80="","",IF(ISERROR(VLOOKUP(A80,'Produkta karte 26'!$B$7:$T$36,19,FALSE)),"",IF(VLOOKUP(A80,'Produkta karte 26'!$B$7:$T$36,19,FALSE)=0,"",VLOOKUP(A80,'Produkta karte 26'!$B$7:$T$36,19,FALSE))))</f>
        <v/>
      </c>
      <c r="AD80" s="11" t="str">
        <f>IF(A80="","",IF(ISERROR(VLOOKUP(A80,'Produkta karte 27'!$B$7:$T$36,19,FALSE)),"",IF(VLOOKUP(A80,'Produkta karte 27'!$B$7:$T$36,19,FALSE)=0,"",VLOOKUP(A80,'Produkta karte 27'!$B$7:$T$36,19,FALSE))))</f>
        <v/>
      </c>
      <c r="AE80" s="11" t="str">
        <f>IF(A80="","",IF(ISERROR(VLOOKUP(A80,'Produkta karte 28'!$B$7:$T$36,19,FALSE)),"",IF(VLOOKUP(A80,'Produkta karte 28'!$B$7:$T$36,19,FALSE)=0,"",VLOOKUP(A80,'Produkta karte 28'!$B$7:$T$36,19,FALSE))))</f>
        <v/>
      </c>
      <c r="AF80" s="11" t="str">
        <f>IF(A80="","",IF(ISERROR(VLOOKUP(A80,'Produkta karte 29'!$B$7:$T$36,19,FALSE)),"",IF(VLOOKUP(A80,'Produkta karte 29'!$B$7:$T$36,19,FALSE)=0,"",VLOOKUP(A80,'Produkta karte 29'!$B$7:$T$36,19,FALSE))))</f>
        <v/>
      </c>
      <c r="AG80" s="11" t="str">
        <f>IF(A80="","",IF(ISERROR(VLOOKUP(A80,'Produkta karte 30'!$B$7:$T$36,19,FALSE)),"",IF(VLOOKUP(A80,'Produkta karte 30'!$B$7:$T$36,19,FALSE)=0,"",VLOOKUP(A80,'Produkta karte 30'!$B$7:$T$36,19,FALSE))))</f>
        <v/>
      </c>
      <c r="AH80" s="11" t="str">
        <f>IF(A80="","",IF(ISERROR(VLOOKUP(A80,'Produkta karte 31'!$B$7:$T$36,19,FALSE)),"",IF(VLOOKUP(A80,'Produkta karte 31'!$B$7:$T$36,19,FALSE)=0,"",VLOOKUP(A80,'Produkta karte 31'!$B$7:$T$36,19,FALSE))))</f>
        <v/>
      </c>
      <c r="AI80" s="11" t="str">
        <f>IF(A80="","",IF(ISERROR(VLOOKUP(A80,'Produkta karte 32'!$B$7:$T$36,19,FALSE)),"",IF(VLOOKUP(A80,'Produkta karte 32'!$B$7:$T$36,19,FALSE)=0,"",VLOOKUP(A80,'Produkta karte 32'!$B$7:$T$36,19,FALSE))))</f>
        <v/>
      </c>
      <c r="AJ80" s="11" t="str">
        <f>IF(A80="","",IF(ISERROR(VLOOKUP(A80,'Produkta karte 33'!$B$7:$T$36,19,FALSE)),"",IF(VLOOKUP(A80,'Produkta karte 33'!$B$7:$T$36,19,FALSE)=0,"",VLOOKUP(A80,'Produkta karte 33'!$B$7:$T$36,19,FALSE))))</f>
        <v/>
      </c>
      <c r="AK80" s="11" t="str">
        <f>IF(A80="","",IF(ISERROR(VLOOKUP(A80,'Produkta karte 34'!$B$7:$T$36,19,FALSE)),"",IF(VLOOKUP(A80,'Produkta karte 34'!$B$7:$T$36,19,FALSE)=0,"",VLOOKUP(A80,'Produkta karte 34'!$B$7:$T$36,19,FALSE))))</f>
        <v/>
      </c>
      <c r="AL80" s="11" t="str">
        <f>IF(A80="","",IF(ISERROR(VLOOKUP(A80,'Produkta karte 35'!$B$7:$T$36,19,FALSE)),"",IF(VLOOKUP(A80,'Produkta karte 35'!$B$7:$T$36,19,FALSE)=0,"",VLOOKUP(A80,'Produkta karte 35'!$B$7:$T$36,19,FALSE))))</f>
        <v/>
      </c>
      <c r="AM80" s="11" t="str">
        <f>IF(A80="","",IF(ISERROR(VLOOKUP(A80,'Produkta karte 36'!$B$7:$T$36,19,FALSE)),"",IF(VLOOKUP(A80,'Produkta karte 36'!$B$7:$T$36,19,FALSE)=0,"",VLOOKUP(A80,'Produkta karte 36'!$B$7:$T$36,19,FALSE))))</f>
        <v/>
      </c>
      <c r="AN80" s="11" t="str">
        <f>IF(A80="","",IF(ISERROR(VLOOKUP(A80,'Produkta karte 37'!$B$7:$T$36,19,FALSE)),"",IF(VLOOKUP(A80,'Produkta karte 37'!$B$7:$T$36,19,FALSE)=0,"",VLOOKUP(A80,'Produkta karte 37'!$B$7:$T$36,19,FALSE))))</f>
        <v/>
      </c>
      <c r="AO80" s="11" t="str">
        <f>IF(A80="","",IF(ISERROR(VLOOKUP(A80,'Produkta karte 38'!$B$7:$T$36,19,FALSE)),"",IF(VLOOKUP(A80,'Produkta karte 38'!$B$7:$T$36,19,FALSE)=0,"",VLOOKUP(A80,'Produkta karte 38'!$B$7:$T$36,19,FALSE))))</f>
        <v/>
      </c>
      <c r="AP80" s="11" t="str">
        <f>IF(A80="","",IF(ISERROR(VLOOKUP(A80,'Produkta karte 39'!$B$7:$T$36,19,FALSE)),"",IF(VLOOKUP(A80,'Produkta karte 39'!$B$7:$T$36,19,FALSE)=0,"",VLOOKUP(A80,'Produkta karte 39'!$B$7:$T$36,19,FALSE))))</f>
        <v/>
      </c>
      <c r="AQ80" s="11" t="str">
        <f>IF(A80="","",IF(ISERROR(VLOOKUP(A80,'Produkta karte 40'!$B$7:$T$36,19,FALSE)),"",IF(VLOOKUP(A80,'Produkta karte 40'!$B$7:$T$36,19,FALSE)=0,"",VLOOKUP(A80,'Produkta karte 40'!$B$7:$T$36,19,FALSE))))</f>
        <v/>
      </c>
      <c r="AR80" s="11" t="str">
        <f>IF(A80="","",IF(ISERROR(VLOOKUP(A80,'Produkta karte 41'!$B$7:$T$36,19,FALSE)),"",IF(VLOOKUP(A80,'Produkta karte 41'!$B$7:$T$36,19,FALSE)=0,"",VLOOKUP(A80,'Produkta karte 41'!$B$7:$T$36,19,FALSE))))</f>
        <v/>
      </c>
      <c r="AS80" s="11" t="str">
        <f>IF(A80="","",IF(ISERROR(VLOOKUP(A80,'Produkta karte 42'!$B$7:$T$36,19,FALSE)),"",IF(VLOOKUP(A80,'Produkta karte 42'!$B$7:$T$36,19,FALSE)=0,"",VLOOKUP(A80,'Produkta karte 42'!$B$7:$T$36,19,FALSE))))</f>
        <v/>
      </c>
      <c r="AT80" s="11" t="str">
        <f>IF(A80="","",IF(ISERROR(VLOOKUP(A80,'Produkta karte 43'!$B$7:$T$36,19,FALSE)),"",IF(VLOOKUP(A80,'Produkta karte 43'!$B$7:$T$36,19,FALSE)=0,"",VLOOKUP(A80,'Produkta karte 43'!$B$7:$T$36,19,FALSE))))</f>
        <v/>
      </c>
      <c r="AU80" s="11" t="str">
        <f>IF(A80="","",IF(ISERROR(VLOOKUP(A80,'Produkta karte 44'!$B$7:$T$36,19,FALSE)),"",IF(VLOOKUP(A80,'Produkta karte 44'!$B$7:$T$36,19,FALSE)=0,"",VLOOKUP(A80,'Produkta karte 44'!$B$7:$T$36,19,FALSE))))</f>
        <v/>
      </c>
      <c r="AV80" s="11" t="str">
        <f>IF(A80="","",IF(ISERROR(VLOOKUP(A80,'Produkta karte 45'!$B$7:$T$36,19,FALSE)),"",IF(VLOOKUP(A80,'Produkta karte 45'!$B$7:$T$36,19,FALSE)=0,"",VLOOKUP(A80,'Produkta karte 45'!$B$7:$T$36,19,FALSE))))</f>
        <v/>
      </c>
      <c r="AW80" s="11" t="str">
        <f>IF(A80="","",IF(ISERROR(VLOOKUP(A80,'Produkta karte 46'!$B$7:$T$36,19,FALSE)),"",IF(VLOOKUP(A80,'Produkta karte 46'!$B$7:$T$36,19,FALSE)=0,"",VLOOKUP(A80,'Produkta karte 46'!$B$7:$T$36,19,FALSE))))</f>
        <v/>
      </c>
      <c r="AX80" s="11" t="str">
        <f>IF(A80="","",IF(ISERROR(VLOOKUP(A80,'Produkta karte 47'!$B$7:$T$36,19,FALSE)),"",IF(VLOOKUP(A80,'Produkta karte 47'!$B$7:$T$36,19,FALSE)=0,"",VLOOKUP(A80,'Produkta karte 47'!$B$7:$T$36,19,FALSE))))</f>
        <v/>
      </c>
      <c r="AY80" s="11" t="str">
        <f>IF(A80="","",IF(ISERROR(VLOOKUP(A80,'Produkta karte 48'!$B$7:$T$36,19,FALSE)),"",IF(VLOOKUP(A80,'Produkta karte 48'!$B$7:$T$36,19,FALSE)=0,"",VLOOKUP(A80,'Produkta karte 48'!$B$7:$T$36,19,FALSE))))</f>
        <v/>
      </c>
      <c r="AZ80" s="11" t="str">
        <f>IF(A80="","",IF(ISERROR(VLOOKUP(A80,'Produkta karte 49'!$B$7:$T$36,19,FALSE)),"",IF(VLOOKUP(A80,'Produkta karte 49'!$B$7:$T$36,19,FALSE)=0,"",VLOOKUP(A80,'Produkta karte 49'!$B$7:$T$36,19,FALSE))))</f>
        <v/>
      </c>
      <c r="BA80" s="11" t="str">
        <f>IF(A80="","",IF(ISERROR(VLOOKUP(A80,'Produkta karte 50'!$B$7:$T$36,19,FALSE)),"",IF(VLOOKUP(A80,'Produkta karte 50'!$B$7:$T$36,19,FALSE)=0,"",VLOOKUP(A80,'Produkta karte 50'!$B$7:$T$36,19,FALSE))))</f>
        <v/>
      </c>
      <c r="BB80" s="11" t="str">
        <f>IF(A80="","",IF(ISERROR(VLOOKUP(A80,'Produkta karte 51'!$B$7:$T$36,19,FALSE)),"",IF(VLOOKUP(A80,'Produkta karte 51'!$B$7:$T$36,19,FALSE)=0,"",VLOOKUP(A80,'Produkta karte 51'!$B$7:$T$36,19,FALSE))))</f>
        <v/>
      </c>
      <c r="BC80" s="11" t="str">
        <f>IF(A80="","",IF(ISERROR(VLOOKUP(A80,'Produkta karte 52'!$B$7:$T$36,19,FALSE)),"",IF(VLOOKUP(A80,'Produkta karte 52'!$B$7:$T$36,19,FALSE)=0,"",VLOOKUP(A80,'Produkta karte 52'!$B$7:$T$36,19,FALSE))))</f>
        <v/>
      </c>
      <c r="BD80" s="11" t="str">
        <f>IF(A80="","",IF(ISERROR(VLOOKUP(A80,'Produkta karte 53'!$B$7:$T$36,19,FALSE)),"",IF(VLOOKUP(A80,'Produkta karte 53'!$B$7:$T$36,19,FALSE)=0,"",VLOOKUP(A80,'Produkta karte 53'!$B$7:$T$36,19,FALSE))))</f>
        <v/>
      </c>
      <c r="BE80" s="11" t="str">
        <f>IF(A80="","",IF(ISERROR(VLOOKUP(A80,'Produkta karte 54'!$B$7:$T$36,19,FALSE)),"",IF(VLOOKUP(A80,'Produkta karte 54'!$B$7:$T$36,19,FALSE)=0,"",VLOOKUP(A80,'Produkta karte 54'!$B$7:$T$36,19,FALSE))))</f>
        <v/>
      </c>
      <c r="BF80" s="11" t="str">
        <f>IF(A80="","",IF(ISERROR(VLOOKUP(A80,'Produkta karte 55'!$B$7:$T$36,19,FALSE)),"",IF(VLOOKUP(A80,'Produkta karte 55'!$B$7:$T$36,19,FALSE)=0,"",VLOOKUP(A80,'Produkta karte 55'!$B$7:$T$36,19,FALSE))))</f>
        <v/>
      </c>
      <c r="BG80" s="11" t="str">
        <f>IF(A80="","",IF(ISERROR(VLOOKUP(A80,'Produkta karte 56'!$B$7:$T$36,19,FALSE)),"",IF(VLOOKUP(A80,'Produkta karte 56'!$B$7:$T$36,19,FALSE)=0,"",VLOOKUP(A80,'Produkta karte 56'!$B$7:$T$36,19,FALSE))))</f>
        <v/>
      </c>
      <c r="BH80" s="11" t="str">
        <f>IF(A80="","",IF(ISERROR(VLOOKUP(A80,'Produkta karte 57'!$B$7:$T$36,19,FALSE)),"",IF(VLOOKUP(A80,'Produkta karte 57'!$B$7:$T$36,19,FALSE)=0,"",VLOOKUP(A80,'Produkta karte 57'!$B$7:$T$36,19,FALSE))))</f>
        <v/>
      </c>
      <c r="BI80" s="11" t="str">
        <f>IF(A80="","",IF(ISERROR(VLOOKUP(A80,'Produkta karte 58'!$B$7:$T$36,19,FALSE)),"",IF(VLOOKUP(A80,'Produkta karte 58'!$B$7:$T$36,19,FALSE)=0,"",VLOOKUP(A80,'Produkta karte 58'!$B$7:$T$36,19,FALSE))))</f>
        <v/>
      </c>
      <c r="BJ80" s="11" t="str">
        <f>IF(A80="","",IF(ISERROR(VLOOKUP(A80,'Produkta karte 59'!$B$7:$T$36,19,FALSE)),"",IF(VLOOKUP(A80,'Produkta karte 59'!$B$7:$T$36,19,FALSE)=0,"",VLOOKUP(A80,'Produkta karte 59'!$B$7:$T$36,19,FALSE))))</f>
        <v/>
      </c>
      <c r="BK80" s="11" t="str">
        <f>IF(A80="","",IF(ISERROR(VLOOKUP(A80,'Produkta karte 60'!$B$7:$T$36,19,FALSE)),"",IF(VLOOKUP(A80,'Produkta karte 60'!$B$7:$T$36,19,FALSE)=0,"",VLOOKUP(A80,'Produkta karte 60'!$B$7:$T$36,19,FALSE))))</f>
        <v/>
      </c>
      <c r="BL80" s="11" t="str">
        <f t="shared" si="4"/>
        <v/>
      </c>
      <c r="BM80" s="192" t="str">
        <f t="shared" si="5"/>
        <v/>
      </c>
      <c r="BN80" s="11" t="str">
        <f>IF(A80="","",IF(ISERROR(VLOOKUP(A80,'Produkta karte 1'!$B$7:$V$36,21,FALSE)),"",IF(VLOOKUP(A80,'Produkta karte 1'!$B$7:$V$36,21,FALSE)=0,"",VLOOKUP(A80,'Produkta karte 1'!$B$7:$V$36,21,FALSE))))</f>
        <v/>
      </c>
      <c r="BO80" s="11" t="str">
        <f>IF(A80="","",IF(ISERROR(VLOOKUP(A80,'Produkta karte 2'!$B$7:$V$36,21,FALSE)),"",IF(VLOOKUP(A80,'Produkta karte 2'!$B$7:$V$36,21,FALSE)=0,"",VLOOKUP(A80,'Produkta karte 2'!$B$7:$V$36,21,FALSE))))</f>
        <v/>
      </c>
      <c r="BP80" s="11" t="str">
        <f>IF(A80="","",IF(ISERROR(VLOOKUP(A80,'Produkta karte 3'!$B$7:$V$36,21,FALSE)),"",IF(VLOOKUP(A80,'Produkta karte 3'!$B$7:$V$36,21,FALSE)=0,"",VLOOKUP(A80,'Produkta karte 3'!$B$7:$V$36,21,FALSE))))</f>
        <v/>
      </c>
      <c r="BQ80" s="11" t="str">
        <f>IF(A80="","",IF(ISERROR(VLOOKUP(A80,'Produkta karte 4'!$B$7:$V$36,21,FALSE)),"",IF(VLOOKUP(A80,'Produkta karte 4'!$B$7:$V$36,21,FALSE)=0,"",VLOOKUP(A80,'Produkta karte 4'!$B$7:$V$36,21,FALSE))))</f>
        <v/>
      </c>
      <c r="BR80" s="11" t="str">
        <f>IF(A80="","",IF(ISERROR(VLOOKUP(A80,'Produkta karte 5'!$B$7:$V$36,21,FALSE)),"",IF(VLOOKUP(A80,'Produkta karte 5'!$B$7:$V$36,21,FALSE)=0,"",VLOOKUP(A80,'Produkta karte 5'!$B$7:$V$36,21,FALSE))))</f>
        <v/>
      </c>
      <c r="BS80" s="11" t="str">
        <f>IF(A80="","",IF(ISERROR(VLOOKUP(A80,'Produkta karte 6'!$B$7:$V$36,21,FALSE)),"",IF(VLOOKUP(A80,'Produkta karte 6'!$B$7:$V$36,21,FALSE)=0,"",VLOOKUP(A80,'Produkta karte 6'!$B$7:$V$36,21,FALSE))))</f>
        <v/>
      </c>
      <c r="BT80" s="11" t="str">
        <f>IF(A80="","",IF(ISERROR(VLOOKUP(A80,'Produkta karte 7'!$B$7:$V$36,21,FALSE)),"",IF(VLOOKUP(A80,'Produkta karte 7'!$B$7:$V$36,21,FALSE)=0,"",VLOOKUP(A80,'Produkta karte 7'!$B$7:$V$36,21,FALSE))))</f>
        <v/>
      </c>
      <c r="BU80" s="11" t="str">
        <f>IF(A80="","",IF(ISERROR(VLOOKUP(A80,'Produkta karte 8'!$B$7:$V$36,21,FALSE)),"",IF(VLOOKUP(A80,'Produkta karte 8'!$B$7:$V$36,21,FALSE)=0,"",VLOOKUP(A80,'Produkta karte 8'!$B$7:$V$36,21,FALSE))))</f>
        <v/>
      </c>
      <c r="BV80" s="11" t="str">
        <f>IF(A80="","",IF(ISERROR(VLOOKUP(A80,'Produkta karte 9'!$B$7:$V$36,21,FALSE)),"",IF(VLOOKUP(A80,'Produkta karte 9'!$B$7:$V$36,21,FALSE)=0,"",VLOOKUP(A80,'Produkta karte 9'!$B$7:$V$36,21,FALSE))))</f>
        <v/>
      </c>
      <c r="BW80" s="11" t="str">
        <f>IF(A80="","",IF(ISERROR(VLOOKUP(A80,'Produkta karte 10'!$B$7:$V$36,21,FALSE)),"",IF(VLOOKUP(A80,'Produkta karte 10'!$B$7:$V$36,21,FALSE)=0,"",VLOOKUP(A80,'Produkta karte 10'!$B$7:$V$36,21,FALSE))))</f>
        <v/>
      </c>
      <c r="BX80" s="11" t="str">
        <f>IF(A80="","",IF(ISERROR(VLOOKUP(A80,'Produkta karte 11'!$B$7:$V$36,21,FALSE)),"",IF(VLOOKUP(A80,'Produkta karte 11'!$B$7:$V$36,21,FALSE)=0,"",VLOOKUP(A80,'Produkta karte 11'!$B$7:$V$36,21,FALSE))))</f>
        <v/>
      </c>
      <c r="BY80" s="11" t="str">
        <f>IF(A80="","",IF(ISERROR(VLOOKUP(A80,'Produkta karte 12'!$B$7:$V$36,21,FALSE)),"",IF(VLOOKUP(A80,'Produkta karte 12'!$B$7:$V$36,21,FALSE)=0,"",VLOOKUP(A80,'Produkta karte 12'!$B$7:$V$36,21,FALSE))))</f>
        <v/>
      </c>
      <c r="BZ80" s="11" t="str">
        <f>IF(A80="","",IF(ISERROR(VLOOKUP(A80,'Produkta karte 13'!$B$7:$V$36,21,FALSE)),"",IF(VLOOKUP(A80,'Produkta karte 13'!$B$7:$V$36,21,FALSE)=0,"",VLOOKUP(A80,'Produkta karte 13'!$B$7:$V$36,21,FALSE))))</f>
        <v/>
      </c>
      <c r="CA80" s="11" t="str">
        <f>IF(A80="","",IF(ISERROR(VLOOKUP(A80,'Produkta karte 14'!$B$7:$V$36,21,FALSE)),"",IF(VLOOKUP(A80,'Produkta karte 14'!$B$7:$V$36,21,FALSE)=0,"",VLOOKUP(A80,'Produkta karte 14'!$B$7:$V$36,21,FALSE))))</f>
        <v/>
      </c>
      <c r="CB80" s="11" t="str">
        <f>IF(A80="","",IF(ISERROR(VLOOKUP(A80,'Produkta karte 15'!$B$7:$V$36,21,FALSE)),"",IF(VLOOKUP(A80,'Produkta karte 15'!$B$7:$V$36,21,FALSE)=0,"",VLOOKUP(A80,'Produkta karte 15'!$B$7:$V$36,21,FALSE))))</f>
        <v/>
      </c>
      <c r="CC80" s="11" t="str">
        <f>IF(A80="","",IF(ISERROR(VLOOKUP(A80,'Produkta karte 16'!$B$7:$V$36,21,FALSE)),"",IF(VLOOKUP(A80,'Produkta karte 16'!$B$7:$V$36,21,FALSE)=0,"",VLOOKUP(A80,'Produkta karte 16'!$B$7:$V$36,21,FALSE))))</f>
        <v/>
      </c>
      <c r="CD80" s="11" t="str">
        <f>IF(A80="","",IF(ISERROR(VLOOKUP(A80,'Produkta karte 17'!$B$7:$V$36,21,FALSE)),"",IF(VLOOKUP(A80,'Produkta karte 17'!$B$7:$V$36,21,FALSE)=0,"",VLOOKUP(A80,'Produkta karte 17'!$B$7:$V$36,21,FALSE))))</f>
        <v/>
      </c>
      <c r="CE80" s="11" t="str">
        <f>IF(A80="","",IF(ISERROR(VLOOKUP(A80,'Produkta karte 18'!$B$7:$V$36,21,FALSE)),"",IF(VLOOKUP(A80,'Produkta karte 18'!$B$7:$V$36,21,FALSE)=0,"",VLOOKUP(A80,'Produkta karte 18'!$B$7:$V$36,21,FALSE))))</f>
        <v/>
      </c>
      <c r="CF80" s="11" t="str">
        <f>IF(A80="","",IF(ISERROR(VLOOKUP(A80,'Produkta karte 19'!$B$7:$V$36,21,FALSE)),"",IF(VLOOKUP(A80,'Produkta karte 19'!$B$7:$V$36,21,FALSE)=0,"",VLOOKUP(A80,'Produkta karte 19'!$B$7:$V$36,21,FALSE))))</f>
        <v/>
      </c>
      <c r="CG80" s="11" t="str">
        <f>IF(A80="","",IF(ISERROR(VLOOKUP(A80,'Produkta karte 20'!$B$7:$V$36,21,FALSE)),"",IF(VLOOKUP(A80,'Produkta karte 20'!$B$7:$V$36,21,FALSE)=0,"",VLOOKUP(A80,'Produkta karte 20'!$B$7:$V$36,21,FALSE))))</f>
        <v/>
      </c>
      <c r="CH80" s="11" t="str">
        <f>IF(A80="","",IF(ISERROR(VLOOKUP(A80,'Produkta karte 21'!$B$7:$V$36,21,FALSE)),"",IF(VLOOKUP(A80,'Produkta karte 21'!$B$7:$V$36,21,FALSE)=0,"",VLOOKUP(A80,'Produkta karte 21'!$B$7:$V$36,21,FALSE))))</f>
        <v/>
      </c>
      <c r="CI80" s="11" t="str">
        <f>IF(A80="","",IF(ISERROR(VLOOKUP(A80,'Produkta karte 22'!$B$7:$V$36,21,FALSE)),"",IF(VLOOKUP(A80,'Produkta karte 22'!$B$7:$V$36,21,FALSE)=0,"",VLOOKUP(A80,'Produkta karte 22'!$B$7:$V$36,21,FALSE))))</f>
        <v/>
      </c>
      <c r="CJ80" s="11" t="str">
        <f>IF(A80="","",IF(ISERROR(VLOOKUP(A80,'Produkta karte 23'!$B$7:$V$36,21,FALSE)),"",IF(VLOOKUP(A80,'Produkta karte 23'!$B$7:$V$36,21,FALSE)=0,"",VLOOKUP(A80,'Produkta karte 23'!$B$7:$V$36,21,FALSE))))</f>
        <v/>
      </c>
      <c r="CK80" s="11" t="str">
        <f>IF(A80="","",IF(ISERROR(VLOOKUP(A80,'Produkta karte 24'!$B$7:$V$36,21,FALSE)),"",IF(VLOOKUP(A80,'Produkta karte 24'!$B$7:$V$36,21,FALSE)=0,"",VLOOKUP(A80,'Produkta karte 24'!$B$7:$V$36,21,FALSE))))</f>
        <v/>
      </c>
      <c r="CL80" s="11" t="str">
        <f>IF(A80="","",IF(ISERROR(VLOOKUP(A80,'Produkta karte 25'!$B$7:$V$36,21,FALSE)),"",IF(VLOOKUP(A80,'Produkta karte 25'!$B$7:$V$36,21,FALSE)=0,"",VLOOKUP(A80,'Produkta karte 25'!$B$7:$V$36,21,FALSE))))</f>
        <v/>
      </c>
      <c r="CM80" s="11" t="str">
        <f>IF(A80="","",IF(ISERROR(VLOOKUP(A80,'Produkta karte 26'!$B$7:$V$36,21,FALSE)),"",IF(VLOOKUP(A80,'Produkta karte 26'!$B$7:$V$36,21,FALSE)=0,"",VLOOKUP(A80,'Produkta karte 26'!$B$7:$V$36,21,FALSE))))</f>
        <v/>
      </c>
      <c r="CN80" s="11" t="str">
        <f>IF(A80="","",IF(ISERROR(VLOOKUP(A80,'Produkta karte 27'!$B$7:$V$36,21,FALSE)),"",IF(VLOOKUP(A80,'Produkta karte 27'!$B$7:$V$36,21,FALSE)=0,"",VLOOKUP(A80,'Produkta karte 27'!$B$7:$V$36,21,FALSE))))</f>
        <v/>
      </c>
      <c r="CO80" s="11" t="str">
        <f>IF(A80="","",IF(ISERROR(VLOOKUP(A80,'Produkta karte 28'!$B$7:$V$36,21,FALSE)),"",IF(VLOOKUP(A80,'Produkta karte 28'!$B$7:$V$36,21,FALSE)=0,"",VLOOKUP(A80,'Produkta karte 28'!$B$7:$V$36,21,FALSE))))</f>
        <v/>
      </c>
      <c r="CP80" s="11" t="str">
        <f>IF(A80="","",IF(ISERROR(VLOOKUP(A80,'Produkta karte 29'!$B$7:$V$36,21,FALSE)),"",IF(VLOOKUP(A80,'Produkta karte 29'!$B$7:$V$36,21,FALSE)=0,"",VLOOKUP(A80,'Produkta karte 29'!$B$7:$V$36,21,FALSE))))</f>
        <v/>
      </c>
      <c r="CQ80" s="11" t="str">
        <f>IF(A80="","",IF(ISERROR(VLOOKUP(A80,'Produkta karte 30'!$B$7:$V$36,21,FALSE)),"",IF(VLOOKUP(A80,'Produkta karte 30'!$B$7:$V$36,21,FALSE)=0,"",VLOOKUP(A80,'Produkta karte 30'!$B$7:$V$36,21,FALSE))))</f>
        <v/>
      </c>
      <c r="CR80" s="11" t="str">
        <f>IF(A80="","",IF(ISERROR(VLOOKUP(A80,'Produkta karte 31'!$B$7:$V$36,21,FALSE)),"",IF(VLOOKUP(A80,'Produkta karte 31'!$B$7:$V$36,21,FALSE)=0,"",VLOOKUP(A80,'Produkta karte 31'!$B$7:$V$36,21,FALSE))))</f>
        <v/>
      </c>
      <c r="CS80" s="11" t="str">
        <f>IF(A80="","",IF(ISERROR(VLOOKUP(A80,'Produkta karte 32'!$B$7:$V$36,21,FALSE)),"",IF(VLOOKUP(A80,'Produkta karte 32'!$B$7:$V$36,21,FALSE)=0,"",VLOOKUP(A80,'Produkta karte 32'!$B$7:$V$36,21,FALSE))))</f>
        <v/>
      </c>
      <c r="CT80" s="11" t="str">
        <f>IF(A80="","",IF(ISERROR(VLOOKUP(A80,'Produkta karte 33'!$B$7:$V$36,21,FALSE)),"",IF(VLOOKUP(A80,'Produkta karte 33'!$B$7:$V$36,21,FALSE)=0,"",VLOOKUP(A80,'Produkta karte 33'!$B$7:$V$36,21,FALSE))))</f>
        <v/>
      </c>
      <c r="CU80" s="11" t="str">
        <f>IF(A80="","",IF(ISERROR(VLOOKUP(A80,'Produkta karte 34'!$B$7:$V$36,21,FALSE)),"",IF(VLOOKUP(A80,'Produkta karte 34'!$B$7:$V$36,21,FALSE)=0,"",VLOOKUP(A80,'Produkta karte 34'!$B$7:$V$36,21,FALSE))))</f>
        <v/>
      </c>
      <c r="CV80" s="11" t="str">
        <f>IF(A80="","",IF(ISERROR(VLOOKUP(A80,'Produkta karte 35'!$B$7:$V$36,21,FALSE)),"",IF(VLOOKUP(A80,'Produkta karte 35'!$B$7:$V$36,21,FALSE)=0,"",VLOOKUP(A80,'Produkta karte 35'!$B$7:$V$36,21,FALSE))))</f>
        <v/>
      </c>
      <c r="CW80" s="11" t="str">
        <f>IF(A80="","",IF(ISERROR(VLOOKUP(A80,'Produkta karte 36'!$B$7:$V$36,21,FALSE)),"",IF(VLOOKUP(A80,'Produkta karte 36'!$B$7:$V$36,21,FALSE)=0,"",VLOOKUP(A80,'Produkta karte 36'!$B$7:$V$36,21,FALSE))))</f>
        <v/>
      </c>
      <c r="CX80" s="11" t="str">
        <f>IF(A80="","",IF(ISERROR(VLOOKUP(A80,'Produkta karte 37'!$B$7:$V$36,21,FALSE)),"",IF(VLOOKUP(A80,'Produkta karte 37'!$B$7:$V$36,21,FALSE)=0,"",VLOOKUP(A80,'Produkta karte 37'!$B$7:$V$36,21,FALSE))))</f>
        <v/>
      </c>
      <c r="CY80" s="11" t="str">
        <f>IF(A80="","",IF(ISERROR(VLOOKUP(A80,'Produkta karte 38'!$B$7:$V$36,21,FALSE)),"",IF(VLOOKUP(A80,'Produkta karte 38'!$B$7:$V$36,21,FALSE)=0,"",VLOOKUP(A80,'Produkta karte 38'!$B$7:$V$36,21,FALSE))))</f>
        <v/>
      </c>
      <c r="CZ80" s="11" t="str">
        <f>IF(A80="","",IF(ISERROR(VLOOKUP(A80,'Produkta karte 39'!$B$7:$V$36,21,FALSE)),"",IF(VLOOKUP(A80,'Produkta karte 39'!$B$7:$V$36,21,FALSE)=0,"",VLOOKUP(A80,'Produkta karte 39'!$B$7:$V$36,21,FALSE))))</f>
        <v/>
      </c>
      <c r="DA80" s="11" t="str">
        <f>IF(A80="","",IF(ISERROR(VLOOKUP(A80,'Produkta karte 40'!$B$7:$V$36,21,FALSE)),"",IF(VLOOKUP(A80,'Produkta karte 40'!$B$7:$V$36,21,FALSE)=0,"",VLOOKUP(A80,'Produkta karte 40'!$B$7:$V$36,21,FALSE))))</f>
        <v/>
      </c>
      <c r="DB80" s="11" t="str">
        <f>IF(A80="","",IF(ISERROR(VLOOKUP(A80,'Produkta karte 41'!$B$7:$V$36,21,FALSE)),"",IF(VLOOKUP(A80,'Produkta karte 41'!$B$7:$V$36,21,FALSE)=0,"",VLOOKUP(A80,'Produkta karte 41'!$B$7:$V$36,21,FALSE))))</f>
        <v/>
      </c>
      <c r="DC80" s="11" t="str">
        <f>IF(A80="","",IF(ISERROR(VLOOKUP(A80,'Produkta karte 42'!$B$7:$V$36,21,FALSE)),"",IF(VLOOKUP(A80,'Produkta karte 42'!$B$7:$V$36,21,FALSE)=0,"",VLOOKUP(A80,'Produkta karte 42'!$B$7:$V$36,21,FALSE))))</f>
        <v/>
      </c>
      <c r="DD80" s="11" t="str">
        <f>IF(A80="","",IF(ISERROR(VLOOKUP(A80,'Produkta karte 43'!$B$7:$V$36,21,FALSE)),"",IF(VLOOKUP(A80,'Produkta karte 43'!$B$7:$V$36,21,FALSE)=0,"",VLOOKUP(A80,'Produkta karte 43'!$B$7:$V$36,21,FALSE))))</f>
        <v/>
      </c>
      <c r="DE80" s="11" t="str">
        <f>IF(A80="","",IF(ISERROR(VLOOKUP(A80,'Produkta karte 44'!$B$7:$V$36,21,FALSE)),"",IF(VLOOKUP(A80,'Produkta karte 44'!$B$7:$V$36,21,FALSE)=0,"",VLOOKUP(A80,'Produkta karte 44'!$B$7:$V$36,21,FALSE))))</f>
        <v/>
      </c>
      <c r="DF80" s="11" t="str">
        <f>IF(A80="","",IF(ISERROR(VLOOKUP(A80,'Produkta karte 45'!$B$7:$V$36,21,FALSE)),"",IF(VLOOKUP(A80,'Produkta karte 45'!$B$7:$V$36,21,FALSE)=0,"",VLOOKUP(A80,'Produkta karte 45'!$B$7:$V$36,21,FALSE))))</f>
        <v/>
      </c>
      <c r="DG80" s="11" t="str">
        <f>IF(A80="","",IF(ISERROR(VLOOKUP(A80,'Produkta karte 46'!$B$7:$V$36,21,FALSE)),"",IF(VLOOKUP(A80,'Produkta karte 46'!$B$7:$V$36,21,FALSE)=0,"",VLOOKUP(A80,'Produkta karte 46'!$B$7:$V$36,21,FALSE))))</f>
        <v/>
      </c>
      <c r="DH80" s="11" t="str">
        <f>IF(A80="","",IF(ISERROR(VLOOKUP(A80,'Produkta karte 47'!$B$7:$V$36,21,FALSE)),"",IF(VLOOKUP(A80,'Produkta karte 47'!$B$7:$V$36,21,FALSE)=0,"",VLOOKUP(A80,'Produkta karte 47'!$B$7:$V$36,21,FALSE))))</f>
        <v/>
      </c>
      <c r="DI80" s="11" t="str">
        <f>IF(A80="","",IF(ISERROR(VLOOKUP(A80,'Produkta karte 48'!$B$7:$V$36,21,FALSE)),"",IF(VLOOKUP(A80,'Produkta karte 48'!$B$7:$V$36,21,FALSE)=0,"",VLOOKUP(A80,'Produkta karte 48'!$B$7:$V$36,21,FALSE))))</f>
        <v/>
      </c>
      <c r="DJ80" s="11" t="str">
        <f>IF(A80="","",IF(ISERROR(VLOOKUP(A80,'Produkta karte 49'!$B$7:$V$36,21,FALSE)),"",IF(VLOOKUP(A80,'Produkta karte 49'!$B$7:$V$36,21,FALSE)=0,"",VLOOKUP(A80,'Produkta karte 49'!$B$7:$V$36,21,FALSE))))</f>
        <v/>
      </c>
      <c r="DK80" s="11" t="str">
        <f>IF(A80="","",IF(ISERROR(VLOOKUP(A80,'Produkta karte 50'!$B$7:$V$36,21,FALSE)),"",IF(VLOOKUP(A80,'Produkta karte 50'!$B$7:$V$36,21,FALSE)=0,"",VLOOKUP(A80,'Produkta karte 50'!$B$7:$V$36,21,FALSE))))</f>
        <v/>
      </c>
      <c r="DL80" s="11" t="str">
        <f>IF(A80="","",IF(ISERROR(VLOOKUP(A80,'Produkta karte 51'!$B$7:$V$36,21,FALSE)),"",IF(VLOOKUP(A80,'Produkta karte 51'!$B$7:$V$36,21,FALSE)=0,"",VLOOKUP(A80,'Produkta karte 51'!$B$7:$V$36,21,FALSE))))</f>
        <v/>
      </c>
      <c r="DM80" s="11" t="str">
        <f>IF(A80="","",IF(ISERROR(VLOOKUP(A80,'Produkta karte 52'!$B$7:$V$36,21,FALSE)),"",IF(VLOOKUP(A80,'Produkta karte 52'!$B$7:$V$36,21,FALSE)=0,"",VLOOKUP(A80,'Produkta karte 52'!$B$7:$V$36,21,FALSE))))</f>
        <v/>
      </c>
      <c r="DN80" s="11" t="str">
        <f>IF(A80="","",IF(ISERROR(VLOOKUP(A80,'Produkta karte 53'!$B$7:$V$36,21,FALSE)),"",IF(VLOOKUP(A80,'Produkta karte 53'!$B$7:$V$36,21,FALSE)=0,"",VLOOKUP(A80,'Produkta karte 53'!$B$7:$V$36,21,FALSE))))</f>
        <v/>
      </c>
      <c r="DO80" s="11" t="str">
        <f>IF(A80="","",IF(ISERROR(VLOOKUP(A80,'Produkta karte 54'!$B$7:$V$36,21,FALSE)),"",IF(VLOOKUP(A80,'Produkta karte 54'!$B$7:$V$36,21,FALSE)=0,"",VLOOKUP(A80,'Produkta karte 54'!$B$7:$V$36,21,FALSE))))</f>
        <v/>
      </c>
      <c r="DP80" s="11" t="str">
        <f>IF(A80="","",IF(ISERROR(VLOOKUP(A80,'Produkta karte 55'!$B$7:$V$36,21,FALSE)),"",IF(VLOOKUP(A80,'Produkta karte 55'!$B$7:$V$36,21,FALSE)=0,"",VLOOKUP(A80,'Produkta karte 55'!$B$7:$V$36,21,FALSE))))</f>
        <v/>
      </c>
      <c r="DQ80" s="11" t="str">
        <f>IF(A80="","",IF(ISERROR(VLOOKUP(A80,'Produkta karte 56'!$B$7:$V$36,21,FALSE)),"",IF(VLOOKUP(A80,'Produkta karte 56'!$B$7:$V$36,21,FALSE)=0,"",VLOOKUP(A80,'Produkta karte 56'!$B$7:$V$36,21,FALSE))))</f>
        <v/>
      </c>
      <c r="DR80" s="11" t="str">
        <f>IF(A80="","",IF(ISERROR(VLOOKUP(A80,'Produkta karte 57'!$B$7:$V$36,21,FALSE)),"",IF(VLOOKUP(A80,'Produkta karte 57'!$B$7:$V$36,21,FALSE)=0,"",VLOOKUP(A80,'Produkta karte 57'!$B$7:$V$36,21,FALSE))))</f>
        <v/>
      </c>
      <c r="DS80" s="11" t="str">
        <f>IF(A80="","",IF(ISERROR(VLOOKUP(A80,'Produkta karte 58'!$B$7:$V$36,21,FALSE)),"",IF(VLOOKUP(A80,'Produkta karte 58'!$B$7:$V$36,21,FALSE)=0,"",VLOOKUP(A80,'Produkta karte 58'!$B$7:$V$36,21,FALSE))))</f>
        <v/>
      </c>
      <c r="DT80" s="11" t="str">
        <f>IF(A80="","",IF(ISERROR(VLOOKUP(A80,'Produkta karte 59'!$B$7:$V$36,21,FALSE)),"",IF(VLOOKUP(A80,'Produkta karte 59'!$B$7:$V$36,21,FALSE)=0,"",VLOOKUP(A80,'Produkta karte 59'!$B$7:$V$36,21,FALSE))))</f>
        <v/>
      </c>
      <c r="DU80" s="11" t="str">
        <f>IF(A80="","",IF(ISERROR(VLOOKUP(A80,'Produkta karte 60'!$B$7:$V$36,21,FALSE)),"",IF(VLOOKUP(A80,'Produkta karte 60'!$B$7:$V$36,21,FALSE)=0,"",VLOOKUP(A80,'Produkta karte 60'!$B$7:$V$36,21,FALSE))))</f>
        <v/>
      </c>
      <c r="DV80" s="11" t="str">
        <f t="shared" si="6"/>
        <v/>
      </c>
      <c r="DW80" s="192" t="str">
        <f t="shared" si="7"/>
        <v/>
      </c>
      <c r="DX80" s="192"/>
      <c r="DY80" s="192"/>
    </row>
    <row r="81" spans="1:129" x14ac:dyDescent="0.25">
      <c r="A81" t="str">
        <f>IF(Izejvielas!B83="","",Izejvielas!B83)</f>
        <v/>
      </c>
      <c r="B81" t="str">
        <f>IF(Izejvielas!C83="","",Izejvielas!C83)</f>
        <v/>
      </c>
      <c r="C81" s="192" t="str">
        <f>IF(Izejvielas!D83="","",Izejvielas!D83)</f>
        <v/>
      </c>
      <c r="D81" s="11" t="str">
        <f>IF(A81="","",IF(ISERROR(VLOOKUP(A81,'Produkta karte 1'!$B$7:$T$36,19,FALSE)),"",IF(VLOOKUP(A81,'Produkta karte 1'!$B$7:$T$36,19,FALSE)=0,"",VLOOKUP(A81,'Produkta karte 1'!$B$7:$T$36,19,FALSE))))</f>
        <v/>
      </c>
      <c r="E81" s="11" t="str">
        <f>IF(A81="","",IF(ISERROR(VLOOKUP(A81,'Produkta karte 2'!$B$7:$T$36,19,FALSE)),"",IF(VLOOKUP(A81,'Produkta karte 2'!$B$7:$T$36,19,FALSE)=0,"",VLOOKUP(A81,'Produkta karte 2'!$B$7:$T$36,19,FALSE))))</f>
        <v/>
      </c>
      <c r="F81" s="11" t="str">
        <f>IF(A81="","",IF(ISERROR(VLOOKUP(A81,'Produkta karte 3'!$B$7:$T$36,19,FALSE)),"",IF(VLOOKUP(A81,'Produkta karte 3'!$B$7:$T$36,19,FALSE)=0,"",VLOOKUP(A81,'Produkta karte 3'!$B$7:$T$36,19,FALSE))))</f>
        <v/>
      </c>
      <c r="G81" s="11" t="str">
        <f>IF(A81="","",IF(ISERROR(VLOOKUP(A81,'Produkta karte 4'!$B$7:$T$36,19,FALSE)),"",IF(VLOOKUP(A81,'Produkta karte 4'!$B$7:$T$36,19,FALSE)=0,"",VLOOKUP(A81,'Produkta karte 4'!$B$7:$T$36,19,FALSE))))</f>
        <v/>
      </c>
      <c r="H81" s="11" t="str">
        <f>IF(A81="","",IF(ISERROR(VLOOKUP(A81,'Produkta karte 5'!$B$7:$T$36,19,FALSE)),"",IF(VLOOKUP(A81,'Produkta karte 5'!$B$7:$T$36,19,FALSE)=0,"",VLOOKUP(A81,'Produkta karte 5'!$B$7:$T$36,19,FALSE))))</f>
        <v/>
      </c>
      <c r="I81" s="11" t="str">
        <f>IF(A81="","",IF(ISERROR(VLOOKUP(A81,'Produkta karte 6'!$B$7:$T$36,19,FALSE)),"",IF(VLOOKUP(A81,'Produkta karte 6'!$B$7:$T$36,19,FALSE)=0,"",VLOOKUP(A81,'Produkta karte 6'!$B$7:$T$36,19,FALSE))))</f>
        <v/>
      </c>
      <c r="J81" s="11" t="str">
        <f>IF(A81="","",IF(ISERROR(VLOOKUP(A81,'Produkta karte 7'!$B$7:$T$36,19,FALSE)),"",IF(VLOOKUP(A81,'Produkta karte 7'!$B$7:$T$36,19,FALSE)=0,"",VLOOKUP(A81,'Produkta karte 7'!$B$7:$T$36,19,FALSE))))</f>
        <v/>
      </c>
      <c r="K81" s="11" t="str">
        <f>IF(A81="","",IF(ISERROR(VLOOKUP(A81,'Produkta karte 8'!$B$7:$T$36,19,FALSE)),"",IF(VLOOKUP(A81,'Produkta karte 8'!$B$7:$T$36,19,FALSE)=0,"",VLOOKUP(A81,'Produkta karte 8'!$B$7:$T$36,19,FALSE))))</f>
        <v/>
      </c>
      <c r="L81" s="11" t="str">
        <f>IF(A81="","",IF(ISERROR(VLOOKUP(A81,'Produkta karte 9'!$B$7:$T$36,19,FALSE)),"",IF(VLOOKUP(A81,'Produkta karte 9'!$B$7:$T$36,19,FALSE)=0,"",VLOOKUP(A81,'Produkta karte 9'!$B$7:$T$36,19,FALSE))))</f>
        <v/>
      </c>
      <c r="M81" s="11" t="str">
        <f>IF(A81="","",IF(ISERROR(VLOOKUP(A81,'Produkta karte 10'!$B$7:$T$36,19,FALSE)),"",IF(VLOOKUP(A81,'Produkta karte 10'!$B$7:$T$36,19,FALSE)=0,"",VLOOKUP(A81,'Produkta karte 10'!$B$7:$T$36,19,FALSE))))</f>
        <v/>
      </c>
      <c r="N81" s="11" t="str">
        <f>IF(A81="","",IF(ISERROR(VLOOKUP(A81,'Produkta karte 11'!$B$7:$T$36,19,FALSE)),"",IF(VLOOKUP(A81,'Produkta karte 11'!$B$7:$T$36,19,FALSE)=0,"",VLOOKUP(A81,'Produkta karte 11'!$B$7:$T$36,19,FALSE))))</f>
        <v/>
      </c>
      <c r="O81" s="11" t="str">
        <f>IF(A81="","",IF(ISERROR(VLOOKUP(A81,'Produkta karte 12'!$B$7:$T$36,19,FALSE)),"",IF(VLOOKUP(A81,'Produkta karte 12'!$B$7:$T$36,19,FALSE)=0,"",VLOOKUP(A81,'Produkta karte 12'!$B$7:$T$36,19,FALSE))))</f>
        <v/>
      </c>
      <c r="P81" s="11" t="str">
        <f>IF(A81="","",IF(ISERROR(VLOOKUP(A81,'Produkta karte 13'!$B$7:$T$36,19,FALSE)),"",IF(VLOOKUP(A81,'Produkta karte 13'!$B$7:$T$36,19,FALSE)=0,"",VLOOKUP(A81,'Produkta karte 13'!$B$7:$T$36,19,FALSE))))</f>
        <v/>
      </c>
      <c r="Q81" s="11" t="str">
        <f>IF(A81="","",IF(ISERROR(VLOOKUP(A81,'Produkta karte 14'!$B$7:$T$36,19,FALSE)),"",IF(VLOOKUP(A81,'Produkta karte 14'!$B$7:$T$36,19,FALSE)=0,"",VLOOKUP(A81,'Produkta karte 14'!$B$7:$T$36,19,FALSE))))</f>
        <v/>
      </c>
      <c r="R81" s="11" t="str">
        <f>IF(A81="","",IF(ISERROR(VLOOKUP(A81,'Produkta karte 15'!$B$7:$T$36,19,FALSE)),"",IF(VLOOKUP(A81,'Produkta karte 15'!$B$7:$T$36,19,FALSE)=0,"",VLOOKUP(A81,'Produkta karte 15'!$B$7:$T$36,19,FALSE))))</f>
        <v/>
      </c>
      <c r="S81" s="11" t="str">
        <f>IF(A81="","",IF(ISERROR(VLOOKUP(A81,'Produkta karte 16'!$B$7:$T$36,19,FALSE)),"",IF(VLOOKUP(A81,'Produkta karte 16'!$B$7:$T$36,19,FALSE)=0,"",VLOOKUP(A81,'Produkta karte 16'!$B$7:$T$36,19,FALSE))))</f>
        <v/>
      </c>
      <c r="T81" s="11" t="str">
        <f>IF(A81="","",IF(ISERROR(VLOOKUP(A81,'Produkta karte 17'!$B$7:$T$36,19,FALSE)),"",IF(VLOOKUP(A81,'Produkta karte 17'!$B$7:$T$36,19,FALSE)=0,"",VLOOKUP(A81,'Produkta karte 17'!$B$7:$T$36,19,FALSE))))</f>
        <v/>
      </c>
      <c r="U81" s="11" t="str">
        <f>IF(A81="","",IF(ISERROR(VLOOKUP(A81,'Produkta karte 18'!$B$7:$T$36,19,FALSE)),"",IF(VLOOKUP(A81,'Produkta karte 18'!$B$7:$T$36,19,FALSE)=0,"",VLOOKUP(A81,'Produkta karte 18'!$B$7:$T$36,19,FALSE))))</f>
        <v/>
      </c>
      <c r="V81" s="11" t="str">
        <f>IF(A81="","",IF(ISERROR(VLOOKUP(A81,'Produkta karte 19'!$B$7:$T$36,19,FALSE)),"",IF(VLOOKUP(A81,'Produkta karte 19'!$B$7:$T$36,19,FALSE)=0,"",VLOOKUP(A81,'Produkta karte 19'!$B$7:$T$36,19,FALSE))))</f>
        <v/>
      </c>
      <c r="W81" s="11" t="str">
        <f>IF(A81="","",IF(ISERROR(VLOOKUP(A81,'Produkta karte 20'!$B$7:$T$36,19,FALSE)),"",IF(VLOOKUP(A81,'Produkta karte 20'!$B$7:$T$36,19,FALSE)=0,"",VLOOKUP(A81,'Produkta karte 20'!$B$7:$T$36,19,FALSE))))</f>
        <v/>
      </c>
      <c r="X81" s="11" t="str">
        <f>IF(A81="","",IF(ISERROR(VLOOKUP(A81,'Produkta karte 21'!$B$7:$T$36,19,FALSE)),"",IF(VLOOKUP(A81,'Produkta karte 21'!$B$7:$T$36,19,FALSE)=0,"",VLOOKUP(A81,'Produkta karte 21'!$B$7:$T$36,19,FALSE))))</f>
        <v/>
      </c>
      <c r="Y81" s="11" t="str">
        <f>IF(A81="","",IF(ISERROR(VLOOKUP(A81,'Produkta karte 22'!$B$7:$T$36,19,FALSE)),"",IF(VLOOKUP(A81,'Produkta karte 22'!$B$7:$T$36,19,FALSE)=0,"",VLOOKUP(A81,'Produkta karte 22'!$B$7:$T$36,19,FALSE))))</f>
        <v/>
      </c>
      <c r="Z81" s="11" t="str">
        <f>IF(A81="","",IF(ISERROR(VLOOKUP(A81,'Produkta karte 23'!$B$7:$T$36,19,FALSE)),"",IF(VLOOKUP(A81,'Produkta karte 23'!$B$7:$T$36,19,FALSE)=0,"",VLOOKUP(A81,'Produkta karte 23'!$B$7:$T$36,19,FALSE))))</f>
        <v/>
      </c>
      <c r="AA81" s="11" t="str">
        <f>IF(A81="","",IF(ISERROR(VLOOKUP(A81,'Produkta karte 24'!$B$7:$T$36,19,FALSE)),"",IF(VLOOKUP(A81,'Produkta karte 24'!$B$7:$T$36,19,FALSE)=0,"",VLOOKUP(A81,'Produkta karte 24'!$B$7:$T$36,19,FALSE))))</f>
        <v/>
      </c>
      <c r="AB81" s="11" t="str">
        <f>IF(A81="","",IF(ISERROR(VLOOKUP(A81,'Produkta karte 25'!$B$7:$T$36,19,FALSE)),"",IF(VLOOKUP(A81,'Produkta karte 25'!$B$7:$T$36,19,FALSE)=0,"",VLOOKUP(A81,'Produkta karte 25'!$B$7:$T$36,19,FALSE))))</f>
        <v/>
      </c>
      <c r="AC81" s="11" t="str">
        <f>IF(A81="","",IF(ISERROR(VLOOKUP(A81,'Produkta karte 26'!$B$7:$T$36,19,FALSE)),"",IF(VLOOKUP(A81,'Produkta karte 26'!$B$7:$T$36,19,FALSE)=0,"",VLOOKUP(A81,'Produkta karte 26'!$B$7:$T$36,19,FALSE))))</f>
        <v/>
      </c>
      <c r="AD81" s="11" t="str">
        <f>IF(A81="","",IF(ISERROR(VLOOKUP(A81,'Produkta karte 27'!$B$7:$T$36,19,FALSE)),"",IF(VLOOKUP(A81,'Produkta karte 27'!$B$7:$T$36,19,FALSE)=0,"",VLOOKUP(A81,'Produkta karte 27'!$B$7:$T$36,19,FALSE))))</f>
        <v/>
      </c>
      <c r="AE81" s="11" t="str">
        <f>IF(A81="","",IF(ISERROR(VLOOKUP(A81,'Produkta karte 28'!$B$7:$T$36,19,FALSE)),"",IF(VLOOKUP(A81,'Produkta karte 28'!$B$7:$T$36,19,FALSE)=0,"",VLOOKUP(A81,'Produkta karte 28'!$B$7:$T$36,19,FALSE))))</f>
        <v/>
      </c>
      <c r="AF81" s="11" t="str">
        <f>IF(A81="","",IF(ISERROR(VLOOKUP(A81,'Produkta karte 29'!$B$7:$T$36,19,FALSE)),"",IF(VLOOKUP(A81,'Produkta karte 29'!$B$7:$T$36,19,FALSE)=0,"",VLOOKUP(A81,'Produkta karte 29'!$B$7:$T$36,19,FALSE))))</f>
        <v/>
      </c>
      <c r="AG81" s="11" t="str">
        <f>IF(A81="","",IF(ISERROR(VLOOKUP(A81,'Produkta karte 30'!$B$7:$T$36,19,FALSE)),"",IF(VLOOKUP(A81,'Produkta karte 30'!$B$7:$T$36,19,FALSE)=0,"",VLOOKUP(A81,'Produkta karte 30'!$B$7:$T$36,19,FALSE))))</f>
        <v/>
      </c>
      <c r="AH81" s="11" t="str">
        <f>IF(A81="","",IF(ISERROR(VLOOKUP(A81,'Produkta karte 31'!$B$7:$T$36,19,FALSE)),"",IF(VLOOKUP(A81,'Produkta karte 31'!$B$7:$T$36,19,FALSE)=0,"",VLOOKUP(A81,'Produkta karte 31'!$B$7:$T$36,19,FALSE))))</f>
        <v/>
      </c>
      <c r="AI81" s="11" t="str">
        <f>IF(A81="","",IF(ISERROR(VLOOKUP(A81,'Produkta karte 32'!$B$7:$T$36,19,FALSE)),"",IF(VLOOKUP(A81,'Produkta karte 32'!$B$7:$T$36,19,FALSE)=0,"",VLOOKUP(A81,'Produkta karte 32'!$B$7:$T$36,19,FALSE))))</f>
        <v/>
      </c>
      <c r="AJ81" s="11" t="str">
        <f>IF(A81="","",IF(ISERROR(VLOOKUP(A81,'Produkta karte 33'!$B$7:$T$36,19,FALSE)),"",IF(VLOOKUP(A81,'Produkta karte 33'!$B$7:$T$36,19,FALSE)=0,"",VLOOKUP(A81,'Produkta karte 33'!$B$7:$T$36,19,FALSE))))</f>
        <v/>
      </c>
      <c r="AK81" s="11" t="str">
        <f>IF(A81="","",IF(ISERROR(VLOOKUP(A81,'Produkta karte 34'!$B$7:$T$36,19,FALSE)),"",IF(VLOOKUP(A81,'Produkta karte 34'!$B$7:$T$36,19,FALSE)=0,"",VLOOKUP(A81,'Produkta karte 34'!$B$7:$T$36,19,FALSE))))</f>
        <v/>
      </c>
      <c r="AL81" s="11" t="str">
        <f>IF(A81="","",IF(ISERROR(VLOOKUP(A81,'Produkta karte 35'!$B$7:$T$36,19,FALSE)),"",IF(VLOOKUP(A81,'Produkta karte 35'!$B$7:$T$36,19,FALSE)=0,"",VLOOKUP(A81,'Produkta karte 35'!$B$7:$T$36,19,FALSE))))</f>
        <v/>
      </c>
      <c r="AM81" s="11" t="str">
        <f>IF(A81="","",IF(ISERROR(VLOOKUP(A81,'Produkta karte 36'!$B$7:$T$36,19,FALSE)),"",IF(VLOOKUP(A81,'Produkta karte 36'!$B$7:$T$36,19,FALSE)=0,"",VLOOKUP(A81,'Produkta karte 36'!$B$7:$T$36,19,FALSE))))</f>
        <v/>
      </c>
      <c r="AN81" s="11" t="str">
        <f>IF(A81="","",IF(ISERROR(VLOOKUP(A81,'Produkta karte 37'!$B$7:$T$36,19,FALSE)),"",IF(VLOOKUP(A81,'Produkta karte 37'!$B$7:$T$36,19,FALSE)=0,"",VLOOKUP(A81,'Produkta karte 37'!$B$7:$T$36,19,FALSE))))</f>
        <v/>
      </c>
      <c r="AO81" s="11" t="str">
        <f>IF(A81="","",IF(ISERROR(VLOOKUP(A81,'Produkta karte 38'!$B$7:$T$36,19,FALSE)),"",IF(VLOOKUP(A81,'Produkta karte 38'!$B$7:$T$36,19,FALSE)=0,"",VLOOKUP(A81,'Produkta karte 38'!$B$7:$T$36,19,FALSE))))</f>
        <v/>
      </c>
      <c r="AP81" s="11" t="str">
        <f>IF(A81="","",IF(ISERROR(VLOOKUP(A81,'Produkta karte 39'!$B$7:$T$36,19,FALSE)),"",IF(VLOOKUP(A81,'Produkta karte 39'!$B$7:$T$36,19,FALSE)=0,"",VLOOKUP(A81,'Produkta karte 39'!$B$7:$T$36,19,FALSE))))</f>
        <v/>
      </c>
      <c r="AQ81" s="11" t="str">
        <f>IF(A81="","",IF(ISERROR(VLOOKUP(A81,'Produkta karte 40'!$B$7:$T$36,19,FALSE)),"",IF(VLOOKUP(A81,'Produkta karte 40'!$B$7:$T$36,19,FALSE)=0,"",VLOOKUP(A81,'Produkta karte 40'!$B$7:$T$36,19,FALSE))))</f>
        <v/>
      </c>
      <c r="AR81" s="11" t="str">
        <f>IF(A81="","",IF(ISERROR(VLOOKUP(A81,'Produkta karte 41'!$B$7:$T$36,19,FALSE)),"",IF(VLOOKUP(A81,'Produkta karte 41'!$B$7:$T$36,19,FALSE)=0,"",VLOOKUP(A81,'Produkta karte 41'!$B$7:$T$36,19,FALSE))))</f>
        <v/>
      </c>
      <c r="AS81" s="11" t="str">
        <f>IF(A81="","",IF(ISERROR(VLOOKUP(A81,'Produkta karte 42'!$B$7:$T$36,19,FALSE)),"",IF(VLOOKUP(A81,'Produkta karte 42'!$B$7:$T$36,19,FALSE)=0,"",VLOOKUP(A81,'Produkta karte 42'!$B$7:$T$36,19,FALSE))))</f>
        <v/>
      </c>
      <c r="AT81" s="11" t="str">
        <f>IF(A81="","",IF(ISERROR(VLOOKUP(A81,'Produkta karte 43'!$B$7:$T$36,19,FALSE)),"",IF(VLOOKUP(A81,'Produkta karte 43'!$B$7:$T$36,19,FALSE)=0,"",VLOOKUP(A81,'Produkta karte 43'!$B$7:$T$36,19,FALSE))))</f>
        <v/>
      </c>
      <c r="AU81" s="11" t="str">
        <f>IF(A81="","",IF(ISERROR(VLOOKUP(A81,'Produkta karte 44'!$B$7:$T$36,19,FALSE)),"",IF(VLOOKUP(A81,'Produkta karte 44'!$B$7:$T$36,19,FALSE)=0,"",VLOOKUP(A81,'Produkta karte 44'!$B$7:$T$36,19,FALSE))))</f>
        <v/>
      </c>
      <c r="AV81" s="11" t="str">
        <f>IF(A81="","",IF(ISERROR(VLOOKUP(A81,'Produkta karte 45'!$B$7:$T$36,19,FALSE)),"",IF(VLOOKUP(A81,'Produkta karte 45'!$B$7:$T$36,19,FALSE)=0,"",VLOOKUP(A81,'Produkta karte 45'!$B$7:$T$36,19,FALSE))))</f>
        <v/>
      </c>
      <c r="AW81" s="11" t="str">
        <f>IF(A81="","",IF(ISERROR(VLOOKUP(A81,'Produkta karte 46'!$B$7:$T$36,19,FALSE)),"",IF(VLOOKUP(A81,'Produkta karte 46'!$B$7:$T$36,19,FALSE)=0,"",VLOOKUP(A81,'Produkta karte 46'!$B$7:$T$36,19,FALSE))))</f>
        <v/>
      </c>
      <c r="AX81" s="11" t="str">
        <f>IF(A81="","",IF(ISERROR(VLOOKUP(A81,'Produkta karte 47'!$B$7:$T$36,19,FALSE)),"",IF(VLOOKUP(A81,'Produkta karte 47'!$B$7:$T$36,19,FALSE)=0,"",VLOOKUP(A81,'Produkta karte 47'!$B$7:$T$36,19,FALSE))))</f>
        <v/>
      </c>
      <c r="AY81" s="11" t="str">
        <f>IF(A81="","",IF(ISERROR(VLOOKUP(A81,'Produkta karte 48'!$B$7:$T$36,19,FALSE)),"",IF(VLOOKUP(A81,'Produkta karte 48'!$B$7:$T$36,19,FALSE)=0,"",VLOOKUP(A81,'Produkta karte 48'!$B$7:$T$36,19,FALSE))))</f>
        <v/>
      </c>
      <c r="AZ81" s="11" t="str">
        <f>IF(A81="","",IF(ISERROR(VLOOKUP(A81,'Produkta karte 49'!$B$7:$T$36,19,FALSE)),"",IF(VLOOKUP(A81,'Produkta karte 49'!$B$7:$T$36,19,FALSE)=0,"",VLOOKUP(A81,'Produkta karte 49'!$B$7:$T$36,19,FALSE))))</f>
        <v/>
      </c>
      <c r="BA81" s="11" t="str">
        <f>IF(A81="","",IF(ISERROR(VLOOKUP(A81,'Produkta karte 50'!$B$7:$T$36,19,FALSE)),"",IF(VLOOKUP(A81,'Produkta karte 50'!$B$7:$T$36,19,FALSE)=0,"",VLOOKUP(A81,'Produkta karte 50'!$B$7:$T$36,19,FALSE))))</f>
        <v/>
      </c>
      <c r="BB81" s="11" t="str">
        <f>IF(A81="","",IF(ISERROR(VLOOKUP(A81,'Produkta karte 51'!$B$7:$T$36,19,FALSE)),"",IF(VLOOKUP(A81,'Produkta karte 51'!$B$7:$T$36,19,FALSE)=0,"",VLOOKUP(A81,'Produkta karte 51'!$B$7:$T$36,19,FALSE))))</f>
        <v/>
      </c>
      <c r="BC81" s="11" t="str">
        <f>IF(A81="","",IF(ISERROR(VLOOKUP(A81,'Produkta karte 52'!$B$7:$T$36,19,FALSE)),"",IF(VLOOKUP(A81,'Produkta karte 52'!$B$7:$T$36,19,FALSE)=0,"",VLOOKUP(A81,'Produkta karte 52'!$B$7:$T$36,19,FALSE))))</f>
        <v/>
      </c>
      <c r="BD81" s="11" t="str">
        <f>IF(A81="","",IF(ISERROR(VLOOKUP(A81,'Produkta karte 53'!$B$7:$T$36,19,FALSE)),"",IF(VLOOKUP(A81,'Produkta karte 53'!$B$7:$T$36,19,FALSE)=0,"",VLOOKUP(A81,'Produkta karte 53'!$B$7:$T$36,19,FALSE))))</f>
        <v/>
      </c>
      <c r="BE81" s="11" t="str">
        <f>IF(A81="","",IF(ISERROR(VLOOKUP(A81,'Produkta karte 54'!$B$7:$T$36,19,FALSE)),"",IF(VLOOKUP(A81,'Produkta karte 54'!$B$7:$T$36,19,FALSE)=0,"",VLOOKUP(A81,'Produkta karte 54'!$B$7:$T$36,19,FALSE))))</f>
        <v/>
      </c>
      <c r="BF81" s="11" t="str">
        <f>IF(A81="","",IF(ISERROR(VLOOKUP(A81,'Produkta karte 55'!$B$7:$T$36,19,FALSE)),"",IF(VLOOKUP(A81,'Produkta karte 55'!$B$7:$T$36,19,FALSE)=0,"",VLOOKUP(A81,'Produkta karte 55'!$B$7:$T$36,19,FALSE))))</f>
        <v/>
      </c>
      <c r="BG81" s="11" t="str">
        <f>IF(A81="","",IF(ISERROR(VLOOKUP(A81,'Produkta karte 56'!$B$7:$T$36,19,FALSE)),"",IF(VLOOKUP(A81,'Produkta karte 56'!$B$7:$T$36,19,FALSE)=0,"",VLOOKUP(A81,'Produkta karte 56'!$B$7:$T$36,19,FALSE))))</f>
        <v/>
      </c>
      <c r="BH81" s="11" t="str">
        <f>IF(A81="","",IF(ISERROR(VLOOKUP(A81,'Produkta karte 57'!$B$7:$T$36,19,FALSE)),"",IF(VLOOKUP(A81,'Produkta karte 57'!$B$7:$T$36,19,FALSE)=0,"",VLOOKUP(A81,'Produkta karte 57'!$B$7:$T$36,19,FALSE))))</f>
        <v/>
      </c>
      <c r="BI81" s="11" t="str">
        <f>IF(A81="","",IF(ISERROR(VLOOKUP(A81,'Produkta karte 58'!$B$7:$T$36,19,FALSE)),"",IF(VLOOKUP(A81,'Produkta karte 58'!$B$7:$T$36,19,FALSE)=0,"",VLOOKUP(A81,'Produkta karte 58'!$B$7:$T$36,19,FALSE))))</f>
        <v/>
      </c>
      <c r="BJ81" s="11" t="str">
        <f>IF(A81="","",IF(ISERROR(VLOOKUP(A81,'Produkta karte 59'!$B$7:$T$36,19,FALSE)),"",IF(VLOOKUP(A81,'Produkta karte 59'!$B$7:$T$36,19,FALSE)=0,"",VLOOKUP(A81,'Produkta karte 59'!$B$7:$T$36,19,FALSE))))</f>
        <v/>
      </c>
      <c r="BK81" s="11" t="str">
        <f>IF(A81="","",IF(ISERROR(VLOOKUP(A81,'Produkta karte 60'!$B$7:$T$36,19,FALSE)),"",IF(VLOOKUP(A81,'Produkta karte 60'!$B$7:$T$36,19,FALSE)=0,"",VLOOKUP(A81,'Produkta karte 60'!$B$7:$T$36,19,FALSE))))</f>
        <v/>
      </c>
      <c r="BL81" s="11" t="str">
        <f t="shared" si="4"/>
        <v/>
      </c>
      <c r="BM81" s="192" t="str">
        <f t="shared" si="5"/>
        <v/>
      </c>
      <c r="BN81" s="11" t="str">
        <f>IF(A81="","",IF(ISERROR(VLOOKUP(A81,'Produkta karte 1'!$B$7:$V$36,21,FALSE)),"",IF(VLOOKUP(A81,'Produkta karte 1'!$B$7:$V$36,21,FALSE)=0,"",VLOOKUP(A81,'Produkta karte 1'!$B$7:$V$36,21,FALSE))))</f>
        <v/>
      </c>
      <c r="BO81" s="11" t="str">
        <f>IF(A81="","",IF(ISERROR(VLOOKUP(A81,'Produkta karte 2'!$B$7:$V$36,21,FALSE)),"",IF(VLOOKUP(A81,'Produkta karte 2'!$B$7:$V$36,21,FALSE)=0,"",VLOOKUP(A81,'Produkta karte 2'!$B$7:$V$36,21,FALSE))))</f>
        <v/>
      </c>
      <c r="BP81" s="11" t="str">
        <f>IF(A81="","",IF(ISERROR(VLOOKUP(A81,'Produkta karte 3'!$B$7:$V$36,21,FALSE)),"",IF(VLOOKUP(A81,'Produkta karte 3'!$B$7:$V$36,21,FALSE)=0,"",VLOOKUP(A81,'Produkta karte 3'!$B$7:$V$36,21,FALSE))))</f>
        <v/>
      </c>
      <c r="BQ81" s="11" t="str">
        <f>IF(A81="","",IF(ISERROR(VLOOKUP(A81,'Produkta karte 4'!$B$7:$V$36,21,FALSE)),"",IF(VLOOKUP(A81,'Produkta karte 4'!$B$7:$V$36,21,FALSE)=0,"",VLOOKUP(A81,'Produkta karte 4'!$B$7:$V$36,21,FALSE))))</f>
        <v/>
      </c>
      <c r="BR81" s="11" t="str">
        <f>IF(A81="","",IF(ISERROR(VLOOKUP(A81,'Produkta karte 5'!$B$7:$V$36,21,FALSE)),"",IF(VLOOKUP(A81,'Produkta karte 5'!$B$7:$V$36,21,FALSE)=0,"",VLOOKUP(A81,'Produkta karte 5'!$B$7:$V$36,21,FALSE))))</f>
        <v/>
      </c>
      <c r="BS81" s="11" t="str">
        <f>IF(A81="","",IF(ISERROR(VLOOKUP(A81,'Produkta karte 6'!$B$7:$V$36,21,FALSE)),"",IF(VLOOKUP(A81,'Produkta karte 6'!$B$7:$V$36,21,FALSE)=0,"",VLOOKUP(A81,'Produkta karte 6'!$B$7:$V$36,21,FALSE))))</f>
        <v/>
      </c>
      <c r="BT81" s="11" t="str">
        <f>IF(A81="","",IF(ISERROR(VLOOKUP(A81,'Produkta karte 7'!$B$7:$V$36,21,FALSE)),"",IF(VLOOKUP(A81,'Produkta karte 7'!$B$7:$V$36,21,FALSE)=0,"",VLOOKUP(A81,'Produkta karte 7'!$B$7:$V$36,21,FALSE))))</f>
        <v/>
      </c>
      <c r="BU81" s="11" t="str">
        <f>IF(A81="","",IF(ISERROR(VLOOKUP(A81,'Produkta karte 8'!$B$7:$V$36,21,FALSE)),"",IF(VLOOKUP(A81,'Produkta karte 8'!$B$7:$V$36,21,FALSE)=0,"",VLOOKUP(A81,'Produkta karte 8'!$B$7:$V$36,21,FALSE))))</f>
        <v/>
      </c>
      <c r="BV81" s="11" t="str">
        <f>IF(A81="","",IF(ISERROR(VLOOKUP(A81,'Produkta karte 9'!$B$7:$V$36,21,FALSE)),"",IF(VLOOKUP(A81,'Produkta karte 9'!$B$7:$V$36,21,FALSE)=0,"",VLOOKUP(A81,'Produkta karte 9'!$B$7:$V$36,21,FALSE))))</f>
        <v/>
      </c>
      <c r="BW81" s="11" t="str">
        <f>IF(A81="","",IF(ISERROR(VLOOKUP(A81,'Produkta karte 10'!$B$7:$V$36,21,FALSE)),"",IF(VLOOKUP(A81,'Produkta karte 10'!$B$7:$V$36,21,FALSE)=0,"",VLOOKUP(A81,'Produkta karte 10'!$B$7:$V$36,21,FALSE))))</f>
        <v/>
      </c>
      <c r="BX81" s="11" t="str">
        <f>IF(A81="","",IF(ISERROR(VLOOKUP(A81,'Produkta karte 11'!$B$7:$V$36,21,FALSE)),"",IF(VLOOKUP(A81,'Produkta karte 11'!$B$7:$V$36,21,FALSE)=0,"",VLOOKUP(A81,'Produkta karte 11'!$B$7:$V$36,21,FALSE))))</f>
        <v/>
      </c>
      <c r="BY81" s="11" t="str">
        <f>IF(A81="","",IF(ISERROR(VLOOKUP(A81,'Produkta karte 12'!$B$7:$V$36,21,FALSE)),"",IF(VLOOKUP(A81,'Produkta karte 12'!$B$7:$V$36,21,FALSE)=0,"",VLOOKUP(A81,'Produkta karte 12'!$B$7:$V$36,21,FALSE))))</f>
        <v/>
      </c>
      <c r="BZ81" s="11" t="str">
        <f>IF(A81="","",IF(ISERROR(VLOOKUP(A81,'Produkta karte 13'!$B$7:$V$36,21,FALSE)),"",IF(VLOOKUP(A81,'Produkta karte 13'!$B$7:$V$36,21,FALSE)=0,"",VLOOKUP(A81,'Produkta karte 13'!$B$7:$V$36,21,FALSE))))</f>
        <v/>
      </c>
      <c r="CA81" s="11" t="str">
        <f>IF(A81="","",IF(ISERROR(VLOOKUP(A81,'Produkta karte 14'!$B$7:$V$36,21,FALSE)),"",IF(VLOOKUP(A81,'Produkta karte 14'!$B$7:$V$36,21,FALSE)=0,"",VLOOKUP(A81,'Produkta karte 14'!$B$7:$V$36,21,FALSE))))</f>
        <v/>
      </c>
      <c r="CB81" s="11" t="str">
        <f>IF(A81="","",IF(ISERROR(VLOOKUP(A81,'Produkta karte 15'!$B$7:$V$36,21,FALSE)),"",IF(VLOOKUP(A81,'Produkta karte 15'!$B$7:$V$36,21,FALSE)=0,"",VLOOKUP(A81,'Produkta karte 15'!$B$7:$V$36,21,FALSE))))</f>
        <v/>
      </c>
      <c r="CC81" s="11" t="str">
        <f>IF(A81="","",IF(ISERROR(VLOOKUP(A81,'Produkta karte 16'!$B$7:$V$36,21,FALSE)),"",IF(VLOOKUP(A81,'Produkta karte 16'!$B$7:$V$36,21,FALSE)=0,"",VLOOKUP(A81,'Produkta karte 16'!$B$7:$V$36,21,FALSE))))</f>
        <v/>
      </c>
      <c r="CD81" s="11" t="str">
        <f>IF(A81="","",IF(ISERROR(VLOOKUP(A81,'Produkta karte 17'!$B$7:$V$36,21,FALSE)),"",IF(VLOOKUP(A81,'Produkta karte 17'!$B$7:$V$36,21,FALSE)=0,"",VLOOKUP(A81,'Produkta karte 17'!$B$7:$V$36,21,FALSE))))</f>
        <v/>
      </c>
      <c r="CE81" s="11" t="str">
        <f>IF(A81="","",IF(ISERROR(VLOOKUP(A81,'Produkta karte 18'!$B$7:$V$36,21,FALSE)),"",IF(VLOOKUP(A81,'Produkta karte 18'!$B$7:$V$36,21,FALSE)=0,"",VLOOKUP(A81,'Produkta karte 18'!$B$7:$V$36,21,FALSE))))</f>
        <v/>
      </c>
      <c r="CF81" s="11" t="str">
        <f>IF(A81="","",IF(ISERROR(VLOOKUP(A81,'Produkta karte 19'!$B$7:$V$36,21,FALSE)),"",IF(VLOOKUP(A81,'Produkta karte 19'!$B$7:$V$36,21,FALSE)=0,"",VLOOKUP(A81,'Produkta karte 19'!$B$7:$V$36,21,FALSE))))</f>
        <v/>
      </c>
      <c r="CG81" s="11" t="str">
        <f>IF(A81="","",IF(ISERROR(VLOOKUP(A81,'Produkta karte 20'!$B$7:$V$36,21,FALSE)),"",IF(VLOOKUP(A81,'Produkta karte 20'!$B$7:$V$36,21,FALSE)=0,"",VLOOKUP(A81,'Produkta karte 20'!$B$7:$V$36,21,FALSE))))</f>
        <v/>
      </c>
      <c r="CH81" s="11" t="str">
        <f>IF(A81="","",IF(ISERROR(VLOOKUP(A81,'Produkta karte 21'!$B$7:$V$36,21,FALSE)),"",IF(VLOOKUP(A81,'Produkta karte 21'!$B$7:$V$36,21,FALSE)=0,"",VLOOKUP(A81,'Produkta karte 21'!$B$7:$V$36,21,FALSE))))</f>
        <v/>
      </c>
      <c r="CI81" s="11" t="str">
        <f>IF(A81="","",IF(ISERROR(VLOOKUP(A81,'Produkta karte 22'!$B$7:$V$36,21,FALSE)),"",IF(VLOOKUP(A81,'Produkta karte 22'!$B$7:$V$36,21,FALSE)=0,"",VLOOKUP(A81,'Produkta karte 22'!$B$7:$V$36,21,FALSE))))</f>
        <v/>
      </c>
      <c r="CJ81" s="11" t="str">
        <f>IF(A81="","",IF(ISERROR(VLOOKUP(A81,'Produkta karte 23'!$B$7:$V$36,21,FALSE)),"",IF(VLOOKUP(A81,'Produkta karte 23'!$B$7:$V$36,21,FALSE)=0,"",VLOOKUP(A81,'Produkta karte 23'!$B$7:$V$36,21,FALSE))))</f>
        <v/>
      </c>
      <c r="CK81" s="11" t="str">
        <f>IF(A81="","",IF(ISERROR(VLOOKUP(A81,'Produkta karte 24'!$B$7:$V$36,21,FALSE)),"",IF(VLOOKUP(A81,'Produkta karte 24'!$B$7:$V$36,21,FALSE)=0,"",VLOOKUP(A81,'Produkta karte 24'!$B$7:$V$36,21,FALSE))))</f>
        <v/>
      </c>
      <c r="CL81" s="11" t="str">
        <f>IF(A81="","",IF(ISERROR(VLOOKUP(A81,'Produkta karte 25'!$B$7:$V$36,21,FALSE)),"",IF(VLOOKUP(A81,'Produkta karte 25'!$B$7:$V$36,21,FALSE)=0,"",VLOOKUP(A81,'Produkta karte 25'!$B$7:$V$36,21,FALSE))))</f>
        <v/>
      </c>
      <c r="CM81" s="11" t="str">
        <f>IF(A81="","",IF(ISERROR(VLOOKUP(A81,'Produkta karte 26'!$B$7:$V$36,21,FALSE)),"",IF(VLOOKUP(A81,'Produkta karte 26'!$B$7:$V$36,21,FALSE)=0,"",VLOOKUP(A81,'Produkta karte 26'!$B$7:$V$36,21,FALSE))))</f>
        <v/>
      </c>
      <c r="CN81" s="11" t="str">
        <f>IF(A81="","",IF(ISERROR(VLOOKUP(A81,'Produkta karte 27'!$B$7:$V$36,21,FALSE)),"",IF(VLOOKUP(A81,'Produkta karte 27'!$B$7:$V$36,21,FALSE)=0,"",VLOOKUP(A81,'Produkta karte 27'!$B$7:$V$36,21,FALSE))))</f>
        <v/>
      </c>
      <c r="CO81" s="11" t="str">
        <f>IF(A81="","",IF(ISERROR(VLOOKUP(A81,'Produkta karte 28'!$B$7:$V$36,21,FALSE)),"",IF(VLOOKUP(A81,'Produkta karte 28'!$B$7:$V$36,21,FALSE)=0,"",VLOOKUP(A81,'Produkta karte 28'!$B$7:$V$36,21,FALSE))))</f>
        <v/>
      </c>
      <c r="CP81" s="11" t="str">
        <f>IF(A81="","",IF(ISERROR(VLOOKUP(A81,'Produkta karte 29'!$B$7:$V$36,21,FALSE)),"",IF(VLOOKUP(A81,'Produkta karte 29'!$B$7:$V$36,21,FALSE)=0,"",VLOOKUP(A81,'Produkta karte 29'!$B$7:$V$36,21,FALSE))))</f>
        <v/>
      </c>
      <c r="CQ81" s="11" t="str">
        <f>IF(A81="","",IF(ISERROR(VLOOKUP(A81,'Produkta karte 30'!$B$7:$V$36,21,FALSE)),"",IF(VLOOKUP(A81,'Produkta karte 30'!$B$7:$V$36,21,FALSE)=0,"",VLOOKUP(A81,'Produkta karte 30'!$B$7:$V$36,21,FALSE))))</f>
        <v/>
      </c>
      <c r="CR81" s="11" t="str">
        <f>IF(A81="","",IF(ISERROR(VLOOKUP(A81,'Produkta karte 31'!$B$7:$V$36,21,FALSE)),"",IF(VLOOKUP(A81,'Produkta karte 31'!$B$7:$V$36,21,FALSE)=0,"",VLOOKUP(A81,'Produkta karte 31'!$B$7:$V$36,21,FALSE))))</f>
        <v/>
      </c>
      <c r="CS81" s="11" t="str">
        <f>IF(A81="","",IF(ISERROR(VLOOKUP(A81,'Produkta karte 32'!$B$7:$V$36,21,FALSE)),"",IF(VLOOKUP(A81,'Produkta karte 32'!$B$7:$V$36,21,FALSE)=0,"",VLOOKUP(A81,'Produkta karte 32'!$B$7:$V$36,21,FALSE))))</f>
        <v/>
      </c>
      <c r="CT81" s="11" t="str">
        <f>IF(A81="","",IF(ISERROR(VLOOKUP(A81,'Produkta karte 33'!$B$7:$V$36,21,FALSE)),"",IF(VLOOKUP(A81,'Produkta karte 33'!$B$7:$V$36,21,FALSE)=0,"",VLOOKUP(A81,'Produkta karte 33'!$B$7:$V$36,21,FALSE))))</f>
        <v/>
      </c>
      <c r="CU81" s="11" t="str">
        <f>IF(A81="","",IF(ISERROR(VLOOKUP(A81,'Produkta karte 34'!$B$7:$V$36,21,FALSE)),"",IF(VLOOKUP(A81,'Produkta karte 34'!$B$7:$V$36,21,FALSE)=0,"",VLOOKUP(A81,'Produkta karte 34'!$B$7:$V$36,21,FALSE))))</f>
        <v/>
      </c>
      <c r="CV81" s="11" t="str">
        <f>IF(A81="","",IF(ISERROR(VLOOKUP(A81,'Produkta karte 35'!$B$7:$V$36,21,FALSE)),"",IF(VLOOKUP(A81,'Produkta karte 35'!$B$7:$V$36,21,FALSE)=0,"",VLOOKUP(A81,'Produkta karte 35'!$B$7:$V$36,21,FALSE))))</f>
        <v/>
      </c>
      <c r="CW81" s="11" t="str">
        <f>IF(A81="","",IF(ISERROR(VLOOKUP(A81,'Produkta karte 36'!$B$7:$V$36,21,FALSE)),"",IF(VLOOKUP(A81,'Produkta karte 36'!$B$7:$V$36,21,FALSE)=0,"",VLOOKUP(A81,'Produkta karte 36'!$B$7:$V$36,21,FALSE))))</f>
        <v/>
      </c>
      <c r="CX81" s="11" t="str">
        <f>IF(A81="","",IF(ISERROR(VLOOKUP(A81,'Produkta karte 37'!$B$7:$V$36,21,FALSE)),"",IF(VLOOKUP(A81,'Produkta karte 37'!$B$7:$V$36,21,FALSE)=0,"",VLOOKUP(A81,'Produkta karte 37'!$B$7:$V$36,21,FALSE))))</f>
        <v/>
      </c>
      <c r="CY81" s="11" t="str">
        <f>IF(A81="","",IF(ISERROR(VLOOKUP(A81,'Produkta karte 38'!$B$7:$V$36,21,FALSE)),"",IF(VLOOKUP(A81,'Produkta karte 38'!$B$7:$V$36,21,FALSE)=0,"",VLOOKUP(A81,'Produkta karte 38'!$B$7:$V$36,21,FALSE))))</f>
        <v/>
      </c>
      <c r="CZ81" s="11" t="str">
        <f>IF(A81="","",IF(ISERROR(VLOOKUP(A81,'Produkta karte 39'!$B$7:$V$36,21,FALSE)),"",IF(VLOOKUP(A81,'Produkta karte 39'!$B$7:$V$36,21,FALSE)=0,"",VLOOKUP(A81,'Produkta karte 39'!$B$7:$V$36,21,FALSE))))</f>
        <v/>
      </c>
      <c r="DA81" s="11" t="str">
        <f>IF(A81="","",IF(ISERROR(VLOOKUP(A81,'Produkta karte 40'!$B$7:$V$36,21,FALSE)),"",IF(VLOOKUP(A81,'Produkta karte 40'!$B$7:$V$36,21,FALSE)=0,"",VLOOKUP(A81,'Produkta karte 40'!$B$7:$V$36,21,FALSE))))</f>
        <v/>
      </c>
      <c r="DB81" s="11" t="str">
        <f>IF(A81="","",IF(ISERROR(VLOOKUP(A81,'Produkta karte 41'!$B$7:$V$36,21,FALSE)),"",IF(VLOOKUP(A81,'Produkta karte 41'!$B$7:$V$36,21,FALSE)=0,"",VLOOKUP(A81,'Produkta karte 41'!$B$7:$V$36,21,FALSE))))</f>
        <v/>
      </c>
      <c r="DC81" s="11" t="str">
        <f>IF(A81="","",IF(ISERROR(VLOOKUP(A81,'Produkta karte 42'!$B$7:$V$36,21,FALSE)),"",IF(VLOOKUP(A81,'Produkta karte 42'!$B$7:$V$36,21,FALSE)=0,"",VLOOKUP(A81,'Produkta karte 42'!$B$7:$V$36,21,FALSE))))</f>
        <v/>
      </c>
      <c r="DD81" s="11" t="str">
        <f>IF(A81="","",IF(ISERROR(VLOOKUP(A81,'Produkta karte 43'!$B$7:$V$36,21,FALSE)),"",IF(VLOOKUP(A81,'Produkta karte 43'!$B$7:$V$36,21,FALSE)=0,"",VLOOKUP(A81,'Produkta karte 43'!$B$7:$V$36,21,FALSE))))</f>
        <v/>
      </c>
      <c r="DE81" s="11" t="str">
        <f>IF(A81="","",IF(ISERROR(VLOOKUP(A81,'Produkta karte 44'!$B$7:$V$36,21,FALSE)),"",IF(VLOOKUP(A81,'Produkta karte 44'!$B$7:$V$36,21,FALSE)=0,"",VLOOKUP(A81,'Produkta karte 44'!$B$7:$V$36,21,FALSE))))</f>
        <v/>
      </c>
      <c r="DF81" s="11" t="str">
        <f>IF(A81="","",IF(ISERROR(VLOOKUP(A81,'Produkta karte 45'!$B$7:$V$36,21,FALSE)),"",IF(VLOOKUP(A81,'Produkta karte 45'!$B$7:$V$36,21,FALSE)=0,"",VLOOKUP(A81,'Produkta karte 45'!$B$7:$V$36,21,FALSE))))</f>
        <v/>
      </c>
      <c r="DG81" s="11" t="str">
        <f>IF(A81="","",IF(ISERROR(VLOOKUP(A81,'Produkta karte 46'!$B$7:$V$36,21,FALSE)),"",IF(VLOOKUP(A81,'Produkta karte 46'!$B$7:$V$36,21,FALSE)=0,"",VLOOKUP(A81,'Produkta karte 46'!$B$7:$V$36,21,FALSE))))</f>
        <v/>
      </c>
      <c r="DH81" s="11" t="str">
        <f>IF(A81="","",IF(ISERROR(VLOOKUP(A81,'Produkta karte 47'!$B$7:$V$36,21,FALSE)),"",IF(VLOOKUP(A81,'Produkta karte 47'!$B$7:$V$36,21,FALSE)=0,"",VLOOKUP(A81,'Produkta karte 47'!$B$7:$V$36,21,FALSE))))</f>
        <v/>
      </c>
      <c r="DI81" s="11" t="str">
        <f>IF(A81="","",IF(ISERROR(VLOOKUP(A81,'Produkta karte 48'!$B$7:$V$36,21,FALSE)),"",IF(VLOOKUP(A81,'Produkta karte 48'!$B$7:$V$36,21,FALSE)=0,"",VLOOKUP(A81,'Produkta karte 48'!$B$7:$V$36,21,FALSE))))</f>
        <v/>
      </c>
      <c r="DJ81" s="11" t="str">
        <f>IF(A81="","",IF(ISERROR(VLOOKUP(A81,'Produkta karte 49'!$B$7:$V$36,21,FALSE)),"",IF(VLOOKUP(A81,'Produkta karte 49'!$B$7:$V$36,21,FALSE)=0,"",VLOOKUP(A81,'Produkta karte 49'!$B$7:$V$36,21,FALSE))))</f>
        <v/>
      </c>
      <c r="DK81" s="11" t="str">
        <f>IF(A81="","",IF(ISERROR(VLOOKUP(A81,'Produkta karte 50'!$B$7:$V$36,21,FALSE)),"",IF(VLOOKUP(A81,'Produkta karte 50'!$B$7:$V$36,21,FALSE)=0,"",VLOOKUP(A81,'Produkta karte 50'!$B$7:$V$36,21,FALSE))))</f>
        <v/>
      </c>
      <c r="DL81" s="11" t="str">
        <f>IF(A81="","",IF(ISERROR(VLOOKUP(A81,'Produkta karte 51'!$B$7:$V$36,21,FALSE)),"",IF(VLOOKUP(A81,'Produkta karte 51'!$B$7:$V$36,21,FALSE)=0,"",VLOOKUP(A81,'Produkta karte 51'!$B$7:$V$36,21,FALSE))))</f>
        <v/>
      </c>
      <c r="DM81" s="11" t="str">
        <f>IF(A81="","",IF(ISERROR(VLOOKUP(A81,'Produkta karte 52'!$B$7:$V$36,21,FALSE)),"",IF(VLOOKUP(A81,'Produkta karte 52'!$B$7:$V$36,21,FALSE)=0,"",VLOOKUP(A81,'Produkta karte 52'!$B$7:$V$36,21,FALSE))))</f>
        <v/>
      </c>
      <c r="DN81" s="11" t="str">
        <f>IF(A81="","",IF(ISERROR(VLOOKUP(A81,'Produkta karte 53'!$B$7:$V$36,21,FALSE)),"",IF(VLOOKUP(A81,'Produkta karte 53'!$B$7:$V$36,21,FALSE)=0,"",VLOOKUP(A81,'Produkta karte 53'!$B$7:$V$36,21,FALSE))))</f>
        <v/>
      </c>
      <c r="DO81" s="11" t="str">
        <f>IF(A81="","",IF(ISERROR(VLOOKUP(A81,'Produkta karte 54'!$B$7:$V$36,21,FALSE)),"",IF(VLOOKUP(A81,'Produkta karte 54'!$B$7:$V$36,21,FALSE)=0,"",VLOOKUP(A81,'Produkta karte 54'!$B$7:$V$36,21,FALSE))))</f>
        <v/>
      </c>
      <c r="DP81" s="11" t="str">
        <f>IF(A81="","",IF(ISERROR(VLOOKUP(A81,'Produkta karte 55'!$B$7:$V$36,21,FALSE)),"",IF(VLOOKUP(A81,'Produkta karte 55'!$B$7:$V$36,21,FALSE)=0,"",VLOOKUP(A81,'Produkta karte 55'!$B$7:$V$36,21,FALSE))))</f>
        <v/>
      </c>
      <c r="DQ81" s="11" t="str">
        <f>IF(A81="","",IF(ISERROR(VLOOKUP(A81,'Produkta karte 56'!$B$7:$V$36,21,FALSE)),"",IF(VLOOKUP(A81,'Produkta karte 56'!$B$7:$V$36,21,FALSE)=0,"",VLOOKUP(A81,'Produkta karte 56'!$B$7:$V$36,21,FALSE))))</f>
        <v/>
      </c>
      <c r="DR81" s="11" t="str">
        <f>IF(A81="","",IF(ISERROR(VLOOKUP(A81,'Produkta karte 57'!$B$7:$V$36,21,FALSE)),"",IF(VLOOKUP(A81,'Produkta karte 57'!$B$7:$V$36,21,FALSE)=0,"",VLOOKUP(A81,'Produkta karte 57'!$B$7:$V$36,21,FALSE))))</f>
        <v/>
      </c>
      <c r="DS81" s="11" t="str">
        <f>IF(A81="","",IF(ISERROR(VLOOKUP(A81,'Produkta karte 58'!$B$7:$V$36,21,FALSE)),"",IF(VLOOKUP(A81,'Produkta karte 58'!$B$7:$V$36,21,FALSE)=0,"",VLOOKUP(A81,'Produkta karte 58'!$B$7:$V$36,21,FALSE))))</f>
        <v/>
      </c>
      <c r="DT81" s="11" t="str">
        <f>IF(A81="","",IF(ISERROR(VLOOKUP(A81,'Produkta karte 59'!$B$7:$V$36,21,FALSE)),"",IF(VLOOKUP(A81,'Produkta karte 59'!$B$7:$V$36,21,FALSE)=0,"",VLOOKUP(A81,'Produkta karte 59'!$B$7:$V$36,21,FALSE))))</f>
        <v/>
      </c>
      <c r="DU81" s="11" t="str">
        <f>IF(A81="","",IF(ISERROR(VLOOKUP(A81,'Produkta karte 60'!$B$7:$V$36,21,FALSE)),"",IF(VLOOKUP(A81,'Produkta karte 60'!$B$7:$V$36,21,FALSE)=0,"",VLOOKUP(A81,'Produkta karte 60'!$B$7:$V$36,21,FALSE))))</f>
        <v/>
      </c>
      <c r="DV81" s="11" t="str">
        <f t="shared" si="6"/>
        <v/>
      </c>
      <c r="DW81" s="192" t="str">
        <f t="shared" si="7"/>
        <v/>
      </c>
      <c r="DX81" s="192"/>
      <c r="DY81" s="192"/>
    </row>
    <row r="82" spans="1:129" x14ac:dyDescent="0.25">
      <c r="A82" t="str">
        <f>IF(Izejvielas!B84="","",Izejvielas!B84)</f>
        <v/>
      </c>
      <c r="B82" t="str">
        <f>IF(Izejvielas!C84="","",Izejvielas!C84)</f>
        <v/>
      </c>
      <c r="C82" s="192" t="str">
        <f>IF(Izejvielas!D84="","",Izejvielas!D84)</f>
        <v/>
      </c>
      <c r="D82" s="11" t="str">
        <f>IF(A82="","",IF(ISERROR(VLOOKUP(A82,'Produkta karte 1'!$B$7:$T$36,19,FALSE)),"",IF(VLOOKUP(A82,'Produkta karte 1'!$B$7:$T$36,19,FALSE)=0,"",VLOOKUP(A82,'Produkta karte 1'!$B$7:$T$36,19,FALSE))))</f>
        <v/>
      </c>
      <c r="E82" s="11" t="str">
        <f>IF(A82="","",IF(ISERROR(VLOOKUP(A82,'Produkta karte 2'!$B$7:$T$36,19,FALSE)),"",IF(VLOOKUP(A82,'Produkta karte 2'!$B$7:$T$36,19,FALSE)=0,"",VLOOKUP(A82,'Produkta karte 2'!$B$7:$T$36,19,FALSE))))</f>
        <v/>
      </c>
      <c r="F82" s="11" t="str">
        <f>IF(A82="","",IF(ISERROR(VLOOKUP(A82,'Produkta karte 3'!$B$7:$T$36,19,FALSE)),"",IF(VLOOKUP(A82,'Produkta karte 3'!$B$7:$T$36,19,FALSE)=0,"",VLOOKUP(A82,'Produkta karte 3'!$B$7:$T$36,19,FALSE))))</f>
        <v/>
      </c>
      <c r="G82" s="11" t="str">
        <f>IF(A82="","",IF(ISERROR(VLOOKUP(A82,'Produkta karte 4'!$B$7:$T$36,19,FALSE)),"",IF(VLOOKUP(A82,'Produkta karte 4'!$B$7:$T$36,19,FALSE)=0,"",VLOOKUP(A82,'Produkta karte 4'!$B$7:$T$36,19,FALSE))))</f>
        <v/>
      </c>
      <c r="H82" s="11" t="str">
        <f>IF(A82="","",IF(ISERROR(VLOOKUP(A82,'Produkta karte 5'!$B$7:$T$36,19,FALSE)),"",IF(VLOOKUP(A82,'Produkta karte 5'!$B$7:$T$36,19,FALSE)=0,"",VLOOKUP(A82,'Produkta karte 5'!$B$7:$T$36,19,FALSE))))</f>
        <v/>
      </c>
      <c r="I82" s="11" t="str">
        <f>IF(A82="","",IF(ISERROR(VLOOKUP(A82,'Produkta karte 6'!$B$7:$T$36,19,FALSE)),"",IF(VLOOKUP(A82,'Produkta karte 6'!$B$7:$T$36,19,FALSE)=0,"",VLOOKUP(A82,'Produkta karte 6'!$B$7:$T$36,19,FALSE))))</f>
        <v/>
      </c>
      <c r="J82" s="11" t="str">
        <f>IF(A82="","",IF(ISERROR(VLOOKUP(A82,'Produkta karte 7'!$B$7:$T$36,19,FALSE)),"",IF(VLOOKUP(A82,'Produkta karte 7'!$B$7:$T$36,19,FALSE)=0,"",VLOOKUP(A82,'Produkta karte 7'!$B$7:$T$36,19,FALSE))))</f>
        <v/>
      </c>
      <c r="K82" s="11" t="str">
        <f>IF(A82="","",IF(ISERROR(VLOOKUP(A82,'Produkta karte 8'!$B$7:$T$36,19,FALSE)),"",IF(VLOOKUP(A82,'Produkta karte 8'!$B$7:$T$36,19,FALSE)=0,"",VLOOKUP(A82,'Produkta karte 8'!$B$7:$T$36,19,FALSE))))</f>
        <v/>
      </c>
      <c r="L82" s="11" t="str">
        <f>IF(A82="","",IF(ISERROR(VLOOKUP(A82,'Produkta karte 9'!$B$7:$T$36,19,FALSE)),"",IF(VLOOKUP(A82,'Produkta karte 9'!$B$7:$T$36,19,FALSE)=0,"",VLOOKUP(A82,'Produkta karte 9'!$B$7:$T$36,19,FALSE))))</f>
        <v/>
      </c>
      <c r="M82" s="11" t="str">
        <f>IF(A82="","",IF(ISERROR(VLOOKUP(A82,'Produkta karte 10'!$B$7:$T$36,19,FALSE)),"",IF(VLOOKUP(A82,'Produkta karte 10'!$B$7:$T$36,19,FALSE)=0,"",VLOOKUP(A82,'Produkta karte 10'!$B$7:$T$36,19,FALSE))))</f>
        <v/>
      </c>
      <c r="N82" s="11" t="str">
        <f>IF(A82="","",IF(ISERROR(VLOOKUP(A82,'Produkta karte 11'!$B$7:$T$36,19,FALSE)),"",IF(VLOOKUP(A82,'Produkta karte 11'!$B$7:$T$36,19,FALSE)=0,"",VLOOKUP(A82,'Produkta karte 11'!$B$7:$T$36,19,FALSE))))</f>
        <v/>
      </c>
      <c r="O82" s="11" t="str">
        <f>IF(A82="","",IF(ISERROR(VLOOKUP(A82,'Produkta karte 12'!$B$7:$T$36,19,FALSE)),"",IF(VLOOKUP(A82,'Produkta karte 12'!$B$7:$T$36,19,FALSE)=0,"",VLOOKUP(A82,'Produkta karte 12'!$B$7:$T$36,19,FALSE))))</f>
        <v/>
      </c>
      <c r="P82" s="11" t="str">
        <f>IF(A82="","",IF(ISERROR(VLOOKUP(A82,'Produkta karte 13'!$B$7:$T$36,19,FALSE)),"",IF(VLOOKUP(A82,'Produkta karte 13'!$B$7:$T$36,19,FALSE)=0,"",VLOOKUP(A82,'Produkta karte 13'!$B$7:$T$36,19,FALSE))))</f>
        <v/>
      </c>
      <c r="Q82" s="11" t="str">
        <f>IF(A82="","",IF(ISERROR(VLOOKUP(A82,'Produkta karte 14'!$B$7:$T$36,19,FALSE)),"",IF(VLOOKUP(A82,'Produkta karte 14'!$B$7:$T$36,19,FALSE)=0,"",VLOOKUP(A82,'Produkta karte 14'!$B$7:$T$36,19,FALSE))))</f>
        <v/>
      </c>
      <c r="R82" s="11" t="str">
        <f>IF(A82="","",IF(ISERROR(VLOOKUP(A82,'Produkta karte 15'!$B$7:$T$36,19,FALSE)),"",IF(VLOOKUP(A82,'Produkta karte 15'!$B$7:$T$36,19,FALSE)=0,"",VLOOKUP(A82,'Produkta karte 15'!$B$7:$T$36,19,FALSE))))</f>
        <v/>
      </c>
      <c r="S82" s="11" t="str">
        <f>IF(A82="","",IF(ISERROR(VLOOKUP(A82,'Produkta karte 16'!$B$7:$T$36,19,FALSE)),"",IF(VLOOKUP(A82,'Produkta karte 16'!$B$7:$T$36,19,FALSE)=0,"",VLOOKUP(A82,'Produkta karte 16'!$B$7:$T$36,19,FALSE))))</f>
        <v/>
      </c>
      <c r="T82" s="11" t="str">
        <f>IF(A82="","",IF(ISERROR(VLOOKUP(A82,'Produkta karte 17'!$B$7:$T$36,19,FALSE)),"",IF(VLOOKUP(A82,'Produkta karte 17'!$B$7:$T$36,19,FALSE)=0,"",VLOOKUP(A82,'Produkta karte 17'!$B$7:$T$36,19,FALSE))))</f>
        <v/>
      </c>
      <c r="U82" s="11" t="str">
        <f>IF(A82="","",IF(ISERROR(VLOOKUP(A82,'Produkta karte 18'!$B$7:$T$36,19,FALSE)),"",IF(VLOOKUP(A82,'Produkta karte 18'!$B$7:$T$36,19,FALSE)=0,"",VLOOKUP(A82,'Produkta karte 18'!$B$7:$T$36,19,FALSE))))</f>
        <v/>
      </c>
      <c r="V82" s="11" t="str">
        <f>IF(A82="","",IF(ISERROR(VLOOKUP(A82,'Produkta karte 19'!$B$7:$T$36,19,FALSE)),"",IF(VLOOKUP(A82,'Produkta karte 19'!$B$7:$T$36,19,FALSE)=0,"",VLOOKUP(A82,'Produkta karte 19'!$B$7:$T$36,19,FALSE))))</f>
        <v/>
      </c>
      <c r="W82" s="11" t="str">
        <f>IF(A82="","",IF(ISERROR(VLOOKUP(A82,'Produkta karte 20'!$B$7:$T$36,19,FALSE)),"",IF(VLOOKUP(A82,'Produkta karte 20'!$B$7:$T$36,19,FALSE)=0,"",VLOOKUP(A82,'Produkta karte 20'!$B$7:$T$36,19,FALSE))))</f>
        <v/>
      </c>
      <c r="X82" s="11" t="str">
        <f>IF(A82="","",IF(ISERROR(VLOOKUP(A82,'Produkta karte 21'!$B$7:$T$36,19,FALSE)),"",IF(VLOOKUP(A82,'Produkta karte 21'!$B$7:$T$36,19,FALSE)=0,"",VLOOKUP(A82,'Produkta karte 21'!$B$7:$T$36,19,FALSE))))</f>
        <v/>
      </c>
      <c r="Y82" s="11" t="str">
        <f>IF(A82="","",IF(ISERROR(VLOOKUP(A82,'Produkta karte 22'!$B$7:$T$36,19,FALSE)),"",IF(VLOOKUP(A82,'Produkta karte 22'!$B$7:$T$36,19,FALSE)=0,"",VLOOKUP(A82,'Produkta karte 22'!$B$7:$T$36,19,FALSE))))</f>
        <v/>
      </c>
      <c r="Z82" s="11" t="str">
        <f>IF(A82="","",IF(ISERROR(VLOOKUP(A82,'Produkta karte 23'!$B$7:$T$36,19,FALSE)),"",IF(VLOOKUP(A82,'Produkta karte 23'!$B$7:$T$36,19,FALSE)=0,"",VLOOKUP(A82,'Produkta karte 23'!$B$7:$T$36,19,FALSE))))</f>
        <v/>
      </c>
      <c r="AA82" s="11" t="str">
        <f>IF(A82="","",IF(ISERROR(VLOOKUP(A82,'Produkta karte 24'!$B$7:$T$36,19,FALSE)),"",IF(VLOOKUP(A82,'Produkta karte 24'!$B$7:$T$36,19,FALSE)=0,"",VLOOKUP(A82,'Produkta karte 24'!$B$7:$T$36,19,FALSE))))</f>
        <v/>
      </c>
      <c r="AB82" s="11" t="str">
        <f>IF(A82="","",IF(ISERROR(VLOOKUP(A82,'Produkta karte 25'!$B$7:$T$36,19,FALSE)),"",IF(VLOOKUP(A82,'Produkta karte 25'!$B$7:$T$36,19,FALSE)=0,"",VLOOKUP(A82,'Produkta karte 25'!$B$7:$T$36,19,FALSE))))</f>
        <v/>
      </c>
      <c r="AC82" s="11" t="str">
        <f>IF(A82="","",IF(ISERROR(VLOOKUP(A82,'Produkta karte 26'!$B$7:$T$36,19,FALSE)),"",IF(VLOOKUP(A82,'Produkta karte 26'!$B$7:$T$36,19,FALSE)=0,"",VLOOKUP(A82,'Produkta karte 26'!$B$7:$T$36,19,FALSE))))</f>
        <v/>
      </c>
      <c r="AD82" s="11" t="str">
        <f>IF(A82="","",IF(ISERROR(VLOOKUP(A82,'Produkta karte 27'!$B$7:$T$36,19,FALSE)),"",IF(VLOOKUP(A82,'Produkta karte 27'!$B$7:$T$36,19,FALSE)=0,"",VLOOKUP(A82,'Produkta karte 27'!$B$7:$T$36,19,FALSE))))</f>
        <v/>
      </c>
      <c r="AE82" s="11" t="str">
        <f>IF(A82="","",IF(ISERROR(VLOOKUP(A82,'Produkta karte 28'!$B$7:$T$36,19,FALSE)),"",IF(VLOOKUP(A82,'Produkta karte 28'!$B$7:$T$36,19,FALSE)=0,"",VLOOKUP(A82,'Produkta karte 28'!$B$7:$T$36,19,FALSE))))</f>
        <v/>
      </c>
      <c r="AF82" s="11" t="str">
        <f>IF(A82="","",IF(ISERROR(VLOOKUP(A82,'Produkta karte 29'!$B$7:$T$36,19,FALSE)),"",IF(VLOOKUP(A82,'Produkta karte 29'!$B$7:$T$36,19,FALSE)=0,"",VLOOKUP(A82,'Produkta karte 29'!$B$7:$T$36,19,FALSE))))</f>
        <v/>
      </c>
      <c r="AG82" s="11" t="str">
        <f>IF(A82="","",IF(ISERROR(VLOOKUP(A82,'Produkta karte 30'!$B$7:$T$36,19,FALSE)),"",IF(VLOOKUP(A82,'Produkta karte 30'!$B$7:$T$36,19,FALSE)=0,"",VLOOKUP(A82,'Produkta karte 30'!$B$7:$T$36,19,FALSE))))</f>
        <v/>
      </c>
      <c r="AH82" s="11" t="str">
        <f>IF(A82="","",IF(ISERROR(VLOOKUP(A82,'Produkta karte 31'!$B$7:$T$36,19,FALSE)),"",IF(VLOOKUP(A82,'Produkta karte 31'!$B$7:$T$36,19,FALSE)=0,"",VLOOKUP(A82,'Produkta karte 31'!$B$7:$T$36,19,FALSE))))</f>
        <v/>
      </c>
      <c r="AI82" s="11" t="str">
        <f>IF(A82="","",IF(ISERROR(VLOOKUP(A82,'Produkta karte 32'!$B$7:$T$36,19,FALSE)),"",IF(VLOOKUP(A82,'Produkta karte 32'!$B$7:$T$36,19,FALSE)=0,"",VLOOKUP(A82,'Produkta karte 32'!$B$7:$T$36,19,FALSE))))</f>
        <v/>
      </c>
      <c r="AJ82" s="11" t="str">
        <f>IF(A82="","",IF(ISERROR(VLOOKUP(A82,'Produkta karte 33'!$B$7:$T$36,19,FALSE)),"",IF(VLOOKUP(A82,'Produkta karte 33'!$B$7:$T$36,19,FALSE)=0,"",VLOOKUP(A82,'Produkta karte 33'!$B$7:$T$36,19,FALSE))))</f>
        <v/>
      </c>
      <c r="AK82" s="11" t="str">
        <f>IF(A82="","",IF(ISERROR(VLOOKUP(A82,'Produkta karte 34'!$B$7:$T$36,19,FALSE)),"",IF(VLOOKUP(A82,'Produkta karte 34'!$B$7:$T$36,19,FALSE)=0,"",VLOOKUP(A82,'Produkta karte 34'!$B$7:$T$36,19,FALSE))))</f>
        <v/>
      </c>
      <c r="AL82" s="11" t="str">
        <f>IF(A82="","",IF(ISERROR(VLOOKUP(A82,'Produkta karte 35'!$B$7:$T$36,19,FALSE)),"",IF(VLOOKUP(A82,'Produkta karte 35'!$B$7:$T$36,19,FALSE)=0,"",VLOOKUP(A82,'Produkta karte 35'!$B$7:$T$36,19,FALSE))))</f>
        <v/>
      </c>
      <c r="AM82" s="11" t="str">
        <f>IF(A82="","",IF(ISERROR(VLOOKUP(A82,'Produkta karte 36'!$B$7:$T$36,19,FALSE)),"",IF(VLOOKUP(A82,'Produkta karte 36'!$B$7:$T$36,19,FALSE)=0,"",VLOOKUP(A82,'Produkta karte 36'!$B$7:$T$36,19,FALSE))))</f>
        <v/>
      </c>
      <c r="AN82" s="11" t="str">
        <f>IF(A82="","",IF(ISERROR(VLOOKUP(A82,'Produkta karte 37'!$B$7:$T$36,19,FALSE)),"",IF(VLOOKUP(A82,'Produkta karte 37'!$B$7:$T$36,19,FALSE)=0,"",VLOOKUP(A82,'Produkta karte 37'!$B$7:$T$36,19,FALSE))))</f>
        <v/>
      </c>
      <c r="AO82" s="11" t="str">
        <f>IF(A82="","",IF(ISERROR(VLOOKUP(A82,'Produkta karte 38'!$B$7:$T$36,19,FALSE)),"",IF(VLOOKUP(A82,'Produkta karte 38'!$B$7:$T$36,19,FALSE)=0,"",VLOOKUP(A82,'Produkta karte 38'!$B$7:$T$36,19,FALSE))))</f>
        <v/>
      </c>
      <c r="AP82" s="11" t="str">
        <f>IF(A82="","",IF(ISERROR(VLOOKUP(A82,'Produkta karte 39'!$B$7:$T$36,19,FALSE)),"",IF(VLOOKUP(A82,'Produkta karte 39'!$B$7:$T$36,19,FALSE)=0,"",VLOOKUP(A82,'Produkta karte 39'!$B$7:$T$36,19,FALSE))))</f>
        <v/>
      </c>
      <c r="AQ82" s="11" t="str">
        <f>IF(A82="","",IF(ISERROR(VLOOKUP(A82,'Produkta karte 40'!$B$7:$T$36,19,FALSE)),"",IF(VLOOKUP(A82,'Produkta karte 40'!$B$7:$T$36,19,FALSE)=0,"",VLOOKUP(A82,'Produkta karte 40'!$B$7:$T$36,19,FALSE))))</f>
        <v/>
      </c>
      <c r="AR82" s="11" t="str">
        <f>IF(A82="","",IF(ISERROR(VLOOKUP(A82,'Produkta karte 41'!$B$7:$T$36,19,FALSE)),"",IF(VLOOKUP(A82,'Produkta karte 41'!$B$7:$T$36,19,FALSE)=0,"",VLOOKUP(A82,'Produkta karte 41'!$B$7:$T$36,19,FALSE))))</f>
        <v/>
      </c>
      <c r="AS82" s="11" t="str">
        <f>IF(A82="","",IF(ISERROR(VLOOKUP(A82,'Produkta karte 42'!$B$7:$T$36,19,FALSE)),"",IF(VLOOKUP(A82,'Produkta karte 42'!$B$7:$T$36,19,FALSE)=0,"",VLOOKUP(A82,'Produkta karte 42'!$B$7:$T$36,19,FALSE))))</f>
        <v/>
      </c>
      <c r="AT82" s="11" t="str">
        <f>IF(A82="","",IF(ISERROR(VLOOKUP(A82,'Produkta karte 43'!$B$7:$T$36,19,FALSE)),"",IF(VLOOKUP(A82,'Produkta karte 43'!$B$7:$T$36,19,FALSE)=0,"",VLOOKUP(A82,'Produkta karte 43'!$B$7:$T$36,19,FALSE))))</f>
        <v/>
      </c>
      <c r="AU82" s="11" t="str">
        <f>IF(A82="","",IF(ISERROR(VLOOKUP(A82,'Produkta karte 44'!$B$7:$T$36,19,FALSE)),"",IF(VLOOKUP(A82,'Produkta karte 44'!$B$7:$T$36,19,FALSE)=0,"",VLOOKUP(A82,'Produkta karte 44'!$B$7:$T$36,19,FALSE))))</f>
        <v/>
      </c>
      <c r="AV82" s="11" t="str">
        <f>IF(A82="","",IF(ISERROR(VLOOKUP(A82,'Produkta karte 45'!$B$7:$T$36,19,FALSE)),"",IF(VLOOKUP(A82,'Produkta karte 45'!$B$7:$T$36,19,FALSE)=0,"",VLOOKUP(A82,'Produkta karte 45'!$B$7:$T$36,19,FALSE))))</f>
        <v/>
      </c>
      <c r="AW82" s="11" t="str">
        <f>IF(A82="","",IF(ISERROR(VLOOKUP(A82,'Produkta karte 46'!$B$7:$T$36,19,FALSE)),"",IF(VLOOKUP(A82,'Produkta karte 46'!$B$7:$T$36,19,FALSE)=0,"",VLOOKUP(A82,'Produkta karte 46'!$B$7:$T$36,19,FALSE))))</f>
        <v/>
      </c>
      <c r="AX82" s="11" t="str">
        <f>IF(A82="","",IF(ISERROR(VLOOKUP(A82,'Produkta karte 47'!$B$7:$T$36,19,FALSE)),"",IF(VLOOKUP(A82,'Produkta karte 47'!$B$7:$T$36,19,FALSE)=0,"",VLOOKUP(A82,'Produkta karte 47'!$B$7:$T$36,19,FALSE))))</f>
        <v/>
      </c>
      <c r="AY82" s="11" t="str">
        <f>IF(A82="","",IF(ISERROR(VLOOKUP(A82,'Produkta karte 48'!$B$7:$T$36,19,FALSE)),"",IF(VLOOKUP(A82,'Produkta karte 48'!$B$7:$T$36,19,FALSE)=0,"",VLOOKUP(A82,'Produkta karte 48'!$B$7:$T$36,19,FALSE))))</f>
        <v/>
      </c>
      <c r="AZ82" s="11" t="str">
        <f>IF(A82="","",IF(ISERROR(VLOOKUP(A82,'Produkta karte 49'!$B$7:$T$36,19,FALSE)),"",IF(VLOOKUP(A82,'Produkta karte 49'!$B$7:$T$36,19,FALSE)=0,"",VLOOKUP(A82,'Produkta karte 49'!$B$7:$T$36,19,FALSE))))</f>
        <v/>
      </c>
      <c r="BA82" s="11" t="str">
        <f>IF(A82="","",IF(ISERROR(VLOOKUP(A82,'Produkta karte 50'!$B$7:$T$36,19,FALSE)),"",IF(VLOOKUP(A82,'Produkta karte 50'!$B$7:$T$36,19,FALSE)=0,"",VLOOKUP(A82,'Produkta karte 50'!$B$7:$T$36,19,FALSE))))</f>
        <v/>
      </c>
      <c r="BB82" s="11" t="str">
        <f>IF(A82="","",IF(ISERROR(VLOOKUP(A82,'Produkta karte 51'!$B$7:$T$36,19,FALSE)),"",IF(VLOOKUP(A82,'Produkta karte 51'!$B$7:$T$36,19,FALSE)=0,"",VLOOKUP(A82,'Produkta karte 51'!$B$7:$T$36,19,FALSE))))</f>
        <v/>
      </c>
      <c r="BC82" s="11" t="str">
        <f>IF(A82="","",IF(ISERROR(VLOOKUP(A82,'Produkta karte 52'!$B$7:$T$36,19,FALSE)),"",IF(VLOOKUP(A82,'Produkta karte 52'!$B$7:$T$36,19,FALSE)=0,"",VLOOKUP(A82,'Produkta karte 52'!$B$7:$T$36,19,FALSE))))</f>
        <v/>
      </c>
      <c r="BD82" s="11" t="str">
        <f>IF(A82="","",IF(ISERROR(VLOOKUP(A82,'Produkta karte 53'!$B$7:$T$36,19,FALSE)),"",IF(VLOOKUP(A82,'Produkta karte 53'!$B$7:$T$36,19,FALSE)=0,"",VLOOKUP(A82,'Produkta karte 53'!$B$7:$T$36,19,FALSE))))</f>
        <v/>
      </c>
      <c r="BE82" s="11" t="str">
        <f>IF(A82="","",IF(ISERROR(VLOOKUP(A82,'Produkta karte 54'!$B$7:$T$36,19,FALSE)),"",IF(VLOOKUP(A82,'Produkta karte 54'!$B$7:$T$36,19,FALSE)=0,"",VLOOKUP(A82,'Produkta karte 54'!$B$7:$T$36,19,FALSE))))</f>
        <v/>
      </c>
      <c r="BF82" s="11" t="str">
        <f>IF(A82="","",IF(ISERROR(VLOOKUP(A82,'Produkta karte 55'!$B$7:$T$36,19,FALSE)),"",IF(VLOOKUP(A82,'Produkta karte 55'!$B$7:$T$36,19,FALSE)=0,"",VLOOKUP(A82,'Produkta karte 55'!$B$7:$T$36,19,FALSE))))</f>
        <v/>
      </c>
      <c r="BG82" s="11" t="str">
        <f>IF(A82="","",IF(ISERROR(VLOOKUP(A82,'Produkta karte 56'!$B$7:$T$36,19,FALSE)),"",IF(VLOOKUP(A82,'Produkta karte 56'!$B$7:$T$36,19,FALSE)=0,"",VLOOKUP(A82,'Produkta karte 56'!$B$7:$T$36,19,FALSE))))</f>
        <v/>
      </c>
      <c r="BH82" s="11" t="str">
        <f>IF(A82="","",IF(ISERROR(VLOOKUP(A82,'Produkta karte 57'!$B$7:$T$36,19,FALSE)),"",IF(VLOOKUP(A82,'Produkta karte 57'!$B$7:$T$36,19,FALSE)=0,"",VLOOKUP(A82,'Produkta karte 57'!$B$7:$T$36,19,FALSE))))</f>
        <v/>
      </c>
      <c r="BI82" s="11" t="str">
        <f>IF(A82="","",IF(ISERROR(VLOOKUP(A82,'Produkta karte 58'!$B$7:$T$36,19,FALSE)),"",IF(VLOOKUP(A82,'Produkta karte 58'!$B$7:$T$36,19,FALSE)=0,"",VLOOKUP(A82,'Produkta karte 58'!$B$7:$T$36,19,FALSE))))</f>
        <v/>
      </c>
      <c r="BJ82" s="11" t="str">
        <f>IF(A82="","",IF(ISERROR(VLOOKUP(A82,'Produkta karte 59'!$B$7:$T$36,19,FALSE)),"",IF(VLOOKUP(A82,'Produkta karte 59'!$B$7:$T$36,19,FALSE)=0,"",VLOOKUP(A82,'Produkta karte 59'!$B$7:$T$36,19,FALSE))))</f>
        <v/>
      </c>
      <c r="BK82" s="11" t="str">
        <f>IF(A82="","",IF(ISERROR(VLOOKUP(A82,'Produkta karte 60'!$B$7:$T$36,19,FALSE)),"",IF(VLOOKUP(A82,'Produkta karte 60'!$B$7:$T$36,19,FALSE)=0,"",VLOOKUP(A82,'Produkta karte 60'!$B$7:$T$36,19,FALSE))))</f>
        <v/>
      </c>
      <c r="BL82" s="11" t="str">
        <f t="shared" si="4"/>
        <v/>
      </c>
      <c r="BM82" s="192" t="str">
        <f t="shared" si="5"/>
        <v/>
      </c>
      <c r="BN82" s="11" t="str">
        <f>IF(A82="","",IF(ISERROR(VLOOKUP(A82,'Produkta karte 1'!$B$7:$V$36,21,FALSE)),"",IF(VLOOKUP(A82,'Produkta karte 1'!$B$7:$V$36,21,FALSE)=0,"",VLOOKUP(A82,'Produkta karte 1'!$B$7:$V$36,21,FALSE))))</f>
        <v/>
      </c>
      <c r="BO82" s="11" t="str">
        <f>IF(A82="","",IF(ISERROR(VLOOKUP(A82,'Produkta karte 2'!$B$7:$V$36,21,FALSE)),"",IF(VLOOKUP(A82,'Produkta karte 2'!$B$7:$V$36,21,FALSE)=0,"",VLOOKUP(A82,'Produkta karte 2'!$B$7:$V$36,21,FALSE))))</f>
        <v/>
      </c>
      <c r="BP82" s="11" t="str">
        <f>IF(A82="","",IF(ISERROR(VLOOKUP(A82,'Produkta karte 3'!$B$7:$V$36,21,FALSE)),"",IF(VLOOKUP(A82,'Produkta karte 3'!$B$7:$V$36,21,FALSE)=0,"",VLOOKUP(A82,'Produkta karte 3'!$B$7:$V$36,21,FALSE))))</f>
        <v/>
      </c>
      <c r="BQ82" s="11" t="str">
        <f>IF(A82="","",IF(ISERROR(VLOOKUP(A82,'Produkta karte 4'!$B$7:$V$36,21,FALSE)),"",IF(VLOOKUP(A82,'Produkta karte 4'!$B$7:$V$36,21,FALSE)=0,"",VLOOKUP(A82,'Produkta karte 4'!$B$7:$V$36,21,FALSE))))</f>
        <v/>
      </c>
      <c r="BR82" s="11" t="str">
        <f>IF(A82="","",IF(ISERROR(VLOOKUP(A82,'Produkta karte 5'!$B$7:$V$36,21,FALSE)),"",IF(VLOOKUP(A82,'Produkta karte 5'!$B$7:$V$36,21,FALSE)=0,"",VLOOKUP(A82,'Produkta karte 5'!$B$7:$V$36,21,FALSE))))</f>
        <v/>
      </c>
      <c r="BS82" s="11" t="str">
        <f>IF(A82="","",IF(ISERROR(VLOOKUP(A82,'Produkta karte 6'!$B$7:$V$36,21,FALSE)),"",IF(VLOOKUP(A82,'Produkta karte 6'!$B$7:$V$36,21,FALSE)=0,"",VLOOKUP(A82,'Produkta karte 6'!$B$7:$V$36,21,FALSE))))</f>
        <v/>
      </c>
      <c r="BT82" s="11" t="str">
        <f>IF(A82="","",IF(ISERROR(VLOOKUP(A82,'Produkta karte 7'!$B$7:$V$36,21,FALSE)),"",IF(VLOOKUP(A82,'Produkta karte 7'!$B$7:$V$36,21,FALSE)=0,"",VLOOKUP(A82,'Produkta karte 7'!$B$7:$V$36,21,FALSE))))</f>
        <v/>
      </c>
      <c r="BU82" s="11" t="str">
        <f>IF(A82="","",IF(ISERROR(VLOOKUP(A82,'Produkta karte 8'!$B$7:$V$36,21,FALSE)),"",IF(VLOOKUP(A82,'Produkta karte 8'!$B$7:$V$36,21,FALSE)=0,"",VLOOKUP(A82,'Produkta karte 8'!$B$7:$V$36,21,FALSE))))</f>
        <v/>
      </c>
      <c r="BV82" s="11" t="str">
        <f>IF(A82="","",IF(ISERROR(VLOOKUP(A82,'Produkta karte 9'!$B$7:$V$36,21,FALSE)),"",IF(VLOOKUP(A82,'Produkta karte 9'!$B$7:$V$36,21,FALSE)=0,"",VLOOKUP(A82,'Produkta karte 9'!$B$7:$V$36,21,FALSE))))</f>
        <v/>
      </c>
      <c r="BW82" s="11" t="str">
        <f>IF(A82="","",IF(ISERROR(VLOOKUP(A82,'Produkta karte 10'!$B$7:$V$36,21,FALSE)),"",IF(VLOOKUP(A82,'Produkta karte 10'!$B$7:$V$36,21,FALSE)=0,"",VLOOKUP(A82,'Produkta karte 10'!$B$7:$V$36,21,FALSE))))</f>
        <v/>
      </c>
      <c r="BX82" s="11" t="str">
        <f>IF(A82="","",IF(ISERROR(VLOOKUP(A82,'Produkta karte 11'!$B$7:$V$36,21,FALSE)),"",IF(VLOOKUP(A82,'Produkta karte 11'!$B$7:$V$36,21,FALSE)=0,"",VLOOKUP(A82,'Produkta karte 11'!$B$7:$V$36,21,FALSE))))</f>
        <v/>
      </c>
      <c r="BY82" s="11" t="str">
        <f>IF(A82="","",IF(ISERROR(VLOOKUP(A82,'Produkta karte 12'!$B$7:$V$36,21,FALSE)),"",IF(VLOOKUP(A82,'Produkta karte 12'!$B$7:$V$36,21,FALSE)=0,"",VLOOKUP(A82,'Produkta karte 12'!$B$7:$V$36,21,FALSE))))</f>
        <v/>
      </c>
      <c r="BZ82" s="11" t="str">
        <f>IF(A82="","",IF(ISERROR(VLOOKUP(A82,'Produkta karte 13'!$B$7:$V$36,21,FALSE)),"",IF(VLOOKUP(A82,'Produkta karte 13'!$B$7:$V$36,21,FALSE)=0,"",VLOOKUP(A82,'Produkta karte 13'!$B$7:$V$36,21,FALSE))))</f>
        <v/>
      </c>
      <c r="CA82" s="11" t="str">
        <f>IF(A82="","",IF(ISERROR(VLOOKUP(A82,'Produkta karte 14'!$B$7:$V$36,21,FALSE)),"",IF(VLOOKUP(A82,'Produkta karte 14'!$B$7:$V$36,21,FALSE)=0,"",VLOOKUP(A82,'Produkta karte 14'!$B$7:$V$36,21,FALSE))))</f>
        <v/>
      </c>
      <c r="CB82" s="11" t="str">
        <f>IF(A82="","",IF(ISERROR(VLOOKUP(A82,'Produkta karte 15'!$B$7:$V$36,21,FALSE)),"",IF(VLOOKUP(A82,'Produkta karte 15'!$B$7:$V$36,21,FALSE)=0,"",VLOOKUP(A82,'Produkta karte 15'!$B$7:$V$36,21,FALSE))))</f>
        <v/>
      </c>
      <c r="CC82" s="11" t="str">
        <f>IF(A82="","",IF(ISERROR(VLOOKUP(A82,'Produkta karte 16'!$B$7:$V$36,21,FALSE)),"",IF(VLOOKUP(A82,'Produkta karte 16'!$B$7:$V$36,21,FALSE)=0,"",VLOOKUP(A82,'Produkta karte 16'!$B$7:$V$36,21,FALSE))))</f>
        <v/>
      </c>
      <c r="CD82" s="11" t="str">
        <f>IF(A82="","",IF(ISERROR(VLOOKUP(A82,'Produkta karte 17'!$B$7:$V$36,21,FALSE)),"",IF(VLOOKUP(A82,'Produkta karte 17'!$B$7:$V$36,21,FALSE)=0,"",VLOOKUP(A82,'Produkta karte 17'!$B$7:$V$36,21,FALSE))))</f>
        <v/>
      </c>
      <c r="CE82" s="11" t="str">
        <f>IF(A82="","",IF(ISERROR(VLOOKUP(A82,'Produkta karte 18'!$B$7:$V$36,21,FALSE)),"",IF(VLOOKUP(A82,'Produkta karte 18'!$B$7:$V$36,21,FALSE)=0,"",VLOOKUP(A82,'Produkta karte 18'!$B$7:$V$36,21,FALSE))))</f>
        <v/>
      </c>
      <c r="CF82" s="11" t="str">
        <f>IF(A82="","",IF(ISERROR(VLOOKUP(A82,'Produkta karte 19'!$B$7:$V$36,21,FALSE)),"",IF(VLOOKUP(A82,'Produkta karte 19'!$B$7:$V$36,21,FALSE)=0,"",VLOOKUP(A82,'Produkta karte 19'!$B$7:$V$36,21,FALSE))))</f>
        <v/>
      </c>
      <c r="CG82" s="11" t="str">
        <f>IF(A82="","",IF(ISERROR(VLOOKUP(A82,'Produkta karte 20'!$B$7:$V$36,21,FALSE)),"",IF(VLOOKUP(A82,'Produkta karte 20'!$B$7:$V$36,21,FALSE)=0,"",VLOOKUP(A82,'Produkta karte 20'!$B$7:$V$36,21,FALSE))))</f>
        <v/>
      </c>
      <c r="CH82" s="11" t="str">
        <f>IF(A82="","",IF(ISERROR(VLOOKUP(A82,'Produkta karte 21'!$B$7:$V$36,21,FALSE)),"",IF(VLOOKUP(A82,'Produkta karte 21'!$B$7:$V$36,21,FALSE)=0,"",VLOOKUP(A82,'Produkta karte 21'!$B$7:$V$36,21,FALSE))))</f>
        <v/>
      </c>
      <c r="CI82" s="11" t="str">
        <f>IF(A82="","",IF(ISERROR(VLOOKUP(A82,'Produkta karte 22'!$B$7:$V$36,21,FALSE)),"",IF(VLOOKUP(A82,'Produkta karte 22'!$B$7:$V$36,21,FALSE)=0,"",VLOOKUP(A82,'Produkta karte 22'!$B$7:$V$36,21,FALSE))))</f>
        <v/>
      </c>
      <c r="CJ82" s="11" t="str">
        <f>IF(A82="","",IF(ISERROR(VLOOKUP(A82,'Produkta karte 23'!$B$7:$V$36,21,FALSE)),"",IF(VLOOKUP(A82,'Produkta karte 23'!$B$7:$V$36,21,FALSE)=0,"",VLOOKUP(A82,'Produkta karte 23'!$B$7:$V$36,21,FALSE))))</f>
        <v/>
      </c>
      <c r="CK82" s="11" t="str">
        <f>IF(A82="","",IF(ISERROR(VLOOKUP(A82,'Produkta karte 24'!$B$7:$V$36,21,FALSE)),"",IF(VLOOKUP(A82,'Produkta karte 24'!$B$7:$V$36,21,FALSE)=0,"",VLOOKUP(A82,'Produkta karte 24'!$B$7:$V$36,21,FALSE))))</f>
        <v/>
      </c>
      <c r="CL82" s="11" t="str">
        <f>IF(A82="","",IF(ISERROR(VLOOKUP(A82,'Produkta karte 25'!$B$7:$V$36,21,FALSE)),"",IF(VLOOKUP(A82,'Produkta karte 25'!$B$7:$V$36,21,FALSE)=0,"",VLOOKUP(A82,'Produkta karte 25'!$B$7:$V$36,21,FALSE))))</f>
        <v/>
      </c>
      <c r="CM82" s="11" t="str">
        <f>IF(A82="","",IF(ISERROR(VLOOKUP(A82,'Produkta karte 26'!$B$7:$V$36,21,FALSE)),"",IF(VLOOKUP(A82,'Produkta karte 26'!$B$7:$V$36,21,FALSE)=0,"",VLOOKUP(A82,'Produkta karte 26'!$B$7:$V$36,21,FALSE))))</f>
        <v/>
      </c>
      <c r="CN82" s="11" t="str">
        <f>IF(A82="","",IF(ISERROR(VLOOKUP(A82,'Produkta karte 27'!$B$7:$V$36,21,FALSE)),"",IF(VLOOKUP(A82,'Produkta karte 27'!$B$7:$V$36,21,FALSE)=0,"",VLOOKUP(A82,'Produkta karte 27'!$B$7:$V$36,21,FALSE))))</f>
        <v/>
      </c>
      <c r="CO82" s="11" t="str">
        <f>IF(A82="","",IF(ISERROR(VLOOKUP(A82,'Produkta karte 28'!$B$7:$V$36,21,FALSE)),"",IF(VLOOKUP(A82,'Produkta karte 28'!$B$7:$V$36,21,FALSE)=0,"",VLOOKUP(A82,'Produkta karte 28'!$B$7:$V$36,21,FALSE))))</f>
        <v/>
      </c>
      <c r="CP82" s="11" t="str">
        <f>IF(A82="","",IF(ISERROR(VLOOKUP(A82,'Produkta karte 29'!$B$7:$V$36,21,FALSE)),"",IF(VLOOKUP(A82,'Produkta karte 29'!$B$7:$V$36,21,FALSE)=0,"",VLOOKUP(A82,'Produkta karte 29'!$B$7:$V$36,21,FALSE))))</f>
        <v/>
      </c>
      <c r="CQ82" s="11" t="str">
        <f>IF(A82="","",IF(ISERROR(VLOOKUP(A82,'Produkta karte 30'!$B$7:$V$36,21,FALSE)),"",IF(VLOOKUP(A82,'Produkta karte 30'!$B$7:$V$36,21,FALSE)=0,"",VLOOKUP(A82,'Produkta karte 30'!$B$7:$V$36,21,FALSE))))</f>
        <v/>
      </c>
      <c r="CR82" s="11" t="str">
        <f>IF(A82="","",IF(ISERROR(VLOOKUP(A82,'Produkta karte 31'!$B$7:$V$36,21,FALSE)),"",IF(VLOOKUP(A82,'Produkta karte 31'!$B$7:$V$36,21,FALSE)=0,"",VLOOKUP(A82,'Produkta karte 31'!$B$7:$V$36,21,FALSE))))</f>
        <v/>
      </c>
      <c r="CS82" s="11" t="str">
        <f>IF(A82="","",IF(ISERROR(VLOOKUP(A82,'Produkta karte 32'!$B$7:$V$36,21,FALSE)),"",IF(VLOOKUP(A82,'Produkta karte 32'!$B$7:$V$36,21,FALSE)=0,"",VLOOKUP(A82,'Produkta karte 32'!$B$7:$V$36,21,FALSE))))</f>
        <v/>
      </c>
      <c r="CT82" s="11" t="str">
        <f>IF(A82="","",IF(ISERROR(VLOOKUP(A82,'Produkta karte 33'!$B$7:$V$36,21,FALSE)),"",IF(VLOOKUP(A82,'Produkta karte 33'!$B$7:$V$36,21,FALSE)=0,"",VLOOKUP(A82,'Produkta karte 33'!$B$7:$V$36,21,FALSE))))</f>
        <v/>
      </c>
      <c r="CU82" s="11" t="str">
        <f>IF(A82="","",IF(ISERROR(VLOOKUP(A82,'Produkta karte 34'!$B$7:$V$36,21,FALSE)),"",IF(VLOOKUP(A82,'Produkta karte 34'!$B$7:$V$36,21,FALSE)=0,"",VLOOKUP(A82,'Produkta karte 34'!$B$7:$V$36,21,FALSE))))</f>
        <v/>
      </c>
      <c r="CV82" s="11" t="str">
        <f>IF(A82="","",IF(ISERROR(VLOOKUP(A82,'Produkta karte 35'!$B$7:$V$36,21,FALSE)),"",IF(VLOOKUP(A82,'Produkta karte 35'!$B$7:$V$36,21,FALSE)=0,"",VLOOKUP(A82,'Produkta karte 35'!$B$7:$V$36,21,FALSE))))</f>
        <v/>
      </c>
      <c r="CW82" s="11" t="str">
        <f>IF(A82="","",IF(ISERROR(VLOOKUP(A82,'Produkta karte 36'!$B$7:$V$36,21,FALSE)),"",IF(VLOOKUP(A82,'Produkta karte 36'!$B$7:$V$36,21,FALSE)=0,"",VLOOKUP(A82,'Produkta karte 36'!$B$7:$V$36,21,FALSE))))</f>
        <v/>
      </c>
      <c r="CX82" s="11" t="str">
        <f>IF(A82="","",IF(ISERROR(VLOOKUP(A82,'Produkta karte 37'!$B$7:$V$36,21,FALSE)),"",IF(VLOOKUP(A82,'Produkta karte 37'!$B$7:$V$36,21,FALSE)=0,"",VLOOKUP(A82,'Produkta karte 37'!$B$7:$V$36,21,FALSE))))</f>
        <v/>
      </c>
      <c r="CY82" s="11" t="str">
        <f>IF(A82="","",IF(ISERROR(VLOOKUP(A82,'Produkta karte 38'!$B$7:$V$36,21,FALSE)),"",IF(VLOOKUP(A82,'Produkta karte 38'!$B$7:$V$36,21,FALSE)=0,"",VLOOKUP(A82,'Produkta karte 38'!$B$7:$V$36,21,FALSE))))</f>
        <v/>
      </c>
      <c r="CZ82" s="11" t="str">
        <f>IF(A82="","",IF(ISERROR(VLOOKUP(A82,'Produkta karte 39'!$B$7:$V$36,21,FALSE)),"",IF(VLOOKUP(A82,'Produkta karte 39'!$B$7:$V$36,21,FALSE)=0,"",VLOOKUP(A82,'Produkta karte 39'!$B$7:$V$36,21,FALSE))))</f>
        <v/>
      </c>
      <c r="DA82" s="11" t="str">
        <f>IF(A82="","",IF(ISERROR(VLOOKUP(A82,'Produkta karte 40'!$B$7:$V$36,21,FALSE)),"",IF(VLOOKUP(A82,'Produkta karte 40'!$B$7:$V$36,21,FALSE)=0,"",VLOOKUP(A82,'Produkta karte 40'!$B$7:$V$36,21,FALSE))))</f>
        <v/>
      </c>
      <c r="DB82" s="11" t="str">
        <f>IF(A82="","",IF(ISERROR(VLOOKUP(A82,'Produkta karte 41'!$B$7:$V$36,21,FALSE)),"",IF(VLOOKUP(A82,'Produkta karte 41'!$B$7:$V$36,21,FALSE)=0,"",VLOOKUP(A82,'Produkta karte 41'!$B$7:$V$36,21,FALSE))))</f>
        <v/>
      </c>
      <c r="DC82" s="11" t="str">
        <f>IF(A82="","",IF(ISERROR(VLOOKUP(A82,'Produkta karte 42'!$B$7:$V$36,21,FALSE)),"",IF(VLOOKUP(A82,'Produkta karte 42'!$B$7:$V$36,21,FALSE)=0,"",VLOOKUP(A82,'Produkta karte 42'!$B$7:$V$36,21,FALSE))))</f>
        <v/>
      </c>
      <c r="DD82" s="11" t="str">
        <f>IF(A82="","",IF(ISERROR(VLOOKUP(A82,'Produkta karte 43'!$B$7:$V$36,21,FALSE)),"",IF(VLOOKUP(A82,'Produkta karte 43'!$B$7:$V$36,21,FALSE)=0,"",VLOOKUP(A82,'Produkta karte 43'!$B$7:$V$36,21,FALSE))))</f>
        <v/>
      </c>
      <c r="DE82" s="11" t="str">
        <f>IF(A82="","",IF(ISERROR(VLOOKUP(A82,'Produkta karte 44'!$B$7:$V$36,21,FALSE)),"",IF(VLOOKUP(A82,'Produkta karte 44'!$B$7:$V$36,21,FALSE)=0,"",VLOOKUP(A82,'Produkta karte 44'!$B$7:$V$36,21,FALSE))))</f>
        <v/>
      </c>
      <c r="DF82" s="11" t="str">
        <f>IF(A82="","",IF(ISERROR(VLOOKUP(A82,'Produkta karte 45'!$B$7:$V$36,21,FALSE)),"",IF(VLOOKUP(A82,'Produkta karte 45'!$B$7:$V$36,21,FALSE)=0,"",VLOOKUP(A82,'Produkta karte 45'!$B$7:$V$36,21,FALSE))))</f>
        <v/>
      </c>
      <c r="DG82" s="11" t="str">
        <f>IF(A82="","",IF(ISERROR(VLOOKUP(A82,'Produkta karte 46'!$B$7:$V$36,21,FALSE)),"",IF(VLOOKUP(A82,'Produkta karte 46'!$B$7:$V$36,21,FALSE)=0,"",VLOOKUP(A82,'Produkta karte 46'!$B$7:$V$36,21,FALSE))))</f>
        <v/>
      </c>
      <c r="DH82" s="11" t="str">
        <f>IF(A82="","",IF(ISERROR(VLOOKUP(A82,'Produkta karte 47'!$B$7:$V$36,21,FALSE)),"",IF(VLOOKUP(A82,'Produkta karte 47'!$B$7:$V$36,21,FALSE)=0,"",VLOOKUP(A82,'Produkta karte 47'!$B$7:$V$36,21,FALSE))))</f>
        <v/>
      </c>
      <c r="DI82" s="11" t="str">
        <f>IF(A82="","",IF(ISERROR(VLOOKUP(A82,'Produkta karte 48'!$B$7:$V$36,21,FALSE)),"",IF(VLOOKUP(A82,'Produkta karte 48'!$B$7:$V$36,21,FALSE)=0,"",VLOOKUP(A82,'Produkta karte 48'!$B$7:$V$36,21,FALSE))))</f>
        <v/>
      </c>
      <c r="DJ82" s="11" t="str">
        <f>IF(A82="","",IF(ISERROR(VLOOKUP(A82,'Produkta karte 49'!$B$7:$V$36,21,FALSE)),"",IF(VLOOKUP(A82,'Produkta karte 49'!$B$7:$V$36,21,FALSE)=0,"",VLOOKUP(A82,'Produkta karte 49'!$B$7:$V$36,21,FALSE))))</f>
        <v/>
      </c>
      <c r="DK82" s="11" t="str">
        <f>IF(A82="","",IF(ISERROR(VLOOKUP(A82,'Produkta karte 50'!$B$7:$V$36,21,FALSE)),"",IF(VLOOKUP(A82,'Produkta karte 50'!$B$7:$V$36,21,FALSE)=0,"",VLOOKUP(A82,'Produkta karte 50'!$B$7:$V$36,21,FALSE))))</f>
        <v/>
      </c>
      <c r="DL82" s="11" t="str">
        <f>IF(A82="","",IF(ISERROR(VLOOKUP(A82,'Produkta karte 51'!$B$7:$V$36,21,FALSE)),"",IF(VLOOKUP(A82,'Produkta karte 51'!$B$7:$V$36,21,FALSE)=0,"",VLOOKUP(A82,'Produkta karte 51'!$B$7:$V$36,21,FALSE))))</f>
        <v/>
      </c>
      <c r="DM82" s="11" t="str">
        <f>IF(A82="","",IF(ISERROR(VLOOKUP(A82,'Produkta karte 52'!$B$7:$V$36,21,FALSE)),"",IF(VLOOKUP(A82,'Produkta karte 52'!$B$7:$V$36,21,FALSE)=0,"",VLOOKUP(A82,'Produkta karte 52'!$B$7:$V$36,21,FALSE))))</f>
        <v/>
      </c>
      <c r="DN82" s="11" t="str">
        <f>IF(A82="","",IF(ISERROR(VLOOKUP(A82,'Produkta karte 53'!$B$7:$V$36,21,FALSE)),"",IF(VLOOKUP(A82,'Produkta karte 53'!$B$7:$V$36,21,FALSE)=0,"",VLOOKUP(A82,'Produkta karte 53'!$B$7:$V$36,21,FALSE))))</f>
        <v/>
      </c>
      <c r="DO82" s="11" t="str">
        <f>IF(A82="","",IF(ISERROR(VLOOKUP(A82,'Produkta karte 54'!$B$7:$V$36,21,FALSE)),"",IF(VLOOKUP(A82,'Produkta karte 54'!$B$7:$V$36,21,FALSE)=0,"",VLOOKUP(A82,'Produkta karte 54'!$B$7:$V$36,21,FALSE))))</f>
        <v/>
      </c>
      <c r="DP82" s="11" t="str">
        <f>IF(A82="","",IF(ISERROR(VLOOKUP(A82,'Produkta karte 55'!$B$7:$V$36,21,FALSE)),"",IF(VLOOKUP(A82,'Produkta karte 55'!$B$7:$V$36,21,FALSE)=0,"",VLOOKUP(A82,'Produkta karte 55'!$B$7:$V$36,21,FALSE))))</f>
        <v/>
      </c>
      <c r="DQ82" s="11" t="str">
        <f>IF(A82="","",IF(ISERROR(VLOOKUP(A82,'Produkta karte 56'!$B$7:$V$36,21,FALSE)),"",IF(VLOOKUP(A82,'Produkta karte 56'!$B$7:$V$36,21,FALSE)=0,"",VLOOKUP(A82,'Produkta karte 56'!$B$7:$V$36,21,FALSE))))</f>
        <v/>
      </c>
      <c r="DR82" s="11" t="str">
        <f>IF(A82="","",IF(ISERROR(VLOOKUP(A82,'Produkta karte 57'!$B$7:$V$36,21,FALSE)),"",IF(VLOOKUP(A82,'Produkta karte 57'!$B$7:$V$36,21,FALSE)=0,"",VLOOKUP(A82,'Produkta karte 57'!$B$7:$V$36,21,FALSE))))</f>
        <v/>
      </c>
      <c r="DS82" s="11" t="str">
        <f>IF(A82="","",IF(ISERROR(VLOOKUP(A82,'Produkta karte 58'!$B$7:$V$36,21,FALSE)),"",IF(VLOOKUP(A82,'Produkta karte 58'!$B$7:$V$36,21,FALSE)=0,"",VLOOKUP(A82,'Produkta karte 58'!$B$7:$V$36,21,FALSE))))</f>
        <v/>
      </c>
      <c r="DT82" s="11" t="str">
        <f>IF(A82="","",IF(ISERROR(VLOOKUP(A82,'Produkta karte 59'!$B$7:$V$36,21,FALSE)),"",IF(VLOOKUP(A82,'Produkta karte 59'!$B$7:$V$36,21,FALSE)=0,"",VLOOKUP(A82,'Produkta karte 59'!$B$7:$V$36,21,FALSE))))</f>
        <v/>
      </c>
      <c r="DU82" s="11" t="str">
        <f>IF(A82="","",IF(ISERROR(VLOOKUP(A82,'Produkta karte 60'!$B$7:$V$36,21,FALSE)),"",IF(VLOOKUP(A82,'Produkta karte 60'!$B$7:$V$36,21,FALSE)=0,"",VLOOKUP(A82,'Produkta karte 60'!$B$7:$V$36,21,FALSE))))</f>
        <v/>
      </c>
      <c r="DV82" s="11" t="str">
        <f t="shared" si="6"/>
        <v/>
      </c>
      <c r="DW82" s="192" t="str">
        <f t="shared" si="7"/>
        <v/>
      </c>
      <c r="DX82" s="192"/>
      <c r="DY82" s="192"/>
    </row>
    <row r="83" spans="1:129" x14ac:dyDescent="0.25">
      <c r="A83" t="str">
        <f>IF(Izejvielas!B85="","",Izejvielas!B85)</f>
        <v/>
      </c>
      <c r="B83" t="str">
        <f>IF(Izejvielas!C85="","",Izejvielas!C85)</f>
        <v/>
      </c>
      <c r="C83" s="192" t="str">
        <f>IF(Izejvielas!D85="","",Izejvielas!D85)</f>
        <v/>
      </c>
      <c r="D83" s="11" t="str">
        <f>IF(A83="","",IF(ISERROR(VLOOKUP(A83,'Produkta karte 1'!$B$7:$T$36,19,FALSE)),"",IF(VLOOKUP(A83,'Produkta karte 1'!$B$7:$T$36,19,FALSE)=0,"",VLOOKUP(A83,'Produkta karte 1'!$B$7:$T$36,19,FALSE))))</f>
        <v/>
      </c>
      <c r="E83" s="11" t="str">
        <f>IF(A83="","",IF(ISERROR(VLOOKUP(A83,'Produkta karte 2'!$B$7:$T$36,19,FALSE)),"",IF(VLOOKUP(A83,'Produkta karte 2'!$B$7:$T$36,19,FALSE)=0,"",VLOOKUP(A83,'Produkta karte 2'!$B$7:$T$36,19,FALSE))))</f>
        <v/>
      </c>
      <c r="F83" s="11" t="str">
        <f>IF(A83="","",IF(ISERROR(VLOOKUP(A83,'Produkta karte 3'!$B$7:$T$36,19,FALSE)),"",IF(VLOOKUP(A83,'Produkta karte 3'!$B$7:$T$36,19,FALSE)=0,"",VLOOKUP(A83,'Produkta karte 3'!$B$7:$T$36,19,FALSE))))</f>
        <v/>
      </c>
      <c r="G83" s="11" t="str">
        <f>IF(A83="","",IF(ISERROR(VLOOKUP(A83,'Produkta karte 4'!$B$7:$T$36,19,FALSE)),"",IF(VLOOKUP(A83,'Produkta karte 4'!$B$7:$T$36,19,FALSE)=0,"",VLOOKUP(A83,'Produkta karte 4'!$B$7:$T$36,19,FALSE))))</f>
        <v/>
      </c>
      <c r="H83" s="11" t="str">
        <f>IF(A83="","",IF(ISERROR(VLOOKUP(A83,'Produkta karte 5'!$B$7:$T$36,19,FALSE)),"",IF(VLOOKUP(A83,'Produkta karte 5'!$B$7:$T$36,19,FALSE)=0,"",VLOOKUP(A83,'Produkta karte 5'!$B$7:$T$36,19,FALSE))))</f>
        <v/>
      </c>
      <c r="I83" s="11" t="str">
        <f>IF(A83="","",IF(ISERROR(VLOOKUP(A83,'Produkta karte 6'!$B$7:$T$36,19,FALSE)),"",IF(VLOOKUP(A83,'Produkta karte 6'!$B$7:$T$36,19,FALSE)=0,"",VLOOKUP(A83,'Produkta karte 6'!$B$7:$T$36,19,FALSE))))</f>
        <v/>
      </c>
      <c r="J83" s="11" t="str">
        <f>IF(A83="","",IF(ISERROR(VLOOKUP(A83,'Produkta karte 7'!$B$7:$T$36,19,FALSE)),"",IF(VLOOKUP(A83,'Produkta karte 7'!$B$7:$T$36,19,FALSE)=0,"",VLOOKUP(A83,'Produkta karte 7'!$B$7:$T$36,19,FALSE))))</f>
        <v/>
      </c>
      <c r="K83" s="11" t="str">
        <f>IF(A83="","",IF(ISERROR(VLOOKUP(A83,'Produkta karte 8'!$B$7:$T$36,19,FALSE)),"",IF(VLOOKUP(A83,'Produkta karte 8'!$B$7:$T$36,19,FALSE)=0,"",VLOOKUP(A83,'Produkta karte 8'!$B$7:$T$36,19,FALSE))))</f>
        <v/>
      </c>
      <c r="L83" s="11" t="str">
        <f>IF(A83="","",IF(ISERROR(VLOOKUP(A83,'Produkta karte 9'!$B$7:$T$36,19,FALSE)),"",IF(VLOOKUP(A83,'Produkta karte 9'!$B$7:$T$36,19,FALSE)=0,"",VLOOKUP(A83,'Produkta karte 9'!$B$7:$T$36,19,FALSE))))</f>
        <v/>
      </c>
      <c r="M83" s="11" t="str">
        <f>IF(A83="","",IF(ISERROR(VLOOKUP(A83,'Produkta karte 10'!$B$7:$T$36,19,FALSE)),"",IF(VLOOKUP(A83,'Produkta karte 10'!$B$7:$T$36,19,FALSE)=0,"",VLOOKUP(A83,'Produkta karte 10'!$B$7:$T$36,19,FALSE))))</f>
        <v/>
      </c>
      <c r="N83" s="11" t="str">
        <f>IF(A83="","",IF(ISERROR(VLOOKUP(A83,'Produkta karte 11'!$B$7:$T$36,19,FALSE)),"",IF(VLOOKUP(A83,'Produkta karte 11'!$B$7:$T$36,19,FALSE)=0,"",VLOOKUP(A83,'Produkta karte 11'!$B$7:$T$36,19,FALSE))))</f>
        <v/>
      </c>
      <c r="O83" s="11" t="str">
        <f>IF(A83="","",IF(ISERROR(VLOOKUP(A83,'Produkta karte 12'!$B$7:$T$36,19,FALSE)),"",IF(VLOOKUP(A83,'Produkta karte 12'!$B$7:$T$36,19,FALSE)=0,"",VLOOKUP(A83,'Produkta karte 12'!$B$7:$T$36,19,FALSE))))</f>
        <v/>
      </c>
      <c r="P83" s="11" t="str">
        <f>IF(A83="","",IF(ISERROR(VLOOKUP(A83,'Produkta karte 13'!$B$7:$T$36,19,FALSE)),"",IF(VLOOKUP(A83,'Produkta karte 13'!$B$7:$T$36,19,FALSE)=0,"",VLOOKUP(A83,'Produkta karte 13'!$B$7:$T$36,19,FALSE))))</f>
        <v/>
      </c>
      <c r="Q83" s="11" t="str">
        <f>IF(A83="","",IF(ISERROR(VLOOKUP(A83,'Produkta karte 14'!$B$7:$T$36,19,FALSE)),"",IF(VLOOKUP(A83,'Produkta karte 14'!$B$7:$T$36,19,FALSE)=0,"",VLOOKUP(A83,'Produkta karte 14'!$B$7:$T$36,19,FALSE))))</f>
        <v/>
      </c>
      <c r="R83" s="11" t="str">
        <f>IF(A83="","",IF(ISERROR(VLOOKUP(A83,'Produkta karte 15'!$B$7:$T$36,19,FALSE)),"",IF(VLOOKUP(A83,'Produkta karte 15'!$B$7:$T$36,19,FALSE)=0,"",VLOOKUP(A83,'Produkta karte 15'!$B$7:$T$36,19,FALSE))))</f>
        <v/>
      </c>
      <c r="S83" s="11" t="str">
        <f>IF(A83="","",IF(ISERROR(VLOOKUP(A83,'Produkta karte 16'!$B$7:$T$36,19,FALSE)),"",IF(VLOOKUP(A83,'Produkta karte 16'!$B$7:$T$36,19,FALSE)=0,"",VLOOKUP(A83,'Produkta karte 16'!$B$7:$T$36,19,FALSE))))</f>
        <v/>
      </c>
      <c r="T83" s="11" t="str">
        <f>IF(A83="","",IF(ISERROR(VLOOKUP(A83,'Produkta karte 17'!$B$7:$T$36,19,FALSE)),"",IF(VLOOKUP(A83,'Produkta karte 17'!$B$7:$T$36,19,FALSE)=0,"",VLOOKUP(A83,'Produkta karte 17'!$B$7:$T$36,19,FALSE))))</f>
        <v/>
      </c>
      <c r="U83" s="11" t="str">
        <f>IF(A83="","",IF(ISERROR(VLOOKUP(A83,'Produkta karte 18'!$B$7:$T$36,19,FALSE)),"",IF(VLOOKUP(A83,'Produkta karte 18'!$B$7:$T$36,19,FALSE)=0,"",VLOOKUP(A83,'Produkta karte 18'!$B$7:$T$36,19,FALSE))))</f>
        <v/>
      </c>
      <c r="V83" s="11" t="str">
        <f>IF(A83="","",IF(ISERROR(VLOOKUP(A83,'Produkta karte 19'!$B$7:$T$36,19,FALSE)),"",IF(VLOOKUP(A83,'Produkta karte 19'!$B$7:$T$36,19,FALSE)=0,"",VLOOKUP(A83,'Produkta karte 19'!$B$7:$T$36,19,FALSE))))</f>
        <v/>
      </c>
      <c r="W83" s="11" t="str">
        <f>IF(A83="","",IF(ISERROR(VLOOKUP(A83,'Produkta karte 20'!$B$7:$T$36,19,FALSE)),"",IF(VLOOKUP(A83,'Produkta karte 20'!$B$7:$T$36,19,FALSE)=0,"",VLOOKUP(A83,'Produkta karte 20'!$B$7:$T$36,19,FALSE))))</f>
        <v/>
      </c>
      <c r="X83" s="11" t="str">
        <f>IF(A83="","",IF(ISERROR(VLOOKUP(A83,'Produkta karte 21'!$B$7:$T$36,19,FALSE)),"",IF(VLOOKUP(A83,'Produkta karte 21'!$B$7:$T$36,19,FALSE)=0,"",VLOOKUP(A83,'Produkta karte 21'!$B$7:$T$36,19,FALSE))))</f>
        <v/>
      </c>
      <c r="Y83" s="11" t="str">
        <f>IF(A83="","",IF(ISERROR(VLOOKUP(A83,'Produkta karte 22'!$B$7:$T$36,19,FALSE)),"",IF(VLOOKUP(A83,'Produkta karte 22'!$B$7:$T$36,19,FALSE)=0,"",VLOOKUP(A83,'Produkta karte 22'!$B$7:$T$36,19,FALSE))))</f>
        <v/>
      </c>
      <c r="Z83" s="11" t="str">
        <f>IF(A83="","",IF(ISERROR(VLOOKUP(A83,'Produkta karte 23'!$B$7:$T$36,19,FALSE)),"",IF(VLOOKUP(A83,'Produkta karte 23'!$B$7:$T$36,19,FALSE)=0,"",VLOOKUP(A83,'Produkta karte 23'!$B$7:$T$36,19,FALSE))))</f>
        <v/>
      </c>
      <c r="AA83" s="11" t="str">
        <f>IF(A83="","",IF(ISERROR(VLOOKUP(A83,'Produkta karte 24'!$B$7:$T$36,19,FALSE)),"",IF(VLOOKUP(A83,'Produkta karte 24'!$B$7:$T$36,19,FALSE)=0,"",VLOOKUP(A83,'Produkta karte 24'!$B$7:$T$36,19,FALSE))))</f>
        <v/>
      </c>
      <c r="AB83" s="11" t="str">
        <f>IF(A83="","",IF(ISERROR(VLOOKUP(A83,'Produkta karte 25'!$B$7:$T$36,19,FALSE)),"",IF(VLOOKUP(A83,'Produkta karte 25'!$B$7:$T$36,19,FALSE)=0,"",VLOOKUP(A83,'Produkta karte 25'!$B$7:$T$36,19,FALSE))))</f>
        <v/>
      </c>
      <c r="AC83" s="11" t="str">
        <f>IF(A83="","",IF(ISERROR(VLOOKUP(A83,'Produkta karte 26'!$B$7:$T$36,19,FALSE)),"",IF(VLOOKUP(A83,'Produkta karte 26'!$B$7:$T$36,19,FALSE)=0,"",VLOOKUP(A83,'Produkta karte 26'!$B$7:$T$36,19,FALSE))))</f>
        <v/>
      </c>
      <c r="AD83" s="11" t="str">
        <f>IF(A83="","",IF(ISERROR(VLOOKUP(A83,'Produkta karte 27'!$B$7:$T$36,19,FALSE)),"",IF(VLOOKUP(A83,'Produkta karte 27'!$B$7:$T$36,19,FALSE)=0,"",VLOOKUP(A83,'Produkta karte 27'!$B$7:$T$36,19,FALSE))))</f>
        <v/>
      </c>
      <c r="AE83" s="11" t="str">
        <f>IF(A83="","",IF(ISERROR(VLOOKUP(A83,'Produkta karte 28'!$B$7:$T$36,19,FALSE)),"",IF(VLOOKUP(A83,'Produkta karte 28'!$B$7:$T$36,19,FALSE)=0,"",VLOOKUP(A83,'Produkta karte 28'!$B$7:$T$36,19,FALSE))))</f>
        <v/>
      </c>
      <c r="AF83" s="11" t="str">
        <f>IF(A83="","",IF(ISERROR(VLOOKUP(A83,'Produkta karte 29'!$B$7:$T$36,19,FALSE)),"",IF(VLOOKUP(A83,'Produkta karte 29'!$B$7:$T$36,19,FALSE)=0,"",VLOOKUP(A83,'Produkta karte 29'!$B$7:$T$36,19,FALSE))))</f>
        <v/>
      </c>
      <c r="AG83" s="11" t="str">
        <f>IF(A83="","",IF(ISERROR(VLOOKUP(A83,'Produkta karte 30'!$B$7:$T$36,19,FALSE)),"",IF(VLOOKUP(A83,'Produkta karte 30'!$B$7:$T$36,19,FALSE)=0,"",VLOOKUP(A83,'Produkta karte 30'!$B$7:$T$36,19,FALSE))))</f>
        <v/>
      </c>
      <c r="AH83" s="11" t="str">
        <f>IF(A83="","",IF(ISERROR(VLOOKUP(A83,'Produkta karte 31'!$B$7:$T$36,19,FALSE)),"",IF(VLOOKUP(A83,'Produkta karte 31'!$B$7:$T$36,19,FALSE)=0,"",VLOOKUP(A83,'Produkta karte 31'!$B$7:$T$36,19,FALSE))))</f>
        <v/>
      </c>
      <c r="AI83" s="11" t="str">
        <f>IF(A83="","",IF(ISERROR(VLOOKUP(A83,'Produkta karte 32'!$B$7:$T$36,19,FALSE)),"",IF(VLOOKUP(A83,'Produkta karte 32'!$B$7:$T$36,19,FALSE)=0,"",VLOOKUP(A83,'Produkta karte 32'!$B$7:$T$36,19,FALSE))))</f>
        <v/>
      </c>
      <c r="AJ83" s="11" t="str">
        <f>IF(A83="","",IF(ISERROR(VLOOKUP(A83,'Produkta karte 33'!$B$7:$T$36,19,FALSE)),"",IF(VLOOKUP(A83,'Produkta karte 33'!$B$7:$T$36,19,FALSE)=0,"",VLOOKUP(A83,'Produkta karte 33'!$B$7:$T$36,19,FALSE))))</f>
        <v/>
      </c>
      <c r="AK83" s="11" t="str">
        <f>IF(A83="","",IF(ISERROR(VLOOKUP(A83,'Produkta karte 34'!$B$7:$T$36,19,FALSE)),"",IF(VLOOKUP(A83,'Produkta karte 34'!$B$7:$T$36,19,FALSE)=0,"",VLOOKUP(A83,'Produkta karte 34'!$B$7:$T$36,19,FALSE))))</f>
        <v/>
      </c>
      <c r="AL83" s="11" t="str">
        <f>IF(A83="","",IF(ISERROR(VLOOKUP(A83,'Produkta karte 35'!$B$7:$T$36,19,FALSE)),"",IF(VLOOKUP(A83,'Produkta karte 35'!$B$7:$T$36,19,FALSE)=0,"",VLOOKUP(A83,'Produkta karte 35'!$B$7:$T$36,19,FALSE))))</f>
        <v/>
      </c>
      <c r="AM83" s="11" t="str">
        <f>IF(A83="","",IF(ISERROR(VLOOKUP(A83,'Produkta karte 36'!$B$7:$T$36,19,FALSE)),"",IF(VLOOKUP(A83,'Produkta karte 36'!$B$7:$T$36,19,FALSE)=0,"",VLOOKUP(A83,'Produkta karte 36'!$B$7:$T$36,19,FALSE))))</f>
        <v/>
      </c>
      <c r="AN83" s="11" t="str">
        <f>IF(A83="","",IF(ISERROR(VLOOKUP(A83,'Produkta karte 37'!$B$7:$T$36,19,FALSE)),"",IF(VLOOKUP(A83,'Produkta karte 37'!$B$7:$T$36,19,FALSE)=0,"",VLOOKUP(A83,'Produkta karte 37'!$B$7:$T$36,19,FALSE))))</f>
        <v/>
      </c>
      <c r="AO83" s="11" t="str">
        <f>IF(A83="","",IF(ISERROR(VLOOKUP(A83,'Produkta karte 38'!$B$7:$T$36,19,FALSE)),"",IF(VLOOKUP(A83,'Produkta karte 38'!$B$7:$T$36,19,FALSE)=0,"",VLOOKUP(A83,'Produkta karte 38'!$B$7:$T$36,19,FALSE))))</f>
        <v/>
      </c>
      <c r="AP83" s="11" t="str">
        <f>IF(A83="","",IF(ISERROR(VLOOKUP(A83,'Produkta karte 39'!$B$7:$T$36,19,FALSE)),"",IF(VLOOKUP(A83,'Produkta karte 39'!$B$7:$T$36,19,FALSE)=0,"",VLOOKUP(A83,'Produkta karte 39'!$B$7:$T$36,19,FALSE))))</f>
        <v/>
      </c>
      <c r="AQ83" s="11" t="str">
        <f>IF(A83="","",IF(ISERROR(VLOOKUP(A83,'Produkta karte 40'!$B$7:$T$36,19,FALSE)),"",IF(VLOOKUP(A83,'Produkta karte 40'!$B$7:$T$36,19,FALSE)=0,"",VLOOKUP(A83,'Produkta karte 40'!$B$7:$T$36,19,FALSE))))</f>
        <v/>
      </c>
      <c r="AR83" s="11" t="str">
        <f>IF(A83="","",IF(ISERROR(VLOOKUP(A83,'Produkta karte 41'!$B$7:$T$36,19,FALSE)),"",IF(VLOOKUP(A83,'Produkta karte 41'!$B$7:$T$36,19,FALSE)=0,"",VLOOKUP(A83,'Produkta karte 41'!$B$7:$T$36,19,FALSE))))</f>
        <v/>
      </c>
      <c r="AS83" s="11" t="str">
        <f>IF(A83="","",IF(ISERROR(VLOOKUP(A83,'Produkta karte 42'!$B$7:$T$36,19,FALSE)),"",IF(VLOOKUP(A83,'Produkta karte 42'!$B$7:$T$36,19,FALSE)=0,"",VLOOKUP(A83,'Produkta karte 42'!$B$7:$T$36,19,FALSE))))</f>
        <v/>
      </c>
      <c r="AT83" s="11" t="str">
        <f>IF(A83="","",IF(ISERROR(VLOOKUP(A83,'Produkta karte 43'!$B$7:$T$36,19,FALSE)),"",IF(VLOOKUP(A83,'Produkta karte 43'!$B$7:$T$36,19,FALSE)=0,"",VLOOKUP(A83,'Produkta karte 43'!$B$7:$T$36,19,FALSE))))</f>
        <v/>
      </c>
      <c r="AU83" s="11" t="str">
        <f>IF(A83="","",IF(ISERROR(VLOOKUP(A83,'Produkta karte 44'!$B$7:$T$36,19,FALSE)),"",IF(VLOOKUP(A83,'Produkta karte 44'!$B$7:$T$36,19,FALSE)=0,"",VLOOKUP(A83,'Produkta karte 44'!$B$7:$T$36,19,FALSE))))</f>
        <v/>
      </c>
      <c r="AV83" s="11" t="str">
        <f>IF(A83="","",IF(ISERROR(VLOOKUP(A83,'Produkta karte 45'!$B$7:$T$36,19,FALSE)),"",IF(VLOOKUP(A83,'Produkta karte 45'!$B$7:$T$36,19,FALSE)=0,"",VLOOKUP(A83,'Produkta karte 45'!$B$7:$T$36,19,FALSE))))</f>
        <v/>
      </c>
      <c r="AW83" s="11" t="str">
        <f>IF(A83="","",IF(ISERROR(VLOOKUP(A83,'Produkta karte 46'!$B$7:$T$36,19,FALSE)),"",IF(VLOOKUP(A83,'Produkta karte 46'!$B$7:$T$36,19,FALSE)=0,"",VLOOKUP(A83,'Produkta karte 46'!$B$7:$T$36,19,FALSE))))</f>
        <v/>
      </c>
      <c r="AX83" s="11" t="str">
        <f>IF(A83="","",IF(ISERROR(VLOOKUP(A83,'Produkta karte 47'!$B$7:$T$36,19,FALSE)),"",IF(VLOOKUP(A83,'Produkta karte 47'!$B$7:$T$36,19,FALSE)=0,"",VLOOKUP(A83,'Produkta karte 47'!$B$7:$T$36,19,FALSE))))</f>
        <v/>
      </c>
      <c r="AY83" s="11" t="str">
        <f>IF(A83="","",IF(ISERROR(VLOOKUP(A83,'Produkta karte 48'!$B$7:$T$36,19,FALSE)),"",IF(VLOOKUP(A83,'Produkta karte 48'!$B$7:$T$36,19,FALSE)=0,"",VLOOKUP(A83,'Produkta karte 48'!$B$7:$T$36,19,FALSE))))</f>
        <v/>
      </c>
      <c r="AZ83" s="11" t="str">
        <f>IF(A83="","",IF(ISERROR(VLOOKUP(A83,'Produkta karte 49'!$B$7:$T$36,19,FALSE)),"",IF(VLOOKUP(A83,'Produkta karte 49'!$B$7:$T$36,19,FALSE)=0,"",VLOOKUP(A83,'Produkta karte 49'!$B$7:$T$36,19,FALSE))))</f>
        <v/>
      </c>
      <c r="BA83" s="11" t="str">
        <f>IF(A83="","",IF(ISERROR(VLOOKUP(A83,'Produkta karte 50'!$B$7:$T$36,19,FALSE)),"",IF(VLOOKUP(A83,'Produkta karte 50'!$B$7:$T$36,19,FALSE)=0,"",VLOOKUP(A83,'Produkta karte 50'!$B$7:$T$36,19,FALSE))))</f>
        <v/>
      </c>
      <c r="BB83" s="11" t="str">
        <f>IF(A83="","",IF(ISERROR(VLOOKUP(A83,'Produkta karte 51'!$B$7:$T$36,19,FALSE)),"",IF(VLOOKUP(A83,'Produkta karte 51'!$B$7:$T$36,19,FALSE)=0,"",VLOOKUP(A83,'Produkta karte 51'!$B$7:$T$36,19,FALSE))))</f>
        <v/>
      </c>
      <c r="BC83" s="11" t="str">
        <f>IF(A83="","",IF(ISERROR(VLOOKUP(A83,'Produkta karte 52'!$B$7:$T$36,19,FALSE)),"",IF(VLOOKUP(A83,'Produkta karte 52'!$B$7:$T$36,19,FALSE)=0,"",VLOOKUP(A83,'Produkta karte 52'!$B$7:$T$36,19,FALSE))))</f>
        <v/>
      </c>
      <c r="BD83" s="11" t="str">
        <f>IF(A83="","",IF(ISERROR(VLOOKUP(A83,'Produkta karte 53'!$B$7:$T$36,19,FALSE)),"",IF(VLOOKUP(A83,'Produkta karte 53'!$B$7:$T$36,19,FALSE)=0,"",VLOOKUP(A83,'Produkta karte 53'!$B$7:$T$36,19,FALSE))))</f>
        <v/>
      </c>
      <c r="BE83" s="11" t="str">
        <f>IF(A83="","",IF(ISERROR(VLOOKUP(A83,'Produkta karte 54'!$B$7:$T$36,19,FALSE)),"",IF(VLOOKUP(A83,'Produkta karte 54'!$B$7:$T$36,19,FALSE)=0,"",VLOOKUP(A83,'Produkta karte 54'!$B$7:$T$36,19,FALSE))))</f>
        <v/>
      </c>
      <c r="BF83" s="11" t="str">
        <f>IF(A83="","",IF(ISERROR(VLOOKUP(A83,'Produkta karte 55'!$B$7:$T$36,19,FALSE)),"",IF(VLOOKUP(A83,'Produkta karte 55'!$B$7:$T$36,19,FALSE)=0,"",VLOOKUP(A83,'Produkta karte 55'!$B$7:$T$36,19,FALSE))))</f>
        <v/>
      </c>
      <c r="BG83" s="11" t="str">
        <f>IF(A83="","",IF(ISERROR(VLOOKUP(A83,'Produkta karte 56'!$B$7:$T$36,19,FALSE)),"",IF(VLOOKUP(A83,'Produkta karte 56'!$B$7:$T$36,19,FALSE)=0,"",VLOOKUP(A83,'Produkta karte 56'!$B$7:$T$36,19,FALSE))))</f>
        <v/>
      </c>
      <c r="BH83" s="11" t="str">
        <f>IF(A83="","",IF(ISERROR(VLOOKUP(A83,'Produkta karte 57'!$B$7:$T$36,19,FALSE)),"",IF(VLOOKUP(A83,'Produkta karte 57'!$B$7:$T$36,19,FALSE)=0,"",VLOOKUP(A83,'Produkta karte 57'!$B$7:$T$36,19,FALSE))))</f>
        <v/>
      </c>
      <c r="BI83" s="11" t="str">
        <f>IF(A83="","",IF(ISERROR(VLOOKUP(A83,'Produkta karte 58'!$B$7:$T$36,19,FALSE)),"",IF(VLOOKUP(A83,'Produkta karte 58'!$B$7:$T$36,19,FALSE)=0,"",VLOOKUP(A83,'Produkta karte 58'!$B$7:$T$36,19,FALSE))))</f>
        <v/>
      </c>
      <c r="BJ83" s="11" t="str">
        <f>IF(A83="","",IF(ISERROR(VLOOKUP(A83,'Produkta karte 59'!$B$7:$T$36,19,FALSE)),"",IF(VLOOKUP(A83,'Produkta karte 59'!$B$7:$T$36,19,FALSE)=0,"",VLOOKUP(A83,'Produkta karte 59'!$B$7:$T$36,19,FALSE))))</f>
        <v/>
      </c>
      <c r="BK83" s="11" t="str">
        <f>IF(A83="","",IF(ISERROR(VLOOKUP(A83,'Produkta karte 60'!$B$7:$T$36,19,FALSE)),"",IF(VLOOKUP(A83,'Produkta karte 60'!$B$7:$T$36,19,FALSE)=0,"",VLOOKUP(A83,'Produkta karte 60'!$B$7:$T$36,19,FALSE))))</f>
        <v/>
      </c>
      <c r="BL83" s="11" t="str">
        <f t="shared" si="4"/>
        <v/>
      </c>
      <c r="BM83" s="192" t="str">
        <f t="shared" si="5"/>
        <v/>
      </c>
      <c r="BN83" s="11" t="str">
        <f>IF(A83="","",IF(ISERROR(VLOOKUP(A83,'Produkta karte 1'!$B$7:$V$36,21,FALSE)),"",IF(VLOOKUP(A83,'Produkta karte 1'!$B$7:$V$36,21,FALSE)=0,"",VLOOKUP(A83,'Produkta karte 1'!$B$7:$V$36,21,FALSE))))</f>
        <v/>
      </c>
      <c r="BO83" s="11" t="str">
        <f>IF(A83="","",IF(ISERROR(VLOOKUP(A83,'Produkta karte 2'!$B$7:$V$36,21,FALSE)),"",IF(VLOOKUP(A83,'Produkta karte 2'!$B$7:$V$36,21,FALSE)=0,"",VLOOKUP(A83,'Produkta karte 2'!$B$7:$V$36,21,FALSE))))</f>
        <v/>
      </c>
      <c r="BP83" s="11" t="str">
        <f>IF(A83="","",IF(ISERROR(VLOOKUP(A83,'Produkta karte 3'!$B$7:$V$36,21,FALSE)),"",IF(VLOOKUP(A83,'Produkta karte 3'!$B$7:$V$36,21,FALSE)=0,"",VLOOKUP(A83,'Produkta karte 3'!$B$7:$V$36,21,FALSE))))</f>
        <v/>
      </c>
      <c r="BQ83" s="11" t="str">
        <f>IF(A83="","",IF(ISERROR(VLOOKUP(A83,'Produkta karte 4'!$B$7:$V$36,21,FALSE)),"",IF(VLOOKUP(A83,'Produkta karte 4'!$B$7:$V$36,21,FALSE)=0,"",VLOOKUP(A83,'Produkta karte 4'!$B$7:$V$36,21,FALSE))))</f>
        <v/>
      </c>
      <c r="BR83" s="11" t="str">
        <f>IF(A83="","",IF(ISERROR(VLOOKUP(A83,'Produkta karte 5'!$B$7:$V$36,21,FALSE)),"",IF(VLOOKUP(A83,'Produkta karte 5'!$B$7:$V$36,21,FALSE)=0,"",VLOOKUP(A83,'Produkta karte 5'!$B$7:$V$36,21,FALSE))))</f>
        <v/>
      </c>
      <c r="BS83" s="11" t="str">
        <f>IF(A83="","",IF(ISERROR(VLOOKUP(A83,'Produkta karte 6'!$B$7:$V$36,21,FALSE)),"",IF(VLOOKUP(A83,'Produkta karte 6'!$B$7:$V$36,21,FALSE)=0,"",VLOOKUP(A83,'Produkta karte 6'!$B$7:$V$36,21,FALSE))))</f>
        <v/>
      </c>
      <c r="BT83" s="11" t="str">
        <f>IF(A83="","",IF(ISERROR(VLOOKUP(A83,'Produkta karte 7'!$B$7:$V$36,21,FALSE)),"",IF(VLOOKUP(A83,'Produkta karte 7'!$B$7:$V$36,21,FALSE)=0,"",VLOOKUP(A83,'Produkta karte 7'!$B$7:$V$36,21,FALSE))))</f>
        <v/>
      </c>
      <c r="BU83" s="11" t="str">
        <f>IF(A83="","",IF(ISERROR(VLOOKUP(A83,'Produkta karte 8'!$B$7:$V$36,21,FALSE)),"",IF(VLOOKUP(A83,'Produkta karte 8'!$B$7:$V$36,21,FALSE)=0,"",VLOOKUP(A83,'Produkta karte 8'!$B$7:$V$36,21,FALSE))))</f>
        <v/>
      </c>
      <c r="BV83" s="11" t="str">
        <f>IF(A83="","",IF(ISERROR(VLOOKUP(A83,'Produkta karte 9'!$B$7:$V$36,21,FALSE)),"",IF(VLOOKUP(A83,'Produkta karte 9'!$B$7:$V$36,21,FALSE)=0,"",VLOOKUP(A83,'Produkta karte 9'!$B$7:$V$36,21,FALSE))))</f>
        <v/>
      </c>
      <c r="BW83" s="11" t="str">
        <f>IF(A83="","",IF(ISERROR(VLOOKUP(A83,'Produkta karte 10'!$B$7:$V$36,21,FALSE)),"",IF(VLOOKUP(A83,'Produkta karte 10'!$B$7:$V$36,21,FALSE)=0,"",VLOOKUP(A83,'Produkta karte 10'!$B$7:$V$36,21,FALSE))))</f>
        <v/>
      </c>
      <c r="BX83" s="11" t="str">
        <f>IF(A83="","",IF(ISERROR(VLOOKUP(A83,'Produkta karte 11'!$B$7:$V$36,21,FALSE)),"",IF(VLOOKUP(A83,'Produkta karte 11'!$B$7:$V$36,21,FALSE)=0,"",VLOOKUP(A83,'Produkta karte 11'!$B$7:$V$36,21,FALSE))))</f>
        <v/>
      </c>
      <c r="BY83" s="11" t="str">
        <f>IF(A83="","",IF(ISERROR(VLOOKUP(A83,'Produkta karte 12'!$B$7:$V$36,21,FALSE)),"",IF(VLOOKUP(A83,'Produkta karte 12'!$B$7:$V$36,21,FALSE)=0,"",VLOOKUP(A83,'Produkta karte 12'!$B$7:$V$36,21,FALSE))))</f>
        <v/>
      </c>
      <c r="BZ83" s="11" t="str">
        <f>IF(A83="","",IF(ISERROR(VLOOKUP(A83,'Produkta karte 13'!$B$7:$V$36,21,FALSE)),"",IF(VLOOKUP(A83,'Produkta karte 13'!$B$7:$V$36,21,FALSE)=0,"",VLOOKUP(A83,'Produkta karte 13'!$B$7:$V$36,21,FALSE))))</f>
        <v/>
      </c>
      <c r="CA83" s="11" t="str">
        <f>IF(A83="","",IF(ISERROR(VLOOKUP(A83,'Produkta karte 14'!$B$7:$V$36,21,FALSE)),"",IF(VLOOKUP(A83,'Produkta karte 14'!$B$7:$V$36,21,FALSE)=0,"",VLOOKUP(A83,'Produkta karte 14'!$B$7:$V$36,21,FALSE))))</f>
        <v/>
      </c>
      <c r="CB83" s="11" t="str">
        <f>IF(A83="","",IF(ISERROR(VLOOKUP(A83,'Produkta karte 15'!$B$7:$V$36,21,FALSE)),"",IF(VLOOKUP(A83,'Produkta karte 15'!$B$7:$V$36,21,FALSE)=0,"",VLOOKUP(A83,'Produkta karte 15'!$B$7:$V$36,21,FALSE))))</f>
        <v/>
      </c>
      <c r="CC83" s="11" t="str">
        <f>IF(A83="","",IF(ISERROR(VLOOKUP(A83,'Produkta karte 16'!$B$7:$V$36,21,FALSE)),"",IF(VLOOKUP(A83,'Produkta karte 16'!$B$7:$V$36,21,FALSE)=0,"",VLOOKUP(A83,'Produkta karte 16'!$B$7:$V$36,21,FALSE))))</f>
        <v/>
      </c>
      <c r="CD83" s="11" t="str">
        <f>IF(A83="","",IF(ISERROR(VLOOKUP(A83,'Produkta karte 17'!$B$7:$V$36,21,FALSE)),"",IF(VLOOKUP(A83,'Produkta karte 17'!$B$7:$V$36,21,FALSE)=0,"",VLOOKUP(A83,'Produkta karte 17'!$B$7:$V$36,21,FALSE))))</f>
        <v/>
      </c>
      <c r="CE83" s="11" t="str">
        <f>IF(A83="","",IF(ISERROR(VLOOKUP(A83,'Produkta karte 18'!$B$7:$V$36,21,FALSE)),"",IF(VLOOKUP(A83,'Produkta karte 18'!$B$7:$V$36,21,FALSE)=0,"",VLOOKUP(A83,'Produkta karte 18'!$B$7:$V$36,21,FALSE))))</f>
        <v/>
      </c>
      <c r="CF83" s="11" t="str">
        <f>IF(A83="","",IF(ISERROR(VLOOKUP(A83,'Produkta karte 19'!$B$7:$V$36,21,FALSE)),"",IF(VLOOKUP(A83,'Produkta karte 19'!$B$7:$V$36,21,FALSE)=0,"",VLOOKUP(A83,'Produkta karte 19'!$B$7:$V$36,21,FALSE))))</f>
        <v/>
      </c>
      <c r="CG83" s="11" t="str">
        <f>IF(A83="","",IF(ISERROR(VLOOKUP(A83,'Produkta karte 20'!$B$7:$V$36,21,FALSE)),"",IF(VLOOKUP(A83,'Produkta karte 20'!$B$7:$V$36,21,FALSE)=0,"",VLOOKUP(A83,'Produkta karte 20'!$B$7:$V$36,21,FALSE))))</f>
        <v/>
      </c>
      <c r="CH83" s="11" t="str">
        <f>IF(A83="","",IF(ISERROR(VLOOKUP(A83,'Produkta karte 21'!$B$7:$V$36,21,FALSE)),"",IF(VLOOKUP(A83,'Produkta karte 21'!$B$7:$V$36,21,FALSE)=0,"",VLOOKUP(A83,'Produkta karte 21'!$B$7:$V$36,21,FALSE))))</f>
        <v/>
      </c>
      <c r="CI83" s="11" t="str">
        <f>IF(A83="","",IF(ISERROR(VLOOKUP(A83,'Produkta karte 22'!$B$7:$V$36,21,FALSE)),"",IF(VLOOKUP(A83,'Produkta karte 22'!$B$7:$V$36,21,FALSE)=0,"",VLOOKUP(A83,'Produkta karte 22'!$B$7:$V$36,21,FALSE))))</f>
        <v/>
      </c>
      <c r="CJ83" s="11" t="str">
        <f>IF(A83="","",IF(ISERROR(VLOOKUP(A83,'Produkta karte 23'!$B$7:$V$36,21,FALSE)),"",IF(VLOOKUP(A83,'Produkta karte 23'!$B$7:$V$36,21,FALSE)=0,"",VLOOKUP(A83,'Produkta karte 23'!$B$7:$V$36,21,FALSE))))</f>
        <v/>
      </c>
      <c r="CK83" s="11" t="str">
        <f>IF(A83="","",IF(ISERROR(VLOOKUP(A83,'Produkta karte 24'!$B$7:$V$36,21,FALSE)),"",IF(VLOOKUP(A83,'Produkta karte 24'!$B$7:$V$36,21,FALSE)=0,"",VLOOKUP(A83,'Produkta karte 24'!$B$7:$V$36,21,FALSE))))</f>
        <v/>
      </c>
      <c r="CL83" s="11" t="str">
        <f>IF(A83="","",IF(ISERROR(VLOOKUP(A83,'Produkta karte 25'!$B$7:$V$36,21,FALSE)),"",IF(VLOOKUP(A83,'Produkta karte 25'!$B$7:$V$36,21,FALSE)=0,"",VLOOKUP(A83,'Produkta karte 25'!$B$7:$V$36,21,FALSE))))</f>
        <v/>
      </c>
      <c r="CM83" s="11" t="str">
        <f>IF(A83="","",IF(ISERROR(VLOOKUP(A83,'Produkta karte 26'!$B$7:$V$36,21,FALSE)),"",IF(VLOOKUP(A83,'Produkta karte 26'!$B$7:$V$36,21,FALSE)=0,"",VLOOKUP(A83,'Produkta karte 26'!$B$7:$V$36,21,FALSE))))</f>
        <v/>
      </c>
      <c r="CN83" s="11" t="str">
        <f>IF(A83="","",IF(ISERROR(VLOOKUP(A83,'Produkta karte 27'!$B$7:$V$36,21,FALSE)),"",IF(VLOOKUP(A83,'Produkta karte 27'!$B$7:$V$36,21,FALSE)=0,"",VLOOKUP(A83,'Produkta karte 27'!$B$7:$V$36,21,FALSE))))</f>
        <v/>
      </c>
      <c r="CO83" s="11" t="str">
        <f>IF(A83="","",IF(ISERROR(VLOOKUP(A83,'Produkta karte 28'!$B$7:$V$36,21,FALSE)),"",IF(VLOOKUP(A83,'Produkta karte 28'!$B$7:$V$36,21,FALSE)=0,"",VLOOKUP(A83,'Produkta karte 28'!$B$7:$V$36,21,FALSE))))</f>
        <v/>
      </c>
      <c r="CP83" s="11" t="str">
        <f>IF(A83="","",IF(ISERROR(VLOOKUP(A83,'Produkta karte 29'!$B$7:$V$36,21,FALSE)),"",IF(VLOOKUP(A83,'Produkta karte 29'!$B$7:$V$36,21,FALSE)=0,"",VLOOKUP(A83,'Produkta karte 29'!$B$7:$V$36,21,FALSE))))</f>
        <v/>
      </c>
      <c r="CQ83" s="11" t="str">
        <f>IF(A83="","",IF(ISERROR(VLOOKUP(A83,'Produkta karte 30'!$B$7:$V$36,21,FALSE)),"",IF(VLOOKUP(A83,'Produkta karte 30'!$B$7:$V$36,21,FALSE)=0,"",VLOOKUP(A83,'Produkta karte 30'!$B$7:$V$36,21,FALSE))))</f>
        <v/>
      </c>
      <c r="CR83" s="11" t="str">
        <f>IF(A83="","",IF(ISERROR(VLOOKUP(A83,'Produkta karte 31'!$B$7:$V$36,21,FALSE)),"",IF(VLOOKUP(A83,'Produkta karte 31'!$B$7:$V$36,21,FALSE)=0,"",VLOOKUP(A83,'Produkta karte 31'!$B$7:$V$36,21,FALSE))))</f>
        <v/>
      </c>
      <c r="CS83" s="11" t="str">
        <f>IF(A83="","",IF(ISERROR(VLOOKUP(A83,'Produkta karte 32'!$B$7:$V$36,21,FALSE)),"",IF(VLOOKUP(A83,'Produkta karte 32'!$B$7:$V$36,21,FALSE)=0,"",VLOOKUP(A83,'Produkta karte 32'!$B$7:$V$36,21,FALSE))))</f>
        <v/>
      </c>
      <c r="CT83" s="11" t="str">
        <f>IF(A83="","",IF(ISERROR(VLOOKUP(A83,'Produkta karte 33'!$B$7:$V$36,21,FALSE)),"",IF(VLOOKUP(A83,'Produkta karte 33'!$B$7:$V$36,21,FALSE)=0,"",VLOOKUP(A83,'Produkta karte 33'!$B$7:$V$36,21,FALSE))))</f>
        <v/>
      </c>
      <c r="CU83" s="11" t="str">
        <f>IF(A83="","",IF(ISERROR(VLOOKUP(A83,'Produkta karte 34'!$B$7:$V$36,21,FALSE)),"",IF(VLOOKUP(A83,'Produkta karte 34'!$B$7:$V$36,21,FALSE)=0,"",VLOOKUP(A83,'Produkta karte 34'!$B$7:$V$36,21,FALSE))))</f>
        <v/>
      </c>
      <c r="CV83" s="11" t="str">
        <f>IF(A83="","",IF(ISERROR(VLOOKUP(A83,'Produkta karte 35'!$B$7:$V$36,21,FALSE)),"",IF(VLOOKUP(A83,'Produkta karte 35'!$B$7:$V$36,21,FALSE)=0,"",VLOOKUP(A83,'Produkta karte 35'!$B$7:$V$36,21,FALSE))))</f>
        <v/>
      </c>
      <c r="CW83" s="11" t="str">
        <f>IF(A83="","",IF(ISERROR(VLOOKUP(A83,'Produkta karte 36'!$B$7:$V$36,21,FALSE)),"",IF(VLOOKUP(A83,'Produkta karte 36'!$B$7:$V$36,21,FALSE)=0,"",VLOOKUP(A83,'Produkta karte 36'!$B$7:$V$36,21,FALSE))))</f>
        <v/>
      </c>
      <c r="CX83" s="11" t="str">
        <f>IF(A83="","",IF(ISERROR(VLOOKUP(A83,'Produkta karte 37'!$B$7:$V$36,21,FALSE)),"",IF(VLOOKUP(A83,'Produkta karte 37'!$B$7:$V$36,21,FALSE)=0,"",VLOOKUP(A83,'Produkta karte 37'!$B$7:$V$36,21,FALSE))))</f>
        <v/>
      </c>
      <c r="CY83" s="11" t="str">
        <f>IF(A83="","",IF(ISERROR(VLOOKUP(A83,'Produkta karte 38'!$B$7:$V$36,21,FALSE)),"",IF(VLOOKUP(A83,'Produkta karte 38'!$B$7:$V$36,21,FALSE)=0,"",VLOOKUP(A83,'Produkta karte 38'!$B$7:$V$36,21,FALSE))))</f>
        <v/>
      </c>
      <c r="CZ83" s="11" t="str">
        <f>IF(A83="","",IF(ISERROR(VLOOKUP(A83,'Produkta karte 39'!$B$7:$V$36,21,FALSE)),"",IF(VLOOKUP(A83,'Produkta karte 39'!$B$7:$V$36,21,FALSE)=0,"",VLOOKUP(A83,'Produkta karte 39'!$B$7:$V$36,21,FALSE))))</f>
        <v/>
      </c>
      <c r="DA83" s="11" t="str">
        <f>IF(A83="","",IF(ISERROR(VLOOKUP(A83,'Produkta karte 40'!$B$7:$V$36,21,FALSE)),"",IF(VLOOKUP(A83,'Produkta karte 40'!$B$7:$V$36,21,FALSE)=0,"",VLOOKUP(A83,'Produkta karte 40'!$B$7:$V$36,21,FALSE))))</f>
        <v/>
      </c>
      <c r="DB83" s="11" t="str">
        <f>IF(A83="","",IF(ISERROR(VLOOKUP(A83,'Produkta karte 41'!$B$7:$V$36,21,FALSE)),"",IF(VLOOKUP(A83,'Produkta karte 41'!$B$7:$V$36,21,FALSE)=0,"",VLOOKUP(A83,'Produkta karte 41'!$B$7:$V$36,21,FALSE))))</f>
        <v/>
      </c>
      <c r="DC83" s="11" t="str">
        <f>IF(A83="","",IF(ISERROR(VLOOKUP(A83,'Produkta karte 42'!$B$7:$V$36,21,FALSE)),"",IF(VLOOKUP(A83,'Produkta karte 42'!$B$7:$V$36,21,FALSE)=0,"",VLOOKUP(A83,'Produkta karte 42'!$B$7:$V$36,21,FALSE))))</f>
        <v/>
      </c>
      <c r="DD83" s="11" t="str">
        <f>IF(A83="","",IF(ISERROR(VLOOKUP(A83,'Produkta karte 43'!$B$7:$V$36,21,FALSE)),"",IF(VLOOKUP(A83,'Produkta karte 43'!$B$7:$V$36,21,FALSE)=0,"",VLOOKUP(A83,'Produkta karte 43'!$B$7:$V$36,21,FALSE))))</f>
        <v/>
      </c>
      <c r="DE83" s="11" t="str">
        <f>IF(A83="","",IF(ISERROR(VLOOKUP(A83,'Produkta karte 44'!$B$7:$V$36,21,FALSE)),"",IF(VLOOKUP(A83,'Produkta karte 44'!$B$7:$V$36,21,FALSE)=0,"",VLOOKUP(A83,'Produkta karte 44'!$B$7:$V$36,21,FALSE))))</f>
        <v/>
      </c>
      <c r="DF83" s="11" t="str">
        <f>IF(A83="","",IF(ISERROR(VLOOKUP(A83,'Produkta karte 45'!$B$7:$V$36,21,FALSE)),"",IF(VLOOKUP(A83,'Produkta karte 45'!$B$7:$V$36,21,FALSE)=0,"",VLOOKUP(A83,'Produkta karte 45'!$B$7:$V$36,21,FALSE))))</f>
        <v/>
      </c>
      <c r="DG83" s="11" t="str">
        <f>IF(A83="","",IF(ISERROR(VLOOKUP(A83,'Produkta karte 46'!$B$7:$V$36,21,FALSE)),"",IF(VLOOKUP(A83,'Produkta karte 46'!$B$7:$V$36,21,FALSE)=0,"",VLOOKUP(A83,'Produkta karte 46'!$B$7:$V$36,21,FALSE))))</f>
        <v/>
      </c>
      <c r="DH83" s="11" t="str">
        <f>IF(A83="","",IF(ISERROR(VLOOKUP(A83,'Produkta karte 47'!$B$7:$V$36,21,FALSE)),"",IF(VLOOKUP(A83,'Produkta karte 47'!$B$7:$V$36,21,FALSE)=0,"",VLOOKUP(A83,'Produkta karte 47'!$B$7:$V$36,21,FALSE))))</f>
        <v/>
      </c>
      <c r="DI83" s="11" t="str">
        <f>IF(A83="","",IF(ISERROR(VLOOKUP(A83,'Produkta karte 48'!$B$7:$V$36,21,FALSE)),"",IF(VLOOKUP(A83,'Produkta karte 48'!$B$7:$V$36,21,FALSE)=0,"",VLOOKUP(A83,'Produkta karte 48'!$B$7:$V$36,21,FALSE))))</f>
        <v/>
      </c>
      <c r="DJ83" s="11" t="str">
        <f>IF(A83="","",IF(ISERROR(VLOOKUP(A83,'Produkta karte 49'!$B$7:$V$36,21,FALSE)),"",IF(VLOOKUP(A83,'Produkta karte 49'!$B$7:$V$36,21,FALSE)=0,"",VLOOKUP(A83,'Produkta karte 49'!$B$7:$V$36,21,FALSE))))</f>
        <v/>
      </c>
      <c r="DK83" s="11" t="str">
        <f>IF(A83="","",IF(ISERROR(VLOOKUP(A83,'Produkta karte 50'!$B$7:$V$36,21,FALSE)),"",IF(VLOOKUP(A83,'Produkta karte 50'!$B$7:$V$36,21,FALSE)=0,"",VLOOKUP(A83,'Produkta karte 50'!$B$7:$V$36,21,FALSE))))</f>
        <v/>
      </c>
      <c r="DL83" s="11" t="str">
        <f>IF(A83="","",IF(ISERROR(VLOOKUP(A83,'Produkta karte 51'!$B$7:$V$36,21,FALSE)),"",IF(VLOOKUP(A83,'Produkta karte 51'!$B$7:$V$36,21,FALSE)=0,"",VLOOKUP(A83,'Produkta karte 51'!$B$7:$V$36,21,FALSE))))</f>
        <v/>
      </c>
      <c r="DM83" s="11" t="str">
        <f>IF(A83="","",IF(ISERROR(VLOOKUP(A83,'Produkta karte 52'!$B$7:$V$36,21,FALSE)),"",IF(VLOOKUP(A83,'Produkta karte 52'!$B$7:$V$36,21,FALSE)=0,"",VLOOKUP(A83,'Produkta karte 52'!$B$7:$V$36,21,FALSE))))</f>
        <v/>
      </c>
      <c r="DN83" s="11" t="str">
        <f>IF(A83="","",IF(ISERROR(VLOOKUP(A83,'Produkta karte 53'!$B$7:$V$36,21,FALSE)),"",IF(VLOOKUP(A83,'Produkta karte 53'!$B$7:$V$36,21,FALSE)=0,"",VLOOKUP(A83,'Produkta karte 53'!$B$7:$V$36,21,FALSE))))</f>
        <v/>
      </c>
      <c r="DO83" s="11" t="str">
        <f>IF(A83="","",IF(ISERROR(VLOOKUP(A83,'Produkta karte 54'!$B$7:$V$36,21,FALSE)),"",IF(VLOOKUP(A83,'Produkta karte 54'!$B$7:$V$36,21,FALSE)=0,"",VLOOKUP(A83,'Produkta karte 54'!$B$7:$V$36,21,FALSE))))</f>
        <v/>
      </c>
      <c r="DP83" s="11" t="str">
        <f>IF(A83="","",IF(ISERROR(VLOOKUP(A83,'Produkta karte 55'!$B$7:$V$36,21,FALSE)),"",IF(VLOOKUP(A83,'Produkta karte 55'!$B$7:$V$36,21,FALSE)=0,"",VLOOKUP(A83,'Produkta karte 55'!$B$7:$V$36,21,FALSE))))</f>
        <v/>
      </c>
      <c r="DQ83" s="11" t="str">
        <f>IF(A83="","",IF(ISERROR(VLOOKUP(A83,'Produkta karte 56'!$B$7:$V$36,21,FALSE)),"",IF(VLOOKUP(A83,'Produkta karte 56'!$B$7:$V$36,21,FALSE)=0,"",VLOOKUP(A83,'Produkta karte 56'!$B$7:$V$36,21,FALSE))))</f>
        <v/>
      </c>
      <c r="DR83" s="11" t="str">
        <f>IF(A83="","",IF(ISERROR(VLOOKUP(A83,'Produkta karte 57'!$B$7:$V$36,21,FALSE)),"",IF(VLOOKUP(A83,'Produkta karte 57'!$B$7:$V$36,21,FALSE)=0,"",VLOOKUP(A83,'Produkta karte 57'!$B$7:$V$36,21,FALSE))))</f>
        <v/>
      </c>
      <c r="DS83" s="11" t="str">
        <f>IF(A83="","",IF(ISERROR(VLOOKUP(A83,'Produkta karte 58'!$B$7:$V$36,21,FALSE)),"",IF(VLOOKUP(A83,'Produkta karte 58'!$B$7:$V$36,21,FALSE)=0,"",VLOOKUP(A83,'Produkta karte 58'!$B$7:$V$36,21,FALSE))))</f>
        <v/>
      </c>
      <c r="DT83" s="11" t="str">
        <f>IF(A83="","",IF(ISERROR(VLOOKUP(A83,'Produkta karte 59'!$B$7:$V$36,21,FALSE)),"",IF(VLOOKUP(A83,'Produkta karte 59'!$B$7:$V$36,21,FALSE)=0,"",VLOOKUP(A83,'Produkta karte 59'!$B$7:$V$36,21,FALSE))))</f>
        <v/>
      </c>
      <c r="DU83" s="11" t="str">
        <f>IF(A83="","",IF(ISERROR(VLOOKUP(A83,'Produkta karte 60'!$B$7:$V$36,21,FALSE)),"",IF(VLOOKUP(A83,'Produkta karte 60'!$B$7:$V$36,21,FALSE)=0,"",VLOOKUP(A83,'Produkta karte 60'!$B$7:$V$36,21,FALSE))))</f>
        <v/>
      </c>
      <c r="DV83" s="11" t="str">
        <f t="shared" si="6"/>
        <v/>
      </c>
      <c r="DW83" s="192" t="str">
        <f t="shared" si="7"/>
        <v/>
      </c>
      <c r="DX83" s="192"/>
      <c r="DY83" s="192"/>
    </row>
    <row r="84" spans="1:129" x14ac:dyDescent="0.25">
      <c r="A84" t="str">
        <f>IF(Izejvielas!B86="","",Izejvielas!B86)</f>
        <v/>
      </c>
      <c r="B84" t="str">
        <f>IF(Izejvielas!C86="","",Izejvielas!C86)</f>
        <v/>
      </c>
      <c r="C84" s="192" t="str">
        <f>IF(Izejvielas!D86="","",Izejvielas!D86)</f>
        <v/>
      </c>
      <c r="D84" s="11" t="str">
        <f>IF(A84="","",IF(ISERROR(VLOOKUP(A84,'Produkta karte 1'!$B$7:$T$36,19,FALSE)),"",IF(VLOOKUP(A84,'Produkta karte 1'!$B$7:$T$36,19,FALSE)=0,"",VLOOKUP(A84,'Produkta karte 1'!$B$7:$T$36,19,FALSE))))</f>
        <v/>
      </c>
      <c r="E84" s="11" t="str">
        <f>IF(A84="","",IF(ISERROR(VLOOKUP(A84,'Produkta karte 2'!$B$7:$T$36,19,FALSE)),"",IF(VLOOKUP(A84,'Produkta karte 2'!$B$7:$T$36,19,FALSE)=0,"",VLOOKUP(A84,'Produkta karte 2'!$B$7:$T$36,19,FALSE))))</f>
        <v/>
      </c>
      <c r="F84" s="11" t="str">
        <f>IF(A84="","",IF(ISERROR(VLOOKUP(A84,'Produkta karte 3'!$B$7:$T$36,19,FALSE)),"",IF(VLOOKUP(A84,'Produkta karte 3'!$B$7:$T$36,19,FALSE)=0,"",VLOOKUP(A84,'Produkta karte 3'!$B$7:$T$36,19,FALSE))))</f>
        <v/>
      </c>
      <c r="G84" s="11" t="str">
        <f>IF(A84="","",IF(ISERROR(VLOOKUP(A84,'Produkta karte 4'!$B$7:$T$36,19,FALSE)),"",IF(VLOOKUP(A84,'Produkta karte 4'!$B$7:$T$36,19,FALSE)=0,"",VLOOKUP(A84,'Produkta karte 4'!$B$7:$T$36,19,FALSE))))</f>
        <v/>
      </c>
      <c r="H84" s="11" t="str">
        <f>IF(A84="","",IF(ISERROR(VLOOKUP(A84,'Produkta karte 5'!$B$7:$T$36,19,FALSE)),"",IF(VLOOKUP(A84,'Produkta karte 5'!$B$7:$T$36,19,FALSE)=0,"",VLOOKUP(A84,'Produkta karte 5'!$B$7:$T$36,19,FALSE))))</f>
        <v/>
      </c>
      <c r="I84" s="11" t="str">
        <f>IF(A84="","",IF(ISERROR(VLOOKUP(A84,'Produkta karte 6'!$B$7:$T$36,19,FALSE)),"",IF(VLOOKUP(A84,'Produkta karte 6'!$B$7:$T$36,19,FALSE)=0,"",VLOOKUP(A84,'Produkta karte 6'!$B$7:$T$36,19,FALSE))))</f>
        <v/>
      </c>
      <c r="J84" s="11" t="str">
        <f>IF(A84="","",IF(ISERROR(VLOOKUP(A84,'Produkta karte 7'!$B$7:$T$36,19,FALSE)),"",IF(VLOOKUP(A84,'Produkta karte 7'!$B$7:$T$36,19,FALSE)=0,"",VLOOKUP(A84,'Produkta karte 7'!$B$7:$T$36,19,FALSE))))</f>
        <v/>
      </c>
      <c r="K84" s="11" t="str">
        <f>IF(A84="","",IF(ISERROR(VLOOKUP(A84,'Produkta karte 8'!$B$7:$T$36,19,FALSE)),"",IF(VLOOKUP(A84,'Produkta karte 8'!$B$7:$T$36,19,FALSE)=0,"",VLOOKUP(A84,'Produkta karte 8'!$B$7:$T$36,19,FALSE))))</f>
        <v/>
      </c>
      <c r="L84" s="11" t="str">
        <f>IF(A84="","",IF(ISERROR(VLOOKUP(A84,'Produkta karte 9'!$B$7:$T$36,19,FALSE)),"",IF(VLOOKUP(A84,'Produkta karte 9'!$B$7:$T$36,19,FALSE)=0,"",VLOOKUP(A84,'Produkta karte 9'!$B$7:$T$36,19,FALSE))))</f>
        <v/>
      </c>
      <c r="M84" s="11" t="str">
        <f>IF(A84="","",IF(ISERROR(VLOOKUP(A84,'Produkta karte 10'!$B$7:$T$36,19,FALSE)),"",IF(VLOOKUP(A84,'Produkta karte 10'!$B$7:$T$36,19,FALSE)=0,"",VLOOKUP(A84,'Produkta karte 10'!$B$7:$T$36,19,FALSE))))</f>
        <v/>
      </c>
      <c r="N84" s="11" t="str">
        <f>IF(A84="","",IF(ISERROR(VLOOKUP(A84,'Produkta karte 11'!$B$7:$T$36,19,FALSE)),"",IF(VLOOKUP(A84,'Produkta karte 11'!$B$7:$T$36,19,FALSE)=0,"",VLOOKUP(A84,'Produkta karte 11'!$B$7:$T$36,19,FALSE))))</f>
        <v/>
      </c>
      <c r="O84" s="11" t="str">
        <f>IF(A84="","",IF(ISERROR(VLOOKUP(A84,'Produkta karte 12'!$B$7:$T$36,19,FALSE)),"",IF(VLOOKUP(A84,'Produkta karte 12'!$B$7:$T$36,19,FALSE)=0,"",VLOOKUP(A84,'Produkta karte 12'!$B$7:$T$36,19,FALSE))))</f>
        <v/>
      </c>
      <c r="P84" s="11" t="str">
        <f>IF(A84="","",IF(ISERROR(VLOOKUP(A84,'Produkta karte 13'!$B$7:$T$36,19,FALSE)),"",IF(VLOOKUP(A84,'Produkta karte 13'!$B$7:$T$36,19,FALSE)=0,"",VLOOKUP(A84,'Produkta karte 13'!$B$7:$T$36,19,FALSE))))</f>
        <v/>
      </c>
      <c r="Q84" s="11" t="str">
        <f>IF(A84="","",IF(ISERROR(VLOOKUP(A84,'Produkta karte 14'!$B$7:$T$36,19,FALSE)),"",IF(VLOOKUP(A84,'Produkta karte 14'!$B$7:$T$36,19,FALSE)=0,"",VLOOKUP(A84,'Produkta karte 14'!$B$7:$T$36,19,FALSE))))</f>
        <v/>
      </c>
      <c r="R84" s="11" t="str">
        <f>IF(A84="","",IF(ISERROR(VLOOKUP(A84,'Produkta karte 15'!$B$7:$T$36,19,FALSE)),"",IF(VLOOKUP(A84,'Produkta karte 15'!$B$7:$T$36,19,FALSE)=0,"",VLOOKUP(A84,'Produkta karte 15'!$B$7:$T$36,19,FALSE))))</f>
        <v/>
      </c>
      <c r="S84" s="11" t="str">
        <f>IF(A84="","",IF(ISERROR(VLOOKUP(A84,'Produkta karte 16'!$B$7:$T$36,19,FALSE)),"",IF(VLOOKUP(A84,'Produkta karte 16'!$B$7:$T$36,19,FALSE)=0,"",VLOOKUP(A84,'Produkta karte 16'!$B$7:$T$36,19,FALSE))))</f>
        <v/>
      </c>
      <c r="T84" s="11" t="str">
        <f>IF(A84="","",IF(ISERROR(VLOOKUP(A84,'Produkta karte 17'!$B$7:$T$36,19,FALSE)),"",IF(VLOOKUP(A84,'Produkta karte 17'!$B$7:$T$36,19,FALSE)=0,"",VLOOKUP(A84,'Produkta karte 17'!$B$7:$T$36,19,FALSE))))</f>
        <v/>
      </c>
      <c r="U84" s="11" t="str">
        <f>IF(A84="","",IF(ISERROR(VLOOKUP(A84,'Produkta karte 18'!$B$7:$T$36,19,FALSE)),"",IF(VLOOKUP(A84,'Produkta karte 18'!$B$7:$T$36,19,FALSE)=0,"",VLOOKUP(A84,'Produkta karte 18'!$B$7:$T$36,19,FALSE))))</f>
        <v/>
      </c>
      <c r="V84" s="11" t="str">
        <f>IF(A84="","",IF(ISERROR(VLOOKUP(A84,'Produkta karte 19'!$B$7:$T$36,19,FALSE)),"",IF(VLOOKUP(A84,'Produkta karte 19'!$B$7:$T$36,19,FALSE)=0,"",VLOOKUP(A84,'Produkta karte 19'!$B$7:$T$36,19,FALSE))))</f>
        <v/>
      </c>
      <c r="W84" s="11" t="str">
        <f>IF(A84="","",IF(ISERROR(VLOOKUP(A84,'Produkta karte 20'!$B$7:$T$36,19,FALSE)),"",IF(VLOOKUP(A84,'Produkta karte 20'!$B$7:$T$36,19,FALSE)=0,"",VLOOKUP(A84,'Produkta karte 20'!$B$7:$T$36,19,FALSE))))</f>
        <v/>
      </c>
      <c r="X84" s="11" t="str">
        <f>IF(A84="","",IF(ISERROR(VLOOKUP(A84,'Produkta karte 21'!$B$7:$T$36,19,FALSE)),"",IF(VLOOKUP(A84,'Produkta karte 21'!$B$7:$T$36,19,FALSE)=0,"",VLOOKUP(A84,'Produkta karte 21'!$B$7:$T$36,19,FALSE))))</f>
        <v/>
      </c>
      <c r="Y84" s="11" t="str">
        <f>IF(A84="","",IF(ISERROR(VLOOKUP(A84,'Produkta karte 22'!$B$7:$T$36,19,FALSE)),"",IF(VLOOKUP(A84,'Produkta karte 22'!$B$7:$T$36,19,FALSE)=0,"",VLOOKUP(A84,'Produkta karte 22'!$B$7:$T$36,19,FALSE))))</f>
        <v/>
      </c>
      <c r="Z84" s="11" t="str">
        <f>IF(A84="","",IF(ISERROR(VLOOKUP(A84,'Produkta karte 23'!$B$7:$T$36,19,FALSE)),"",IF(VLOOKUP(A84,'Produkta karte 23'!$B$7:$T$36,19,FALSE)=0,"",VLOOKUP(A84,'Produkta karte 23'!$B$7:$T$36,19,FALSE))))</f>
        <v/>
      </c>
      <c r="AA84" s="11" t="str">
        <f>IF(A84="","",IF(ISERROR(VLOOKUP(A84,'Produkta karte 24'!$B$7:$T$36,19,FALSE)),"",IF(VLOOKUP(A84,'Produkta karte 24'!$B$7:$T$36,19,FALSE)=0,"",VLOOKUP(A84,'Produkta karte 24'!$B$7:$T$36,19,FALSE))))</f>
        <v/>
      </c>
      <c r="AB84" s="11" t="str">
        <f>IF(A84="","",IF(ISERROR(VLOOKUP(A84,'Produkta karte 25'!$B$7:$T$36,19,FALSE)),"",IF(VLOOKUP(A84,'Produkta karte 25'!$B$7:$T$36,19,FALSE)=0,"",VLOOKUP(A84,'Produkta karte 25'!$B$7:$T$36,19,FALSE))))</f>
        <v/>
      </c>
      <c r="AC84" s="11" t="str">
        <f>IF(A84="","",IF(ISERROR(VLOOKUP(A84,'Produkta karte 26'!$B$7:$T$36,19,FALSE)),"",IF(VLOOKUP(A84,'Produkta karte 26'!$B$7:$T$36,19,FALSE)=0,"",VLOOKUP(A84,'Produkta karte 26'!$B$7:$T$36,19,FALSE))))</f>
        <v/>
      </c>
      <c r="AD84" s="11" t="str">
        <f>IF(A84="","",IF(ISERROR(VLOOKUP(A84,'Produkta karte 27'!$B$7:$T$36,19,FALSE)),"",IF(VLOOKUP(A84,'Produkta karte 27'!$B$7:$T$36,19,FALSE)=0,"",VLOOKUP(A84,'Produkta karte 27'!$B$7:$T$36,19,FALSE))))</f>
        <v/>
      </c>
      <c r="AE84" s="11" t="str">
        <f>IF(A84="","",IF(ISERROR(VLOOKUP(A84,'Produkta karte 28'!$B$7:$T$36,19,FALSE)),"",IF(VLOOKUP(A84,'Produkta karte 28'!$B$7:$T$36,19,FALSE)=0,"",VLOOKUP(A84,'Produkta karte 28'!$B$7:$T$36,19,FALSE))))</f>
        <v/>
      </c>
      <c r="AF84" s="11" t="str">
        <f>IF(A84="","",IF(ISERROR(VLOOKUP(A84,'Produkta karte 29'!$B$7:$T$36,19,FALSE)),"",IF(VLOOKUP(A84,'Produkta karte 29'!$B$7:$T$36,19,FALSE)=0,"",VLOOKUP(A84,'Produkta karte 29'!$B$7:$T$36,19,FALSE))))</f>
        <v/>
      </c>
      <c r="AG84" s="11" t="str">
        <f>IF(A84="","",IF(ISERROR(VLOOKUP(A84,'Produkta karte 30'!$B$7:$T$36,19,FALSE)),"",IF(VLOOKUP(A84,'Produkta karte 30'!$B$7:$T$36,19,FALSE)=0,"",VLOOKUP(A84,'Produkta karte 30'!$B$7:$T$36,19,FALSE))))</f>
        <v/>
      </c>
      <c r="AH84" s="11" t="str">
        <f>IF(A84="","",IF(ISERROR(VLOOKUP(A84,'Produkta karte 31'!$B$7:$T$36,19,FALSE)),"",IF(VLOOKUP(A84,'Produkta karte 31'!$B$7:$T$36,19,FALSE)=0,"",VLOOKUP(A84,'Produkta karte 31'!$B$7:$T$36,19,FALSE))))</f>
        <v/>
      </c>
      <c r="AI84" s="11" t="str">
        <f>IF(A84="","",IF(ISERROR(VLOOKUP(A84,'Produkta karte 32'!$B$7:$T$36,19,FALSE)),"",IF(VLOOKUP(A84,'Produkta karte 32'!$B$7:$T$36,19,FALSE)=0,"",VLOOKUP(A84,'Produkta karte 32'!$B$7:$T$36,19,FALSE))))</f>
        <v/>
      </c>
      <c r="AJ84" s="11" t="str">
        <f>IF(A84="","",IF(ISERROR(VLOOKUP(A84,'Produkta karte 33'!$B$7:$T$36,19,FALSE)),"",IF(VLOOKUP(A84,'Produkta karte 33'!$B$7:$T$36,19,FALSE)=0,"",VLOOKUP(A84,'Produkta karte 33'!$B$7:$T$36,19,FALSE))))</f>
        <v/>
      </c>
      <c r="AK84" s="11" t="str">
        <f>IF(A84="","",IF(ISERROR(VLOOKUP(A84,'Produkta karte 34'!$B$7:$T$36,19,FALSE)),"",IF(VLOOKUP(A84,'Produkta karte 34'!$B$7:$T$36,19,FALSE)=0,"",VLOOKUP(A84,'Produkta karte 34'!$B$7:$T$36,19,FALSE))))</f>
        <v/>
      </c>
      <c r="AL84" s="11" t="str">
        <f>IF(A84="","",IF(ISERROR(VLOOKUP(A84,'Produkta karte 35'!$B$7:$T$36,19,FALSE)),"",IF(VLOOKUP(A84,'Produkta karte 35'!$B$7:$T$36,19,FALSE)=0,"",VLOOKUP(A84,'Produkta karte 35'!$B$7:$T$36,19,FALSE))))</f>
        <v/>
      </c>
      <c r="AM84" s="11" t="str">
        <f>IF(A84="","",IF(ISERROR(VLOOKUP(A84,'Produkta karte 36'!$B$7:$T$36,19,FALSE)),"",IF(VLOOKUP(A84,'Produkta karte 36'!$B$7:$T$36,19,FALSE)=0,"",VLOOKUP(A84,'Produkta karte 36'!$B$7:$T$36,19,FALSE))))</f>
        <v/>
      </c>
      <c r="AN84" s="11" t="str">
        <f>IF(A84="","",IF(ISERROR(VLOOKUP(A84,'Produkta karte 37'!$B$7:$T$36,19,FALSE)),"",IF(VLOOKUP(A84,'Produkta karte 37'!$B$7:$T$36,19,FALSE)=0,"",VLOOKUP(A84,'Produkta karte 37'!$B$7:$T$36,19,FALSE))))</f>
        <v/>
      </c>
      <c r="AO84" s="11" t="str">
        <f>IF(A84="","",IF(ISERROR(VLOOKUP(A84,'Produkta karte 38'!$B$7:$T$36,19,FALSE)),"",IF(VLOOKUP(A84,'Produkta karte 38'!$B$7:$T$36,19,FALSE)=0,"",VLOOKUP(A84,'Produkta karte 38'!$B$7:$T$36,19,FALSE))))</f>
        <v/>
      </c>
      <c r="AP84" s="11" t="str">
        <f>IF(A84="","",IF(ISERROR(VLOOKUP(A84,'Produkta karte 39'!$B$7:$T$36,19,FALSE)),"",IF(VLOOKUP(A84,'Produkta karte 39'!$B$7:$T$36,19,FALSE)=0,"",VLOOKUP(A84,'Produkta karte 39'!$B$7:$T$36,19,FALSE))))</f>
        <v/>
      </c>
      <c r="AQ84" s="11" t="str">
        <f>IF(A84="","",IF(ISERROR(VLOOKUP(A84,'Produkta karte 40'!$B$7:$T$36,19,FALSE)),"",IF(VLOOKUP(A84,'Produkta karte 40'!$B$7:$T$36,19,FALSE)=0,"",VLOOKUP(A84,'Produkta karte 40'!$B$7:$T$36,19,FALSE))))</f>
        <v/>
      </c>
      <c r="AR84" s="11" t="str">
        <f>IF(A84="","",IF(ISERROR(VLOOKUP(A84,'Produkta karte 41'!$B$7:$T$36,19,FALSE)),"",IF(VLOOKUP(A84,'Produkta karte 41'!$B$7:$T$36,19,FALSE)=0,"",VLOOKUP(A84,'Produkta karte 41'!$B$7:$T$36,19,FALSE))))</f>
        <v/>
      </c>
      <c r="AS84" s="11" t="str">
        <f>IF(A84="","",IF(ISERROR(VLOOKUP(A84,'Produkta karte 42'!$B$7:$T$36,19,FALSE)),"",IF(VLOOKUP(A84,'Produkta karte 42'!$B$7:$T$36,19,FALSE)=0,"",VLOOKUP(A84,'Produkta karte 42'!$B$7:$T$36,19,FALSE))))</f>
        <v/>
      </c>
      <c r="AT84" s="11" t="str">
        <f>IF(A84="","",IF(ISERROR(VLOOKUP(A84,'Produkta karte 43'!$B$7:$T$36,19,FALSE)),"",IF(VLOOKUP(A84,'Produkta karte 43'!$B$7:$T$36,19,FALSE)=0,"",VLOOKUP(A84,'Produkta karte 43'!$B$7:$T$36,19,FALSE))))</f>
        <v/>
      </c>
      <c r="AU84" s="11" t="str">
        <f>IF(A84="","",IF(ISERROR(VLOOKUP(A84,'Produkta karte 44'!$B$7:$T$36,19,FALSE)),"",IF(VLOOKUP(A84,'Produkta karte 44'!$B$7:$T$36,19,FALSE)=0,"",VLOOKUP(A84,'Produkta karte 44'!$B$7:$T$36,19,FALSE))))</f>
        <v/>
      </c>
      <c r="AV84" s="11" t="str">
        <f>IF(A84="","",IF(ISERROR(VLOOKUP(A84,'Produkta karte 45'!$B$7:$T$36,19,FALSE)),"",IF(VLOOKUP(A84,'Produkta karte 45'!$B$7:$T$36,19,FALSE)=0,"",VLOOKUP(A84,'Produkta karte 45'!$B$7:$T$36,19,FALSE))))</f>
        <v/>
      </c>
      <c r="AW84" s="11" t="str">
        <f>IF(A84="","",IF(ISERROR(VLOOKUP(A84,'Produkta karte 46'!$B$7:$T$36,19,FALSE)),"",IF(VLOOKUP(A84,'Produkta karte 46'!$B$7:$T$36,19,FALSE)=0,"",VLOOKUP(A84,'Produkta karte 46'!$B$7:$T$36,19,FALSE))))</f>
        <v/>
      </c>
      <c r="AX84" s="11" t="str">
        <f>IF(A84="","",IF(ISERROR(VLOOKUP(A84,'Produkta karte 47'!$B$7:$T$36,19,FALSE)),"",IF(VLOOKUP(A84,'Produkta karte 47'!$B$7:$T$36,19,FALSE)=0,"",VLOOKUP(A84,'Produkta karte 47'!$B$7:$T$36,19,FALSE))))</f>
        <v/>
      </c>
      <c r="AY84" s="11" t="str">
        <f>IF(A84="","",IF(ISERROR(VLOOKUP(A84,'Produkta karte 48'!$B$7:$T$36,19,FALSE)),"",IF(VLOOKUP(A84,'Produkta karte 48'!$B$7:$T$36,19,FALSE)=0,"",VLOOKUP(A84,'Produkta karte 48'!$B$7:$T$36,19,FALSE))))</f>
        <v/>
      </c>
      <c r="AZ84" s="11" t="str">
        <f>IF(A84="","",IF(ISERROR(VLOOKUP(A84,'Produkta karte 49'!$B$7:$T$36,19,FALSE)),"",IF(VLOOKUP(A84,'Produkta karte 49'!$B$7:$T$36,19,FALSE)=0,"",VLOOKUP(A84,'Produkta karte 49'!$B$7:$T$36,19,FALSE))))</f>
        <v/>
      </c>
      <c r="BA84" s="11" t="str">
        <f>IF(A84="","",IF(ISERROR(VLOOKUP(A84,'Produkta karte 50'!$B$7:$T$36,19,FALSE)),"",IF(VLOOKUP(A84,'Produkta karte 50'!$B$7:$T$36,19,FALSE)=0,"",VLOOKUP(A84,'Produkta karte 50'!$B$7:$T$36,19,FALSE))))</f>
        <v/>
      </c>
      <c r="BB84" s="11" t="str">
        <f>IF(A84="","",IF(ISERROR(VLOOKUP(A84,'Produkta karte 51'!$B$7:$T$36,19,FALSE)),"",IF(VLOOKUP(A84,'Produkta karte 51'!$B$7:$T$36,19,FALSE)=0,"",VLOOKUP(A84,'Produkta karte 51'!$B$7:$T$36,19,FALSE))))</f>
        <v/>
      </c>
      <c r="BC84" s="11" t="str">
        <f>IF(A84="","",IF(ISERROR(VLOOKUP(A84,'Produkta karte 52'!$B$7:$T$36,19,FALSE)),"",IF(VLOOKUP(A84,'Produkta karte 52'!$B$7:$T$36,19,FALSE)=0,"",VLOOKUP(A84,'Produkta karte 52'!$B$7:$T$36,19,FALSE))))</f>
        <v/>
      </c>
      <c r="BD84" s="11" t="str">
        <f>IF(A84="","",IF(ISERROR(VLOOKUP(A84,'Produkta karte 53'!$B$7:$T$36,19,FALSE)),"",IF(VLOOKUP(A84,'Produkta karte 53'!$B$7:$T$36,19,FALSE)=0,"",VLOOKUP(A84,'Produkta karte 53'!$B$7:$T$36,19,FALSE))))</f>
        <v/>
      </c>
      <c r="BE84" s="11" t="str">
        <f>IF(A84="","",IF(ISERROR(VLOOKUP(A84,'Produkta karte 54'!$B$7:$T$36,19,FALSE)),"",IF(VLOOKUP(A84,'Produkta karte 54'!$B$7:$T$36,19,FALSE)=0,"",VLOOKUP(A84,'Produkta karte 54'!$B$7:$T$36,19,FALSE))))</f>
        <v/>
      </c>
      <c r="BF84" s="11" t="str">
        <f>IF(A84="","",IF(ISERROR(VLOOKUP(A84,'Produkta karte 55'!$B$7:$T$36,19,FALSE)),"",IF(VLOOKUP(A84,'Produkta karte 55'!$B$7:$T$36,19,FALSE)=0,"",VLOOKUP(A84,'Produkta karte 55'!$B$7:$T$36,19,FALSE))))</f>
        <v/>
      </c>
      <c r="BG84" s="11" t="str">
        <f>IF(A84="","",IF(ISERROR(VLOOKUP(A84,'Produkta karte 56'!$B$7:$T$36,19,FALSE)),"",IF(VLOOKUP(A84,'Produkta karte 56'!$B$7:$T$36,19,FALSE)=0,"",VLOOKUP(A84,'Produkta karte 56'!$B$7:$T$36,19,FALSE))))</f>
        <v/>
      </c>
      <c r="BH84" s="11" t="str">
        <f>IF(A84="","",IF(ISERROR(VLOOKUP(A84,'Produkta karte 57'!$B$7:$T$36,19,FALSE)),"",IF(VLOOKUP(A84,'Produkta karte 57'!$B$7:$T$36,19,FALSE)=0,"",VLOOKUP(A84,'Produkta karte 57'!$B$7:$T$36,19,FALSE))))</f>
        <v/>
      </c>
      <c r="BI84" s="11" t="str">
        <f>IF(A84="","",IF(ISERROR(VLOOKUP(A84,'Produkta karte 58'!$B$7:$T$36,19,FALSE)),"",IF(VLOOKUP(A84,'Produkta karte 58'!$B$7:$T$36,19,FALSE)=0,"",VLOOKUP(A84,'Produkta karte 58'!$B$7:$T$36,19,FALSE))))</f>
        <v/>
      </c>
      <c r="BJ84" s="11" t="str">
        <f>IF(A84="","",IF(ISERROR(VLOOKUP(A84,'Produkta karte 59'!$B$7:$T$36,19,FALSE)),"",IF(VLOOKUP(A84,'Produkta karte 59'!$B$7:$T$36,19,FALSE)=0,"",VLOOKUP(A84,'Produkta karte 59'!$B$7:$T$36,19,FALSE))))</f>
        <v/>
      </c>
      <c r="BK84" s="11" t="str">
        <f>IF(A84="","",IF(ISERROR(VLOOKUP(A84,'Produkta karte 60'!$B$7:$T$36,19,FALSE)),"",IF(VLOOKUP(A84,'Produkta karte 60'!$B$7:$T$36,19,FALSE)=0,"",VLOOKUP(A84,'Produkta karte 60'!$B$7:$T$36,19,FALSE))))</f>
        <v/>
      </c>
      <c r="BL84" s="11" t="str">
        <f t="shared" si="4"/>
        <v/>
      </c>
      <c r="BM84" s="192" t="str">
        <f t="shared" si="5"/>
        <v/>
      </c>
      <c r="BN84" s="11" t="str">
        <f>IF(A84="","",IF(ISERROR(VLOOKUP(A84,'Produkta karte 1'!$B$7:$V$36,21,FALSE)),"",IF(VLOOKUP(A84,'Produkta karte 1'!$B$7:$V$36,21,FALSE)=0,"",VLOOKUP(A84,'Produkta karte 1'!$B$7:$V$36,21,FALSE))))</f>
        <v/>
      </c>
      <c r="BO84" s="11" t="str">
        <f>IF(A84="","",IF(ISERROR(VLOOKUP(A84,'Produkta karte 2'!$B$7:$V$36,21,FALSE)),"",IF(VLOOKUP(A84,'Produkta karte 2'!$B$7:$V$36,21,FALSE)=0,"",VLOOKUP(A84,'Produkta karte 2'!$B$7:$V$36,21,FALSE))))</f>
        <v/>
      </c>
      <c r="BP84" s="11" t="str">
        <f>IF(A84="","",IF(ISERROR(VLOOKUP(A84,'Produkta karte 3'!$B$7:$V$36,21,FALSE)),"",IF(VLOOKUP(A84,'Produkta karte 3'!$B$7:$V$36,21,FALSE)=0,"",VLOOKUP(A84,'Produkta karte 3'!$B$7:$V$36,21,FALSE))))</f>
        <v/>
      </c>
      <c r="BQ84" s="11" t="str">
        <f>IF(A84="","",IF(ISERROR(VLOOKUP(A84,'Produkta karte 4'!$B$7:$V$36,21,FALSE)),"",IF(VLOOKUP(A84,'Produkta karte 4'!$B$7:$V$36,21,FALSE)=0,"",VLOOKUP(A84,'Produkta karte 4'!$B$7:$V$36,21,FALSE))))</f>
        <v/>
      </c>
      <c r="BR84" s="11" t="str">
        <f>IF(A84="","",IF(ISERROR(VLOOKUP(A84,'Produkta karte 5'!$B$7:$V$36,21,FALSE)),"",IF(VLOOKUP(A84,'Produkta karte 5'!$B$7:$V$36,21,FALSE)=0,"",VLOOKUP(A84,'Produkta karte 5'!$B$7:$V$36,21,FALSE))))</f>
        <v/>
      </c>
      <c r="BS84" s="11" t="str">
        <f>IF(A84="","",IF(ISERROR(VLOOKUP(A84,'Produkta karte 6'!$B$7:$V$36,21,FALSE)),"",IF(VLOOKUP(A84,'Produkta karte 6'!$B$7:$V$36,21,FALSE)=0,"",VLOOKUP(A84,'Produkta karte 6'!$B$7:$V$36,21,FALSE))))</f>
        <v/>
      </c>
      <c r="BT84" s="11" t="str">
        <f>IF(A84="","",IF(ISERROR(VLOOKUP(A84,'Produkta karte 7'!$B$7:$V$36,21,FALSE)),"",IF(VLOOKUP(A84,'Produkta karte 7'!$B$7:$V$36,21,FALSE)=0,"",VLOOKUP(A84,'Produkta karte 7'!$B$7:$V$36,21,FALSE))))</f>
        <v/>
      </c>
      <c r="BU84" s="11" t="str">
        <f>IF(A84="","",IF(ISERROR(VLOOKUP(A84,'Produkta karte 8'!$B$7:$V$36,21,FALSE)),"",IF(VLOOKUP(A84,'Produkta karte 8'!$B$7:$V$36,21,FALSE)=0,"",VLOOKUP(A84,'Produkta karte 8'!$B$7:$V$36,21,FALSE))))</f>
        <v/>
      </c>
      <c r="BV84" s="11" t="str">
        <f>IF(A84="","",IF(ISERROR(VLOOKUP(A84,'Produkta karte 9'!$B$7:$V$36,21,FALSE)),"",IF(VLOOKUP(A84,'Produkta karte 9'!$B$7:$V$36,21,FALSE)=0,"",VLOOKUP(A84,'Produkta karte 9'!$B$7:$V$36,21,FALSE))))</f>
        <v/>
      </c>
      <c r="BW84" s="11" t="str">
        <f>IF(A84="","",IF(ISERROR(VLOOKUP(A84,'Produkta karte 10'!$B$7:$V$36,21,FALSE)),"",IF(VLOOKUP(A84,'Produkta karte 10'!$B$7:$V$36,21,FALSE)=0,"",VLOOKUP(A84,'Produkta karte 10'!$B$7:$V$36,21,FALSE))))</f>
        <v/>
      </c>
      <c r="BX84" s="11" t="str">
        <f>IF(A84="","",IF(ISERROR(VLOOKUP(A84,'Produkta karte 11'!$B$7:$V$36,21,FALSE)),"",IF(VLOOKUP(A84,'Produkta karte 11'!$B$7:$V$36,21,FALSE)=0,"",VLOOKUP(A84,'Produkta karte 11'!$B$7:$V$36,21,FALSE))))</f>
        <v/>
      </c>
      <c r="BY84" s="11" t="str">
        <f>IF(A84="","",IF(ISERROR(VLOOKUP(A84,'Produkta karte 12'!$B$7:$V$36,21,FALSE)),"",IF(VLOOKUP(A84,'Produkta karte 12'!$B$7:$V$36,21,FALSE)=0,"",VLOOKUP(A84,'Produkta karte 12'!$B$7:$V$36,21,FALSE))))</f>
        <v/>
      </c>
      <c r="BZ84" s="11" t="str">
        <f>IF(A84="","",IF(ISERROR(VLOOKUP(A84,'Produkta karte 13'!$B$7:$V$36,21,FALSE)),"",IF(VLOOKUP(A84,'Produkta karte 13'!$B$7:$V$36,21,FALSE)=0,"",VLOOKUP(A84,'Produkta karte 13'!$B$7:$V$36,21,FALSE))))</f>
        <v/>
      </c>
      <c r="CA84" s="11" t="str">
        <f>IF(A84="","",IF(ISERROR(VLOOKUP(A84,'Produkta karte 14'!$B$7:$V$36,21,FALSE)),"",IF(VLOOKUP(A84,'Produkta karte 14'!$B$7:$V$36,21,FALSE)=0,"",VLOOKUP(A84,'Produkta karte 14'!$B$7:$V$36,21,FALSE))))</f>
        <v/>
      </c>
      <c r="CB84" s="11" t="str">
        <f>IF(A84="","",IF(ISERROR(VLOOKUP(A84,'Produkta karte 15'!$B$7:$V$36,21,FALSE)),"",IF(VLOOKUP(A84,'Produkta karte 15'!$B$7:$V$36,21,FALSE)=0,"",VLOOKUP(A84,'Produkta karte 15'!$B$7:$V$36,21,FALSE))))</f>
        <v/>
      </c>
      <c r="CC84" s="11" t="str">
        <f>IF(A84="","",IF(ISERROR(VLOOKUP(A84,'Produkta karte 16'!$B$7:$V$36,21,FALSE)),"",IF(VLOOKUP(A84,'Produkta karte 16'!$B$7:$V$36,21,FALSE)=0,"",VLOOKUP(A84,'Produkta karte 16'!$B$7:$V$36,21,FALSE))))</f>
        <v/>
      </c>
      <c r="CD84" s="11" t="str">
        <f>IF(A84="","",IF(ISERROR(VLOOKUP(A84,'Produkta karte 17'!$B$7:$V$36,21,FALSE)),"",IF(VLOOKUP(A84,'Produkta karte 17'!$B$7:$V$36,21,FALSE)=0,"",VLOOKUP(A84,'Produkta karte 17'!$B$7:$V$36,21,FALSE))))</f>
        <v/>
      </c>
      <c r="CE84" s="11" t="str">
        <f>IF(A84="","",IF(ISERROR(VLOOKUP(A84,'Produkta karte 18'!$B$7:$V$36,21,FALSE)),"",IF(VLOOKUP(A84,'Produkta karte 18'!$B$7:$V$36,21,FALSE)=0,"",VLOOKUP(A84,'Produkta karte 18'!$B$7:$V$36,21,FALSE))))</f>
        <v/>
      </c>
      <c r="CF84" s="11" t="str">
        <f>IF(A84="","",IF(ISERROR(VLOOKUP(A84,'Produkta karte 19'!$B$7:$V$36,21,FALSE)),"",IF(VLOOKUP(A84,'Produkta karte 19'!$B$7:$V$36,21,FALSE)=0,"",VLOOKUP(A84,'Produkta karte 19'!$B$7:$V$36,21,FALSE))))</f>
        <v/>
      </c>
      <c r="CG84" s="11" t="str">
        <f>IF(A84="","",IF(ISERROR(VLOOKUP(A84,'Produkta karte 20'!$B$7:$V$36,21,FALSE)),"",IF(VLOOKUP(A84,'Produkta karte 20'!$B$7:$V$36,21,FALSE)=0,"",VLOOKUP(A84,'Produkta karte 20'!$B$7:$V$36,21,FALSE))))</f>
        <v/>
      </c>
      <c r="CH84" s="11" t="str">
        <f>IF(A84="","",IF(ISERROR(VLOOKUP(A84,'Produkta karte 21'!$B$7:$V$36,21,FALSE)),"",IF(VLOOKUP(A84,'Produkta karte 21'!$B$7:$V$36,21,FALSE)=0,"",VLOOKUP(A84,'Produkta karte 21'!$B$7:$V$36,21,FALSE))))</f>
        <v/>
      </c>
      <c r="CI84" s="11" t="str">
        <f>IF(A84="","",IF(ISERROR(VLOOKUP(A84,'Produkta karte 22'!$B$7:$V$36,21,FALSE)),"",IF(VLOOKUP(A84,'Produkta karte 22'!$B$7:$V$36,21,FALSE)=0,"",VLOOKUP(A84,'Produkta karte 22'!$B$7:$V$36,21,FALSE))))</f>
        <v/>
      </c>
      <c r="CJ84" s="11" t="str">
        <f>IF(A84="","",IF(ISERROR(VLOOKUP(A84,'Produkta karte 23'!$B$7:$V$36,21,FALSE)),"",IF(VLOOKUP(A84,'Produkta karte 23'!$B$7:$V$36,21,FALSE)=0,"",VLOOKUP(A84,'Produkta karte 23'!$B$7:$V$36,21,FALSE))))</f>
        <v/>
      </c>
      <c r="CK84" s="11" t="str">
        <f>IF(A84="","",IF(ISERROR(VLOOKUP(A84,'Produkta karte 24'!$B$7:$V$36,21,FALSE)),"",IF(VLOOKUP(A84,'Produkta karte 24'!$B$7:$V$36,21,FALSE)=0,"",VLOOKUP(A84,'Produkta karte 24'!$B$7:$V$36,21,FALSE))))</f>
        <v/>
      </c>
      <c r="CL84" s="11" t="str">
        <f>IF(A84="","",IF(ISERROR(VLOOKUP(A84,'Produkta karte 25'!$B$7:$V$36,21,FALSE)),"",IF(VLOOKUP(A84,'Produkta karte 25'!$B$7:$V$36,21,FALSE)=0,"",VLOOKUP(A84,'Produkta karte 25'!$B$7:$V$36,21,FALSE))))</f>
        <v/>
      </c>
      <c r="CM84" s="11" t="str">
        <f>IF(A84="","",IF(ISERROR(VLOOKUP(A84,'Produkta karte 26'!$B$7:$V$36,21,FALSE)),"",IF(VLOOKUP(A84,'Produkta karte 26'!$B$7:$V$36,21,FALSE)=0,"",VLOOKUP(A84,'Produkta karte 26'!$B$7:$V$36,21,FALSE))))</f>
        <v/>
      </c>
      <c r="CN84" s="11" t="str">
        <f>IF(A84="","",IF(ISERROR(VLOOKUP(A84,'Produkta karte 27'!$B$7:$V$36,21,FALSE)),"",IF(VLOOKUP(A84,'Produkta karte 27'!$B$7:$V$36,21,FALSE)=0,"",VLOOKUP(A84,'Produkta karte 27'!$B$7:$V$36,21,FALSE))))</f>
        <v/>
      </c>
      <c r="CO84" s="11" t="str">
        <f>IF(A84="","",IF(ISERROR(VLOOKUP(A84,'Produkta karte 28'!$B$7:$V$36,21,FALSE)),"",IF(VLOOKUP(A84,'Produkta karte 28'!$B$7:$V$36,21,FALSE)=0,"",VLOOKUP(A84,'Produkta karte 28'!$B$7:$V$36,21,FALSE))))</f>
        <v/>
      </c>
      <c r="CP84" s="11" t="str">
        <f>IF(A84="","",IF(ISERROR(VLOOKUP(A84,'Produkta karte 29'!$B$7:$V$36,21,FALSE)),"",IF(VLOOKUP(A84,'Produkta karte 29'!$B$7:$V$36,21,FALSE)=0,"",VLOOKUP(A84,'Produkta karte 29'!$B$7:$V$36,21,FALSE))))</f>
        <v/>
      </c>
      <c r="CQ84" s="11" t="str">
        <f>IF(A84="","",IF(ISERROR(VLOOKUP(A84,'Produkta karte 30'!$B$7:$V$36,21,FALSE)),"",IF(VLOOKUP(A84,'Produkta karte 30'!$B$7:$V$36,21,FALSE)=0,"",VLOOKUP(A84,'Produkta karte 30'!$B$7:$V$36,21,FALSE))))</f>
        <v/>
      </c>
      <c r="CR84" s="11" t="str">
        <f>IF(A84="","",IF(ISERROR(VLOOKUP(A84,'Produkta karte 31'!$B$7:$V$36,21,FALSE)),"",IF(VLOOKUP(A84,'Produkta karte 31'!$B$7:$V$36,21,FALSE)=0,"",VLOOKUP(A84,'Produkta karte 31'!$B$7:$V$36,21,FALSE))))</f>
        <v/>
      </c>
      <c r="CS84" s="11" t="str">
        <f>IF(A84="","",IF(ISERROR(VLOOKUP(A84,'Produkta karte 32'!$B$7:$V$36,21,FALSE)),"",IF(VLOOKUP(A84,'Produkta karte 32'!$B$7:$V$36,21,FALSE)=0,"",VLOOKUP(A84,'Produkta karte 32'!$B$7:$V$36,21,FALSE))))</f>
        <v/>
      </c>
      <c r="CT84" s="11" t="str">
        <f>IF(A84="","",IF(ISERROR(VLOOKUP(A84,'Produkta karte 33'!$B$7:$V$36,21,FALSE)),"",IF(VLOOKUP(A84,'Produkta karte 33'!$B$7:$V$36,21,FALSE)=0,"",VLOOKUP(A84,'Produkta karte 33'!$B$7:$V$36,21,FALSE))))</f>
        <v/>
      </c>
      <c r="CU84" s="11" t="str">
        <f>IF(A84="","",IF(ISERROR(VLOOKUP(A84,'Produkta karte 34'!$B$7:$V$36,21,FALSE)),"",IF(VLOOKUP(A84,'Produkta karte 34'!$B$7:$V$36,21,FALSE)=0,"",VLOOKUP(A84,'Produkta karte 34'!$B$7:$V$36,21,FALSE))))</f>
        <v/>
      </c>
      <c r="CV84" s="11" t="str">
        <f>IF(A84="","",IF(ISERROR(VLOOKUP(A84,'Produkta karte 35'!$B$7:$V$36,21,FALSE)),"",IF(VLOOKUP(A84,'Produkta karte 35'!$B$7:$V$36,21,FALSE)=0,"",VLOOKUP(A84,'Produkta karte 35'!$B$7:$V$36,21,FALSE))))</f>
        <v/>
      </c>
      <c r="CW84" s="11" t="str">
        <f>IF(A84="","",IF(ISERROR(VLOOKUP(A84,'Produkta karte 36'!$B$7:$V$36,21,FALSE)),"",IF(VLOOKUP(A84,'Produkta karte 36'!$B$7:$V$36,21,FALSE)=0,"",VLOOKUP(A84,'Produkta karte 36'!$B$7:$V$36,21,FALSE))))</f>
        <v/>
      </c>
      <c r="CX84" s="11" t="str">
        <f>IF(A84="","",IF(ISERROR(VLOOKUP(A84,'Produkta karte 37'!$B$7:$V$36,21,FALSE)),"",IF(VLOOKUP(A84,'Produkta karte 37'!$B$7:$V$36,21,FALSE)=0,"",VLOOKUP(A84,'Produkta karte 37'!$B$7:$V$36,21,FALSE))))</f>
        <v/>
      </c>
      <c r="CY84" s="11" t="str">
        <f>IF(A84="","",IF(ISERROR(VLOOKUP(A84,'Produkta karte 38'!$B$7:$V$36,21,FALSE)),"",IF(VLOOKUP(A84,'Produkta karte 38'!$B$7:$V$36,21,FALSE)=0,"",VLOOKUP(A84,'Produkta karte 38'!$B$7:$V$36,21,FALSE))))</f>
        <v/>
      </c>
      <c r="CZ84" s="11" t="str">
        <f>IF(A84="","",IF(ISERROR(VLOOKUP(A84,'Produkta karte 39'!$B$7:$V$36,21,FALSE)),"",IF(VLOOKUP(A84,'Produkta karte 39'!$B$7:$V$36,21,FALSE)=0,"",VLOOKUP(A84,'Produkta karte 39'!$B$7:$V$36,21,FALSE))))</f>
        <v/>
      </c>
      <c r="DA84" s="11" t="str">
        <f>IF(A84="","",IF(ISERROR(VLOOKUP(A84,'Produkta karte 40'!$B$7:$V$36,21,FALSE)),"",IF(VLOOKUP(A84,'Produkta karte 40'!$B$7:$V$36,21,FALSE)=0,"",VLOOKUP(A84,'Produkta karte 40'!$B$7:$V$36,21,FALSE))))</f>
        <v/>
      </c>
      <c r="DB84" s="11" t="str">
        <f>IF(A84="","",IF(ISERROR(VLOOKUP(A84,'Produkta karte 41'!$B$7:$V$36,21,FALSE)),"",IF(VLOOKUP(A84,'Produkta karte 41'!$B$7:$V$36,21,FALSE)=0,"",VLOOKUP(A84,'Produkta karte 41'!$B$7:$V$36,21,FALSE))))</f>
        <v/>
      </c>
      <c r="DC84" s="11" t="str">
        <f>IF(A84="","",IF(ISERROR(VLOOKUP(A84,'Produkta karte 42'!$B$7:$V$36,21,FALSE)),"",IF(VLOOKUP(A84,'Produkta karte 42'!$B$7:$V$36,21,FALSE)=0,"",VLOOKUP(A84,'Produkta karte 42'!$B$7:$V$36,21,FALSE))))</f>
        <v/>
      </c>
      <c r="DD84" s="11" t="str">
        <f>IF(A84="","",IF(ISERROR(VLOOKUP(A84,'Produkta karte 43'!$B$7:$V$36,21,FALSE)),"",IF(VLOOKUP(A84,'Produkta karte 43'!$B$7:$V$36,21,FALSE)=0,"",VLOOKUP(A84,'Produkta karte 43'!$B$7:$V$36,21,FALSE))))</f>
        <v/>
      </c>
      <c r="DE84" s="11" t="str">
        <f>IF(A84="","",IF(ISERROR(VLOOKUP(A84,'Produkta karte 44'!$B$7:$V$36,21,FALSE)),"",IF(VLOOKUP(A84,'Produkta karte 44'!$B$7:$V$36,21,FALSE)=0,"",VLOOKUP(A84,'Produkta karte 44'!$B$7:$V$36,21,FALSE))))</f>
        <v/>
      </c>
      <c r="DF84" s="11" t="str">
        <f>IF(A84="","",IF(ISERROR(VLOOKUP(A84,'Produkta karte 45'!$B$7:$V$36,21,FALSE)),"",IF(VLOOKUP(A84,'Produkta karte 45'!$B$7:$V$36,21,FALSE)=0,"",VLOOKUP(A84,'Produkta karte 45'!$B$7:$V$36,21,FALSE))))</f>
        <v/>
      </c>
      <c r="DG84" s="11" t="str">
        <f>IF(A84="","",IF(ISERROR(VLOOKUP(A84,'Produkta karte 46'!$B$7:$V$36,21,FALSE)),"",IF(VLOOKUP(A84,'Produkta karte 46'!$B$7:$V$36,21,FALSE)=0,"",VLOOKUP(A84,'Produkta karte 46'!$B$7:$V$36,21,FALSE))))</f>
        <v/>
      </c>
      <c r="DH84" s="11" t="str">
        <f>IF(A84="","",IF(ISERROR(VLOOKUP(A84,'Produkta karte 47'!$B$7:$V$36,21,FALSE)),"",IF(VLOOKUP(A84,'Produkta karte 47'!$B$7:$V$36,21,FALSE)=0,"",VLOOKUP(A84,'Produkta karte 47'!$B$7:$V$36,21,FALSE))))</f>
        <v/>
      </c>
      <c r="DI84" s="11" t="str">
        <f>IF(A84="","",IF(ISERROR(VLOOKUP(A84,'Produkta karte 48'!$B$7:$V$36,21,FALSE)),"",IF(VLOOKUP(A84,'Produkta karte 48'!$B$7:$V$36,21,FALSE)=0,"",VLOOKUP(A84,'Produkta karte 48'!$B$7:$V$36,21,FALSE))))</f>
        <v/>
      </c>
      <c r="DJ84" s="11" t="str">
        <f>IF(A84="","",IF(ISERROR(VLOOKUP(A84,'Produkta karte 49'!$B$7:$V$36,21,FALSE)),"",IF(VLOOKUP(A84,'Produkta karte 49'!$B$7:$V$36,21,FALSE)=0,"",VLOOKUP(A84,'Produkta karte 49'!$B$7:$V$36,21,FALSE))))</f>
        <v/>
      </c>
      <c r="DK84" s="11" t="str">
        <f>IF(A84="","",IF(ISERROR(VLOOKUP(A84,'Produkta karte 50'!$B$7:$V$36,21,FALSE)),"",IF(VLOOKUP(A84,'Produkta karte 50'!$B$7:$V$36,21,FALSE)=0,"",VLOOKUP(A84,'Produkta karte 50'!$B$7:$V$36,21,FALSE))))</f>
        <v/>
      </c>
      <c r="DL84" s="11" t="str">
        <f>IF(A84="","",IF(ISERROR(VLOOKUP(A84,'Produkta karte 51'!$B$7:$V$36,21,FALSE)),"",IF(VLOOKUP(A84,'Produkta karte 51'!$B$7:$V$36,21,FALSE)=0,"",VLOOKUP(A84,'Produkta karte 51'!$B$7:$V$36,21,FALSE))))</f>
        <v/>
      </c>
      <c r="DM84" s="11" t="str">
        <f>IF(A84="","",IF(ISERROR(VLOOKUP(A84,'Produkta karte 52'!$B$7:$V$36,21,FALSE)),"",IF(VLOOKUP(A84,'Produkta karte 52'!$B$7:$V$36,21,FALSE)=0,"",VLOOKUP(A84,'Produkta karte 52'!$B$7:$V$36,21,FALSE))))</f>
        <v/>
      </c>
      <c r="DN84" s="11" t="str">
        <f>IF(A84="","",IF(ISERROR(VLOOKUP(A84,'Produkta karte 53'!$B$7:$V$36,21,FALSE)),"",IF(VLOOKUP(A84,'Produkta karte 53'!$B$7:$V$36,21,FALSE)=0,"",VLOOKUP(A84,'Produkta karte 53'!$B$7:$V$36,21,FALSE))))</f>
        <v/>
      </c>
      <c r="DO84" s="11" t="str">
        <f>IF(A84="","",IF(ISERROR(VLOOKUP(A84,'Produkta karte 54'!$B$7:$V$36,21,FALSE)),"",IF(VLOOKUP(A84,'Produkta karte 54'!$B$7:$V$36,21,FALSE)=0,"",VLOOKUP(A84,'Produkta karte 54'!$B$7:$V$36,21,FALSE))))</f>
        <v/>
      </c>
      <c r="DP84" s="11" t="str">
        <f>IF(A84="","",IF(ISERROR(VLOOKUP(A84,'Produkta karte 55'!$B$7:$V$36,21,FALSE)),"",IF(VLOOKUP(A84,'Produkta karte 55'!$B$7:$V$36,21,FALSE)=0,"",VLOOKUP(A84,'Produkta karte 55'!$B$7:$V$36,21,FALSE))))</f>
        <v/>
      </c>
      <c r="DQ84" s="11" t="str">
        <f>IF(A84="","",IF(ISERROR(VLOOKUP(A84,'Produkta karte 56'!$B$7:$V$36,21,FALSE)),"",IF(VLOOKUP(A84,'Produkta karte 56'!$B$7:$V$36,21,FALSE)=0,"",VLOOKUP(A84,'Produkta karte 56'!$B$7:$V$36,21,FALSE))))</f>
        <v/>
      </c>
      <c r="DR84" s="11" t="str">
        <f>IF(A84="","",IF(ISERROR(VLOOKUP(A84,'Produkta karte 57'!$B$7:$V$36,21,FALSE)),"",IF(VLOOKUP(A84,'Produkta karte 57'!$B$7:$V$36,21,FALSE)=0,"",VLOOKUP(A84,'Produkta karte 57'!$B$7:$V$36,21,FALSE))))</f>
        <v/>
      </c>
      <c r="DS84" s="11" t="str">
        <f>IF(A84="","",IF(ISERROR(VLOOKUP(A84,'Produkta karte 58'!$B$7:$V$36,21,FALSE)),"",IF(VLOOKUP(A84,'Produkta karte 58'!$B$7:$V$36,21,FALSE)=0,"",VLOOKUP(A84,'Produkta karte 58'!$B$7:$V$36,21,FALSE))))</f>
        <v/>
      </c>
      <c r="DT84" s="11" t="str">
        <f>IF(A84="","",IF(ISERROR(VLOOKUP(A84,'Produkta karte 59'!$B$7:$V$36,21,FALSE)),"",IF(VLOOKUP(A84,'Produkta karte 59'!$B$7:$V$36,21,FALSE)=0,"",VLOOKUP(A84,'Produkta karte 59'!$B$7:$V$36,21,FALSE))))</f>
        <v/>
      </c>
      <c r="DU84" s="11" t="str">
        <f>IF(A84="","",IF(ISERROR(VLOOKUP(A84,'Produkta karte 60'!$B$7:$V$36,21,FALSE)),"",IF(VLOOKUP(A84,'Produkta karte 60'!$B$7:$V$36,21,FALSE)=0,"",VLOOKUP(A84,'Produkta karte 60'!$B$7:$V$36,21,FALSE))))</f>
        <v/>
      </c>
      <c r="DV84" s="11" t="str">
        <f t="shared" si="6"/>
        <v/>
      </c>
      <c r="DW84" s="192" t="str">
        <f t="shared" si="7"/>
        <v/>
      </c>
      <c r="DX84" s="192"/>
      <c r="DY84" s="192"/>
    </row>
    <row r="85" spans="1:129" x14ac:dyDescent="0.25">
      <c r="A85" t="str">
        <f>IF(Izejvielas!B87="","",Izejvielas!B87)</f>
        <v/>
      </c>
      <c r="B85" t="str">
        <f>IF(Izejvielas!C87="","",Izejvielas!C87)</f>
        <v/>
      </c>
      <c r="C85" s="192" t="str">
        <f>IF(Izejvielas!D87="","",Izejvielas!D87)</f>
        <v/>
      </c>
      <c r="D85" s="11" t="str">
        <f>IF(A85="","",IF(ISERROR(VLOOKUP(A85,'Produkta karte 1'!$B$7:$T$36,19,FALSE)),"",IF(VLOOKUP(A85,'Produkta karte 1'!$B$7:$T$36,19,FALSE)=0,"",VLOOKUP(A85,'Produkta karte 1'!$B$7:$T$36,19,FALSE))))</f>
        <v/>
      </c>
      <c r="E85" s="11" t="str">
        <f>IF(A85="","",IF(ISERROR(VLOOKUP(A85,'Produkta karte 2'!$B$7:$T$36,19,FALSE)),"",IF(VLOOKUP(A85,'Produkta karte 2'!$B$7:$T$36,19,FALSE)=0,"",VLOOKUP(A85,'Produkta karte 2'!$B$7:$T$36,19,FALSE))))</f>
        <v/>
      </c>
      <c r="F85" s="11" t="str">
        <f>IF(A85="","",IF(ISERROR(VLOOKUP(A85,'Produkta karte 3'!$B$7:$T$36,19,FALSE)),"",IF(VLOOKUP(A85,'Produkta karte 3'!$B$7:$T$36,19,FALSE)=0,"",VLOOKUP(A85,'Produkta karte 3'!$B$7:$T$36,19,FALSE))))</f>
        <v/>
      </c>
      <c r="G85" s="11" t="str">
        <f>IF(A85="","",IF(ISERROR(VLOOKUP(A85,'Produkta karte 4'!$B$7:$T$36,19,FALSE)),"",IF(VLOOKUP(A85,'Produkta karte 4'!$B$7:$T$36,19,FALSE)=0,"",VLOOKUP(A85,'Produkta karte 4'!$B$7:$T$36,19,FALSE))))</f>
        <v/>
      </c>
      <c r="H85" s="11" t="str">
        <f>IF(A85="","",IF(ISERROR(VLOOKUP(A85,'Produkta karte 5'!$B$7:$T$36,19,FALSE)),"",IF(VLOOKUP(A85,'Produkta karte 5'!$B$7:$T$36,19,FALSE)=0,"",VLOOKUP(A85,'Produkta karte 5'!$B$7:$T$36,19,FALSE))))</f>
        <v/>
      </c>
      <c r="I85" s="11" t="str">
        <f>IF(A85="","",IF(ISERROR(VLOOKUP(A85,'Produkta karte 6'!$B$7:$T$36,19,FALSE)),"",IF(VLOOKUP(A85,'Produkta karte 6'!$B$7:$T$36,19,FALSE)=0,"",VLOOKUP(A85,'Produkta karte 6'!$B$7:$T$36,19,FALSE))))</f>
        <v/>
      </c>
      <c r="J85" s="11" t="str">
        <f>IF(A85="","",IF(ISERROR(VLOOKUP(A85,'Produkta karte 7'!$B$7:$T$36,19,FALSE)),"",IF(VLOOKUP(A85,'Produkta karte 7'!$B$7:$T$36,19,FALSE)=0,"",VLOOKUP(A85,'Produkta karte 7'!$B$7:$T$36,19,FALSE))))</f>
        <v/>
      </c>
      <c r="K85" s="11" t="str">
        <f>IF(A85="","",IF(ISERROR(VLOOKUP(A85,'Produkta karte 8'!$B$7:$T$36,19,FALSE)),"",IF(VLOOKUP(A85,'Produkta karte 8'!$B$7:$T$36,19,FALSE)=0,"",VLOOKUP(A85,'Produkta karte 8'!$B$7:$T$36,19,FALSE))))</f>
        <v/>
      </c>
      <c r="L85" s="11" t="str">
        <f>IF(A85="","",IF(ISERROR(VLOOKUP(A85,'Produkta karte 9'!$B$7:$T$36,19,FALSE)),"",IF(VLOOKUP(A85,'Produkta karte 9'!$B$7:$T$36,19,FALSE)=0,"",VLOOKUP(A85,'Produkta karte 9'!$B$7:$T$36,19,FALSE))))</f>
        <v/>
      </c>
      <c r="M85" s="11" t="str">
        <f>IF(A85="","",IF(ISERROR(VLOOKUP(A85,'Produkta karte 10'!$B$7:$T$36,19,FALSE)),"",IF(VLOOKUP(A85,'Produkta karte 10'!$B$7:$T$36,19,FALSE)=0,"",VLOOKUP(A85,'Produkta karte 10'!$B$7:$T$36,19,FALSE))))</f>
        <v/>
      </c>
      <c r="N85" s="11" t="str">
        <f>IF(A85="","",IF(ISERROR(VLOOKUP(A85,'Produkta karte 11'!$B$7:$T$36,19,FALSE)),"",IF(VLOOKUP(A85,'Produkta karte 11'!$B$7:$T$36,19,FALSE)=0,"",VLOOKUP(A85,'Produkta karte 11'!$B$7:$T$36,19,FALSE))))</f>
        <v/>
      </c>
      <c r="O85" s="11" t="str">
        <f>IF(A85="","",IF(ISERROR(VLOOKUP(A85,'Produkta karte 12'!$B$7:$T$36,19,FALSE)),"",IF(VLOOKUP(A85,'Produkta karte 12'!$B$7:$T$36,19,FALSE)=0,"",VLOOKUP(A85,'Produkta karte 12'!$B$7:$T$36,19,FALSE))))</f>
        <v/>
      </c>
      <c r="P85" s="11" t="str">
        <f>IF(A85="","",IF(ISERROR(VLOOKUP(A85,'Produkta karte 13'!$B$7:$T$36,19,FALSE)),"",IF(VLOOKUP(A85,'Produkta karte 13'!$B$7:$T$36,19,FALSE)=0,"",VLOOKUP(A85,'Produkta karte 13'!$B$7:$T$36,19,FALSE))))</f>
        <v/>
      </c>
      <c r="Q85" s="11" t="str">
        <f>IF(A85="","",IF(ISERROR(VLOOKUP(A85,'Produkta karte 14'!$B$7:$T$36,19,FALSE)),"",IF(VLOOKUP(A85,'Produkta karte 14'!$B$7:$T$36,19,FALSE)=0,"",VLOOKUP(A85,'Produkta karte 14'!$B$7:$T$36,19,FALSE))))</f>
        <v/>
      </c>
      <c r="R85" s="11" t="str">
        <f>IF(A85="","",IF(ISERROR(VLOOKUP(A85,'Produkta karte 15'!$B$7:$T$36,19,FALSE)),"",IF(VLOOKUP(A85,'Produkta karte 15'!$B$7:$T$36,19,FALSE)=0,"",VLOOKUP(A85,'Produkta karte 15'!$B$7:$T$36,19,FALSE))))</f>
        <v/>
      </c>
      <c r="S85" s="11" t="str">
        <f>IF(A85="","",IF(ISERROR(VLOOKUP(A85,'Produkta karte 16'!$B$7:$T$36,19,FALSE)),"",IF(VLOOKUP(A85,'Produkta karte 16'!$B$7:$T$36,19,FALSE)=0,"",VLOOKUP(A85,'Produkta karte 16'!$B$7:$T$36,19,FALSE))))</f>
        <v/>
      </c>
      <c r="T85" s="11" t="str">
        <f>IF(A85="","",IF(ISERROR(VLOOKUP(A85,'Produkta karte 17'!$B$7:$T$36,19,FALSE)),"",IF(VLOOKUP(A85,'Produkta karte 17'!$B$7:$T$36,19,FALSE)=0,"",VLOOKUP(A85,'Produkta karte 17'!$B$7:$T$36,19,FALSE))))</f>
        <v/>
      </c>
      <c r="U85" s="11" t="str">
        <f>IF(A85="","",IF(ISERROR(VLOOKUP(A85,'Produkta karte 18'!$B$7:$T$36,19,FALSE)),"",IF(VLOOKUP(A85,'Produkta karte 18'!$B$7:$T$36,19,FALSE)=0,"",VLOOKUP(A85,'Produkta karte 18'!$B$7:$T$36,19,FALSE))))</f>
        <v/>
      </c>
      <c r="V85" s="11" t="str">
        <f>IF(A85="","",IF(ISERROR(VLOOKUP(A85,'Produkta karte 19'!$B$7:$T$36,19,FALSE)),"",IF(VLOOKUP(A85,'Produkta karte 19'!$B$7:$T$36,19,FALSE)=0,"",VLOOKUP(A85,'Produkta karte 19'!$B$7:$T$36,19,FALSE))))</f>
        <v/>
      </c>
      <c r="W85" s="11" t="str">
        <f>IF(A85="","",IF(ISERROR(VLOOKUP(A85,'Produkta karte 20'!$B$7:$T$36,19,FALSE)),"",IF(VLOOKUP(A85,'Produkta karte 20'!$B$7:$T$36,19,FALSE)=0,"",VLOOKUP(A85,'Produkta karte 20'!$B$7:$T$36,19,FALSE))))</f>
        <v/>
      </c>
      <c r="X85" s="11" t="str">
        <f>IF(A85="","",IF(ISERROR(VLOOKUP(A85,'Produkta karte 21'!$B$7:$T$36,19,FALSE)),"",IF(VLOOKUP(A85,'Produkta karte 21'!$B$7:$T$36,19,FALSE)=0,"",VLOOKUP(A85,'Produkta karte 21'!$B$7:$T$36,19,FALSE))))</f>
        <v/>
      </c>
      <c r="Y85" s="11" t="str">
        <f>IF(A85="","",IF(ISERROR(VLOOKUP(A85,'Produkta karte 22'!$B$7:$T$36,19,FALSE)),"",IF(VLOOKUP(A85,'Produkta karte 22'!$B$7:$T$36,19,FALSE)=0,"",VLOOKUP(A85,'Produkta karte 22'!$B$7:$T$36,19,FALSE))))</f>
        <v/>
      </c>
      <c r="Z85" s="11" t="str">
        <f>IF(A85="","",IF(ISERROR(VLOOKUP(A85,'Produkta karte 23'!$B$7:$T$36,19,FALSE)),"",IF(VLOOKUP(A85,'Produkta karte 23'!$B$7:$T$36,19,FALSE)=0,"",VLOOKUP(A85,'Produkta karte 23'!$B$7:$T$36,19,FALSE))))</f>
        <v/>
      </c>
      <c r="AA85" s="11" t="str">
        <f>IF(A85="","",IF(ISERROR(VLOOKUP(A85,'Produkta karte 24'!$B$7:$T$36,19,FALSE)),"",IF(VLOOKUP(A85,'Produkta karte 24'!$B$7:$T$36,19,FALSE)=0,"",VLOOKUP(A85,'Produkta karte 24'!$B$7:$T$36,19,FALSE))))</f>
        <v/>
      </c>
      <c r="AB85" s="11" t="str">
        <f>IF(A85="","",IF(ISERROR(VLOOKUP(A85,'Produkta karte 25'!$B$7:$T$36,19,FALSE)),"",IF(VLOOKUP(A85,'Produkta karte 25'!$B$7:$T$36,19,FALSE)=0,"",VLOOKUP(A85,'Produkta karte 25'!$B$7:$T$36,19,FALSE))))</f>
        <v/>
      </c>
      <c r="AC85" s="11" t="str">
        <f>IF(A85="","",IF(ISERROR(VLOOKUP(A85,'Produkta karte 26'!$B$7:$T$36,19,FALSE)),"",IF(VLOOKUP(A85,'Produkta karte 26'!$B$7:$T$36,19,FALSE)=0,"",VLOOKUP(A85,'Produkta karte 26'!$B$7:$T$36,19,FALSE))))</f>
        <v/>
      </c>
      <c r="AD85" s="11" t="str">
        <f>IF(A85="","",IF(ISERROR(VLOOKUP(A85,'Produkta karte 27'!$B$7:$T$36,19,FALSE)),"",IF(VLOOKUP(A85,'Produkta karte 27'!$B$7:$T$36,19,FALSE)=0,"",VLOOKUP(A85,'Produkta karte 27'!$B$7:$T$36,19,FALSE))))</f>
        <v/>
      </c>
      <c r="AE85" s="11" t="str">
        <f>IF(A85="","",IF(ISERROR(VLOOKUP(A85,'Produkta karte 28'!$B$7:$T$36,19,FALSE)),"",IF(VLOOKUP(A85,'Produkta karte 28'!$B$7:$T$36,19,FALSE)=0,"",VLOOKUP(A85,'Produkta karte 28'!$B$7:$T$36,19,FALSE))))</f>
        <v/>
      </c>
      <c r="AF85" s="11" t="str">
        <f>IF(A85="","",IF(ISERROR(VLOOKUP(A85,'Produkta karte 29'!$B$7:$T$36,19,FALSE)),"",IF(VLOOKUP(A85,'Produkta karte 29'!$B$7:$T$36,19,FALSE)=0,"",VLOOKUP(A85,'Produkta karte 29'!$B$7:$T$36,19,FALSE))))</f>
        <v/>
      </c>
      <c r="AG85" s="11" t="str">
        <f>IF(A85="","",IF(ISERROR(VLOOKUP(A85,'Produkta karte 30'!$B$7:$T$36,19,FALSE)),"",IF(VLOOKUP(A85,'Produkta karte 30'!$B$7:$T$36,19,FALSE)=0,"",VLOOKUP(A85,'Produkta karte 30'!$B$7:$T$36,19,FALSE))))</f>
        <v/>
      </c>
      <c r="AH85" s="11" t="str">
        <f>IF(A85="","",IF(ISERROR(VLOOKUP(A85,'Produkta karte 31'!$B$7:$T$36,19,FALSE)),"",IF(VLOOKUP(A85,'Produkta karte 31'!$B$7:$T$36,19,FALSE)=0,"",VLOOKUP(A85,'Produkta karte 31'!$B$7:$T$36,19,FALSE))))</f>
        <v/>
      </c>
      <c r="AI85" s="11" t="str">
        <f>IF(A85="","",IF(ISERROR(VLOOKUP(A85,'Produkta karte 32'!$B$7:$T$36,19,FALSE)),"",IF(VLOOKUP(A85,'Produkta karte 32'!$B$7:$T$36,19,FALSE)=0,"",VLOOKUP(A85,'Produkta karte 32'!$B$7:$T$36,19,FALSE))))</f>
        <v/>
      </c>
      <c r="AJ85" s="11" t="str">
        <f>IF(A85="","",IF(ISERROR(VLOOKUP(A85,'Produkta karte 33'!$B$7:$T$36,19,FALSE)),"",IF(VLOOKUP(A85,'Produkta karte 33'!$B$7:$T$36,19,FALSE)=0,"",VLOOKUP(A85,'Produkta karte 33'!$B$7:$T$36,19,FALSE))))</f>
        <v/>
      </c>
      <c r="AK85" s="11" t="str">
        <f>IF(A85="","",IF(ISERROR(VLOOKUP(A85,'Produkta karte 34'!$B$7:$T$36,19,FALSE)),"",IF(VLOOKUP(A85,'Produkta karte 34'!$B$7:$T$36,19,FALSE)=0,"",VLOOKUP(A85,'Produkta karte 34'!$B$7:$T$36,19,FALSE))))</f>
        <v/>
      </c>
      <c r="AL85" s="11" t="str">
        <f>IF(A85="","",IF(ISERROR(VLOOKUP(A85,'Produkta karte 35'!$B$7:$T$36,19,FALSE)),"",IF(VLOOKUP(A85,'Produkta karte 35'!$B$7:$T$36,19,FALSE)=0,"",VLOOKUP(A85,'Produkta karte 35'!$B$7:$T$36,19,FALSE))))</f>
        <v/>
      </c>
      <c r="AM85" s="11" t="str">
        <f>IF(A85="","",IF(ISERROR(VLOOKUP(A85,'Produkta karte 36'!$B$7:$T$36,19,FALSE)),"",IF(VLOOKUP(A85,'Produkta karte 36'!$B$7:$T$36,19,FALSE)=0,"",VLOOKUP(A85,'Produkta karte 36'!$B$7:$T$36,19,FALSE))))</f>
        <v/>
      </c>
      <c r="AN85" s="11" t="str">
        <f>IF(A85="","",IF(ISERROR(VLOOKUP(A85,'Produkta karte 37'!$B$7:$T$36,19,FALSE)),"",IF(VLOOKUP(A85,'Produkta karte 37'!$B$7:$T$36,19,FALSE)=0,"",VLOOKUP(A85,'Produkta karte 37'!$B$7:$T$36,19,FALSE))))</f>
        <v/>
      </c>
      <c r="AO85" s="11" t="str">
        <f>IF(A85="","",IF(ISERROR(VLOOKUP(A85,'Produkta karte 38'!$B$7:$T$36,19,FALSE)),"",IF(VLOOKUP(A85,'Produkta karte 38'!$B$7:$T$36,19,FALSE)=0,"",VLOOKUP(A85,'Produkta karte 38'!$B$7:$T$36,19,FALSE))))</f>
        <v/>
      </c>
      <c r="AP85" s="11" t="str">
        <f>IF(A85="","",IF(ISERROR(VLOOKUP(A85,'Produkta karte 39'!$B$7:$T$36,19,FALSE)),"",IF(VLOOKUP(A85,'Produkta karte 39'!$B$7:$T$36,19,FALSE)=0,"",VLOOKUP(A85,'Produkta karte 39'!$B$7:$T$36,19,FALSE))))</f>
        <v/>
      </c>
      <c r="AQ85" s="11" t="str">
        <f>IF(A85="","",IF(ISERROR(VLOOKUP(A85,'Produkta karte 40'!$B$7:$T$36,19,FALSE)),"",IF(VLOOKUP(A85,'Produkta karte 40'!$B$7:$T$36,19,FALSE)=0,"",VLOOKUP(A85,'Produkta karte 40'!$B$7:$T$36,19,FALSE))))</f>
        <v/>
      </c>
      <c r="AR85" s="11" t="str">
        <f>IF(A85="","",IF(ISERROR(VLOOKUP(A85,'Produkta karte 41'!$B$7:$T$36,19,FALSE)),"",IF(VLOOKUP(A85,'Produkta karte 41'!$B$7:$T$36,19,FALSE)=0,"",VLOOKUP(A85,'Produkta karte 41'!$B$7:$T$36,19,FALSE))))</f>
        <v/>
      </c>
      <c r="AS85" s="11" t="str">
        <f>IF(A85="","",IF(ISERROR(VLOOKUP(A85,'Produkta karte 42'!$B$7:$T$36,19,FALSE)),"",IF(VLOOKUP(A85,'Produkta karte 42'!$B$7:$T$36,19,FALSE)=0,"",VLOOKUP(A85,'Produkta karte 42'!$B$7:$T$36,19,FALSE))))</f>
        <v/>
      </c>
      <c r="AT85" s="11" t="str">
        <f>IF(A85="","",IF(ISERROR(VLOOKUP(A85,'Produkta karte 43'!$B$7:$T$36,19,FALSE)),"",IF(VLOOKUP(A85,'Produkta karte 43'!$B$7:$T$36,19,FALSE)=0,"",VLOOKUP(A85,'Produkta karte 43'!$B$7:$T$36,19,FALSE))))</f>
        <v/>
      </c>
      <c r="AU85" s="11" t="str">
        <f>IF(A85="","",IF(ISERROR(VLOOKUP(A85,'Produkta karte 44'!$B$7:$T$36,19,FALSE)),"",IF(VLOOKUP(A85,'Produkta karte 44'!$B$7:$T$36,19,FALSE)=0,"",VLOOKUP(A85,'Produkta karte 44'!$B$7:$T$36,19,FALSE))))</f>
        <v/>
      </c>
      <c r="AV85" s="11" t="str">
        <f>IF(A85="","",IF(ISERROR(VLOOKUP(A85,'Produkta karte 45'!$B$7:$T$36,19,FALSE)),"",IF(VLOOKUP(A85,'Produkta karte 45'!$B$7:$T$36,19,FALSE)=0,"",VLOOKUP(A85,'Produkta karte 45'!$B$7:$T$36,19,FALSE))))</f>
        <v/>
      </c>
      <c r="AW85" s="11" t="str">
        <f>IF(A85="","",IF(ISERROR(VLOOKUP(A85,'Produkta karte 46'!$B$7:$T$36,19,FALSE)),"",IF(VLOOKUP(A85,'Produkta karte 46'!$B$7:$T$36,19,FALSE)=0,"",VLOOKUP(A85,'Produkta karte 46'!$B$7:$T$36,19,FALSE))))</f>
        <v/>
      </c>
      <c r="AX85" s="11" t="str">
        <f>IF(A85="","",IF(ISERROR(VLOOKUP(A85,'Produkta karte 47'!$B$7:$T$36,19,FALSE)),"",IF(VLOOKUP(A85,'Produkta karte 47'!$B$7:$T$36,19,FALSE)=0,"",VLOOKUP(A85,'Produkta karte 47'!$B$7:$T$36,19,FALSE))))</f>
        <v/>
      </c>
      <c r="AY85" s="11" t="str">
        <f>IF(A85="","",IF(ISERROR(VLOOKUP(A85,'Produkta karte 48'!$B$7:$T$36,19,FALSE)),"",IF(VLOOKUP(A85,'Produkta karte 48'!$B$7:$T$36,19,FALSE)=0,"",VLOOKUP(A85,'Produkta karte 48'!$B$7:$T$36,19,FALSE))))</f>
        <v/>
      </c>
      <c r="AZ85" s="11" t="str">
        <f>IF(A85="","",IF(ISERROR(VLOOKUP(A85,'Produkta karte 49'!$B$7:$T$36,19,FALSE)),"",IF(VLOOKUP(A85,'Produkta karte 49'!$B$7:$T$36,19,FALSE)=0,"",VLOOKUP(A85,'Produkta karte 49'!$B$7:$T$36,19,FALSE))))</f>
        <v/>
      </c>
      <c r="BA85" s="11" t="str">
        <f>IF(A85="","",IF(ISERROR(VLOOKUP(A85,'Produkta karte 50'!$B$7:$T$36,19,FALSE)),"",IF(VLOOKUP(A85,'Produkta karte 50'!$B$7:$T$36,19,FALSE)=0,"",VLOOKUP(A85,'Produkta karte 50'!$B$7:$T$36,19,FALSE))))</f>
        <v/>
      </c>
      <c r="BB85" s="11" t="str">
        <f>IF(A85="","",IF(ISERROR(VLOOKUP(A85,'Produkta karte 51'!$B$7:$T$36,19,FALSE)),"",IF(VLOOKUP(A85,'Produkta karte 51'!$B$7:$T$36,19,FALSE)=0,"",VLOOKUP(A85,'Produkta karte 51'!$B$7:$T$36,19,FALSE))))</f>
        <v/>
      </c>
      <c r="BC85" s="11" t="str">
        <f>IF(A85="","",IF(ISERROR(VLOOKUP(A85,'Produkta karte 52'!$B$7:$T$36,19,FALSE)),"",IF(VLOOKUP(A85,'Produkta karte 52'!$B$7:$T$36,19,FALSE)=0,"",VLOOKUP(A85,'Produkta karte 52'!$B$7:$T$36,19,FALSE))))</f>
        <v/>
      </c>
      <c r="BD85" s="11" t="str">
        <f>IF(A85="","",IF(ISERROR(VLOOKUP(A85,'Produkta karte 53'!$B$7:$T$36,19,FALSE)),"",IF(VLOOKUP(A85,'Produkta karte 53'!$B$7:$T$36,19,FALSE)=0,"",VLOOKUP(A85,'Produkta karte 53'!$B$7:$T$36,19,FALSE))))</f>
        <v/>
      </c>
      <c r="BE85" s="11" t="str">
        <f>IF(A85="","",IF(ISERROR(VLOOKUP(A85,'Produkta karte 54'!$B$7:$T$36,19,FALSE)),"",IF(VLOOKUP(A85,'Produkta karte 54'!$B$7:$T$36,19,FALSE)=0,"",VLOOKUP(A85,'Produkta karte 54'!$B$7:$T$36,19,FALSE))))</f>
        <v/>
      </c>
      <c r="BF85" s="11" t="str">
        <f>IF(A85="","",IF(ISERROR(VLOOKUP(A85,'Produkta karte 55'!$B$7:$T$36,19,FALSE)),"",IF(VLOOKUP(A85,'Produkta karte 55'!$B$7:$T$36,19,FALSE)=0,"",VLOOKUP(A85,'Produkta karte 55'!$B$7:$T$36,19,FALSE))))</f>
        <v/>
      </c>
      <c r="BG85" s="11" t="str">
        <f>IF(A85="","",IF(ISERROR(VLOOKUP(A85,'Produkta karte 56'!$B$7:$T$36,19,FALSE)),"",IF(VLOOKUP(A85,'Produkta karte 56'!$B$7:$T$36,19,FALSE)=0,"",VLOOKUP(A85,'Produkta karte 56'!$B$7:$T$36,19,FALSE))))</f>
        <v/>
      </c>
      <c r="BH85" s="11" t="str">
        <f>IF(A85="","",IF(ISERROR(VLOOKUP(A85,'Produkta karte 57'!$B$7:$T$36,19,FALSE)),"",IF(VLOOKUP(A85,'Produkta karte 57'!$B$7:$T$36,19,FALSE)=0,"",VLOOKUP(A85,'Produkta karte 57'!$B$7:$T$36,19,FALSE))))</f>
        <v/>
      </c>
      <c r="BI85" s="11" t="str">
        <f>IF(A85="","",IF(ISERROR(VLOOKUP(A85,'Produkta karte 58'!$B$7:$T$36,19,FALSE)),"",IF(VLOOKUP(A85,'Produkta karte 58'!$B$7:$T$36,19,FALSE)=0,"",VLOOKUP(A85,'Produkta karte 58'!$B$7:$T$36,19,FALSE))))</f>
        <v/>
      </c>
      <c r="BJ85" s="11" t="str">
        <f>IF(A85="","",IF(ISERROR(VLOOKUP(A85,'Produkta karte 59'!$B$7:$T$36,19,FALSE)),"",IF(VLOOKUP(A85,'Produkta karte 59'!$B$7:$T$36,19,FALSE)=0,"",VLOOKUP(A85,'Produkta karte 59'!$B$7:$T$36,19,FALSE))))</f>
        <v/>
      </c>
      <c r="BK85" s="11" t="str">
        <f>IF(A85="","",IF(ISERROR(VLOOKUP(A85,'Produkta karte 60'!$B$7:$T$36,19,FALSE)),"",IF(VLOOKUP(A85,'Produkta karte 60'!$B$7:$T$36,19,FALSE)=0,"",VLOOKUP(A85,'Produkta karte 60'!$B$7:$T$36,19,FALSE))))</f>
        <v/>
      </c>
      <c r="BL85" s="11" t="str">
        <f t="shared" si="4"/>
        <v/>
      </c>
      <c r="BM85" s="192" t="str">
        <f t="shared" si="5"/>
        <v/>
      </c>
      <c r="BN85" s="11" t="str">
        <f>IF(A85="","",IF(ISERROR(VLOOKUP(A85,'Produkta karte 1'!$B$7:$V$36,21,FALSE)),"",IF(VLOOKUP(A85,'Produkta karte 1'!$B$7:$V$36,21,FALSE)=0,"",VLOOKUP(A85,'Produkta karte 1'!$B$7:$V$36,21,FALSE))))</f>
        <v/>
      </c>
      <c r="BO85" s="11" t="str">
        <f>IF(A85="","",IF(ISERROR(VLOOKUP(A85,'Produkta karte 2'!$B$7:$V$36,21,FALSE)),"",IF(VLOOKUP(A85,'Produkta karte 2'!$B$7:$V$36,21,FALSE)=0,"",VLOOKUP(A85,'Produkta karte 2'!$B$7:$V$36,21,FALSE))))</f>
        <v/>
      </c>
      <c r="BP85" s="11" t="str">
        <f>IF(A85="","",IF(ISERROR(VLOOKUP(A85,'Produkta karte 3'!$B$7:$V$36,21,FALSE)),"",IF(VLOOKUP(A85,'Produkta karte 3'!$B$7:$V$36,21,FALSE)=0,"",VLOOKUP(A85,'Produkta karte 3'!$B$7:$V$36,21,FALSE))))</f>
        <v/>
      </c>
      <c r="BQ85" s="11" t="str">
        <f>IF(A85="","",IF(ISERROR(VLOOKUP(A85,'Produkta karte 4'!$B$7:$V$36,21,FALSE)),"",IF(VLOOKUP(A85,'Produkta karte 4'!$B$7:$V$36,21,FALSE)=0,"",VLOOKUP(A85,'Produkta karte 4'!$B$7:$V$36,21,FALSE))))</f>
        <v/>
      </c>
      <c r="BR85" s="11" t="str">
        <f>IF(A85="","",IF(ISERROR(VLOOKUP(A85,'Produkta karte 5'!$B$7:$V$36,21,FALSE)),"",IF(VLOOKUP(A85,'Produkta karte 5'!$B$7:$V$36,21,FALSE)=0,"",VLOOKUP(A85,'Produkta karte 5'!$B$7:$V$36,21,FALSE))))</f>
        <v/>
      </c>
      <c r="BS85" s="11" t="str">
        <f>IF(A85="","",IF(ISERROR(VLOOKUP(A85,'Produkta karte 6'!$B$7:$V$36,21,FALSE)),"",IF(VLOOKUP(A85,'Produkta karte 6'!$B$7:$V$36,21,FALSE)=0,"",VLOOKUP(A85,'Produkta karte 6'!$B$7:$V$36,21,FALSE))))</f>
        <v/>
      </c>
      <c r="BT85" s="11" t="str">
        <f>IF(A85="","",IF(ISERROR(VLOOKUP(A85,'Produkta karte 7'!$B$7:$V$36,21,FALSE)),"",IF(VLOOKUP(A85,'Produkta karte 7'!$B$7:$V$36,21,FALSE)=0,"",VLOOKUP(A85,'Produkta karte 7'!$B$7:$V$36,21,FALSE))))</f>
        <v/>
      </c>
      <c r="BU85" s="11" t="str">
        <f>IF(A85="","",IF(ISERROR(VLOOKUP(A85,'Produkta karte 8'!$B$7:$V$36,21,FALSE)),"",IF(VLOOKUP(A85,'Produkta karte 8'!$B$7:$V$36,21,FALSE)=0,"",VLOOKUP(A85,'Produkta karte 8'!$B$7:$V$36,21,FALSE))))</f>
        <v/>
      </c>
      <c r="BV85" s="11" t="str">
        <f>IF(A85="","",IF(ISERROR(VLOOKUP(A85,'Produkta karte 9'!$B$7:$V$36,21,FALSE)),"",IF(VLOOKUP(A85,'Produkta karte 9'!$B$7:$V$36,21,FALSE)=0,"",VLOOKUP(A85,'Produkta karte 9'!$B$7:$V$36,21,FALSE))))</f>
        <v/>
      </c>
      <c r="BW85" s="11" t="str">
        <f>IF(A85="","",IF(ISERROR(VLOOKUP(A85,'Produkta karte 10'!$B$7:$V$36,21,FALSE)),"",IF(VLOOKUP(A85,'Produkta karte 10'!$B$7:$V$36,21,FALSE)=0,"",VLOOKUP(A85,'Produkta karte 10'!$B$7:$V$36,21,FALSE))))</f>
        <v/>
      </c>
      <c r="BX85" s="11" t="str">
        <f>IF(A85="","",IF(ISERROR(VLOOKUP(A85,'Produkta karte 11'!$B$7:$V$36,21,FALSE)),"",IF(VLOOKUP(A85,'Produkta karte 11'!$B$7:$V$36,21,FALSE)=0,"",VLOOKUP(A85,'Produkta karte 11'!$B$7:$V$36,21,FALSE))))</f>
        <v/>
      </c>
      <c r="BY85" s="11" t="str">
        <f>IF(A85="","",IF(ISERROR(VLOOKUP(A85,'Produkta karte 12'!$B$7:$V$36,21,FALSE)),"",IF(VLOOKUP(A85,'Produkta karte 12'!$B$7:$V$36,21,FALSE)=0,"",VLOOKUP(A85,'Produkta karte 12'!$B$7:$V$36,21,FALSE))))</f>
        <v/>
      </c>
      <c r="BZ85" s="11" t="str">
        <f>IF(A85="","",IF(ISERROR(VLOOKUP(A85,'Produkta karte 13'!$B$7:$V$36,21,FALSE)),"",IF(VLOOKUP(A85,'Produkta karte 13'!$B$7:$V$36,21,FALSE)=0,"",VLOOKUP(A85,'Produkta karte 13'!$B$7:$V$36,21,FALSE))))</f>
        <v/>
      </c>
      <c r="CA85" s="11" t="str">
        <f>IF(A85="","",IF(ISERROR(VLOOKUP(A85,'Produkta karte 14'!$B$7:$V$36,21,FALSE)),"",IF(VLOOKUP(A85,'Produkta karte 14'!$B$7:$V$36,21,FALSE)=0,"",VLOOKUP(A85,'Produkta karte 14'!$B$7:$V$36,21,FALSE))))</f>
        <v/>
      </c>
      <c r="CB85" s="11" t="str">
        <f>IF(A85="","",IF(ISERROR(VLOOKUP(A85,'Produkta karte 15'!$B$7:$V$36,21,FALSE)),"",IF(VLOOKUP(A85,'Produkta karte 15'!$B$7:$V$36,21,FALSE)=0,"",VLOOKUP(A85,'Produkta karte 15'!$B$7:$V$36,21,FALSE))))</f>
        <v/>
      </c>
      <c r="CC85" s="11" t="str">
        <f>IF(A85="","",IF(ISERROR(VLOOKUP(A85,'Produkta karte 16'!$B$7:$V$36,21,FALSE)),"",IF(VLOOKUP(A85,'Produkta karte 16'!$B$7:$V$36,21,FALSE)=0,"",VLOOKUP(A85,'Produkta karte 16'!$B$7:$V$36,21,FALSE))))</f>
        <v/>
      </c>
      <c r="CD85" s="11" t="str">
        <f>IF(A85="","",IF(ISERROR(VLOOKUP(A85,'Produkta karte 17'!$B$7:$V$36,21,FALSE)),"",IF(VLOOKUP(A85,'Produkta karte 17'!$B$7:$V$36,21,FALSE)=0,"",VLOOKUP(A85,'Produkta karte 17'!$B$7:$V$36,21,FALSE))))</f>
        <v/>
      </c>
      <c r="CE85" s="11" t="str">
        <f>IF(A85="","",IF(ISERROR(VLOOKUP(A85,'Produkta karte 18'!$B$7:$V$36,21,FALSE)),"",IF(VLOOKUP(A85,'Produkta karte 18'!$B$7:$V$36,21,FALSE)=0,"",VLOOKUP(A85,'Produkta karte 18'!$B$7:$V$36,21,FALSE))))</f>
        <v/>
      </c>
      <c r="CF85" s="11" t="str">
        <f>IF(A85="","",IF(ISERROR(VLOOKUP(A85,'Produkta karte 19'!$B$7:$V$36,21,FALSE)),"",IF(VLOOKUP(A85,'Produkta karte 19'!$B$7:$V$36,21,FALSE)=0,"",VLOOKUP(A85,'Produkta karte 19'!$B$7:$V$36,21,FALSE))))</f>
        <v/>
      </c>
      <c r="CG85" s="11" t="str">
        <f>IF(A85="","",IF(ISERROR(VLOOKUP(A85,'Produkta karte 20'!$B$7:$V$36,21,FALSE)),"",IF(VLOOKUP(A85,'Produkta karte 20'!$B$7:$V$36,21,FALSE)=0,"",VLOOKUP(A85,'Produkta karte 20'!$B$7:$V$36,21,FALSE))))</f>
        <v/>
      </c>
      <c r="CH85" s="11" t="str">
        <f>IF(A85="","",IF(ISERROR(VLOOKUP(A85,'Produkta karte 21'!$B$7:$V$36,21,FALSE)),"",IF(VLOOKUP(A85,'Produkta karte 21'!$B$7:$V$36,21,FALSE)=0,"",VLOOKUP(A85,'Produkta karte 21'!$B$7:$V$36,21,FALSE))))</f>
        <v/>
      </c>
      <c r="CI85" s="11" t="str">
        <f>IF(A85="","",IF(ISERROR(VLOOKUP(A85,'Produkta karte 22'!$B$7:$V$36,21,FALSE)),"",IF(VLOOKUP(A85,'Produkta karte 22'!$B$7:$V$36,21,FALSE)=0,"",VLOOKUP(A85,'Produkta karte 22'!$B$7:$V$36,21,FALSE))))</f>
        <v/>
      </c>
      <c r="CJ85" s="11" t="str">
        <f>IF(A85="","",IF(ISERROR(VLOOKUP(A85,'Produkta karte 23'!$B$7:$V$36,21,FALSE)),"",IF(VLOOKUP(A85,'Produkta karte 23'!$B$7:$V$36,21,FALSE)=0,"",VLOOKUP(A85,'Produkta karte 23'!$B$7:$V$36,21,FALSE))))</f>
        <v/>
      </c>
      <c r="CK85" s="11" t="str">
        <f>IF(A85="","",IF(ISERROR(VLOOKUP(A85,'Produkta karte 24'!$B$7:$V$36,21,FALSE)),"",IF(VLOOKUP(A85,'Produkta karte 24'!$B$7:$V$36,21,FALSE)=0,"",VLOOKUP(A85,'Produkta karte 24'!$B$7:$V$36,21,FALSE))))</f>
        <v/>
      </c>
      <c r="CL85" s="11" t="str">
        <f>IF(A85="","",IF(ISERROR(VLOOKUP(A85,'Produkta karte 25'!$B$7:$V$36,21,FALSE)),"",IF(VLOOKUP(A85,'Produkta karte 25'!$B$7:$V$36,21,FALSE)=0,"",VLOOKUP(A85,'Produkta karte 25'!$B$7:$V$36,21,FALSE))))</f>
        <v/>
      </c>
      <c r="CM85" s="11" t="str">
        <f>IF(A85="","",IF(ISERROR(VLOOKUP(A85,'Produkta karte 26'!$B$7:$V$36,21,FALSE)),"",IF(VLOOKUP(A85,'Produkta karte 26'!$B$7:$V$36,21,FALSE)=0,"",VLOOKUP(A85,'Produkta karte 26'!$B$7:$V$36,21,FALSE))))</f>
        <v/>
      </c>
      <c r="CN85" s="11" t="str">
        <f>IF(A85="","",IF(ISERROR(VLOOKUP(A85,'Produkta karte 27'!$B$7:$V$36,21,FALSE)),"",IF(VLOOKUP(A85,'Produkta karte 27'!$B$7:$V$36,21,FALSE)=0,"",VLOOKUP(A85,'Produkta karte 27'!$B$7:$V$36,21,FALSE))))</f>
        <v/>
      </c>
      <c r="CO85" s="11" t="str">
        <f>IF(A85="","",IF(ISERROR(VLOOKUP(A85,'Produkta karte 28'!$B$7:$V$36,21,FALSE)),"",IF(VLOOKUP(A85,'Produkta karte 28'!$B$7:$V$36,21,FALSE)=0,"",VLOOKUP(A85,'Produkta karte 28'!$B$7:$V$36,21,FALSE))))</f>
        <v/>
      </c>
      <c r="CP85" s="11" t="str">
        <f>IF(A85="","",IF(ISERROR(VLOOKUP(A85,'Produkta karte 29'!$B$7:$V$36,21,FALSE)),"",IF(VLOOKUP(A85,'Produkta karte 29'!$B$7:$V$36,21,FALSE)=0,"",VLOOKUP(A85,'Produkta karte 29'!$B$7:$V$36,21,FALSE))))</f>
        <v/>
      </c>
      <c r="CQ85" s="11" t="str">
        <f>IF(A85="","",IF(ISERROR(VLOOKUP(A85,'Produkta karte 30'!$B$7:$V$36,21,FALSE)),"",IF(VLOOKUP(A85,'Produkta karte 30'!$B$7:$V$36,21,FALSE)=0,"",VLOOKUP(A85,'Produkta karte 30'!$B$7:$V$36,21,FALSE))))</f>
        <v/>
      </c>
      <c r="CR85" s="11" t="str">
        <f>IF(A85="","",IF(ISERROR(VLOOKUP(A85,'Produkta karte 31'!$B$7:$V$36,21,FALSE)),"",IF(VLOOKUP(A85,'Produkta karte 31'!$B$7:$V$36,21,FALSE)=0,"",VLOOKUP(A85,'Produkta karte 31'!$B$7:$V$36,21,FALSE))))</f>
        <v/>
      </c>
      <c r="CS85" s="11" t="str">
        <f>IF(A85="","",IF(ISERROR(VLOOKUP(A85,'Produkta karte 32'!$B$7:$V$36,21,FALSE)),"",IF(VLOOKUP(A85,'Produkta karte 32'!$B$7:$V$36,21,FALSE)=0,"",VLOOKUP(A85,'Produkta karte 32'!$B$7:$V$36,21,FALSE))))</f>
        <v/>
      </c>
      <c r="CT85" s="11" t="str">
        <f>IF(A85="","",IF(ISERROR(VLOOKUP(A85,'Produkta karte 33'!$B$7:$V$36,21,FALSE)),"",IF(VLOOKUP(A85,'Produkta karte 33'!$B$7:$V$36,21,FALSE)=0,"",VLOOKUP(A85,'Produkta karte 33'!$B$7:$V$36,21,FALSE))))</f>
        <v/>
      </c>
      <c r="CU85" s="11" t="str">
        <f>IF(A85="","",IF(ISERROR(VLOOKUP(A85,'Produkta karte 34'!$B$7:$V$36,21,FALSE)),"",IF(VLOOKUP(A85,'Produkta karte 34'!$B$7:$V$36,21,FALSE)=0,"",VLOOKUP(A85,'Produkta karte 34'!$B$7:$V$36,21,FALSE))))</f>
        <v/>
      </c>
      <c r="CV85" s="11" t="str">
        <f>IF(A85="","",IF(ISERROR(VLOOKUP(A85,'Produkta karte 35'!$B$7:$V$36,21,FALSE)),"",IF(VLOOKUP(A85,'Produkta karte 35'!$B$7:$V$36,21,FALSE)=0,"",VLOOKUP(A85,'Produkta karte 35'!$B$7:$V$36,21,FALSE))))</f>
        <v/>
      </c>
      <c r="CW85" s="11" t="str">
        <f>IF(A85="","",IF(ISERROR(VLOOKUP(A85,'Produkta karte 36'!$B$7:$V$36,21,FALSE)),"",IF(VLOOKUP(A85,'Produkta karte 36'!$B$7:$V$36,21,FALSE)=0,"",VLOOKUP(A85,'Produkta karte 36'!$B$7:$V$36,21,FALSE))))</f>
        <v/>
      </c>
      <c r="CX85" s="11" t="str">
        <f>IF(A85="","",IF(ISERROR(VLOOKUP(A85,'Produkta karte 37'!$B$7:$V$36,21,FALSE)),"",IF(VLOOKUP(A85,'Produkta karte 37'!$B$7:$V$36,21,FALSE)=0,"",VLOOKUP(A85,'Produkta karte 37'!$B$7:$V$36,21,FALSE))))</f>
        <v/>
      </c>
      <c r="CY85" s="11" t="str">
        <f>IF(A85="","",IF(ISERROR(VLOOKUP(A85,'Produkta karte 38'!$B$7:$V$36,21,FALSE)),"",IF(VLOOKUP(A85,'Produkta karte 38'!$B$7:$V$36,21,FALSE)=0,"",VLOOKUP(A85,'Produkta karte 38'!$B$7:$V$36,21,FALSE))))</f>
        <v/>
      </c>
      <c r="CZ85" s="11" t="str">
        <f>IF(A85="","",IF(ISERROR(VLOOKUP(A85,'Produkta karte 39'!$B$7:$V$36,21,FALSE)),"",IF(VLOOKUP(A85,'Produkta karte 39'!$B$7:$V$36,21,FALSE)=0,"",VLOOKUP(A85,'Produkta karte 39'!$B$7:$V$36,21,FALSE))))</f>
        <v/>
      </c>
      <c r="DA85" s="11" t="str">
        <f>IF(A85="","",IF(ISERROR(VLOOKUP(A85,'Produkta karte 40'!$B$7:$V$36,21,FALSE)),"",IF(VLOOKUP(A85,'Produkta karte 40'!$B$7:$V$36,21,FALSE)=0,"",VLOOKUP(A85,'Produkta karte 40'!$B$7:$V$36,21,FALSE))))</f>
        <v/>
      </c>
      <c r="DB85" s="11" t="str">
        <f>IF(A85="","",IF(ISERROR(VLOOKUP(A85,'Produkta karte 41'!$B$7:$V$36,21,FALSE)),"",IF(VLOOKUP(A85,'Produkta karte 41'!$B$7:$V$36,21,FALSE)=0,"",VLOOKUP(A85,'Produkta karte 41'!$B$7:$V$36,21,FALSE))))</f>
        <v/>
      </c>
      <c r="DC85" s="11" t="str">
        <f>IF(A85="","",IF(ISERROR(VLOOKUP(A85,'Produkta karte 42'!$B$7:$V$36,21,FALSE)),"",IF(VLOOKUP(A85,'Produkta karte 42'!$B$7:$V$36,21,FALSE)=0,"",VLOOKUP(A85,'Produkta karte 42'!$B$7:$V$36,21,FALSE))))</f>
        <v/>
      </c>
      <c r="DD85" s="11" t="str">
        <f>IF(A85="","",IF(ISERROR(VLOOKUP(A85,'Produkta karte 43'!$B$7:$V$36,21,FALSE)),"",IF(VLOOKUP(A85,'Produkta karte 43'!$B$7:$V$36,21,FALSE)=0,"",VLOOKUP(A85,'Produkta karte 43'!$B$7:$V$36,21,FALSE))))</f>
        <v/>
      </c>
      <c r="DE85" s="11" t="str">
        <f>IF(A85="","",IF(ISERROR(VLOOKUP(A85,'Produkta karte 44'!$B$7:$V$36,21,FALSE)),"",IF(VLOOKUP(A85,'Produkta karte 44'!$B$7:$V$36,21,FALSE)=0,"",VLOOKUP(A85,'Produkta karte 44'!$B$7:$V$36,21,FALSE))))</f>
        <v/>
      </c>
      <c r="DF85" s="11" t="str">
        <f>IF(A85="","",IF(ISERROR(VLOOKUP(A85,'Produkta karte 45'!$B$7:$V$36,21,FALSE)),"",IF(VLOOKUP(A85,'Produkta karte 45'!$B$7:$V$36,21,FALSE)=0,"",VLOOKUP(A85,'Produkta karte 45'!$B$7:$V$36,21,FALSE))))</f>
        <v/>
      </c>
      <c r="DG85" s="11" t="str">
        <f>IF(A85="","",IF(ISERROR(VLOOKUP(A85,'Produkta karte 46'!$B$7:$V$36,21,FALSE)),"",IF(VLOOKUP(A85,'Produkta karte 46'!$B$7:$V$36,21,FALSE)=0,"",VLOOKUP(A85,'Produkta karte 46'!$B$7:$V$36,21,FALSE))))</f>
        <v/>
      </c>
      <c r="DH85" s="11" t="str">
        <f>IF(A85="","",IF(ISERROR(VLOOKUP(A85,'Produkta karte 47'!$B$7:$V$36,21,FALSE)),"",IF(VLOOKUP(A85,'Produkta karte 47'!$B$7:$V$36,21,FALSE)=0,"",VLOOKUP(A85,'Produkta karte 47'!$B$7:$V$36,21,FALSE))))</f>
        <v/>
      </c>
      <c r="DI85" s="11" t="str">
        <f>IF(A85="","",IF(ISERROR(VLOOKUP(A85,'Produkta karte 48'!$B$7:$V$36,21,FALSE)),"",IF(VLOOKUP(A85,'Produkta karte 48'!$B$7:$V$36,21,FALSE)=0,"",VLOOKUP(A85,'Produkta karte 48'!$B$7:$V$36,21,FALSE))))</f>
        <v/>
      </c>
      <c r="DJ85" s="11" t="str">
        <f>IF(A85="","",IF(ISERROR(VLOOKUP(A85,'Produkta karte 49'!$B$7:$V$36,21,FALSE)),"",IF(VLOOKUP(A85,'Produkta karte 49'!$B$7:$V$36,21,FALSE)=0,"",VLOOKUP(A85,'Produkta karte 49'!$B$7:$V$36,21,FALSE))))</f>
        <v/>
      </c>
      <c r="DK85" s="11" t="str">
        <f>IF(A85="","",IF(ISERROR(VLOOKUP(A85,'Produkta karte 50'!$B$7:$V$36,21,FALSE)),"",IF(VLOOKUP(A85,'Produkta karte 50'!$B$7:$V$36,21,FALSE)=0,"",VLOOKUP(A85,'Produkta karte 50'!$B$7:$V$36,21,FALSE))))</f>
        <v/>
      </c>
      <c r="DL85" s="11" t="str">
        <f>IF(A85="","",IF(ISERROR(VLOOKUP(A85,'Produkta karte 51'!$B$7:$V$36,21,FALSE)),"",IF(VLOOKUP(A85,'Produkta karte 51'!$B$7:$V$36,21,FALSE)=0,"",VLOOKUP(A85,'Produkta karte 51'!$B$7:$V$36,21,FALSE))))</f>
        <v/>
      </c>
      <c r="DM85" s="11" t="str">
        <f>IF(A85="","",IF(ISERROR(VLOOKUP(A85,'Produkta karte 52'!$B$7:$V$36,21,FALSE)),"",IF(VLOOKUP(A85,'Produkta karte 52'!$B$7:$V$36,21,FALSE)=0,"",VLOOKUP(A85,'Produkta karte 52'!$B$7:$V$36,21,FALSE))))</f>
        <v/>
      </c>
      <c r="DN85" s="11" t="str">
        <f>IF(A85="","",IF(ISERROR(VLOOKUP(A85,'Produkta karte 53'!$B$7:$V$36,21,FALSE)),"",IF(VLOOKUP(A85,'Produkta karte 53'!$B$7:$V$36,21,FALSE)=0,"",VLOOKUP(A85,'Produkta karte 53'!$B$7:$V$36,21,FALSE))))</f>
        <v/>
      </c>
      <c r="DO85" s="11" t="str">
        <f>IF(A85="","",IF(ISERROR(VLOOKUP(A85,'Produkta karte 54'!$B$7:$V$36,21,FALSE)),"",IF(VLOOKUP(A85,'Produkta karte 54'!$B$7:$V$36,21,FALSE)=0,"",VLOOKUP(A85,'Produkta karte 54'!$B$7:$V$36,21,FALSE))))</f>
        <v/>
      </c>
      <c r="DP85" s="11" t="str">
        <f>IF(A85="","",IF(ISERROR(VLOOKUP(A85,'Produkta karte 55'!$B$7:$V$36,21,FALSE)),"",IF(VLOOKUP(A85,'Produkta karte 55'!$B$7:$V$36,21,FALSE)=0,"",VLOOKUP(A85,'Produkta karte 55'!$B$7:$V$36,21,FALSE))))</f>
        <v/>
      </c>
      <c r="DQ85" s="11" t="str">
        <f>IF(A85="","",IF(ISERROR(VLOOKUP(A85,'Produkta karte 56'!$B$7:$V$36,21,FALSE)),"",IF(VLOOKUP(A85,'Produkta karte 56'!$B$7:$V$36,21,FALSE)=0,"",VLOOKUP(A85,'Produkta karte 56'!$B$7:$V$36,21,FALSE))))</f>
        <v/>
      </c>
      <c r="DR85" s="11" t="str">
        <f>IF(A85="","",IF(ISERROR(VLOOKUP(A85,'Produkta karte 57'!$B$7:$V$36,21,FALSE)),"",IF(VLOOKUP(A85,'Produkta karte 57'!$B$7:$V$36,21,FALSE)=0,"",VLOOKUP(A85,'Produkta karte 57'!$B$7:$V$36,21,FALSE))))</f>
        <v/>
      </c>
      <c r="DS85" s="11" t="str">
        <f>IF(A85="","",IF(ISERROR(VLOOKUP(A85,'Produkta karte 58'!$B$7:$V$36,21,FALSE)),"",IF(VLOOKUP(A85,'Produkta karte 58'!$B$7:$V$36,21,FALSE)=0,"",VLOOKUP(A85,'Produkta karte 58'!$B$7:$V$36,21,FALSE))))</f>
        <v/>
      </c>
      <c r="DT85" s="11" t="str">
        <f>IF(A85="","",IF(ISERROR(VLOOKUP(A85,'Produkta karte 59'!$B$7:$V$36,21,FALSE)),"",IF(VLOOKUP(A85,'Produkta karte 59'!$B$7:$V$36,21,FALSE)=0,"",VLOOKUP(A85,'Produkta karte 59'!$B$7:$V$36,21,FALSE))))</f>
        <v/>
      </c>
      <c r="DU85" s="11" t="str">
        <f>IF(A85="","",IF(ISERROR(VLOOKUP(A85,'Produkta karte 60'!$B$7:$V$36,21,FALSE)),"",IF(VLOOKUP(A85,'Produkta karte 60'!$B$7:$V$36,21,FALSE)=0,"",VLOOKUP(A85,'Produkta karte 60'!$B$7:$V$36,21,FALSE))))</f>
        <v/>
      </c>
      <c r="DV85" s="11" t="str">
        <f t="shared" si="6"/>
        <v/>
      </c>
      <c r="DW85" s="192" t="str">
        <f t="shared" si="7"/>
        <v/>
      </c>
      <c r="DX85" s="192"/>
      <c r="DY85" s="192"/>
    </row>
    <row r="86" spans="1:129" x14ac:dyDescent="0.25">
      <c r="A86" t="str">
        <f>IF(Izejvielas!B88="","",Izejvielas!B88)</f>
        <v/>
      </c>
      <c r="B86" t="str">
        <f>IF(Izejvielas!C88="","",Izejvielas!C88)</f>
        <v/>
      </c>
      <c r="C86" s="192" t="str">
        <f>IF(Izejvielas!D88="","",Izejvielas!D88)</f>
        <v/>
      </c>
      <c r="D86" s="11" t="str">
        <f>IF(A86="","",IF(ISERROR(VLOOKUP(A86,'Produkta karte 1'!$B$7:$T$36,19,FALSE)),"",IF(VLOOKUP(A86,'Produkta karte 1'!$B$7:$T$36,19,FALSE)=0,"",VLOOKUP(A86,'Produkta karte 1'!$B$7:$T$36,19,FALSE))))</f>
        <v/>
      </c>
      <c r="E86" s="11" t="str">
        <f>IF(A86="","",IF(ISERROR(VLOOKUP(A86,'Produkta karte 2'!$B$7:$T$36,19,FALSE)),"",IF(VLOOKUP(A86,'Produkta karte 2'!$B$7:$T$36,19,FALSE)=0,"",VLOOKUP(A86,'Produkta karte 2'!$B$7:$T$36,19,FALSE))))</f>
        <v/>
      </c>
      <c r="F86" s="11" t="str">
        <f>IF(A86="","",IF(ISERROR(VLOOKUP(A86,'Produkta karte 3'!$B$7:$T$36,19,FALSE)),"",IF(VLOOKUP(A86,'Produkta karte 3'!$B$7:$T$36,19,FALSE)=0,"",VLOOKUP(A86,'Produkta karte 3'!$B$7:$T$36,19,FALSE))))</f>
        <v/>
      </c>
      <c r="G86" s="11" t="str">
        <f>IF(A86="","",IF(ISERROR(VLOOKUP(A86,'Produkta karte 4'!$B$7:$T$36,19,FALSE)),"",IF(VLOOKUP(A86,'Produkta karte 4'!$B$7:$T$36,19,FALSE)=0,"",VLOOKUP(A86,'Produkta karte 4'!$B$7:$T$36,19,FALSE))))</f>
        <v/>
      </c>
      <c r="H86" s="11" t="str">
        <f>IF(A86="","",IF(ISERROR(VLOOKUP(A86,'Produkta karte 5'!$B$7:$T$36,19,FALSE)),"",IF(VLOOKUP(A86,'Produkta karte 5'!$B$7:$T$36,19,FALSE)=0,"",VLOOKUP(A86,'Produkta karte 5'!$B$7:$T$36,19,FALSE))))</f>
        <v/>
      </c>
      <c r="I86" s="11" t="str">
        <f>IF(A86="","",IF(ISERROR(VLOOKUP(A86,'Produkta karte 6'!$B$7:$T$36,19,FALSE)),"",IF(VLOOKUP(A86,'Produkta karte 6'!$B$7:$T$36,19,FALSE)=0,"",VLOOKUP(A86,'Produkta karte 6'!$B$7:$T$36,19,FALSE))))</f>
        <v/>
      </c>
      <c r="J86" s="11" t="str">
        <f>IF(A86="","",IF(ISERROR(VLOOKUP(A86,'Produkta karte 7'!$B$7:$T$36,19,FALSE)),"",IF(VLOOKUP(A86,'Produkta karte 7'!$B$7:$T$36,19,FALSE)=0,"",VLOOKUP(A86,'Produkta karte 7'!$B$7:$T$36,19,FALSE))))</f>
        <v/>
      </c>
      <c r="K86" s="11" t="str">
        <f>IF(A86="","",IF(ISERROR(VLOOKUP(A86,'Produkta karte 8'!$B$7:$T$36,19,FALSE)),"",IF(VLOOKUP(A86,'Produkta karte 8'!$B$7:$T$36,19,FALSE)=0,"",VLOOKUP(A86,'Produkta karte 8'!$B$7:$T$36,19,FALSE))))</f>
        <v/>
      </c>
      <c r="L86" s="11" t="str">
        <f>IF(A86="","",IF(ISERROR(VLOOKUP(A86,'Produkta karte 9'!$B$7:$T$36,19,FALSE)),"",IF(VLOOKUP(A86,'Produkta karte 9'!$B$7:$T$36,19,FALSE)=0,"",VLOOKUP(A86,'Produkta karte 9'!$B$7:$T$36,19,FALSE))))</f>
        <v/>
      </c>
      <c r="M86" s="11" t="str">
        <f>IF(A86="","",IF(ISERROR(VLOOKUP(A86,'Produkta karte 10'!$B$7:$T$36,19,FALSE)),"",IF(VLOOKUP(A86,'Produkta karte 10'!$B$7:$T$36,19,FALSE)=0,"",VLOOKUP(A86,'Produkta karte 10'!$B$7:$T$36,19,FALSE))))</f>
        <v/>
      </c>
      <c r="N86" s="11" t="str">
        <f>IF(A86="","",IF(ISERROR(VLOOKUP(A86,'Produkta karte 11'!$B$7:$T$36,19,FALSE)),"",IF(VLOOKUP(A86,'Produkta karte 11'!$B$7:$T$36,19,FALSE)=0,"",VLOOKUP(A86,'Produkta karte 11'!$B$7:$T$36,19,FALSE))))</f>
        <v/>
      </c>
      <c r="O86" s="11" t="str">
        <f>IF(A86="","",IF(ISERROR(VLOOKUP(A86,'Produkta karte 12'!$B$7:$T$36,19,FALSE)),"",IF(VLOOKUP(A86,'Produkta karte 12'!$B$7:$T$36,19,FALSE)=0,"",VLOOKUP(A86,'Produkta karte 12'!$B$7:$T$36,19,FALSE))))</f>
        <v/>
      </c>
      <c r="P86" s="11" t="str">
        <f>IF(A86="","",IF(ISERROR(VLOOKUP(A86,'Produkta karte 13'!$B$7:$T$36,19,FALSE)),"",IF(VLOOKUP(A86,'Produkta karte 13'!$B$7:$T$36,19,FALSE)=0,"",VLOOKUP(A86,'Produkta karte 13'!$B$7:$T$36,19,FALSE))))</f>
        <v/>
      </c>
      <c r="Q86" s="11" t="str">
        <f>IF(A86="","",IF(ISERROR(VLOOKUP(A86,'Produkta karte 14'!$B$7:$T$36,19,FALSE)),"",IF(VLOOKUP(A86,'Produkta karte 14'!$B$7:$T$36,19,FALSE)=0,"",VLOOKUP(A86,'Produkta karte 14'!$B$7:$T$36,19,FALSE))))</f>
        <v/>
      </c>
      <c r="R86" s="11" t="str">
        <f>IF(A86="","",IF(ISERROR(VLOOKUP(A86,'Produkta karte 15'!$B$7:$T$36,19,FALSE)),"",IF(VLOOKUP(A86,'Produkta karte 15'!$B$7:$T$36,19,FALSE)=0,"",VLOOKUP(A86,'Produkta karte 15'!$B$7:$T$36,19,FALSE))))</f>
        <v/>
      </c>
      <c r="S86" s="11" t="str">
        <f>IF(A86="","",IF(ISERROR(VLOOKUP(A86,'Produkta karte 16'!$B$7:$T$36,19,FALSE)),"",IF(VLOOKUP(A86,'Produkta karte 16'!$B$7:$T$36,19,FALSE)=0,"",VLOOKUP(A86,'Produkta karte 16'!$B$7:$T$36,19,FALSE))))</f>
        <v/>
      </c>
      <c r="T86" s="11" t="str">
        <f>IF(A86="","",IF(ISERROR(VLOOKUP(A86,'Produkta karte 17'!$B$7:$T$36,19,FALSE)),"",IF(VLOOKUP(A86,'Produkta karte 17'!$B$7:$T$36,19,FALSE)=0,"",VLOOKUP(A86,'Produkta karte 17'!$B$7:$T$36,19,FALSE))))</f>
        <v/>
      </c>
      <c r="U86" s="11" t="str">
        <f>IF(A86="","",IF(ISERROR(VLOOKUP(A86,'Produkta karte 18'!$B$7:$T$36,19,FALSE)),"",IF(VLOOKUP(A86,'Produkta karte 18'!$B$7:$T$36,19,FALSE)=0,"",VLOOKUP(A86,'Produkta karte 18'!$B$7:$T$36,19,FALSE))))</f>
        <v/>
      </c>
      <c r="V86" s="11" t="str">
        <f>IF(A86="","",IF(ISERROR(VLOOKUP(A86,'Produkta karte 19'!$B$7:$T$36,19,FALSE)),"",IF(VLOOKUP(A86,'Produkta karte 19'!$B$7:$T$36,19,FALSE)=0,"",VLOOKUP(A86,'Produkta karte 19'!$B$7:$T$36,19,FALSE))))</f>
        <v/>
      </c>
      <c r="W86" s="11" t="str">
        <f>IF(A86="","",IF(ISERROR(VLOOKUP(A86,'Produkta karte 20'!$B$7:$T$36,19,FALSE)),"",IF(VLOOKUP(A86,'Produkta karte 20'!$B$7:$T$36,19,FALSE)=0,"",VLOOKUP(A86,'Produkta karte 20'!$B$7:$T$36,19,FALSE))))</f>
        <v/>
      </c>
      <c r="X86" s="11" t="str">
        <f>IF(A86="","",IF(ISERROR(VLOOKUP(A86,'Produkta karte 21'!$B$7:$T$36,19,FALSE)),"",IF(VLOOKUP(A86,'Produkta karte 21'!$B$7:$T$36,19,FALSE)=0,"",VLOOKUP(A86,'Produkta karte 21'!$B$7:$T$36,19,FALSE))))</f>
        <v/>
      </c>
      <c r="Y86" s="11" t="str">
        <f>IF(A86="","",IF(ISERROR(VLOOKUP(A86,'Produkta karte 22'!$B$7:$T$36,19,FALSE)),"",IF(VLOOKUP(A86,'Produkta karte 22'!$B$7:$T$36,19,FALSE)=0,"",VLOOKUP(A86,'Produkta karte 22'!$B$7:$T$36,19,FALSE))))</f>
        <v/>
      </c>
      <c r="Z86" s="11" t="str">
        <f>IF(A86="","",IF(ISERROR(VLOOKUP(A86,'Produkta karte 23'!$B$7:$T$36,19,FALSE)),"",IF(VLOOKUP(A86,'Produkta karte 23'!$B$7:$T$36,19,FALSE)=0,"",VLOOKUP(A86,'Produkta karte 23'!$B$7:$T$36,19,FALSE))))</f>
        <v/>
      </c>
      <c r="AA86" s="11" t="str">
        <f>IF(A86="","",IF(ISERROR(VLOOKUP(A86,'Produkta karte 24'!$B$7:$T$36,19,FALSE)),"",IF(VLOOKUP(A86,'Produkta karte 24'!$B$7:$T$36,19,FALSE)=0,"",VLOOKUP(A86,'Produkta karte 24'!$B$7:$T$36,19,FALSE))))</f>
        <v/>
      </c>
      <c r="AB86" s="11" t="str">
        <f>IF(A86="","",IF(ISERROR(VLOOKUP(A86,'Produkta karte 25'!$B$7:$T$36,19,FALSE)),"",IF(VLOOKUP(A86,'Produkta karte 25'!$B$7:$T$36,19,FALSE)=0,"",VLOOKUP(A86,'Produkta karte 25'!$B$7:$T$36,19,FALSE))))</f>
        <v/>
      </c>
      <c r="AC86" s="11" t="str">
        <f>IF(A86="","",IF(ISERROR(VLOOKUP(A86,'Produkta karte 26'!$B$7:$T$36,19,FALSE)),"",IF(VLOOKUP(A86,'Produkta karte 26'!$B$7:$T$36,19,FALSE)=0,"",VLOOKUP(A86,'Produkta karte 26'!$B$7:$T$36,19,FALSE))))</f>
        <v/>
      </c>
      <c r="AD86" s="11" t="str">
        <f>IF(A86="","",IF(ISERROR(VLOOKUP(A86,'Produkta karte 27'!$B$7:$T$36,19,FALSE)),"",IF(VLOOKUP(A86,'Produkta karte 27'!$B$7:$T$36,19,FALSE)=0,"",VLOOKUP(A86,'Produkta karte 27'!$B$7:$T$36,19,FALSE))))</f>
        <v/>
      </c>
      <c r="AE86" s="11" t="str">
        <f>IF(A86="","",IF(ISERROR(VLOOKUP(A86,'Produkta karte 28'!$B$7:$T$36,19,FALSE)),"",IF(VLOOKUP(A86,'Produkta karte 28'!$B$7:$T$36,19,FALSE)=0,"",VLOOKUP(A86,'Produkta karte 28'!$B$7:$T$36,19,FALSE))))</f>
        <v/>
      </c>
      <c r="AF86" s="11" t="str">
        <f>IF(A86="","",IF(ISERROR(VLOOKUP(A86,'Produkta karte 29'!$B$7:$T$36,19,FALSE)),"",IF(VLOOKUP(A86,'Produkta karte 29'!$B$7:$T$36,19,FALSE)=0,"",VLOOKUP(A86,'Produkta karte 29'!$B$7:$T$36,19,FALSE))))</f>
        <v/>
      </c>
      <c r="AG86" s="11" t="str">
        <f>IF(A86="","",IF(ISERROR(VLOOKUP(A86,'Produkta karte 30'!$B$7:$T$36,19,FALSE)),"",IF(VLOOKUP(A86,'Produkta karte 30'!$B$7:$T$36,19,FALSE)=0,"",VLOOKUP(A86,'Produkta karte 30'!$B$7:$T$36,19,FALSE))))</f>
        <v/>
      </c>
      <c r="AH86" s="11" t="str">
        <f>IF(A86="","",IF(ISERROR(VLOOKUP(A86,'Produkta karte 31'!$B$7:$T$36,19,FALSE)),"",IF(VLOOKUP(A86,'Produkta karte 31'!$B$7:$T$36,19,FALSE)=0,"",VLOOKUP(A86,'Produkta karte 31'!$B$7:$T$36,19,FALSE))))</f>
        <v/>
      </c>
      <c r="AI86" s="11" t="str">
        <f>IF(A86="","",IF(ISERROR(VLOOKUP(A86,'Produkta karte 32'!$B$7:$T$36,19,FALSE)),"",IF(VLOOKUP(A86,'Produkta karte 32'!$B$7:$T$36,19,FALSE)=0,"",VLOOKUP(A86,'Produkta karte 32'!$B$7:$T$36,19,FALSE))))</f>
        <v/>
      </c>
      <c r="AJ86" s="11" t="str">
        <f>IF(A86="","",IF(ISERROR(VLOOKUP(A86,'Produkta karte 33'!$B$7:$T$36,19,FALSE)),"",IF(VLOOKUP(A86,'Produkta karte 33'!$B$7:$T$36,19,FALSE)=0,"",VLOOKUP(A86,'Produkta karte 33'!$B$7:$T$36,19,FALSE))))</f>
        <v/>
      </c>
      <c r="AK86" s="11" t="str">
        <f>IF(A86="","",IF(ISERROR(VLOOKUP(A86,'Produkta karte 34'!$B$7:$T$36,19,FALSE)),"",IF(VLOOKUP(A86,'Produkta karte 34'!$B$7:$T$36,19,FALSE)=0,"",VLOOKUP(A86,'Produkta karte 34'!$B$7:$T$36,19,FALSE))))</f>
        <v/>
      </c>
      <c r="AL86" s="11" t="str">
        <f>IF(A86="","",IF(ISERROR(VLOOKUP(A86,'Produkta karte 35'!$B$7:$T$36,19,FALSE)),"",IF(VLOOKUP(A86,'Produkta karte 35'!$B$7:$T$36,19,FALSE)=0,"",VLOOKUP(A86,'Produkta karte 35'!$B$7:$T$36,19,FALSE))))</f>
        <v/>
      </c>
      <c r="AM86" s="11" t="str">
        <f>IF(A86="","",IF(ISERROR(VLOOKUP(A86,'Produkta karte 36'!$B$7:$T$36,19,FALSE)),"",IF(VLOOKUP(A86,'Produkta karte 36'!$B$7:$T$36,19,FALSE)=0,"",VLOOKUP(A86,'Produkta karte 36'!$B$7:$T$36,19,FALSE))))</f>
        <v/>
      </c>
      <c r="AN86" s="11" t="str">
        <f>IF(A86="","",IF(ISERROR(VLOOKUP(A86,'Produkta karte 37'!$B$7:$T$36,19,FALSE)),"",IF(VLOOKUP(A86,'Produkta karte 37'!$B$7:$T$36,19,FALSE)=0,"",VLOOKUP(A86,'Produkta karte 37'!$B$7:$T$36,19,FALSE))))</f>
        <v/>
      </c>
      <c r="AO86" s="11" t="str">
        <f>IF(A86="","",IF(ISERROR(VLOOKUP(A86,'Produkta karte 38'!$B$7:$T$36,19,FALSE)),"",IF(VLOOKUP(A86,'Produkta karte 38'!$B$7:$T$36,19,FALSE)=0,"",VLOOKUP(A86,'Produkta karte 38'!$B$7:$T$36,19,FALSE))))</f>
        <v/>
      </c>
      <c r="AP86" s="11" t="str">
        <f>IF(A86="","",IF(ISERROR(VLOOKUP(A86,'Produkta karte 39'!$B$7:$T$36,19,FALSE)),"",IF(VLOOKUP(A86,'Produkta karte 39'!$B$7:$T$36,19,FALSE)=0,"",VLOOKUP(A86,'Produkta karte 39'!$B$7:$T$36,19,FALSE))))</f>
        <v/>
      </c>
      <c r="AQ86" s="11" t="str">
        <f>IF(A86="","",IF(ISERROR(VLOOKUP(A86,'Produkta karte 40'!$B$7:$T$36,19,FALSE)),"",IF(VLOOKUP(A86,'Produkta karte 40'!$B$7:$T$36,19,FALSE)=0,"",VLOOKUP(A86,'Produkta karte 40'!$B$7:$T$36,19,FALSE))))</f>
        <v/>
      </c>
      <c r="AR86" s="11" t="str">
        <f>IF(A86="","",IF(ISERROR(VLOOKUP(A86,'Produkta karte 41'!$B$7:$T$36,19,FALSE)),"",IF(VLOOKUP(A86,'Produkta karte 41'!$B$7:$T$36,19,FALSE)=0,"",VLOOKUP(A86,'Produkta karte 41'!$B$7:$T$36,19,FALSE))))</f>
        <v/>
      </c>
      <c r="AS86" s="11" t="str">
        <f>IF(A86="","",IF(ISERROR(VLOOKUP(A86,'Produkta karte 42'!$B$7:$T$36,19,FALSE)),"",IF(VLOOKUP(A86,'Produkta karte 42'!$B$7:$T$36,19,FALSE)=0,"",VLOOKUP(A86,'Produkta karte 42'!$B$7:$T$36,19,FALSE))))</f>
        <v/>
      </c>
      <c r="AT86" s="11" t="str">
        <f>IF(A86="","",IF(ISERROR(VLOOKUP(A86,'Produkta karte 43'!$B$7:$T$36,19,FALSE)),"",IF(VLOOKUP(A86,'Produkta karte 43'!$B$7:$T$36,19,FALSE)=0,"",VLOOKUP(A86,'Produkta karte 43'!$B$7:$T$36,19,FALSE))))</f>
        <v/>
      </c>
      <c r="AU86" s="11" t="str">
        <f>IF(A86="","",IF(ISERROR(VLOOKUP(A86,'Produkta karte 44'!$B$7:$T$36,19,FALSE)),"",IF(VLOOKUP(A86,'Produkta karte 44'!$B$7:$T$36,19,FALSE)=0,"",VLOOKUP(A86,'Produkta karte 44'!$B$7:$T$36,19,FALSE))))</f>
        <v/>
      </c>
      <c r="AV86" s="11" t="str">
        <f>IF(A86="","",IF(ISERROR(VLOOKUP(A86,'Produkta karte 45'!$B$7:$T$36,19,FALSE)),"",IF(VLOOKUP(A86,'Produkta karte 45'!$B$7:$T$36,19,FALSE)=0,"",VLOOKUP(A86,'Produkta karte 45'!$B$7:$T$36,19,FALSE))))</f>
        <v/>
      </c>
      <c r="AW86" s="11" t="str">
        <f>IF(A86="","",IF(ISERROR(VLOOKUP(A86,'Produkta karte 46'!$B$7:$T$36,19,FALSE)),"",IF(VLOOKUP(A86,'Produkta karte 46'!$B$7:$T$36,19,FALSE)=0,"",VLOOKUP(A86,'Produkta karte 46'!$B$7:$T$36,19,FALSE))))</f>
        <v/>
      </c>
      <c r="AX86" s="11" t="str">
        <f>IF(A86="","",IF(ISERROR(VLOOKUP(A86,'Produkta karte 47'!$B$7:$T$36,19,FALSE)),"",IF(VLOOKUP(A86,'Produkta karte 47'!$B$7:$T$36,19,FALSE)=0,"",VLOOKUP(A86,'Produkta karte 47'!$B$7:$T$36,19,FALSE))))</f>
        <v/>
      </c>
      <c r="AY86" s="11" t="str">
        <f>IF(A86="","",IF(ISERROR(VLOOKUP(A86,'Produkta karte 48'!$B$7:$T$36,19,FALSE)),"",IF(VLOOKUP(A86,'Produkta karte 48'!$B$7:$T$36,19,FALSE)=0,"",VLOOKUP(A86,'Produkta karte 48'!$B$7:$T$36,19,FALSE))))</f>
        <v/>
      </c>
      <c r="AZ86" s="11" t="str">
        <f>IF(A86="","",IF(ISERROR(VLOOKUP(A86,'Produkta karte 49'!$B$7:$T$36,19,FALSE)),"",IF(VLOOKUP(A86,'Produkta karte 49'!$B$7:$T$36,19,FALSE)=0,"",VLOOKUP(A86,'Produkta karte 49'!$B$7:$T$36,19,FALSE))))</f>
        <v/>
      </c>
      <c r="BA86" s="11" t="str">
        <f>IF(A86="","",IF(ISERROR(VLOOKUP(A86,'Produkta karte 50'!$B$7:$T$36,19,FALSE)),"",IF(VLOOKUP(A86,'Produkta karte 50'!$B$7:$T$36,19,FALSE)=0,"",VLOOKUP(A86,'Produkta karte 50'!$B$7:$T$36,19,FALSE))))</f>
        <v/>
      </c>
      <c r="BB86" s="11" t="str">
        <f>IF(A86="","",IF(ISERROR(VLOOKUP(A86,'Produkta karte 51'!$B$7:$T$36,19,FALSE)),"",IF(VLOOKUP(A86,'Produkta karte 51'!$B$7:$T$36,19,FALSE)=0,"",VLOOKUP(A86,'Produkta karte 51'!$B$7:$T$36,19,FALSE))))</f>
        <v/>
      </c>
      <c r="BC86" s="11" t="str">
        <f>IF(A86="","",IF(ISERROR(VLOOKUP(A86,'Produkta karte 52'!$B$7:$T$36,19,FALSE)),"",IF(VLOOKUP(A86,'Produkta karte 52'!$B$7:$T$36,19,FALSE)=0,"",VLOOKUP(A86,'Produkta karte 52'!$B$7:$T$36,19,FALSE))))</f>
        <v/>
      </c>
      <c r="BD86" s="11" t="str">
        <f>IF(A86="","",IF(ISERROR(VLOOKUP(A86,'Produkta karte 53'!$B$7:$T$36,19,FALSE)),"",IF(VLOOKUP(A86,'Produkta karte 53'!$B$7:$T$36,19,FALSE)=0,"",VLOOKUP(A86,'Produkta karte 53'!$B$7:$T$36,19,FALSE))))</f>
        <v/>
      </c>
      <c r="BE86" s="11" t="str">
        <f>IF(A86="","",IF(ISERROR(VLOOKUP(A86,'Produkta karte 54'!$B$7:$T$36,19,FALSE)),"",IF(VLOOKUP(A86,'Produkta karte 54'!$B$7:$T$36,19,FALSE)=0,"",VLOOKUP(A86,'Produkta karte 54'!$B$7:$T$36,19,FALSE))))</f>
        <v/>
      </c>
      <c r="BF86" s="11" t="str">
        <f>IF(A86="","",IF(ISERROR(VLOOKUP(A86,'Produkta karte 55'!$B$7:$T$36,19,FALSE)),"",IF(VLOOKUP(A86,'Produkta karte 55'!$B$7:$T$36,19,FALSE)=0,"",VLOOKUP(A86,'Produkta karte 55'!$B$7:$T$36,19,FALSE))))</f>
        <v/>
      </c>
      <c r="BG86" s="11" t="str">
        <f>IF(A86="","",IF(ISERROR(VLOOKUP(A86,'Produkta karte 56'!$B$7:$T$36,19,FALSE)),"",IF(VLOOKUP(A86,'Produkta karte 56'!$B$7:$T$36,19,FALSE)=0,"",VLOOKUP(A86,'Produkta karte 56'!$B$7:$T$36,19,FALSE))))</f>
        <v/>
      </c>
      <c r="BH86" s="11" t="str">
        <f>IF(A86="","",IF(ISERROR(VLOOKUP(A86,'Produkta karte 57'!$B$7:$T$36,19,FALSE)),"",IF(VLOOKUP(A86,'Produkta karte 57'!$B$7:$T$36,19,FALSE)=0,"",VLOOKUP(A86,'Produkta karte 57'!$B$7:$T$36,19,FALSE))))</f>
        <v/>
      </c>
      <c r="BI86" s="11" t="str">
        <f>IF(A86="","",IF(ISERROR(VLOOKUP(A86,'Produkta karte 58'!$B$7:$T$36,19,FALSE)),"",IF(VLOOKUP(A86,'Produkta karte 58'!$B$7:$T$36,19,FALSE)=0,"",VLOOKUP(A86,'Produkta karte 58'!$B$7:$T$36,19,FALSE))))</f>
        <v/>
      </c>
      <c r="BJ86" s="11" t="str">
        <f>IF(A86="","",IF(ISERROR(VLOOKUP(A86,'Produkta karte 59'!$B$7:$T$36,19,FALSE)),"",IF(VLOOKUP(A86,'Produkta karte 59'!$B$7:$T$36,19,FALSE)=0,"",VLOOKUP(A86,'Produkta karte 59'!$B$7:$T$36,19,FALSE))))</f>
        <v/>
      </c>
      <c r="BK86" s="11" t="str">
        <f>IF(A86="","",IF(ISERROR(VLOOKUP(A86,'Produkta karte 60'!$B$7:$T$36,19,FALSE)),"",IF(VLOOKUP(A86,'Produkta karte 60'!$B$7:$T$36,19,FALSE)=0,"",VLOOKUP(A86,'Produkta karte 60'!$B$7:$T$36,19,FALSE))))</f>
        <v/>
      </c>
      <c r="BL86" s="11" t="str">
        <f t="shared" si="4"/>
        <v/>
      </c>
      <c r="BM86" s="192" t="str">
        <f t="shared" si="5"/>
        <v/>
      </c>
      <c r="BN86" s="11" t="str">
        <f>IF(A86="","",IF(ISERROR(VLOOKUP(A86,'Produkta karte 1'!$B$7:$V$36,21,FALSE)),"",IF(VLOOKUP(A86,'Produkta karte 1'!$B$7:$V$36,21,FALSE)=0,"",VLOOKUP(A86,'Produkta karte 1'!$B$7:$V$36,21,FALSE))))</f>
        <v/>
      </c>
      <c r="BO86" s="11" t="str">
        <f>IF(A86="","",IF(ISERROR(VLOOKUP(A86,'Produkta karte 2'!$B$7:$V$36,21,FALSE)),"",IF(VLOOKUP(A86,'Produkta karte 2'!$B$7:$V$36,21,FALSE)=0,"",VLOOKUP(A86,'Produkta karte 2'!$B$7:$V$36,21,FALSE))))</f>
        <v/>
      </c>
      <c r="BP86" s="11" t="str">
        <f>IF(A86="","",IF(ISERROR(VLOOKUP(A86,'Produkta karte 3'!$B$7:$V$36,21,FALSE)),"",IF(VLOOKUP(A86,'Produkta karte 3'!$B$7:$V$36,21,FALSE)=0,"",VLOOKUP(A86,'Produkta karte 3'!$B$7:$V$36,21,FALSE))))</f>
        <v/>
      </c>
      <c r="BQ86" s="11" t="str">
        <f>IF(A86="","",IF(ISERROR(VLOOKUP(A86,'Produkta karte 4'!$B$7:$V$36,21,FALSE)),"",IF(VLOOKUP(A86,'Produkta karte 4'!$B$7:$V$36,21,FALSE)=0,"",VLOOKUP(A86,'Produkta karte 4'!$B$7:$V$36,21,FALSE))))</f>
        <v/>
      </c>
      <c r="BR86" s="11" t="str">
        <f>IF(A86="","",IF(ISERROR(VLOOKUP(A86,'Produkta karte 5'!$B$7:$V$36,21,FALSE)),"",IF(VLOOKUP(A86,'Produkta karte 5'!$B$7:$V$36,21,FALSE)=0,"",VLOOKUP(A86,'Produkta karte 5'!$B$7:$V$36,21,FALSE))))</f>
        <v/>
      </c>
      <c r="BS86" s="11" t="str">
        <f>IF(A86="","",IF(ISERROR(VLOOKUP(A86,'Produkta karte 6'!$B$7:$V$36,21,FALSE)),"",IF(VLOOKUP(A86,'Produkta karte 6'!$B$7:$V$36,21,FALSE)=0,"",VLOOKUP(A86,'Produkta karte 6'!$B$7:$V$36,21,FALSE))))</f>
        <v/>
      </c>
      <c r="BT86" s="11" t="str">
        <f>IF(A86="","",IF(ISERROR(VLOOKUP(A86,'Produkta karte 7'!$B$7:$V$36,21,FALSE)),"",IF(VLOOKUP(A86,'Produkta karte 7'!$B$7:$V$36,21,FALSE)=0,"",VLOOKUP(A86,'Produkta karte 7'!$B$7:$V$36,21,FALSE))))</f>
        <v/>
      </c>
      <c r="BU86" s="11" t="str">
        <f>IF(A86="","",IF(ISERROR(VLOOKUP(A86,'Produkta karte 8'!$B$7:$V$36,21,FALSE)),"",IF(VLOOKUP(A86,'Produkta karte 8'!$B$7:$V$36,21,FALSE)=0,"",VLOOKUP(A86,'Produkta karte 8'!$B$7:$V$36,21,FALSE))))</f>
        <v/>
      </c>
      <c r="BV86" s="11" t="str">
        <f>IF(A86="","",IF(ISERROR(VLOOKUP(A86,'Produkta karte 9'!$B$7:$V$36,21,FALSE)),"",IF(VLOOKUP(A86,'Produkta karte 9'!$B$7:$V$36,21,FALSE)=0,"",VLOOKUP(A86,'Produkta karte 9'!$B$7:$V$36,21,FALSE))))</f>
        <v/>
      </c>
      <c r="BW86" s="11" t="str">
        <f>IF(A86="","",IF(ISERROR(VLOOKUP(A86,'Produkta karte 10'!$B$7:$V$36,21,FALSE)),"",IF(VLOOKUP(A86,'Produkta karte 10'!$B$7:$V$36,21,FALSE)=0,"",VLOOKUP(A86,'Produkta karte 10'!$B$7:$V$36,21,FALSE))))</f>
        <v/>
      </c>
      <c r="BX86" s="11" t="str">
        <f>IF(A86="","",IF(ISERROR(VLOOKUP(A86,'Produkta karte 11'!$B$7:$V$36,21,FALSE)),"",IF(VLOOKUP(A86,'Produkta karte 11'!$B$7:$V$36,21,FALSE)=0,"",VLOOKUP(A86,'Produkta karte 11'!$B$7:$V$36,21,FALSE))))</f>
        <v/>
      </c>
      <c r="BY86" s="11" t="str">
        <f>IF(A86="","",IF(ISERROR(VLOOKUP(A86,'Produkta karte 12'!$B$7:$V$36,21,FALSE)),"",IF(VLOOKUP(A86,'Produkta karte 12'!$B$7:$V$36,21,FALSE)=0,"",VLOOKUP(A86,'Produkta karte 12'!$B$7:$V$36,21,FALSE))))</f>
        <v/>
      </c>
      <c r="BZ86" s="11" t="str">
        <f>IF(A86="","",IF(ISERROR(VLOOKUP(A86,'Produkta karte 13'!$B$7:$V$36,21,FALSE)),"",IF(VLOOKUP(A86,'Produkta karte 13'!$B$7:$V$36,21,FALSE)=0,"",VLOOKUP(A86,'Produkta karte 13'!$B$7:$V$36,21,FALSE))))</f>
        <v/>
      </c>
      <c r="CA86" s="11" t="str">
        <f>IF(A86="","",IF(ISERROR(VLOOKUP(A86,'Produkta karte 14'!$B$7:$V$36,21,FALSE)),"",IF(VLOOKUP(A86,'Produkta karte 14'!$B$7:$V$36,21,FALSE)=0,"",VLOOKUP(A86,'Produkta karte 14'!$B$7:$V$36,21,FALSE))))</f>
        <v/>
      </c>
      <c r="CB86" s="11" t="str">
        <f>IF(A86="","",IF(ISERROR(VLOOKUP(A86,'Produkta karte 15'!$B$7:$V$36,21,FALSE)),"",IF(VLOOKUP(A86,'Produkta karte 15'!$B$7:$V$36,21,FALSE)=0,"",VLOOKUP(A86,'Produkta karte 15'!$B$7:$V$36,21,FALSE))))</f>
        <v/>
      </c>
      <c r="CC86" s="11" t="str">
        <f>IF(A86="","",IF(ISERROR(VLOOKUP(A86,'Produkta karte 16'!$B$7:$V$36,21,FALSE)),"",IF(VLOOKUP(A86,'Produkta karte 16'!$B$7:$V$36,21,FALSE)=0,"",VLOOKUP(A86,'Produkta karte 16'!$B$7:$V$36,21,FALSE))))</f>
        <v/>
      </c>
      <c r="CD86" s="11" t="str">
        <f>IF(A86="","",IF(ISERROR(VLOOKUP(A86,'Produkta karte 17'!$B$7:$V$36,21,FALSE)),"",IF(VLOOKUP(A86,'Produkta karte 17'!$B$7:$V$36,21,FALSE)=0,"",VLOOKUP(A86,'Produkta karte 17'!$B$7:$V$36,21,FALSE))))</f>
        <v/>
      </c>
      <c r="CE86" s="11" t="str">
        <f>IF(A86="","",IF(ISERROR(VLOOKUP(A86,'Produkta karte 18'!$B$7:$V$36,21,FALSE)),"",IF(VLOOKUP(A86,'Produkta karte 18'!$B$7:$V$36,21,FALSE)=0,"",VLOOKUP(A86,'Produkta karte 18'!$B$7:$V$36,21,FALSE))))</f>
        <v/>
      </c>
      <c r="CF86" s="11" t="str">
        <f>IF(A86="","",IF(ISERROR(VLOOKUP(A86,'Produkta karte 19'!$B$7:$V$36,21,FALSE)),"",IF(VLOOKUP(A86,'Produkta karte 19'!$B$7:$V$36,21,FALSE)=0,"",VLOOKUP(A86,'Produkta karte 19'!$B$7:$V$36,21,FALSE))))</f>
        <v/>
      </c>
      <c r="CG86" s="11" t="str">
        <f>IF(A86="","",IF(ISERROR(VLOOKUP(A86,'Produkta karte 20'!$B$7:$V$36,21,FALSE)),"",IF(VLOOKUP(A86,'Produkta karte 20'!$B$7:$V$36,21,FALSE)=0,"",VLOOKUP(A86,'Produkta karte 20'!$B$7:$V$36,21,FALSE))))</f>
        <v/>
      </c>
      <c r="CH86" s="11" t="str">
        <f>IF(A86="","",IF(ISERROR(VLOOKUP(A86,'Produkta karte 21'!$B$7:$V$36,21,FALSE)),"",IF(VLOOKUP(A86,'Produkta karte 21'!$B$7:$V$36,21,FALSE)=0,"",VLOOKUP(A86,'Produkta karte 21'!$B$7:$V$36,21,FALSE))))</f>
        <v/>
      </c>
      <c r="CI86" s="11" t="str">
        <f>IF(A86="","",IF(ISERROR(VLOOKUP(A86,'Produkta karte 22'!$B$7:$V$36,21,FALSE)),"",IF(VLOOKUP(A86,'Produkta karte 22'!$B$7:$V$36,21,FALSE)=0,"",VLOOKUP(A86,'Produkta karte 22'!$B$7:$V$36,21,FALSE))))</f>
        <v/>
      </c>
      <c r="CJ86" s="11" t="str">
        <f>IF(A86="","",IF(ISERROR(VLOOKUP(A86,'Produkta karte 23'!$B$7:$V$36,21,FALSE)),"",IF(VLOOKUP(A86,'Produkta karte 23'!$B$7:$V$36,21,FALSE)=0,"",VLOOKUP(A86,'Produkta karte 23'!$B$7:$V$36,21,FALSE))))</f>
        <v/>
      </c>
      <c r="CK86" s="11" t="str">
        <f>IF(A86="","",IF(ISERROR(VLOOKUP(A86,'Produkta karte 24'!$B$7:$V$36,21,FALSE)),"",IF(VLOOKUP(A86,'Produkta karte 24'!$B$7:$V$36,21,FALSE)=0,"",VLOOKUP(A86,'Produkta karte 24'!$B$7:$V$36,21,FALSE))))</f>
        <v/>
      </c>
      <c r="CL86" s="11" t="str">
        <f>IF(A86="","",IF(ISERROR(VLOOKUP(A86,'Produkta karte 25'!$B$7:$V$36,21,FALSE)),"",IF(VLOOKUP(A86,'Produkta karte 25'!$B$7:$V$36,21,FALSE)=0,"",VLOOKUP(A86,'Produkta karte 25'!$B$7:$V$36,21,FALSE))))</f>
        <v/>
      </c>
      <c r="CM86" s="11" t="str">
        <f>IF(A86="","",IF(ISERROR(VLOOKUP(A86,'Produkta karte 26'!$B$7:$V$36,21,FALSE)),"",IF(VLOOKUP(A86,'Produkta karte 26'!$B$7:$V$36,21,FALSE)=0,"",VLOOKUP(A86,'Produkta karte 26'!$B$7:$V$36,21,FALSE))))</f>
        <v/>
      </c>
      <c r="CN86" s="11" t="str">
        <f>IF(A86="","",IF(ISERROR(VLOOKUP(A86,'Produkta karte 27'!$B$7:$V$36,21,FALSE)),"",IF(VLOOKUP(A86,'Produkta karte 27'!$B$7:$V$36,21,FALSE)=0,"",VLOOKUP(A86,'Produkta karte 27'!$B$7:$V$36,21,FALSE))))</f>
        <v/>
      </c>
      <c r="CO86" s="11" t="str">
        <f>IF(A86="","",IF(ISERROR(VLOOKUP(A86,'Produkta karte 28'!$B$7:$V$36,21,FALSE)),"",IF(VLOOKUP(A86,'Produkta karte 28'!$B$7:$V$36,21,FALSE)=0,"",VLOOKUP(A86,'Produkta karte 28'!$B$7:$V$36,21,FALSE))))</f>
        <v/>
      </c>
      <c r="CP86" s="11" t="str">
        <f>IF(A86="","",IF(ISERROR(VLOOKUP(A86,'Produkta karte 29'!$B$7:$V$36,21,FALSE)),"",IF(VLOOKUP(A86,'Produkta karte 29'!$B$7:$V$36,21,FALSE)=0,"",VLOOKUP(A86,'Produkta karte 29'!$B$7:$V$36,21,FALSE))))</f>
        <v/>
      </c>
      <c r="CQ86" s="11" t="str">
        <f>IF(A86="","",IF(ISERROR(VLOOKUP(A86,'Produkta karte 30'!$B$7:$V$36,21,FALSE)),"",IF(VLOOKUP(A86,'Produkta karte 30'!$B$7:$V$36,21,FALSE)=0,"",VLOOKUP(A86,'Produkta karte 30'!$B$7:$V$36,21,FALSE))))</f>
        <v/>
      </c>
      <c r="CR86" s="11" t="str">
        <f>IF(A86="","",IF(ISERROR(VLOOKUP(A86,'Produkta karte 31'!$B$7:$V$36,21,FALSE)),"",IF(VLOOKUP(A86,'Produkta karte 31'!$B$7:$V$36,21,FALSE)=0,"",VLOOKUP(A86,'Produkta karte 31'!$B$7:$V$36,21,FALSE))))</f>
        <v/>
      </c>
      <c r="CS86" s="11" t="str">
        <f>IF(A86="","",IF(ISERROR(VLOOKUP(A86,'Produkta karte 32'!$B$7:$V$36,21,FALSE)),"",IF(VLOOKUP(A86,'Produkta karte 32'!$B$7:$V$36,21,FALSE)=0,"",VLOOKUP(A86,'Produkta karte 32'!$B$7:$V$36,21,FALSE))))</f>
        <v/>
      </c>
      <c r="CT86" s="11" t="str">
        <f>IF(A86="","",IF(ISERROR(VLOOKUP(A86,'Produkta karte 33'!$B$7:$V$36,21,FALSE)),"",IF(VLOOKUP(A86,'Produkta karte 33'!$B$7:$V$36,21,FALSE)=0,"",VLOOKUP(A86,'Produkta karte 33'!$B$7:$V$36,21,FALSE))))</f>
        <v/>
      </c>
      <c r="CU86" s="11" t="str">
        <f>IF(A86="","",IF(ISERROR(VLOOKUP(A86,'Produkta karte 34'!$B$7:$V$36,21,FALSE)),"",IF(VLOOKUP(A86,'Produkta karte 34'!$B$7:$V$36,21,FALSE)=0,"",VLOOKUP(A86,'Produkta karte 34'!$B$7:$V$36,21,FALSE))))</f>
        <v/>
      </c>
      <c r="CV86" s="11" t="str">
        <f>IF(A86="","",IF(ISERROR(VLOOKUP(A86,'Produkta karte 35'!$B$7:$V$36,21,FALSE)),"",IF(VLOOKUP(A86,'Produkta karte 35'!$B$7:$V$36,21,FALSE)=0,"",VLOOKUP(A86,'Produkta karte 35'!$B$7:$V$36,21,FALSE))))</f>
        <v/>
      </c>
      <c r="CW86" s="11" t="str">
        <f>IF(A86="","",IF(ISERROR(VLOOKUP(A86,'Produkta karte 36'!$B$7:$V$36,21,FALSE)),"",IF(VLOOKUP(A86,'Produkta karte 36'!$B$7:$V$36,21,FALSE)=0,"",VLOOKUP(A86,'Produkta karte 36'!$B$7:$V$36,21,FALSE))))</f>
        <v/>
      </c>
      <c r="CX86" s="11" t="str">
        <f>IF(A86="","",IF(ISERROR(VLOOKUP(A86,'Produkta karte 37'!$B$7:$V$36,21,FALSE)),"",IF(VLOOKUP(A86,'Produkta karte 37'!$B$7:$V$36,21,FALSE)=0,"",VLOOKUP(A86,'Produkta karte 37'!$B$7:$V$36,21,FALSE))))</f>
        <v/>
      </c>
      <c r="CY86" s="11" t="str">
        <f>IF(A86="","",IF(ISERROR(VLOOKUP(A86,'Produkta karte 38'!$B$7:$V$36,21,FALSE)),"",IF(VLOOKUP(A86,'Produkta karte 38'!$B$7:$V$36,21,FALSE)=0,"",VLOOKUP(A86,'Produkta karte 38'!$B$7:$V$36,21,FALSE))))</f>
        <v/>
      </c>
      <c r="CZ86" s="11" t="str">
        <f>IF(A86="","",IF(ISERROR(VLOOKUP(A86,'Produkta karte 39'!$B$7:$V$36,21,FALSE)),"",IF(VLOOKUP(A86,'Produkta karte 39'!$B$7:$V$36,21,FALSE)=0,"",VLOOKUP(A86,'Produkta karte 39'!$B$7:$V$36,21,FALSE))))</f>
        <v/>
      </c>
      <c r="DA86" s="11" t="str">
        <f>IF(A86="","",IF(ISERROR(VLOOKUP(A86,'Produkta karte 40'!$B$7:$V$36,21,FALSE)),"",IF(VLOOKUP(A86,'Produkta karte 40'!$B$7:$V$36,21,FALSE)=0,"",VLOOKUP(A86,'Produkta karte 40'!$B$7:$V$36,21,FALSE))))</f>
        <v/>
      </c>
      <c r="DB86" s="11" t="str">
        <f>IF(A86="","",IF(ISERROR(VLOOKUP(A86,'Produkta karte 41'!$B$7:$V$36,21,FALSE)),"",IF(VLOOKUP(A86,'Produkta karte 41'!$B$7:$V$36,21,FALSE)=0,"",VLOOKUP(A86,'Produkta karte 41'!$B$7:$V$36,21,FALSE))))</f>
        <v/>
      </c>
      <c r="DC86" s="11" t="str">
        <f>IF(A86="","",IF(ISERROR(VLOOKUP(A86,'Produkta karte 42'!$B$7:$V$36,21,FALSE)),"",IF(VLOOKUP(A86,'Produkta karte 42'!$B$7:$V$36,21,FALSE)=0,"",VLOOKUP(A86,'Produkta karte 42'!$B$7:$V$36,21,FALSE))))</f>
        <v/>
      </c>
      <c r="DD86" s="11" t="str">
        <f>IF(A86="","",IF(ISERROR(VLOOKUP(A86,'Produkta karte 43'!$B$7:$V$36,21,FALSE)),"",IF(VLOOKUP(A86,'Produkta karte 43'!$B$7:$V$36,21,FALSE)=0,"",VLOOKUP(A86,'Produkta karte 43'!$B$7:$V$36,21,FALSE))))</f>
        <v/>
      </c>
      <c r="DE86" s="11" t="str">
        <f>IF(A86="","",IF(ISERROR(VLOOKUP(A86,'Produkta karte 44'!$B$7:$V$36,21,FALSE)),"",IF(VLOOKUP(A86,'Produkta karte 44'!$B$7:$V$36,21,FALSE)=0,"",VLOOKUP(A86,'Produkta karte 44'!$B$7:$V$36,21,FALSE))))</f>
        <v/>
      </c>
      <c r="DF86" s="11" t="str">
        <f>IF(A86="","",IF(ISERROR(VLOOKUP(A86,'Produkta karte 45'!$B$7:$V$36,21,FALSE)),"",IF(VLOOKUP(A86,'Produkta karte 45'!$B$7:$V$36,21,FALSE)=0,"",VLOOKUP(A86,'Produkta karte 45'!$B$7:$V$36,21,FALSE))))</f>
        <v/>
      </c>
      <c r="DG86" s="11" t="str">
        <f>IF(A86="","",IF(ISERROR(VLOOKUP(A86,'Produkta karte 46'!$B$7:$V$36,21,FALSE)),"",IF(VLOOKUP(A86,'Produkta karte 46'!$B$7:$V$36,21,FALSE)=0,"",VLOOKUP(A86,'Produkta karte 46'!$B$7:$V$36,21,FALSE))))</f>
        <v/>
      </c>
      <c r="DH86" s="11" t="str">
        <f>IF(A86="","",IF(ISERROR(VLOOKUP(A86,'Produkta karte 47'!$B$7:$V$36,21,FALSE)),"",IF(VLOOKUP(A86,'Produkta karte 47'!$B$7:$V$36,21,FALSE)=0,"",VLOOKUP(A86,'Produkta karte 47'!$B$7:$V$36,21,FALSE))))</f>
        <v/>
      </c>
      <c r="DI86" s="11" t="str">
        <f>IF(A86="","",IF(ISERROR(VLOOKUP(A86,'Produkta karte 48'!$B$7:$V$36,21,FALSE)),"",IF(VLOOKUP(A86,'Produkta karte 48'!$B$7:$V$36,21,FALSE)=0,"",VLOOKUP(A86,'Produkta karte 48'!$B$7:$V$36,21,FALSE))))</f>
        <v/>
      </c>
      <c r="DJ86" s="11" t="str">
        <f>IF(A86="","",IF(ISERROR(VLOOKUP(A86,'Produkta karte 49'!$B$7:$V$36,21,FALSE)),"",IF(VLOOKUP(A86,'Produkta karte 49'!$B$7:$V$36,21,FALSE)=0,"",VLOOKUP(A86,'Produkta karte 49'!$B$7:$V$36,21,FALSE))))</f>
        <v/>
      </c>
      <c r="DK86" s="11" t="str">
        <f>IF(A86="","",IF(ISERROR(VLOOKUP(A86,'Produkta karte 50'!$B$7:$V$36,21,FALSE)),"",IF(VLOOKUP(A86,'Produkta karte 50'!$B$7:$V$36,21,FALSE)=0,"",VLOOKUP(A86,'Produkta karte 50'!$B$7:$V$36,21,FALSE))))</f>
        <v/>
      </c>
      <c r="DL86" s="11" t="str">
        <f>IF(A86="","",IF(ISERROR(VLOOKUP(A86,'Produkta karte 51'!$B$7:$V$36,21,FALSE)),"",IF(VLOOKUP(A86,'Produkta karte 51'!$B$7:$V$36,21,FALSE)=0,"",VLOOKUP(A86,'Produkta karte 51'!$B$7:$V$36,21,FALSE))))</f>
        <v/>
      </c>
      <c r="DM86" s="11" t="str">
        <f>IF(A86="","",IF(ISERROR(VLOOKUP(A86,'Produkta karte 52'!$B$7:$V$36,21,FALSE)),"",IF(VLOOKUP(A86,'Produkta karte 52'!$B$7:$V$36,21,FALSE)=0,"",VLOOKUP(A86,'Produkta karte 52'!$B$7:$V$36,21,FALSE))))</f>
        <v/>
      </c>
      <c r="DN86" s="11" t="str">
        <f>IF(A86="","",IF(ISERROR(VLOOKUP(A86,'Produkta karte 53'!$B$7:$V$36,21,FALSE)),"",IF(VLOOKUP(A86,'Produkta karte 53'!$B$7:$V$36,21,FALSE)=0,"",VLOOKUP(A86,'Produkta karte 53'!$B$7:$V$36,21,FALSE))))</f>
        <v/>
      </c>
      <c r="DO86" s="11" t="str">
        <f>IF(A86="","",IF(ISERROR(VLOOKUP(A86,'Produkta karte 54'!$B$7:$V$36,21,FALSE)),"",IF(VLOOKUP(A86,'Produkta karte 54'!$B$7:$V$36,21,FALSE)=0,"",VLOOKUP(A86,'Produkta karte 54'!$B$7:$V$36,21,FALSE))))</f>
        <v/>
      </c>
      <c r="DP86" s="11" t="str">
        <f>IF(A86="","",IF(ISERROR(VLOOKUP(A86,'Produkta karte 55'!$B$7:$V$36,21,FALSE)),"",IF(VLOOKUP(A86,'Produkta karte 55'!$B$7:$V$36,21,FALSE)=0,"",VLOOKUP(A86,'Produkta karte 55'!$B$7:$V$36,21,FALSE))))</f>
        <v/>
      </c>
      <c r="DQ86" s="11" t="str">
        <f>IF(A86="","",IF(ISERROR(VLOOKUP(A86,'Produkta karte 56'!$B$7:$V$36,21,FALSE)),"",IF(VLOOKUP(A86,'Produkta karte 56'!$B$7:$V$36,21,FALSE)=0,"",VLOOKUP(A86,'Produkta karte 56'!$B$7:$V$36,21,FALSE))))</f>
        <v/>
      </c>
      <c r="DR86" s="11" t="str">
        <f>IF(A86="","",IF(ISERROR(VLOOKUP(A86,'Produkta karte 57'!$B$7:$V$36,21,FALSE)),"",IF(VLOOKUP(A86,'Produkta karte 57'!$B$7:$V$36,21,FALSE)=0,"",VLOOKUP(A86,'Produkta karte 57'!$B$7:$V$36,21,FALSE))))</f>
        <v/>
      </c>
      <c r="DS86" s="11" t="str">
        <f>IF(A86="","",IF(ISERROR(VLOOKUP(A86,'Produkta karte 58'!$B$7:$V$36,21,FALSE)),"",IF(VLOOKUP(A86,'Produkta karte 58'!$B$7:$V$36,21,FALSE)=0,"",VLOOKUP(A86,'Produkta karte 58'!$B$7:$V$36,21,FALSE))))</f>
        <v/>
      </c>
      <c r="DT86" s="11" t="str">
        <f>IF(A86="","",IF(ISERROR(VLOOKUP(A86,'Produkta karte 59'!$B$7:$V$36,21,FALSE)),"",IF(VLOOKUP(A86,'Produkta karte 59'!$B$7:$V$36,21,FALSE)=0,"",VLOOKUP(A86,'Produkta karte 59'!$B$7:$V$36,21,FALSE))))</f>
        <v/>
      </c>
      <c r="DU86" s="11" t="str">
        <f>IF(A86="","",IF(ISERROR(VLOOKUP(A86,'Produkta karte 60'!$B$7:$V$36,21,FALSE)),"",IF(VLOOKUP(A86,'Produkta karte 60'!$B$7:$V$36,21,FALSE)=0,"",VLOOKUP(A86,'Produkta karte 60'!$B$7:$V$36,21,FALSE))))</f>
        <v/>
      </c>
      <c r="DV86" s="11" t="str">
        <f t="shared" si="6"/>
        <v/>
      </c>
      <c r="DW86" s="192" t="str">
        <f t="shared" si="7"/>
        <v/>
      </c>
      <c r="DX86" s="192"/>
      <c r="DY86" s="192"/>
    </row>
    <row r="87" spans="1:129" x14ac:dyDescent="0.25">
      <c r="A87" t="str">
        <f>IF(Izejvielas!B89="","",Izejvielas!B89)</f>
        <v/>
      </c>
      <c r="B87" t="str">
        <f>IF(Izejvielas!C89="","",Izejvielas!C89)</f>
        <v/>
      </c>
      <c r="C87" s="192" t="str">
        <f>IF(Izejvielas!D89="","",Izejvielas!D89)</f>
        <v/>
      </c>
      <c r="D87" s="11" t="str">
        <f>IF(A87="","",IF(ISERROR(VLOOKUP(A87,'Produkta karte 1'!$B$7:$T$36,19,FALSE)),"",IF(VLOOKUP(A87,'Produkta karte 1'!$B$7:$T$36,19,FALSE)=0,"",VLOOKUP(A87,'Produkta karte 1'!$B$7:$T$36,19,FALSE))))</f>
        <v/>
      </c>
      <c r="E87" s="11" t="str">
        <f>IF(A87="","",IF(ISERROR(VLOOKUP(A87,'Produkta karte 2'!$B$7:$T$36,19,FALSE)),"",IF(VLOOKUP(A87,'Produkta karte 2'!$B$7:$T$36,19,FALSE)=0,"",VLOOKUP(A87,'Produkta karte 2'!$B$7:$T$36,19,FALSE))))</f>
        <v/>
      </c>
      <c r="F87" s="11" t="str">
        <f>IF(A87="","",IF(ISERROR(VLOOKUP(A87,'Produkta karte 3'!$B$7:$T$36,19,FALSE)),"",IF(VLOOKUP(A87,'Produkta karte 3'!$B$7:$T$36,19,FALSE)=0,"",VLOOKUP(A87,'Produkta karte 3'!$B$7:$T$36,19,FALSE))))</f>
        <v/>
      </c>
      <c r="G87" s="11" t="str">
        <f>IF(A87="","",IF(ISERROR(VLOOKUP(A87,'Produkta karte 4'!$B$7:$T$36,19,FALSE)),"",IF(VLOOKUP(A87,'Produkta karte 4'!$B$7:$T$36,19,FALSE)=0,"",VLOOKUP(A87,'Produkta karte 4'!$B$7:$T$36,19,FALSE))))</f>
        <v/>
      </c>
      <c r="H87" s="11" t="str">
        <f>IF(A87="","",IF(ISERROR(VLOOKUP(A87,'Produkta karte 5'!$B$7:$T$36,19,FALSE)),"",IF(VLOOKUP(A87,'Produkta karte 5'!$B$7:$T$36,19,FALSE)=0,"",VLOOKUP(A87,'Produkta karte 5'!$B$7:$T$36,19,FALSE))))</f>
        <v/>
      </c>
      <c r="I87" s="11" t="str">
        <f>IF(A87="","",IF(ISERROR(VLOOKUP(A87,'Produkta karte 6'!$B$7:$T$36,19,FALSE)),"",IF(VLOOKUP(A87,'Produkta karte 6'!$B$7:$T$36,19,FALSE)=0,"",VLOOKUP(A87,'Produkta karte 6'!$B$7:$T$36,19,FALSE))))</f>
        <v/>
      </c>
      <c r="J87" s="11" t="str">
        <f>IF(A87="","",IF(ISERROR(VLOOKUP(A87,'Produkta karte 7'!$B$7:$T$36,19,FALSE)),"",IF(VLOOKUP(A87,'Produkta karte 7'!$B$7:$T$36,19,FALSE)=0,"",VLOOKUP(A87,'Produkta karte 7'!$B$7:$T$36,19,FALSE))))</f>
        <v/>
      </c>
      <c r="K87" s="11" t="str">
        <f>IF(A87="","",IF(ISERROR(VLOOKUP(A87,'Produkta karte 8'!$B$7:$T$36,19,FALSE)),"",IF(VLOOKUP(A87,'Produkta karte 8'!$B$7:$T$36,19,FALSE)=0,"",VLOOKUP(A87,'Produkta karte 8'!$B$7:$T$36,19,FALSE))))</f>
        <v/>
      </c>
      <c r="L87" s="11" t="str">
        <f>IF(A87="","",IF(ISERROR(VLOOKUP(A87,'Produkta karte 9'!$B$7:$T$36,19,FALSE)),"",IF(VLOOKUP(A87,'Produkta karte 9'!$B$7:$T$36,19,FALSE)=0,"",VLOOKUP(A87,'Produkta karte 9'!$B$7:$T$36,19,FALSE))))</f>
        <v/>
      </c>
      <c r="M87" s="11" t="str">
        <f>IF(A87="","",IF(ISERROR(VLOOKUP(A87,'Produkta karte 10'!$B$7:$T$36,19,FALSE)),"",IF(VLOOKUP(A87,'Produkta karte 10'!$B$7:$T$36,19,FALSE)=0,"",VLOOKUP(A87,'Produkta karte 10'!$B$7:$T$36,19,FALSE))))</f>
        <v/>
      </c>
      <c r="N87" s="11" t="str">
        <f>IF(A87="","",IF(ISERROR(VLOOKUP(A87,'Produkta karte 11'!$B$7:$T$36,19,FALSE)),"",IF(VLOOKUP(A87,'Produkta karte 11'!$B$7:$T$36,19,FALSE)=0,"",VLOOKUP(A87,'Produkta karte 11'!$B$7:$T$36,19,FALSE))))</f>
        <v/>
      </c>
      <c r="O87" s="11" t="str">
        <f>IF(A87="","",IF(ISERROR(VLOOKUP(A87,'Produkta karte 12'!$B$7:$T$36,19,FALSE)),"",IF(VLOOKUP(A87,'Produkta karte 12'!$B$7:$T$36,19,FALSE)=0,"",VLOOKUP(A87,'Produkta karte 12'!$B$7:$T$36,19,FALSE))))</f>
        <v/>
      </c>
      <c r="P87" s="11" t="str">
        <f>IF(A87="","",IF(ISERROR(VLOOKUP(A87,'Produkta karte 13'!$B$7:$T$36,19,FALSE)),"",IF(VLOOKUP(A87,'Produkta karte 13'!$B$7:$T$36,19,FALSE)=0,"",VLOOKUP(A87,'Produkta karte 13'!$B$7:$T$36,19,FALSE))))</f>
        <v/>
      </c>
      <c r="Q87" s="11" t="str">
        <f>IF(A87="","",IF(ISERROR(VLOOKUP(A87,'Produkta karte 14'!$B$7:$T$36,19,FALSE)),"",IF(VLOOKUP(A87,'Produkta karte 14'!$B$7:$T$36,19,FALSE)=0,"",VLOOKUP(A87,'Produkta karte 14'!$B$7:$T$36,19,FALSE))))</f>
        <v/>
      </c>
      <c r="R87" s="11" t="str">
        <f>IF(A87="","",IF(ISERROR(VLOOKUP(A87,'Produkta karte 15'!$B$7:$T$36,19,FALSE)),"",IF(VLOOKUP(A87,'Produkta karte 15'!$B$7:$T$36,19,FALSE)=0,"",VLOOKUP(A87,'Produkta karte 15'!$B$7:$T$36,19,FALSE))))</f>
        <v/>
      </c>
      <c r="S87" s="11" t="str">
        <f>IF(A87="","",IF(ISERROR(VLOOKUP(A87,'Produkta karte 16'!$B$7:$T$36,19,FALSE)),"",IF(VLOOKUP(A87,'Produkta karte 16'!$B$7:$T$36,19,FALSE)=0,"",VLOOKUP(A87,'Produkta karte 16'!$B$7:$T$36,19,FALSE))))</f>
        <v/>
      </c>
      <c r="T87" s="11" t="str">
        <f>IF(A87="","",IF(ISERROR(VLOOKUP(A87,'Produkta karte 17'!$B$7:$T$36,19,FALSE)),"",IF(VLOOKUP(A87,'Produkta karte 17'!$B$7:$T$36,19,FALSE)=0,"",VLOOKUP(A87,'Produkta karte 17'!$B$7:$T$36,19,FALSE))))</f>
        <v/>
      </c>
      <c r="U87" s="11" t="str">
        <f>IF(A87="","",IF(ISERROR(VLOOKUP(A87,'Produkta karte 18'!$B$7:$T$36,19,FALSE)),"",IF(VLOOKUP(A87,'Produkta karte 18'!$B$7:$T$36,19,FALSE)=0,"",VLOOKUP(A87,'Produkta karte 18'!$B$7:$T$36,19,FALSE))))</f>
        <v/>
      </c>
      <c r="V87" s="11" t="str">
        <f>IF(A87="","",IF(ISERROR(VLOOKUP(A87,'Produkta karte 19'!$B$7:$T$36,19,FALSE)),"",IF(VLOOKUP(A87,'Produkta karte 19'!$B$7:$T$36,19,FALSE)=0,"",VLOOKUP(A87,'Produkta karte 19'!$B$7:$T$36,19,FALSE))))</f>
        <v/>
      </c>
      <c r="W87" s="11" t="str">
        <f>IF(A87="","",IF(ISERROR(VLOOKUP(A87,'Produkta karte 20'!$B$7:$T$36,19,FALSE)),"",IF(VLOOKUP(A87,'Produkta karte 20'!$B$7:$T$36,19,FALSE)=0,"",VLOOKUP(A87,'Produkta karte 20'!$B$7:$T$36,19,FALSE))))</f>
        <v/>
      </c>
      <c r="X87" s="11" t="str">
        <f>IF(A87="","",IF(ISERROR(VLOOKUP(A87,'Produkta karte 21'!$B$7:$T$36,19,FALSE)),"",IF(VLOOKUP(A87,'Produkta karte 21'!$B$7:$T$36,19,FALSE)=0,"",VLOOKUP(A87,'Produkta karte 21'!$B$7:$T$36,19,FALSE))))</f>
        <v/>
      </c>
      <c r="Y87" s="11" t="str">
        <f>IF(A87="","",IF(ISERROR(VLOOKUP(A87,'Produkta karte 22'!$B$7:$T$36,19,FALSE)),"",IF(VLOOKUP(A87,'Produkta karte 22'!$B$7:$T$36,19,FALSE)=0,"",VLOOKUP(A87,'Produkta karte 22'!$B$7:$T$36,19,FALSE))))</f>
        <v/>
      </c>
      <c r="Z87" s="11" t="str">
        <f>IF(A87="","",IF(ISERROR(VLOOKUP(A87,'Produkta karte 23'!$B$7:$T$36,19,FALSE)),"",IF(VLOOKUP(A87,'Produkta karte 23'!$B$7:$T$36,19,FALSE)=0,"",VLOOKUP(A87,'Produkta karte 23'!$B$7:$T$36,19,FALSE))))</f>
        <v/>
      </c>
      <c r="AA87" s="11" t="str">
        <f>IF(A87="","",IF(ISERROR(VLOOKUP(A87,'Produkta karte 24'!$B$7:$T$36,19,FALSE)),"",IF(VLOOKUP(A87,'Produkta karte 24'!$B$7:$T$36,19,FALSE)=0,"",VLOOKUP(A87,'Produkta karte 24'!$B$7:$T$36,19,FALSE))))</f>
        <v/>
      </c>
      <c r="AB87" s="11" t="str">
        <f>IF(A87="","",IF(ISERROR(VLOOKUP(A87,'Produkta karte 25'!$B$7:$T$36,19,FALSE)),"",IF(VLOOKUP(A87,'Produkta karte 25'!$B$7:$T$36,19,FALSE)=0,"",VLOOKUP(A87,'Produkta karte 25'!$B$7:$T$36,19,FALSE))))</f>
        <v/>
      </c>
      <c r="AC87" s="11" t="str">
        <f>IF(A87="","",IF(ISERROR(VLOOKUP(A87,'Produkta karte 26'!$B$7:$T$36,19,FALSE)),"",IF(VLOOKUP(A87,'Produkta karte 26'!$B$7:$T$36,19,FALSE)=0,"",VLOOKUP(A87,'Produkta karte 26'!$B$7:$T$36,19,FALSE))))</f>
        <v/>
      </c>
      <c r="AD87" s="11" t="str">
        <f>IF(A87="","",IF(ISERROR(VLOOKUP(A87,'Produkta karte 27'!$B$7:$T$36,19,FALSE)),"",IF(VLOOKUP(A87,'Produkta karte 27'!$B$7:$T$36,19,FALSE)=0,"",VLOOKUP(A87,'Produkta karte 27'!$B$7:$T$36,19,FALSE))))</f>
        <v/>
      </c>
      <c r="AE87" s="11" t="str">
        <f>IF(A87="","",IF(ISERROR(VLOOKUP(A87,'Produkta karte 28'!$B$7:$T$36,19,FALSE)),"",IF(VLOOKUP(A87,'Produkta karte 28'!$B$7:$T$36,19,FALSE)=0,"",VLOOKUP(A87,'Produkta karte 28'!$B$7:$T$36,19,FALSE))))</f>
        <v/>
      </c>
      <c r="AF87" s="11" t="str">
        <f>IF(A87="","",IF(ISERROR(VLOOKUP(A87,'Produkta karte 29'!$B$7:$T$36,19,FALSE)),"",IF(VLOOKUP(A87,'Produkta karte 29'!$B$7:$T$36,19,FALSE)=0,"",VLOOKUP(A87,'Produkta karte 29'!$B$7:$T$36,19,FALSE))))</f>
        <v/>
      </c>
      <c r="AG87" s="11" t="str">
        <f>IF(A87="","",IF(ISERROR(VLOOKUP(A87,'Produkta karte 30'!$B$7:$T$36,19,FALSE)),"",IF(VLOOKUP(A87,'Produkta karte 30'!$B$7:$T$36,19,FALSE)=0,"",VLOOKUP(A87,'Produkta karte 30'!$B$7:$T$36,19,FALSE))))</f>
        <v/>
      </c>
      <c r="AH87" s="11" t="str">
        <f>IF(A87="","",IF(ISERROR(VLOOKUP(A87,'Produkta karte 31'!$B$7:$T$36,19,FALSE)),"",IF(VLOOKUP(A87,'Produkta karte 31'!$B$7:$T$36,19,FALSE)=0,"",VLOOKUP(A87,'Produkta karte 31'!$B$7:$T$36,19,FALSE))))</f>
        <v/>
      </c>
      <c r="AI87" s="11" t="str">
        <f>IF(A87="","",IF(ISERROR(VLOOKUP(A87,'Produkta karte 32'!$B$7:$T$36,19,FALSE)),"",IF(VLOOKUP(A87,'Produkta karte 32'!$B$7:$T$36,19,FALSE)=0,"",VLOOKUP(A87,'Produkta karte 32'!$B$7:$T$36,19,FALSE))))</f>
        <v/>
      </c>
      <c r="AJ87" s="11" t="str">
        <f>IF(A87="","",IF(ISERROR(VLOOKUP(A87,'Produkta karte 33'!$B$7:$T$36,19,FALSE)),"",IF(VLOOKUP(A87,'Produkta karte 33'!$B$7:$T$36,19,FALSE)=0,"",VLOOKUP(A87,'Produkta karte 33'!$B$7:$T$36,19,FALSE))))</f>
        <v/>
      </c>
      <c r="AK87" s="11" t="str">
        <f>IF(A87="","",IF(ISERROR(VLOOKUP(A87,'Produkta karte 34'!$B$7:$T$36,19,FALSE)),"",IF(VLOOKUP(A87,'Produkta karte 34'!$B$7:$T$36,19,FALSE)=0,"",VLOOKUP(A87,'Produkta karte 34'!$B$7:$T$36,19,FALSE))))</f>
        <v/>
      </c>
      <c r="AL87" s="11" t="str">
        <f>IF(A87="","",IF(ISERROR(VLOOKUP(A87,'Produkta karte 35'!$B$7:$T$36,19,FALSE)),"",IF(VLOOKUP(A87,'Produkta karte 35'!$B$7:$T$36,19,FALSE)=0,"",VLOOKUP(A87,'Produkta karte 35'!$B$7:$T$36,19,FALSE))))</f>
        <v/>
      </c>
      <c r="AM87" s="11" t="str">
        <f>IF(A87="","",IF(ISERROR(VLOOKUP(A87,'Produkta karte 36'!$B$7:$T$36,19,FALSE)),"",IF(VLOOKUP(A87,'Produkta karte 36'!$B$7:$T$36,19,FALSE)=0,"",VLOOKUP(A87,'Produkta karte 36'!$B$7:$T$36,19,FALSE))))</f>
        <v/>
      </c>
      <c r="AN87" s="11" t="str">
        <f>IF(A87="","",IF(ISERROR(VLOOKUP(A87,'Produkta karte 37'!$B$7:$T$36,19,FALSE)),"",IF(VLOOKUP(A87,'Produkta karte 37'!$B$7:$T$36,19,FALSE)=0,"",VLOOKUP(A87,'Produkta karte 37'!$B$7:$T$36,19,FALSE))))</f>
        <v/>
      </c>
      <c r="AO87" s="11" t="str">
        <f>IF(A87="","",IF(ISERROR(VLOOKUP(A87,'Produkta karte 38'!$B$7:$T$36,19,FALSE)),"",IF(VLOOKUP(A87,'Produkta karte 38'!$B$7:$T$36,19,FALSE)=0,"",VLOOKUP(A87,'Produkta karte 38'!$B$7:$T$36,19,FALSE))))</f>
        <v/>
      </c>
      <c r="AP87" s="11" t="str">
        <f>IF(A87="","",IF(ISERROR(VLOOKUP(A87,'Produkta karte 39'!$B$7:$T$36,19,FALSE)),"",IF(VLOOKUP(A87,'Produkta karte 39'!$B$7:$T$36,19,FALSE)=0,"",VLOOKUP(A87,'Produkta karte 39'!$B$7:$T$36,19,FALSE))))</f>
        <v/>
      </c>
      <c r="AQ87" s="11" t="str">
        <f>IF(A87="","",IF(ISERROR(VLOOKUP(A87,'Produkta karte 40'!$B$7:$T$36,19,FALSE)),"",IF(VLOOKUP(A87,'Produkta karte 40'!$B$7:$T$36,19,FALSE)=0,"",VLOOKUP(A87,'Produkta karte 40'!$B$7:$T$36,19,FALSE))))</f>
        <v/>
      </c>
      <c r="AR87" s="11" t="str">
        <f>IF(A87="","",IF(ISERROR(VLOOKUP(A87,'Produkta karte 41'!$B$7:$T$36,19,FALSE)),"",IF(VLOOKUP(A87,'Produkta karte 41'!$B$7:$T$36,19,FALSE)=0,"",VLOOKUP(A87,'Produkta karte 41'!$B$7:$T$36,19,FALSE))))</f>
        <v/>
      </c>
      <c r="AS87" s="11" t="str">
        <f>IF(A87="","",IF(ISERROR(VLOOKUP(A87,'Produkta karte 42'!$B$7:$T$36,19,FALSE)),"",IF(VLOOKUP(A87,'Produkta karte 42'!$B$7:$T$36,19,FALSE)=0,"",VLOOKUP(A87,'Produkta karte 42'!$B$7:$T$36,19,FALSE))))</f>
        <v/>
      </c>
      <c r="AT87" s="11" t="str">
        <f>IF(A87="","",IF(ISERROR(VLOOKUP(A87,'Produkta karte 43'!$B$7:$T$36,19,FALSE)),"",IF(VLOOKUP(A87,'Produkta karte 43'!$B$7:$T$36,19,FALSE)=0,"",VLOOKUP(A87,'Produkta karte 43'!$B$7:$T$36,19,FALSE))))</f>
        <v/>
      </c>
      <c r="AU87" s="11" t="str">
        <f>IF(A87="","",IF(ISERROR(VLOOKUP(A87,'Produkta karte 44'!$B$7:$T$36,19,FALSE)),"",IF(VLOOKUP(A87,'Produkta karte 44'!$B$7:$T$36,19,FALSE)=0,"",VLOOKUP(A87,'Produkta karte 44'!$B$7:$T$36,19,FALSE))))</f>
        <v/>
      </c>
      <c r="AV87" s="11" t="str">
        <f>IF(A87="","",IF(ISERROR(VLOOKUP(A87,'Produkta karte 45'!$B$7:$T$36,19,FALSE)),"",IF(VLOOKUP(A87,'Produkta karte 45'!$B$7:$T$36,19,FALSE)=0,"",VLOOKUP(A87,'Produkta karte 45'!$B$7:$T$36,19,FALSE))))</f>
        <v/>
      </c>
      <c r="AW87" s="11" t="str">
        <f>IF(A87="","",IF(ISERROR(VLOOKUP(A87,'Produkta karte 46'!$B$7:$T$36,19,FALSE)),"",IF(VLOOKUP(A87,'Produkta karte 46'!$B$7:$T$36,19,FALSE)=0,"",VLOOKUP(A87,'Produkta karte 46'!$B$7:$T$36,19,FALSE))))</f>
        <v/>
      </c>
      <c r="AX87" s="11" t="str">
        <f>IF(A87="","",IF(ISERROR(VLOOKUP(A87,'Produkta karte 47'!$B$7:$T$36,19,FALSE)),"",IF(VLOOKUP(A87,'Produkta karte 47'!$B$7:$T$36,19,FALSE)=0,"",VLOOKUP(A87,'Produkta karte 47'!$B$7:$T$36,19,FALSE))))</f>
        <v/>
      </c>
      <c r="AY87" s="11" t="str">
        <f>IF(A87="","",IF(ISERROR(VLOOKUP(A87,'Produkta karte 48'!$B$7:$T$36,19,FALSE)),"",IF(VLOOKUP(A87,'Produkta karte 48'!$B$7:$T$36,19,FALSE)=0,"",VLOOKUP(A87,'Produkta karte 48'!$B$7:$T$36,19,FALSE))))</f>
        <v/>
      </c>
      <c r="AZ87" s="11" t="str">
        <f>IF(A87="","",IF(ISERROR(VLOOKUP(A87,'Produkta karte 49'!$B$7:$T$36,19,FALSE)),"",IF(VLOOKUP(A87,'Produkta karte 49'!$B$7:$T$36,19,FALSE)=0,"",VLOOKUP(A87,'Produkta karte 49'!$B$7:$T$36,19,FALSE))))</f>
        <v/>
      </c>
      <c r="BA87" s="11" t="str">
        <f>IF(A87="","",IF(ISERROR(VLOOKUP(A87,'Produkta karte 50'!$B$7:$T$36,19,FALSE)),"",IF(VLOOKUP(A87,'Produkta karte 50'!$B$7:$T$36,19,FALSE)=0,"",VLOOKUP(A87,'Produkta karte 50'!$B$7:$T$36,19,FALSE))))</f>
        <v/>
      </c>
      <c r="BB87" s="11" t="str">
        <f>IF(A87="","",IF(ISERROR(VLOOKUP(A87,'Produkta karte 51'!$B$7:$T$36,19,FALSE)),"",IF(VLOOKUP(A87,'Produkta karte 51'!$B$7:$T$36,19,FALSE)=0,"",VLOOKUP(A87,'Produkta karte 51'!$B$7:$T$36,19,FALSE))))</f>
        <v/>
      </c>
      <c r="BC87" s="11" t="str">
        <f>IF(A87="","",IF(ISERROR(VLOOKUP(A87,'Produkta karte 52'!$B$7:$T$36,19,FALSE)),"",IF(VLOOKUP(A87,'Produkta karte 52'!$B$7:$T$36,19,FALSE)=0,"",VLOOKUP(A87,'Produkta karte 52'!$B$7:$T$36,19,FALSE))))</f>
        <v/>
      </c>
      <c r="BD87" s="11" t="str">
        <f>IF(A87="","",IF(ISERROR(VLOOKUP(A87,'Produkta karte 53'!$B$7:$T$36,19,FALSE)),"",IF(VLOOKUP(A87,'Produkta karte 53'!$B$7:$T$36,19,FALSE)=0,"",VLOOKUP(A87,'Produkta karte 53'!$B$7:$T$36,19,FALSE))))</f>
        <v/>
      </c>
      <c r="BE87" s="11" t="str">
        <f>IF(A87="","",IF(ISERROR(VLOOKUP(A87,'Produkta karte 54'!$B$7:$T$36,19,FALSE)),"",IF(VLOOKUP(A87,'Produkta karte 54'!$B$7:$T$36,19,FALSE)=0,"",VLOOKUP(A87,'Produkta karte 54'!$B$7:$T$36,19,FALSE))))</f>
        <v/>
      </c>
      <c r="BF87" s="11" t="str">
        <f>IF(A87="","",IF(ISERROR(VLOOKUP(A87,'Produkta karte 55'!$B$7:$T$36,19,FALSE)),"",IF(VLOOKUP(A87,'Produkta karte 55'!$B$7:$T$36,19,FALSE)=0,"",VLOOKUP(A87,'Produkta karte 55'!$B$7:$T$36,19,FALSE))))</f>
        <v/>
      </c>
      <c r="BG87" s="11" t="str">
        <f>IF(A87="","",IF(ISERROR(VLOOKUP(A87,'Produkta karte 56'!$B$7:$T$36,19,FALSE)),"",IF(VLOOKUP(A87,'Produkta karte 56'!$B$7:$T$36,19,FALSE)=0,"",VLOOKUP(A87,'Produkta karte 56'!$B$7:$T$36,19,FALSE))))</f>
        <v/>
      </c>
      <c r="BH87" s="11" t="str">
        <f>IF(A87="","",IF(ISERROR(VLOOKUP(A87,'Produkta karte 57'!$B$7:$T$36,19,FALSE)),"",IF(VLOOKUP(A87,'Produkta karte 57'!$B$7:$T$36,19,FALSE)=0,"",VLOOKUP(A87,'Produkta karte 57'!$B$7:$T$36,19,FALSE))))</f>
        <v/>
      </c>
      <c r="BI87" s="11" t="str">
        <f>IF(A87="","",IF(ISERROR(VLOOKUP(A87,'Produkta karte 58'!$B$7:$T$36,19,FALSE)),"",IF(VLOOKUP(A87,'Produkta karte 58'!$B$7:$T$36,19,FALSE)=0,"",VLOOKUP(A87,'Produkta karte 58'!$B$7:$T$36,19,FALSE))))</f>
        <v/>
      </c>
      <c r="BJ87" s="11" t="str">
        <f>IF(A87="","",IF(ISERROR(VLOOKUP(A87,'Produkta karte 59'!$B$7:$T$36,19,FALSE)),"",IF(VLOOKUP(A87,'Produkta karte 59'!$B$7:$T$36,19,FALSE)=0,"",VLOOKUP(A87,'Produkta karte 59'!$B$7:$T$36,19,FALSE))))</f>
        <v/>
      </c>
      <c r="BK87" s="11" t="str">
        <f>IF(A87="","",IF(ISERROR(VLOOKUP(A87,'Produkta karte 60'!$B$7:$T$36,19,FALSE)),"",IF(VLOOKUP(A87,'Produkta karte 60'!$B$7:$T$36,19,FALSE)=0,"",VLOOKUP(A87,'Produkta karte 60'!$B$7:$T$36,19,FALSE))))</f>
        <v/>
      </c>
      <c r="BL87" s="11" t="str">
        <f t="shared" si="4"/>
        <v/>
      </c>
      <c r="BM87" s="192" t="str">
        <f t="shared" si="5"/>
        <v/>
      </c>
      <c r="BN87" s="11" t="str">
        <f>IF(A87="","",IF(ISERROR(VLOOKUP(A87,'Produkta karte 1'!$B$7:$V$36,21,FALSE)),"",IF(VLOOKUP(A87,'Produkta karte 1'!$B$7:$V$36,21,FALSE)=0,"",VLOOKUP(A87,'Produkta karte 1'!$B$7:$V$36,21,FALSE))))</f>
        <v/>
      </c>
      <c r="BO87" s="11" t="str">
        <f>IF(A87="","",IF(ISERROR(VLOOKUP(A87,'Produkta karte 2'!$B$7:$V$36,21,FALSE)),"",IF(VLOOKUP(A87,'Produkta karte 2'!$B$7:$V$36,21,FALSE)=0,"",VLOOKUP(A87,'Produkta karte 2'!$B$7:$V$36,21,FALSE))))</f>
        <v/>
      </c>
      <c r="BP87" s="11" t="str">
        <f>IF(A87="","",IF(ISERROR(VLOOKUP(A87,'Produkta karte 3'!$B$7:$V$36,21,FALSE)),"",IF(VLOOKUP(A87,'Produkta karte 3'!$B$7:$V$36,21,FALSE)=0,"",VLOOKUP(A87,'Produkta karte 3'!$B$7:$V$36,21,FALSE))))</f>
        <v/>
      </c>
      <c r="BQ87" s="11" t="str">
        <f>IF(A87="","",IF(ISERROR(VLOOKUP(A87,'Produkta karte 4'!$B$7:$V$36,21,FALSE)),"",IF(VLOOKUP(A87,'Produkta karte 4'!$B$7:$V$36,21,FALSE)=0,"",VLOOKUP(A87,'Produkta karte 4'!$B$7:$V$36,21,FALSE))))</f>
        <v/>
      </c>
      <c r="BR87" s="11" t="str">
        <f>IF(A87="","",IF(ISERROR(VLOOKUP(A87,'Produkta karte 5'!$B$7:$V$36,21,FALSE)),"",IF(VLOOKUP(A87,'Produkta karte 5'!$B$7:$V$36,21,FALSE)=0,"",VLOOKUP(A87,'Produkta karte 5'!$B$7:$V$36,21,FALSE))))</f>
        <v/>
      </c>
      <c r="BS87" s="11" t="str">
        <f>IF(A87="","",IF(ISERROR(VLOOKUP(A87,'Produkta karte 6'!$B$7:$V$36,21,FALSE)),"",IF(VLOOKUP(A87,'Produkta karte 6'!$B$7:$V$36,21,FALSE)=0,"",VLOOKUP(A87,'Produkta karte 6'!$B$7:$V$36,21,FALSE))))</f>
        <v/>
      </c>
      <c r="BT87" s="11" t="str">
        <f>IF(A87="","",IF(ISERROR(VLOOKUP(A87,'Produkta karte 7'!$B$7:$V$36,21,FALSE)),"",IF(VLOOKUP(A87,'Produkta karte 7'!$B$7:$V$36,21,FALSE)=0,"",VLOOKUP(A87,'Produkta karte 7'!$B$7:$V$36,21,FALSE))))</f>
        <v/>
      </c>
      <c r="BU87" s="11" t="str">
        <f>IF(A87="","",IF(ISERROR(VLOOKUP(A87,'Produkta karte 8'!$B$7:$V$36,21,FALSE)),"",IF(VLOOKUP(A87,'Produkta karte 8'!$B$7:$V$36,21,FALSE)=0,"",VLOOKUP(A87,'Produkta karte 8'!$B$7:$V$36,21,FALSE))))</f>
        <v/>
      </c>
      <c r="BV87" s="11" t="str">
        <f>IF(A87="","",IF(ISERROR(VLOOKUP(A87,'Produkta karte 9'!$B$7:$V$36,21,FALSE)),"",IF(VLOOKUP(A87,'Produkta karte 9'!$B$7:$V$36,21,FALSE)=0,"",VLOOKUP(A87,'Produkta karte 9'!$B$7:$V$36,21,FALSE))))</f>
        <v/>
      </c>
      <c r="BW87" s="11" t="str">
        <f>IF(A87="","",IF(ISERROR(VLOOKUP(A87,'Produkta karte 10'!$B$7:$V$36,21,FALSE)),"",IF(VLOOKUP(A87,'Produkta karte 10'!$B$7:$V$36,21,FALSE)=0,"",VLOOKUP(A87,'Produkta karte 10'!$B$7:$V$36,21,FALSE))))</f>
        <v/>
      </c>
      <c r="BX87" s="11" t="str">
        <f>IF(A87="","",IF(ISERROR(VLOOKUP(A87,'Produkta karte 11'!$B$7:$V$36,21,FALSE)),"",IF(VLOOKUP(A87,'Produkta karte 11'!$B$7:$V$36,21,FALSE)=0,"",VLOOKUP(A87,'Produkta karte 11'!$B$7:$V$36,21,FALSE))))</f>
        <v/>
      </c>
      <c r="BY87" s="11" t="str">
        <f>IF(A87="","",IF(ISERROR(VLOOKUP(A87,'Produkta karte 12'!$B$7:$V$36,21,FALSE)),"",IF(VLOOKUP(A87,'Produkta karte 12'!$B$7:$V$36,21,FALSE)=0,"",VLOOKUP(A87,'Produkta karte 12'!$B$7:$V$36,21,FALSE))))</f>
        <v/>
      </c>
      <c r="BZ87" s="11" t="str">
        <f>IF(A87="","",IF(ISERROR(VLOOKUP(A87,'Produkta karte 13'!$B$7:$V$36,21,FALSE)),"",IF(VLOOKUP(A87,'Produkta karte 13'!$B$7:$V$36,21,FALSE)=0,"",VLOOKUP(A87,'Produkta karte 13'!$B$7:$V$36,21,FALSE))))</f>
        <v/>
      </c>
      <c r="CA87" s="11" t="str">
        <f>IF(A87="","",IF(ISERROR(VLOOKUP(A87,'Produkta karte 14'!$B$7:$V$36,21,FALSE)),"",IF(VLOOKUP(A87,'Produkta karte 14'!$B$7:$V$36,21,FALSE)=0,"",VLOOKUP(A87,'Produkta karte 14'!$B$7:$V$36,21,FALSE))))</f>
        <v/>
      </c>
      <c r="CB87" s="11" t="str">
        <f>IF(A87="","",IF(ISERROR(VLOOKUP(A87,'Produkta karte 15'!$B$7:$V$36,21,FALSE)),"",IF(VLOOKUP(A87,'Produkta karte 15'!$B$7:$V$36,21,FALSE)=0,"",VLOOKUP(A87,'Produkta karte 15'!$B$7:$V$36,21,FALSE))))</f>
        <v/>
      </c>
      <c r="CC87" s="11" t="str">
        <f>IF(A87="","",IF(ISERROR(VLOOKUP(A87,'Produkta karte 16'!$B$7:$V$36,21,FALSE)),"",IF(VLOOKUP(A87,'Produkta karte 16'!$B$7:$V$36,21,FALSE)=0,"",VLOOKUP(A87,'Produkta karte 16'!$B$7:$V$36,21,FALSE))))</f>
        <v/>
      </c>
      <c r="CD87" s="11" t="str">
        <f>IF(A87="","",IF(ISERROR(VLOOKUP(A87,'Produkta karte 17'!$B$7:$V$36,21,FALSE)),"",IF(VLOOKUP(A87,'Produkta karte 17'!$B$7:$V$36,21,FALSE)=0,"",VLOOKUP(A87,'Produkta karte 17'!$B$7:$V$36,21,FALSE))))</f>
        <v/>
      </c>
      <c r="CE87" s="11" t="str">
        <f>IF(A87="","",IF(ISERROR(VLOOKUP(A87,'Produkta karte 18'!$B$7:$V$36,21,FALSE)),"",IF(VLOOKUP(A87,'Produkta karte 18'!$B$7:$V$36,21,FALSE)=0,"",VLOOKUP(A87,'Produkta karte 18'!$B$7:$V$36,21,FALSE))))</f>
        <v/>
      </c>
      <c r="CF87" s="11" t="str">
        <f>IF(A87="","",IF(ISERROR(VLOOKUP(A87,'Produkta karte 19'!$B$7:$V$36,21,FALSE)),"",IF(VLOOKUP(A87,'Produkta karte 19'!$B$7:$V$36,21,FALSE)=0,"",VLOOKUP(A87,'Produkta karte 19'!$B$7:$V$36,21,FALSE))))</f>
        <v/>
      </c>
      <c r="CG87" s="11" t="str">
        <f>IF(A87="","",IF(ISERROR(VLOOKUP(A87,'Produkta karte 20'!$B$7:$V$36,21,FALSE)),"",IF(VLOOKUP(A87,'Produkta karte 20'!$B$7:$V$36,21,FALSE)=0,"",VLOOKUP(A87,'Produkta karte 20'!$B$7:$V$36,21,FALSE))))</f>
        <v/>
      </c>
      <c r="CH87" s="11" t="str">
        <f>IF(A87="","",IF(ISERROR(VLOOKUP(A87,'Produkta karte 21'!$B$7:$V$36,21,FALSE)),"",IF(VLOOKUP(A87,'Produkta karte 21'!$B$7:$V$36,21,FALSE)=0,"",VLOOKUP(A87,'Produkta karte 21'!$B$7:$V$36,21,FALSE))))</f>
        <v/>
      </c>
      <c r="CI87" s="11" t="str">
        <f>IF(A87="","",IF(ISERROR(VLOOKUP(A87,'Produkta karte 22'!$B$7:$V$36,21,FALSE)),"",IF(VLOOKUP(A87,'Produkta karte 22'!$B$7:$V$36,21,FALSE)=0,"",VLOOKUP(A87,'Produkta karte 22'!$B$7:$V$36,21,FALSE))))</f>
        <v/>
      </c>
      <c r="CJ87" s="11" t="str">
        <f>IF(A87="","",IF(ISERROR(VLOOKUP(A87,'Produkta karte 23'!$B$7:$V$36,21,FALSE)),"",IF(VLOOKUP(A87,'Produkta karte 23'!$B$7:$V$36,21,FALSE)=0,"",VLOOKUP(A87,'Produkta karte 23'!$B$7:$V$36,21,FALSE))))</f>
        <v/>
      </c>
      <c r="CK87" s="11" t="str">
        <f>IF(A87="","",IF(ISERROR(VLOOKUP(A87,'Produkta karte 24'!$B$7:$V$36,21,FALSE)),"",IF(VLOOKUP(A87,'Produkta karte 24'!$B$7:$V$36,21,FALSE)=0,"",VLOOKUP(A87,'Produkta karte 24'!$B$7:$V$36,21,FALSE))))</f>
        <v/>
      </c>
      <c r="CL87" s="11" t="str">
        <f>IF(A87="","",IF(ISERROR(VLOOKUP(A87,'Produkta karte 25'!$B$7:$V$36,21,FALSE)),"",IF(VLOOKUP(A87,'Produkta karte 25'!$B$7:$V$36,21,FALSE)=0,"",VLOOKUP(A87,'Produkta karte 25'!$B$7:$V$36,21,FALSE))))</f>
        <v/>
      </c>
      <c r="CM87" s="11" t="str">
        <f>IF(A87="","",IF(ISERROR(VLOOKUP(A87,'Produkta karte 26'!$B$7:$V$36,21,FALSE)),"",IF(VLOOKUP(A87,'Produkta karte 26'!$B$7:$V$36,21,FALSE)=0,"",VLOOKUP(A87,'Produkta karte 26'!$B$7:$V$36,21,FALSE))))</f>
        <v/>
      </c>
      <c r="CN87" s="11" t="str">
        <f>IF(A87="","",IF(ISERROR(VLOOKUP(A87,'Produkta karte 27'!$B$7:$V$36,21,FALSE)),"",IF(VLOOKUP(A87,'Produkta karte 27'!$B$7:$V$36,21,FALSE)=0,"",VLOOKUP(A87,'Produkta karte 27'!$B$7:$V$36,21,FALSE))))</f>
        <v/>
      </c>
      <c r="CO87" s="11" t="str">
        <f>IF(A87="","",IF(ISERROR(VLOOKUP(A87,'Produkta karte 28'!$B$7:$V$36,21,FALSE)),"",IF(VLOOKUP(A87,'Produkta karte 28'!$B$7:$V$36,21,FALSE)=0,"",VLOOKUP(A87,'Produkta karte 28'!$B$7:$V$36,21,FALSE))))</f>
        <v/>
      </c>
      <c r="CP87" s="11" t="str">
        <f>IF(A87="","",IF(ISERROR(VLOOKUP(A87,'Produkta karte 29'!$B$7:$V$36,21,FALSE)),"",IF(VLOOKUP(A87,'Produkta karte 29'!$B$7:$V$36,21,FALSE)=0,"",VLOOKUP(A87,'Produkta karte 29'!$B$7:$V$36,21,FALSE))))</f>
        <v/>
      </c>
      <c r="CQ87" s="11" t="str">
        <f>IF(A87="","",IF(ISERROR(VLOOKUP(A87,'Produkta karte 30'!$B$7:$V$36,21,FALSE)),"",IF(VLOOKUP(A87,'Produkta karte 30'!$B$7:$V$36,21,FALSE)=0,"",VLOOKUP(A87,'Produkta karte 30'!$B$7:$V$36,21,FALSE))))</f>
        <v/>
      </c>
      <c r="CR87" s="11" t="str">
        <f>IF(A87="","",IF(ISERROR(VLOOKUP(A87,'Produkta karte 31'!$B$7:$V$36,21,FALSE)),"",IF(VLOOKUP(A87,'Produkta karte 31'!$B$7:$V$36,21,FALSE)=0,"",VLOOKUP(A87,'Produkta karte 31'!$B$7:$V$36,21,FALSE))))</f>
        <v/>
      </c>
      <c r="CS87" s="11" t="str">
        <f>IF(A87="","",IF(ISERROR(VLOOKUP(A87,'Produkta karte 32'!$B$7:$V$36,21,FALSE)),"",IF(VLOOKUP(A87,'Produkta karte 32'!$B$7:$V$36,21,FALSE)=0,"",VLOOKUP(A87,'Produkta karte 32'!$B$7:$V$36,21,FALSE))))</f>
        <v/>
      </c>
      <c r="CT87" s="11" t="str">
        <f>IF(A87="","",IF(ISERROR(VLOOKUP(A87,'Produkta karte 33'!$B$7:$V$36,21,FALSE)),"",IF(VLOOKUP(A87,'Produkta karte 33'!$B$7:$V$36,21,FALSE)=0,"",VLOOKUP(A87,'Produkta karte 33'!$B$7:$V$36,21,FALSE))))</f>
        <v/>
      </c>
      <c r="CU87" s="11" t="str">
        <f>IF(A87="","",IF(ISERROR(VLOOKUP(A87,'Produkta karte 34'!$B$7:$V$36,21,FALSE)),"",IF(VLOOKUP(A87,'Produkta karte 34'!$B$7:$V$36,21,FALSE)=0,"",VLOOKUP(A87,'Produkta karte 34'!$B$7:$V$36,21,FALSE))))</f>
        <v/>
      </c>
      <c r="CV87" s="11" t="str">
        <f>IF(A87="","",IF(ISERROR(VLOOKUP(A87,'Produkta karte 35'!$B$7:$V$36,21,FALSE)),"",IF(VLOOKUP(A87,'Produkta karte 35'!$B$7:$V$36,21,FALSE)=0,"",VLOOKUP(A87,'Produkta karte 35'!$B$7:$V$36,21,FALSE))))</f>
        <v/>
      </c>
      <c r="CW87" s="11" t="str">
        <f>IF(A87="","",IF(ISERROR(VLOOKUP(A87,'Produkta karte 36'!$B$7:$V$36,21,FALSE)),"",IF(VLOOKUP(A87,'Produkta karte 36'!$B$7:$V$36,21,FALSE)=0,"",VLOOKUP(A87,'Produkta karte 36'!$B$7:$V$36,21,FALSE))))</f>
        <v/>
      </c>
      <c r="CX87" s="11" t="str">
        <f>IF(A87="","",IF(ISERROR(VLOOKUP(A87,'Produkta karte 37'!$B$7:$V$36,21,FALSE)),"",IF(VLOOKUP(A87,'Produkta karte 37'!$B$7:$V$36,21,FALSE)=0,"",VLOOKUP(A87,'Produkta karte 37'!$B$7:$V$36,21,FALSE))))</f>
        <v/>
      </c>
      <c r="CY87" s="11" t="str">
        <f>IF(A87="","",IF(ISERROR(VLOOKUP(A87,'Produkta karte 38'!$B$7:$V$36,21,FALSE)),"",IF(VLOOKUP(A87,'Produkta karte 38'!$B$7:$V$36,21,FALSE)=0,"",VLOOKUP(A87,'Produkta karte 38'!$B$7:$V$36,21,FALSE))))</f>
        <v/>
      </c>
      <c r="CZ87" s="11" t="str">
        <f>IF(A87="","",IF(ISERROR(VLOOKUP(A87,'Produkta karte 39'!$B$7:$V$36,21,FALSE)),"",IF(VLOOKUP(A87,'Produkta karte 39'!$B$7:$V$36,21,FALSE)=0,"",VLOOKUP(A87,'Produkta karte 39'!$B$7:$V$36,21,FALSE))))</f>
        <v/>
      </c>
      <c r="DA87" s="11" t="str">
        <f>IF(A87="","",IF(ISERROR(VLOOKUP(A87,'Produkta karte 40'!$B$7:$V$36,21,FALSE)),"",IF(VLOOKUP(A87,'Produkta karte 40'!$B$7:$V$36,21,FALSE)=0,"",VLOOKUP(A87,'Produkta karte 40'!$B$7:$V$36,21,FALSE))))</f>
        <v/>
      </c>
      <c r="DB87" s="11" t="str">
        <f>IF(A87="","",IF(ISERROR(VLOOKUP(A87,'Produkta karte 41'!$B$7:$V$36,21,FALSE)),"",IF(VLOOKUP(A87,'Produkta karte 41'!$B$7:$V$36,21,FALSE)=0,"",VLOOKUP(A87,'Produkta karte 41'!$B$7:$V$36,21,FALSE))))</f>
        <v/>
      </c>
      <c r="DC87" s="11" t="str">
        <f>IF(A87="","",IF(ISERROR(VLOOKUP(A87,'Produkta karte 42'!$B$7:$V$36,21,FALSE)),"",IF(VLOOKUP(A87,'Produkta karte 42'!$B$7:$V$36,21,FALSE)=0,"",VLOOKUP(A87,'Produkta karte 42'!$B$7:$V$36,21,FALSE))))</f>
        <v/>
      </c>
      <c r="DD87" s="11" t="str">
        <f>IF(A87="","",IF(ISERROR(VLOOKUP(A87,'Produkta karte 43'!$B$7:$V$36,21,FALSE)),"",IF(VLOOKUP(A87,'Produkta karte 43'!$B$7:$V$36,21,FALSE)=0,"",VLOOKUP(A87,'Produkta karte 43'!$B$7:$V$36,21,FALSE))))</f>
        <v/>
      </c>
      <c r="DE87" s="11" t="str">
        <f>IF(A87="","",IF(ISERROR(VLOOKUP(A87,'Produkta karte 44'!$B$7:$V$36,21,FALSE)),"",IF(VLOOKUP(A87,'Produkta karte 44'!$B$7:$V$36,21,FALSE)=0,"",VLOOKUP(A87,'Produkta karte 44'!$B$7:$V$36,21,FALSE))))</f>
        <v/>
      </c>
      <c r="DF87" s="11" t="str">
        <f>IF(A87="","",IF(ISERROR(VLOOKUP(A87,'Produkta karte 45'!$B$7:$V$36,21,FALSE)),"",IF(VLOOKUP(A87,'Produkta karte 45'!$B$7:$V$36,21,FALSE)=0,"",VLOOKUP(A87,'Produkta karte 45'!$B$7:$V$36,21,FALSE))))</f>
        <v/>
      </c>
      <c r="DG87" s="11" t="str">
        <f>IF(A87="","",IF(ISERROR(VLOOKUP(A87,'Produkta karte 46'!$B$7:$V$36,21,FALSE)),"",IF(VLOOKUP(A87,'Produkta karte 46'!$B$7:$V$36,21,FALSE)=0,"",VLOOKUP(A87,'Produkta karte 46'!$B$7:$V$36,21,FALSE))))</f>
        <v/>
      </c>
      <c r="DH87" s="11" t="str">
        <f>IF(A87="","",IF(ISERROR(VLOOKUP(A87,'Produkta karte 47'!$B$7:$V$36,21,FALSE)),"",IF(VLOOKUP(A87,'Produkta karte 47'!$B$7:$V$36,21,FALSE)=0,"",VLOOKUP(A87,'Produkta karte 47'!$B$7:$V$36,21,FALSE))))</f>
        <v/>
      </c>
      <c r="DI87" s="11" t="str">
        <f>IF(A87="","",IF(ISERROR(VLOOKUP(A87,'Produkta karte 48'!$B$7:$V$36,21,FALSE)),"",IF(VLOOKUP(A87,'Produkta karte 48'!$B$7:$V$36,21,FALSE)=0,"",VLOOKUP(A87,'Produkta karte 48'!$B$7:$V$36,21,FALSE))))</f>
        <v/>
      </c>
      <c r="DJ87" s="11" t="str">
        <f>IF(A87="","",IF(ISERROR(VLOOKUP(A87,'Produkta karte 49'!$B$7:$V$36,21,FALSE)),"",IF(VLOOKUP(A87,'Produkta karte 49'!$B$7:$V$36,21,FALSE)=0,"",VLOOKUP(A87,'Produkta karte 49'!$B$7:$V$36,21,FALSE))))</f>
        <v/>
      </c>
      <c r="DK87" s="11" t="str">
        <f>IF(A87="","",IF(ISERROR(VLOOKUP(A87,'Produkta karte 50'!$B$7:$V$36,21,FALSE)),"",IF(VLOOKUP(A87,'Produkta karte 50'!$B$7:$V$36,21,FALSE)=0,"",VLOOKUP(A87,'Produkta karte 50'!$B$7:$V$36,21,FALSE))))</f>
        <v/>
      </c>
      <c r="DL87" s="11" t="str">
        <f>IF(A87="","",IF(ISERROR(VLOOKUP(A87,'Produkta karte 51'!$B$7:$V$36,21,FALSE)),"",IF(VLOOKUP(A87,'Produkta karte 51'!$B$7:$V$36,21,FALSE)=0,"",VLOOKUP(A87,'Produkta karte 51'!$B$7:$V$36,21,FALSE))))</f>
        <v/>
      </c>
      <c r="DM87" s="11" t="str">
        <f>IF(A87="","",IF(ISERROR(VLOOKUP(A87,'Produkta karte 52'!$B$7:$V$36,21,FALSE)),"",IF(VLOOKUP(A87,'Produkta karte 52'!$B$7:$V$36,21,FALSE)=0,"",VLOOKUP(A87,'Produkta karte 52'!$B$7:$V$36,21,FALSE))))</f>
        <v/>
      </c>
      <c r="DN87" s="11" t="str">
        <f>IF(A87="","",IF(ISERROR(VLOOKUP(A87,'Produkta karte 53'!$B$7:$V$36,21,FALSE)),"",IF(VLOOKUP(A87,'Produkta karte 53'!$B$7:$V$36,21,FALSE)=0,"",VLOOKUP(A87,'Produkta karte 53'!$B$7:$V$36,21,FALSE))))</f>
        <v/>
      </c>
      <c r="DO87" s="11" t="str">
        <f>IF(A87="","",IF(ISERROR(VLOOKUP(A87,'Produkta karte 54'!$B$7:$V$36,21,FALSE)),"",IF(VLOOKUP(A87,'Produkta karte 54'!$B$7:$V$36,21,FALSE)=0,"",VLOOKUP(A87,'Produkta karte 54'!$B$7:$V$36,21,FALSE))))</f>
        <v/>
      </c>
      <c r="DP87" s="11" t="str">
        <f>IF(A87="","",IF(ISERROR(VLOOKUP(A87,'Produkta karte 55'!$B$7:$V$36,21,FALSE)),"",IF(VLOOKUP(A87,'Produkta karte 55'!$B$7:$V$36,21,FALSE)=0,"",VLOOKUP(A87,'Produkta karte 55'!$B$7:$V$36,21,FALSE))))</f>
        <v/>
      </c>
      <c r="DQ87" s="11" t="str">
        <f>IF(A87="","",IF(ISERROR(VLOOKUP(A87,'Produkta karte 56'!$B$7:$V$36,21,FALSE)),"",IF(VLOOKUP(A87,'Produkta karte 56'!$B$7:$V$36,21,FALSE)=0,"",VLOOKUP(A87,'Produkta karte 56'!$B$7:$V$36,21,FALSE))))</f>
        <v/>
      </c>
      <c r="DR87" s="11" t="str">
        <f>IF(A87="","",IF(ISERROR(VLOOKUP(A87,'Produkta karte 57'!$B$7:$V$36,21,FALSE)),"",IF(VLOOKUP(A87,'Produkta karte 57'!$B$7:$V$36,21,FALSE)=0,"",VLOOKUP(A87,'Produkta karte 57'!$B$7:$V$36,21,FALSE))))</f>
        <v/>
      </c>
      <c r="DS87" s="11" t="str">
        <f>IF(A87="","",IF(ISERROR(VLOOKUP(A87,'Produkta karte 58'!$B$7:$V$36,21,FALSE)),"",IF(VLOOKUP(A87,'Produkta karte 58'!$B$7:$V$36,21,FALSE)=0,"",VLOOKUP(A87,'Produkta karte 58'!$B$7:$V$36,21,FALSE))))</f>
        <v/>
      </c>
      <c r="DT87" s="11" t="str">
        <f>IF(A87="","",IF(ISERROR(VLOOKUP(A87,'Produkta karte 59'!$B$7:$V$36,21,FALSE)),"",IF(VLOOKUP(A87,'Produkta karte 59'!$B$7:$V$36,21,FALSE)=0,"",VLOOKUP(A87,'Produkta karte 59'!$B$7:$V$36,21,FALSE))))</f>
        <v/>
      </c>
      <c r="DU87" s="11" t="str">
        <f>IF(A87="","",IF(ISERROR(VLOOKUP(A87,'Produkta karte 60'!$B$7:$V$36,21,FALSE)),"",IF(VLOOKUP(A87,'Produkta karte 60'!$B$7:$V$36,21,FALSE)=0,"",VLOOKUP(A87,'Produkta karte 60'!$B$7:$V$36,21,FALSE))))</f>
        <v/>
      </c>
      <c r="DV87" s="11" t="str">
        <f t="shared" si="6"/>
        <v/>
      </c>
      <c r="DW87" s="192" t="str">
        <f t="shared" si="7"/>
        <v/>
      </c>
      <c r="DX87" s="192"/>
      <c r="DY87" s="192"/>
    </row>
    <row r="88" spans="1:129" x14ac:dyDescent="0.25">
      <c r="A88" t="str">
        <f>IF(Izejvielas!B90="","",Izejvielas!B90)</f>
        <v/>
      </c>
      <c r="B88" t="str">
        <f>IF(Izejvielas!C90="","",Izejvielas!C90)</f>
        <v/>
      </c>
      <c r="C88" s="192" t="str">
        <f>IF(Izejvielas!D90="","",Izejvielas!D90)</f>
        <v/>
      </c>
      <c r="D88" s="11" t="str">
        <f>IF(A88="","",IF(ISERROR(VLOOKUP(A88,'Produkta karte 1'!$B$7:$T$36,19,FALSE)),"",IF(VLOOKUP(A88,'Produkta karte 1'!$B$7:$T$36,19,FALSE)=0,"",VLOOKUP(A88,'Produkta karte 1'!$B$7:$T$36,19,FALSE))))</f>
        <v/>
      </c>
      <c r="E88" s="11" t="str">
        <f>IF(A88="","",IF(ISERROR(VLOOKUP(A88,'Produkta karte 2'!$B$7:$T$36,19,FALSE)),"",IF(VLOOKUP(A88,'Produkta karte 2'!$B$7:$T$36,19,FALSE)=0,"",VLOOKUP(A88,'Produkta karte 2'!$B$7:$T$36,19,FALSE))))</f>
        <v/>
      </c>
      <c r="F88" s="11" t="str">
        <f>IF(A88="","",IF(ISERROR(VLOOKUP(A88,'Produkta karte 3'!$B$7:$T$36,19,FALSE)),"",IF(VLOOKUP(A88,'Produkta karte 3'!$B$7:$T$36,19,FALSE)=0,"",VLOOKUP(A88,'Produkta karte 3'!$B$7:$T$36,19,FALSE))))</f>
        <v/>
      </c>
      <c r="G88" s="11" t="str">
        <f>IF(A88="","",IF(ISERROR(VLOOKUP(A88,'Produkta karte 4'!$B$7:$T$36,19,FALSE)),"",IF(VLOOKUP(A88,'Produkta karte 4'!$B$7:$T$36,19,FALSE)=0,"",VLOOKUP(A88,'Produkta karte 4'!$B$7:$T$36,19,FALSE))))</f>
        <v/>
      </c>
      <c r="H88" s="11" t="str">
        <f>IF(A88="","",IF(ISERROR(VLOOKUP(A88,'Produkta karte 5'!$B$7:$T$36,19,FALSE)),"",IF(VLOOKUP(A88,'Produkta karte 5'!$B$7:$T$36,19,FALSE)=0,"",VLOOKUP(A88,'Produkta karte 5'!$B$7:$T$36,19,FALSE))))</f>
        <v/>
      </c>
      <c r="I88" s="11" t="str">
        <f>IF(A88="","",IF(ISERROR(VLOOKUP(A88,'Produkta karte 6'!$B$7:$T$36,19,FALSE)),"",IF(VLOOKUP(A88,'Produkta karte 6'!$B$7:$T$36,19,FALSE)=0,"",VLOOKUP(A88,'Produkta karte 6'!$B$7:$T$36,19,FALSE))))</f>
        <v/>
      </c>
      <c r="J88" s="11" t="str">
        <f>IF(A88="","",IF(ISERROR(VLOOKUP(A88,'Produkta karte 7'!$B$7:$T$36,19,FALSE)),"",IF(VLOOKUP(A88,'Produkta karte 7'!$B$7:$T$36,19,FALSE)=0,"",VLOOKUP(A88,'Produkta karte 7'!$B$7:$T$36,19,FALSE))))</f>
        <v/>
      </c>
      <c r="K88" s="11" t="str">
        <f>IF(A88="","",IF(ISERROR(VLOOKUP(A88,'Produkta karte 8'!$B$7:$T$36,19,FALSE)),"",IF(VLOOKUP(A88,'Produkta karte 8'!$B$7:$T$36,19,FALSE)=0,"",VLOOKUP(A88,'Produkta karte 8'!$B$7:$T$36,19,FALSE))))</f>
        <v/>
      </c>
      <c r="L88" s="11" t="str">
        <f>IF(A88="","",IF(ISERROR(VLOOKUP(A88,'Produkta karte 9'!$B$7:$T$36,19,FALSE)),"",IF(VLOOKUP(A88,'Produkta karte 9'!$B$7:$T$36,19,FALSE)=0,"",VLOOKUP(A88,'Produkta karte 9'!$B$7:$T$36,19,FALSE))))</f>
        <v/>
      </c>
      <c r="M88" s="11" t="str">
        <f>IF(A88="","",IF(ISERROR(VLOOKUP(A88,'Produkta karte 10'!$B$7:$T$36,19,FALSE)),"",IF(VLOOKUP(A88,'Produkta karte 10'!$B$7:$T$36,19,FALSE)=0,"",VLOOKUP(A88,'Produkta karte 10'!$B$7:$T$36,19,FALSE))))</f>
        <v/>
      </c>
      <c r="N88" s="11" t="str">
        <f>IF(A88="","",IF(ISERROR(VLOOKUP(A88,'Produkta karte 11'!$B$7:$T$36,19,FALSE)),"",IF(VLOOKUP(A88,'Produkta karte 11'!$B$7:$T$36,19,FALSE)=0,"",VLOOKUP(A88,'Produkta karte 11'!$B$7:$T$36,19,FALSE))))</f>
        <v/>
      </c>
      <c r="O88" s="11" t="str">
        <f>IF(A88="","",IF(ISERROR(VLOOKUP(A88,'Produkta karte 12'!$B$7:$T$36,19,FALSE)),"",IF(VLOOKUP(A88,'Produkta karte 12'!$B$7:$T$36,19,FALSE)=0,"",VLOOKUP(A88,'Produkta karte 12'!$B$7:$T$36,19,FALSE))))</f>
        <v/>
      </c>
      <c r="P88" s="11" t="str">
        <f>IF(A88="","",IF(ISERROR(VLOOKUP(A88,'Produkta karte 13'!$B$7:$T$36,19,FALSE)),"",IF(VLOOKUP(A88,'Produkta karte 13'!$B$7:$T$36,19,FALSE)=0,"",VLOOKUP(A88,'Produkta karte 13'!$B$7:$T$36,19,FALSE))))</f>
        <v/>
      </c>
      <c r="Q88" s="11" t="str">
        <f>IF(A88="","",IF(ISERROR(VLOOKUP(A88,'Produkta karte 14'!$B$7:$T$36,19,FALSE)),"",IF(VLOOKUP(A88,'Produkta karte 14'!$B$7:$T$36,19,FALSE)=0,"",VLOOKUP(A88,'Produkta karte 14'!$B$7:$T$36,19,FALSE))))</f>
        <v/>
      </c>
      <c r="R88" s="11" t="str">
        <f>IF(A88="","",IF(ISERROR(VLOOKUP(A88,'Produkta karte 15'!$B$7:$T$36,19,FALSE)),"",IF(VLOOKUP(A88,'Produkta karte 15'!$B$7:$T$36,19,FALSE)=0,"",VLOOKUP(A88,'Produkta karte 15'!$B$7:$T$36,19,FALSE))))</f>
        <v/>
      </c>
      <c r="S88" s="11" t="str">
        <f>IF(A88="","",IF(ISERROR(VLOOKUP(A88,'Produkta karte 16'!$B$7:$T$36,19,FALSE)),"",IF(VLOOKUP(A88,'Produkta karte 16'!$B$7:$T$36,19,FALSE)=0,"",VLOOKUP(A88,'Produkta karte 16'!$B$7:$T$36,19,FALSE))))</f>
        <v/>
      </c>
      <c r="T88" s="11" t="str">
        <f>IF(A88="","",IF(ISERROR(VLOOKUP(A88,'Produkta karte 17'!$B$7:$T$36,19,FALSE)),"",IF(VLOOKUP(A88,'Produkta karte 17'!$B$7:$T$36,19,FALSE)=0,"",VLOOKUP(A88,'Produkta karte 17'!$B$7:$T$36,19,FALSE))))</f>
        <v/>
      </c>
      <c r="U88" s="11" t="str">
        <f>IF(A88="","",IF(ISERROR(VLOOKUP(A88,'Produkta karte 18'!$B$7:$T$36,19,FALSE)),"",IF(VLOOKUP(A88,'Produkta karte 18'!$B$7:$T$36,19,FALSE)=0,"",VLOOKUP(A88,'Produkta karte 18'!$B$7:$T$36,19,FALSE))))</f>
        <v/>
      </c>
      <c r="V88" s="11" t="str">
        <f>IF(A88="","",IF(ISERROR(VLOOKUP(A88,'Produkta karte 19'!$B$7:$T$36,19,FALSE)),"",IF(VLOOKUP(A88,'Produkta karte 19'!$B$7:$T$36,19,FALSE)=0,"",VLOOKUP(A88,'Produkta karte 19'!$B$7:$T$36,19,FALSE))))</f>
        <v/>
      </c>
      <c r="W88" s="11" t="str">
        <f>IF(A88="","",IF(ISERROR(VLOOKUP(A88,'Produkta karte 20'!$B$7:$T$36,19,FALSE)),"",IF(VLOOKUP(A88,'Produkta karte 20'!$B$7:$T$36,19,FALSE)=0,"",VLOOKUP(A88,'Produkta karte 20'!$B$7:$T$36,19,FALSE))))</f>
        <v/>
      </c>
      <c r="X88" s="11" t="str">
        <f>IF(A88="","",IF(ISERROR(VLOOKUP(A88,'Produkta karte 21'!$B$7:$T$36,19,FALSE)),"",IF(VLOOKUP(A88,'Produkta karte 21'!$B$7:$T$36,19,FALSE)=0,"",VLOOKUP(A88,'Produkta karte 21'!$B$7:$T$36,19,FALSE))))</f>
        <v/>
      </c>
      <c r="Y88" s="11" t="str">
        <f>IF(A88="","",IF(ISERROR(VLOOKUP(A88,'Produkta karte 22'!$B$7:$T$36,19,FALSE)),"",IF(VLOOKUP(A88,'Produkta karte 22'!$B$7:$T$36,19,FALSE)=0,"",VLOOKUP(A88,'Produkta karte 22'!$B$7:$T$36,19,FALSE))))</f>
        <v/>
      </c>
      <c r="Z88" s="11" t="str">
        <f>IF(A88="","",IF(ISERROR(VLOOKUP(A88,'Produkta karte 23'!$B$7:$T$36,19,FALSE)),"",IF(VLOOKUP(A88,'Produkta karte 23'!$B$7:$T$36,19,FALSE)=0,"",VLOOKUP(A88,'Produkta karte 23'!$B$7:$T$36,19,FALSE))))</f>
        <v/>
      </c>
      <c r="AA88" s="11" t="str">
        <f>IF(A88="","",IF(ISERROR(VLOOKUP(A88,'Produkta karte 24'!$B$7:$T$36,19,FALSE)),"",IF(VLOOKUP(A88,'Produkta karte 24'!$B$7:$T$36,19,FALSE)=0,"",VLOOKUP(A88,'Produkta karte 24'!$B$7:$T$36,19,FALSE))))</f>
        <v/>
      </c>
      <c r="AB88" s="11" t="str">
        <f>IF(A88="","",IF(ISERROR(VLOOKUP(A88,'Produkta karte 25'!$B$7:$T$36,19,FALSE)),"",IF(VLOOKUP(A88,'Produkta karte 25'!$B$7:$T$36,19,FALSE)=0,"",VLOOKUP(A88,'Produkta karte 25'!$B$7:$T$36,19,FALSE))))</f>
        <v/>
      </c>
      <c r="AC88" s="11" t="str">
        <f>IF(A88="","",IF(ISERROR(VLOOKUP(A88,'Produkta karte 26'!$B$7:$T$36,19,FALSE)),"",IF(VLOOKUP(A88,'Produkta karte 26'!$B$7:$T$36,19,FALSE)=0,"",VLOOKUP(A88,'Produkta karte 26'!$B$7:$T$36,19,FALSE))))</f>
        <v/>
      </c>
      <c r="AD88" s="11" t="str">
        <f>IF(A88="","",IF(ISERROR(VLOOKUP(A88,'Produkta karte 27'!$B$7:$T$36,19,FALSE)),"",IF(VLOOKUP(A88,'Produkta karte 27'!$B$7:$T$36,19,FALSE)=0,"",VLOOKUP(A88,'Produkta karte 27'!$B$7:$T$36,19,FALSE))))</f>
        <v/>
      </c>
      <c r="AE88" s="11" t="str">
        <f>IF(A88="","",IF(ISERROR(VLOOKUP(A88,'Produkta karte 28'!$B$7:$T$36,19,FALSE)),"",IF(VLOOKUP(A88,'Produkta karte 28'!$B$7:$T$36,19,FALSE)=0,"",VLOOKUP(A88,'Produkta karte 28'!$B$7:$T$36,19,FALSE))))</f>
        <v/>
      </c>
      <c r="AF88" s="11" t="str">
        <f>IF(A88="","",IF(ISERROR(VLOOKUP(A88,'Produkta karte 29'!$B$7:$T$36,19,FALSE)),"",IF(VLOOKUP(A88,'Produkta karte 29'!$B$7:$T$36,19,FALSE)=0,"",VLOOKUP(A88,'Produkta karte 29'!$B$7:$T$36,19,FALSE))))</f>
        <v/>
      </c>
      <c r="AG88" s="11" t="str">
        <f>IF(A88="","",IF(ISERROR(VLOOKUP(A88,'Produkta karte 30'!$B$7:$T$36,19,FALSE)),"",IF(VLOOKUP(A88,'Produkta karte 30'!$B$7:$T$36,19,FALSE)=0,"",VLOOKUP(A88,'Produkta karte 30'!$B$7:$T$36,19,FALSE))))</f>
        <v/>
      </c>
      <c r="AH88" s="11" t="str">
        <f>IF(A88="","",IF(ISERROR(VLOOKUP(A88,'Produkta karte 31'!$B$7:$T$36,19,FALSE)),"",IF(VLOOKUP(A88,'Produkta karte 31'!$B$7:$T$36,19,FALSE)=0,"",VLOOKUP(A88,'Produkta karte 31'!$B$7:$T$36,19,FALSE))))</f>
        <v/>
      </c>
      <c r="AI88" s="11" t="str">
        <f>IF(A88="","",IF(ISERROR(VLOOKUP(A88,'Produkta karte 32'!$B$7:$T$36,19,FALSE)),"",IF(VLOOKUP(A88,'Produkta karte 32'!$B$7:$T$36,19,FALSE)=0,"",VLOOKUP(A88,'Produkta karte 32'!$B$7:$T$36,19,FALSE))))</f>
        <v/>
      </c>
      <c r="AJ88" s="11" t="str">
        <f>IF(A88="","",IF(ISERROR(VLOOKUP(A88,'Produkta karte 33'!$B$7:$T$36,19,FALSE)),"",IF(VLOOKUP(A88,'Produkta karte 33'!$B$7:$T$36,19,FALSE)=0,"",VLOOKUP(A88,'Produkta karte 33'!$B$7:$T$36,19,FALSE))))</f>
        <v/>
      </c>
      <c r="AK88" s="11" t="str">
        <f>IF(A88="","",IF(ISERROR(VLOOKUP(A88,'Produkta karte 34'!$B$7:$T$36,19,FALSE)),"",IF(VLOOKUP(A88,'Produkta karte 34'!$B$7:$T$36,19,FALSE)=0,"",VLOOKUP(A88,'Produkta karte 34'!$B$7:$T$36,19,FALSE))))</f>
        <v/>
      </c>
      <c r="AL88" s="11" t="str">
        <f>IF(A88="","",IF(ISERROR(VLOOKUP(A88,'Produkta karte 35'!$B$7:$T$36,19,FALSE)),"",IF(VLOOKUP(A88,'Produkta karte 35'!$B$7:$T$36,19,FALSE)=0,"",VLOOKUP(A88,'Produkta karte 35'!$B$7:$T$36,19,FALSE))))</f>
        <v/>
      </c>
      <c r="AM88" s="11" t="str">
        <f>IF(A88="","",IF(ISERROR(VLOOKUP(A88,'Produkta karte 36'!$B$7:$T$36,19,FALSE)),"",IF(VLOOKUP(A88,'Produkta karte 36'!$B$7:$T$36,19,FALSE)=0,"",VLOOKUP(A88,'Produkta karte 36'!$B$7:$T$36,19,FALSE))))</f>
        <v/>
      </c>
      <c r="AN88" s="11" t="str">
        <f>IF(A88="","",IF(ISERROR(VLOOKUP(A88,'Produkta karte 37'!$B$7:$T$36,19,FALSE)),"",IF(VLOOKUP(A88,'Produkta karte 37'!$B$7:$T$36,19,FALSE)=0,"",VLOOKUP(A88,'Produkta karte 37'!$B$7:$T$36,19,FALSE))))</f>
        <v/>
      </c>
      <c r="AO88" s="11" t="str">
        <f>IF(A88="","",IF(ISERROR(VLOOKUP(A88,'Produkta karte 38'!$B$7:$T$36,19,FALSE)),"",IF(VLOOKUP(A88,'Produkta karte 38'!$B$7:$T$36,19,FALSE)=0,"",VLOOKUP(A88,'Produkta karte 38'!$B$7:$T$36,19,FALSE))))</f>
        <v/>
      </c>
      <c r="AP88" s="11" t="str">
        <f>IF(A88="","",IF(ISERROR(VLOOKUP(A88,'Produkta karte 39'!$B$7:$T$36,19,FALSE)),"",IF(VLOOKUP(A88,'Produkta karte 39'!$B$7:$T$36,19,FALSE)=0,"",VLOOKUP(A88,'Produkta karte 39'!$B$7:$T$36,19,FALSE))))</f>
        <v/>
      </c>
      <c r="AQ88" s="11" t="str">
        <f>IF(A88="","",IF(ISERROR(VLOOKUP(A88,'Produkta karte 40'!$B$7:$T$36,19,FALSE)),"",IF(VLOOKUP(A88,'Produkta karte 40'!$B$7:$T$36,19,FALSE)=0,"",VLOOKUP(A88,'Produkta karte 40'!$B$7:$T$36,19,FALSE))))</f>
        <v/>
      </c>
      <c r="AR88" s="11" t="str">
        <f>IF(A88="","",IF(ISERROR(VLOOKUP(A88,'Produkta karte 41'!$B$7:$T$36,19,FALSE)),"",IF(VLOOKUP(A88,'Produkta karte 41'!$B$7:$T$36,19,FALSE)=0,"",VLOOKUP(A88,'Produkta karte 41'!$B$7:$T$36,19,FALSE))))</f>
        <v/>
      </c>
      <c r="AS88" s="11" t="str">
        <f>IF(A88="","",IF(ISERROR(VLOOKUP(A88,'Produkta karte 42'!$B$7:$T$36,19,FALSE)),"",IF(VLOOKUP(A88,'Produkta karte 42'!$B$7:$T$36,19,FALSE)=0,"",VLOOKUP(A88,'Produkta karte 42'!$B$7:$T$36,19,FALSE))))</f>
        <v/>
      </c>
      <c r="AT88" s="11" t="str">
        <f>IF(A88="","",IF(ISERROR(VLOOKUP(A88,'Produkta karte 43'!$B$7:$T$36,19,FALSE)),"",IF(VLOOKUP(A88,'Produkta karte 43'!$B$7:$T$36,19,FALSE)=0,"",VLOOKUP(A88,'Produkta karte 43'!$B$7:$T$36,19,FALSE))))</f>
        <v/>
      </c>
      <c r="AU88" s="11" t="str">
        <f>IF(A88="","",IF(ISERROR(VLOOKUP(A88,'Produkta karte 44'!$B$7:$T$36,19,FALSE)),"",IF(VLOOKUP(A88,'Produkta karte 44'!$B$7:$T$36,19,FALSE)=0,"",VLOOKUP(A88,'Produkta karte 44'!$B$7:$T$36,19,FALSE))))</f>
        <v/>
      </c>
      <c r="AV88" s="11" t="str">
        <f>IF(A88="","",IF(ISERROR(VLOOKUP(A88,'Produkta karte 45'!$B$7:$T$36,19,FALSE)),"",IF(VLOOKUP(A88,'Produkta karte 45'!$B$7:$T$36,19,FALSE)=0,"",VLOOKUP(A88,'Produkta karte 45'!$B$7:$T$36,19,FALSE))))</f>
        <v/>
      </c>
      <c r="AW88" s="11" t="str">
        <f>IF(A88="","",IF(ISERROR(VLOOKUP(A88,'Produkta karte 46'!$B$7:$T$36,19,FALSE)),"",IF(VLOOKUP(A88,'Produkta karte 46'!$B$7:$T$36,19,FALSE)=0,"",VLOOKUP(A88,'Produkta karte 46'!$B$7:$T$36,19,FALSE))))</f>
        <v/>
      </c>
      <c r="AX88" s="11" t="str">
        <f>IF(A88="","",IF(ISERROR(VLOOKUP(A88,'Produkta karte 47'!$B$7:$T$36,19,FALSE)),"",IF(VLOOKUP(A88,'Produkta karte 47'!$B$7:$T$36,19,FALSE)=0,"",VLOOKUP(A88,'Produkta karte 47'!$B$7:$T$36,19,FALSE))))</f>
        <v/>
      </c>
      <c r="AY88" s="11" t="str">
        <f>IF(A88="","",IF(ISERROR(VLOOKUP(A88,'Produkta karte 48'!$B$7:$T$36,19,FALSE)),"",IF(VLOOKUP(A88,'Produkta karte 48'!$B$7:$T$36,19,FALSE)=0,"",VLOOKUP(A88,'Produkta karte 48'!$B$7:$T$36,19,FALSE))))</f>
        <v/>
      </c>
      <c r="AZ88" s="11" t="str">
        <f>IF(A88="","",IF(ISERROR(VLOOKUP(A88,'Produkta karte 49'!$B$7:$T$36,19,FALSE)),"",IF(VLOOKUP(A88,'Produkta karte 49'!$B$7:$T$36,19,FALSE)=0,"",VLOOKUP(A88,'Produkta karte 49'!$B$7:$T$36,19,FALSE))))</f>
        <v/>
      </c>
      <c r="BA88" s="11" t="str">
        <f>IF(A88="","",IF(ISERROR(VLOOKUP(A88,'Produkta karte 50'!$B$7:$T$36,19,FALSE)),"",IF(VLOOKUP(A88,'Produkta karte 50'!$B$7:$T$36,19,FALSE)=0,"",VLOOKUP(A88,'Produkta karte 50'!$B$7:$T$36,19,FALSE))))</f>
        <v/>
      </c>
      <c r="BB88" s="11" t="str">
        <f>IF(A88="","",IF(ISERROR(VLOOKUP(A88,'Produkta karte 51'!$B$7:$T$36,19,FALSE)),"",IF(VLOOKUP(A88,'Produkta karte 51'!$B$7:$T$36,19,FALSE)=0,"",VLOOKUP(A88,'Produkta karte 51'!$B$7:$T$36,19,FALSE))))</f>
        <v/>
      </c>
      <c r="BC88" s="11" t="str">
        <f>IF(A88="","",IF(ISERROR(VLOOKUP(A88,'Produkta karte 52'!$B$7:$T$36,19,FALSE)),"",IF(VLOOKUP(A88,'Produkta karte 52'!$B$7:$T$36,19,FALSE)=0,"",VLOOKUP(A88,'Produkta karte 52'!$B$7:$T$36,19,FALSE))))</f>
        <v/>
      </c>
      <c r="BD88" s="11" t="str">
        <f>IF(A88="","",IF(ISERROR(VLOOKUP(A88,'Produkta karte 53'!$B$7:$T$36,19,FALSE)),"",IF(VLOOKUP(A88,'Produkta karte 53'!$B$7:$T$36,19,FALSE)=0,"",VLOOKUP(A88,'Produkta karte 53'!$B$7:$T$36,19,FALSE))))</f>
        <v/>
      </c>
      <c r="BE88" s="11" t="str">
        <f>IF(A88="","",IF(ISERROR(VLOOKUP(A88,'Produkta karte 54'!$B$7:$T$36,19,FALSE)),"",IF(VLOOKUP(A88,'Produkta karte 54'!$B$7:$T$36,19,FALSE)=0,"",VLOOKUP(A88,'Produkta karte 54'!$B$7:$T$36,19,FALSE))))</f>
        <v/>
      </c>
      <c r="BF88" s="11" t="str">
        <f>IF(A88="","",IF(ISERROR(VLOOKUP(A88,'Produkta karte 55'!$B$7:$T$36,19,FALSE)),"",IF(VLOOKUP(A88,'Produkta karte 55'!$B$7:$T$36,19,FALSE)=0,"",VLOOKUP(A88,'Produkta karte 55'!$B$7:$T$36,19,FALSE))))</f>
        <v/>
      </c>
      <c r="BG88" s="11" t="str">
        <f>IF(A88="","",IF(ISERROR(VLOOKUP(A88,'Produkta karte 56'!$B$7:$T$36,19,FALSE)),"",IF(VLOOKUP(A88,'Produkta karte 56'!$B$7:$T$36,19,FALSE)=0,"",VLOOKUP(A88,'Produkta karte 56'!$B$7:$T$36,19,FALSE))))</f>
        <v/>
      </c>
      <c r="BH88" s="11" t="str">
        <f>IF(A88="","",IF(ISERROR(VLOOKUP(A88,'Produkta karte 57'!$B$7:$T$36,19,FALSE)),"",IF(VLOOKUP(A88,'Produkta karte 57'!$B$7:$T$36,19,FALSE)=0,"",VLOOKUP(A88,'Produkta karte 57'!$B$7:$T$36,19,FALSE))))</f>
        <v/>
      </c>
      <c r="BI88" s="11" t="str">
        <f>IF(A88="","",IF(ISERROR(VLOOKUP(A88,'Produkta karte 58'!$B$7:$T$36,19,FALSE)),"",IF(VLOOKUP(A88,'Produkta karte 58'!$B$7:$T$36,19,FALSE)=0,"",VLOOKUP(A88,'Produkta karte 58'!$B$7:$T$36,19,FALSE))))</f>
        <v/>
      </c>
      <c r="BJ88" s="11" t="str">
        <f>IF(A88="","",IF(ISERROR(VLOOKUP(A88,'Produkta karte 59'!$B$7:$T$36,19,FALSE)),"",IF(VLOOKUP(A88,'Produkta karte 59'!$B$7:$T$36,19,FALSE)=0,"",VLOOKUP(A88,'Produkta karte 59'!$B$7:$T$36,19,FALSE))))</f>
        <v/>
      </c>
      <c r="BK88" s="11" t="str">
        <f>IF(A88="","",IF(ISERROR(VLOOKUP(A88,'Produkta karte 60'!$B$7:$T$36,19,FALSE)),"",IF(VLOOKUP(A88,'Produkta karte 60'!$B$7:$T$36,19,FALSE)=0,"",VLOOKUP(A88,'Produkta karte 60'!$B$7:$T$36,19,FALSE))))</f>
        <v/>
      </c>
      <c r="BL88" s="11" t="str">
        <f t="shared" si="4"/>
        <v/>
      </c>
      <c r="BM88" s="192" t="str">
        <f t="shared" si="5"/>
        <v/>
      </c>
      <c r="BN88" s="11" t="str">
        <f>IF(A88="","",IF(ISERROR(VLOOKUP(A88,'Produkta karte 1'!$B$7:$V$36,21,FALSE)),"",IF(VLOOKUP(A88,'Produkta karte 1'!$B$7:$V$36,21,FALSE)=0,"",VLOOKUP(A88,'Produkta karte 1'!$B$7:$V$36,21,FALSE))))</f>
        <v/>
      </c>
      <c r="BO88" s="11" t="str">
        <f>IF(A88="","",IF(ISERROR(VLOOKUP(A88,'Produkta karte 2'!$B$7:$V$36,21,FALSE)),"",IF(VLOOKUP(A88,'Produkta karte 2'!$B$7:$V$36,21,FALSE)=0,"",VLOOKUP(A88,'Produkta karte 2'!$B$7:$V$36,21,FALSE))))</f>
        <v/>
      </c>
      <c r="BP88" s="11" t="str">
        <f>IF(A88="","",IF(ISERROR(VLOOKUP(A88,'Produkta karte 3'!$B$7:$V$36,21,FALSE)),"",IF(VLOOKUP(A88,'Produkta karte 3'!$B$7:$V$36,21,FALSE)=0,"",VLOOKUP(A88,'Produkta karte 3'!$B$7:$V$36,21,FALSE))))</f>
        <v/>
      </c>
      <c r="BQ88" s="11" t="str">
        <f>IF(A88="","",IF(ISERROR(VLOOKUP(A88,'Produkta karte 4'!$B$7:$V$36,21,FALSE)),"",IF(VLOOKUP(A88,'Produkta karte 4'!$B$7:$V$36,21,FALSE)=0,"",VLOOKUP(A88,'Produkta karte 4'!$B$7:$V$36,21,FALSE))))</f>
        <v/>
      </c>
      <c r="BR88" s="11" t="str">
        <f>IF(A88="","",IF(ISERROR(VLOOKUP(A88,'Produkta karte 5'!$B$7:$V$36,21,FALSE)),"",IF(VLOOKUP(A88,'Produkta karte 5'!$B$7:$V$36,21,FALSE)=0,"",VLOOKUP(A88,'Produkta karte 5'!$B$7:$V$36,21,FALSE))))</f>
        <v/>
      </c>
      <c r="BS88" s="11" t="str">
        <f>IF(A88="","",IF(ISERROR(VLOOKUP(A88,'Produkta karte 6'!$B$7:$V$36,21,FALSE)),"",IF(VLOOKUP(A88,'Produkta karte 6'!$B$7:$V$36,21,FALSE)=0,"",VLOOKUP(A88,'Produkta karte 6'!$B$7:$V$36,21,FALSE))))</f>
        <v/>
      </c>
      <c r="BT88" s="11" t="str">
        <f>IF(A88="","",IF(ISERROR(VLOOKUP(A88,'Produkta karte 7'!$B$7:$V$36,21,FALSE)),"",IF(VLOOKUP(A88,'Produkta karte 7'!$B$7:$V$36,21,FALSE)=0,"",VLOOKUP(A88,'Produkta karte 7'!$B$7:$V$36,21,FALSE))))</f>
        <v/>
      </c>
      <c r="BU88" s="11" t="str">
        <f>IF(A88="","",IF(ISERROR(VLOOKUP(A88,'Produkta karte 8'!$B$7:$V$36,21,FALSE)),"",IF(VLOOKUP(A88,'Produkta karte 8'!$B$7:$V$36,21,FALSE)=0,"",VLOOKUP(A88,'Produkta karte 8'!$B$7:$V$36,21,FALSE))))</f>
        <v/>
      </c>
      <c r="BV88" s="11" t="str">
        <f>IF(A88="","",IF(ISERROR(VLOOKUP(A88,'Produkta karte 9'!$B$7:$V$36,21,FALSE)),"",IF(VLOOKUP(A88,'Produkta karte 9'!$B$7:$V$36,21,FALSE)=0,"",VLOOKUP(A88,'Produkta karte 9'!$B$7:$V$36,21,FALSE))))</f>
        <v/>
      </c>
      <c r="BW88" s="11" t="str">
        <f>IF(A88="","",IF(ISERROR(VLOOKUP(A88,'Produkta karte 10'!$B$7:$V$36,21,FALSE)),"",IF(VLOOKUP(A88,'Produkta karte 10'!$B$7:$V$36,21,FALSE)=0,"",VLOOKUP(A88,'Produkta karte 10'!$B$7:$V$36,21,FALSE))))</f>
        <v/>
      </c>
      <c r="BX88" s="11" t="str">
        <f>IF(A88="","",IF(ISERROR(VLOOKUP(A88,'Produkta karte 11'!$B$7:$V$36,21,FALSE)),"",IF(VLOOKUP(A88,'Produkta karte 11'!$B$7:$V$36,21,FALSE)=0,"",VLOOKUP(A88,'Produkta karte 11'!$B$7:$V$36,21,FALSE))))</f>
        <v/>
      </c>
      <c r="BY88" s="11" t="str">
        <f>IF(A88="","",IF(ISERROR(VLOOKUP(A88,'Produkta karte 12'!$B$7:$V$36,21,FALSE)),"",IF(VLOOKUP(A88,'Produkta karte 12'!$B$7:$V$36,21,FALSE)=0,"",VLOOKUP(A88,'Produkta karte 12'!$B$7:$V$36,21,FALSE))))</f>
        <v/>
      </c>
      <c r="BZ88" s="11" t="str">
        <f>IF(A88="","",IF(ISERROR(VLOOKUP(A88,'Produkta karte 13'!$B$7:$V$36,21,FALSE)),"",IF(VLOOKUP(A88,'Produkta karte 13'!$B$7:$V$36,21,FALSE)=0,"",VLOOKUP(A88,'Produkta karte 13'!$B$7:$V$36,21,FALSE))))</f>
        <v/>
      </c>
      <c r="CA88" s="11" t="str">
        <f>IF(A88="","",IF(ISERROR(VLOOKUP(A88,'Produkta karte 14'!$B$7:$V$36,21,FALSE)),"",IF(VLOOKUP(A88,'Produkta karte 14'!$B$7:$V$36,21,FALSE)=0,"",VLOOKUP(A88,'Produkta karte 14'!$B$7:$V$36,21,FALSE))))</f>
        <v/>
      </c>
      <c r="CB88" s="11" t="str">
        <f>IF(A88="","",IF(ISERROR(VLOOKUP(A88,'Produkta karte 15'!$B$7:$V$36,21,FALSE)),"",IF(VLOOKUP(A88,'Produkta karte 15'!$B$7:$V$36,21,FALSE)=0,"",VLOOKUP(A88,'Produkta karte 15'!$B$7:$V$36,21,FALSE))))</f>
        <v/>
      </c>
      <c r="CC88" s="11" t="str">
        <f>IF(A88="","",IF(ISERROR(VLOOKUP(A88,'Produkta karte 16'!$B$7:$V$36,21,FALSE)),"",IF(VLOOKUP(A88,'Produkta karte 16'!$B$7:$V$36,21,FALSE)=0,"",VLOOKUP(A88,'Produkta karte 16'!$B$7:$V$36,21,FALSE))))</f>
        <v/>
      </c>
      <c r="CD88" s="11" t="str">
        <f>IF(A88="","",IF(ISERROR(VLOOKUP(A88,'Produkta karte 17'!$B$7:$V$36,21,FALSE)),"",IF(VLOOKUP(A88,'Produkta karte 17'!$B$7:$V$36,21,FALSE)=0,"",VLOOKUP(A88,'Produkta karte 17'!$B$7:$V$36,21,FALSE))))</f>
        <v/>
      </c>
      <c r="CE88" s="11" t="str">
        <f>IF(A88="","",IF(ISERROR(VLOOKUP(A88,'Produkta karte 18'!$B$7:$V$36,21,FALSE)),"",IF(VLOOKUP(A88,'Produkta karte 18'!$B$7:$V$36,21,FALSE)=0,"",VLOOKUP(A88,'Produkta karte 18'!$B$7:$V$36,21,FALSE))))</f>
        <v/>
      </c>
      <c r="CF88" s="11" t="str">
        <f>IF(A88="","",IF(ISERROR(VLOOKUP(A88,'Produkta karte 19'!$B$7:$V$36,21,FALSE)),"",IF(VLOOKUP(A88,'Produkta karte 19'!$B$7:$V$36,21,FALSE)=0,"",VLOOKUP(A88,'Produkta karte 19'!$B$7:$V$36,21,FALSE))))</f>
        <v/>
      </c>
      <c r="CG88" s="11" t="str">
        <f>IF(A88="","",IF(ISERROR(VLOOKUP(A88,'Produkta karte 20'!$B$7:$V$36,21,FALSE)),"",IF(VLOOKUP(A88,'Produkta karte 20'!$B$7:$V$36,21,FALSE)=0,"",VLOOKUP(A88,'Produkta karte 20'!$B$7:$V$36,21,FALSE))))</f>
        <v/>
      </c>
      <c r="CH88" s="11" t="str">
        <f>IF(A88="","",IF(ISERROR(VLOOKUP(A88,'Produkta karte 21'!$B$7:$V$36,21,FALSE)),"",IF(VLOOKUP(A88,'Produkta karte 21'!$B$7:$V$36,21,FALSE)=0,"",VLOOKUP(A88,'Produkta karte 21'!$B$7:$V$36,21,FALSE))))</f>
        <v/>
      </c>
      <c r="CI88" s="11" t="str">
        <f>IF(A88="","",IF(ISERROR(VLOOKUP(A88,'Produkta karte 22'!$B$7:$V$36,21,FALSE)),"",IF(VLOOKUP(A88,'Produkta karte 22'!$B$7:$V$36,21,FALSE)=0,"",VLOOKUP(A88,'Produkta karte 22'!$B$7:$V$36,21,FALSE))))</f>
        <v/>
      </c>
      <c r="CJ88" s="11" t="str">
        <f>IF(A88="","",IF(ISERROR(VLOOKUP(A88,'Produkta karte 23'!$B$7:$V$36,21,FALSE)),"",IF(VLOOKUP(A88,'Produkta karte 23'!$B$7:$V$36,21,FALSE)=0,"",VLOOKUP(A88,'Produkta karte 23'!$B$7:$V$36,21,FALSE))))</f>
        <v/>
      </c>
      <c r="CK88" s="11" t="str">
        <f>IF(A88="","",IF(ISERROR(VLOOKUP(A88,'Produkta karte 24'!$B$7:$V$36,21,FALSE)),"",IF(VLOOKUP(A88,'Produkta karte 24'!$B$7:$V$36,21,FALSE)=0,"",VLOOKUP(A88,'Produkta karte 24'!$B$7:$V$36,21,FALSE))))</f>
        <v/>
      </c>
      <c r="CL88" s="11" t="str">
        <f>IF(A88="","",IF(ISERROR(VLOOKUP(A88,'Produkta karte 25'!$B$7:$V$36,21,FALSE)),"",IF(VLOOKUP(A88,'Produkta karte 25'!$B$7:$V$36,21,FALSE)=0,"",VLOOKUP(A88,'Produkta karte 25'!$B$7:$V$36,21,FALSE))))</f>
        <v/>
      </c>
      <c r="CM88" s="11" t="str">
        <f>IF(A88="","",IF(ISERROR(VLOOKUP(A88,'Produkta karte 26'!$B$7:$V$36,21,FALSE)),"",IF(VLOOKUP(A88,'Produkta karte 26'!$B$7:$V$36,21,FALSE)=0,"",VLOOKUP(A88,'Produkta karte 26'!$B$7:$V$36,21,FALSE))))</f>
        <v/>
      </c>
      <c r="CN88" s="11" t="str">
        <f>IF(A88="","",IF(ISERROR(VLOOKUP(A88,'Produkta karte 27'!$B$7:$V$36,21,FALSE)),"",IF(VLOOKUP(A88,'Produkta karte 27'!$B$7:$V$36,21,FALSE)=0,"",VLOOKUP(A88,'Produkta karte 27'!$B$7:$V$36,21,FALSE))))</f>
        <v/>
      </c>
      <c r="CO88" s="11" t="str">
        <f>IF(A88="","",IF(ISERROR(VLOOKUP(A88,'Produkta karte 28'!$B$7:$V$36,21,FALSE)),"",IF(VLOOKUP(A88,'Produkta karte 28'!$B$7:$V$36,21,FALSE)=0,"",VLOOKUP(A88,'Produkta karte 28'!$B$7:$V$36,21,FALSE))))</f>
        <v/>
      </c>
      <c r="CP88" s="11" t="str">
        <f>IF(A88="","",IF(ISERROR(VLOOKUP(A88,'Produkta karte 29'!$B$7:$V$36,21,FALSE)),"",IF(VLOOKUP(A88,'Produkta karte 29'!$B$7:$V$36,21,FALSE)=0,"",VLOOKUP(A88,'Produkta karte 29'!$B$7:$V$36,21,FALSE))))</f>
        <v/>
      </c>
      <c r="CQ88" s="11" t="str">
        <f>IF(A88="","",IF(ISERROR(VLOOKUP(A88,'Produkta karte 30'!$B$7:$V$36,21,FALSE)),"",IF(VLOOKUP(A88,'Produkta karte 30'!$B$7:$V$36,21,FALSE)=0,"",VLOOKUP(A88,'Produkta karte 30'!$B$7:$V$36,21,FALSE))))</f>
        <v/>
      </c>
      <c r="CR88" s="11" t="str">
        <f>IF(A88="","",IF(ISERROR(VLOOKUP(A88,'Produkta karte 31'!$B$7:$V$36,21,FALSE)),"",IF(VLOOKUP(A88,'Produkta karte 31'!$B$7:$V$36,21,FALSE)=0,"",VLOOKUP(A88,'Produkta karte 31'!$B$7:$V$36,21,FALSE))))</f>
        <v/>
      </c>
      <c r="CS88" s="11" t="str">
        <f>IF(A88="","",IF(ISERROR(VLOOKUP(A88,'Produkta karte 32'!$B$7:$V$36,21,FALSE)),"",IF(VLOOKUP(A88,'Produkta karte 32'!$B$7:$V$36,21,FALSE)=0,"",VLOOKUP(A88,'Produkta karte 32'!$B$7:$V$36,21,FALSE))))</f>
        <v/>
      </c>
      <c r="CT88" s="11" t="str">
        <f>IF(A88="","",IF(ISERROR(VLOOKUP(A88,'Produkta karte 33'!$B$7:$V$36,21,FALSE)),"",IF(VLOOKUP(A88,'Produkta karte 33'!$B$7:$V$36,21,FALSE)=0,"",VLOOKUP(A88,'Produkta karte 33'!$B$7:$V$36,21,FALSE))))</f>
        <v/>
      </c>
      <c r="CU88" s="11" t="str">
        <f>IF(A88="","",IF(ISERROR(VLOOKUP(A88,'Produkta karte 34'!$B$7:$V$36,21,FALSE)),"",IF(VLOOKUP(A88,'Produkta karte 34'!$B$7:$V$36,21,FALSE)=0,"",VLOOKUP(A88,'Produkta karte 34'!$B$7:$V$36,21,FALSE))))</f>
        <v/>
      </c>
      <c r="CV88" s="11" t="str">
        <f>IF(A88="","",IF(ISERROR(VLOOKUP(A88,'Produkta karte 35'!$B$7:$V$36,21,FALSE)),"",IF(VLOOKUP(A88,'Produkta karte 35'!$B$7:$V$36,21,FALSE)=0,"",VLOOKUP(A88,'Produkta karte 35'!$B$7:$V$36,21,FALSE))))</f>
        <v/>
      </c>
      <c r="CW88" s="11" t="str">
        <f>IF(A88="","",IF(ISERROR(VLOOKUP(A88,'Produkta karte 36'!$B$7:$V$36,21,FALSE)),"",IF(VLOOKUP(A88,'Produkta karte 36'!$B$7:$V$36,21,FALSE)=0,"",VLOOKUP(A88,'Produkta karte 36'!$B$7:$V$36,21,FALSE))))</f>
        <v/>
      </c>
      <c r="CX88" s="11" t="str">
        <f>IF(A88="","",IF(ISERROR(VLOOKUP(A88,'Produkta karte 37'!$B$7:$V$36,21,FALSE)),"",IF(VLOOKUP(A88,'Produkta karte 37'!$B$7:$V$36,21,FALSE)=0,"",VLOOKUP(A88,'Produkta karte 37'!$B$7:$V$36,21,FALSE))))</f>
        <v/>
      </c>
      <c r="CY88" s="11" t="str">
        <f>IF(A88="","",IF(ISERROR(VLOOKUP(A88,'Produkta karte 38'!$B$7:$V$36,21,FALSE)),"",IF(VLOOKUP(A88,'Produkta karte 38'!$B$7:$V$36,21,FALSE)=0,"",VLOOKUP(A88,'Produkta karte 38'!$B$7:$V$36,21,FALSE))))</f>
        <v/>
      </c>
      <c r="CZ88" s="11" t="str">
        <f>IF(A88="","",IF(ISERROR(VLOOKUP(A88,'Produkta karte 39'!$B$7:$V$36,21,FALSE)),"",IF(VLOOKUP(A88,'Produkta karte 39'!$B$7:$V$36,21,FALSE)=0,"",VLOOKUP(A88,'Produkta karte 39'!$B$7:$V$36,21,FALSE))))</f>
        <v/>
      </c>
      <c r="DA88" s="11" t="str">
        <f>IF(A88="","",IF(ISERROR(VLOOKUP(A88,'Produkta karte 40'!$B$7:$V$36,21,FALSE)),"",IF(VLOOKUP(A88,'Produkta karte 40'!$B$7:$V$36,21,FALSE)=0,"",VLOOKUP(A88,'Produkta karte 40'!$B$7:$V$36,21,FALSE))))</f>
        <v/>
      </c>
      <c r="DB88" s="11" t="str">
        <f>IF(A88="","",IF(ISERROR(VLOOKUP(A88,'Produkta karte 41'!$B$7:$V$36,21,FALSE)),"",IF(VLOOKUP(A88,'Produkta karte 41'!$B$7:$V$36,21,FALSE)=0,"",VLOOKUP(A88,'Produkta karte 41'!$B$7:$V$36,21,FALSE))))</f>
        <v/>
      </c>
      <c r="DC88" s="11" t="str">
        <f>IF(A88="","",IF(ISERROR(VLOOKUP(A88,'Produkta karte 42'!$B$7:$V$36,21,FALSE)),"",IF(VLOOKUP(A88,'Produkta karte 42'!$B$7:$V$36,21,FALSE)=0,"",VLOOKUP(A88,'Produkta karte 42'!$B$7:$V$36,21,FALSE))))</f>
        <v/>
      </c>
      <c r="DD88" s="11" t="str">
        <f>IF(A88="","",IF(ISERROR(VLOOKUP(A88,'Produkta karte 43'!$B$7:$V$36,21,FALSE)),"",IF(VLOOKUP(A88,'Produkta karte 43'!$B$7:$V$36,21,FALSE)=0,"",VLOOKUP(A88,'Produkta karte 43'!$B$7:$V$36,21,FALSE))))</f>
        <v/>
      </c>
      <c r="DE88" s="11" t="str">
        <f>IF(A88="","",IF(ISERROR(VLOOKUP(A88,'Produkta karte 44'!$B$7:$V$36,21,FALSE)),"",IF(VLOOKUP(A88,'Produkta karte 44'!$B$7:$V$36,21,FALSE)=0,"",VLOOKUP(A88,'Produkta karte 44'!$B$7:$V$36,21,FALSE))))</f>
        <v/>
      </c>
      <c r="DF88" s="11" t="str">
        <f>IF(A88="","",IF(ISERROR(VLOOKUP(A88,'Produkta karte 45'!$B$7:$V$36,21,FALSE)),"",IF(VLOOKUP(A88,'Produkta karte 45'!$B$7:$V$36,21,FALSE)=0,"",VLOOKUP(A88,'Produkta karte 45'!$B$7:$V$36,21,FALSE))))</f>
        <v/>
      </c>
      <c r="DG88" s="11" t="str">
        <f>IF(A88="","",IF(ISERROR(VLOOKUP(A88,'Produkta karte 46'!$B$7:$V$36,21,FALSE)),"",IF(VLOOKUP(A88,'Produkta karte 46'!$B$7:$V$36,21,FALSE)=0,"",VLOOKUP(A88,'Produkta karte 46'!$B$7:$V$36,21,FALSE))))</f>
        <v/>
      </c>
      <c r="DH88" s="11" t="str">
        <f>IF(A88="","",IF(ISERROR(VLOOKUP(A88,'Produkta karte 47'!$B$7:$V$36,21,FALSE)),"",IF(VLOOKUP(A88,'Produkta karte 47'!$B$7:$V$36,21,FALSE)=0,"",VLOOKUP(A88,'Produkta karte 47'!$B$7:$V$36,21,FALSE))))</f>
        <v/>
      </c>
      <c r="DI88" s="11" t="str">
        <f>IF(A88="","",IF(ISERROR(VLOOKUP(A88,'Produkta karte 48'!$B$7:$V$36,21,FALSE)),"",IF(VLOOKUP(A88,'Produkta karte 48'!$B$7:$V$36,21,FALSE)=0,"",VLOOKUP(A88,'Produkta karte 48'!$B$7:$V$36,21,FALSE))))</f>
        <v/>
      </c>
      <c r="DJ88" s="11" t="str">
        <f>IF(A88="","",IF(ISERROR(VLOOKUP(A88,'Produkta karte 49'!$B$7:$V$36,21,FALSE)),"",IF(VLOOKUP(A88,'Produkta karte 49'!$B$7:$V$36,21,FALSE)=0,"",VLOOKUP(A88,'Produkta karte 49'!$B$7:$V$36,21,FALSE))))</f>
        <v/>
      </c>
      <c r="DK88" s="11" t="str">
        <f>IF(A88="","",IF(ISERROR(VLOOKUP(A88,'Produkta karte 50'!$B$7:$V$36,21,FALSE)),"",IF(VLOOKUP(A88,'Produkta karte 50'!$B$7:$V$36,21,FALSE)=0,"",VLOOKUP(A88,'Produkta karte 50'!$B$7:$V$36,21,FALSE))))</f>
        <v/>
      </c>
      <c r="DL88" s="11" t="str">
        <f>IF(A88="","",IF(ISERROR(VLOOKUP(A88,'Produkta karte 51'!$B$7:$V$36,21,FALSE)),"",IF(VLOOKUP(A88,'Produkta karte 51'!$B$7:$V$36,21,FALSE)=0,"",VLOOKUP(A88,'Produkta karte 51'!$B$7:$V$36,21,FALSE))))</f>
        <v/>
      </c>
      <c r="DM88" s="11" t="str">
        <f>IF(A88="","",IF(ISERROR(VLOOKUP(A88,'Produkta karte 52'!$B$7:$V$36,21,FALSE)),"",IF(VLOOKUP(A88,'Produkta karte 52'!$B$7:$V$36,21,FALSE)=0,"",VLOOKUP(A88,'Produkta karte 52'!$B$7:$V$36,21,FALSE))))</f>
        <v/>
      </c>
      <c r="DN88" s="11" t="str">
        <f>IF(A88="","",IF(ISERROR(VLOOKUP(A88,'Produkta karte 53'!$B$7:$V$36,21,FALSE)),"",IF(VLOOKUP(A88,'Produkta karte 53'!$B$7:$V$36,21,FALSE)=0,"",VLOOKUP(A88,'Produkta karte 53'!$B$7:$V$36,21,FALSE))))</f>
        <v/>
      </c>
      <c r="DO88" s="11" t="str">
        <f>IF(A88="","",IF(ISERROR(VLOOKUP(A88,'Produkta karte 54'!$B$7:$V$36,21,FALSE)),"",IF(VLOOKUP(A88,'Produkta karte 54'!$B$7:$V$36,21,FALSE)=0,"",VLOOKUP(A88,'Produkta karte 54'!$B$7:$V$36,21,FALSE))))</f>
        <v/>
      </c>
      <c r="DP88" s="11" t="str">
        <f>IF(A88="","",IF(ISERROR(VLOOKUP(A88,'Produkta karte 55'!$B$7:$V$36,21,FALSE)),"",IF(VLOOKUP(A88,'Produkta karte 55'!$B$7:$V$36,21,FALSE)=0,"",VLOOKUP(A88,'Produkta karte 55'!$B$7:$V$36,21,FALSE))))</f>
        <v/>
      </c>
      <c r="DQ88" s="11" t="str">
        <f>IF(A88="","",IF(ISERROR(VLOOKUP(A88,'Produkta karte 56'!$B$7:$V$36,21,FALSE)),"",IF(VLOOKUP(A88,'Produkta karte 56'!$B$7:$V$36,21,FALSE)=0,"",VLOOKUP(A88,'Produkta karte 56'!$B$7:$V$36,21,FALSE))))</f>
        <v/>
      </c>
      <c r="DR88" s="11" t="str">
        <f>IF(A88="","",IF(ISERROR(VLOOKUP(A88,'Produkta karte 57'!$B$7:$V$36,21,FALSE)),"",IF(VLOOKUP(A88,'Produkta karte 57'!$B$7:$V$36,21,FALSE)=0,"",VLOOKUP(A88,'Produkta karte 57'!$B$7:$V$36,21,FALSE))))</f>
        <v/>
      </c>
      <c r="DS88" s="11" t="str">
        <f>IF(A88="","",IF(ISERROR(VLOOKUP(A88,'Produkta karte 58'!$B$7:$V$36,21,FALSE)),"",IF(VLOOKUP(A88,'Produkta karte 58'!$B$7:$V$36,21,FALSE)=0,"",VLOOKUP(A88,'Produkta karte 58'!$B$7:$V$36,21,FALSE))))</f>
        <v/>
      </c>
      <c r="DT88" s="11" t="str">
        <f>IF(A88="","",IF(ISERROR(VLOOKUP(A88,'Produkta karte 59'!$B$7:$V$36,21,FALSE)),"",IF(VLOOKUP(A88,'Produkta karte 59'!$B$7:$V$36,21,FALSE)=0,"",VLOOKUP(A88,'Produkta karte 59'!$B$7:$V$36,21,FALSE))))</f>
        <v/>
      </c>
      <c r="DU88" s="11" t="str">
        <f>IF(A88="","",IF(ISERROR(VLOOKUP(A88,'Produkta karte 60'!$B$7:$V$36,21,FALSE)),"",IF(VLOOKUP(A88,'Produkta karte 60'!$B$7:$V$36,21,FALSE)=0,"",VLOOKUP(A88,'Produkta karte 60'!$B$7:$V$36,21,FALSE))))</f>
        <v/>
      </c>
      <c r="DV88" s="11" t="str">
        <f t="shared" si="6"/>
        <v/>
      </c>
      <c r="DW88" s="192" t="str">
        <f t="shared" si="7"/>
        <v/>
      </c>
      <c r="DX88" s="192"/>
      <c r="DY88" s="192"/>
    </row>
    <row r="89" spans="1:129" x14ac:dyDescent="0.25">
      <c r="A89" t="str">
        <f>IF(Izejvielas!B91="","",Izejvielas!B91)</f>
        <v/>
      </c>
      <c r="B89" t="str">
        <f>IF(Izejvielas!C91="","",Izejvielas!C91)</f>
        <v/>
      </c>
      <c r="C89" s="192" t="str">
        <f>IF(Izejvielas!D91="","",Izejvielas!D91)</f>
        <v/>
      </c>
      <c r="D89" s="11" t="str">
        <f>IF(A89="","",IF(ISERROR(VLOOKUP(A89,'Produkta karte 1'!$B$7:$T$36,19,FALSE)),"",IF(VLOOKUP(A89,'Produkta karte 1'!$B$7:$T$36,19,FALSE)=0,"",VLOOKUP(A89,'Produkta karte 1'!$B$7:$T$36,19,FALSE))))</f>
        <v/>
      </c>
      <c r="E89" s="11" t="str">
        <f>IF(A89="","",IF(ISERROR(VLOOKUP(A89,'Produkta karte 2'!$B$7:$T$36,19,FALSE)),"",IF(VLOOKUP(A89,'Produkta karte 2'!$B$7:$T$36,19,FALSE)=0,"",VLOOKUP(A89,'Produkta karte 2'!$B$7:$T$36,19,FALSE))))</f>
        <v/>
      </c>
      <c r="F89" s="11" t="str">
        <f>IF(A89="","",IF(ISERROR(VLOOKUP(A89,'Produkta karte 3'!$B$7:$T$36,19,FALSE)),"",IF(VLOOKUP(A89,'Produkta karte 3'!$B$7:$T$36,19,FALSE)=0,"",VLOOKUP(A89,'Produkta karte 3'!$B$7:$T$36,19,FALSE))))</f>
        <v/>
      </c>
      <c r="G89" s="11" t="str">
        <f>IF(A89="","",IF(ISERROR(VLOOKUP(A89,'Produkta karte 4'!$B$7:$T$36,19,FALSE)),"",IF(VLOOKUP(A89,'Produkta karte 4'!$B$7:$T$36,19,FALSE)=0,"",VLOOKUP(A89,'Produkta karte 4'!$B$7:$T$36,19,FALSE))))</f>
        <v/>
      </c>
      <c r="H89" s="11" t="str">
        <f>IF(A89="","",IF(ISERROR(VLOOKUP(A89,'Produkta karte 5'!$B$7:$T$36,19,FALSE)),"",IF(VLOOKUP(A89,'Produkta karte 5'!$B$7:$T$36,19,FALSE)=0,"",VLOOKUP(A89,'Produkta karte 5'!$B$7:$T$36,19,FALSE))))</f>
        <v/>
      </c>
      <c r="I89" s="11" t="str">
        <f>IF(A89="","",IF(ISERROR(VLOOKUP(A89,'Produkta karte 6'!$B$7:$T$36,19,FALSE)),"",IF(VLOOKUP(A89,'Produkta karte 6'!$B$7:$T$36,19,FALSE)=0,"",VLOOKUP(A89,'Produkta karte 6'!$B$7:$T$36,19,FALSE))))</f>
        <v/>
      </c>
      <c r="J89" s="11" t="str">
        <f>IF(A89="","",IF(ISERROR(VLOOKUP(A89,'Produkta karte 7'!$B$7:$T$36,19,FALSE)),"",IF(VLOOKUP(A89,'Produkta karte 7'!$B$7:$T$36,19,FALSE)=0,"",VLOOKUP(A89,'Produkta karte 7'!$B$7:$T$36,19,FALSE))))</f>
        <v/>
      </c>
      <c r="K89" s="11" t="str">
        <f>IF(A89="","",IF(ISERROR(VLOOKUP(A89,'Produkta karte 8'!$B$7:$T$36,19,FALSE)),"",IF(VLOOKUP(A89,'Produkta karte 8'!$B$7:$T$36,19,FALSE)=0,"",VLOOKUP(A89,'Produkta karte 8'!$B$7:$T$36,19,FALSE))))</f>
        <v/>
      </c>
      <c r="L89" s="11" t="str">
        <f>IF(A89="","",IF(ISERROR(VLOOKUP(A89,'Produkta karte 9'!$B$7:$T$36,19,FALSE)),"",IF(VLOOKUP(A89,'Produkta karte 9'!$B$7:$T$36,19,FALSE)=0,"",VLOOKUP(A89,'Produkta karte 9'!$B$7:$T$36,19,FALSE))))</f>
        <v/>
      </c>
      <c r="M89" s="11" t="str">
        <f>IF(A89="","",IF(ISERROR(VLOOKUP(A89,'Produkta karte 10'!$B$7:$T$36,19,FALSE)),"",IF(VLOOKUP(A89,'Produkta karte 10'!$B$7:$T$36,19,FALSE)=0,"",VLOOKUP(A89,'Produkta karte 10'!$B$7:$T$36,19,FALSE))))</f>
        <v/>
      </c>
      <c r="N89" s="11" t="str">
        <f>IF(A89="","",IF(ISERROR(VLOOKUP(A89,'Produkta karte 11'!$B$7:$T$36,19,FALSE)),"",IF(VLOOKUP(A89,'Produkta karte 11'!$B$7:$T$36,19,FALSE)=0,"",VLOOKUP(A89,'Produkta karte 11'!$B$7:$T$36,19,FALSE))))</f>
        <v/>
      </c>
      <c r="O89" s="11" t="str">
        <f>IF(A89="","",IF(ISERROR(VLOOKUP(A89,'Produkta karte 12'!$B$7:$T$36,19,FALSE)),"",IF(VLOOKUP(A89,'Produkta karte 12'!$B$7:$T$36,19,FALSE)=0,"",VLOOKUP(A89,'Produkta karte 12'!$B$7:$T$36,19,FALSE))))</f>
        <v/>
      </c>
      <c r="P89" s="11" t="str">
        <f>IF(A89="","",IF(ISERROR(VLOOKUP(A89,'Produkta karte 13'!$B$7:$T$36,19,FALSE)),"",IF(VLOOKUP(A89,'Produkta karte 13'!$B$7:$T$36,19,FALSE)=0,"",VLOOKUP(A89,'Produkta karte 13'!$B$7:$T$36,19,FALSE))))</f>
        <v/>
      </c>
      <c r="Q89" s="11" t="str">
        <f>IF(A89="","",IF(ISERROR(VLOOKUP(A89,'Produkta karte 14'!$B$7:$T$36,19,FALSE)),"",IF(VLOOKUP(A89,'Produkta karte 14'!$B$7:$T$36,19,FALSE)=0,"",VLOOKUP(A89,'Produkta karte 14'!$B$7:$T$36,19,FALSE))))</f>
        <v/>
      </c>
      <c r="R89" s="11" t="str">
        <f>IF(A89="","",IF(ISERROR(VLOOKUP(A89,'Produkta karte 15'!$B$7:$T$36,19,FALSE)),"",IF(VLOOKUP(A89,'Produkta karte 15'!$B$7:$T$36,19,FALSE)=0,"",VLOOKUP(A89,'Produkta karte 15'!$B$7:$T$36,19,FALSE))))</f>
        <v/>
      </c>
      <c r="S89" s="11" t="str">
        <f>IF(A89="","",IF(ISERROR(VLOOKUP(A89,'Produkta karte 16'!$B$7:$T$36,19,FALSE)),"",IF(VLOOKUP(A89,'Produkta karte 16'!$B$7:$T$36,19,FALSE)=0,"",VLOOKUP(A89,'Produkta karte 16'!$B$7:$T$36,19,FALSE))))</f>
        <v/>
      </c>
      <c r="T89" s="11" t="str">
        <f>IF(A89="","",IF(ISERROR(VLOOKUP(A89,'Produkta karte 17'!$B$7:$T$36,19,FALSE)),"",IF(VLOOKUP(A89,'Produkta karte 17'!$B$7:$T$36,19,FALSE)=0,"",VLOOKUP(A89,'Produkta karte 17'!$B$7:$T$36,19,FALSE))))</f>
        <v/>
      </c>
      <c r="U89" s="11" t="str">
        <f>IF(A89="","",IF(ISERROR(VLOOKUP(A89,'Produkta karte 18'!$B$7:$T$36,19,FALSE)),"",IF(VLOOKUP(A89,'Produkta karte 18'!$B$7:$T$36,19,FALSE)=0,"",VLOOKUP(A89,'Produkta karte 18'!$B$7:$T$36,19,FALSE))))</f>
        <v/>
      </c>
      <c r="V89" s="11" t="str">
        <f>IF(A89="","",IF(ISERROR(VLOOKUP(A89,'Produkta karte 19'!$B$7:$T$36,19,FALSE)),"",IF(VLOOKUP(A89,'Produkta karte 19'!$B$7:$T$36,19,FALSE)=0,"",VLOOKUP(A89,'Produkta karte 19'!$B$7:$T$36,19,FALSE))))</f>
        <v/>
      </c>
      <c r="W89" s="11" t="str">
        <f>IF(A89="","",IF(ISERROR(VLOOKUP(A89,'Produkta karte 20'!$B$7:$T$36,19,FALSE)),"",IF(VLOOKUP(A89,'Produkta karte 20'!$B$7:$T$36,19,FALSE)=0,"",VLOOKUP(A89,'Produkta karte 20'!$B$7:$T$36,19,FALSE))))</f>
        <v/>
      </c>
      <c r="X89" s="11" t="str">
        <f>IF(A89="","",IF(ISERROR(VLOOKUP(A89,'Produkta karte 21'!$B$7:$T$36,19,FALSE)),"",IF(VLOOKUP(A89,'Produkta karte 21'!$B$7:$T$36,19,FALSE)=0,"",VLOOKUP(A89,'Produkta karte 21'!$B$7:$T$36,19,FALSE))))</f>
        <v/>
      </c>
      <c r="Y89" s="11" t="str">
        <f>IF(A89="","",IF(ISERROR(VLOOKUP(A89,'Produkta karte 22'!$B$7:$T$36,19,FALSE)),"",IF(VLOOKUP(A89,'Produkta karte 22'!$B$7:$T$36,19,FALSE)=0,"",VLOOKUP(A89,'Produkta karte 22'!$B$7:$T$36,19,FALSE))))</f>
        <v/>
      </c>
      <c r="Z89" s="11" t="str">
        <f>IF(A89="","",IF(ISERROR(VLOOKUP(A89,'Produkta karte 23'!$B$7:$T$36,19,FALSE)),"",IF(VLOOKUP(A89,'Produkta karte 23'!$B$7:$T$36,19,FALSE)=0,"",VLOOKUP(A89,'Produkta karte 23'!$B$7:$T$36,19,FALSE))))</f>
        <v/>
      </c>
      <c r="AA89" s="11" t="str">
        <f>IF(A89="","",IF(ISERROR(VLOOKUP(A89,'Produkta karte 24'!$B$7:$T$36,19,FALSE)),"",IF(VLOOKUP(A89,'Produkta karte 24'!$B$7:$T$36,19,FALSE)=0,"",VLOOKUP(A89,'Produkta karte 24'!$B$7:$T$36,19,FALSE))))</f>
        <v/>
      </c>
      <c r="AB89" s="11" t="str">
        <f>IF(A89="","",IF(ISERROR(VLOOKUP(A89,'Produkta karte 25'!$B$7:$T$36,19,FALSE)),"",IF(VLOOKUP(A89,'Produkta karte 25'!$B$7:$T$36,19,FALSE)=0,"",VLOOKUP(A89,'Produkta karte 25'!$B$7:$T$36,19,FALSE))))</f>
        <v/>
      </c>
      <c r="AC89" s="11" t="str">
        <f>IF(A89="","",IF(ISERROR(VLOOKUP(A89,'Produkta karte 26'!$B$7:$T$36,19,FALSE)),"",IF(VLOOKUP(A89,'Produkta karte 26'!$B$7:$T$36,19,FALSE)=0,"",VLOOKUP(A89,'Produkta karte 26'!$B$7:$T$36,19,FALSE))))</f>
        <v/>
      </c>
      <c r="AD89" s="11" t="str">
        <f>IF(A89="","",IF(ISERROR(VLOOKUP(A89,'Produkta karte 27'!$B$7:$T$36,19,FALSE)),"",IF(VLOOKUP(A89,'Produkta karte 27'!$B$7:$T$36,19,FALSE)=0,"",VLOOKUP(A89,'Produkta karte 27'!$B$7:$T$36,19,FALSE))))</f>
        <v/>
      </c>
      <c r="AE89" s="11" t="str">
        <f>IF(A89="","",IF(ISERROR(VLOOKUP(A89,'Produkta karte 28'!$B$7:$T$36,19,FALSE)),"",IF(VLOOKUP(A89,'Produkta karte 28'!$B$7:$T$36,19,FALSE)=0,"",VLOOKUP(A89,'Produkta karte 28'!$B$7:$T$36,19,FALSE))))</f>
        <v/>
      </c>
      <c r="AF89" s="11" t="str">
        <f>IF(A89="","",IF(ISERROR(VLOOKUP(A89,'Produkta karte 29'!$B$7:$T$36,19,FALSE)),"",IF(VLOOKUP(A89,'Produkta karte 29'!$B$7:$T$36,19,FALSE)=0,"",VLOOKUP(A89,'Produkta karte 29'!$B$7:$T$36,19,FALSE))))</f>
        <v/>
      </c>
      <c r="AG89" s="11" t="str">
        <f>IF(A89="","",IF(ISERROR(VLOOKUP(A89,'Produkta karte 30'!$B$7:$T$36,19,FALSE)),"",IF(VLOOKUP(A89,'Produkta karte 30'!$B$7:$T$36,19,FALSE)=0,"",VLOOKUP(A89,'Produkta karte 30'!$B$7:$T$36,19,FALSE))))</f>
        <v/>
      </c>
      <c r="AH89" s="11" t="str">
        <f>IF(A89="","",IF(ISERROR(VLOOKUP(A89,'Produkta karte 31'!$B$7:$T$36,19,FALSE)),"",IF(VLOOKUP(A89,'Produkta karte 31'!$B$7:$T$36,19,FALSE)=0,"",VLOOKUP(A89,'Produkta karte 31'!$B$7:$T$36,19,FALSE))))</f>
        <v/>
      </c>
      <c r="AI89" s="11" t="str">
        <f>IF(A89="","",IF(ISERROR(VLOOKUP(A89,'Produkta karte 32'!$B$7:$T$36,19,FALSE)),"",IF(VLOOKUP(A89,'Produkta karte 32'!$B$7:$T$36,19,FALSE)=0,"",VLOOKUP(A89,'Produkta karte 32'!$B$7:$T$36,19,FALSE))))</f>
        <v/>
      </c>
      <c r="AJ89" s="11" t="str">
        <f>IF(A89="","",IF(ISERROR(VLOOKUP(A89,'Produkta karte 33'!$B$7:$T$36,19,FALSE)),"",IF(VLOOKUP(A89,'Produkta karte 33'!$B$7:$T$36,19,FALSE)=0,"",VLOOKUP(A89,'Produkta karte 33'!$B$7:$T$36,19,FALSE))))</f>
        <v/>
      </c>
      <c r="AK89" s="11" t="str">
        <f>IF(A89="","",IF(ISERROR(VLOOKUP(A89,'Produkta karte 34'!$B$7:$T$36,19,FALSE)),"",IF(VLOOKUP(A89,'Produkta karte 34'!$B$7:$T$36,19,FALSE)=0,"",VLOOKUP(A89,'Produkta karte 34'!$B$7:$T$36,19,FALSE))))</f>
        <v/>
      </c>
      <c r="AL89" s="11" t="str">
        <f>IF(A89="","",IF(ISERROR(VLOOKUP(A89,'Produkta karte 35'!$B$7:$T$36,19,FALSE)),"",IF(VLOOKUP(A89,'Produkta karte 35'!$B$7:$T$36,19,FALSE)=0,"",VLOOKUP(A89,'Produkta karte 35'!$B$7:$T$36,19,FALSE))))</f>
        <v/>
      </c>
      <c r="AM89" s="11" t="str">
        <f>IF(A89="","",IF(ISERROR(VLOOKUP(A89,'Produkta karte 36'!$B$7:$T$36,19,FALSE)),"",IF(VLOOKUP(A89,'Produkta karte 36'!$B$7:$T$36,19,FALSE)=0,"",VLOOKUP(A89,'Produkta karte 36'!$B$7:$T$36,19,FALSE))))</f>
        <v/>
      </c>
      <c r="AN89" s="11" t="str">
        <f>IF(A89="","",IF(ISERROR(VLOOKUP(A89,'Produkta karte 37'!$B$7:$T$36,19,FALSE)),"",IF(VLOOKUP(A89,'Produkta karte 37'!$B$7:$T$36,19,FALSE)=0,"",VLOOKUP(A89,'Produkta karte 37'!$B$7:$T$36,19,FALSE))))</f>
        <v/>
      </c>
      <c r="AO89" s="11" t="str">
        <f>IF(A89="","",IF(ISERROR(VLOOKUP(A89,'Produkta karte 38'!$B$7:$T$36,19,FALSE)),"",IF(VLOOKUP(A89,'Produkta karte 38'!$B$7:$T$36,19,FALSE)=0,"",VLOOKUP(A89,'Produkta karte 38'!$B$7:$T$36,19,FALSE))))</f>
        <v/>
      </c>
      <c r="AP89" s="11" t="str">
        <f>IF(A89="","",IF(ISERROR(VLOOKUP(A89,'Produkta karte 39'!$B$7:$T$36,19,FALSE)),"",IF(VLOOKUP(A89,'Produkta karte 39'!$B$7:$T$36,19,FALSE)=0,"",VLOOKUP(A89,'Produkta karte 39'!$B$7:$T$36,19,FALSE))))</f>
        <v/>
      </c>
      <c r="AQ89" s="11" t="str">
        <f>IF(A89="","",IF(ISERROR(VLOOKUP(A89,'Produkta karte 40'!$B$7:$T$36,19,FALSE)),"",IF(VLOOKUP(A89,'Produkta karte 40'!$B$7:$T$36,19,FALSE)=0,"",VLOOKUP(A89,'Produkta karte 40'!$B$7:$T$36,19,FALSE))))</f>
        <v/>
      </c>
      <c r="AR89" s="11" t="str">
        <f>IF(A89="","",IF(ISERROR(VLOOKUP(A89,'Produkta karte 41'!$B$7:$T$36,19,FALSE)),"",IF(VLOOKUP(A89,'Produkta karte 41'!$B$7:$T$36,19,FALSE)=0,"",VLOOKUP(A89,'Produkta karte 41'!$B$7:$T$36,19,FALSE))))</f>
        <v/>
      </c>
      <c r="AS89" s="11" t="str">
        <f>IF(A89="","",IF(ISERROR(VLOOKUP(A89,'Produkta karte 42'!$B$7:$T$36,19,FALSE)),"",IF(VLOOKUP(A89,'Produkta karte 42'!$B$7:$T$36,19,FALSE)=0,"",VLOOKUP(A89,'Produkta karte 42'!$B$7:$T$36,19,FALSE))))</f>
        <v/>
      </c>
      <c r="AT89" s="11" t="str">
        <f>IF(A89="","",IF(ISERROR(VLOOKUP(A89,'Produkta karte 43'!$B$7:$T$36,19,FALSE)),"",IF(VLOOKUP(A89,'Produkta karte 43'!$B$7:$T$36,19,FALSE)=0,"",VLOOKUP(A89,'Produkta karte 43'!$B$7:$T$36,19,FALSE))))</f>
        <v/>
      </c>
      <c r="AU89" s="11" t="str">
        <f>IF(A89="","",IF(ISERROR(VLOOKUP(A89,'Produkta karte 44'!$B$7:$T$36,19,FALSE)),"",IF(VLOOKUP(A89,'Produkta karte 44'!$B$7:$T$36,19,FALSE)=0,"",VLOOKUP(A89,'Produkta karte 44'!$B$7:$T$36,19,FALSE))))</f>
        <v/>
      </c>
      <c r="AV89" s="11" t="str">
        <f>IF(A89="","",IF(ISERROR(VLOOKUP(A89,'Produkta karte 45'!$B$7:$T$36,19,FALSE)),"",IF(VLOOKUP(A89,'Produkta karte 45'!$B$7:$T$36,19,FALSE)=0,"",VLOOKUP(A89,'Produkta karte 45'!$B$7:$T$36,19,FALSE))))</f>
        <v/>
      </c>
      <c r="AW89" s="11" t="str">
        <f>IF(A89="","",IF(ISERROR(VLOOKUP(A89,'Produkta karte 46'!$B$7:$T$36,19,FALSE)),"",IF(VLOOKUP(A89,'Produkta karte 46'!$B$7:$T$36,19,FALSE)=0,"",VLOOKUP(A89,'Produkta karte 46'!$B$7:$T$36,19,FALSE))))</f>
        <v/>
      </c>
      <c r="AX89" s="11" t="str">
        <f>IF(A89="","",IF(ISERROR(VLOOKUP(A89,'Produkta karte 47'!$B$7:$T$36,19,FALSE)),"",IF(VLOOKUP(A89,'Produkta karte 47'!$B$7:$T$36,19,FALSE)=0,"",VLOOKUP(A89,'Produkta karte 47'!$B$7:$T$36,19,FALSE))))</f>
        <v/>
      </c>
      <c r="AY89" s="11" t="str">
        <f>IF(A89="","",IF(ISERROR(VLOOKUP(A89,'Produkta karte 48'!$B$7:$T$36,19,FALSE)),"",IF(VLOOKUP(A89,'Produkta karte 48'!$B$7:$T$36,19,FALSE)=0,"",VLOOKUP(A89,'Produkta karte 48'!$B$7:$T$36,19,FALSE))))</f>
        <v/>
      </c>
      <c r="AZ89" s="11" t="str">
        <f>IF(A89="","",IF(ISERROR(VLOOKUP(A89,'Produkta karte 49'!$B$7:$T$36,19,FALSE)),"",IF(VLOOKUP(A89,'Produkta karte 49'!$B$7:$T$36,19,FALSE)=0,"",VLOOKUP(A89,'Produkta karte 49'!$B$7:$T$36,19,FALSE))))</f>
        <v/>
      </c>
      <c r="BA89" s="11" t="str">
        <f>IF(A89="","",IF(ISERROR(VLOOKUP(A89,'Produkta karte 50'!$B$7:$T$36,19,FALSE)),"",IF(VLOOKUP(A89,'Produkta karte 50'!$B$7:$T$36,19,FALSE)=0,"",VLOOKUP(A89,'Produkta karte 50'!$B$7:$T$36,19,FALSE))))</f>
        <v/>
      </c>
      <c r="BB89" s="11" t="str">
        <f>IF(A89="","",IF(ISERROR(VLOOKUP(A89,'Produkta karte 51'!$B$7:$T$36,19,FALSE)),"",IF(VLOOKUP(A89,'Produkta karte 51'!$B$7:$T$36,19,FALSE)=0,"",VLOOKUP(A89,'Produkta karte 51'!$B$7:$T$36,19,FALSE))))</f>
        <v/>
      </c>
      <c r="BC89" s="11" t="str">
        <f>IF(A89="","",IF(ISERROR(VLOOKUP(A89,'Produkta karte 52'!$B$7:$T$36,19,FALSE)),"",IF(VLOOKUP(A89,'Produkta karte 52'!$B$7:$T$36,19,FALSE)=0,"",VLOOKUP(A89,'Produkta karte 52'!$B$7:$T$36,19,FALSE))))</f>
        <v/>
      </c>
      <c r="BD89" s="11" t="str">
        <f>IF(A89="","",IF(ISERROR(VLOOKUP(A89,'Produkta karte 53'!$B$7:$T$36,19,FALSE)),"",IF(VLOOKUP(A89,'Produkta karte 53'!$B$7:$T$36,19,FALSE)=0,"",VLOOKUP(A89,'Produkta karte 53'!$B$7:$T$36,19,FALSE))))</f>
        <v/>
      </c>
      <c r="BE89" s="11" t="str">
        <f>IF(A89="","",IF(ISERROR(VLOOKUP(A89,'Produkta karte 54'!$B$7:$T$36,19,FALSE)),"",IF(VLOOKUP(A89,'Produkta karte 54'!$B$7:$T$36,19,FALSE)=0,"",VLOOKUP(A89,'Produkta karte 54'!$B$7:$T$36,19,FALSE))))</f>
        <v/>
      </c>
      <c r="BF89" s="11" t="str">
        <f>IF(A89="","",IF(ISERROR(VLOOKUP(A89,'Produkta karte 55'!$B$7:$T$36,19,FALSE)),"",IF(VLOOKUP(A89,'Produkta karte 55'!$B$7:$T$36,19,FALSE)=0,"",VLOOKUP(A89,'Produkta karte 55'!$B$7:$T$36,19,FALSE))))</f>
        <v/>
      </c>
      <c r="BG89" s="11" t="str">
        <f>IF(A89="","",IF(ISERROR(VLOOKUP(A89,'Produkta karte 56'!$B$7:$T$36,19,FALSE)),"",IF(VLOOKUP(A89,'Produkta karte 56'!$B$7:$T$36,19,FALSE)=0,"",VLOOKUP(A89,'Produkta karte 56'!$B$7:$T$36,19,FALSE))))</f>
        <v/>
      </c>
      <c r="BH89" s="11" t="str">
        <f>IF(A89="","",IF(ISERROR(VLOOKUP(A89,'Produkta karte 57'!$B$7:$T$36,19,FALSE)),"",IF(VLOOKUP(A89,'Produkta karte 57'!$B$7:$T$36,19,FALSE)=0,"",VLOOKUP(A89,'Produkta karte 57'!$B$7:$T$36,19,FALSE))))</f>
        <v/>
      </c>
      <c r="BI89" s="11" t="str">
        <f>IF(A89="","",IF(ISERROR(VLOOKUP(A89,'Produkta karte 58'!$B$7:$T$36,19,FALSE)),"",IF(VLOOKUP(A89,'Produkta karte 58'!$B$7:$T$36,19,FALSE)=0,"",VLOOKUP(A89,'Produkta karte 58'!$B$7:$T$36,19,FALSE))))</f>
        <v/>
      </c>
      <c r="BJ89" s="11" t="str">
        <f>IF(A89="","",IF(ISERROR(VLOOKUP(A89,'Produkta karte 59'!$B$7:$T$36,19,FALSE)),"",IF(VLOOKUP(A89,'Produkta karte 59'!$B$7:$T$36,19,FALSE)=0,"",VLOOKUP(A89,'Produkta karte 59'!$B$7:$T$36,19,FALSE))))</f>
        <v/>
      </c>
      <c r="BK89" s="11" t="str">
        <f>IF(A89="","",IF(ISERROR(VLOOKUP(A89,'Produkta karte 60'!$B$7:$T$36,19,FALSE)),"",IF(VLOOKUP(A89,'Produkta karte 60'!$B$7:$T$36,19,FALSE)=0,"",VLOOKUP(A89,'Produkta karte 60'!$B$7:$T$36,19,FALSE))))</f>
        <v/>
      </c>
      <c r="BL89" s="11" t="str">
        <f t="shared" si="4"/>
        <v/>
      </c>
      <c r="BM89" s="192" t="str">
        <f t="shared" si="5"/>
        <v/>
      </c>
      <c r="BN89" s="11" t="str">
        <f>IF(A89="","",IF(ISERROR(VLOOKUP(A89,'Produkta karte 1'!$B$7:$V$36,21,FALSE)),"",IF(VLOOKUP(A89,'Produkta karte 1'!$B$7:$V$36,21,FALSE)=0,"",VLOOKUP(A89,'Produkta karte 1'!$B$7:$V$36,21,FALSE))))</f>
        <v/>
      </c>
      <c r="BO89" s="11" t="str">
        <f>IF(A89="","",IF(ISERROR(VLOOKUP(A89,'Produkta karte 2'!$B$7:$V$36,21,FALSE)),"",IF(VLOOKUP(A89,'Produkta karte 2'!$B$7:$V$36,21,FALSE)=0,"",VLOOKUP(A89,'Produkta karte 2'!$B$7:$V$36,21,FALSE))))</f>
        <v/>
      </c>
      <c r="BP89" s="11" t="str">
        <f>IF(A89="","",IF(ISERROR(VLOOKUP(A89,'Produkta karte 3'!$B$7:$V$36,21,FALSE)),"",IF(VLOOKUP(A89,'Produkta karte 3'!$B$7:$V$36,21,FALSE)=0,"",VLOOKUP(A89,'Produkta karte 3'!$B$7:$V$36,21,FALSE))))</f>
        <v/>
      </c>
      <c r="BQ89" s="11" t="str">
        <f>IF(A89="","",IF(ISERROR(VLOOKUP(A89,'Produkta karte 4'!$B$7:$V$36,21,FALSE)),"",IF(VLOOKUP(A89,'Produkta karte 4'!$B$7:$V$36,21,FALSE)=0,"",VLOOKUP(A89,'Produkta karte 4'!$B$7:$V$36,21,FALSE))))</f>
        <v/>
      </c>
      <c r="BR89" s="11" t="str">
        <f>IF(A89="","",IF(ISERROR(VLOOKUP(A89,'Produkta karte 5'!$B$7:$V$36,21,FALSE)),"",IF(VLOOKUP(A89,'Produkta karte 5'!$B$7:$V$36,21,FALSE)=0,"",VLOOKUP(A89,'Produkta karte 5'!$B$7:$V$36,21,FALSE))))</f>
        <v/>
      </c>
      <c r="BS89" s="11" t="str">
        <f>IF(A89="","",IF(ISERROR(VLOOKUP(A89,'Produkta karte 6'!$B$7:$V$36,21,FALSE)),"",IF(VLOOKUP(A89,'Produkta karte 6'!$B$7:$V$36,21,FALSE)=0,"",VLOOKUP(A89,'Produkta karte 6'!$B$7:$V$36,21,FALSE))))</f>
        <v/>
      </c>
      <c r="BT89" s="11" t="str">
        <f>IF(A89="","",IF(ISERROR(VLOOKUP(A89,'Produkta karte 7'!$B$7:$V$36,21,FALSE)),"",IF(VLOOKUP(A89,'Produkta karte 7'!$B$7:$V$36,21,FALSE)=0,"",VLOOKUP(A89,'Produkta karte 7'!$B$7:$V$36,21,FALSE))))</f>
        <v/>
      </c>
      <c r="BU89" s="11" t="str">
        <f>IF(A89="","",IF(ISERROR(VLOOKUP(A89,'Produkta karte 8'!$B$7:$V$36,21,FALSE)),"",IF(VLOOKUP(A89,'Produkta karte 8'!$B$7:$V$36,21,FALSE)=0,"",VLOOKUP(A89,'Produkta karte 8'!$B$7:$V$36,21,FALSE))))</f>
        <v/>
      </c>
      <c r="BV89" s="11" t="str">
        <f>IF(A89="","",IF(ISERROR(VLOOKUP(A89,'Produkta karte 9'!$B$7:$V$36,21,FALSE)),"",IF(VLOOKUP(A89,'Produkta karte 9'!$B$7:$V$36,21,FALSE)=0,"",VLOOKUP(A89,'Produkta karte 9'!$B$7:$V$36,21,FALSE))))</f>
        <v/>
      </c>
      <c r="BW89" s="11" t="str">
        <f>IF(A89="","",IF(ISERROR(VLOOKUP(A89,'Produkta karte 10'!$B$7:$V$36,21,FALSE)),"",IF(VLOOKUP(A89,'Produkta karte 10'!$B$7:$V$36,21,FALSE)=0,"",VLOOKUP(A89,'Produkta karte 10'!$B$7:$V$36,21,FALSE))))</f>
        <v/>
      </c>
      <c r="BX89" s="11" t="str">
        <f>IF(A89="","",IF(ISERROR(VLOOKUP(A89,'Produkta karte 11'!$B$7:$V$36,21,FALSE)),"",IF(VLOOKUP(A89,'Produkta karte 11'!$B$7:$V$36,21,FALSE)=0,"",VLOOKUP(A89,'Produkta karte 11'!$B$7:$V$36,21,FALSE))))</f>
        <v/>
      </c>
      <c r="BY89" s="11" t="str">
        <f>IF(A89="","",IF(ISERROR(VLOOKUP(A89,'Produkta karte 12'!$B$7:$V$36,21,FALSE)),"",IF(VLOOKUP(A89,'Produkta karte 12'!$B$7:$V$36,21,FALSE)=0,"",VLOOKUP(A89,'Produkta karte 12'!$B$7:$V$36,21,FALSE))))</f>
        <v/>
      </c>
      <c r="BZ89" s="11" t="str">
        <f>IF(A89="","",IF(ISERROR(VLOOKUP(A89,'Produkta karte 13'!$B$7:$V$36,21,FALSE)),"",IF(VLOOKUP(A89,'Produkta karte 13'!$B$7:$V$36,21,FALSE)=0,"",VLOOKUP(A89,'Produkta karte 13'!$B$7:$V$36,21,FALSE))))</f>
        <v/>
      </c>
      <c r="CA89" s="11" t="str">
        <f>IF(A89="","",IF(ISERROR(VLOOKUP(A89,'Produkta karte 14'!$B$7:$V$36,21,FALSE)),"",IF(VLOOKUP(A89,'Produkta karte 14'!$B$7:$V$36,21,FALSE)=0,"",VLOOKUP(A89,'Produkta karte 14'!$B$7:$V$36,21,FALSE))))</f>
        <v/>
      </c>
      <c r="CB89" s="11" t="str">
        <f>IF(A89="","",IF(ISERROR(VLOOKUP(A89,'Produkta karte 15'!$B$7:$V$36,21,FALSE)),"",IF(VLOOKUP(A89,'Produkta karte 15'!$B$7:$V$36,21,FALSE)=0,"",VLOOKUP(A89,'Produkta karte 15'!$B$7:$V$36,21,FALSE))))</f>
        <v/>
      </c>
      <c r="CC89" s="11" t="str">
        <f>IF(A89="","",IF(ISERROR(VLOOKUP(A89,'Produkta karte 16'!$B$7:$V$36,21,FALSE)),"",IF(VLOOKUP(A89,'Produkta karte 16'!$B$7:$V$36,21,FALSE)=0,"",VLOOKUP(A89,'Produkta karte 16'!$B$7:$V$36,21,FALSE))))</f>
        <v/>
      </c>
      <c r="CD89" s="11" t="str">
        <f>IF(A89="","",IF(ISERROR(VLOOKUP(A89,'Produkta karte 17'!$B$7:$V$36,21,FALSE)),"",IF(VLOOKUP(A89,'Produkta karte 17'!$B$7:$V$36,21,FALSE)=0,"",VLOOKUP(A89,'Produkta karte 17'!$B$7:$V$36,21,FALSE))))</f>
        <v/>
      </c>
      <c r="CE89" s="11" t="str">
        <f>IF(A89="","",IF(ISERROR(VLOOKUP(A89,'Produkta karte 18'!$B$7:$V$36,21,FALSE)),"",IF(VLOOKUP(A89,'Produkta karte 18'!$B$7:$V$36,21,FALSE)=0,"",VLOOKUP(A89,'Produkta karte 18'!$B$7:$V$36,21,FALSE))))</f>
        <v/>
      </c>
      <c r="CF89" s="11" t="str">
        <f>IF(A89="","",IF(ISERROR(VLOOKUP(A89,'Produkta karte 19'!$B$7:$V$36,21,FALSE)),"",IF(VLOOKUP(A89,'Produkta karte 19'!$B$7:$V$36,21,FALSE)=0,"",VLOOKUP(A89,'Produkta karte 19'!$B$7:$V$36,21,FALSE))))</f>
        <v/>
      </c>
      <c r="CG89" s="11" t="str">
        <f>IF(A89="","",IF(ISERROR(VLOOKUP(A89,'Produkta karte 20'!$B$7:$V$36,21,FALSE)),"",IF(VLOOKUP(A89,'Produkta karte 20'!$B$7:$V$36,21,FALSE)=0,"",VLOOKUP(A89,'Produkta karte 20'!$B$7:$V$36,21,FALSE))))</f>
        <v/>
      </c>
      <c r="CH89" s="11" t="str">
        <f>IF(A89="","",IF(ISERROR(VLOOKUP(A89,'Produkta karte 21'!$B$7:$V$36,21,FALSE)),"",IF(VLOOKUP(A89,'Produkta karte 21'!$B$7:$V$36,21,FALSE)=0,"",VLOOKUP(A89,'Produkta karte 21'!$B$7:$V$36,21,FALSE))))</f>
        <v/>
      </c>
      <c r="CI89" s="11" t="str">
        <f>IF(A89="","",IF(ISERROR(VLOOKUP(A89,'Produkta karte 22'!$B$7:$V$36,21,FALSE)),"",IF(VLOOKUP(A89,'Produkta karte 22'!$B$7:$V$36,21,FALSE)=0,"",VLOOKUP(A89,'Produkta karte 22'!$B$7:$V$36,21,FALSE))))</f>
        <v/>
      </c>
      <c r="CJ89" s="11" t="str">
        <f>IF(A89="","",IF(ISERROR(VLOOKUP(A89,'Produkta karte 23'!$B$7:$V$36,21,FALSE)),"",IF(VLOOKUP(A89,'Produkta karte 23'!$B$7:$V$36,21,FALSE)=0,"",VLOOKUP(A89,'Produkta karte 23'!$B$7:$V$36,21,FALSE))))</f>
        <v/>
      </c>
      <c r="CK89" s="11" t="str">
        <f>IF(A89="","",IF(ISERROR(VLOOKUP(A89,'Produkta karte 24'!$B$7:$V$36,21,FALSE)),"",IF(VLOOKUP(A89,'Produkta karte 24'!$B$7:$V$36,21,FALSE)=0,"",VLOOKUP(A89,'Produkta karte 24'!$B$7:$V$36,21,FALSE))))</f>
        <v/>
      </c>
      <c r="CL89" s="11" t="str">
        <f>IF(A89="","",IF(ISERROR(VLOOKUP(A89,'Produkta karte 25'!$B$7:$V$36,21,FALSE)),"",IF(VLOOKUP(A89,'Produkta karte 25'!$B$7:$V$36,21,FALSE)=0,"",VLOOKUP(A89,'Produkta karte 25'!$B$7:$V$36,21,FALSE))))</f>
        <v/>
      </c>
      <c r="CM89" s="11" t="str">
        <f>IF(A89="","",IF(ISERROR(VLOOKUP(A89,'Produkta karte 26'!$B$7:$V$36,21,FALSE)),"",IF(VLOOKUP(A89,'Produkta karte 26'!$B$7:$V$36,21,FALSE)=0,"",VLOOKUP(A89,'Produkta karte 26'!$B$7:$V$36,21,FALSE))))</f>
        <v/>
      </c>
      <c r="CN89" s="11" t="str">
        <f>IF(A89="","",IF(ISERROR(VLOOKUP(A89,'Produkta karte 27'!$B$7:$V$36,21,FALSE)),"",IF(VLOOKUP(A89,'Produkta karte 27'!$B$7:$V$36,21,FALSE)=0,"",VLOOKUP(A89,'Produkta karte 27'!$B$7:$V$36,21,FALSE))))</f>
        <v/>
      </c>
      <c r="CO89" s="11" t="str">
        <f>IF(A89="","",IF(ISERROR(VLOOKUP(A89,'Produkta karte 28'!$B$7:$V$36,21,FALSE)),"",IF(VLOOKUP(A89,'Produkta karte 28'!$B$7:$V$36,21,FALSE)=0,"",VLOOKUP(A89,'Produkta karte 28'!$B$7:$V$36,21,FALSE))))</f>
        <v/>
      </c>
      <c r="CP89" s="11" t="str">
        <f>IF(A89="","",IF(ISERROR(VLOOKUP(A89,'Produkta karte 29'!$B$7:$V$36,21,FALSE)),"",IF(VLOOKUP(A89,'Produkta karte 29'!$B$7:$V$36,21,FALSE)=0,"",VLOOKUP(A89,'Produkta karte 29'!$B$7:$V$36,21,FALSE))))</f>
        <v/>
      </c>
      <c r="CQ89" s="11" t="str">
        <f>IF(A89="","",IF(ISERROR(VLOOKUP(A89,'Produkta karte 30'!$B$7:$V$36,21,FALSE)),"",IF(VLOOKUP(A89,'Produkta karte 30'!$B$7:$V$36,21,FALSE)=0,"",VLOOKUP(A89,'Produkta karte 30'!$B$7:$V$36,21,FALSE))))</f>
        <v/>
      </c>
      <c r="CR89" s="11" t="str">
        <f>IF(A89="","",IF(ISERROR(VLOOKUP(A89,'Produkta karte 31'!$B$7:$V$36,21,FALSE)),"",IF(VLOOKUP(A89,'Produkta karte 31'!$B$7:$V$36,21,FALSE)=0,"",VLOOKUP(A89,'Produkta karte 31'!$B$7:$V$36,21,FALSE))))</f>
        <v/>
      </c>
      <c r="CS89" s="11" t="str">
        <f>IF(A89="","",IF(ISERROR(VLOOKUP(A89,'Produkta karte 32'!$B$7:$V$36,21,FALSE)),"",IF(VLOOKUP(A89,'Produkta karte 32'!$B$7:$V$36,21,FALSE)=0,"",VLOOKUP(A89,'Produkta karte 32'!$B$7:$V$36,21,FALSE))))</f>
        <v/>
      </c>
      <c r="CT89" s="11" t="str">
        <f>IF(A89="","",IF(ISERROR(VLOOKUP(A89,'Produkta karte 33'!$B$7:$V$36,21,FALSE)),"",IF(VLOOKUP(A89,'Produkta karte 33'!$B$7:$V$36,21,FALSE)=0,"",VLOOKUP(A89,'Produkta karte 33'!$B$7:$V$36,21,FALSE))))</f>
        <v/>
      </c>
      <c r="CU89" s="11" t="str">
        <f>IF(A89="","",IF(ISERROR(VLOOKUP(A89,'Produkta karte 34'!$B$7:$V$36,21,FALSE)),"",IF(VLOOKUP(A89,'Produkta karte 34'!$B$7:$V$36,21,FALSE)=0,"",VLOOKUP(A89,'Produkta karte 34'!$B$7:$V$36,21,FALSE))))</f>
        <v/>
      </c>
      <c r="CV89" s="11" t="str">
        <f>IF(A89="","",IF(ISERROR(VLOOKUP(A89,'Produkta karte 35'!$B$7:$V$36,21,FALSE)),"",IF(VLOOKUP(A89,'Produkta karte 35'!$B$7:$V$36,21,FALSE)=0,"",VLOOKUP(A89,'Produkta karte 35'!$B$7:$V$36,21,FALSE))))</f>
        <v/>
      </c>
      <c r="CW89" s="11" t="str">
        <f>IF(A89="","",IF(ISERROR(VLOOKUP(A89,'Produkta karte 36'!$B$7:$V$36,21,FALSE)),"",IF(VLOOKUP(A89,'Produkta karte 36'!$B$7:$V$36,21,FALSE)=0,"",VLOOKUP(A89,'Produkta karte 36'!$B$7:$V$36,21,FALSE))))</f>
        <v/>
      </c>
      <c r="CX89" s="11" t="str">
        <f>IF(A89="","",IF(ISERROR(VLOOKUP(A89,'Produkta karte 37'!$B$7:$V$36,21,FALSE)),"",IF(VLOOKUP(A89,'Produkta karte 37'!$B$7:$V$36,21,FALSE)=0,"",VLOOKUP(A89,'Produkta karte 37'!$B$7:$V$36,21,FALSE))))</f>
        <v/>
      </c>
      <c r="CY89" s="11" t="str">
        <f>IF(A89="","",IF(ISERROR(VLOOKUP(A89,'Produkta karte 38'!$B$7:$V$36,21,FALSE)),"",IF(VLOOKUP(A89,'Produkta karte 38'!$B$7:$V$36,21,FALSE)=0,"",VLOOKUP(A89,'Produkta karte 38'!$B$7:$V$36,21,FALSE))))</f>
        <v/>
      </c>
      <c r="CZ89" s="11" t="str">
        <f>IF(A89="","",IF(ISERROR(VLOOKUP(A89,'Produkta karte 39'!$B$7:$V$36,21,FALSE)),"",IF(VLOOKUP(A89,'Produkta karte 39'!$B$7:$V$36,21,FALSE)=0,"",VLOOKUP(A89,'Produkta karte 39'!$B$7:$V$36,21,FALSE))))</f>
        <v/>
      </c>
      <c r="DA89" s="11" t="str">
        <f>IF(A89="","",IF(ISERROR(VLOOKUP(A89,'Produkta karte 40'!$B$7:$V$36,21,FALSE)),"",IF(VLOOKUP(A89,'Produkta karte 40'!$B$7:$V$36,21,FALSE)=0,"",VLOOKUP(A89,'Produkta karte 40'!$B$7:$V$36,21,FALSE))))</f>
        <v/>
      </c>
      <c r="DB89" s="11" t="str">
        <f>IF(A89="","",IF(ISERROR(VLOOKUP(A89,'Produkta karte 41'!$B$7:$V$36,21,FALSE)),"",IF(VLOOKUP(A89,'Produkta karte 41'!$B$7:$V$36,21,FALSE)=0,"",VLOOKUP(A89,'Produkta karte 41'!$B$7:$V$36,21,FALSE))))</f>
        <v/>
      </c>
      <c r="DC89" s="11" t="str">
        <f>IF(A89="","",IF(ISERROR(VLOOKUP(A89,'Produkta karte 42'!$B$7:$V$36,21,FALSE)),"",IF(VLOOKUP(A89,'Produkta karte 42'!$B$7:$V$36,21,FALSE)=0,"",VLOOKUP(A89,'Produkta karte 42'!$B$7:$V$36,21,FALSE))))</f>
        <v/>
      </c>
      <c r="DD89" s="11" t="str">
        <f>IF(A89="","",IF(ISERROR(VLOOKUP(A89,'Produkta karte 43'!$B$7:$V$36,21,FALSE)),"",IF(VLOOKUP(A89,'Produkta karte 43'!$B$7:$V$36,21,FALSE)=0,"",VLOOKUP(A89,'Produkta karte 43'!$B$7:$V$36,21,FALSE))))</f>
        <v/>
      </c>
      <c r="DE89" s="11" t="str">
        <f>IF(A89="","",IF(ISERROR(VLOOKUP(A89,'Produkta karte 44'!$B$7:$V$36,21,FALSE)),"",IF(VLOOKUP(A89,'Produkta karte 44'!$B$7:$V$36,21,FALSE)=0,"",VLOOKUP(A89,'Produkta karte 44'!$B$7:$V$36,21,FALSE))))</f>
        <v/>
      </c>
      <c r="DF89" s="11" t="str">
        <f>IF(A89="","",IF(ISERROR(VLOOKUP(A89,'Produkta karte 45'!$B$7:$V$36,21,FALSE)),"",IF(VLOOKUP(A89,'Produkta karte 45'!$B$7:$V$36,21,FALSE)=0,"",VLOOKUP(A89,'Produkta karte 45'!$B$7:$V$36,21,FALSE))))</f>
        <v/>
      </c>
      <c r="DG89" s="11" t="str">
        <f>IF(A89="","",IF(ISERROR(VLOOKUP(A89,'Produkta karte 46'!$B$7:$V$36,21,FALSE)),"",IF(VLOOKUP(A89,'Produkta karte 46'!$B$7:$V$36,21,FALSE)=0,"",VLOOKUP(A89,'Produkta karte 46'!$B$7:$V$36,21,FALSE))))</f>
        <v/>
      </c>
      <c r="DH89" s="11" t="str">
        <f>IF(A89="","",IF(ISERROR(VLOOKUP(A89,'Produkta karte 47'!$B$7:$V$36,21,FALSE)),"",IF(VLOOKUP(A89,'Produkta karte 47'!$B$7:$V$36,21,FALSE)=0,"",VLOOKUP(A89,'Produkta karte 47'!$B$7:$V$36,21,FALSE))))</f>
        <v/>
      </c>
      <c r="DI89" s="11" t="str">
        <f>IF(A89="","",IF(ISERROR(VLOOKUP(A89,'Produkta karte 48'!$B$7:$V$36,21,FALSE)),"",IF(VLOOKUP(A89,'Produkta karte 48'!$B$7:$V$36,21,FALSE)=0,"",VLOOKUP(A89,'Produkta karte 48'!$B$7:$V$36,21,FALSE))))</f>
        <v/>
      </c>
      <c r="DJ89" s="11" t="str">
        <f>IF(A89="","",IF(ISERROR(VLOOKUP(A89,'Produkta karte 49'!$B$7:$V$36,21,FALSE)),"",IF(VLOOKUP(A89,'Produkta karte 49'!$B$7:$V$36,21,FALSE)=0,"",VLOOKUP(A89,'Produkta karte 49'!$B$7:$V$36,21,FALSE))))</f>
        <v/>
      </c>
      <c r="DK89" s="11" t="str">
        <f>IF(A89="","",IF(ISERROR(VLOOKUP(A89,'Produkta karte 50'!$B$7:$V$36,21,FALSE)),"",IF(VLOOKUP(A89,'Produkta karte 50'!$B$7:$V$36,21,FALSE)=0,"",VLOOKUP(A89,'Produkta karte 50'!$B$7:$V$36,21,FALSE))))</f>
        <v/>
      </c>
      <c r="DL89" s="11" t="str">
        <f>IF(A89="","",IF(ISERROR(VLOOKUP(A89,'Produkta karte 51'!$B$7:$V$36,21,FALSE)),"",IF(VLOOKUP(A89,'Produkta karte 51'!$B$7:$V$36,21,FALSE)=0,"",VLOOKUP(A89,'Produkta karte 51'!$B$7:$V$36,21,FALSE))))</f>
        <v/>
      </c>
      <c r="DM89" s="11" t="str">
        <f>IF(A89="","",IF(ISERROR(VLOOKUP(A89,'Produkta karte 52'!$B$7:$V$36,21,FALSE)),"",IF(VLOOKUP(A89,'Produkta karte 52'!$B$7:$V$36,21,FALSE)=0,"",VLOOKUP(A89,'Produkta karte 52'!$B$7:$V$36,21,FALSE))))</f>
        <v/>
      </c>
      <c r="DN89" s="11" t="str">
        <f>IF(A89="","",IF(ISERROR(VLOOKUP(A89,'Produkta karte 53'!$B$7:$V$36,21,FALSE)),"",IF(VLOOKUP(A89,'Produkta karte 53'!$B$7:$V$36,21,FALSE)=0,"",VLOOKUP(A89,'Produkta karte 53'!$B$7:$V$36,21,FALSE))))</f>
        <v/>
      </c>
      <c r="DO89" s="11" t="str">
        <f>IF(A89="","",IF(ISERROR(VLOOKUP(A89,'Produkta karte 54'!$B$7:$V$36,21,FALSE)),"",IF(VLOOKUP(A89,'Produkta karte 54'!$B$7:$V$36,21,FALSE)=0,"",VLOOKUP(A89,'Produkta karte 54'!$B$7:$V$36,21,FALSE))))</f>
        <v/>
      </c>
      <c r="DP89" s="11" t="str">
        <f>IF(A89="","",IF(ISERROR(VLOOKUP(A89,'Produkta karte 55'!$B$7:$V$36,21,FALSE)),"",IF(VLOOKUP(A89,'Produkta karte 55'!$B$7:$V$36,21,FALSE)=0,"",VLOOKUP(A89,'Produkta karte 55'!$B$7:$V$36,21,FALSE))))</f>
        <v/>
      </c>
      <c r="DQ89" s="11" t="str">
        <f>IF(A89="","",IF(ISERROR(VLOOKUP(A89,'Produkta karte 56'!$B$7:$V$36,21,FALSE)),"",IF(VLOOKUP(A89,'Produkta karte 56'!$B$7:$V$36,21,FALSE)=0,"",VLOOKUP(A89,'Produkta karte 56'!$B$7:$V$36,21,FALSE))))</f>
        <v/>
      </c>
      <c r="DR89" s="11" t="str">
        <f>IF(A89="","",IF(ISERROR(VLOOKUP(A89,'Produkta karte 57'!$B$7:$V$36,21,FALSE)),"",IF(VLOOKUP(A89,'Produkta karte 57'!$B$7:$V$36,21,FALSE)=0,"",VLOOKUP(A89,'Produkta karte 57'!$B$7:$V$36,21,FALSE))))</f>
        <v/>
      </c>
      <c r="DS89" s="11" t="str">
        <f>IF(A89="","",IF(ISERROR(VLOOKUP(A89,'Produkta karte 58'!$B$7:$V$36,21,FALSE)),"",IF(VLOOKUP(A89,'Produkta karte 58'!$B$7:$V$36,21,FALSE)=0,"",VLOOKUP(A89,'Produkta karte 58'!$B$7:$V$36,21,FALSE))))</f>
        <v/>
      </c>
      <c r="DT89" s="11" t="str">
        <f>IF(A89="","",IF(ISERROR(VLOOKUP(A89,'Produkta karte 59'!$B$7:$V$36,21,FALSE)),"",IF(VLOOKUP(A89,'Produkta karte 59'!$B$7:$V$36,21,FALSE)=0,"",VLOOKUP(A89,'Produkta karte 59'!$B$7:$V$36,21,FALSE))))</f>
        <v/>
      </c>
      <c r="DU89" s="11" t="str">
        <f>IF(A89="","",IF(ISERROR(VLOOKUP(A89,'Produkta karte 60'!$B$7:$V$36,21,FALSE)),"",IF(VLOOKUP(A89,'Produkta karte 60'!$B$7:$V$36,21,FALSE)=0,"",VLOOKUP(A89,'Produkta karte 60'!$B$7:$V$36,21,FALSE))))</f>
        <v/>
      </c>
      <c r="DV89" s="11" t="str">
        <f t="shared" si="6"/>
        <v/>
      </c>
      <c r="DW89" s="192" t="str">
        <f t="shared" si="7"/>
        <v/>
      </c>
      <c r="DX89" s="192"/>
      <c r="DY89" s="192"/>
    </row>
    <row r="90" spans="1:129" x14ac:dyDescent="0.25">
      <c r="A90" t="str">
        <f>IF(Izejvielas!B92="","",Izejvielas!B92)</f>
        <v/>
      </c>
      <c r="B90" t="str">
        <f>IF(Izejvielas!C92="","",Izejvielas!C92)</f>
        <v/>
      </c>
      <c r="C90" s="192" t="str">
        <f>IF(Izejvielas!D92="","",Izejvielas!D92)</f>
        <v/>
      </c>
      <c r="D90" s="11" t="str">
        <f>IF(A90="","",IF(ISERROR(VLOOKUP(A90,'Produkta karte 1'!$B$7:$T$36,19,FALSE)),"",IF(VLOOKUP(A90,'Produkta karte 1'!$B$7:$T$36,19,FALSE)=0,"",VLOOKUP(A90,'Produkta karte 1'!$B$7:$T$36,19,FALSE))))</f>
        <v/>
      </c>
      <c r="E90" s="11" t="str">
        <f>IF(A90="","",IF(ISERROR(VLOOKUP(A90,'Produkta karte 2'!$B$7:$T$36,19,FALSE)),"",IF(VLOOKUP(A90,'Produkta karte 2'!$B$7:$T$36,19,FALSE)=0,"",VLOOKUP(A90,'Produkta karte 2'!$B$7:$T$36,19,FALSE))))</f>
        <v/>
      </c>
      <c r="F90" s="11" t="str">
        <f>IF(A90="","",IF(ISERROR(VLOOKUP(A90,'Produkta karte 3'!$B$7:$T$36,19,FALSE)),"",IF(VLOOKUP(A90,'Produkta karte 3'!$B$7:$T$36,19,FALSE)=0,"",VLOOKUP(A90,'Produkta karte 3'!$B$7:$T$36,19,FALSE))))</f>
        <v/>
      </c>
      <c r="G90" s="11" t="str">
        <f>IF(A90="","",IF(ISERROR(VLOOKUP(A90,'Produkta karte 4'!$B$7:$T$36,19,FALSE)),"",IF(VLOOKUP(A90,'Produkta karte 4'!$B$7:$T$36,19,FALSE)=0,"",VLOOKUP(A90,'Produkta karte 4'!$B$7:$T$36,19,FALSE))))</f>
        <v/>
      </c>
      <c r="H90" s="11" t="str">
        <f>IF(A90="","",IF(ISERROR(VLOOKUP(A90,'Produkta karte 5'!$B$7:$T$36,19,FALSE)),"",IF(VLOOKUP(A90,'Produkta karte 5'!$B$7:$T$36,19,FALSE)=0,"",VLOOKUP(A90,'Produkta karte 5'!$B$7:$T$36,19,FALSE))))</f>
        <v/>
      </c>
      <c r="I90" s="11" t="str">
        <f>IF(A90="","",IF(ISERROR(VLOOKUP(A90,'Produkta karte 6'!$B$7:$T$36,19,FALSE)),"",IF(VLOOKUP(A90,'Produkta karte 6'!$B$7:$T$36,19,FALSE)=0,"",VLOOKUP(A90,'Produkta karte 6'!$B$7:$T$36,19,FALSE))))</f>
        <v/>
      </c>
      <c r="J90" s="11" t="str">
        <f>IF(A90="","",IF(ISERROR(VLOOKUP(A90,'Produkta karte 7'!$B$7:$T$36,19,FALSE)),"",IF(VLOOKUP(A90,'Produkta karte 7'!$B$7:$T$36,19,FALSE)=0,"",VLOOKUP(A90,'Produkta karte 7'!$B$7:$T$36,19,FALSE))))</f>
        <v/>
      </c>
      <c r="K90" s="11" t="str">
        <f>IF(A90="","",IF(ISERROR(VLOOKUP(A90,'Produkta karte 8'!$B$7:$T$36,19,FALSE)),"",IF(VLOOKUP(A90,'Produkta karte 8'!$B$7:$T$36,19,FALSE)=0,"",VLOOKUP(A90,'Produkta karte 8'!$B$7:$T$36,19,FALSE))))</f>
        <v/>
      </c>
      <c r="L90" s="11" t="str">
        <f>IF(A90="","",IF(ISERROR(VLOOKUP(A90,'Produkta karte 9'!$B$7:$T$36,19,FALSE)),"",IF(VLOOKUP(A90,'Produkta karte 9'!$B$7:$T$36,19,FALSE)=0,"",VLOOKUP(A90,'Produkta karte 9'!$B$7:$T$36,19,FALSE))))</f>
        <v/>
      </c>
      <c r="M90" s="11" t="str">
        <f>IF(A90="","",IF(ISERROR(VLOOKUP(A90,'Produkta karte 10'!$B$7:$T$36,19,FALSE)),"",IF(VLOOKUP(A90,'Produkta karte 10'!$B$7:$T$36,19,FALSE)=0,"",VLOOKUP(A90,'Produkta karte 10'!$B$7:$T$36,19,FALSE))))</f>
        <v/>
      </c>
      <c r="N90" s="11" t="str">
        <f>IF(A90="","",IF(ISERROR(VLOOKUP(A90,'Produkta karte 11'!$B$7:$T$36,19,FALSE)),"",IF(VLOOKUP(A90,'Produkta karte 11'!$B$7:$T$36,19,FALSE)=0,"",VLOOKUP(A90,'Produkta karte 11'!$B$7:$T$36,19,FALSE))))</f>
        <v/>
      </c>
      <c r="O90" s="11" t="str">
        <f>IF(A90="","",IF(ISERROR(VLOOKUP(A90,'Produkta karte 12'!$B$7:$T$36,19,FALSE)),"",IF(VLOOKUP(A90,'Produkta karte 12'!$B$7:$T$36,19,FALSE)=0,"",VLOOKUP(A90,'Produkta karte 12'!$B$7:$T$36,19,FALSE))))</f>
        <v/>
      </c>
      <c r="P90" s="11" t="str">
        <f>IF(A90="","",IF(ISERROR(VLOOKUP(A90,'Produkta karte 13'!$B$7:$T$36,19,FALSE)),"",IF(VLOOKUP(A90,'Produkta karte 13'!$B$7:$T$36,19,FALSE)=0,"",VLOOKUP(A90,'Produkta karte 13'!$B$7:$T$36,19,FALSE))))</f>
        <v/>
      </c>
      <c r="Q90" s="11" t="str">
        <f>IF(A90="","",IF(ISERROR(VLOOKUP(A90,'Produkta karte 14'!$B$7:$T$36,19,FALSE)),"",IF(VLOOKUP(A90,'Produkta karte 14'!$B$7:$T$36,19,FALSE)=0,"",VLOOKUP(A90,'Produkta karte 14'!$B$7:$T$36,19,FALSE))))</f>
        <v/>
      </c>
      <c r="R90" s="11" t="str">
        <f>IF(A90="","",IF(ISERROR(VLOOKUP(A90,'Produkta karte 15'!$B$7:$T$36,19,FALSE)),"",IF(VLOOKUP(A90,'Produkta karte 15'!$B$7:$T$36,19,FALSE)=0,"",VLOOKUP(A90,'Produkta karte 15'!$B$7:$T$36,19,FALSE))))</f>
        <v/>
      </c>
      <c r="S90" s="11" t="str">
        <f>IF(A90="","",IF(ISERROR(VLOOKUP(A90,'Produkta karte 16'!$B$7:$T$36,19,FALSE)),"",IF(VLOOKUP(A90,'Produkta karte 16'!$B$7:$T$36,19,FALSE)=0,"",VLOOKUP(A90,'Produkta karte 16'!$B$7:$T$36,19,FALSE))))</f>
        <v/>
      </c>
      <c r="T90" s="11" t="str">
        <f>IF(A90="","",IF(ISERROR(VLOOKUP(A90,'Produkta karte 17'!$B$7:$T$36,19,FALSE)),"",IF(VLOOKUP(A90,'Produkta karte 17'!$B$7:$T$36,19,FALSE)=0,"",VLOOKUP(A90,'Produkta karte 17'!$B$7:$T$36,19,FALSE))))</f>
        <v/>
      </c>
      <c r="U90" s="11" t="str">
        <f>IF(A90="","",IF(ISERROR(VLOOKUP(A90,'Produkta karte 18'!$B$7:$T$36,19,FALSE)),"",IF(VLOOKUP(A90,'Produkta karte 18'!$B$7:$T$36,19,FALSE)=0,"",VLOOKUP(A90,'Produkta karte 18'!$B$7:$T$36,19,FALSE))))</f>
        <v/>
      </c>
      <c r="V90" s="11" t="str">
        <f>IF(A90="","",IF(ISERROR(VLOOKUP(A90,'Produkta karte 19'!$B$7:$T$36,19,FALSE)),"",IF(VLOOKUP(A90,'Produkta karte 19'!$B$7:$T$36,19,FALSE)=0,"",VLOOKUP(A90,'Produkta karte 19'!$B$7:$T$36,19,FALSE))))</f>
        <v/>
      </c>
      <c r="W90" s="11" t="str">
        <f>IF(A90="","",IF(ISERROR(VLOOKUP(A90,'Produkta karte 20'!$B$7:$T$36,19,FALSE)),"",IF(VLOOKUP(A90,'Produkta karte 20'!$B$7:$T$36,19,FALSE)=0,"",VLOOKUP(A90,'Produkta karte 20'!$B$7:$T$36,19,FALSE))))</f>
        <v/>
      </c>
      <c r="X90" s="11" t="str">
        <f>IF(A90="","",IF(ISERROR(VLOOKUP(A90,'Produkta karte 21'!$B$7:$T$36,19,FALSE)),"",IF(VLOOKUP(A90,'Produkta karte 21'!$B$7:$T$36,19,FALSE)=0,"",VLOOKUP(A90,'Produkta karte 21'!$B$7:$T$36,19,FALSE))))</f>
        <v/>
      </c>
      <c r="Y90" s="11" t="str">
        <f>IF(A90="","",IF(ISERROR(VLOOKUP(A90,'Produkta karte 22'!$B$7:$T$36,19,FALSE)),"",IF(VLOOKUP(A90,'Produkta karte 22'!$B$7:$T$36,19,FALSE)=0,"",VLOOKUP(A90,'Produkta karte 22'!$B$7:$T$36,19,FALSE))))</f>
        <v/>
      </c>
      <c r="Z90" s="11" t="str">
        <f>IF(A90="","",IF(ISERROR(VLOOKUP(A90,'Produkta karte 23'!$B$7:$T$36,19,FALSE)),"",IF(VLOOKUP(A90,'Produkta karte 23'!$B$7:$T$36,19,FALSE)=0,"",VLOOKUP(A90,'Produkta karte 23'!$B$7:$T$36,19,FALSE))))</f>
        <v/>
      </c>
      <c r="AA90" s="11" t="str">
        <f>IF(A90="","",IF(ISERROR(VLOOKUP(A90,'Produkta karte 24'!$B$7:$T$36,19,FALSE)),"",IF(VLOOKUP(A90,'Produkta karte 24'!$B$7:$T$36,19,FALSE)=0,"",VLOOKUP(A90,'Produkta karte 24'!$B$7:$T$36,19,FALSE))))</f>
        <v/>
      </c>
      <c r="AB90" s="11" t="str">
        <f>IF(A90="","",IF(ISERROR(VLOOKUP(A90,'Produkta karte 25'!$B$7:$T$36,19,FALSE)),"",IF(VLOOKUP(A90,'Produkta karte 25'!$B$7:$T$36,19,FALSE)=0,"",VLOOKUP(A90,'Produkta karte 25'!$B$7:$T$36,19,FALSE))))</f>
        <v/>
      </c>
      <c r="AC90" s="11" t="str">
        <f>IF(A90="","",IF(ISERROR(VLOOKUP(A90,'Produkta karte 26'!$B$7:$T$36,19,FALSE)),"",IF(VLOOKUP(A90,'Produkta karte 26'!$B$7:$T$36,19,FALSE)=0,"",VLOOKUP(A90,'Produkta karte 26'!$B$7:$T$36,19,FALSE))))</f>
        <v/>
      </c>
      <c r="AD90" s="11" t="str">
        <f>IF(A90="","",IF(ISERROR(VLOOKUP(A90,'Produkta karte 27'!$B$7:$T$36,19,FALSE)),"",IF(VLOOKUP(A90,'Produkta karte 27'!$B$7:$T$36,19,FALSE)=0,"",VLOOKUP(A90,'Produkta karte 27'!$B$7:$T$36,19,FALSE))))</f>
        <v/>
      </c>
      <c r="AE90" s="11" t="str">
        <f>IF(A90="","",IF(ISERROR(VLOOKUP(A90,'Produkta karte 28'!$B$7:$T$36,19,FALSE)),"",IF(VLOOKUP(A90,'Produkta karte 28'!$B$7:$T$36,19,FALSE)=0,"",VLOOKUP(A90,'Produkta karte 28'!$B$7:$T$36,19,FALSE))))</f>
        <v/>
      </c>
      <c r="AF90" s="11" t="str">
        <f>IF(A90="","",IF(ISERROR(VLOOKUP(A90,'Produkta karte 29'!$B$7:$T$36,19,FALSE)),"",IF(VLOOKUP(A90,'Produkta karte 29'!$B$7:$T$36,19,FALSE)=0,"",VLOOKUP(A90,'Produkta karte 29'!$B$7:$T$36,19,FALSE))))</f>
        <v/>
      </c>
      <c r="AG90" s="11" t="str">
        <f>IF(A90="","",IF(ISERROR(VLOOKUP(A90,'Produkta karte 30'!$B$7:$T$36,19,FALSE)),"",IF(VLOOKUP(A90,'Produkta karte 30'!$B$7:$T$36,19,FALSE)=0,"",VLOOKUP(A90,'Produkta karte 30'!$B$7:$T$36,19,FALSE))))</f>
        <v/>
      </c>
      <c r="AH90" s="11" t="str">
        <f>IF(A90="","",IF(ISERROR(VLOOKUP(A90,'Produkta karte 31'!$B$7:$T$36,19,FALSE)),"",IF(VLOOKUP(A90,'Produkta karte 31'!$B$7:$T$36,19,FALSE)=0,"",VLOOKUP(A90,'Produkta karte 31'!$B$7:$T$36,19,FALSE))))</f>
        <v/>
      </c>
      <c r="AI90" s="11" t="str">
        <f>IF(A90="","",IF(ISERROR(VLOOKUP(A90,'Produkta karte 32'!$B$7:$T$36,19,FALSE)),"",IF(VLOOKUP(A90,'Produkta karte 32'!$B$7:$T$36,19,FALSE)=0,"",VLOOKUP(A90,'Produkta karte 32'!$B$7:$T$36,19,FALSE))))</f>
        <v/>
      </c>
      <c r="AJ90" s="11" t="str">
        <f>IF(A90="","",IF(ISERROR(VLOOKUP(A90,'Produkta karte 33'!$B$7:$T$36,19,FALSE)),"",IF(VLOOKUP(A90,'Produkta karte 33'!$B$7:$T$36,19,FALSE)=0,"",VLOOKUP(A90,'Produkta karte 33'!$B$7:$T$36,19,FALSE))))</f>
        <v/>
      </c>
      <c r="AK90" s="11" t="str">
        <f>IF(A90="","",IF(ISERROR(VLOOKUP(A90,'Produkta karte 34'!$B$7:$T$36,19,FALSE)),"",IF(VLOOKUP(A90,'Produkta karte 34'!$B$7:$T$36,19,FALSE)=0,"",VLOOKUP(A90,'Produkta karte 34'!$B$7:$T$36,19,FALSE))))</f>
        <v/>
      </c>
      <c r="AL90" s="11" t="str">
        <f>IF(A90="","",IF(ISERROR(VLOOKUP(A90,'Produkta karte 35'!$B$7:$T$36,19,FALSE)),"",IF(VLOOKUP(A90,'Produkta karte 35'!$B$7:$T$36,19,FALSE)=0,"",VLOOKUP(A90,'Produkta karte 35'!$B$7:$T$36,19,FALSE))))</f>
        <v/>
      </c>
      <c r="AM90" s="11" t="str">
        <f>IF(A90="","",IF(ISERROR(VLOOKUP(A90,'Produkta karte 36'!$B$7:$T$36,19,FALSE)),"",IF(VLOOKUP(A90,'Produkta karte 36'!$B$7:$T$36,19,FALSE)=0,"",VLOOKUP(A90,'Produkta karte 36'!$B$7:$T$36,19,FALSE))))</f>
        <v/>
      </c>
      <c r="AN90" s="11" t="str">
        <f>IF(A90="","",IF(ISERROR(VLOOKUP(A90,'Produkta karte 37'!$B$7:$T$36,19,FALSE)),"",IF(VLOOKUP(A90,'Produkta karte 37'!$B$7:$T$36,19,FALSE)=0,"",VLOOKUP(A90,'Produkta karte 37'!$B$7:$T$36,19,FALSE))))</f>
        <v/>
      </c>
      <c r="AO90" s="11" t="str">
        <f>IF(A90="","",IF(ISERROR(VLOOKUP(A90,'Produkta karte 38'!$B$7:$T$36,19,FALSE)),"",IF(VLOOKUP(A90,'Produkta karte 38'!$B$7:$T$36,19,FALSE)=0,"",VLOOKUP(A90,'Produkta karte 38'!$B$7:$T$36,19,FALSE))))</f>
        <v/>
      </c>
      <c r="AP90" s="11" t="str">
        <f>IF(A90="","",IF(ISERROR(VLOOKUP(A90,'Produkta karte 39'!$B$7:$T$36,19,FALSE)),"",IF(VLOOKUP(A90,'Produkta karte 39'!$B$7:$T$36,19,FALSE)=0,"",VLOOKUP(A90,'Produkta karte 39'!$B$7:$T$36,19,FALSE))))</f>
        <v/>
      </c>
      <c r="AQ90" s="11" t="str">
        <f>IF(A90="","",IF(ISERROR(VLOOKUP(A90,'Produkta karte 40'!$B$7:$T$36,19,FALSE)),"",IF(VLOOKUP(A90,'Produkta karte 40'!$B$7:$T$36,19,FALSE)=0,"",VLOOKUP(A90,'Produkta karte 40'!$B$7:$T$36,19,FALSE))))</f>
        <v/>
      </c>
      <c r="AR90" s="11" t="str">
        <f>IF(A90="","",IF(ISERROR(VLOOKUP(A90,'Produkta karte 41'!$B$7:$T$36,19,FALSE)),"",IF(VLOOKUP(A90,'Produkta karte 41'!$B$7:$T$36,19,FALSE)=0,"",VLOOKUP(A90,'Produkta karte 41'!$B$7:$T$36,19,FALSE))))</f>
        <v/>
      </c>
      <c r="AS90" s="11" t="str">
        <f>IF(A90="","",IF(ISERROR(VLOOKUP(A90,'Produkta karte 42'!$B$7:$T$36,19,FALSE)),"",IF(VLOOKUP(A90,'Produkta karte 42'!$B$7:$T$36,19,FALSE)=0,"",VLOOKUP(A90,'Produkta karte 42'!$B$7:$T$36,19,FALSE))))</f>
        <v/>
      </c>
      <c r="AT90" s="11" t="str">
        <f>IF(A90="","",IF(ISERROR(VLOOKUP(A90,'Produkta karte 43'!$B$7:$T$36,19,FALSE)),"",IF(VLOOKUP(A90,'Produkta karte 43'!$B$7:$T$36,19,FALSE)=0,"",VLOOKUP(A90,'Produkta karte 43'!$B$7:$T$36,19,FALSE))))</f>
        <v/>
      </c>
      <c r="AU90" s="11" t="str">
        <f>IF(A90="","",IF(ISERROR(VLOOKUP(A90,'Produkta karte 44'!$B$7:$T$36,19,FALSE)),"",IF(VLOOKUP(A90,'Produkta karte 44'!$B$7:$T$36,19,FALSE)=0,"",VLOOKUP(A90,'Produkta karte 44'!$B$7:$T$36,19,FALSE))))</f>
        <v/>
      </c>
      <c r="AV90" s="11" t="str">
        <f>IF(A90="","",IF(ISERROR(VLOOKUP(A90,'Produkta karte 45'!$B$7:$T$36,19,FALSE)),"",IF(VLOOKUP(A90,'Produkta karte 45'!$B$7:$T$36,19,FALSE)=0,"",VLOOKUP(A90,'Produkta karte 45'!$B$7:$T$36,19,FALSE))))</f>
        <v/>
      </c>
      <c r="AW90" s="11" t="str">
        <f>IF(A90="","",IF(ISERROR(VLOOKUP(A90,'Produkta karte 46'!$B$7:$T$36,19,FALSE)),"",IF(VLOOKUP(A90,'Produkta karte 46'!$B$7:$T$36,19,FALSE)=0,"",VLOOKUP(A90,'Produkta karte 46'!$B$7:$T$36,19,FALSE))))</f>
        <v/>
      </c>
      <c r="AX90" s="11" t="str">
        <f>IF(A90="","",IF(ISERROR(VLOOKUP(A90,'Produkta karte 47'!$B$7:$T$36,19,FALSE)),"",IF(VLOOKUP(A90,'Produkta karte 47'!$B$7:$T$36,19,FALSE)=0,"",VLOOKUP(A90,'Produkta karte 47'!$B$7:$T$36,19,FALSE))))</f>
        <v/>
      </c>
      <c r="AY90" s="11" t="str">
        <f>IF(A90="","",IF(ISERROR(VLOOKUP(A90,'Produkta karte 48'!$B$7:$T$36,19,FALSE)),"",IF(VLOOKUP(A90,'Produkta karte 48'!$B$7:$T$36,19,FALSE)=0,"",VLOOKUP(A90,'Produkta karte 48'!$B$7:$T$36,19,FALSE))))</f>
        <v/>
      </c>
      <c r="AZ90" s="11" t="str">
        <f>IF(A90="","",IF(ISERROR(VLOOKUP(A90,'Produkta karte 49'!$B$7:$T$36,19,FALSE)),"",IF(VLOOKUP(A90,'Produkta karte 49'!$B$7:$T$36,19,FALSE)=0,"",VLOOKUP(A90,'Produkta karte 49'!$B$7:$T$36,19,FALSE))))</f>
        <v/>
      </c>
      <c r="BA90" s="11" t="str">
        <f>IF(A90="","",IF(ISERROR(VLOOKUP(A90,'Produkta karte 50'!$B$7:$T$36,19,FALSE)),"",IF(VLOOKUP(A90,'Produkta karte 50'!$B$7:$T$36,19,FALSE)=0,"",VLOOKUP(A90,'Produkta karte 50'!$B$7:$T$36,19,FALSE))))</f>
        <v/>
      </c>
      <c r="BB90" s="11" t="str">
        <f>IF(A90="","",IF(ISERROR(VLOOKUP(A90,'Produkta karte 51'!$B$7:$T$36,19,FALSE)),"",IF(VLOOKUP(A90,'Produkta karte 51'!$B$7:$T$36,19,FALSE)=0,"",VLOOKUP(A90,'Produkta karte 51'!$B$7:$T$36,19,FALSE))))</f>
        <v/>
      </c>
      <c r="BC90" s="11" t="str">
        <f>IF(A90="","",IF(ISERROR(VLOOKUP(A90,'Produkta karte 52'!$B$7:$T$36,19,FALSE)),"",IF(VLOOKUP(A90,'Produkta karte 52'!$B$7:$T$36,19,FALSE)=0,"",VLOOKUP(A90,'Produkta karte 52'!$B$7:$T$36,19,FALSE))))</f>
        <v/>
      </c>
      <c r="BD90" s="11" t="str">
        <f>IF(A90="","",IF(ISERROR(VLOOKUP(A90,'Produkta karte 53'!$B$7:$T$36,19,FALSE)),"",IF(VLOOKUP(A90,'Produkta karte 53'!$B$7:$T$36,19,FALSE)=0,"",VLOOKUP(A90,'Produkta karte 53'!$B$7:$T$36,19,FALSE))))</f>
        <v/>
      </c>
      <c r="BE90" s="11" t="str">
        <f>IF(A90="","",IF(ISERROR(VLOOKUP(A90,'Produkta karte 54'!$B$7:$T$36,19,FALSE)),"",IF(VLOOKUP(A90,'Produkta karte 54'!$B$7:$T$36,19,FALSE)=0,"",VLOOKUP(A90,'Produkta karte 54'!$B$7:$T$36,19,FALSE))))</f>
        <v/>
      </c>
      <c r="BF90" s="11" t="str">
        <f>IF(A90="","",IF(ISERROR(VLOOKUP(A90,'Produkta karte 55'!$B$7:$T$36,19,FALSE)),"",IF(VLOOKUP(A90,'Produkta karte 55'!$B$7:$T$36,19,FALSE)=0,"",VLOOKUP(A90,'Produkta karte 55'!$B$7:$T$36,19,FALSE))))</f>
        <v/>
      </c>
      <c r="BG90" s="11" t="str">
        <f>IF(A90="","",IF(ISERROR(VLOOKUP(A90,'Produkta karte 56'!$B$7:$T$36,19,FALSE)),"",IF(VLOOKUP(A90,'Produkta karte 56'!$B$7:$T$36,19,FALSE)=0,"",VLOOKUP(A90,'Produkta karte 56'!$B$7:$T$36,19,FALSE))))</f>
        <v/>
      </c>
      <c r="BH90" s="11" t="str">
        <f>IF(A90="","",IF(ISERROR(VLOOKUP(A90,'Produkta karte 57'!$B$7:$T$36,19,FALSE)),"",IF(VLOOKUP(A90,'Produkta karte 57'!$B$7:$T$36,19,FALSE)=0,"",VLOOKUP(A90,'Produkta karte 57'!$B$7:$T$36,19,FALSE))))</f>
        <v/>
      </c>
      <c r="BI90" s="11" t="str">
        <f>IF(A90="","",IF(ISERROR(VLOOKUP(A90,'Produkta karte 58'!$B$7:$T$36,19,FALSE)),"",IF(VLOOKUP(A90,'Produkta karte 58'!$B$7:$T$36,19,FALSE)=0,"",VLOOKUP(A90,'Produkta karte 58'!$B$7:$T$36,19,FALSE))))</f>
        <v/>
      </c>
      <c r="BJ90" s="11" t="str">
        <f>IF(A90="","",IF(ISERROR(VLOOKUP(A90,'Produkta karte 59'!$B$7:$T$36,19,FALSE)),"",IF(VLOOKUP(A90,'Produkta karte 59'!$B$7:$T$36,19,FALSE)=0,"",VLOOKUP(A90,'Produkta karte 59'!$B$7:$T$36,19,FALSE))))</f>
        <v/>
      </c>
      <c r="BK90" s="11" t="str">
        <f>IF(A90="","",IF(ISERROR(VLOOKUP(A90,'Produkta karte 60'!$B$7:$T$36,19,FALSE)),"",IF(VLOOKUP(A90,'Produkta karte 60'!$B$7:$T$36,19,FALSE)=0,"",VLOOKUP(A90,'Produkta karte 60'!$B$7:$T$36,19,FALSE))))</f>
        <v/>
      </c>
      <c r="BL90" s="11" t="str">
        <f t="shared" si="4"/>
        <v/>
      </c>
      <c r="BM90" s="192" t="str">
        <f t="shared" si="5"/>
        <v/>
      </c>
      <c r="BN90" s="11" t="str">
        <f>IF(A90="","",IF(ISERROR(VLOOKUP(A90,'Produkta karte 1'!$B$7:$V$36,21,FALSE)),"",IF(VLOOKUP(A90,'Produkta karte 1'!$B$7:$V$36,21,FALSE)=0,"",VLOOKUP(A90,'Produkta karte 1'!$B$7:$V$36,21,FALSE))))</f>
        <v/>
      </c>
      <c r="BO90" s="11" t="str">
        <f>IF(A90="","",IF(ISERROR(VLOOKUP(A90,'Produkta karte 2'!$B$7:$V$36,21,FALSE)),"",IF(VLOOKUP(A90,'Produkta karte 2'!$B$7:$V$36,21,FALSE)=0,"",VLOOKUP(A90,'Produkta karte 2'!$B$7:$V$36,21,FALSE))))</f>
        <v/>
      </c>
      <c r="BP90" s="11" t="str">
        <f>IF(A90="","",IF(ISERROR(VLOOKUP(A90,'Produkta karte 3'!$B$7:$V$36,21,FALSE)),"",IF(VLOOKUP(A90,'Produkta karte 3'!$B$7:$V$36,21,FALSE)=0,"",VLOOKUP(A90,'Produkta karte 3'!$B$7:$V$36,21,FALSE))))</f>
        <v/>
      </c>
      <c r="BQ90" s="11" t="str">
        <f>IF(A90="","",IF(ISERROR(VLOOKUP(A90,'Produkta karte 4'!$B$7:$V$36,21,FALSE)),"",IF(VLOOKUP(A90,'Produkta karte 4'!$B$7:$V$36,21,FALSE)=0,"",VLOOKUP(A90,'Produkta karte 4'!$B$7:$V$36,21,FALSE))))</f>
        <v/>
      </c>
      <c r="BR90" s="11" t="str">
        <f>IF(A90="","",IF(ISERROR(VLOOKUP(A90,'Produkta karte 5'!$B$7:$V$36,21,FALSE)),"",IF(VLOOKUP(A90,'Produkta karte 5'!$B$7:$V$36,21,FALSE)=0,"",VLOOKUP(A90,'Produkta karte 5'!$B$7:$V$36,21,FALSE))))</f>
        <v/>
      </c>
      <c r="BS90" s="11" t="str">
        <f>IF(A90="","",IF(ISERROR(VLOOKUP(A90,'Produkta karte 6'!$B$7:$V$36,21,FALSE)),"",IF(VLOOKUP(A90,'Produkta karte 6'!$B$7:$V$36,21,FALSE)=0,"",VLOOKUP(A90,'Produkta karte 6'!$B$7:$V$36,21,FALSE))))</f>
        <v/>
      </c>
      <c r="BT90" s="11" t="str">
        <f>IF(A90="","",IF(ISERROR(VLOOKUP(A90,'Produkta karte 7'!$B$7:$V$36,21,FALSE)),"",IF(VLOOKUP(A90,'Produkta karte 7'!$B$7:$V$36,21,FALSE)=0,"",VLOOKUP(A90,'Produkta karte 7'!$B$7:$V$36,21,FALSE))))</f>
        <v/>
      </c>
      <c r="BU90" s="11" t="str">
        <f>IF(A90="","",IF(ISERROR(VLOOKUP(A90,'Produkta karte 8'!$B$7:$V$36,21,FALSE)),"",IF(VLOOKUP(A90,'Produkta karte 8'!$B$7:$V$36,21,FALSE)=0,"",VLOOKUP(A90,'Produkta karte 8'!$B$7:$V$36,21,FALSE))))</f>
        <v/>
      </c>
      <c r="BV90" s="11" t="str">
        <f>IF(A90="","",IF(ISERROR(VLOOKUP(A90,'Produkta karte 9'!$B$7:$V$36,21,FALSE)),"",IF(VLOOKUP(A90,'Produkta karte 9'!$B$7:$V$36,21,FALSE)=0,"",VLOOKUP(A90,'Produkta karte 9'!$B$7:$V$36,21,FALSE))))</f>
        <v/>
      </c>
      <c r="BW90" s="11" t="str">
        <f>IF(A90="","",IF(ISERROR(VLOOKUP(A90,'Produkta karte 10'!$B$7:$V$36,21,FALSE)),"",IF(VLOOKUP(A90,'Produkta karte 10'!$B$7:$V$36,21,FALSE)=0,"",VLOOKUP(A90,'Produkta karte 10'!$B$7:$V$36,21,FALSE))))</f>
        <v/>
      </c>
      <c r="BX90" s="11" t="str">
        <f>IF(A90="","",IF(ISERROR(VLOOKUP(A90,'Produkta karte 11'!$B$7:$V$36,21,FALSE)),"",IF(VLOOKUP(A90,'Produkta karte 11'!$B$7:$V$36,21,FALSE)=0,"",VLOOKUP(A90,'Produkta karte 11'!$B$7:$V$36,21,FALSE))))</f>
        <v/>
      </c>
      <c r="BY90" s="11" t="str">
        <f>IF(A90="","",IF(ISERROR(VLOOKUP(A90,'Produkta karte 12'!$B$7:$V$36,21,FALSE)),"",IF(VLOOKUP(A90,'Produkta karte 12'!$B$7:$V$36,21,FALSE)=0,"",VLOOKUP(A90,'Produkta karte 12'!$B$7:$V$36,21,FALSE))))</f>
        <v/>
      </c>
      <c r="BZ90" s="11" t="str">
        <f>IF(A90="","",IF(ISERROR(VLOOKUP(A90,'Produkta karte 13'!$B$7:$V$36,21,FALSE)),"",IF(VLOOKUP(A90,'Produkta karte 13'!$B$7:$V$36,21,FALSE)=0,"",VLOOKUP(A90,'Produkta karte 13'!$B$7:$V$36,21,FALSE))))</f>
        <v/>
      </c>
      <c r="CA90" s="11" t="str">
        <f>IF(A90="","",IF(ISERROR(VLOOKUP(A90,'Produkta karte 14'!$B$7:$V$36,21,FALSE)),"",IF(VLOOKUP(A90,'Produkta karte 14'!$B$7:$V$36,21,FALSE)=0,"",VLOOKUP(A90,'Produkta karte 14'!$B$7:$V$36,21,FALSE))))</f>
        <v/>
      </c>
      <c r="CB90" s="11" t="str">
        <f>IF(A90="","",IF(ISERROR(VLOOKUP(A90,'Produkta karte 15'!$B$7:$V$36,21,FALSE)),"",IF(VLOOKUP(A90,'Produkta karte 15'!$B$7:$V$36,21,FALSE)=0,"",VLOOKUP(A90,'Produkta karte 15'!$B$7:$V$36,21,FALSE))))</f>
        <v/>
      </c>
      <c r="CC90" s="11" t="str">
        <f>IF(A90="","",IF(ISERROR(VLOOKUP(A90,'Produkta karte 16'!$B$7:$V$36,21,FALSE)),"",IF(VLOOKUP(A90,'Produkta karte 16'!$B$7:$V$36,21,FALSE)=0,"",VLOOKUP(A90,'Produkta karte 16'!$B$7:$V$36,21,FALSE))))</f>
        <v/>
      </c>
      <c r="CD90" s="11" t="str">
        <f>IF(A90="","",IF(ISERROR(VLOOKUP(A90,'Produkta karte 17'!$B$7:$V$36,21,FALSE)),"",IF(VLOOKUP(A90,'Produkta karte 17'!$B$7:$V$36,21,FALSE)=0,"",VLOOKUP(A90,'Produkta karte 17'!$B$7:$V$36,21,FALSE))))</f>
        <v/>
      </c>
      <c r="CE90" s="11" t="str">
        <f>IF(A90="","",IF(ISERROR(VLOOKUP(A90,'Produkta karte 18'!$B$7:$V$36,21,FALSE)),"",IF(VLOOKUP(A90,'Produkta karte 18'!$B$7:$V$36,21,FALSE)=0,"",VLOOKUP(A90,'Produkta karte 18'!$B$7:$V$36,21,FALSE))))</f>
        <v/>
      </c>
      <c r="CF90" s="11" t="str">
        <f>IF(A90="","",IF(ISERROR(VLOOKUP(A90,'Produkta karte 19'!$B$7:$V$36,21,FALSE)),"",IF(VLOOKUP(A90,'Produkta karte 19'!$B$7:$V$36,21,FALSE)=0,"",VLOOKUP(A90,'Produkta karte 19'!$B$7:$V$36,21,FALSE))))</f>
        <v/>
      </c>
      <c r="CG90" s="11" t="str">
        <f>IF(A90="","",IF(ISERROR(VLOOKUP(A90,'Produkta karte 20'!$B$7:$V$36,21,FALSE)),"",IF(VLOOKUP(A90,'Produkta karte 20'!$B$7:$V$36,21,FALSE)=0,"",VLOOKUP(A90,'Produkta karte 20'!$B$7:$V$36,21,FALSE))))</f>
        <v/>
      </c>
      <c r="CH90" s="11" t="str">
        <f>IF(A90="","",IF(ISERROR(VLOOKUP(A90,'Produkta karte 21'!$B$7:$V$36,21,FALSE)),"",IF(VLOOKUP(A90,'Produkta karte 21'!$B$7:$V$36,21,FALSE)=0,"",VLOOKUP(A90,'Produkta karte 21'!$B$7:$V$36,21,FALSE))))</f>
        <v/>
      </c>
      <c r="CI90" s="11" t="str">
        <f>IF(A90="","",IF(ISERROR(VLOOKUP(A90,'Produkta karte 22'!$B$7:$V$36,21,FALSE)),"",IF(VLOOKUP(A90,'Produkta karte 22'!$B$7:$V$36,21,FALSE)=0,"",VLOOKUP(A90,'Produkta karte 22'!$B$7:$V$36,21,FALSE))))</f>
        <v/>
      </c>
      <c r="CJ90" s="11" t="str">
        <f>IF(A90="","",IF(ISERROR(VLOOKUP(A90,'Produkta karte 23'!$B$7:$V$36,21,FALSE)),"",IF(VLOOKUP(A90,'Produkta karte 23'!$B$7:$V$36,21,FALSE)=0,"",VLOOKUP(A90,'Produkta karte 23'!$B$7:$V$36,21,FALSE))))</f>
        <v/>
      </c>
      <c r="CK90" s="11" t="str">
        <f>IF(A90="","",IF(ISERROR(VLOOKUP(A90,'Produkta karte 24'!$B$7:$V$36,21,FALSE)),"",IF(VLOOKUP(A90,'Produkta karte 24'!$B$7:$V$36,21,FALSE)=0,"",VLOOKUP(A90,'Produkta karte 24'!$B$7:$V$36,21,FALSE))))</f>
        <v/>
      </c>
      <c r="CL90" s="11" t="str">
        <f>IF(A90="","",IF(ISERROR(VLOOKUP(A90,'Produkta karte 25'!$B$7:$V$36,21,FALSE)),"",IF(VLOOKUP(A90,'Produkta karte 25'!$B$7:$V$36,21,FALSE)=0,"",VLOOKUP(A90,'Produkta karte 25'!$B$7:$V$36,21,FALSE))))</f>
        <v/>
      </c>
      <c r="CM90" s="11" t="str">
        <f>IF(A90="","",IF(ISERROR(VLOOKUP(A90,'Produkta karte 26'!$B$7:$V$36,21,FALSE)),"",IF(VLOOKUP(A90,'Produkta karte 26'!$B$7:$V$36,21,FALSE)=0,"",VLOOKUP(A90,'Produkta karte 26'!$B$7:$V$36,21,FALSE))))</f>
        <v/>
      </c>
      <c r="CN90" s="11" t="str">
        <f>IF(A90="","",IF(ISERROR(VLOOKUP(A90,'Produkta karte 27'!$B$7:$V$36,21,FALSE)),"",IF(VLOOKUP(A90,'Produkta karte 27'!$B$7:$V$36,21,FALSE)=0,"",VLOOKUP(A90,'Produkta karte 27'!$B$7:$V$36,21,FALSE))))</f>
        <v/>
      </c>
      <c r="CO90" s="11" t="str">
        <f>IF(A90="","",IF(ISERROR(VLOOKUP(A90,'Produkta karte 28'!$B$7:$V$36,21,FALSE)),"",IF(VLOOKUP(A90,'Produkta karte 28'!$B$7:$V$36,21,FALSE)=0,"",VLOOKUP(A90,'Produkta karte 28'!$B$7:$V$36,21,FALSE))))</f>
        <v/>
      </c>
      <c r="CP90" s="11" t="str">
        <f>IF(A90="","",IF(ISERROR(VLOOKUP(A90,'Produkta karte 29'!$B$7:$V$36,21,FALSE)),"",IF(VLOOKUP(A90,'Produkta karte 29'!$B$7:$V$36,21,FALSE)=0,"",VLOOKUP(A90,'Produkta karte 29'!$B$7:$V$36,21,FALSE))))</f>
        <v/>
      </c>
      <c r="CQ90" s="11" t="str">
        <f>IF(A90="","",IF(ISERROR(VLOOKUP(A90,'Produkta karte 30'!$B$7:$V$36,21,FALSE)),"",IF(VLOOKUP(A90,'Produkta karte 30'!$B$7:$V$36,21,FALSE)=0,"",VLOOKUP(A90,'Produkta karte 30'!$B$7:$V$36,21,FALSE))))</f>
        <v/>
      </c>
      <c r="CR90" s="11" t="str">
        <f>IF(A90="","",IF(ISERROR(VLOOKUP(A90,'Produkta karte 31'!$B$7:$V$36,21,FALSE)),"",IF(VLOOKUP(A90,'Produkta karte 31'!$B$7:$V$36,21,FALSE)=0,"",VLOOKUP(A90,'Produkta karte 31'!$B$7:$V$36,21,FALSE))))</f>
        <v/>
      </c>
      <c r="CS90" s="11" t="str">
        <f>IF(A90="","",IF(ISERROR(VLOOKUP(A90,'Produkta karte 32'!$B$7:$V$36,21,FALSE)),"",IF(VLOOKUP(A90,'Produkta karte 32'!$B$7:$V$36,21,FALSE)=0,"",VLOOKUP(A90,'Produkta karte 32'!$B$7:$V$36,21,FALSE))))</f>
        <v/>
      </c>
      <c r="CT90" s="11" t="str">
        <f>IF(A90="","",IF(ISERROR(VLOOKUP(A90,'Produkta karte 33'!$B$7:$V$36,21,FALSE)),"",IF(VLOOKUP(A90,'Produkta karte 33'!$B$7:$V$36,21,FALSE)=0,"",VLOOKUP(A90,'Produkta karte 33'!$B$7:$V$36,21,FALSE))))</f>
        <v/>
      </c>
      <c r="CU90" s="11" t="str">
        <f>IF(A90="","",IF(ISERROR(VLOOKUP(A90,'Produkta karte 34'!$B$7:$V$36,21,FALSE)),"",IF(VLOOKUP(A90,'Produkta karte 34'!$B$7:$V$36,21,FALSE)=0,"",VLOOKUP(A90,'Produkta karte 34'!$B$7:$V$36,21,FALSE))))</f>
        <v/>
      </c>
      <c r="CV90" s="11" t="str">
        <f>IF(A90="","",IF(ISERROR(VLOOKUP(A90,'Produkta karte 35'!$B$7:$V$36,21,FALSE)),"",IF(VLOOKUP(A90,'Produkta karte 35'!$B$7:$V$36,21,FALSE)=0,"",VLOOKUP(A90,'Produkta karte 35'!$B$7:$V$36,21,FALSE))))</f>
        <v/>
      </c>
      <c r="CW90" s="11" t="str">
        <f>IF(A90="","",IF(ISERROR(VLOOKUP(A90,'Produkta karte 36'!$B$7:$V$36,21,FALSE)),"",IF(VLOOKUP(A90,'Produkta karte 36'!$B$7:$V$36,21,FALSE)=0,"",VLOOKUP(A90,'Produkta karte 36'!$B$7:$V$36,21,FALSE))))</f>
        <v/>
      </c>
      <c r="CX90" s="11" t="str">
        <f>IF(A90="","",IF(ISERROR(VLOOKUP(A90,'Produkta karte 37'!$B$7:$V$36,21,FALSE)),"",IF(VLOOKUP(A90,'Produkta karte 37'!$B$7:$V$36,21,FALSE)=0,"",VLOOKUP(A90,'Produkta karte 37'!$B$7:$V$36,21,FALSE))))</f>
        <v/>
      </c>
      <c r="CY90" s="11" t="str">
        <f>IF(A90="","",IF(ISERROR(VLOOKUP(A90,'Produkta karte 38'!$B$7:$V$36,21,FALSE)),"",IF(VLOOKUP(A90,'Produkta karte 38'!$B$7:$V$36,21,FALSE)=0,"",VLOOKUP(A90,'Produkta karte 38'!$B$7:$V$36,21,FALSE))))</f>
        <v/>
      </c>
      <c r="CZ90" s="11" t="str">
        <f>IF(A90="","",IF(ISERROR(VLOOKUP(A90,'Produkta karte 39'!$B$7:$V$36,21,FALSE)),"",IF(VLOOKUP(A90,'Produkta karte 39'!$B$7:$V$36,21,FALSE)=0,"",VLOOKUP(A90,'Produkta karte 39'!$B$7:$V$36,21,FALSE))))</f>
        <v/>
      </c>
      <c r="DA90" s="11" t="str">
        <f>IF(A90="","",IF(ISERROR(VLOOKUP(A90,'Produkta karte 40'!$B$7:$V$36,21,FALSE)),"",IF(VLOOKUP(A90,'Produkta karte 40'!$B$7:$V$36,21,FALSE)=0,"",VLOOKUP(A90,'Produkta karte 40'!$B$7:$V$36,21,FALSE))))</f>
        <v/>
      </c>
      <c r="DB90" s="11" t="str">
        <f>IF(A90="","",IF(ISERROR(VLOOKUP(A90,'Produkta karte 41'!$B$7:$V$36,21,FALSE)),"",IF(VLOOKUP(A90,'Produkta karte 41'!$B$7:$V$36,21,FALSE)=0,"",VLOOKUP(A90,'Produkta karte 41'!$B$7:$V$36,21,FALSE))))</f>
        <v/>
      </c>
      <c r="DC90" s="11" t="str">
        <f>IF(A90="","",IF(ISERROR(VLOOKUP(A90,'Produkta karte 42'!$B$7:$V$36,21,FALSE)),"",IF(VLOOKUP(A90,'Produkta karte 42'!$B$7:$V$36,21,FALSE)=0,"",VLOOKUP(A90,'Produkta karte 42'!$B$7:$V$36,21,FALSE))))</f>
        <v/>
      </c>
      <c r="DD90" s="11" t="str">
        <f>IF(A90="","",IF(ISERROR(VLOOKUP(A90,'Produkta karte 43'!$B$7:$V$36,21,FALSE)),"",IF(VLOOKUP(A90,'Produkta karte 43'!$B$7:$V$36,21,FALSE)=0,"",VLOOKUP(A90,'Produkta karte 43'!$B$7:$V$36,21,FALSE))))</f>
        <v/>
      </c>
      <c r="DE90" s="11" t="str">
        <f>IF(A90="","",IF(ISERROR(VLOOKUP(A90,'Produkta karte 44'!$B$7:$V$36,21,FALSE)),"",IF(VLOOKUP(A90,'Produkta karte 44'!$B$7:$V$36,21,FALSE)=0,"",VLOOKUP(A90,'Produkta karte 44'!$B$7:$V$36,21,FALSE))))</f>
        <v/>
      </c>
      <c r="DF90" s="11" t="str">
        <f>IF(A90="","",IF(ISERROR(VLOOKUP(A90,'Produkta karte 45'!$B$7:$V$36,21,FALSE)),"",IF(VLOOKUP(A90,'Produkta karte 45'!$B$7:$V$36,21,FALSE)=0,"",VLOOKUP(A90,'Produkta karte 45'!$B$7:$V$36,21,FALSE))))</f>
        <v/>
      </c>
      <c r="DG90" s="11" t="str">
        <f>IF(A90="","",IF(ISERROR(VLOOKUP(A90,'Produkta karte 46'!$B$7:$V$36,21,FALSE)),"",IF(VLOOKUP(A90,'Produkta karte 46'!$B$7:$V$36,21,FALSE)=0,"",VLOOKUP(A90,'Produkta karte 46'!$B$7:$V$36,21,FALSE))))</f>
        <v/>
      </c>
      <c r="DH90" s="11" t="str">
        <f>IF(A90="","",IF(ISERROR(VLOOKUP(A90,'Produkta karte 47'!$B$7:$V$36,21,FALSE)),"",IF(VLOOKUP(A90,'Produkta karte 47'!$B$7:$V$36,21,FALSE)=0,"",VLOOKUP(A90,'Produkta karte 47'!$B$7:$V$36,21,FALSE))))</f>
        <v/>
      </c>
      <c r="DI90" s="11" t="str">
        <f>IF(A90="","",IF(ISERROR(VLOOKUP(A90,'Produkta karte 48'!$B$7:$V$36,21,FALSE)),"",IF(VLOOKUP(A90,'Produkta karte 48'!$B$7:$V$36,21,FALSE)=0,"",VLOOKUP(A90,'Produkta karte 48'!$B$7:$V$36,21,FALSE))))</f>
        <v/>
      </c>
      <c r="DJ90" s="11" t="str">
        <f>IF(A90="","",IF(ISERROR(VLOOKUP(A90,'Produkta karte 49'!$B$7:$V$36,21,FALSE)),"",IF(VLOOKUP(A90,'Produkta karte 49'!$B$7:$V$36,21,FALSE)=0,"",VLOOKUP(A90,'Produkta karte 49'!$B$7:$V$36,21,FALSE))))</f>
        <v/>
      </c>
      <c r="DK90" s="11" t="str">
        <f>IF(A90="","",IF(ISERROR(VLOOKUP(A90,'Produkta karte 50'!$B$7:$V$36,21,FALSE)),"",IF(VLOOKUP(A90,'Produkta karte 50'!$B$7:$V$36,21,FALSE)=0,"",VLOOKUP(A90,'Produkta karte 50'!$B$7:$V$36,21,FALSE))))</f>
        <v/>
      </c>
      <c r="DL90" s="11" t="str">
        <f>IF(A90="","",IF(ISERROR(VLOOKUP(A90,'Produkta karte 51'!$B$7:$V$36,21,FALSE)),"",IF(VLOOKUP(A90,'Produkta karte 51'!$B$7:$V$36,21,FALSE)=0,"",VLOOKUP(A90,'Produkta karte 51'!$B$7:$V$36,21,FALSE))))</f>
        <v/>
      </c>
      <c r="DM90" s="11" t="str">
        <f>IF(A90="","",IF(ISERROR(VLOOKUP(A90,'Produkta karte 52'!$B$7:$V$36,21,FALSE)),"",IF(VLOOKUP(A90,'Produkta karte 52'!$B$7:$V$36,21,FALSE)=0,"",VLOOKUP(A90,'Produkta karte 52'!$B$7:$V$36,21,FALSE))))</f>
        <v/>
      </c>
      <c r="DN90" s="11" t="str">
        <f>IF(A90="","",IF(ISERROR(VLOOKUP(A90,'Produkta karte 53'!$B$7:$V$36,21,FALSE)),"",IF(VLOOKUP(A90,'Produkta karte 53'!$B$7:$V$36,21,FALSE)=0,"",VLOOKUP(A90,'Produkta karte 53'!$B$7:$V$36,21,FALSE))))</f>
        <v/>
      </c>
      <c r="DO90" s="11" t="str">
        <f>IF(A90="","",IF(ISERROR(VLOOKUP(A90,'Produkta karte 54'!$B$7:$V$36,21,FALSE)),"",IF(VLOOKUP(A90,'Produkta karte 54'!$B$7:$V$36,21,FALSE)=0,"",VLOOKUP(A90,'Produkta karte 54'!$B$7:$V$36,21,FALSE))))</f>
        <v/>
      </c>
      <c r="DP90" s="11" t="str">
        <f>IF(A90="","",IF(ISERROR(VLOOKUP(A90,'Produkta karte 55'!$B$7:$V$36,21,FALSE)),"",IF(VLOOKUP(A90,'Produkta karte 55'!$B$7:$V$36,21,FALSE)=0,"",VLOOKUP(A90,'Produkta karte 55'!$B$7:$V$36,21,FALSE))))</f>
        <v/>
      </c>
      <c r="DQ90" s="11" t="str">
        <f>IF(A90="","",IF(ISERROR(VLOOKUP(A90,'Produkta karte 56'!$B$7:$V$36,21,FALSE)),"",IF(VLOOKUP(A90,'Produkta karte 56'!$B$7:$V$36,21,FALSE)=0,"",VLOOKUP(A90,'Produkta karte 56'!$B$7:$V$36,21,FALSE))))</f>
        <v/>
      </c>
      <c r="DR90" s="11" t="str">
        <f>IF(A90="","",IF(ISERROR(VLOOKUP(A90,'Produkta karte 57'!$B$7:$V$36,21,FALSE)),"",IF(VLOOKUP(A90,'Produkta karte 57'!$B$7:$V$36,21,FALSE)=0,"",VLOOKUP(A90,'Produkta karte 57'!$B$7:$V$36,21,FALSE))))</f>
        <v/>
      </c>
      <c r="DS90" s="11" t="str">
        <f>IF(A90="","",IF(ISERROR(VLOOKUP(A90,'Produkta karte 58'!$B$7:$V$36,21,FALSE)),"",IF(VLOOKUP(A90,'Produkta karte 58'!$B$7:$V$36,21,FALSE)=0,"",VLOOKUP(A90,'Produkta karte 58'!$B$7:$V$36,21,FALSE))))</f>
        <v/>
      </c>
      <c r="DT90" s="11" t="str">
        <f>IF(A90="","",IF(ISERROR(VLOOKUP(A90,'Produkta karte 59'!$B$7:$V$36,21,FALSE)),"",IF(VLOOKUP(A90,'Produkta karte 59'!$B$7:$V$36,21,FALSE)=0,"",VLOOKUP(A90,'Produkta karte 59'!$B$7:$V$36,21,FALSE))))</f>
        <v/>
      </c>
      <c r="DU90" s="11" t="str">
        <f>IF(A90="","",IF(ISERROR(VLOOKUP(A90,'Produkta karte 60'!$B$7:$V$36,21,FALSE)),"",IF(VLOOKUP(A90,'Produkta karte 60'!$B$7:$V$36,21,FALSE)=0,"",VLOOKUP(A90,'Produkta karte 60'!$B$7:$V$36,21,FALSE))))</f>
        <v/>
      </c>
      <c r="DV90" s="11" t="str">
        <f t="shared" si="6"/>
        <v/>
      </c>
      <c r="DW90" s="192" t="str">
        <f t="shared" si="7"/>
        <v/>
      </c>
      <c r="DX90" s="192"/>
      <c r="DY90" s="192"/>
    </row>
    <row r="91" spans="1:129" x14ac:dyDescent="0.25">
      <c r="A91" t="str">
        <f>IF(Izejvielas!B93="","",Izejvielas!B93)</f>
        <v/>
      </c>
      <c r="B91" t="str">
        <f>IF(Izejvielas!C93="","",Izejvielas!C93)</f>
        <v/>
      </c>
      <c r="C91" s="192" t="str">
        <f>IF(Izejvielas!D93="","",Izejvielas!D93)</f>
        <v/>
      </c>
      <c r="D91" s="11" t="str">
        <f>IF(A91="","",IF(ISERROR(VLOOKUP(A91,'Produkta karte 1'!$B$7:$T$36,19,FALSE)),"",IF(VLOOKUP(A91,'Produkta karte 1'!$B$7:$T$36,19,FALSE)=0,"",VLOOKUP(A91,'Produkta karte 1'!$B$7:$T$36,19,FALSE))))</f>
        <v/>
      </c>
      <c r="E91" s="11" t="str">
        <f>IF(A91="","",IF(ISERROR(VLOOKUP(A91,'Produkta karte 2'!$B$7:$T$36,19,FALSE)),"",IF(VLOOKUP(A91,'Produkta karte 2'!$B$7:$T$36,19,FALSE)=0,"",VLOOKUP(A91,'Produkta karte 2'!$B$7:$T$36,19,FALSE))))</f>
        <v/>
      </c>
      <c r="F91" s="11" t="str">
        <f>IF(A91="","",IF(ISERROR(VLOOKUP(A91,'Produkta karte 3'!$B$7:$T$36,19,FALSE)),"",IF(VLOOKUP(A91,'Produkta karte 3'!$B$7:$T$36,19,FALSE)=0,"",VLOOKUP(A91,'Produkta karte 3'!$B$7:$T$36,19,FALSE))))</f>
        <v/>
      </c>
      <c r="G91" s="11" t="str">
        <f>IF(A91="","",IF(ISERROR(VLOOKUP(A91,'Produkta karte 4'!$B$7:$T$36,19,FALSE)),"",IF(VLOOKUP(A91,'Produkta karte 4'!$B$7:$T$36,19,FALSE)=0,"",VLOOKUP(A91,'Produkta karte 4'!$B$7:$T$36,19,FALSE))))</f>
        <v/>
      </c>
      <c r="H91" s="11" t="str">
        <f>IF(A91="","",IF(ISERROR(VLOOKUP(A91,'Produkta karte 5'!$B$7:$T$36,19,FALSE)),"",IF(VLOOKUP(A91,'Produkta karte 5'!$B$7:$T$36,19,FALSE)=0,"",VLOOKUP(A91,'Produkta karte 5'!$B$7:$T$36,19,FALSE))))</f>
        <v/>
      </c>
      <c r="I91" s="11" t="str">
        <f>IF(A91="","",IF(ISERROR(VLOOKUP(A91,'Produkta karte 6'!$B$7:$T$36,19,FALSE)),"",IF(VLOOKUP(A91,'Produkta karte 6'!$B$7:$T$36,19,FALSE)=0,"",VLOOKUP(A91,'Produkta karte 6'!$B$7:$T$36,19,FALSE))))</f>
        <v/>
      </c>
      <c r="J91" s="11" t="str">
        <f>IF(A91="","",IF(ISERROR(VLOOKUP(A91,'Produkta karte 7'!$B$7:$T$36,19,FALSE)),"",IF(VLOOKUP(A91,'Produkta karte 7'!$B$7:$T$36,19,FALSE)=0,"",VLOOKUP(A91,'Produkta karte 7'!$B$7:$T$36,19,FALSE))))</f>
        <v/>
      </c>
      <c r="K91" s="11" t="str">
        <f>IF(A91="","",IF(ISERROR(VLOOKUP(A91,'Produkta karte 8'!$B$7:$T$36,19,FALSE)),"",IF(VLOOKUP(A91,'Produkta karte 8'!$B$7:$T$36,19,FALSE)=0,"",VLOOKUP(A91,'Produkta karte 8'!$B$7:$T$36,19,FALSE))))</f>
        <v/>
      </c>
      <c r="L91" s="11" t="str">
        <f>IF(A91="","",IF(ISERROR(VLOOKUP(A91,'Produkta karte 9'!$B$7:$T$36,19,FALSE)),"",IF(VLOOKUP(A91,'Produkta karte 9'!$B$7:$T$36,19,FALSE)=0,"",VLOOKUP(A91,'Produkta karte 9'!$B$7:$T$36,19,FALSE))))</f>
        <v/>
      </c>
      <c r="M91" s="11" t="str">
        <f>IF(A91="","",IF(ISERROR(VLOOKUP(A91,'Produkta karte 10'!$B$7:$T$36,19,FALSE)),"",IF(VLOOKUP(A91,'Produkta karte 10'!$B$7:$T$36,19,FALSE)=0,"",VLOOKUP(A91,'Produkta karte 10'!$B$7:$T$36,19,FALSE))))</f>
        <v/>
      </c>
      <c r="N91" s="11" t="str">
        <f>IF(A91="","",IF(ISERROR(VLOOKUP(A91,'Produkta karte 11'!$B$7:$T$36,19,FALSE)),"",IF(VLOOKUP(A91,'Produkta karte 11'!$B$7:$T$36,19,FALSE)=0,"",VLOOKUP(A91,'Produkta karte 11'!$B$7:$T$36,19,FALSE))))</f>
        <v/>
      </c>
      <c r="O91" s="11" t="str">
        <f>IF(A91="","",IF(ISERROR(VLOOKUP(A91,'Produkta karte 12'!$B$7:$T$36,19,FALSE)),"",IF(VLOOKUP(A91,'Produkta karte 12'!$B$7:$T$36,19,FALSE)=0,"",VLOOKUP(A91,'Produkta karte 12'!$B$7:$T$36,19,FALSE))))</f>
        <v/>
      </c>
      <c r="P91" s="11" t="str">
        <f>IF(A91="","",IF(ISERROR(VLOOKUP(A91,'Produkta karte 13'!$B$7:$T$36,19,FALSE)),"",IF(VLOOKUP(A91,'Produkta karte 13'!$B$7:$T$36,19,FALSE)=0,"",VLOOKUP(A91,'Produkta karte 13'!$B$7:$T$36,19,FALSE))))</f>
        <v/>
      </c>
      <c r="Q91" s="11" t="str">
        <f>IF(A91="","",IF(ISERROR(VLOOKUP(A91,'Produkta karte 14'!$B$7:$T$36,19,FALSE)),"",IF(VLOOKUP(A91,'Produkta karte 14'!$B$7:$T$36,19,FALSE)=0,"",VLOOKUP(A91,'Produkta karte 14'!$B$7:$T$36,19,FALSE))))</f>
        <v/>
      </c>
      <c r="R91" s="11" t="str">
        <f>IF(A91="","",IF(ISERROR(VLOOKUP(A91,'Produkta karte 15'!$B$7:$T$36,19,FALSE)),"",IF(VLOOKUP(A91,'Produkta karte 15'!$B$7:$T$36,19,FALSE)=0,"",VLOOKUP(A91,'Produkta karte 15'!$B$7:$T$36,19,FALSE))))</f>
        <v/>
      </c>
      <c r="S91" s="11" t="str">
        <f>IF(A91="","",IF(ISERROR(VLOOKUP(A91,'Produkta karte 16'!$B$7:$T$36,19,FALSE)),"",IF(VLOOKUP(A91,'Produkta karte 16'!$B$7:$T$36,19,FALSE)=0,"",VLOOKUP(A91,'Produkta karte 16'!$B$7:$T$36,19,FALSE))))</f>
        <v/>
      </c>
      <c r="T91" s="11" t="str">
        <f>IF(A91="","",IF(ISERROR(VLOOKUP(A91,'Produkta karte 17'!$B$7:$T$36,19,FALSE)),"",IF(VLOOKUP(A91,'Produkta karte 17'!$B$7:$T$36,19,FALSE)=0,"",VLOOKUP(A91,'Produkta karte 17'!$B$7:$T$36,19,FALSE))))</f>
        <v/>
      </c>
      <c r="U91" s="11" t="str">
        <f>IF(A91="","",IF(ISERROR(VLOOKUP(A91,'Produkta karte 18'!$B$7:$T$36,19,FALSE)),"",IF(VLOOKUP(A91,'Produkta karte 18'!$B$7:$T$36,19,FALSE)=0,"",VLOOKUP(A91,'Produkta karte 18'!$B$7:$T$36,19,FALSE))))</f>
        <v/>
      </c>
      <c r="V91" s="11" t="str">
        <f>IF(A91="","",IF(ISERROR(VLOOKUP(A91,'Produkta karte 19'!$B$7:$T$36,19,FALSE)),"",IF(VLOOKUP(A91,'Produkta karte 19'!$B$7:$T$36,19,FALSE)=0,"",VLOOKUP(A91,'Produkta karte 19'!$B$7:$T$36,19,FALSE))))</f>
        <v/>
      </c>
      <c r="W91" s="11" t="str">
        <f>IF(A91="","",IF(ISERROR(VLOOKUP(A91,'Produkta karte 20'!$B$7:$T$36,19,FALSE)),"",IF(VLOOKUP(A91,'Produkta karte 20'!$B$7:$T$36,19,FALSE)=0,"",VLOOKUP(A91,'Produkta karte 20'!$B$7:$T$36,19,FALSE))))</f>
        <v/>
      </c>
      <c r="X91" s="11" t="str">
        <f>IF(A91="","",IF(ISERROR(VLOOKUP(A91,'Produkta karte 21'!$B$7:$T$36,19,FALSE)),"",IF(VLOOKUP(A91,'Produkta karte 21'!$B$7:$T$36,19,FALSE)=0,"",VLOOKUP(A91,'Produkta karte 21'!$B$7:$T$36,19,FALSE))))</f>
        <v/>
      </c>
      <c r="Y91" s="11" t="str">
        <f>IF(A91="","",IF(ISERROR(VLOOKUP(A91,'Produkta karte 22'!$B$7:$T$36,19,FALSE)),"",IF(VLOOKUP(A91,'Produkta karte 22'!$B$7:$T$36,19,FALSE)=0,"",VLOOKUP(A91,'Produkta karte 22'!$B$7:$T$36,19,FALSE))))</f>
        <v/>
      </c>
      <c r="Z91" s="11" t="str">
        <f>IF(A91="","",IF(ISERROR(VLOOKUP(A91,'Produkta karte 23'!$B$7:$T$36,19,FALSE)),"",IF(VLOOKUP(A91,'Produkta karte 23'!$B$7:$T$36,19,FALSE)=0,"",VLOOKUP(A91,'Produkta karte 23'!$B$7:$T$36,19,FALSE))))</f>
        <v/>
      </c>
      <c r="AA91" s="11" t="str">
        <f>IF(A91="","",IF(ISERROR(VLOOKUP(A91,'Produkta karte 24'!$B$7:$T$36,19,FALSE)),"",IF(VLOOKUP(A91,'Produkta karte 24'!$B$7:$T$36,19,FALSE)=0,"",VLOOKUP(A91,'Produkta karte 24'!$B$7:$T$36,19,FALSE))))</f>
        <v/>
      </c>
      <c r="AB91" s="11" t="str">
        <f>IF(A91="","",IF(ISERROR(VLOOKUP(A91,'Produkta karte 25'!$B$7:$T$36,19,FALSE)),"",IF(VLOOKUP(A91,'Produkta karte 25'!$B$7:$T$36,19,FALSE)=0,"",VLOOKUP(A91,'Produkta karte 25'!$B$7:$T$36,19,FALSE))))</f>
        <v/>
      </c>
      <c r="AC91" s="11" t="str">
        <f>IF(A91="","",IF(ISERROR(VLOOKUP(A91,'Produkta karte 26'!$B$7:$T$36,19,FALSE)),"",IF(VLOOKUP(A91,'Produkta karte 26'!$B$7:$T$36,19,FALSE)=0,"",VLOOKUP(A91,'Produkta karte 26'!$B$7:$T$36,19,FALSE))))</f>
        <v/>
      </c>
      <c r="AD91" s="11" t="str">
        <f>IF(A91="","",IF(ISERROR(VLOOKUP(A91,'Produkta karte 27'!$B$7:$T$36,19,FALSE)),"",IF(VLOOKUP(A91,'Produkta karte 27'!$B$7:$T$36,19,FALSE)=0,"",VLOOKUP(A91,'Produkta karte 27'!$B$7:$T$36,19,FALSE))))</f>
        <v/>
      </c>
      <c r="AE91" s="11" t="str">
        <f>IF(A91="","",IF(ISERROR(VLOOKUP(A91,'Produkta karte 28'!$B$7:$T$36,19,FALSE)),"",IF(VLOOKUP(A91,'Produkta karte 28'!$B$7:$T$36,19,FALSE)=0,"",VLOOKUP(A91,'Produkta karte 28'!$B$7:$T$36,19,FALSE))))</f>
        <v/>
      </c>
      <c r="AF91" s="11" t="str">
        <f>IF(A91="","",IF(ISERROR(VLOOKUP(A91,'Produkta karte 29'!$B$7:$T$36,19,FALSE)),"",IF(VLOOKUP(A91,'Produkta karte 29'!$B$7:$T$36,19,FALSE)=0,"",VLOOKUP(A91,'Produkta karte 29'!$B$7:$T$36,19,FALSE))))</f>
        <v/>
      </c>
      <c r="AG91" s="11" t="str">
        <f>IF(A91="","",IF(ISERROR(VLOOKUP(A91,'Produkta karte 30'!$B$7:$T$36,19,FALSE)),"",IF(VLOOKUP(A91,'Produkta karte 30'!$B$7:$T$36,19,FALSE)=0,"",VLOOKUP(A91,'Produkta karte 30'!$B$7:$T$36,19,FALSE))))</f>
        <v/>
      </c>
      <c r="AH91" s="11" t="str">
        <f>IF(A91="","",IF(ISERROR(VLOOKUP(A91,'Produkta karte 31'!$B$7:$T$36,19,FALSE)),"",IF(VLOOKUP(A91,'Produkta karte 31'!$B$7:$T$36,19,FALSE)=0,"",VLOOKUP(A91,'Produkta karte 31'!$B$7:$T$36,19,FALSE))))</f>
        <v/>
      </c>
      <c r="AI91" s="11" t="str">
        <f>IF(A91="","",IF(ISERROR(VLOOKUP(A91,'Produkta karte 32'!$B$7:$T$36,19,FALSE)),"",IF(VLOOKUP(A91,'Produkta karte 32'!$B$7:$T$36,19,FALSE)=0,"",VLOOKUP(A91,'Produkta karte 32'!$B$7:$T$36,19,FALSE))))</f>
        <v/>
      </c>
      <c r="AJ91" s="11" t="str">
        <f>IF(A91="","",IF(ISERROR(VLOOKUP(A91,'Produkta karte 33'!$B$7:$T$36,19,FALSE)),"",IF(VLOOKUP(A91,'Produkta karte 33'!$B$7:$T$36,19,FALSE)=0,"",VLOOKUP(A91,'Produkta karte 33'!$B$7:$T$36,19,FALSE))))</f>
        <v/>
      </c>
      <c r="AK91" s="11" t="str">
        <f>IF(A91="","",IF(ISERROR(VLOOKUP(A91,'Produkta karte 34'!$B$7:$T$36,19,FALSE)),"",IF(VLOOKUP(A91,'Produkta karte 34'!$B$7:$T$36,19,FALSE)=0,"",VLOOKUP(A91,'Produkta karte 34'!$B$7:$T$36,19,FALSE))))</f>
        <v/>
      </c>
      <c r="AL91" s="11" t="str">
        <f>IF(A91="","",IF(ISERROR(VLOOKUP(A91,'Produkta karte 35'!$B$7:$T$36,19,FALSE)),"",IF(VLOOKUP(A91,'Produkta karte 35'!$B$7:$T$36,19,FALSE)=0,"",VLOOKUP(A91,'Produkta karte 35'!$B$7:$T$36,19,FALSE))))</f>
        <v/>
      </c>
      <c r="AM91" s="11" t="str">
        <f>IF(A91="","",IF(ISERROR(VLOOKUP(A91,'Produkta karte 36'!$B$7:$T$36,19,FALSE)),"",IF(VLOOKUP(A91,'Produkta karte 36'!$B$7:$T$36,19,FALSE)=0,"",VLOOKUP(A91,'Produkta karte 36'!$B$7:$T$36,19,FALSE))))</f>
        <v/>
      </c>
      <c r="AN91" s="11" t="str">
        <f>IF(A91="","",IF(ISERROR(VLOOKUP(A91,'Produkta karte 37'!$B$7:$T$36,19,FALSE)),"",IF(VLOOKUP(A91,'Produkta karte 37'!$B$7:$T$36,19,FALSE)=0,"",VLOOKUP(A91,'Produkta karte 37'!$B$7:$T$36,19,FALSE))))</f>
        <v/>
      </c>
      <c r="AO91" s="11" t="str">
        <f>IF(A91="","",IF(ISERROR(VLOOKUP(A91,'Produkta karte 38'!$B$7:$T$36,19,FALSE)),"",IF(VLOOKUP(A91,'Produkta karte 38'!$B$7:$T$36,19,FALSE)=0,"",VLOOKUP(A91,'Produkta karte 38'!$B$7:$T$36,19,FALSE))))</f>
        <v/>
      </c>
      <c r="AP91" s="11" t="str">
        <f>IF(A91="","",IF(ISERROR(VLOOKUP(A91,'Produkta karte 39'!$B$7:$T$36,19,FALSE)),"",IF(VLOOKUP(A91,'Produkta karte 39'!$B$7:$T$36,19,FALSE)=0,"",VLOOKUP(A91,'Produkta karte 39'!$B$7:$T$36,19,FALSE))))</f>
        <v/>
      </c>
      <c r="AQ91" s="11" t="str">
        <f>IF(A91="","",IF(ISERROR(VLOOKUP(A91,'Produkta karte 40'!$B$7:$T$36,19,FALSE)),"",IF(VLOOKUP(A91,'Produkta karte 40'!$B$7:$T$36,19,FALSE)=0,"",VLOOKUP(A91,'Produkta karte 40'!$B$7:$T$36,19,FALSE))))</f>
        <v/>
      </c>
      <c r="AR91" s="11" t="str">
        <f>IF(A91="","",IF(ISERROR(VLOOKUP(A91,'Produkta karte 41'!$B$7:$T$36,19,FALSE)),"",IF(VLOOKUP(A91,'Produkta karte 41'!$B$7:$T$36,19,FALSE)=0,"",VLOOKUP(A91,'Produkta karte 41'!$B$7:$T$36,19,FALSE))))</f>
        <v/>
      </c>
      <c r="AS91" s="11" t="str">
        <f>IF(A91="","",IF(ISERROR(VLOOKUP(A91,'Produkta karte 42'!$B$7:$T$36,19,FALSE)),"",IF(VLOOKUP(A91,'Produkta karte 42'!$B$7:$T$36,19,FALSE)=0,"",VLOOKUP(A91,'Produkta karte 42'!$B$7:$T$36,19,FALSE))))</f>
        <v/>
      </c>
      <c r="AT91" s="11" t="str">
        <f>IF(A91="","",IF(ISERROR(VLOOKUP(A91,'Produkta karte 43'!$B$7:$T$36,19,FALSE)),"",IF(VLOOKUP(A91,'Produkta karte 43'!$B$7:$T$36,19,FALSE)=0,"",VLOOKUP(A91,'Produkta karte 43'!$B$7:$T$36,19,FALSE))))</f>
        <v/>
      </c>
      <c r="AU91" s="11" t="str">
        <f>IF(A91="","",IF(ISERROR(VLOOKUP(A91,'Produkta karte 44'!$B$7:$T$36,19,FALSE)),"",IF(VLOOKUP(A91,'Produkta karte 44'!$B$7:$T$36,19,FALSE)=0,"",VLOOKUP(A91,'Produkta karte 44'!$B$7:$T$36,19,FALSE))))</f>
        <v/>
      </c>
      <c r="AV91" s="11" t="str">
        <f>IF(A91="","",IF(ISERROR(VLOOKUP(A91,'Produkta karte 45'!$B$7:$T$36,19,FALSE)),"",IF(VLOOKUP(A91,'Produkta karte 45'!$B$7:$T$36,19,FALSE)=0,"",VLOOKUP(A91,'Produkta karte 45'!$B$7:$T$36,19,FALSE))))</f>
        <v/>
      </c>
      <c r="AW91" s="11" t="str">
        <f>IF(A91="","",IF(ISERROR(VLOOKUP(A91,'Produkta karte 46'!$B$7:$T$36,19,FALSE)),"",IF(VLOOKUP(A91,'Produkta karte 46'!$B$7:$T$36,19,FALSE)=0,"",VLOOKUP(A91,'Produkta karte 46'!$B$7:$T$36,19,FALSE))))</f>
        <v/>
      </c>
      <c r="AX91" s="11" t="str">
        <f>IF(A91="","",IF(ISERROR(VLOOKUP(A91,'Produkta karte 47'!$B$7:$T$36,19,FALSE)),"",IF(VLOOKUP(A91,'Produkta karte 47'!$B$7:$T$36,19,FALSE)=0,"",VLOOKUP(A91,'Produkta karte 47'!$B$7:$T$36,19,FALSE))))</f>
        <v/>
      </c>
      <c r="AY91" s="11" t="str">
        <f>IF(A91="","",IF(ISERROR(VLOOKUP(A91,'Produkta karte 48'!$B$7:$T$36,19,FALSE)),"",IF(VLOOKUP(A91,'Produkta karte 48'!$B$7:$T$36,19,FALSE)=0,"",VLOOKUP(A91,'Produkta karte 48'!$B$7:$T$36,19,FALSE))))</f>
        <v/>
      </c>
      <c r="AZ91" s="11" t="str">
        <f>IF(A91="","",IF(ISERROR(VLOOKUP(A91,'Produkta karte 49'!$B$7:$T$36,19,FALSE)),"",IF(VLOOKUP(A91,'Produkta karte 49'!$B$7:$T$36,19,FALSE)=0,"",VLOOKUP(A91,'Produkta karte 49'!$B$7:$T$36,19,FALSE))))</f>
        <v/>
      </c>
      <c r="BA91" s="11" t="str">
        <f>IF(A91="","",IF(ISERROR(VLOOKUP(A91,'Produkta karte 50'!$B$7:$T$36,19,FALSE)),"",IF(VLOOKUP(A91,'Produkta karte 50'!$B$7:$T$36,19,FALSE)=0,"",VLOOKUP(A91,'Produkta karte 50'!$B$7:$T$36,19,FALSE))))</f>
        <v/>
      </c>
      <c r="BB91" s="11" t="str">
        <f>IF(A91="","",IF(ISERROR(VLOOKUP(A91,'Produkta karte 51'!$B$7:$T$36,19,FALSE)),"",IF(VLOOKUP(A91,'Produkta karte 51'!$B$7:$T$36,19,FALSE)=0,"",VLOOKUP(A91,'Produkta karte 51'!$B$7:$T$36,19,FALSE))))</f>
        <v/>
      </c>
      <c r="BC91" s="11" t="str">
        <f>IF(A91="","",IF(ISERROR(VLOOKUP(A91,'Produkta karte 52'!$B$7:$T$36,19,FALSE)),"",IF(VLOOKUP(A91,'Produkta karte 52'!$B$7:$T$36,19,FALSE)=0,"",VLOOKUP(A91,'Produkta karte 52'!$B$7:$T$36,19,FALSE))))</f>
        <v/>
      </c>
      <c r="BD91" s="11" t="str">
        <f>IF(A91="","",IF(ISERROR(VLOOKUP(A91,'Produkta karte 53'!$B$7:$T$36,19,FALSE)),"",IF(VLOOKUP(A91,'Produkta karte 53'!$B$7:$T$36,19,FALSE)=0,"",VLOOKUP(A91,'Produkta karte 53'!$B$7:$T$36,19,FALSE))))</f>
        <v/>
      </c>
      <c r="BE91" s="11" t="str">
        <f>IF(A91="","",IF(ISERROR(VLOOKUP(A91,'Produkta karte 54'!$B$7:$T$36,19,FALSE)),"",IF(VLOOKUP(A91,'Produkta karte 54'!$B$7:$T$36,19,FALSE)=0,"",VLOOKUP(A91,'Produkta karte 54'!$B$7:$T$36,19,FALSE))))</f>
        <v/>
      </c>
      <c r="BF91" s="11" t="str">
        <f>IF(A91="","",IF(ISERROR(VLOOKUP(A91,'Produkta karte 55'!$B$7:$T$36,19,FALSE)),"",IF(VLOOKUP(A91,'Produkta karte 55'!$B$7:$T$36,19,FALSE)=0,"",VLOOKUP(A91,'Produkta karte 55'!$B$7:$T$36,19,FALSE))))</f>
        <v/>
      </c>
      <c r="BG91" s="11" t="str">
        <f>IF(A91="","",IF(ISERROR(VLOOKUP(A91,'Produkta karte 56'!$B$7:$T$36,19,FALSE)),"",IF(VLOOKUP(A91,'Produkta karte 56'!$B$7:$T$36,19,FALSE)=0,"",VLOOKUP(A91,'Produkta karte 56'!$B$7:$T$36,19,FALSE))))</f>
        <v/>
      </c>
      <c r="BH91" s="11" t="str">
        <f>IF(A91="","",IF(ISERROR(VLOOKUP(A91,'Produkta karte 57'!$B$7:$T$36,19,FALSE)),"",IF(VLOOKUP(A91,'Produkta karte 57'!$B$7:$T$36,19,FALSE)=0,"",VLOOKUP(A91,'Produkta karte 57'!$B$7:$T$36,19,FALSE))))</f>
        <v/>
      </c>
      <c r="BI91" s="11" t="str">
        <f>IF(A91="","",IF(ISERROR(VLOOKUP(A91,'Produkta karte 58'!$B$7:$T$36,19,FALSE)),"",IF(VLOOKUP(A91,'Produkta karte 58'!$B$7:$T$36,19,FALSE)=0,"",VLOOKUP(A91,'Produkta karte 58'!$B$7:$T$36,19,FALSE))))</f>
        <v/>
      </c>
      <c r="BJ91" s="11" t="str">
        <f>IF(A91="","",IF(ISERROR(VLOOKUP(A91,'Produkta karte 59'!$B$7:$T$36,19,FALSE)),"",IF(VLOOKUP(A91,'Produkta karte 59'!$B$7:$T$36,19,FALSE)=0,"",VLOOKUP(A91,'Produkta karte 59'!$B$7:$T$36,19,FALSE))))</f>
        <v/>
      </c>
      <c r="BK91" s="11" t="str">
        <f>IF(A91="","",IF(ISERROR(VLOOKUP(A91,'Produkta karte 60'!$B$7:$T$36,19,FALSE)),"",IF(VLOOKUP(A91,'Produkta karte 60'!$B$7:$T$36,19,FALSE)=0,"",VLOOKUP(A91,'Produkta karte 60'!$B$7:$T$36,19,FALSE))))</f>
        <v/>
      </c>
      <c r="BL91" s="11" t="str">
        <f t="shared" si="4"/>
        <v/>
      </c>
      <c r="BM91" s="192" t="str">
        <f t="shared" si="5"/>
        <v/>
      </c>
      <c r="BN91" s="11" t="str">
        <f>IF(A91="","",IF(ISERROR(VLOOKUP(A91,'Produkta karte 1'!$B$7:$V$36,21,FALSE)),"",IF(VLOOKUP(A91,'Produkta karte 1'!$B$7:$V$36,21,FALSE)=0,"",VLOOKUP(A91,'Produkta karte 1'!$B$7:$V$36,21,FALSE))))</f>
        <v/>
      </c>
      <c r="BO91" s="11" t="str">
        <f>IF(A91="","",IF(ISERROR(VLOOKUP(A91,'Produkta karte 2'!$B$7:$V$36,21,FALSE)),"",IF(VLOOKUP(A91,'Produkta karte 2'!$B$7:$V$36,21,FALSE)=0,"",VLOOKUP(A91,'Produkta karte 2'!$B$7:$V$36,21,FALSE))))</f>
        <v/>
      </c>
      <c r="BP91" s="11" t="str">
        <f>IF(A91="","",IF(ISERROR(VLOOKUP(A91,'Produkta karte 3'!$B$7:$V$36,21,FALSE)),"",IF(VLOOKUP(A91,'Produkta karte 3'!$B$7:$V$36,21,FALSE)=0,"",VLOOKUP(A91,'Produkta karte 3'!$B$7:$V$36,21,FALSE))))</f>
        <v/>
      </c>
      <c r="BQ91" s="11" t="str">
        <f>IF(A91="","",IF(ISERROR(VLOOKUP(A91,'Produkta karte 4'!$B$7:$V$36,21,FALSE)),"",IF(VLOOKUP(A91,'Produkta karte 4'!$B$7:$V$36,21,FALSE)=0,"",VLOOKUP(A91,'Produkta karte 4'!$B$7:$V$36,21,FALSE))))</f>
        <v/>
      </c>
      <c r="BR91" s="11" t="str">
        <f>IF(A91="","",IF(ISERROR(VLOOKUP(A91,'Produkta karte 5'!$B$7:$V$36,21,FALSE)),"",IF(VLOOKUP(A91,'Produkta karte 5'!$B$7:$V$36,21,FALSE)=0,"",VLOOKUP(A91,'Produkta karte 5'!$B$7:$V$36,21,FALSE))))</f>
        <v/>
      </c>
      <c r="BS91" s="11" t="str">
        <f>IF(A91="","",IF(ISERROR(VLOOKUP(A91,'Produkta karte 6'!$B$7:$V$36,21,FALSE)),"",IF(VLOOKUP(A91,'Produkta karte 6'!$B$7:$V$36,21,FALSE)=0,"",VLOOKUP(A91,'Produkta karte 6'!$B$7:$V$36,21,FALSE))))</f>
        <v/>
      </c>
      <c r="BT91" s="11" t="str">
        <f>IF(A91="","",IF(ISERROR(VLOOKUP(A91,'Produkta karte 7'!$B$7:$V$36,21,FALSE)),"",IF(VLOOKUP(A91,'Produkta karte 7'!$B$7:$V$36,21,FALSE)=0,"",VLOOKUP(A91,'Produkta karte 7'!$B$7:$V$36,21,FALSE))))</f>
        <v/>
      </c>
      <c r="BU91" s="11" t="str">
        <f>IF(A91="","",IF(ISERROR(VLOOKUP(A91,'Produkta karte 8'!$B$7:$V$36,21,FALSE)),"",IF(VLOOKUP(A91,'Produkta karte 8'!$B$7:$V$36,21,FALSE)=0,"",VLOOKUP(A91,'Produkta karte 8'!$B$7:$V$36,21,FALSE))))</f>
        <v/>
      </c>
      <c r="BV91" s="11" t="str">
        <f>IF(A91="","",IF(ISERROR(VLOOKUP(A91,'Produkta karte 9'!$B$7:$V$36,21,FALSE)),"",IF(VLOOKUP(A91,'Produkta karte 9'!$B$7:$V$36,21,FALSE)=0,"",VLOOKUP(A91,'Produkta karte 9'!$B$7:$V$36,21,FALSE))))</f>
        <v/>
      </c>
      <c r="BW91" s="11" t="str">
        <f>IF(A91="","",IF(ISERROR(VLOOKUP(A91,'Produkta karte 10'!$B$7:$V$36,21,FALSE)),"",IF(VLOOKUP(A91,'Produkta karte 10'!$B$7:$V$36,21,FALSE)=0,"",VLOOKUP(A91,'Produkta karte 10'!$B$7:$V$36,21,FALSE))))</f>
        <v/>
      </c>
      <c r="BX91" s="11" t="str">
        <f>IF(A91="","",IF(ISERROR(VLOOKUP(A91,'Produkta karte 11'!$B$7:$V$36,21,FALSE)),"",IF(VLOOKUP(A91,'Produkta karte 11'!$B$7:$V$36,21,FALSE)=0,"",VLOOKUP(A91,'Produkta karte 11'!$B$7:$V$36,21,FALSE))))</f>
        <v/>
      </c>
      <c r="BY91" s="11" t="str">
        <f>IF(A91="","",IF(ISERROR(VLOOKUP(A91,'Produkta karte 12'!$B$7:$V$36,21,FALSE)),"",IF(VLOOKUP(A91,'Produkta karte 12'!$B$7:$V$36,21,FALSE)=0,"",VLOOKUP(A91,'Produkta karte 12'!$B$7:$V$36,21,FALSE))))</f>
        <v/>
      </c>
      <c r="BZ91" s="11" t="str">
        <f>IF(A91="","",IF(ISERROR(VLOOKUP(A91,'Produkta karte 13'!$B$7:$V$36,21,FALSE)),"",IF(VLOOKUP(A91,'Produkta karte 13'!$B$7:$V$36,21,FALSE)=0,"",VLOOKUP(A91,'Produkta karte 13'!$B$7:$V$36,21,FALSE))))</f>
        <v/>
      </c>
      <c r="CA91" s="11" t="str">
        <f>IF(A91="","",IF(ISERROR(VLOOKUP(A91,'Produkta karte 14'!$B$7:$V$36,21,FALSE)),"",IF(VLOOKUP(A91,'Produkta karte 14'!$B$7:$V$36,21,FALSE)=0,"",VLOOKUP(A91,'Produkta karte 14'!$B$7:$V$36,21,FALSE))))</f>
        <v/>
      </c>
      <c r="CB91" s="11" t="str">
        <f>IF(A91="","",IF(ISERROR(VLOOKUP(A91,'Produkta karte 15'!$B$7:$V$36,21,FALSE)),"",IF(VLOOKUP(A91,'Produkta karte 15'!$B$7:$V$36,21,FALSE)=0,"",VLOOKUP(A91,'Produkta karte 15'!$B$7:$V$36,21,FALSE))))</f>
        <v/>
      </c>
      <c r="CC91" s="11" t="str">
        <f>IF(A91="","",IF(ISERROR(VLOOKUP(A91,'Produkta karte 16'!$B$7:$V$36,21,FALSE)),"",IF(VLOOKUP(A91,'Produkta karte 16'!$B$7:$V$36,21,FALSE)=0,"",VLOOKUP(A91,'Produkta karte 16'!$B$7:$V$36,21,FALSE))))</f>
        <v/>
      </c>
      <c r="CD91" s="11" t="str">
        <f>IF(A91="","",IF(ISERROR(VLOOKUP(A91,'Produkta karte 17'!$B$7:$V$36,21,FALSE)),"",IF(VLOOKUP(A91,'Produkta karte 17'!$B$7:$V$36,21,FALSE)=0,"",VLOOKUP(A91,'Produkta karte 17'!$B$7:$V$36,21,FALSE))))</f>
        <v/>
      </c>
      <c r="CE91" s="11" t="str">
        <f>IF(A91="","",IF(ISERROR(VLOOKUP(A91,'Produkta karte 18'!$B$7:$V$36,21,FALSE)),"",IF(VLOOKUP(A91,'Produkta karte 18'!$B$7:$V$36,21,FALSE)=0,"",VLOOKUP(A91,'Produkta karte 18'!$B$7:$V$36,21,FALSE))))</f>
        <v/>
      </c>
      <c r="CF91" s="11" t="str">
        <f>IF(A91="","",IF(ISERROR(VLOOKUP(A91,'Produkta karte 19'!$B$7:$V$36,21,FALSE)),"",IF(VLOOKUP(A91,'Produkta karte 19'!$B$7:$V$36,21,FALSE)=0,"",VLOOKUP(A91,'Produkta karte 19'!$B$7:$V$36,21,FALSE))))</f>
        <v/>
      </c>
      <c r="CG91" s="11" t="str">
        <f>IF(A91="","",IF(ISERROR(VLOOKUP(A91,'Produkta karte 20'!$B$7:$V$36,21,FALSE)),"",IF(VLOOKUP(A91,'Produkta karte 20'!$B$7:$V$36,21,FALSE)=0,"",VLOOKUP(A91,'Produkta karte 20'!$B$7:$V$36,21,FALSE))))</f>
        <v/>
      </c>
      <c r="CH91" s="11" t="str">
        <f>IF(A91="","",IF(ISERROR(VLOOKUP(A91,'Produkta karte 21'!$B$7:$V$36,21,FALSE)),"",IF(VLOOKUP(A91,'Produkta karte 21'!$B$7:$V$36,21,FALSE)=0,"",VLOOKUP(A91,'Produkta karte 21'!$B$7:$V$36,21,FALSE))))</f>
        <v/>
      </c>
      <c r="CI91" s="11" t="str">
        <f>IF(A91="","",IF(ISERROR(VLOOKUP(A91,'Produkta karte 22'!$B$7:$V$36,21,FALSE)),"",IF(VLOOKUP(A91,'Produkta karte 22'!$B$7:$V$36,21,FALSE)=0,"",VLOOKUP(A91,'Produkta karte 22'!$B$7:$V$36,21,FALSE))))</f>
        <v/>
      </c>
      <c r="CJ91" s="11" t="str">
        <f>IF(A91="","",IF(ISERROR(VLOOKUP(A91,'Produkta karte 23'!$B$7:$V$36,21,FALSE)),"",IF(VLOOKUP(A91,'Produkta karte 23'!$B$7:$V$36,21,FALSE)=0,"",VLOOKUP(A91,'Produkta karte 23'!$B$7:$V$36,21,FALSE))))</f>
        <v/>
      </c>
      <c r="CK91" s="11" t="str">
        <f>IF(A91="","",IF(ISERROR(VLOOKUP(A91,'Produkta karte 24'!$B$7:$V$36,21,FALSE)),"",IF(VLOOKUP(A91,'Produkta karte 24'!$B$7:$V$36,21,FALSE)=0,"",VLOOKUP(A91,'Produkta karte 24'!$B$7:$V$36,21,FALSE))))</f>
        <v/>
      </c>
      <c r="CL91" s="11" t="str">
        <f>IF(A91="","",IF(ISERROR(VLOOKUP(A91,'Produkta karte 25'!$B$7:$V$36,21,FALSE)),"",IF(VLOOKUP(A91,'Produkta karte 25'!$B$7:$V$36,21,FALSE)=0,"",VLOOKUP(A91,'Produkta karte 25'!$B$7:$V$36,21,FALSE))))</f>
        <v/>
      </c>
      <c r="CM91" s="11" t="str">
        <f>IF(A91="","",IF(ISERROR(VLOOKUP(A91,'Produkta karte 26'!$B$7:$V$36,21,FALSE)),"",IF(VLOOKUP(A91,'Produkta karte 26'!$B$7:$V$36,21,FALSE)=0,"",VLOOKUP(A91,'Produkta karte 26'!$B$7:$V$36,21,FALSE))))</f>
        <v/>
      </c>
      <c r="CN91" s="11" t="str">
        <f>IF(A91="","",IF(ISERROR(VLOOKUP(A91,'Produkta karte 27'!$B$7:$V$36,21,FALSE)),"",IF(VLOOKUP(A91,'Produkta karte 27'!$B$7:$V$36,21,FALSE)=0,"",VLOOKUP(A91,'Produkta karte 27'!$B$7:$V$36,21,FALSE))))</f>
        <v/>
      </c>
      <c r="CO91" s="11" t="str">
        <f>IF(A91="","",IF(ISERROR(VLOOKUP(A91,'Produkta karte 28'!$B$7:$V$36,21,FALSE)),"",IF(VLOOKUP(A91,'Produkta karte 28'!$B$7:$V$36,21,FALSE)=0,"",VLOOKUP(A91,'Produkta karte 28'!$B$7:$V$36,21,FALSE))))</f>
        <v/>
      </c>
      <c r="CP91" s="11" t="str">
        <f>IF(A91="","",IF(ISERROR(VLOOKUP(A91,'Produkta karte 29'!$B$7:$V$36,21,FALSE)),"",IF(VLOOKUP(A91,'Produkta karte 29'!$B$7:$V$36,21,FALSE)=0,"",VLOOKUP(A91,'Produkta karte 29'!$B$7:$V$36,21,FALSE))))</f>
        <v/>
      </c>
      <c r="CQ91" s="11" t="str">
        <f>IF(A91="","",IF(ISERROR(VLOOKUP(A91,'Produkta karte 30'!$B$7:$V$36,21,FALSE)),"",IF(VLOOKUP(A91,'Produkta karte 30'!$B$7:$V$36,21,FALSE)=0,"",VLOOKUP(A91,'Produkta karte 30'!$B$7:$V$36,21,FALSE))))</f>
        <v/>
      </c>
      <c r="CR91" s="11" t="str">
        <f>IF(A91="","",IF(ISERROR(VLOOKUP(A91,'Produkta karte 31'!$B$7:$V$36,21,FALSE)),"",IF(VLOOKUP(A91,'Produkta karte 31'!$B$7:$V$36,21,FALSE)=0,"",VLOOKUP(A91,'Produkta karte 31'!$B$7:$V$36,21,FALSE))))</f>
        <v/>
      </c>
      <c r="CS91" s="11" t="str">
        <f>IF(A91="","",IF(ISERROR(VLOOKUP(A91,'Produkta karte 32'!$B$7:$V$36,21,FALSE)),"",IF(VLOOKUP(A91,'Produkta karte 32'!$B$7:$V$36,21,FALSE)=0,"",VLOOKUP(A91,'Produkta karte 32'!$B$7:$V$36,21,FALSE))))</f>
        <v/>
      </c>
      <c r="CT91" s="11" t="str">
        <f>IF(A91="","",IF(ISERROR(VLOOKUP(A91,'Produkta karte 33'!$B$7:$V$36,21,FALSE)),"",IF(VLOOKUP(A91,'Produkta karte 33'!$B$7:$V$36,21,FALSE)=0,"",VLOOKUP(A91,'Produkta karte 33'!$B$7:$V$36,21,FALSE))))</f>
        <v/>
      </c>
      <c r="CU91" s="11" t="str">
        <f>IF(A91="","",IF(ISERROR(VLOOKUP(A91,'Produkta karte 34'!$B$7:$V$36,21,FALSE)),"",IF(VLOOKUP(A91,'Produkta karte 34'!$B$7:$V$36,21,FALSE)=0,"",VLOOKUP(A91,'Produkta karte 34'!$B$7:$V$36,21,FALSE))))</f>
        <v/>
      </c>
      <c r="CV91" s="11" t="str">
        <f>IF(A91="","",IF(ISERROR(VLOOKUP(A91,'Produkta karte 35'!$B$7:$V$36,21,FALSE)),"",IF(VLOOKUP(A91,'Produkta karte 35'!$B$7:$V$36,21,FALSE)=0,"",VLOOKUP(A91,'Produkta karte 35'!$B$7:$V$36,21,FALSE))))</f>
        <v/>
      </c>
      <c r="CW91" s="11" t="str">
        <f>IF(A91="","",IF(ISERROR(VLOOKUP(A91,'Produkta karte 36'!$B$7:$V$36,21,FALSE)),"",IF(VLOOKUP(A91,'Produkta karte 36'!$B$7:$V$36,21,FALSE)=0,"",VLOOKUP(A91,'Produkta karte 36'!$B$7:$V$36,21,FALSE))))</f>
        <v/>
      </c>
      <c r="CX91" s="11" t="str">
        <f>IF(A91="","",IF(ISERROR(VLOOKUP(A91,'Produkta karte 37'!$B$7:$V$36,21,FALSE)),"",IF(VLOOKUP(A91,'Produkta karte 37'!$B$7:$V$36,21,FALSE)=0,"",VLOOKUP(A91,'Produkta karte 37'!$B$7:$V$36,21,FALSE))))</f>
        <v/>
      </c>
      <c r="CY91" s="11" t="str">
        <f>IF(A91="","",IF(ISERROR(VLOOKUP(A91,'Produkta karte 38'!$B$7:$V$36,21,FALSE)),"",IF(VLOOKUP(A91,'Produkta karte 38'!$B$7:$V$36,21,FALSE)=0,"",VLOOKUP(A91,'Produkta karte 38'!$B$7:$V$36,21,FALSE))))</f>
        <v/>
      </c>
      <c r="CZ91" s="11" t="str">
        <f>IF(A91="","",IF(ISERROR(VLOOKUP(A91,'Produkta karte 39'!$B$7:$V$36,21,FALSE)),"",IF(VLOOKUP(A91,'Produkta karte 39'!$B$7:$V$36,21,FALSE)=0,"",VLOOKUP(A91,'Produkta karte 39'!$B$7:$V$36,21,FALSE))))</f>
        <v/>
      </c>
      <c r="DA91" s="11" t="str">
        <f>IF(A91="","",IF(ISERROR(VLOOKUP(A91,'Produkta karte 40'!$B$7:$V$36,21,FALSE)),"",IF(VLOOKUP(A91,'Produkta karte 40'!$B$7:$V$36,21,FALSE)=0,"",VLOOKUP(A91,'Produkta karte 40'!$B$7:$V$36,21,FALSE))))</f>
        <v/>
      </c>
      <c r="DB91" s="11" t="str">
        <f>IF(A91="","",IF(ISERROR(VLOOKUP(A91,'Produkta karte 41'!$B$7:$V$36,21,FALSE)),"",IF(VLOOKUP(A91,'Produkta karte 41'!$B$7:$V$36,21,FALSE)=0,"",VLOOKUP(A91,'Produkta karte 41'!$B$7:$V$36,21,FALSE))))</f>
        <v/>
      </c>
      <c r="DC91" s="11" t="str">
        <f>IF(A91="","",IF(ISERROR(VLOOKUP(A91,'Produkta karte 42'!$B$7:$V$36,21,FALSE)),"",IF(VLOOKUP(A91,'Produkta karte 42'!$B$7:$V$36,21,FALSE)=0,"",VLOOKUP(A91,'Produkta karte 42'!$B$7:$V$36,21,FALSE))))</f>
        <v/>
      </c>
      <c r="DD91" s="11" t="str">
        <f>IF(A91="","",IF(ISERROR(VLOOKUP(A91,'Produkta karte 43'!$B$7:$V$36,21,FALSE)),"",IF(VLOOKUP(A91,'Produkta karte 43'!$B$7:$V$36,21,FALSE)=0,"",VLOOKUP(A91,'Produkta karte 43'!$B$7:$V$36,21,FALSE))))</f>
        <v/>
      </c>
      <c r="DE91" s="11" t="str">
        <f>IF(A91="","",IF(ISERROR(VLOOKUP(A91,'Produkta karte 44'!$B$7:$V$36,21,FALSE)),"",IF(VLOOKUP(A91,'Produkta karte 44'!$B$7:$V$36,21,FALSE)=0,"",VLOOKUP(A91,'Produkta karte 44'!$B$7:$V$36,21,FALSE))))</f>
        <v/>
      </c>
      <c r="DF91" s="11" t="str">
        <f>IF(A91="","",IF(ISERROR(VLOOKUP(A91,'Produkta karte 45'!$B$7:$V$36,21,FALSE)),"",IF(VLOOKUP(A91,'Produkta karte 45'!$B$7:$V$36,21,FALSE)=0,"",VLOOKUP(A91,'Produkta karte 45'!$B$7:$V$36,21,FALSE))))</f>
        <v/>
      </c>
      <c r="DG91" s="11" t="str">
        <f>IF(A91="","",IF(ISERROR(VLOOKUP(A91,'Produkta karte 46'!$B$7:$V$36,21,FALSE)),"",IF(VLOOKUP(A91,'Produkta karte 46'!$B$7:$V$36,21,FALSE)=0,"",VLOOKUP(A91,'Produkta karte 46'!$B$7:$V$36,21,FALSE))))</f>
        <v/>
      </c>
      <c r="DH91" s="11" t="str">
        <f>IF(A91="","",IF(ISERROR(VLOOKUP(A91,'Produkta karte 47'!$B$7:$V$36,21,FALSE)),"",IF(VLOOKUP(A91,'Produkta karte 47'!$B$7:$V$36,21,FALSE)=0,"",VLOOKUP(A91,'Produkta karte 47'!$B$7:$V$36,21,FALSE))))</f>
        <v/>
      </c>
      <c r="DI91" s="11" t="str">
        <f>IF(A91="","",IF(ISERROR(VLOOKUP(A91,'Produkta karte 48'!$B$7:$V$36,21,FALSE)),"",IF(VLOOKUP(A91,'Produkta karte 48'!$B$7:$V$36,21,FALSE)=0,"",VLOOKUP(A91,'Produkta karte 48'!$B$7:$V$36,21,FALSE))))</f>
        <v/>
      </c>
      <c r="DJ91" s="11" t="str">
        <f>IF(A91="","",IF(ISERROR(VLOOKUP(A91,'Produkta karte 49'!$B$7:$V$36,21,FALSE)),"",IF(VLOOKUP(A91,'Produkta karte 49'!$B$7:$V$36,21,FALSE)=0,"",VLOOKUP(A91,'Produkta karte 49'!$B$7:$V$36,21,FALSE))))</f>
        <v/>
      </c>
      <c r="DK91" s="11" t="str">
        <f>IF(A91="","",IF(ISERROR(VLOOKUP(A91,'Produkta karte 50'!$B$7:$V$36,21,FALSE)),"",IF(VLOOKUP(A91,'Produkta karte 50'!$B$7:$V$36,21,FALSE)=0,"",VLOOKUP(A91,'Produkta karte 50'!$B$7:$V$36,21,FALSE))))</f>
        <v/>
      </c>
      <c r="DL91" s="11" t="str">
        <f>IF(A91="","",IF(ISERROR(VLOOKUP(A91,'Produkta karte 51'!$B$7:$V$36,21,FALSE)),"",IF(VLOOKUP(A91,'Produkta karte 51'!$B$7:$V$36,21,FALSE)=0,"",VLOOKUP(A91,'Produkta karte 51'!$B$7:$V$36,21,FALSE))))</f>
        <v/>
      </c>
      <c r="DM91" s="11" t="str">
        <f>IF(A91="","",IF(ISERROR(VLOOKUP(A91,'Produkta karte 52'!$B$7:$V$36,21,FALSE)),"",IF(VLOOKUP(A91,'Produkta karte 52'!$B$7:$V$36,21,FALSE)=0,"",VLOOKUP(A91,'Produkta karte 52'!$B$7:$V$36,21,FALSE))))</f>
        <v/>
      </c>
      <c r="DN91" s="11" t="str">
        <f>IF(A91="","",IF(ISERROR(VLOOKUP(A91,'Produkta karte 53'!$B$7:$V$36,21,FALSE)),"",IF(VLOOKUP(A91,'Produkta karte 53'!$B$7:$V$36,21,FALSE)=0,"",VLOOKUP(A91,'Produkta karte 53'!$B$7:$V$36,21,FALSE))))</f>
        <v/>
      </c>
      <c r="DO91" s="11" t="str">
        <f>IF(A91="","",IF(ISERROR(VLOOKUP(A91,'Produkta karte 54'!$B$7:$V$36,21,FALSE)),"",IF(VLOOKUP(A91,'Produkta karte 54'!$B$7:$V$36,21,FALSE)=0,"",VLOOKUP(A91,'Produkta karte 54'!$B$7:$V$36,21,FALSE))))</f>
        <v/>
      </c>
      <c r="DP91" s="11" t="str">
        <f>IF(A91="","",IF(ISERROR(VLOOKUP(A91,'Produkta karte 55'!$B$7:$V$36,21,FALSE)),"",IF(VLOOKUP(A91,'Produkta karte 55'!$B$7:$V$36,21,FALSE)=0,"",VLOOKUP(A91,'Produkta karte 55'!$B$7:$V$36,21,FALSE))))</f>
        <v/>
      </c>
      <c r="DQ91" s="11" t="str">
        <f>IF(A91="","",IF(ISERROR(VLOOKUP(A91,'Produkta karte 56'!$B$7:$V$36,21,FALSE)),"",IF(VLOOKUP(A91,'Produkta karte 56'!$B$7:$V$36,21,FALSE)=0,"",VLOOKUP(A91,'Produkta karte 56'!$B$7:$V$36,21,FALSE))))</f>
        <v/>
      </c>
      <c r="DR91" s="11" t="str">
        <f>IF(A91="","",IF(ISERROR(VLOOKUP(A91,'Produkta karte 57'!$B$7:$V$36,21,FALSE)),"",IF(VLOOKUP(A91,'Produkta karte 57'!$B$7:$V$36,21,FALSE)=0,"",VLOOKUP(A91,'Produkta karte 57'!$B$7:$V$36,21,FALSE))))</f>
        <v/>
      </c>
      <c r="DS91" s="11" t="str">
        <f>IF(A91="","",IF(ISERROR(VLOOKUP(A91,'Produkta karte 58'!$B$7:$V$36,21,FALSE)),"",IF(VLOOKUP(A91,'Produkta karte 58'!$B$7:$V$36,21,FALSE)=0,"",VLOOKUP(A91,'Produkta karte 58'!$B$7:$V$36,21,FALSE))))</f>
        <v/>
      </c>
      <c r="DT91" s="11" t="str">
        <f>IF(A91="","",IF(ISERROR(VLOOKUP(A91,'Produkta karte 59'!$B$7:$V$36,21,FALSE)),"",IF(VLOOKUP(A91,'Produkta karte 59'!$B$7:$V$36,21,FALSE)=0,"",VLOOKUP(A91,'Produkta karte 59'!$B$7:$V$36,21,FALSE))))</f>
        <v/>
      </c>
      <c r="DU91" s="11" t="str">
        <f>IF(A91="","",IF(ISERROR(VLOOKUP(A91,'Produkta karte 60'!$B$7:$V$36,21,FALSE)),"",IF(VLOOKUP(A91,'Produkta karte 60'!$B$7:$V$36,21,FALSE)=0,"",VLOOKUP(A91,'Produkta karte 60'!$B$7:$V$36,21,FALSE))))</f>
        <v/>
      </c>
      <c r="DV91" s="11" t="str">
        <f t="shared" si="6"/>
        <v/>
      </c>
      <c r="DW91" s="192" t="str">
        <f t="shared" si="7"/>
        <v/>
      </c>
      <c r="DX91" s="192"/>
      <c r="DY91" s="192"/>
    </row>
    <row r="92" spans="1:129" x14ac:dyDescent="0.25">
      <c r="A92" t="str">
        <f>IF(Izejvielas!B94="","",Izejvielas!B94)</f>
        <v/>
      </c>
      <c r="B92" t="str">
        <f>IF(Izejvielas!C94="","",Izejvielas!C94)</f>
        <v/>
      </c>
      <c r="C92" s="192" t="str">
        <f>IF(Izejvielas!D94="","",Izejvielas!D94)</f>
        <v/>
      </c>
      <c r="D92" s="11" t="str">
        <f>IF(A92="","",IF(ISERROR(VLOOKUP(A92,'Produkta karte 1'!$B$7:$T$36,19,FALSE)),"",IF(VLOOKUP(A92,'Produkta karte 1'!$B$7:$T$36,19,FALSE)=0,"",VLOOKUP(A92,'Produkta karte 1'!$B$7:$T$36,19,FALSE))))</f>
        <v/>
      </c>
      <c r="E92" s="11" t="str">
        <f>IF(A92="","",IF(ISERROR(VLOOKUP(A92,'Produkta karte 2'!$B$7:$T$36,19,FALSE)),"",IF(VLOOKUP(A92,'Produkta karte 2'!$B$7:$T$36,19,FALSE)=0,"",VLOOKUP(A92,'Produkta karte 2'!$B$7:$T$36,19,FALSE))))</f>
        <v/>
      </c>
      <c r="F92" s="11" t="str">
        <f>IF(A92="","",IF(ISERROR(VLOOKUP(A92,'Produkta karte 3'!$B$7:$T$36,19,FALSE)),"",IF(VLOOKUP(A92,'Produkta karte 3'!$B$7:$T$36,19,FALSE)=0,"",VLOOKUP(A92,'Produkta karte 3'!$B$7:$T$36,19,FALSE))))</f>
        <v/>
      </c>
      <c r="G92" s="11" t="str">
        <f>IF(A92="","",IF(ISERROR(VLOOKUP(A92,'Produkta karte 4'!$B$7:$T$36,19,FALSE)),"",IF(VLOOKUP(A92,'Produkta karte 4'!$B$7:$T$36,19,FALSE)=0,"",VLOOKUP(A92,'Produkta karte 4'!$B$7:$T$36,19,FALSE))))</f>
        <v/>
      </c>
      <c r="H92" s="11" t="str">
        <f>IF(A92="","",IF(ISERROR(VLOOKUP(A92,'Produkta karte 5'!$B$7:$T$36,19,FALSE)),"",IF(VLOOKUP(A92,'Produkta karte 5'!$B$7:$T$36,19,FALSE)=0,"",VLOOKUP(A92,'Produkta karte 5'!$B$7:$T$36,19,FALSE))))</f>
        <v/>
      </c>
      <c r="I92" s="11" t="str">
        <f>IF(A92="","",IF(ISERROR(VLOOKUP(A92,'Produkta karte 6'!$B$7:$T$36,19,FALSE)),"",IF(VLOOKUP(A92,'Produkta karte 6'!$B$7:$T$36,19,FALSE)=0,"",VLOOKUP(A92,'Produkta karte 6'!$B$7:$T$36,19,FALSE))))</f>
        <v/>
      </c>
      <c r="J92" s="11" t="str">
        <f>IF(A92="","",IF(ISERROR(VLOOKUP(A92,'Produkta karte 7'!$B$7:$T$36,19,FALSE)),"",IF(VLOOKUP(A92,'Produkta karte 7'!$B$7:$T$36,19,FALSE)=0,"",VLOOKUP(A92,'Produkta karte 7'!$B$7:$T$36,19,FALSE))))</f>
        <v/>
      </c>
      <c r="K92" s="11" t="str">
        <f>IF(A92="","",IF(ISERROR(VLOOKUP(A92,'Produkta karte 8'!$B$7:$T$36,19,FALSE)),"",IF(VLOOKUP(A92,'Produkta karte 8'!$B$7:$T$36,19,FALSE)=0,"",VLOOKUP(A92,'Produkta karte 8'!$B$7:$T$36,19,FALSE))))</f>
        <v/>
      </c>
      <c r="L92" s="11" t="str">
        <f>IF(A92="","",IF(ISERROR(VLOOKUP(A92,'Produkta karte 9'!$B$7:$T$36,19,FALSE)),"",IF(VLOOKUP(A92,'Produkta karte 9'!$B$7:$T$36,19,FALSE)=0,"",VLOOKUP(A92,'Produkta karte 9'!$B$7:$T$36,19,FALSE))))</f>
        <v/>
      </c>
      <c r="M92" s="11" t="str">
        <f>IF(A92="","",IF(ISERROR(VLOOKUP(A92,'Produkta karte 10'!$B$7:$T$36,19,FALSE)),"",IF(VLOOKUP(A92,'Produkta karte 10'!$B$7:$T$36,19,FALSE)=0,"",VLOOKUP(A92,'Produkta karte 10'!$B$7:$T$36,19,FALSE))))</f>
        <v/>
      </c>
      <c r="N92" s="11" t="str">
        <f>IF(A92="","",IF(ISERROR(VLOOKUP(A92,'Produkta karte 11'!$B$7:$T$36,19,FALSE)),"",IF(VLOOKUP(A92,'Produkta karte 11'!$B$7:$T$36,19,FALSE)=0,"",VLOOKUP(A92,'Produkta karte 11'!$B$7:$T$36,19,FALSE))))</f>
        <v/>
      </c>
      <c r="O92" s="11" t="str">
        <f>IF(A92="","",IF(ISERROR(VLOOKUP(A92,'Produkta karte 12'!$B$7:$T$36,19,FALSE)),"",IF(VLOOKUP(A92,'Produkta karte 12'!$B$7:$T$36,19,FALSE)=0,"",VLOOKUP(A92,'Produkta karte 12'!$B$7:$T$36,19,FALSE))))</f>
        <v/>
      </c>
      <c r="P92" s="11" t="str">
        <f>IF(A92="","",IF(ISERROR(VLOOKUP(A92,'Produkta karte 13'!$B$7:$T$36,19,FALSE)),"",IF(VLOOKUP(A92,'Produkta karte 13'!$B$7:$T$36,19,FALSE)=0,"",VLOOKUP(A92,'Produkta karte 13'!$B$7:$T$36,19,FALSE))))</f>
        <v/>
      </c>
      <c r="Q92" s="11" t="str">
        <f>IF(A92="","",IF(ISERROR(VLOOKUP(A92,'Produkta karte 14'!$B$7:$T$36,19,FALSE)),"",IF(VLOOKUP(A92,'Produkta karte 14'!$B$7:$T$36,19,FALSE)=0,"",VLOOKUP(A92,'Produkta karte 14'!$B$7:$T$36,19,FALSE))))</f>
        <v/>
      </c>
      <c r="R92" s="11" t="str">
        <f>IF(A92="","",IF(ISERROR(VLOOKUP(A92,'Produkta karte 15'!$B$7:$T$36,19,FALSE)),"",IF(VLOOKUP(A92,'Produkta karte 15'!$B$7:$T$36,19,FALSE)=0,"",VLOOKUP(A92,'Produkta karte 15'!$B$7:$T$36,19,FALSE))))</f>
        <v/>
      </c>
      <c r="S92" s="11" t="str">
        <f>IF(A92="","",IF(ISERROR(VLOOKUP(A92,'Produkta karte 16'!$B$7:$T$36,19,FALSE)),"",IF(VLOOKUP(A92,'Produkta karte 16'!$B$7:$T$36,19,FALSE)=0,"",VLOOKUP(A92,'Produkta karte 16'!$B$7:$T$36,19,FALSE))))</f>
        <v/>
      </c>
      <c r="T92" s="11" t="str">
        <f>IF(A92="","",IF(ISERROR(VLOOKUP(A92,'Produkta karte 17'!$B$7:$T$36,19,FALSE)),"",IF(VLOOKUP(A92,'Produkta karte 17'!$B$7:$T$36,19,FALSE)=0,"",VLOOKUP(A92,'Produkta karte 17'!$B$7:$T$36,19,FALSE))))</f>
        <v/>
      </c>
      <c r="U92" s="11" t="str">
        <f>IF(A92="","",IF(ISERROR(VLOOKUP(A92,'Produkta karte 18'!$B$7:$T$36,19,FALSE)),"",IF(VLOOKUP(A92,'Produkta karte 18'!$B$7:$T$36,19,FALSE)=0,"",VLOOKUP(A92,'Produkta karte 18'!$B$7:$T$36,19,FALSE))))</f>
        <v/>
      </c>
      <c r="V92" s="11" t="str">
        <f>IF(A92="","",IF(ISERROR(VLOOKUP(A92,'Produkta karte 19'!$B$7:$T$36,19,FALSE)),"",IF(VLOOKUP(A92,'Produkta karte 19'!$B$7:$T$36,19,FALSE)=0,"",VLOOKUP(A92,'Produkta karte 19'!$B$7:$T$36,19,FALSE))))</f>
        <v/>
      </c>
      <c r="W92" s="11" t="str">
        <f>IF(A92="","",IF(ISERROR(VLOOKUP(A92,'Produkta karte 20'!$B$7:$T$36,19,FALSE)),"",IF(VLOOKUP(A92,'Produkta karte 20'!$B$7:$T$36,19,FALSE)=0,"",VLOOKUP(A92,'Produkta karte 20'!$B$7:$T$36,19,FALSE))))</f>
        <v/>
      </c>
      <c r="X92" s="11" t="str">
        <f>IF(A92="","",IF(ISERROR(VLOOKUP(A92,'Produkta karte 21'!$B$7:$T$36,19,FALSE)),"",IF(VLOOKUP(A92,'Produkta karte 21'!$B$7:$T$36,19,FALSE)=0,"",VLOOKUP(A92,'Produkta karte 21'!$B$7:$T$36,19,FALSE))))</f>
        <v/>
      </c>
      <c r="Y92" s="11" t="str">
        <f>IF(A92="","",IF(ISERROR(VLOOKUP(A92,'Produkta karte 22'!$B$7:$T$36,19,FALSE)),"",IF(VLOOKUP(A92,'Produkta karte 22'!$B$7:$T$36,19,FALSE)=0,"",VLOOKUP(A92,'Produkta karte 22'!$B$7:$T$36,19,FALSE))))</f>
        <v/>
      </c>
      <c r="Z92" s="11" t="str">
        <f>IF(A92="","",IF(ISERROR(VLOOKUP(A92,'Produkta karte 23'!$B$7:$T$36,19,FALSE)),"",IF(VLOOKUP(A92,'Produkta karte 23'!$B$7:$T$36,19,FALSE)=0,"",VLOOKUP(A92,'Produkta karte 23'!$B$7:$T$36,19,FALSE))))</f>
        <v/>
      </c>
      <c r="AA92" s="11" t="str">
        <f>IF(A92="","",IF(ISERROR(VLOOKUP(A92,'Produkta karte 24'!$B$7:$T$36,19,FALSE)),"",IF(VLOOKUP(A92,'Produkta karte 24'!$B$7:$T$36,19,FALSE)=0,"",VLOOKUP(A92,'Produkta karte 24'!$B$7:$T$36,19,FALSE))))</f>
        <v/>
      </c>
      <c r="AB92" s="11" t="str">
        <f>IF(A92="","",IF(ISERROR(VLOOKUP(A92,'Produkta karte 25'!$B$7:$T$36,19,FALSE)),"",IF(VLOOKUP(A92,'Produkta karte 25'!$B$7:$T$36,19,FALSE)=0,"",VLOOKUP(A92,'Produkta karte 25'!$B$7:$T$36,19,FALSE))))</f>
        <v/>
      </c>
      <c r="AC92" s="11" t="str">
        <f>IF(A92="","",IF(ISERROR(VLOOKUP(A92,'Produkta karte 26'!$B$7:$T$36,19,FALSE)),"",IF(VLOOKUP(A92,'Produkta karte 26'!$B$7:$T$36,19,FALSE)=0,"",VLOOKUP(A92,'Produkta karte 26'!$B$7:$T$36,19,FALSE))))</f>
        <v/>
      </c>
      <c r="AD92" s="11" t="str">
        <f>IF(A92="","",IF(ISERROR(VLOOKUP(A92,'Produkta karte 27'!$B$7:$T$36,19,FALSE)),"",IF(VLOOKUP(A92,'Produkta karte 27'!$B$7:$T$36,19,FALSE)=0,"",VLOOKUP(A92,'Produkta karte 27'!$B$7:$T$36,19,FALSE))))</f>
        <v/>
      </c>
      <c r="AE92" s="11" t="str">
        <f>IF(A92="","",IF(ISERROR(VLOOKUP(A92,'Produkta karte 28'!$B$7:$T$36,19,FALSE)),"",IF(VLOOKUP(A92,'Produkta karte 28'!$B$7:$T$36,19,FALSE)=0,"",VLOOKUP(A92,'Produkta karte 28'!$B$7:$T$36,19,FALSE))))</f>
        <v/>
      </c>
      <c r="AF92" s="11" t="str">
        <f>IF(A92="","",IF(ISERROR(VLOOKUP(A92,'Produkta karte 29'!$B$7:$T$36,19,FALSE)),"",IF(VLOOKUP(A92,'Produkta karte 29'!$B$7:$T$36,19,FALSE)=0,"",VLOOKUP(A92,'Produkta karte 29'!$B$7:$T$36,19,FALSE))))</f>
        <v/>
      </c>
      <c r="AG92" s="11" t="str">
        <f>IF(A92="","",IF(ISERROR(VLOOKUP(A92,'Produkta karte 30'!$B$7:$T$36,19,FALSE)),"",IF(VLOOKUP(A92,'Produkta karte 30'!$B$7:$T$36,19,FALSE)=0,"",VLOOKUP(A92,'Produkta karte 30'!$B$7:$T$36,19,FALSE))))</f>
        <v/>
      </c>
      <c r="AH92" s="11" t="str">
        <f>IF(A92="","",IF(ISERROR(VLOOKUP(A92,'Produkta karte 31'!$B$7:$T$36,19,FALSE)),"",IF(VLOOKUP(A92,'Produkta karte 31'!$B$7:$T$36,19,FALSE)=0,"",VLOOKUP(A92,'Produkta karte 31'!$B$7:$T$36,19,FALSE))))</f>
        <v/>
      </c>
      <c r="AI92" s="11" t="str">
        <f>IF(A92="","",IF(ISERROR(VLOOKUP(A92,'Produkta karte 32'!$B$7:$T$36,19,FALSE)),"",IF(VLOOKUP(A92,'Produkta karte 32'!$B$7:$T$36,19,FALSE)=0,"",VLOOKUP(A92,'Produkta karte 32'!$B$7:$T$36,19,FALSE))))</f>
        <v/>
      </c>
      <c r="AJ92" s="11" t="str">
        <f>IF(A92="","",IF(ISERROR(VLOOKUP(A92,'Produkta karte 33'!$B$7:$T$36,19,FALSE)),"",IF(VLOOKUP(A92,'Produkta karte 33'!$B$7:$T$36,19,FALSE)=0,"",VLOOKUP(A92,'Produkta karte 33'!$B$7:$T$36,19,FALSE))))</f>
        <v/>
      </c>
      <c r="AK92" s="11" t="str">
        <f>IF(A92="","",IF(ISERROR(VLOOKUP(A92,'Produkta karte 34'!$B$7:$T$36,19,FALSE)),"",IF(VLOOKUP(A92,'Produkta karte 34'!$B$7:$T$36,19,FALSE)=0,"",VLOOKUP(A92,'Produkta karte 34'!$B$7:$T$36,19,FALSE))))</f>
        <v/>
      </c>
      <c r="AL92" s="11" t="str">
        <f>IF(A92="","",IF(ISERROR(VLOOKUP(A92,'Produkta karte 35'!$B$7:$T$36,19,FALSE)),"",IF(VLOOKUP(A92,'Produkta karte 35'!$B$7:$T$36,19,FALSE)=0,"",VLOOKUP(A92,'Produkta karte 35'!$B$7:$T$36,19,FALSE))))</f>
        <v/>
      </c>
      <c r="AM92" s="11" t="str">
        <f>IF(A92="","",IF(ISERROR(VLOOKUP(A92,'Produkta karte 36'!$B$7:$T$36,19,FALSE)),"",IF(VLOOKUP(A92,'Produkta karte 36'!$B$7:$T$36,19,FALSE)=0,"",VLOOKUP(A92,'Produkta karte 36'!$B$7:$T$36,19,FALSE))))</f>
        <v/>
      </c>
      <c r="AN92" s="11" t="str">
        <f>IF(A92="","",IF(ISERROR(VLOOKUP(A92,'Produkta karte 37'!$B$7:$T$36,19,FALSE)),"",IF(VLOOKUP(A92,'Produkta karte 37'!$B$7:$T$36,19,FALSE)=0,"",VLOOKUP(A92,'Produkta karte 37'!$B$7:$T$36,19,FALSE))))</f>
        <v/>
      </c>
      <c r="AO92" s="11" t="str">
        <f>IF(A92="","",IF(ISERROR(VLOOKUP(A92,'Produkta karte 38'!$B$7:$T$36,19,FALSE)),"",IF(VLOOKUP(A92,'Produkta karte 38'!$B$7:$T$36,19,FALSE)=0,"",VLOOKUP(A92,'Produkta karte 38'!$B$7:$T$36,19,FALSE))))</f>
        <v/>
      </c>
      <c r="AP92" s="11" t="str">
        <f>IF(A92="","",IF(ISERROR(VLOOKUP(A92,'Produkta karte 39'!$B$7:$T$36,19,FALSE)),"",IF(VLOOKUP(A92,'Produkta karte 39'!$B$7:$T$36,19,FALSE)=0,"",VLOOKUP(A92,'Produkta karte 39'!$B$7:$T$36,19,FALSE))))</f>
        <v/>
      </c>
      <c r="AQ92" s="11" t="str">
        <f>IF(A92="","",IF(ISERROR(VLOOKUP(A92,'Produkta karte 40'!$B$7:$T$36,19,FALSE)),"",IF(VLOOKUP(A92,'Produkta karte 40'!$B$7:$T$36,19,FALSE)=0,"",VLOOKUP(A92,'Produkta karte 40'!$B$7:$T$36,19,FALSE))))</f>
        <v/>
      </c>
      <c r="AR92" s="11" t="str">
        <f>IF(A92="","",IF(ISERROR(VLOOKUP(A92,'Produkta karte 41'!$B$7:$T$36,19,FALSE)),"",IF(VLOOKUP(A92,'Produkta karte 41'!$B$7:$T$36,19,FALSE)=0,"",VLOOKUP(A92,'Produkta karte 41'!$B$7:$T$36,19,FALSE))))</f>
        <v/>
      </c>
      <c r="AS92" s="11" t="str">
        <f>IF(A92="","",IF(ISERROR(VLOOKUP(A92,'Produkta karte 42'!$B$7:$T$36,19,FALSE)),"",IF(VLOOKUP(A92,'Produkta karte 42'!$B$7:$T$36,19,FALSE)=0,"",VLOOKUP(A92,'Produkta karte 42'!$B$7:$T$36,19,FALSE))))</f>
        <v/>
      </c>
      <c r="AT92" s="11" t="str">
        <f>IF(A92="","",IF(ISERROR(VLOOKUP(A92,'Produkta karte 43'!$B$7:$T$36,19,FALSE)),"",IF(VLOOKUP(A92,'Produkta karte 43'!$B$7:$T$36,19,FALSE)=0,"",VLOOKUP(A92,'Produkta karte 43'!$B$7:$T$36,19,FALSE))))</f>
        <v/>
      </c>
      <c r="AU92" s="11" t="str">
        <f>IF(A92="","",IF(ISERROR(VLOOKUP(A92,'Produkta karte 44'!$B$7:$T$36,19,FALSE)),"",IF(VLOOKUP(A92,'Produkta karte 44'!$B$7:$T$36,19,FALSE)=0,"",VLOOKUP(A92,'Produkta karte 44'!$B$7:$T$36,19,FALSE))))</f>
        <v/>
      </c>
      <c r="AV92" s="11" t="str">
        <f>IF(A92="","",IF(ISERROR(VLOOKUP(A92,'Produkta karte 45'!$B$7:$T$36,19,FALSE)),"",IF(VLOOKUP(A92,'Produkta karte 45'!$B$7:$T$36,19,FALSE)=0,"",VLOOKUP(A92,'Produkta karte 45'!$B$7:$T$36,19,FALSE))))</f>
        <v/>
      </c>
      <c r="AW92" s="11" t="str">
        <f>IF(A92="","",IF(ISERROR(VLOOKUP(A92,'Produkta karte 46'!$B$7:$T$36,19,FALSE)),"",IF(VLOOKUP(A92,'Produkta karte 46'!$B$7:$T$36,19,FALSE)=0,"",VLOOKUP(A92,'Produkta karte 46'!$B$7:$T$36,19,FALSE))))</f>
        <v/>
      </c>
      <c r="AX92" s="11" t="str">
        <f>IF(A92="","",IF(ISERROR(VLOOKUP(A92,'Produkta karte 47'!$B$7:$T$36,19,FALSE)),"",IF(VLOOKUP(A92,'Produkta karte 47'!$B$7:$T$36,19,FALSE)=0,"",VLOOKUP(A92,'Produkta karte 47'!$B$7:$T$36,19,FALSE))))</f>
        <v/>
      </c>
      <c r="AY92" s="11" t="str">
        <f>IF(A92="","",IF(ISERROR(VLOOKUP(A92,'Produkta karte 48'!$B$7:$T$36,19,FALSE)),"",IF(VLOOKUP(A92,'Produkta karte 48'!$B$7:$T$36,19,FALSE)=0,"",VLOOKUP(A92,'Produkta karte 48'!$B$7:$T$36,19,FALSE))))</f>
        <v/>
      </c>
      <c r="AZ92" s="11" t="str">
        <f>IF(A92="","",IF(ISERROR(VLOOKUP(A92,'Produkta karte 49'!$B$7:$T$36,19,FALSE)),"",IF(VLOOKUP(A92,'Produkta karte 49'!$B$7:$T$36,19,FALSE)=0,"",VLOOKUP(A92,'Produkta karte 49'!$B$7:$T$36,19,FALSE))))</f>
        <v/>
      </c>
      <c r="BA92" s="11" t="str">
        <f>IF(A92="","",IF(ISERROR(VLOOKUP(A92,'Produkta karte 50'!$B$7:$T$36,19,FALSE)),"",IF(VLOOKUP(A92,'Produkta karte 50'!$B$7:$T$36,19,FALSE)=0,"",VLOOKUP(A92,'Produkta karte 50'!$B$7:$T$36,19,FALSE))))</f>
        <v/>
      </c>
      <c r="BB92" s="11" t="str">
        <f>IF(A92="","",IF(ISERROR(VLOOKUP(A92,'Produkta karte 51'!$B$7:$T$36,19,FALSE)),"",IF(VLOOKUP(A92,'Produkta karte 51'!$B$7:$T$36,19,FALSE)=0,"",VLOOKUP(A92,'Produkta karte 51'!$B$7:$T$36,19,FALSE))))</f>
        <v/>
      </c>
      <c r="BC92" s="11" t="str">
        <f>IF(A92="","",IF(ISERROR(VLOOKUP(A92,'Produkta karte 52'!$B$7:$T$36,19,FALSE)),"",IF(VLOOKUP(A92,'Produkta karte 52'!$B$7:$T$36,19,FALSE)=0,"",VLOOKUP(A92,'Produkta karte 52'!$B$7:$T$36,19,FALSE))))</f>
        <v/>
      </c>
      <c r="BD92" s="11" t="str">
        <f>IF(A92="","",IF(ISERROR(VLOOKUP(A92,'Produkta karte 53'!$B$7:$T$36,19,FALSE)),"",IF(VLOOKUP(A92,'Produkta karte 53'!$B$7:$T$36,19,FALSE)=0,"",VLOOKUP(A92,'Produkta karte 53'!$B$7:$T$36,19,FALSE))))</f>
        <v/>
      </c>
      <c r="BE92" s="11" t="str">
        <f>IF(A92="","",IF(ISERROR(VLOOKUP(A92,'Produkta karte 54'!$B$7:$T$36,19,FALSE)),"",IF(VLOOKUP(A92,'Produkta karte 54'!$B$7:$T$36,19,FALSE)=0,"",VLOOKUP(A92,'Produkta karte 54'!$B$7:$T$36,19,FALSE))))</f>
        <v/>
      </c>
      <c r="BF92" s="11" t="str">
        <f>IF(A92="","",IF(ISERROR(VLOOKUP(A92,'Produkta karte 55'!$B$7:$T$36,19,FALSE)),"",IF(VLOOKUP(A92,'Produkta karte 55'!$B$7:$T$36,19,FALSE)=0,"",VLOOKUP(A92,'Produkta karte 55'!$B$7:$T$36,19,FALSE))))</f>
        <v/>
      </c>
      <c r="BG92" s="11" t="str">
        <f>IF(A92="","",IF(ISERROR(VLOOKUP(A92,'Produkta karte 56'!$B$7:$T$36,19,FALSE)),"",IF(VLOOKUP(A92,'Produkta karte 56'!$B$7:$T$36,19,FALSE)=0,"",VLOOKUP(A92,'Produkta karte 56'!$B$7:$T$36,19,FALSE))))</f>
        <v/>
      </c>
      <c r="BH92" s="11" t="str">
        <f>IF(A92="","",IF(ISERROR(VLOOKUP(A92,'Produkta karte 57'!$B$7:$T$36,19,FALSE)),"",IF(VLOOKUP(A92,'Produkta karte 57'!$B$7:$T$36,19,FALSE)=0,"",VLOOKUP(A92,'Produkta karte 57'!$B$7:$T$36,19,FALSE))))</f>
        <v/>
      </c>
      <c r="BI92" s="11" t="str">
        <f>IF(A92="","",IF(ISERROR(VLOOKUP(A92,'Produkta karte 58'!$B$7:$T$36,19,FALSE)),"",IF(VLOOKUP(A92,'Produkta karte 58'!$B$7:$T$36,19,FALSE)=0,"",VLOOKUP(A92,'Produkta karte 58'!$B$7:$T$36,19,FALSE))))</f>
        <v/>
      </c>
      <c r="BJ92" s="11" t="str">
        <f>IF(A92="","",IF(ISERROR(VLOOKUP(A92,'Produkta karte 59'!$B$7:$T$36,19,FALSE)),"",IF(VLOOKUP(A92,'Produkta karte 59'!$B$7:$T$36,19,FALSE)=0,"",VLOOKUP(A92,'Produkta karte 59'!$B$7:$T$36,19,FALSE))))</f>
        <v/>
      </c>
      <c r="BK92" s="11" t="str">
        <f>IF(A92="","",IF(ISERROR(VLOOKUP(A92,'Produkta karte 60'!$B$7:$T$36,19,FALSE)),"",IF(VLOOKUP(A92,'Produkta karte 60'!$B$7:$T$36,19,FALSE)=0,"",VLOOKUP(A92,'Produkta karte 60'!$B$7:$T$36,19,FALSE))))</f>
        <v/>
      </c>
      <c r="BL92" s="11" t="str">
        <f t="shared" si="4"/>
        <v/>
      </c>
      <c r="BM92" s="192" t="str">
        <f t="shared" si="5"/>
        <v/>
      </c>
      <c r="BN92" s="11" t="str">
        <f>IF(A92="","",IF(ISERROR(VLOOKUP(A92,'Produkta karte 1'!$B$7:$V$36,21,FALSE)),"",IF(VLOOKUP(A92,'Produkta karte 1'!$B$7:$V$36,21,FALSE)=0,"",VLOOKUP(A92,'Produkta karte 1'!$B$7:$V$36,21,FALSE))))</f>
        <v/>
      </c>
      <c r="BO92" s="11" t="str">
        <f>IF(A92="","",IF(ISERROR(VLOOKUP(A92,'Produkta karte 2'!$B$7:$V$36,21,FALSE)),"",IF(VLOOKUP(A92,'Produkta karte 2'!$B$7:$V$36,21,FALSE)=0,"",VLOOKUP(A92,'Produkta karte 2'!$B$7:$V$36,21,FALSE))))</f>
        <v/>
      </c>
      <c r="BP92" s="11" t="str">
        <f>IF(A92="","",IF(ISERROR(VLOOKUP(A92,'Produkta karte 3'!$B$7:$V$36,21,FALSE)),"",IF(VLOOKUP(A92,'Produkta karte 3'!$B$7:$V$36,21,FALSE)=0,"",VLOOKUP(A92,'Produkta karte 3'!$B$7:$V$36,21,FALSE))))</f>
        <v/>
      </c>
      <c r="BQ92" s="11" t="str">
        <f>IF(A92="","",IF(ISERROR(VLOOKUP(A92,'Produkta karte 4'!$B$7:$V$36,21,FALSE)),"",IF(VLOOKUP(A92,'Produkta karte 4'!$B$7:$V$36,21,FALSE)=0,"",VLOOKUP(A92,'Produkta karte 4'!$B$7:$V$36,21,FALSE))))</f>
        <v/>
      </c>
      <c r="BR92" s="11" t="str">
        <f>IF(A92="","",IF(ISERROR(VLOOKUP(A92,'Produkta karte 5'!$B$7:$V$36,21,FALSE)),"",IF(VLOOKUP(A92,'Produkta karte 5'!$B$7:$V$36,21,FALSE)=0,"",VLOOKUP(A92,'Produkta karte 5'!$B$7:$V$36,21,FALSE))))</f>
        <v/>
      </c>
      <c r="BS92" s="11" t="str">
        <f>IF(A92="","",IF(ISERROR(VLOOKUP(A92,'Produkta karte 6'!$B$7:$V$36,21,FALSE)),"",IF(VLOOKUP(A92,'Produkta karte 6'!$B$7:$V$36,21,FALSE)=0,"",VLOOKUP(A92,'Produkta karte 6'!$B$7:$V$36,21,FALSE))))</f>
        <v/>
      </c>
      <c r="BT92" s="11" t="str">
        <f>IF(A92="","",IF(ISERROR(VLOOKUP(A92,'Produkta karte 7'!$B$7:$V$36,21,FALSE)),"",IF(VLOOKUP(A92,'Produkta karte 7'!$B$7:$V$36,21,FALSE)=0,"",VLOOKUP(A92,'Produkta karte 7'!$B$7:$V$36,21,FALSE))))</f>
        <v/>
      </c>
      <c r="BU92" s="11" t="str">
        <f>IF(A92="","",IF(ISERROR(VLOOKUP(A92,'Produkta karte 8'!$B$7:$V$36,21,FALSE)),"",IF(VLOOKUP(A92,'Produkta karte 8'!$B$7:$V$36,21,FALSE)=0,"",VLOOKUP(A92,'Produkta karte 8'!$B$7:$V$36,21,FALSE))))</f>
        <v/>
      </c>
      <c r="BV92" s="11" t="str">
        <f>IF(A92="","",IF(ISERROR(VLOOKUP(A92,'Produkta karte 9'!$B$7:$V$36,21,FALSE)),"",IF(VLOOKUP(A92,'Produkta karte 9'!$B$7:$V$36,21,FALSE)=0,"",VLOOKUP(A92,'Produkta karte 9'!$B$7:$V$36,21,FALSE))))</f>
        <v/>
      </c>
      <c r="BW92" s="11" t="str">
        <f>IF(A92="","",IF(ISERROR(VLOOKUP(A92,'Produkta karte 10'!$B$7:$V$36,21,FALSE)),"",IF(VLOOKUP(A92,'Produkta karte 10'!$B$7:$V$36,21,FALSE)=0,"",VLOOKUP(A92,'Produkta karte 10'!$B$7:$V$36,21,FALSE))))</f>
        <v/>
      </c>
      <c r="BX92" s="11" t="str">
        <f>IF(A92="","",IF(ISERROR(VLOOKUP(A92,'Produkta karte 11'!$B$7:$V$36,21,FALSE)),"",IF(VLOOKUP(A92,'Produkta karte 11'!$B$7:$V$36,21,FALSE)=0,"",VLOOKUP(A92,'Produkta karte 11'!$B$7:$V$36,21,FALSE))))</f>
        <v/>
      </c>
      <c r="BY92" s="11" t="str">
        <f>IF(A92="","",IF(ISERROR(VLOOKUP(A92,'Produkta karte 12'!$B$7:$V$36,21,FALSE)),"",IF(VLOOKUP(A92,'Produkta karte 12'!$B$7:$V$36,21,FALSE)=0,"",VLOOKUP(A92,'Produkta karte 12'!$B$7:$V$36,21,FALSE))))</f>
        <v/>
      </c>
      <c r="BZ92" s="11" t="str">
        <f>IF(A92="","",IF(ISERROR(VLOOKUP(A92,'Produkta karte 13'!$B$7:$V$36,21,FALSE)),"",IF(VLOOKUP(A92,'Produkta karte 13'!$B$7:$V$36,21,FALSE)=0,"",VLOOKUP(A92,'Produkta karte 13'!$B$7:$V$36,21,FALSE))))</f>
        <v/>
      </c>
      <c r="CA92" s="11" t="str">
        <f>IF(A92="","",IF(ISERROR(VLOOKUP(A92,'Produkta karte 14'!$B$7:$V$36,21,FALSE)),"",IF(VLOOKUP(A92,'Produkta karte 14'!$B$7:$V$36,21,FALSE)=0,"",VLOOKUP(A92,'Produkta karte 14'!$B$7:$V$36,21,FALSE))))</f>
        <v/>
      </c>
      <c r="CB92" s="11" t="str">
        <f>IF(A92="","",IF(ISERROR(VLOOKUP(A92,'Produkta karte 15'!$B$7:$V$36,21,FALSE)),"",IF(VLOOKUP(A92,'Produkta karte 15'!$B$7:$V$36,21,FALSE)=0,"",VLOOKUP(A92,'Produkta karte 15'!$B$7:$V$36,21,FALSE))))</f>
        <v/>
      </c>
      <c r="CC92" s="11" t="str">
        <f>IF(A92="","",IF(ISERROR(VLOOKUP(A92,'Produkta karte 16'!$B$7:$V$36,21,FALSE)),"",IF(VLOOKUP(A92,'Produkta karte 16'!$B$7:$V$36,21,FALSE)=0,"",VLOOKUP(A92,'Produkta karte 16'!$B$7:$V$36,21,FALSE))))</f>
        <v/>
      </c>
      <c r="CD92" s="11" t="str">
        <f>IF(A92="","",IF(ISERROR(VLOOKUP(A92,'Produkta karte 17'!$B$7:$V$36,21,FALSE)),"",IF(VLOOKUP(A92,'Produkta karte 17'!$B$7:$V$36,21,FALSE)=0,"",VLOOKUP(A92,'Produkta karte 17'!$B$7:$V$36,21,FALSE))))</f>
        <v/>
      </c>
      <c r="CE92" s="11" t="str">
        <f>IF(A92="","",IF(ISERROR(VLOOKUP(A92,'Produkta karte 18'!$B$7:$V$36,21,FALSE)),"",IF(VLOOKUP(A92,'Produkta karte 18'!$B$7:$V$36,21,FALSE)=0,"",VLOOKUP(A92,'Produkta karte 18'!$B$7:$V$36,21,FALSE))))</f>
        <v/>
      </c>
      <c r="CF92" s="11" t="str">
        <f>IF(A92="","",IF(ISERROR(VLOOKUP(A92,'Produkta karte 19'!$B$7:$V$36,21,FALSE)),"",IF(VLOOKUP(A92,'Produkta karte 19'!$B$7:$V$36,21,FALSE)=0,"",VLOOKUP(A92,'Produkta karte 19'!$B$7:$V$36,21,FALSE))))</f>
        <v/>
      </c>
      <c r="CG92" s="11" t="str">
        <f>IF(A92="","",IF(ISERROR(VLOOKUP(A92,'Produkta karte 20'!$B$7:$V$36,21,FALSE)),"",IF(VLOOKUP(A92,'Produkta karte 20'!$B$7:$V$36,21,FALSE)=0,"",VLOOKUP(A92,'Produkta karte 20'!$B$7:$V$36,21,FALSE))))</f>
        <v/>
      </c>
      <c r="CH92" s="11" t="str">
        <f>IF(A92="","",IF(ISERROR(VLOOKUP(A92,'Produkta karte 21'!$B$7:$V$36,21,FALSE)),"",IF(VLOOKUP(A92,'Produkta karte 21'!$B$7:$V$36,21,FALSE)=0,"",VLOOKUP(A92,'Produkta karte 21'!$B$7:$V$36,21,FALSE))))</f>
        <v/>
      </c>
      <c r="CI92" s="11" t="str">
        <f>IF(A92="","",IF(ISERROR(VLOOKUP(A92,'Produkta karte 22'!$B$7:$V$36,21,FALSE)),"",IF(VLOOKUP(A92,'Produkta karte 22'!$B$7:$V$36,21,FALSE)=0,"",VLOOKUP(A92,'Produkta karte 22'!$B$7:$V$36,21,FALSE))))</f>
        <v/>
      </c>
      <c r="CJ92" s="11" t="str">
        <f>IF(A92="","",IF(ISERROR(VLOOKUP(A92,'Produkta karte 23'!$B$7:$V$36,21,FALSE)),"",IF(VLOOKUP(A92,'Produkta karte 23'!$B$7:$V$36,21,FALSE)=0,"",VLOOKUP(A92,'Produkta karte 23'!$B$7:$V$36,21,FALSE))))</f>
        <v/>
      </c>
      <c r="CK92" s="11" t="str">
        <f>IF(A92="","",IF(ISERROR(VLOOKUP(A92,'Produkta karte 24'!$B$7:$V$36,21,FALSE)),"",IF(VLOOKUP(A92,'Produkta karte 24'!$B$7:$V$36,21,FALSE)=0,"",VLOOKUP(A92,'Produkta karte 24'!$B$7:$V$36,21,FALSE))))</f>
        <v/>
      </c>
      <c r="CL92" s="11" t="str">
        <f>IF(A92="","",IF(ISERROR(VLOOKUP(A92,'Produkta karte 25'!$B$7:$V$36,21,FALSE)),"",IF(VLOOKUP(A92,'Produkta karte 25'!$B$7:$V$36,21,FALSE)=0,"",VLOOKUP(A92,'Produkta karte 25'!$B$7:$V$36,21,FALSE))))</f>
        <v/>
      </c>
      <c r="CM92" s="11" t="str">
        <f>IF(A92="","",IF(ISERROR(VLOOKUP(A92,'Produkta karte 26'!$B$7:$V$36,21,FALSE)),"",IF(VLOOKUP(A92,'Produkta karte 26'!$B$7:$V$36,21,FALSE)=0,"",VLOOKUP(A92,'Produkta karte 26'!$B$7:$V$36,21,FALSE))))</f>
        <v/>
      </c>
      <c r="CN92" s="11" t="str">
        <f>IF(A92="","",IF(ISERROR(VLOOKUP(A92,'Produkta karte 27'!$B$7:$V$36,21,FALSE)),"",IF(VLOOKUP(A92,'Produkta karte 27'!$B$7:$V$36,21,FALSE)=0,"",VLOOKUP(A92,'Produkta karte 27'!$B$7:$V$36,21,FALSE))))</f>
        <v/>
      </c>
      <c r="CO92" s="11" t="str">
        <f>IF(A92="","",IF(ISERROR(VLOOKUP(A92,'Produkta karte 28'!$B$7:$V$36,21,FALSE)),"",IF(VLOOKUP(A92,'Produkta karte 28'!$B$7:$V$36,21,FALSE)=0,"",VLOOKUP(A92,'Produkta karte 28'!$B$7:$V$36,21,FALSE))))</f>
        <v/>
      </c>
      <c r="CP92" s="11" t="str">
        <f>IF(A92="","",IF(ISERROR(VLOOKUP(A92,'Produkta karte 29'!$B$7:$V$36,21,FALSE)),"",IF(VLOOKUP(A92,'Produkta karte 29'!$B$7:$V$36,21,FALSE)=0,"",VLOOKUP(A92,'Produkta karte 29'!$B$7:$V$36,21,FALSE))))</f>
        <v/>
      </c>
      <c r="CQ92" s="11" t="str">
        <f>IF(A92="","",IF(ISERROR(VLOOKUP(A92,'Produkta karte 30'!$B$7:$V$36,21,FALSE)),"",IF(VLOOKUP(A92,'Produkta karte 30'!$B$7:$V$36,21,FALSE)=0,"",VLOOKUP(A92,'Produkta karte 30'!$B$7:$V$36,21,FALSE))))</f>
        <v/>
      </c>
      <c r="CR92" s="11" t="str">
        <f>IF(A92="","",IF(ISERROR(VLOOKUP(A92,'Produkta karte 31'!$B$7:$V$36,21,FALSE)),"",IF(VLOOKUP(A92,'Produkta karte 31'!$B$7:$V$36,21,FALSE)=0,"",VLOOKUP(A92,'Produkta karte 31'!$B$7:$V$36,21,FALSE))))</f>
        <v/>
      </c>
      <c r="CS92" s="11" t="str">
        <f>IF(A92="","",IF(ISERROR(VLOOKUP(A92,'Produkta karte 32'!$B$7:$V$36,21,FALSE)),"",IF(VLOOKUP(A92,'Produkta karte 32'!$B$7:$V$36,21,FALSE)=0,"",VLOOKUP(A92,'Produkta karte 32'!$B$7:$V$36,21,FALSE))))</f>
        <v/>
      </c>
      <c r="CT92" s="11" t="str">
        <f>IF(A92="","",IF(ISERROR(VLOOKUP(A92,'Produkta karte 33'!$B$7:$V$36,21,FALSE)),"",IF(VLOOKUP(A92,'Produkta karte 33'!$B$7:$V$36,21,FALSE)=0,"",VLOOKUP(A92,'Produkta karte 33'!$B$7:$V$36,21,FALSE))))</f>
        <v/>
      </c>
      <c r="CU92" s="11" t="str">
        <f>IF(A92="","",IF(ISERROR(VLOOKUP(A92,'Produkta karte 34'!$B$7:$V$36,21,FALSE)),"",IF(VLOOKUP(A92,'Produkta karte 34'!$B$7:$V$36,21,FALSE)=0,"",VLOOKUP(A92,'Produkta karte 34'!$B$7:$V$36,21,FALSE))))</f>
        <v/>
      </c>
      <c r="CV92" s="11" t="str">
        <f>IF(A92="","",IF(ISERROR(VLOOKUP(A92,'Produkta karte 35'!$B$7:$V$36,21,FALSE)),"",IF(VLOOKUP(A92,'Produkta karte 35'!$B$7:$V$36,21,FALSE)=0,"",VLOOKUP(A92,'Produkta karte 35'!$B$7:$V$36,21,FALSE))))</f>
        <v/>
      </c>
      <c r="CW92" s="11" t="str">
        <f>IF(A92="","",IF(ISERROR(VLOOKUP(A92,'Produkta karte 36'!$B$7:$V$36,21,FALSE)),"",IF(VLOOKUP(A92,'Produkta karte 36'!$B$7:$V$36,21,FALSE)=0,"",VLOOKUP(A92,'Produkta karte 36'!$B$7:$V$36,21,FALSE))))</f>
        <v/>
      </c>
      <c r="CX92" s="11" t="str">
        <f>IF(A92="","",IF(ISERROR(VLOOKUP(A92,'Produkta karte 37'!$B$7:$V$36,21,FALSE)),"",IF(VLOOKUP(A92,'Produkta karte 37'!$B$7:$V$36,21,FALSE)=0,"",VLOOKUP(A92,'Produkta karte 37'!$B$7:$V$36,21,FALSE))))</f>
        <v/>
      </c>
      <c r="CY92" s="11" t="str">
        <f>IF(A92="","",IF(ISERROR(VLOOKUP(A92,'Produkta karte 38'!$B$7:$V$36,21,FALSE)),"",IF(VLOOKUP(A92,'Produkta karte 38'!$B$7:$V$36,21,FALSE)=0,"",VLOOKUP(A92,'Produkta karte 38'!$B$7:$V$36,21,FALSE))))</f>
        <v/>
      </c>
      <c r="CZ92" s="11" t="str">
        <f>IF(A92="","",IF(ISERROR(VLOOKUP(A92,'Produkta karte 39'!$B$7:$V$36,21,FALSE)),"",IF(VLOOKUP(A92,'Produkta karte 39'!$B$7:$V$36,21,FALSE)=0,"",VLOOKUP(A92,'Produkta karte 39'!$B$7:$V$36,21,FALSE))))</f>
        <v/>
      </c>
      <c r="DA92" s="11" t="str">
        <f>IF(A92="","",IF(ISERROR(VLOOKUP(A92,'Produkta karte 40'!$B$7:$V$36,21,FALSE)),"",IF(VLOOKUP(A92,'Produkta karte 40'!$B$7:$V$36,21,FALSE)=0,"",VLOOKUP(A92,'Produkta karte 40'!$B$7:$V$36,21,FALSE))))</f>
        <v/>
      </c>
      <c r="DB92" s="11" t="str">
        <f>IF(A92="","",IF(ISERROR(VLOOKUP(A92,'Produkta karte 41'!$B$7:$V$36,21,FALSE)),"",IF(VLOOKUP(A92,'Produkta karte 41'!$B$7:$V$36,21,FALSE)=0,"",VLOOKUP(A92,'Produkta karte 41'!$B$7:$V$36,21,FALSE))))</f>
        <v/>
      </c>
      <c r="DC92" s="11" t="str">
        <f>IF(A92="","",IF(ISERROR(VLOOKUP(A92,'Produkta karte 42'!$B$7:$V$36,21,FALSE)),"",IF(VLOOKUP(A92,'Produkta karte 42'!$B$7:$V$36,21,FALSE)=0,"",VLOOKUP(A92,'Produkta karte 42'!$B$7:$V$36,21,FALSE))))</f>
        <v/>
      </c>
      <c r="DD92" s="11" t="str">
        <f>IF(A92="","",IF(ISERROR(VLOOKUP(A92,'Produkta karte 43'!$B$7:$V$36,21,FALSE)),"",IF(VLOOKUP(A92,'Produkta karte 43'!$B$7:$V$36,21,FALSE)=0,"",VLOOKUP(A92,'Produkta karte 43'!$B$7:$V$36,21,FALSE))))</f>
        <v/>
      </c>
      <c r="DE92" s="11" t="str">
        <f>IF(A92="","",IF(ISERROR(VLOOKUP(A92,'Produkta karte 44'!$B$7:$V$36,21,FALSE)),"",IF(VLOOKUP(A92,'Produkta karte 44'!$B$7:$V$36,21,FALSE)=0,"",VLOOKUP(A92,'Produkta karte 44'!$B$7:$V$36,21,FALSE))))</f>
        <v/>
      </c>
      <c r="DF92" s="11" t="str">
        <f>IF(A92="","",IF(ISERROR(VLOOKUP(A92,'Produkta karte 45'!$B$7:$V$36,21,FALSE)),"",IF(VLOOKUP(A92,'Produkta karte 45'!$B$7:$V$36,21,FALSE)=0,"",VLOOKUP(A92,'Produkta karte 45'!$B$7:$V$36,21,FALSE))))</f>
        <v/>
      </c>
      <c r="DG92" s="11" t="str">
        <f>IF(A92="","",IF(ISERROR(VLOOKUP(A92,'Produkta karte 46'!$B$7:$V$36,21,FALSE)),"",IF(VLOOKUP(A92,'Produkta karte 46'!$B$7:$V$36,21,FALSE)=0,"",VLOOKUP(A92,'Produkta karte 46'!$B$7:$V$36,21,FALSE))))</f>
        <v/>
      </c>
      <c r="DH92" s="11" t="str">
        <f>IF(A92="","",IF(ISERROR(VLOOKUP(A92,'Produkta karte 47'!$B$7:$V$36,21,FALSE)),"",IF(VLOOKUP(A92,'Produkta karte 47'!$B$7:$V$36,21,FALSE)=0,"",VLOOKUP(A92,'Produkta karte 47'!$B$7:$V$36,21,FALSE))))</f>
        <v/>
      </c>
      <c r="DI92" s="11" t="str">
        <f>IF(A92="","",IF(ISERROR(VLOOKUP(A92,'Produkta karte 48'!$B$7:$V$36,21,FALSE)),"",IF(VLOOKUP(A92,'Produkta karte 48'!$B$7:$V$36,21,FALSE)=0,"",VLOOKUP(A92,'Produkta karte 48'!$B$7:$V$36,21,FALSE))))</f>
        <v/>
      </c>
      <c r="DJ92" s="11" t="str">
        <f>IF(A92="","",IF(ISERROR(VLOOKUP(A92,'Produkta karte 49'!$B$7:$V$36,21,FALSE)),"",IF(VLOOKUP(A92,'Produkta karte 49'!$B$7:$V$36,21,FALSE)=0,"",VLOOKUP(A92,'Produkta karte 49'!$B$7:$V$36,21,FALSE))))</f>
        <v/>
      </c>
      <c r="DK92" s="11" t="str">
        <f>IF(A92="","",IF(ISERROR(VLOOKUP(A92,'Produkta karte 50'!$B$7:$V$36,21,FALSE)),"",IF(VLOOKUP(A92,'Produkta karte 50'!$B$7:$V$36,21,FALSE)=0,"",VLOOKUP(A92,'Produkta karte 50'!$B$7:$V$36,21,FALSE))))</f>
        <v/>
      </c>
      <c r="DL92" s="11" t="str">
        <f>IF(A92="","",IF(ISERROR(VLOOKUP(A92,'Produkta karte 51'!$B$7:$V$36,21,FALSE)),"",IF(VLOOKUP(A92,'Produkta karte 51'!$B$7:$V$36,21,FALSE)=0,"",VLOOKUP(A92,'Produkta karte 51'!$B$7:$V$36,21,FALSE))))</f>
        <v/>
      </c>
      <c r="DM92" s="11" t="str">
        <f>IF(A92="","",IF(ISERROR(VLOOKUP(A92,'Produkta karte 52'!$B$7:$V$36,21,FALSE)),"",IF(VLOOKUP(A92,'Produkta karte 52'!$B$7:$V$36,21,FALSE)=0,"",VLOOKUP(A92,'Produkta karte 52'!$B$7:$V$36,21,FALSE))))</f>
        <v/>
      </c>
      <c r="DN92" s="11" t="str">
        <f>IF(A92="","",IF(ISERROR(VLOOKUP(A92,'Produkta karte 53'!$B$7:$V$36,21,FALSE)),"",IF(VLOOKUP(A92,'Produkta karte 53'!$B$7:$V$36,21,FALSE)=0,"",VLOOKUP(A92,'Produkta karte 53'!$B$7:$V$36,21,FALSE))))</f>
        <v/>
      </c>
      <c r="DO92" s="11" t="str">
        <f>IF(A92="","",IF(ISERROR(VLOOKUP(A92,'Produkta karte 54'!$B$7:$V$36,21,FALSE)),"",IF(VLOOKUP(A92,'Produkta karte 54'!$B$7:$V$36,21,FALSE)=0,"",VLOOKUP(A92,'Produkta karte 54'!$B$7:$V$36,21,FALSE))))</f>
        <v/>
      </c>
      <c r="DP92" s="11" t="str">
        <f>IF(A92="","",IF(ISERROR(VLOOKUP(A92,'Produkta karte 55'!$B$7:$V$36,21,FALSE)),"",IF(VLOOKUP(A92,'Produkta karte 55'!$B$7:$V$36,21,FALSE)=0,"",VLOOKUP(A92,'Produkta karte 55'!$B$7:$V$36,21,FALSE))))</f>
        <v/>
      </c>
      <c r="DQ92" s="11" t="str">
        <f>IF(A92="","",IF(ISERROR(VLOOKUP(A92,'Produkta karte 56'!$B$7:$V$36,21,FALSE)),"",IF(VLOOKUP(A92,'Produkta karte 56'!$B$7:$V$36,21,FALSE)=0,"",VLOOKUP(A92,'Produkta karte 56'!$B$7:$V$36,21,FALSE))))</f>
        <v/>
      </c>
      <c r="DR92" s="11" t="str">
        <f>IF(A92="","",IF(ISERROR(VLOOKUP(A92,'Produkta karte 57'!$B$7:$V$36,21,FALSE)),"",IF(VLOOKUP(A92,'Produkta karte 57'!$B$7:$V$36,21,FALSE)=0,"",VLOOKUP(A92,'Produkta karte 57'!$B$7:$V$36,21,FALSE))))</f>
        <v/>
      </c>
      <c r="DS92" s="11" t="str">
        <f>IF(A92="","",IF(ISERROR(VLOOKUP(A92,'Produkta karte 58'!$B$7:$V$36,21,FALSE)),"",IF(VLOOKUP(A92,'Produkta karte 58'!$B$7:$V$36,21,FALSE)=0,"",VLOOKUP(A92,'Produkta karte 58'!$B$7:$V$36,21,FALSE))))</f>
        <v/>
      </c>
      <c r="DT92" s="11" t="str">
        <f>IF(A92="","",IF(ISERROR(VLOOKUP(A92,'Produkta karte 59'!$B$7:$V$36,21,FALSE)),"",IF(VLOOKUP(A92,'Produkta karte 59'!$B$7:$V$36,21,FALSE)=0,"",VLOOKUP(A92,'Produkta karte 59'!$B$7:$V$36,21,FALSE))))</f>
        <v/>
      </c>
      <c r="DU92" s="11" t="str">
        <f>IF(A92="","",IF(ISERROR(VLOOKUP(A92,'Produkta karte 60'!$B$7:$V$36,21,FALSE)),"",IF(VLOOKUP(A92,'Produkta karte 60'!$B$7:$V$36,21,FALSE)=0,"",VLOOKUP(A92,'Produkta karte 60'!$B$7:$V$36,21,FALSE))))</f>
        <v/>
      </c>
      <c r="DV92" s="11" t="str">
        <f t="shared" si="6"/>
        <v/>
      </c>
      <c r="DW92" s="192" t="str">
        <f t="shared" si="7"/>
        <v/>
      </c>
      <c r="DX92" s="192"/>
      <c r="DY92" s="192"/>
    </row>
    <row r="93" spans="1:129" x14ac:dyDescent="0.25">
      <c r="A93" t="str">
        <f>IF(Izejvielas!B95="","",Izejvielas!B95)</f>
        <v/>
      </c>
      <c r="B93" t="str">
        <f>IF(Izejvielas!C95="","",Izejvielas!C95)</f>
        <v/>
      </c>
      <c r="C93" s="192" t="str">
        <f>IF(Izejvielas!D95="","",Izejvielas!D95)</f>
        <v/>
      </c>
      <c r="D93" s="11" t="str">
        <f>IF(A93="","",IF(ISERROR(VLOOKUP(A93,'Produkta karte 1'!$B$7:$T$36,19,FALSE)),"",IF(VLOOKUP(A93,'Produkta karte 1'!$B$7:$T$36,19,FALSE)=0,"",VLOOKUP(A93,'Produkta karte 1'!$B$7:$T$36,19,FALSE))))</f>
        <v/>
      </c>
      <c r="E93" s="11" t="str">
        <f>IF(A93="","",IF(ISERROR(VLOOKUP(A93,'Produkta karte 2'!$B$7:$T$36,19,FALSE)),"",IF(VLOOKUP(A93,'Produkta karte 2'!$B$7:$T$36,19,FALSE)=0,"",VLOOKUP(A93,'Produkta karte 2'!$B$7:$T$36,19,FALSE))))</f>
        <v/>
      </c>
      <c r="F93" s="11" t="str">
        <f>IF(A93="","",IF(ISERROR(VLOOKUP(A93,'Produkta karte 3'!$B$7:$T$36,19,FALSE)),"",IF(VLOOKUP(A93,'Produkta karte 3'!$B$7:$T$36,19,FALSE)=0,"",VLOOKUP(A93,'Produkta karte 3'!$B$7:$T$36,19,FALSE))))</f>
        <v/>
      </c>
      <c r="G93" s="11" t="str">
        <f>IF(A93="","",IF(ISERROR(VLOOKUP(A93,'Produkta karte 4'!$B$7:$T$36,19,FALSE)),"",IF(VLOOKUP(A93,'Produkta karte 4'!$B$7:$T$36,19,FALSE)=0,"",VLOOKUP(A93,'Produkta karte 4'!$B$7:$T$36,19,FALSE))))</f>
        <v/>
      </c>
      <c r="H93" s="11" t="str">
        <f>IF(A93="","",IF(ISERROR(VLOOKUP(A93,'Produkta karte 5'!$B$7:$T$36,19,FALSE)),"",IF(VLOOKUP(A93,'Produkta karte 5'!$B$7:$T$36,19,FALSE)=0,"",VLOOKUP(A93,'Produkta karte 5'!$B$7:$T$36,19,FALSE))))</f>
        <v/>
      </c>
      <c r="I93" s="11" t="str">
        <f>IF(A93="","",IF(ISERROR(VLOOKUP(A93,'Produkta karte 6'!$B$7:$T$36,19,FALSE)),"",IF(VLOOKUP(A93,'Produkta karte 6'!$B$7:$T$36,19,FALSE)=0,"",VLOOKUP(A93,'Produkta karte 6'!$B$7:$T$36,19,FALSE))))</f>
        <v/>
      </c>
      <c r="J93" s="11" t="str">
        <f>IF(A93="","",IF(ISERROR(VLOOKUP(A93,'Produkta karte 7'!$B$7:$T$36,19,FALSE)),"",IF(VLOOKUP(A93,'Produkta karte 7'!$B$7:$T$36,19,FALSE)=0,"",VLOOKUP(A93,'Produkta karte 7'!$B$7:$T$36,19,FALSE))))</f>
        <v/>
      </c>
      <c r="K93" s="11" t="str">
        <f>IF(A93="","",IF(ISERROR(VLOOKUP(A93,'Produkta karte 8'!$B$7:$T$36,19,FALSE)),"",IF(VLOOKUP(A93,'Produkta karte 8'!$B$7:$T$36,19,FALSE)=0,"",VLOOKUP(A93,'Produkta karte 8'!$B$7:$T$36,19,FALSE))))</f>
        <v/>
      </c>
      <c r="L93" s="11" t="str">
        <f>IF(A93="","",IF(ISERROR(VLOOKUP(A93,'Produkta karte 9'!$B$7:$T$36,19,FALSE)),"",IF(VLOOKUP(A93,'Produkta karte 9'!$B$7:$T$36,19,FALSE)=0,"",VLOOKUP(A93,'Produkta karte 9'!$B$7:$T$36,19,FALSE))))</f>
        <v/>
      </c>
      <c r="M93" s="11" t="str">
        <f>IF(A93="","",IF(ISERROR(VLOOKUP(A93,'Produkta karte 10'!$B$7:$T$36,19,FALSE)),"",IF(VLOOKUP(A93,'Produkta karte 10'!$B$7:$T$36,19,FALSE)=0,"",VLOOKUP(A93,'Produkta karte 10'!$B$7:$T$36,19,FALSE))))</f>
        <v/>
      </c>
      <c r="N93" s="11" t="str">
        <f>IF(A93="","",IF(ISERROR(VLOOKUP(A93,'Produkta karte 11'!$B$7:$T$36,19,FALSE)),"",IF(VLOOKUP(A93,'Produkta karte 11'!$B$7:$T$36,19,FALSE)=0,"",VLOOKUP(A93,'Produkta karte 11'!$B$7:$T$36,19,FALSE))))</f>
        <v/>
      </c>
      <c r="O93" s="11" t="str">
        <f>IF(A93="","",IF(ISERROR(VLOOKUP(A93,'Produkta karte 12'!$B$7:$T$36,19,FALSE)),"",IF(VLOOKUP(A93,'Produkta karte 12'!$B$7:$T$36,19,FALSE)=0,"",VLOOKUP(A93,'Produkta karte 12'!$B$7:$T$36,19,FALSE))))</f>
        <v/>
      </c>
      <c r="P93" s="11" t="str">
        <f>IF(A93="","",IF(ISERROR(VLOOKUP(A93,'Produkta karte 13'!$B$7:$T$36,19,FALSE)),"",IF(VLOOKUP(A93,'Produkta karte 13'!$B$7:$T$36,19,FALSE)=0,"",VLOOKUP(A93,'Produkta karte 13'!$B$7:$T$36,19,FALSE))))</f>
        <v/>
      </c>
      <c r="Q93" s="11" t="str">
        <f>IF(A93="","",IF(ISERROR(VLOOKUP(A93,'Produkta karte 14'!$B$7:$T$36,19,FALSE)),"",IF(VLOOKUP(A93,'Produkta karte 14'!$B$7:$T$36,19,FALSE)=0,"",VLOOKUP(A93,'Produkta karte 14'!$B$7:$T$36,19,FALSE))))</f>
        <v/>
      </c>
      <c r="R93" s="11" t="str">
        <f>IF(A93="","",IF(ISERROR(VLOOKUP(A93,'Produkta karte 15'!$B$7:$T$36,19,FALSE)),"",IF(VLOOKUP(A93,'Produkta karte 15'!$B$7:$T$36,19,FALSE)=0,"",VLOOKUP(A93,'Produkta karte 15'!$B$7:$T$36,19,FALSE))))</f>
        <v/>
      </c>
      <c r="S93" s="11" t="str">
        <f>IF(A93="","",IF(ISERROR(VLOOKUP(A93,'Produkta karte 16'!$B$7:$T$36,19,FALSE)),"",IF(VLOOKUP(A93,'Produkta karte 16'!$B$7:$T$36,19,FALSE)=0,"",VLOOKUP(A93,'Produkta karte 16'!$B$7:$T$36,19,FALSE))))</f>
        <v/>
      </c>
      <c r="T93" s="11" t="str">
        <f>IF(A93="","",IF(ISERROR(VLOOKUP(A93,'Produkta karte 17'!$B$7:$T$36,19,FALSE)),"",IF(VLOOKUP(A93,'Produkta karte 17'!$B$7:$T$36,19,FALSE)=0,"",VLOOKUP(A93,'Produkta karte 17'!$B$7:$T$36,19,FALSE))))</f>
        <v/>
      </c>
      <c r="U93" s="11" t="str">
        <f>IF(A93="","",IF(ISERROR(VLOOKUP(A93,'Produkta karte 18'!$B$7:$T$36,19,FALSE)),"",IF(VLOOKUP(A93,'Produkta karte 18'!$B$7:$T$36,19,FALSE)=0,"",VLOOKUP(A93,'Produkta karte 18'!$B$7:$T$36,19,FALSE))))</f>
        <v/>
      </c>
      <c r="V93" s="11" t="str">
        <f>IF(A93="","",IF(ISERROR(VLOOKUP(A93,'Produkta karte 19'!$B$7:$T$36,19,FALSE)),"",IF(VLOOKUP(A93,'Produkta karte 19'!$B$7:$T$36,19,FALSE)=0,"",VLOOKUP(A93,'Produkta karte 19'!$B$7:$T$36,19,FALSE))))</f>
        <v/>
      </c>
      <c r="W93" s="11" t="str">
        <f>IF(A93="","",IF(ISERROR(VLOOKUP(A93,'Produkta karte 20'!$B$7:$T$36,19,FALSE)),"",IF(VLOOKUP(A93,'Produkta karte 20'!$B$7:$T$36,19,FALSE)=0,"",VLOOKUP(A93,'Produkta karte 20'!$B$7:$T$36,19,FALSE))))</f>
        <v/>
      </c>
      <c r="X93" s="11" t="str">
        <f>IF(A93="","",IF(ISERROR(VLOOKUP(A93,'Produkta karte 21'!$B$7:$T$36,19,FALSE)),"",IF(VLOOKUP(A93,'Produkta karte 21'!$B$7:$T$36,19,FALSE)=0,"",VLOOKUP(A93,'Produkta karte 21'!$B$7:$T$36,19,FALSE))))</f>
        <v/>
      </c>
      <c r="Y93" s="11" t="str">
        <f>IF(A93="","",IF(ISERROR(VLOOKUP(A93,'Produkta karte 22'!$B$7:$T$36,19,FALSE)),"",IF(VLOOKUP(A93,'Produkta karte 22'!$B$7:$T$36,19,FALSE)=0,"",VLOOKUP(A93,'Produkta karte 22'!$B$7:$T$36,19,FALSE))))</f>
        <v/>
      </c>
      <c r="Z93" s="11" t="str">
        <f>IF(A93="","",IF(ISERROR(VLOOKUP(A93,'Produkta karte 23'!$B$7:$T$36,19,FALSE)),"",IF(VLOOKUP(A93,'Produkta karte 23'!$B$7:$T$36,19,FALSE)=0,"",VLOOKUP(A93,'Produkta karte 23'!$B$7:$T$36,19,FALSE))))</f>
        <v/>
      </c>
      <c r="AA93" s="11" t="str">
        <f>IF(A93="","",IF(ISERROR(VLOOKUP(A93,'Produkta karte 24'!$B$7:$T$36,19,FALSE)),"",IF(VLOOKUP(A93,'Produkta karte 24'!$B$7:$T$36,19,FALSE)=0,"",VLOOKUP(A93,'Produkta karte 24'!$B$7:$T$36,19,FALSE))))</f>
        <v/>
      </c>
      <c r="AB93" s="11" t="str">
        <f>IF(A93="","",IF(ISERROR(VLOOKUP(A93,'Produkta karte 25'!$B$7:$T$36,19,FALSE)),"",IF(VLOOKUP(A93,'Produkta karte 25'!$B$7:$T$36,19,FALSE)=0,"",VLOOKUP(A93,'Produkta karte 25'!$B$7:$T$36,19,FALSE))))</f>
        <v/>
      </c>
      <c r="AC93" s="11" t="str">
        <f>IF(A93="","",IF(ISERROR(VLOOKUP(A93,'Produkta karte 26'!$B$7:$T$36,19,FALSE)),"",IF(VLOOKUP(A93,'Produkta karte 26'!$B$7:$T$36,19,FALSE)=0,"",VLOOKUP(A93,'Produkta karte 26'!$B$7:$T$36,19,FALSE))))</f>
        <v/>
      </c>
      <c r="AD93" s="11" t="str">
        <f>IF(A93="","",IF(ISERROR(VLOOKUP(A93,'Produkta karte 27'!$B$7:$T$36,19,FALSE)),"",IF(VLOOKUP(A93,'Produkta karte 27'!$B$7:$T$36,19,FALSE)=0,"",VLOOKUP(A93,'Produkta karte 27'!$B$7:$T$36,19,FALSE))))</f>
        <v/>
      </c>
      <c r="AE93" s="11" t="str">
        <f>IF(A93="","",IF(ISERROR(VLOOKUP(A93,'Produkta karte 28'!$B$7:$T$36,19,FALSE)),"",IF(VLOOKUP(A93,'Produkta karte 28'!$B$7:$T$36,19,FALSE)=0,"",VLOOKUP(A93,'Produkta karte 28'!$B$7:$T$36,19,FALSE))))</f>
        <v/>
      </c>
      <c r="AF93" s="11" t="str">
        <f>IF(A93="","",IF(ISERROR(VLOOKUP(A93,'Produkta karte 29'!$B$7:$T$36,19,FALSE)),"",IF(VLOOKUP(A93,'Produkta karte 29'!$B$7:$T$36,19,FALSE)=0,"",VLOOKUP(A93,'Produkta karte 29'!$B$7:$T$36,19,FALSE))))</f>
        <v/>
      </c>
      <c r="AG93" s="11" t="str">
        <f>IF(A93="","",IF(ISERROR(VLOOKUP(A93,'Produkta karte 30'!$B$7:$T$36,19,FALSE)),"",IF(VLOOKUP(A93,'Produkta karte 30'!$B$7:$T$36,19,FALSE)=0,"",VLOOKUP(A93,'Produkta karte 30'!$B$7:$T$36,19,FALSE))))</f>
        <v/>
      </c>
      <c r="AH93" s="11" t="str">
        <f>IF(A93="","",IF(ISERROR(VLOOKUP(A93,'Produkta karte 31'!$B$7:$T$36,19,FALSE)),"",IF(VLOOKUP(A93,'Produkta karte 31'!$B$7:$T$36,19,FALSE)=0,"",VLOOKUP(A93,'Produkta karte 31'!$B$7:$T$36,19,FALSE))))</f>
        <v/>
      </c>
      <c r="AI93" s="11" t="str">
        <f>IF(A93="","",IF(ISERROR(VLOOKUP(A93,'Produkta karte 32'!$B$7:$T$36,19,FALSE)),"",IF(VLOOKUP(A93,'Produkta karte 32'!$B$7:$T$36,19,FALSE)=0,"",VLOOKUP(A93,'Produkta karte 32'!$B$7:$T$36,19,FALSE))))</f>
        <v/>
      </c>
      <c r="AJ93" s="11" t="str">
        <f>IF(A93="","",IF(ISERROR(VLOOKUP(A93,'Produkta karte 33'!$B$7:$T$36,19,FALSE)),"",IF(VLOOKUP(A93,'Produkta karte 33'!$B$7:$T$36,19,FALSE)=0,"",VLOOKUP(A93,'Produkta karte 33'!$B$7:$T$36,19,FALSE))))</f>
        <v/>
      </c>
      <c r="AK93" s="11" t="str">
        <f>IF(A93="","",IF(ISERROR(VLOOKUP(A93,'Produkta karte 34'!$B$7:$T$36,19,FALSE)),"",IF(VLOOKUP(A93,'Produkta karte 34'!$B$7:$T$36,19,FALSE)=0,"",VLOOKUP(A93,'Produkta karte 34'!$B$7:$T$36,19,FALSE))))</f>
        <v/>
      </c>
      <c r="AL93" s="11" t="str">
        <f>IF(A93="","",IF(ISERROR(VLOOKUP(A93,'Produkta karte 35'!$B$7:$T$36,19,FALSE)),"",IF(VLOOKUP(A93,'Produkta karte 35'!$B$7:$T$36,19,FALSE)=0,"",VLOOKUP(A93,'Produkta karte 35'!$B$7:$T$36,19,FALSE))))</f>
        <v/>
      </c>
      <c r="AM93" s="11" t="str">
        <f>IF(A93="","",IF(ISERROR(VLOOKUP(A93,'Produkta karte 36'!$B$7:$T$36,19,FALSE)),"",IF(VLOOKUP(A93,'Produkta karte 36'!$B$7:$T$36,19,FALSE)=0,"",VLOOKUP(A93,'Produkta karte 36'!$B$7:$T$36,19,FALSE))))</f>
        <v/>
      </c>
      <c r="AN93" s="11" t="str">
        <f>IF(A93="","",IF(ISERROR(VLOOKUP(A93,'Produkta karte 37'!$B$7:$T$36,19,FALSE)),"",IF(VLOOKUP(A93,'Produkta karte 37'!$B$7:$T$36,19,FALSE)=0,"",VLOOKUP(A93,'Produkta karte 37'!$B$7:$T$36,19,FALSE))))</f>
        <v/>
      </c>
      <c r="AO93" s="11" t="str">
        <f>IF(A93="","",IF(ISERROR(VLOOKUP(A93,'Produkta karte 38'!$B$7:$T$36,19,FALSE)),"",IF(VLOOKUP(A93,'Produkta karte 38'!$B$7:$T$36,19,FALSE)=0,"",VLOOKUP(A93,'Produkta karte 38'!$B$7:$T$36,19,FALSE))))</f>
        <v/>
      </c>
      <c r="AP93" s="11" t="str">
        <f>IF(A93="","",IF(ISERROR(VLOOKUP(A93,'Produkta karte 39'!$B$7:$T$36,19,FALSE)),"",IF(VLOOKUP(A93,'Produkta karte 39'!$B$7:$T$36,19,FALSE)=0,"",VLOOKUP(A93,'Produkta karte 39'!$B$7:$T$36,19,FALSE))))</f>
        <v/>
      </c>
      <c r="AQ93" s="11" t="str">
        <f>IF(A93="","",IF(ISERROR(VLOOKUP(A93,'Produkta karte 40'!$B$7:$T$36,19,FALSE)),"",IF(VLOOKUP(A93,'Produkta karte 40'!$B$7:$T$36,19,FALSE)=0,"",VLOOKUP(A93,'Produkta karte 40'!$B$7:$T$36,19,FALSE))))</f>
        <v/>
      </c>
      <c r="AR93" s="11" t="str">
        <f>IF(A93="","",IF(ISERROR(VLOOKUP(A93,'Produkta karte 41'!$B$7:$T$36,19,FALSE)),"",IF(VLOOKUP(A93,'Produkta karte 41'!$B$7:$T$36,19,FALSE)=0,"",VLOOKUP(A93,'Produkta karte 41'!$B$7:$T$36,19,FALSE))))</f>
        <v/>
      </c>
      <c r="AS93" s="11" t="str">
        <f>IF(A93="","",IF(ISERROR(VLOOKUP(A93,'Produkta karte 42'!$B$7:$T$36,19,FALSE)),"",IF(VLOOKUP(A93,'Produkta karte 42'!$B$7:$T$36,19,FALSE)=0,"",VLOOKUP(A93,'Produkta karte 42'!$B$7:$T$36,19,FALSE))))</f>
        <v/>
      </c>
      <c r="AT93" s="11" t="str">
        <f>IF(A93="","",IF(ISERROR(VLOOKUP(A93,'Produkta karte 43'!$B$7:$T$36,19,FALSE)),"",IF(VLOOKUP(A93,'Produkta karte 43'!$B$7:$T$36,19,FALSE)=0,"",VLOOKUP(A93,'Produkta karte 43'!$B$7:$T$36,19,FALSE))))</f>
        <v/>
      </c>
      <c r="AU93" s="11" t="str">
        <f>IF(A93="","",IF(ISERROR(VLOOKUP(A93,'Produkta karte 44'!$B$7:$T$36,19,FALSE)),"",IF(VLOOKUP(A93,'Produkta karte 44'!$B$7:$T$36,19,FALSE)=0,"",VLOOKUP(A93,'Produkta karte 44'!$B$7:$T$36,19,FALSE))))</f>
        <v/>
      </c>
      <c r="AV93" s="11" t="str">
        <f>IF(A93="","",IF(ISERROR(VLOOKUP(A93,'Produkta karte 45'!$B$7:$T$36,19,FALSE)),"",IF(VLOOKUP(A93,'Produkta karte 45'!$B$7:$T$36,19,FALSE)=0,"",VLOOKUP(A93,'Produkta karte 45'!$B$7:$T$36,19,FALSE))))</f>
        <v/>
      </c>
      <c r="AW93" s="11" t="str">
        <f>IF(A93="","",IF(ISERROR(VLOOKUP(A93,'Produkta karte 46'!$B$7:$T$36,19,FALSE)),"",IF(VLOOKUP(A93,'Produkta karte 46'!$B$7:$T$36,19,FALSE)=0,"",VLOOKUP(A93,'Produkta karte 46'!$B$7:$T$36,19,FALSE))))</f>
        <v/>
      </c>
      <c r="AX93" s="11" t="str">
        <f>IF(A93="","",IF(ISERROR(VLOOKUP(A93,'Produkta karte 47'!$B$7:$T$36,19,FALSE)),"",IF(VLOOKUP(A93,'Produkta karte 47'!$B$7:$T$36,19,FALSE)=0,"",VLOOKUP(A93,'Produkta karte 47'!$B$7:$T$36,19,FALSE))))</f>
        <v/>
      </c>
      <c r="AY93" s="11" t="str">
        <f>IF(A93="","",IF(ISERROR(VLOOKUP(A93,'Produkta karte 48'!$B$7:$T$36,19,FALSE)),"",IF(VLOOKUP(A93,'Produkta karte 48'!$B$7:$T$36,19,FALSE)=0,"",VLOOKUP(A93,'Produkta karte 48'!$B$7:$T$36,19,FALSE))))</f>
        <v/>
      </c>
      <c r="AZ93" s="11" t="str">
        <f>IF(A93="","",IF(ISERROR(VLOOKUP(A93,'Produkta karte 49'!$B$7:$T$36,19,FALSE)),"",IF(VLOOKUP(A93,'Produkta karte 49'!$B$7:$T$36,19,FALSE)=0,"",VLOOKUP(A93,'Produkta karte 49'!$B$7:$T$36,19,FALSE))))</f>
        <v/>
      </c>
      <c r="BA93" s="11" t="str">
        <f>IF(A93="","",IF(ISERROR(VLOOKUP(A93,'Produkta karte 50'!$B$7:$T$36,19,FALSE)),"",IF(VLOOKUP(A93,'Produkta karte 50'!$B$7:$T$36,19,FALSE)=0,"",VLOOKUP(A93,'Produkta karte 50'!$B$7:$T$36,19,FALSE))))</f>
        <v/>
      </c>
      <c r="BB93" s="11" t="str">
        <f>IF(A93="","",IF(ISERROR(VLOOKUP(A93,'Produkta karte 51'!$B$7:$T$36,19,FALSE)),"",IF(VLOOKUP(A93,'Produkta karte 51'!$B$7:$T$36,19,FALSE)=0,"",VLOOKUP(A93,'Produkta karte 51'!$B$7:$T$36,19,FALSE))))</f>
        <v/>
      </c>
      <c r="BC93" s="11" t="str">
        <f>IF(A93="","",IF(ISERROR(VLOOKUP(A93,'Produkta karte 52'!$B$7:$T$36,19,FALSE)),"",IF(VLOOKUP(A93,'Produkta karte 52'!$B$7:$T$36,19,FALSE)=0,"",VLOOKUP(A93,'Produkta karte 52'!$B$7:$T$36,19,FALSE))))</f>
        <v/>
      </c>
      <c r="BD93" s="11" t="str">
        <f>IF(A93="","",IF(ISERROR(VLOOKUP(A93,'Produkta karte 53'!$B$7:$T$36,19,FALSE)),"",IF(VLOOKUP(A93,'Produkta karte 53'!$B$7:$T$36,19,FALSE)=0,"",VLOOKUP(A93,'Produkta karte 53'!$B$7:$T$36,19,FALSE))))</f>
        <v/>
      </c>
      <c r="BE93" s="11" t="str">
        <f>IF(A93="","",IF(ISERROR(VLOOKUP(A93,'Produkta karte 54'!$B$7:$T$36,19,FALSE)),"",IF(VLOOKUP(A93,'Produkta karte 54'!$B$7:$T$36,19,FALSE)=0,"",VLOOKUP(A93,'Produkta karte 54'!$B$7:$T$36,19,FALSE))))</f>
        <v/>
      </c>
      <c r="BF93" s="11" t="str">
        <f>IF(A93="","",IF(ISERROR(VLOOKUP(A93,'Produkta karte 55'!$B$7:$T$36,19,FALSE)),"",IF(VLOOKUP(A93,'Produkta karte 55'!$B$7:$T$36,19,FALSE)=0,"",VLOOKUP(A93,'Produkta karte 55'!$B$7:$T$36,19,FALSE))))</f>
        <v/>
      </c>
      <c r="BG93" s="11" t="str">
        <f>IF(A93="","",IF(ISERROR(VLOOKUP(A93,'Produkta karte 56'!$B$7:$T$36,19,FALSE)),"",IF(VLOOKUP(A93,'Produkta karte 56'!$B$7:$T$36,19,FALSE)=0,"",VLOOKUP(A93,'Produkta karte 56'!$B$7:$T$36,19,FALSE))))</f>
        <v/>
      </c>
      <c r="BH93" s="11" t="str">
        <f>IF(A93="","",IF(ISERROR(VLOOKUP(A93,'Produkta karte 57'!$B$7:$T$36,19,FALSE)),"",IF(VLOOKUP(A93,'Produkta karte 57'!$B$7:$T$36,19,FALSE)=0,"",VLOOKUP(A93,'Produkta karte 57'!$B$7:$T$36,19,FALSE))))</f>
        <v/>
      </c>
      <c r="BI93" s="11" t="str">
        <f>IF(A93="","",IF(ISERROR(VLOOKUP(A93,'Produkta karte 58'!$B$7:$T$36,19,FALSE)),"",IF(VLOOKUP(A93,'Produkta karte 58'!$B$7:$T$36,19,FALSE)=0,"",VLOOKUP(A93,'Produkta karte 58'!$B$7:$T$36,19,FALSE))))</f>
        <v/>
      </c>
      <c r="BJ93" s="11" t="str">
        <f>IF(A93="","",IF(ISERROR(VLOOKUP(A93,'Produkta karte 59'!$B$7:$T$36,19,FALSE)),"",IF(VLOOKUP(A93,'Produkta karte 59'!$B$7:$T$36,19,FALSE)=0,"",VLOOKUP(A93,'Produkta karte 59'!$B$7:$T$36,19,FALSE))))</f>
        <v/>
      </c>
      <c r="BK93" s="11" t="str">
        <f>IF(A93="","",IF(ISERROR(VLOOKUP(A93,'Produkta karte 60'!$B$7:$T$36,19,FALSE)),"",IF(VLOOKUP(A93,'Produkta karte 60'!$B$7:$T$36,19,FALSE)=0,"",VLOOKUP(A93,'Produkta karte 60'!$B$7:$T$36,19,FALSE))))</f>
        <v/>
      </c>
      <c r="BL93" s="11" t="str">
        <f t="shared" si="4"/>
        <v/>
      </c>
      <c r="BM93" s="192" t="str">
        <f t="shared" si="5"/>
        <v/>
      </c>
      <c r="BN93" s="11" t="str">
        <f>IF(A93="","",IF(ISERROR(VLOOKUP(A93,'Produkta karte 1'!$B$7:$V$36,21,FALSE)),"",IF(VLOOKUP(A93,'Produkta karte 1'!$B$7:$V$36,21,FALSE)=0,"",VLOOKUP(A93,'Produkta karte 1'!$B$7:$V$36,21,FALSE))))</f>
        <v/>
      </c>
      <c r="BO93" s="11" t="str">
        <f>IF(A93="","",IF(ISERROR(VLOOKUP(A93,'Produkta karte 2'!$B$7:$V$36,21,FALSE)),"",IF(VLOOKUP(A93,'Produkta karte 2'!$B$7:$V$36,21,FALSE)=0,"",VLOOKUP(A93,'Produkta karte 2'!$B$7:$V$36,21,FALSE))))</f>
        <v/>
      </c>
      <c r="BP93" s="11" t="str">
        <f>IF(A93="","",IF(ISERROR(VLOOKUP(A93,'Produkta karte 3'!$B$7:$V$36,21,FALSE)),"",IF(VLOOKUP(A93,'Produkta karte 3'!$B$7:$V$36,21,FALSE)=0,"",VLOOKUP(A93,'Produkta karte 3'!$B$7:$V$36,21,FALSE))))</f>
        <v/>
      </c>
      <c r="BQ93" s="11" t="str">
        <f>IF(A93="","",IF(ISERROR(VLOOKUP(A93,'Produkta karte 4'!$B$7:$V$36,21,FALSE)),"",IF(VLOOKUP(A93,'Produkta karte 4'!$B$7:$V$36,21,FALSE)=0,"",VLOOKUP(A93,'Produkta karte 4'!$B$7:$V$36,21,FALSE))))</f>
        <v/>
      </c>
      <c r="BR93" s="11" t="str">
        <f>IF(A93="","",IF(ISERROR(VLOOKUP(A93,'Produkta karte 5'!$B$7:$V$36,21,FALSE)),"",IF(VLOOKUP(A93,'Produkta karte 5'!$B$7:$V$36,21,FALSE)=0,"",VLOOKUP(A93,'Produkta karte 5'!$B$7:$V$36,21,FALSE))))</f>
        <v/>
      </c>
      <c r="BS93" s="11" t="str">
        <f>IF(A93="","",IF(ISERROR(VLOOKUP(A93,'Produkta karte 6'!$B$7:$V$36,21,FALSE)),"",IF(VLOOKUP(A93,'Produkta karte 6'!$B$7:$V$36,21,FALSE)=0,"",VLOOKUP(A93,'Produkta karte 6'!$B$7:$V$36,21,FALSE))))</f>
        <v/>
      </c>
      <c r="BT93" s="11" t="str">
        <f>IF(A93="","",IF(ISERROR(VLOOKUP(A93,'Produkta karte 7'!$B$7:$V$36,21,FALSE)),"",IF(VLOOKUP(A93,'Produkta karte 7'!$B$7:$V$36,21,FALSE)=0,"",VLOOKUP(A93,'Produkta karte 7'!$B$7:$V$36,21,FALSE))))</f>
        <v/>
      </c>
      <c r="BU93" s="11" t="str">
        <f>IF(A93="","",IF(ISERROR(VLOOKUP(A93,'Produkta karte 8'!$B$7:$V$36,21,FALSE)),"",IF(VLOOKUP(A93,'Produkta karte 8'!$B$7:$V$36,21,FALSE)=0,"",VLOOKUP(A93,'Produkta karte 8'!$B$7:$V$36,21,FALSE))))</f>
        <v/>
      </c>
      <c r="BV93" s="11" t="str">
        <f>IF(A93="","",IF(ISERROR(VLOOKUP(A93,'Produkta karte 9'!$B$7:$V$36,21,FALSE)),"",IF(VLOOKUP(A93,'Produkta karte 9'!$B$7:$V$36,21,FALSE)=0,"",VLOOKUP(A93,'Produkta karte 9'!$B$7:$V$36,21,FALSE))))</f>
        <v/>
      </c>
      <c r="BW93" s="11" t="str">
        <f>IF(A93="","",IF(ISERROR(VLOOKUP(A93,'Produkta karte 10'!$B$7:$V$36,21,FALSE)),"",IF(VLOOKUP(A93,'Produkta karte 10'!$B$7:$V$36,21,FALSE)=0,"",VLOOKUP(A93,'Produkta karte 10'!$B$7:$V$36,21,FALSE))))</f>
        <v/>
      </c>
      <c r="BX93" s="11" t="str">
        <f>IF(A93="","",IF(ISERROR(VLOOKUP(A93,'Produkta karte 11'!$B$7:$V$36,21,FALSE)),"",IF(VLOOKUP(A93,'Produkta karte 11'!$B$7:$V$36,21,FALSE)=0,"",VLOOKUP(A93,'Produkta karte 11'!$B$7:$V$36,21,FALSE))))</f>
        <v/>
      </c>
      <c r="BY93" s="11" t="str">
        <f>IF(A93="","",IF(ISERROR(VLOOKUP(A93,'Produkta karte 12'!$B$7:$V$36,21,FALSE)),"",IF(VLOOKUP(A93,'Produkta karte 12'!$B$7:$V$36,21,FALSE)=0,"",VLOOKUP(A93,'Produkta karte 12'!$B$7:$V$36,21,FALSE))))</f>
        <v/>
      </c>
      <c r="BZ93" s="11" t="str">
        <f>IF(A93="","",IF(ISERROR(VLOOKUP(A93,'Produkta karte 13'!$B$7:$V$36,21,FALSE)),"",IF(VLOOKUP(A93,'Produkta karte 13'!$B$7:$V$36,21,FALSE)=0,"",VLOOKUP(A93,'Produkta karte 13'!$B$7:$V$36,21,FALSE))))</f>
        <v/>
      </c>
      <c r="CA93" s="11" t="str">
        <f>IF(A93="","",IF(ISERROR(VLOOKUP(A93,'Produkta karte 14'!$B$7:$V$36,21,FALSE)),"",IF(VLOOKUP(A93,'Produkta karte 14'!$B$7:$V$36,21,FALSE)=0,"",VLOOKUP(A93,'Produkta karte 14'!$B$7:$V$36,21,FALSE))))</f>
        <v/>
      </c>
      <c r="CB93" s="11" t="str">
        <f>IF(A93="","",IF(ISERROR(VLOOKUP(A93,'Produkta karte 15'!$B$7:$V$36,21,FALSE)),"",IF(VLOOKUP(A93,'Produkta karte 15'!$B$7:$V$36,21,FALSE)=0,"",VLOOKUP(A93,'Produkta karte 15'!$B$7:$V$36,21,FALSE))))</f>
        <v/>
      </c>
      <c r="CC93" s="11" t="str">
        <f>IF(A93="","",IF(ISERROR(VLOOKUP(A93,'Produkta karte 16'!$B$7:$V$36,21,FALSE)),"",IF(VLOOKUP(A93,'Produkta karte 16'!$B$7:$V$36,21,FALSE)=0,"",VLOOKUP(A93,'Produkta karte 16'!$B$7:$V$36,21,FALSE))))</f>
        <v/>
      </c>
      <c r="CD93" s="11" t="str">
        <f>IF(A93="","",IF(ISERROR(VLOOKUP(A93,'Produkta karte 17'!$B$7:$V$36,21,FALSE)),"",IF(VLOOKUP(A93,'Produkta karte 17'!$B$7:$V$36,21,FALSE)=0,"",VLOOKUP(A93,'Produkta karte 17'!$B$7:$V$36,21,FALSE))))</f>
        <v/>
      </c>
      <c r="CE93" s="11" t="str">
        <f>IF(A93="","",IF(ISERROR(VLOOKUP(A93,'Produkta karte 18'!$B$7:$V$36,21,FALSE)),"",IF(VLOOKUP(A93,'Produkta karte 18'!$B$7:$V$36,21,FALSE)=0,"",VLOOKUP(A93,'Produkta karte 18'!$B$7:$V$36,21,FALSE))))</f>
        <v/>
      </c>
      <c r="CF93" s="11" t="str">
        <f>IF(A93="","",IF(ISERROR(VLOOKUP(A93,'Produkta karte 19'!$B$7:$V$36,21,FALSE)),"",IF(VLOOKUP(A93,'Produkta karte 19'!$B$7:$V$36,21,FALSE)=0,"",VLOOKUP(A93,'Produkta karte 19'!$B$7:$V$36,21,FALSE))))</f>
        <v/>
      </c>
      <c r="CG93" s="11" t="str">
        <f>IF(A93="","",IF(ISERROR(VLOOKUP(A93,'Produkta karte 20'!$B$7:$V$36,21,FALSE)),"",IF(VLOOKUP(A93,'Produkta karte 20'!$B$7:$V$36,21,FALSE)=0,"",VLOOKUP(A93,'Produkta karte 20'!$B$7:$V$36,21,FALSE))))</f>
        <v/>
      </c>
      <c r="CH93" s="11" t="str">
        <f>IF(A93="","",IF(ISERROR(VLOOKUP(A93,'Produkta karte 21'!$B$7:$V$36,21,FALSE)),"",IF(VLOOKUP(A93,'Produkta karte 21'!$B$7:$V$36,21,FALSE)=0,"",VLOOKUP(A93,'Produkta karte 21'!$B$7:$V$36,21,FALSE))))</f>
        <v/>
      </c>
      <c r="CI93" s="11" t="str">
        <f>IF(A93="","",IF(ISERROR(VLOOKUP(A93,'Produkta karte 22'!$B$7:$V$36,21,FALSE)),"",IF(VLOOKUP(A93,'Produkta karte 22'!$B$7:$V$36,21,FALSE)=0,"",VLOOKUP(A93,'Produkta karte 22'!$B$7:$V$36,21,FALSE))))</f>
        <v/>
      </c>
      <c r="CJ93" s="11" t="str">
        <f>IF(A93="","",IF(ISERROR(VLOOKUP(A93,'Produkta karte 23'!$B$7:$V$36,21,FALSE)),"",IF(VLOOKUP(A93,'Produkta karte 23'!$B$7:$V$36,21,FALSE)=0,"",VLOOKUP(A93,'Produkta karte 23'!$B$7:$V$36,21,FALSE))))</f>
        <v/>
      </c>
      <c r="CK93" s="11" t="str">
        <f>IF(A93="","",IF(ISERROR(VLOOKUP(A93,'Produkta karte 24'!$B$7:$V$36,21,FALSE)),"",IF(VLOOKUP(A93,'Produkta karte 24'!$B$7:$V$36,21,FALSE)=0,"",VLOOKUP(A93,'Produkta karte 24'!$B$7:$V$36,21,FALSE))))</f>
        <v/>
      </c>
      <c r="CL93" s="11" t="str">
        <f>IF(A93="","",IF(ISERROR(VLOOKUP(A93,'Produkta karte 25'!$B$7:$V$36,21,FALSE)),"",IF(VLOOKUP(A93,'Produkta karte 25'!$B$7:$V$36,21,FALSE)=0,"",VLOOKUP(A93,'Produkta karte 25'!$B$7:$V$36,21,FALSE))))</f>
        <v/>
      </c>
      <c r="CM93" s="11" t="str">
        <f>IF(A93="","",IF(ISERROR(VLOOKUP(A93,'Produkta karte 26'!$B$7:$V$36,21,FALSE)),"",IF(VLOOKUP(A93,'Produkta karte 26'!$B$7:$V$36,21,FALSE)=0,"",VLOOKUP(A93,'Produkta karte 26'!$B$7:$V$36,21,FALSE))))</f>
        <v/>
      </c>
      <c r="CN93" s="11" t="str">
        <f>IF(A93="","",IF(ISERROR(VLOOKUP(A93,'Produkta karte 27'!$B$7:$V$36,21,FALSE)),"",IF(VLOOKUP(A93,'Produkta karte 27'!$B$7:$V$36,21,FALSE)=0,"",VLOOKUP(A93,'Produkta karte 27'!$B$7:$V$36,21,FALSE))))</f>
        <v/>
      </c>
      <c r="CO93" s="11" t="str">
        <f>IF(A93="","",IF(ISERROR(VLOOKUP(A93,'Produkta karte 28'!$B$7:$V$36,21,FALSE)),"",IF(VLOOKUP(A93,'Produkta karte 28'!$B$7:$V$36,21,FALSE)=0,"",VLOOKUP(A93,'Produkta karte 28'!$B$7:$V$36,21,FALSE))))</f>
        <v/>
      </c>
      <c r="CP93" s="11" t="str">
        <f>IF(A93="","",IF(ISERROR(VLOOKUP(A93,'Produkta karte 29'!$B$7:$V$36,21,FALSE)),"",IF(VLOOKUP(A93,'Produkta karte 29'!$B$7:$V$36,21,FALSE)=0,"",VLOOKUP(A93,'Produkta karte 29'!$B$7:$V$36,21,FALSE))))</f>
        <v/>
      </c>
      <c r="CQ93" s="11" t="str">
        <f>IF(A93="","",IF(ISERROR(VLOOKUP(A93,'Produkta karte 30'!$B$7:$V$36,21,FALSE)),"",IF(VLOOKUP(A93,'Produkta karte 30'!$B$7:$V$36,21,FALSE)=0,"",VLOOKUP(A93,'Produkta karte 30'!$B$7:$V$36,21,FALSE))))</f>
        <v/>
      </c>
      <c r="CR93" s="11" t="str">
        <f>IF(A93="","",IF(ISERROR(VLOOKUP(A93,'Produkta karte 31'!$B$7:$V$36,21,FALSE)),"",IF(VLOOKUP(A93,'Produkta karte 31'!$B$7:$V$36,21,FALSE)=0,"",VLOOKUP(A93,'Produkta karte 31'!$B$7:$V$36,21,FALSE))))</f>
        <v/>
      </c>
      <c r="CS93" s="11" t="str">
        <f>IF(A93="","",IF(ISERROR(VLOOKUP(A93,'Produkta karte 32'!$B$7:$V$36,21,FALSE)),"",IF(VLOOKUP(A93,'Produkta karte 32'!$B$7:$V$36,21,FALSE)=0,"",VLOOKUP(A93,'Produkta karte 32'!$B$7:$V$36,21,FALSE))))</f>
        <v/>
      </c>
      <c r="CT93" s="11" t="str">
        <f>IF(A93="","",IF(ISERROR(VLOOKUP(A93,'Produkta karte 33'!$B$7:$V$36,21,FALSE)),"",IF(VLOOKUP(A93,'Produkta karte 33'!$B$7:$V$36,21,FALSE)=0,"",VLOOKUP(A93,'Produkta karte 33'!$B$7:$V$36,21,FALSE))))</f>
        <v/>
      </c>
      <c r="CU93" s="11" t="str">
        <f>IF(A93="","",IF(ISERROR(VLOOKUP(A93,'Produkta karte 34'!$B$7:$V$36,21,FALSE)),"",IF(VLOOKUP(A93,'Produkta karte 34'!$B$7:$V$36,21,FALSE)=0,"",VLOOKUP(A93,'Produkta karte 34'!$B$7:$V$36,21,FALSE))))</f>
        <v/>
      </c>
      <c r="CV93" s="11" t="str">
        <f>IF(A93="","",IF(ISERROR(VLOOKUP(A93,'Produkta karte 35'!$B$7:$V$36,21,FALSE)),"",IF(VLOOKUP(A93,'Produkta karte 35'!$B$7:$V$36,21,FALSE)=0,"",VLOOKUP(A93,'Produkta karte 35'!$B$7:$V$36,21,FALSE))))</f>
        <v/>
      </c>
      <c r="CW93" s="11" t="str">
        <f>IF(A93="","",IF(ISERROR(VLOOKUP(A93,'Produkta karte 36'!$B$7:$V$36,21,FALSE)),"",IF(VLOOKUP(A93,'Produkta karte 36'!$B$7:$V$36,21,FALSE)=0,"",VLOOKUP(A93,'Produkta karte 36'!$B$7:$V$36,21,FALSE))))</f>
        <v/>
      </c>
      <c r="CX93" s="11" t="str">
        <f>IF(A93="","",IF(ISERROR(VLOOKUP(A93,'Produkta karte 37'!$B$7:$V$36,21,FALSE)),"",IF(VLOOKUP(A93,'Produkta karte 37'!$B$7:$V$36,21,FALSE)=0,"",VLOOKUP(A93,'Produkta karte 37'!$B$7:$V$36,21,FALSE))))</f>
        <v/>
      </c>
      <c r="CY93" s="11" t="str">
        <f>IF(A93="","",IF(ISERROR(VLOOKUP(A93,'Produkta karte 38'!$B$7:$V$36,21,FALSE)),"",IF(VLOOKUP(A93,'Produkta karte 38'!$B$7:$V$36,21,FALSE)=0,"",VLOOKUP(A93,'Produkta karte 38'!$B$7:$V$36,21,FALSE))))</f>
        <v/>
      </c>
      <c r="CZ93" s="11" t="str">
        <f>IF(A93="","",IF(ISERROR(VLOOKUP(A93,'Produkta karte 39'!$B$7:$V$36,21,FALSE)),"",IF(VLOOKUP(A93,'Produkta karte 39'!$B$7:$V$36,21,FALSE)=0,"",VLOOKUP(A93,'Produkta karte 39'!$B$7:$V$36,21,FALSE))))</f>
        <v/>
      </c>
      <c r="DA93" s="11" t="str">
        <f>IF(A93="","",IF(ISERROR(VLOOKUP(A93,'Produkta karte 40'!$B$7:$V$36,21,FALSE)),"",IF(VLOOKUP(A93,'Produkta karte 40'!$B$7:$V$36,21,FALSE)=0,"",VLOOKUP(A93,'Produkta karte 40'!$B$7:$V$36,21,FALSE))))</f>
        <v/>
      </c>
      <c r="DB93" s="11" t="str">
        <f>IF(A93="","",IF(ISERROR(VLOOKUP(A93,'Produkta karte 41'!$B$7:$V$36,21,FALSE)),"",IF(VLOOKUP(A93,'Produkta karte 41'!$B$7:$V$36,21,FALSE)=0,"",VLOOKUP(A93,'Produkta karte 41'!$B$7:$V$36,21,FALSE))))</f>
        <v/>
      </c>
      <c r="DC93" s="11" t="str">
        <f>IF(A93="","",IF(ISERROR(VLOOKUP(A93,'Produkta karte 42'!$B$7:$V$36,21,FALSE)),"",IF(VLOOKUP(A93,'Produkta karte 42'!$B$7:$V$36,21,FALSE)=0,"",VLOOKUP(A93,'Produkta karte 42'!$B$7:$V$36,21,FALSE))))</f>
        <v/>
      </c>
      <c r="DD93" s="11" t="str">
        <f>IF(A93="","",IF(ISERROR(VLOOKUP(A93,'Produkta karte 43'!$B$7:$V$36,21,FALSE)),"",IF(VLOOKUP(A93,'Produkta karte 43'!$B$7:$V$36,21,FALSE)=0,"",VLOOKUP(A93,'Produkta karte 43'!$B$7:$V$36,21,FALSE))))</f>
        <v/>
      </c>
      <c r="DE93" s="11" t="str">
        <f>IF(A93="","",IF(ISERROR(VLOOKUP(A93,'Produkta karte 44'!$B$7:$V$36,21,FALSE)),"",IF(VLOOKUP(A93,'Produkta karte 44'!$B$7:$V$36,21,FALSE)=0,"",VLOOKUP(A93,'Produkta karte 44'!$B$7:$V$36,21,FALSE))))</f>
        <v/>
      </c>
      <c r="DF93" s="11" t="str">
        <f>IF(A93="","",IF(ISERROR(VLOOKUP(A93,'Produkta karte 45'!$B$7:$V$36,21,FALSE)),"",IF(VLOOKUP(A93,'Produkta karte 45'!$B$7:$V$36,21,FALSE)=0,"",VLOOKUP(A93,'Produkta karte 45'!$B$7:$V$36,21,FALSE))))</f>
        <v/>
      </c>
      <c r="DG93" s="11" t="str">
        <f>IF(A93="","",IF(ISERROR(VLOOKUP(A93,'Produkta karte 46'!$B$7:$V$36,21,FALSE)),"",IF(VLOOKUP(A93,'Produkta karte 46'!$B$7:$V$36,21,FALSE)=0,"",VLOOKUP(A93,'Produkta karte 46'!$B$7:$V$36,21,FALSE))))</f>
        <v/>
      </c>
      <c r="DH93" s="11" t="str">
        <f>IF(A93="","",IF(ISERROR(VLOOKUP(A93,'Produkta karte 47'!$B$7:$V$36,21,FALSE)),"",IF(VLOOKUP(A93,'Produkta karte 47'!$B$7:$V$36,21,FALSE)=0,"",VLOOKUP(A93,'Produkta karte 47'!$B$7:$V$36,21,FALSE))))</f>
        <v/>
      </c>
      <c r="DI93" s="11" t="str">
        <f>IF(A93="","",IF(ISERROR(VLOOKUP(A93,'Produkta karte 48'!$B$7:$V$36,21,FALSE)),"",IF(VLOOKUP(A93,'Produkta karte 48'!$B$7:$V$36,21,FALSE)=0,"",VLOOKUP(A93,'Produkta karte 48'!$B$7:$V$36,21,FALSE))))</f>
        <v/>
      </c>
      <c r="DJ93" s="11" t="str">
        <f>IF(A93="","",IF(ISERROR(VLOOKUP(A93,'Produkta karte 49'!$B$7:$V$36,21,FALSE)),"",IF(VLOOKUP(A93,'Produkta karte 49'!$B$7:$V$36,21,FALSE)=0,"",VLOOKUP(A93,'Produkta karte 49'!$B$7:$V$36,21,FALSE))))</f>
        <v/>
      </c>
      <c r="DK93" s="11" t="str">
        <f>IF(A93="","",IF(ISERROR(VLOOKUP(A93,'Produkta karte 50'!$B$7:$V$36,21,FALSE)),"",IF(VLOOKUP(A93,'Produkta karte 50'!$B$7:$V$36,21,FALSE)=0,"",VLOOKUP(A93,'Produkta karte 50'!$B$7:$V$36,21,FALSE))))</f>
        <v/>
      </c>
      <c r="DL93" s="11" t="str">
        <f>IF(A93="","",IF(ISERROR(VLOOKUP(A93,'Produkta karte 51'!$B$7:$V$36,21,FALSE)),"",IF(VLOOKUP(A93,'Produkta karte 51'!$B$7:$V$36,21,FALSE)=0,"",VLOOKUP(A93,'Produkta karte 51'!$B$7:$V$36,21,FALSE))))</f>
        <v/>
      </c>
      <c r="DM93" s="11" t="str">
        <f>IF(A93="","",IF(ISERROR(VLOOKUP(A93,'Produkta karte 52'!$B$7:$V$36,21,FALSE)),"",IF(VLOOKUP(A93,'Produkta karte 52'!$B$7:$V$36,21,FALSE)=0,"",VLOOKUP(A93,'Produkta karte 52'!$B$7:$V$36,21,FALSE))))</f>
        <v/>
      </c>
      <c r="DN93" s="11" t="str">
        <f>IF(A93="","",IF(ISERROR(VLOOKUP(A93,'Produkta karte 53'!$B$7:$V$36,21,FALSE)),"",IF(VLOOKUP(A93,'Produkta karte 53'!$B$7:$V$36,21,FALSE)=0,"",VLOOKUP(A93,'Produkta karte 53'!$B$7:$V$36,21,FALSE))))</f>
        <v/>
      </c>
      <c r="DO93" s="11" t="str">
        <f>IF(A93="","",IF(ISERROR(VLOOKUP(A93,'Produkta karte 54'!$B$7:$V$36,21,FALSE)),"",IF(VLOOKUP(A93,'Produkta karte 54'!$B$7:$V$36,21,FALSE)=0,"",VLOOKUP(A93,'Produkta karte 54'!$B$7:$V$36,21,FALSE))))</f>
        <v/>
      </c>
      <c r="DP93" s="11" t="str">
        <f>IF(A93="","",IF(ISERROR(VLOOKUP(A93,'Produkta karte 55'!$B$7:$V$36,21,FALSE)),"",IF(VLOOKUP(A93,'Produkta karte 55'!$B$7:$V$36,21,FALSE)=0,"",VLOOKUP(A93,'Produkta karte 55'!$B$7:$V$36,21,FALSE))))</f>
        <v/>
      </c>
      <c r="DQ93" s="11" t="str">
        <f>IF(A93="","",IF(ISERROR(VLOOKUP(A93,'Produkta karte 56'!$B$7:$V$36,21,FALSE)),"",IF(VLOOKUP(A93,'Produkta karte 56'!$B$7:$V$36,21,FALSE)=0,"",VLOOKUP(A93,'Produkta karte 56'!$B$7:$V$36,21,FALSE))))</f>
        <v/>
      </c>
      <c r="DR93" s="11" t="str">
        <f>IF(A93="","",IF(ISERROR(VLOOKUP(A93,'Produkta karte 57'!$B$7:$V$36,21,FALSE)),"",IF(VLOOKUP(A93,'Produkta karte 57'!$B$7:$V$36,21,FALSE)=0,"",VLOOKUP(A93,'Produkta karte 57'!$B$7:$V$36,21,FALSE))))</f>
        <v/>
      </c>
      <c r="DS93" s="11" t="str">
        <f>IF(A93="","",IF(ISERROR(VLOOKUP(A93,'Produkta karte 58'!$B$7:$V$36,21,FALSE)),"",IF(VLOOKUP(A93,'Produkta karte 58'!$B$7:$V$36,21,FALSE)=0,"",VLOOKUP(A93,'Produkta karte 58'!$B$7:$V$36,21,FALSE))))</f>
        <v/>
      </c>
      <c r="DT93" s="11" t="str">
        <f>IF(A93="","",IF(ISERROR(VLOOKUP(A93,'Produkta karte 59'!$B$7:$V$36,21,FALSE)),"",IF(VLOOKUP(A93,'Produkta karte 59'!$B$7:$V$36,21,FALSE)=0,"",VLOOKUP(A93,'Produkta karte 59'!$B$7:$V$36,21,FALSE))))</f>
        <v/>
      </c>
      <c r="DU93" s="11" t="str">
        <f>IF(A93="","",IF(ISERROR(VLOOKUP(A93,'Produkta karte 60'!$B$7:$V$36,21,FALSE)),"",IF(VLOOKUP(A93,'Produkta karte 60'!$B$7:$V$36,21,FALSE)=0,"",VLOOKUP(A93,'Produkta karte 60'!$B$7:$V$36,21,FALSE))))</f>
        <v/>
      </c>
      <c r="DV93" s="11" t="str">
        <f t="shared" si="6"/>
        <v/>
      </c>
      <c r="DW93" s="192" t="str">
        <f t="shared" si="7"/>
        <v/>
      </c>
      <c r="DX93" s="192"/>
      <c r="DY93" s="192"/>
    </row>
    <row r="94" spans="1:129" x14ac:dyDescent="0.25">
      <c r="A94" t="str">
        <f>IF(Izejvielas!B96="","",Izejvielas!B96)</f>
        <v/>
      </c>
      <c r="B94" t="str">
        <f>IF(Izejvielas!C96="","",Izejvielas!C96)</f>
        <v/>
      </c>
      <c r="C94" s="192" t="str">
        <f>IF(Izejvielas!D96="","",Izejvielas!D96)</f>
        <v/>
      </c>
      <c r="D94" s="11" t="str">
        <f>IF(A94="","",IF(ISERROR(VLOOKUP(A94,'Produkta karte 1'!$B$7:$T$36,19,FALSE)),"",IF(VLOOKUP(A94,'Produkta karte 1'!$B$7:$T$36,19,FALSE)=0,"",VLOOKUP(A94,'Produkta karte 1'!$B$7:$T$36,19,FALSE))))</f>
        <v/>
      </c>
      <c r="E94" s="11" t="str">
        <f>IF(A94="","",IF(ISERROR(VLOOKUP(A94,'Produkta karte 2'!$B$7:$T$36,19,FALSE)),"",IF(VLOOKUP(A94,'Produkta karte 2'!$B$7:$T$36,19,FALSE)=0,"",VLOOKUP(A94,'Produkta karte 2'!$B$7:$T$36,19,FALSE))))</f>
        <v/>
      </c>
      <c r="F94" s="11" t="str">
        <f>IF(A94="","",IF(ISERROR(VLOOKUP(A94,'Produkta karte 3'!$B$7:$T$36,19,FALSE)),"",IF(VLOOKUP(A94,'Produkta karte 3'!$B$7:$T$36,19,FALSE)=0,"",VLOOKUP(A94,'Produkta karte 3'!$B$7:$T$36,19,FALSE))))</f>
        <v/>
      </c>
      <c r="G94" s="11" t="str">
        <f>IF(A94="","",IF(ISERROR(VLOOKUP(A94,'Produkta karte 4'!$B$7:$T$36,19,FALSE)),"",IF(VLOOKUP(A94,'Produkta karte 4'!$B$7:$T$36,19,FALSE)=0,"",VLOOKUP(A94,'Produkta karte 4'!$B$7:$T$36,19,FALSE))))</f>
        <v/>
      </c>
      <c r="H94" s="11" t="str">
        <f>IF(A94="","",IF(ISERROR(VLOOKUP(A94,'Produkta karte 5'!$B$7:$T$36,19,FALSE)),"",IF(VLOOKUP(A94,'Produkta karte 5'!$B$7:$T$36,19,FALSE)=0,"",VLOOKUP(A94,'Produkta karte 5'!$B$7:$T$36,19,FALSE))))</f>
        <v/>
      </c>
      <c r="I94" s="11" t="str">
        <f>IF(A94="","",IF(ISERROR(VLOOKUP(A94,'Produkta karte 6'!$B$7:$T$36,19,FALSE)),"",IF(VLOOKUP(A94,'Produkta karte 6'!$B$7:$T$36,19,FALSE)=0,"",VLOOKUP(A94,'Produkta karte 6'!$B$7:$T$36,19,FALSE))))</f>
        <v/>
      </c>
      <c r="J94" s="11" t="str">
        <f>IF(A94="","",IF(ISERROR(VLOOKUP(A94,'Produkta karte 7'!$B$7:$T$36,19,FALSE)),"",IF(VLOOKUP(A94,'Produkta karte 7'!$B$7:$T$36,19,FALSE)=0,"",VLOOKUP(A94,'Produkta karte 7'!$B$7:$T$36,19,FALSE))))</f>
        <v/>
      </c>
      <c r="K94" s="11" t="str">
        <f>IF(A94="","",IF(ISERROR(VLOOKUP(A94,'Produkta karte 8'!$B$7:$T$36,19,FALSE)),"",IF(VLOOKUP(A94,'Produkta karte 8'!$B$7:$T$36,19,FALSE)=0,"",VLOOKUP(A94,'Produkta karte 8'!$B$7:$T$36,19,FALSE))))</f>
        <v/>
      </c>
      <c r="L94" s="11" t="str">
        <f>IF(A94="","",IF(ISERROR(VLOOKUP(A94,'Produkta karte 9'!$B$7:$T$36,19,FALSE)),"",IF(VLOOKUP(A94,'Produkta karte 9'!$B$7:$T$36,19,FALSE)=0,"",VLOOKUP(A94,'Produkta karte 9'!$B$7:$T$36,19,FALSE))))</f>
        <v/>
      </c>
      <c r="M94" s="11" t="str">
        <f>IF(A94="","",IF(ISERROR(VLOOKUP(A94,'Produkta karte 10'!$B$7:$T$36,19,FALSE)),"",IF(VLOOKUP(A94,'Produkta karte 10'!$B$7:$T$36,19,FALSE)=0,"",VLOOKUP(A94,'Produkta karte 10'!$B$7:$T$36,19,FALSE))))</f>
        <v/>
      </c>
      <c r="N94" s="11" t="str">
        <f>IF(A94="","",IF(ISERROR(VLOOKUP(A94,'Produkta karte 11'!$B$7:$T$36,19,FALSE)),"",IF(VLOOKUP(A94,'Produkta karte 11'!$B$7:$T$36,19,FALSE)=0,"",VLOOKUP(A94,'Produkta karte 11'!$B$7:$T$36,19,FALSE))))</f>
        <v/>
      </c>
      <c r="O94" s="11" t="str">
        <f>IF(A94="","",IF(ISERROR(VLOOKUP(A94,'Produkta karte 12'!$B$7:$T$36,19,FALSE)),"",IF(VLOOKUP(A94,'Produkta karte 12'!$B$7:$T$36,19,FALSE)=0,"",VLOOKUP(A94,'Produkta karte 12'!$B$7:$T$36,19,FALSE))))</f>
        <v/>
      </c>
      <c r="P94" s="11" t="str">
        <f>IF(A94="","",IF(ISERROR(VLOOKUP(A94,'Produkta karte 13'!$B$7:$T$36,19,FALSE)),"",IF(VLOOKUP(A94,'Produkta karte 13'!$B$7:$T$36,19,FALSE)=0,"",VLOOKUP(A94,'Produkta karte 13'!$B$7:$T$36,19,FALSE))))</f>
        <v/>
      </c>
      <c r="Q94" s="11" t="str">
        <f>IF(A94="","",IF(ISERROR(VLOOKUP(A94,'Produkta karte 14'!$B$7:$T$36,19,FALSE)),"",IF(VLOOKUP(A94,'Produkta karte 14'!$B$7:$T$36,19,FALSE)=0,"",VLOOKUP(A94,'Produkta karte 14'!$B$7:$T$36,19,FALSE))))</f>
        <v/>
      </c>
      <c r="R94" s="11" t="str">
        <f>IF(A94="","",IF(ISERROR(VLOOKUP(A94,'Produkta karte 15'!$B$7:$T$36,19,FALSE)),"",IF(VLOOKUP(A94,'Produkta karte 15'!$B$7:$T$36,19,FALSE)=0,"",VLOOKUP(A94,'Produkta karte 15'!$B$7:$T$36,19,FALSE))))</f>
        <v/>
      </c>
      <c r="S94" s="11" t="str">
        <f>IF(A94="","",IF(ISERROR(VLOOKUP(A94,'Produkta karte 16'!$B$7:$T$36,19,FALSE)),"",IF(VLOOKUP(A94,'Produkta karte 16'!$B$7:$T$36,19,FALSE)=0,"",VLOOKUP(A94,'Produkta karte 16'!$B$7:$T$36,19,FALSE))))</f>
        <v/>
      </c>
      <c r="T94" s="11" t="str">
        <f>IF(A94="","",IF(ISERROR(VLOOKUP(A94,'Produkta karte 17'!$B$7:$T$36,19,FALSE)),"",IF(VLOOKUP(A94,'Produkta karte 17'!$B$7:$T$36,19,FALSE)=0,"",VLOOKUP(A94,'Produkta karte 17'!$B$7:$T$36,19,FALSE))))</f>
        <v/>
      </c>
      <c r="U94" s="11" t="str">
        <f>IF(A94="","",IF(ISERROR(VLOOKUP(A94,'Produkta karte 18'!$B$7:$T$36,19,FALSE)),"",IF(VLOOKUP(A94,'Produkta karte 18'!$B$7:$T$36,19,FALSE)=0,"",VLOOKUP(A94,'Produkta karte 18'!$B$7:$T$36,19,FALSE))))</f>
        <v/>
      </c>
      <c r="V94" s="11" t="str">
        <f>IF(A94="","",IF(ISERROR(VLOOKUP(A94,'Produkta karte 19'!$B$7:$T$36,19,FALSE)),"",IF(VLOOKUP(A94,'Produkta karte 19'!$B$7:$T$36,19,FALSE)=0,"",VLOOKUP(A94,'Produkta karte 19'!$B$7:$T$36,19,FALSE))))</f>
        <v/>
      </c>
      <c r="W94" s="11" t="str">
        <f>IF(A94="","",IF(ISERROR(VLOOKUP(A94,'Produkta karte 20'!$B$7:$T$36,19,FALSE)),"",IF(VLOOKUP(A94,'Produkta karte 20'!$B$7:$T$36,19,FALSE)=0,"",VLOOKUP(A94,'Produkta karte 20'!$B$7:$T$36,19,FALSE))))</f>
        <v/>
      </c>
      <c r="X94" s="11" t="str">
        <f>IF(A94="","",IF(ISERROR(VLOOKUP(A94,'Produkta karte 21'!$B$7:$T$36,19,FALSE)),"",IF(VLOOKUP(A94,'Produkta karte 21'!$B$7:$T$36,19,FALSE)=0,"",VLOOKUP(A94,'Produkta karte 21'!$B$7:$T$36,19,FALSE))))</f>
        <v/>
      </c>
      <c r="Y94" s="11" t="str">
        <f>IF(A94="","",IF(ISERROR(VLOOKUP(A94,'Produkta karte 22'!$B$7:$T$36,19,FALSE)),"",IF(VLOOKUP(A94,'Produkta karte 22'!$B$7:$T$36,19,FALSE)=0,"",VLOOKUP(A94,'Produkta karte 22'!$B$7:$T$36,19,FALSE))))</f>
        <v/>
      </c>
      <c r="Z94" s="11" t="str">
        <f>IF(A94="","",IF(ISERROR(VLOOKUP(A94,'Produkta karte 23'!$B$7:$T$36,19,FALSE)),"",IF(VLOOKUP(A94,'Produkta karte 23'!$B$7:$T$36,19,FALSE)=0,"",VLOOKUP(A94,'Produkta karte 23'!$B$7:$T$36,19,FALSE))))</f>
        <v/>
      </c>
      <c r="AA94" s="11" t="str">
        <f>IF(A94="","",IF(ISERROR(VLOOKUP(A94,'Produkta karte 24'!$B$7:$T$36,19,FALSE)),"",IF(VLOOKUP(A94,'Produkta karte 24'!$B$7:$T$36,19,FALSE)=0,"",VLOOKUP(A94,'Produkta karte 24'!$B$7:$T$36,19,FALSE))))</f>
        <v/>
      </c>
      <c r="AB94" s="11" t="str">
        <f>IF(A94="","",IF(ISERROR(VLOOKUP(A94,'Produkta karte 25'!$B$7:$T$36,19,FALSE)),"",IF(VLOOKUP(A94,'Produkta karte 25'!$B$7:$T$36,19,FALSE)=0,"",VLOOKUP(A94,'Produkta karte 25'!$B$7:$T$36,19,FALSE))))</f>
        <v/>
      </c>
      <c r="AC94" s="11" t="str">
        <f>IF(A94="","",IF(ISERROR(VLOOKUP(A94,'Produkta karte 26'!$B$7:$T$36,19,FALSE)),"",IF(VLOOKUP(A94,'Produkta karte 26'!$B$7:$T$36,19,FALSE)=0,"",VLOOKUP(A94,'Produkta karte 26'!$B$7:$T$36,19,FALSE))))</f>
        <v/>
      </c>
      <c r="AD94" s="11" t="str">
        <f>IF(A94="","",IF(ISERROR(VLOOKUP(A94,'Produkta karte 27'!$B$7:$T$36,19,FALSE)),"",IF(VLOOKUP(A94,'Produkta karte 27'!$B$7:$T$36,19,FALSE)=0,"",VLOOKUP(A94,'Produkta karte 27'!$B$7:$T$36,19,FALSE))))</f>
        <v/>
      </c>
      <c r="AE94" s="11" t="str">
        <f>IF(A94="","",IF(ISERROR(VLOOKUP(A94,'Produkta karte 28'!$B$7:$T$36,19,FALSE)),"",IF(VLOOKUP(A94,'Produkta karte 28'!$B$7:$T$36,19,FALSE)=0,"",VLOOKUP(A94,'Produkta karte 28'!$B$7:$T$36,19,FALSE))))</f>
        <v/>
      </c>
      <c r="AF94" s="11" t="str">
        <f>IF(A94="","",IF(ISERROR(VLOOKUP(A94,'Produkta karte 29'!$B$7:$T$36,19,FALSE)),"",IF(VLOOKUP(A94,'Produkta karte 29'!$B$7:$T$36,19,FALSE)=0,"",VLOOKUP(A94,'Produkta karte 29'!$B$7:$T$36,19,FALSE))))</f>
        <v/>
      </c>
      <c r="AG94" s="11" t="str">
        <f>IF(A94="","",IF(ISERROR(VLOOKUP(A94,'Produkta karte 30'!$B$7:$T$36,19,FALSE)),"",IF(VLOOKUP(A94,'Produkta karte 30'!$B$7:$T$36,19,FALSE)=0,"",VLOOKUP(A94,'Produkta karte 30'!$B$7:$T$36,19,FALSE))))</f>
        <v/>
      </c>
      <c r="AH94" s="11" t="str">
        <f>IF(A94="","",IF(ISERROR(VLOOKUP(A94,'Produkta karte 31'!$B$7:$T$36,19,FALSE)),"",IF(VLOOKUP(A94,'Produkta karte 31'!$B$7:$T$36,19,FALSE)=0,"",VLOOKUP(A94,'Produkta karte 31'!$B$7:$T$36,19,FALSE))))</f>
        <v/>
      </c>
      <c r="AI94" s="11" t="str">
        <f>IF(A94="","",IF(ISERROR(VLOOKUP(A94,'Produkta karte 32'!$B$7:$T$36,19,FALSE)),"",IF(VLOOKUP(A94,'Produkta karte 32'!$B$7:$T$36,19,FALSE)=0,"",VLOOKUP(A94,'Produkta karte 32'!$B$7:$T$36,19,FALSE))))</f>
        <v/>
      </c>
      <c r="AJ94" s="11" t="str">
        <f>IF(A94="","",IF(ISERROR(VLOOKUP(A94,'Produkta karte 33'!$B$7:$T$36,19,FALSE)),"",IF(VLOOKUP(A94,'Produkta karte 33'!$B$7:$T$36,19,FALSE)=0,"",VLOOKUP(A94,'Produkta karte 33'!$B$7:$T$36,19,FALSE))))</f>
        <v/>
      </c>
      <c r="AK94" s="11" t="str">
        <f>IF(A94="","",IF(ISERROR(VLOOKUP(A94,'Produkta karte 34'!$B$7:$T$36,19,FALSE)),"",IF(VLOOKUP(A94,'Produkta karte 34'!$B$7:$T$36,19,FALSE)=0,"",VLOOKUP(A94,'Produkta karte 34'!$B$7:$T$36,19,FALSE))))</f>
        <v/>
      </c>
      <c r="AL94" s="11" t="str">
        <f>IF(A94="","",IF(ISERROR(VLOOKUP(A94,'Produkta karte 35'!$B$7:$T$36,19,FALSE)),"",IF(VLOOKUP(A94,'Produkta karte 35'!$B$7:$T$36,19,FALSE)=0,"",VLOOKUP(A94,'Produkta karte 35'!$B$7:$T$36,19,FALSE))))</f>
        <v/>
      </c>
      <c r="AM94" s="11" t="str">
        <f>IF(A94="","",IF(ISERROR(VLOOKUP(A94,'Produkta karte 36'!$B$7:$T$36,19,FALSE)),"",IF(VLOOKUP(A94,'Produkta karte 36'!$B$7:$T$36,19,FALSE)=0,"",VLOOKUP(A94,'Produkta karte 36'!$B$7:$T$36,19,FALSE))))</f>
        <v/>
      </c>
      <c r="AN94" s="11" t="str">
        <f>IF(A94="","",IF(ISERROR(VLOOKUP(A94,'Produkta karte 37'!$B$7:$T$36,19,FALSE)),"",IF(VLOOKUP(A94,'Produkta karte 37'!$B$7:$T$36,19,FALSE)=0,"",VLOOKUP(A94,'Produkta karte 37'!$B$7:$T$36,19,FALSE))))</f>
        <v/>
      </c>
      <c r="AO94" s="11" t="str">
        <f>IF(A94="","",IF(ISERROR(VLOOKUP(A94,'Produkta karte 38'!$B$7:$T$36,19,FALSE)),"",IF(VLOOKUP(A94,'Produkta karte 38'!$B$7:$T$36,19,FALSE)=0,"",VLOOKUP(A94,'Produkta karte 38'!$B$7:$T$36,19,FALSE))))</f>
        <v/>
      </c>
      <c r="AP94" s="11" t="str">
        <f>IF(A94="","",IF(ISERROR(VLOOKUP(A94,'Produkta karte 39'!$B$7:$T$36,19,FALSE)),"",IF(VLOOKUP(A94,'Produkta karte 39'!$B$7:$T$36,19,FALSE)=0,"",VLOOKUP(A94,'Produkta karte 39'!$B$7:$T$36,19,FALSE))))</f>
        <v/>
      </c>
      <c r="AQ94" s="11" t="str">
        <f>IF(A94="","",IF(ISERROR(VLOOKUP(A94,'Produkta karte 40'!$B$7:$T$36,19,FALSE)),"",IF(VLOOKUP(A94,'Produkta karte 40'!$B$7:$T$36,19,FALSE)=0,"",VLOOKUP(A94,'Produkta karte 40'!$B$7:$T$36,19,FALSE))))</f>
        <v/>
      </c>
      <c r="AR94" s="11" t="str">
        <f>IF(A94="","",IF(ISERROR(VLOOKUP(A94,'Produkta karte 41'!$B$7:$T$36,19,FALSE)),"",IF(VLOOKUP(A94,'Produkta karte 41'!$B$7:$T$36,19,FALSE)=0,"",VLOOKUP(A94,'Produkta karte 41'!$B$7:$T$36,19,FALSE))))</f>
        <v/>
      </c>
      <c r="AS94" s="11" t="str">
        <f>IF(A94="","",IF(ISERROR(VLOOKUP(A94,'Produkta karte 42'!$B$7:$T$36,19,FALSE)),"",IF(VLOOKUP(A94,'Produkta karte 42'!$B$7:$T$36,19,FALSE)=0,"",VLOOKUP(A94,'Produkta karte 42'!$B$7:$T$36,19,FALSE))))</f>
        <v/>
      </c>
      <c r="AT94" s="11" t="str">
        <f>IF(A94="","",IF(ISERROR(VLOOKUP(A94,'Produkta karte 43'!$B$7:$T$36,19,FALSE)),"",IF(VLOOKUP(A94,'Produkta karte 43'!$B$7:$T$36,19,FALSE)=0,"",VLOOKUP(A94,'Produkta karte 43'!$B$7:$T$36,19,FALSE))))</f>
        <v/>
      </c>
      <c r="AU94" s="11" t="str">
        <f>IF(A94="","",IF(ISERROR(VLOOKUP(A94,'Produkta karte 44'!$B$7:$T$36,19,FALSE)),"",IF(VLOOKUP(A94,'Produkta karte 44'!$B$7:$T$36,19,FALSE)=0,"",VLOOKUP(A94,'Produkta karte 44'!$B$7:$T$36,19,FALSE))))</f>
        <v/>
      </c>
      <c r="AV94" s="11" t="str">
        <f>IF(A94="","",IF(ISERROR(VLOOKUP(A94,'Produkta karte 45'!$B$7:$T$36,19,FALSE)),"",IF(VLOOKUP(A94,'Produkta karte 45'!$B$7:$T$36,19,FALSE)=0,"",VLOOKUP(A94,'Produkta karte 45'!$B$7:$T$36,19,FALSE))))</f>
        <v/>
      </c>
      <c r="AW94" s="11" t="str">
        <f>IF(A94="","",IF(ISERROR(VLOOKUP(A94,'Produkta karte 46'!$B$7:$T$36,19,FALSE)),"",IF(VLOOKUP(A94,'Produkta karte 46'!$B$7:$T$36,19,FALSE)=0,"",VLOOKUP(A94,'Produkta karte 46'!$B$7:$T$36,19,FALSE))))</f>
        <v/>
      </c>
      <c r="AX94" s="11" t="str">
        <f>IF(A94="","",IF(ISERROR(VLOOKUP(A94,'Produkta karte 47'!$B$7:$T$36,19,FALSE)),"",IF(VLOOKUP(A94,'Produkta karte 47'!$B$7:$T$36,19,FALSE)=0,"",VLOOKUP(A94,'Produkta karte 47'!$B$7:$T$36,19,FALSE))))</f>
        <v/>
      </c>
      <c r="AY94" s="11" t="str">
        <f>IF(A94="","",IF(ISERROR(VLOOKUP(A94,'Produkta karte 48'!$B$7:$T$36,19,FALSE)),"",IF(VLOOKUP(A94,'Produkta karte 48'!$B$7:$T$36,19,FALSE)=0,"",VLOOKUP(A94,'Produkta karte 48'!$B$7:$T$36,19,FALSE))))</f>
        <v/>
      </c>
      <c r="AZ94" s="11" t="str">
        <f>IF(A94="","",IF(ISERROR(VLOOKUP(A94,'Produkta karte 49'!$B$7:$T$36,19,FALSE)),"",IF(VLOOKUP(A94,'Produkta karte 49'!$B$7:$T$36,19,FALSE)=0,"",VLOOKUP(A94,'Produkta karte 49'!$B$7:$T$36,19,FALSE))))</f>
        <v/>
      </c>
      <c r="BA94" s="11" t="str">
        <f>IF(A94="","",IF(ISERROR(VLOOKUP(A94,'Produkta karte 50'!$B$7:$T$36,19,FALSE)),"",IF(VLOOKUP(A94,'Produkta karte 50'!$B$7:$T$36,19,FALSE)=0,"",VLOOKUP(A94,'Produkta karte 50'!$B$7:$T$36,19,FALSE))))</f>
        <v/>
      </c>
      <c r="BB94" s="11" t="str">
        <f>IF(A94="","",IF(ISERROR(VLOOKUP(A94,'Produkta karte 51'!$B$7:$T$36,19,FALSE)),"",IF(VLOOKUP(A94,'Produkta karte 51'!$B$7:$T$36,19,FALSE)=0,"",VLOOKUP(A94,'Produkta karte 51'!$B$7:$T$36,19,FALSE))))</f>
        <v/>
      </c>
      <c r="BC94" s="11" t="str">
        <f>IF(A94="","",IF(ISERROR(VLOOKUP(A94,'Produkta karte 52'!$B$7:$T$36,19,FALSE)),"",IF(VLOOKUP(A94,'Produkta karte 52'!$B$7:$T$36,19,FALSE)=0,"",VLOOKUP(A94,'Produkta karte 52'!$B$7:$T$36,19,FALSE))))</f>
        <v/>
      </c>
      <c r="BD94" s="11" t="str">
        <f>IF(A94="","",IF(ISERROR(VLOOKUP(A94,'Produkta karte 53'!$B$7:$T$36,19,FALSE)),"",IF(VLOOKUP(A94,'Produkta karte 53'!$B$7:$T$36,19,FALSE)=0,"",VLOOKUP(A94,'Produkta karte 53'!$B$7:$T$36,19,FALSE))))</f>
        <v/>
      </c>
      <c r="BE94" s="11" t="str">
        <f>IF(A94="","",IF(ISERROR(VLOOKUP(A94,'Produkta karte 54'!$B$7:$T$36,19,FALSE)),"",IF(VLOOKUP(A94,'Produkta karte 54'!$B$7:$T$36,19,FALSE)=0,"",VLOOKUP(A94,'Produkta karte 54'!$B$7:$T$36,19,FALSE))))</f>
        <v/>
      </c>
      <c r="BF94" s="11" t="str">
        <f>IF(A94="","",IF(ISERROR(VLOOKUP(A94,'Produkta karte 55'!$B$7:$T$36,19,FALSE)),"",IF(VLOOKUP(A94,'Produkta karte 55'!$B$7:$T$36,19,FALSE)=0,"",VLOOKUP(A94,'Produkta karte 55'!$B$7:$T$36,19,FALSE))))</f>
        <v/>
      </c>
      <c r="BG94" s="11" t="str">
        <f>IF(A94="","",IF(ISERROR(VLOOKUP(A94,'Produkta karte 56'!$B$7:$T$36,19,FALSE)),"",IF(VLOOKUP(A94,'Produkta karte 56'!$B$7:$T$36,19,FALSE)=0,"",VLOOKUP(A94,'Produkta karte 56'!$B$7:$T$36,19,FALSE))))</f>
        <v/>
      </c>
      <c r="BH94" s="11" t="str">
        <f>IF(A94="","",IF(ISERROR(VLOOKUP(A94,'Produkta karte 57'!$B$7:$T$36,19,FALSE)),"",IF(VLOOKUP(A94,'Produkta karte 57'!$B$7:$T$36,19,FALSE)=0,"",VLOOKUP(A94,'Produkta karte 57'!$B$7:$T$36,19,FALSE))))</f>
        <v/>
      </c>
      <c r="BI94" s="11" t="str">
        <f>IF(A94="","",IF(ISERROR(VLOOKUP(A94,'Produkta karte 58'!$B$7:$T$36,19,FALSE)),"",IF(VLOOKUP(A94,'Produkta karte 58'!$B$7:$T$36,19,FALSE)=0,"",VLOOKUP(A94,'Produkta karte 58'!$B$7:$T$36,19,FALSE))))</f>
        <v/>
      </c>
      <c r="BJ94" s="11" t="str">
        <f>IF(A94="","",IF(ISERROR(VLOOKUP(A94,'Produkta karte 59'!$B$7:$T$36,19,FALSE)),"",IF(VLOOKUP(A94,'Produkta karte 59'!$B$7:$T$36,19,FALSE)=0,"",VLOOKUP(A94,'Produkta karte 59'!$B$7:$T$36,19,FALSE))))</f>
        <v/>
      </c>
      <c r="BK94" s="11" t="str">
        <f>IF(A94="","",IF(ISERROR(VLOOKUP(A94,'Produkta karte 60'!$B$7:$T$36,19,FALSE)),"",IF(VLOOKUP(A94,'Produkta karte 60'!$B$7:$T$36,19,FALSE)=0,"",VLOOKUP(A94,'Produkta karte 60'!$B$7:$T$36,19,FALSE))))</f>
        <v/>
      </c>
      <c r="BL94" s="11" t="str">
        <f t="shared" si="4"/>
        <v/>
      </c>
      <c r="BM94" s="192" t="str">
        <f t="shared" si="5"/>
        <v/>
      </c>
      <c r="BN94" s="11" t="str">
        <f>IF(A94="","",IF(ISERROR(VLOOKUP(A94,'Produkta karte 1'!$B$7:$V$36,21,FALSE)),"",IF(VLOOKUP(A94,'Produkta karte 1'!$B$7:$V$36,21,FALSE)=0,"",VLOOKUP(A94,'Produkta karte 1'!$B$7:$V$36,21,FALSE))))</f>
        <v/>
      </c>
      <c r="BO94" s="11" t="str">
        <f>IF(A94="","",IF(ISERROR(VLOOKUP(A94,'Produkta karte 2'!$B$7:$V$36,21,FALSE)),"",IF(VLOOKUP(A94,'Produkta karte 2'!$B$7:$V$36,21,FALSE)=0,"",VLOOKUP(A94,'Produkta karte 2'!$B$7:$V$36,21,FALSE))))</f>
        <v/>
      </c>
      <c r="BP94" s="11" t="str">
        <f>IF(A94="","",IF(ISERROR(VLOOKUP(A94,'Produkta karte 3'!$B$7:$V$36,21,FALSE)),"",IF(VLOOKUP(A94,'Produkta karte 3'!$B$7:$V$36,21,FALSE)=0,"",VLOOKUP(A94,'Produkta karte 3'!$B$7:$V$36,21,FALSE))))</f>
        <v/>
      </c>
      <c r="BQ94" s="11" t="str">
        <f>IF(A94="","",IF(ISERROR(VLOOKUP(A94,'Produkta karte 4'!$B$7:$V$36,21,FALSE)),"",IF(VLOOKUP(A94,'Produkta karte 4'!$B$7:$V$36,21,FALSE)=0,"",VLOOKUP(A94,'Produkta karte 4'!$B$7:$V$36,21,FALSE))))</f>
        <v/>
      </c>
      <c r="BR94" s="11" t="str">
        <f>IF(A94="","",IF(ISERROR(VLOOKUP(A94,'Produkta karte 5'!$B$7:$V$36,21,FALSE)),"",IF(VLOOKUP(A94,'Produkta karte 5'!$B$7:$V$36,21,FALSE)=0,"",VLOOKUP(A94,'Produkta karte 5'!$B$7:$V$36,21,FALSE))))</f>
        <v/>
      </c>
      <c r="BS94" s="11" t="str">
        <f>IF(A94="","",IF(ISERROR(VLOOKUP(A94,'Produkta karte 6'!$B$7:$V$36,21,FALSE)),"",IF(VLOOKUP(A94,'Produkta karte 6'!$B$7:$V$36,21,FALSE)=0,"",VLOOKUP(A94,'Produkta karte 6'!$B$7:$V$36,21,FALSE))))</f>
        <v/>
      </c>
      <c r="BT94" s="11" t="str">
        <f>IF(A94="","",IF(ISERROR(VLOOKUP(A94,'Produkta karte 7'!$B$7:$V$36,21,FALSE)),"",IF(VLOOKUP(A94,'Produkta karte 7'!$B$7:$V$36,21,FALSE)=0,"",VLOOKUP(A94,'Produkta karte 7'!$B$7:$V$36,21,FALSE))))</f>
        <v/>
      </c>
      <c r="BU94" s="11" t="str">
        <f>IF(A94="","",IF(ISERROR(VLOOKUP(A94,'Produkta karte 8'!$B$7:$V$36,21,FALSE)),"",IF(VLOOKUP(A94,'Produkta karte 8'!$B$7:$V$36,21,FALSE)=0,"",VLOOKUP(A94,'Produkta karte 8'!$B$7:$V$36,21,FALSE))))</f>
        <v/>
      </c>
      <c r="BV94" s="11" t="str">
        <f>IF(A94="","",IF(ISERROR(VLOOKUP(A94,'Produkta karte 9'!$B$7:$V$36,21,FALSE)),"",IF(VLOOKUP(A94,'Produkta karte 9'!$B$7:$V$36,21,FALSE)=0,"",VLOOKUP(A94,'Produkta karte 9'!$B$7:$V$36,21,FALSE))))</f>
        <v/>
      </c>
      <c r="BW94" s="11" t="str">
        <f>IF(A94="","",IF(ISERROR(VLOOKUP(A94,'Produkta karte 10'!$B$7:$V$36,21,FALSE)),"",IF(VLOOKUP(A94,'Produkta karte 10'!$B$7:$V$36,21,FALSE)=0,"",VLOOKUP(A94,'Produkta karte 10'!$B$7:$V$36,21,FALSE))))</f>
        <v/>
      </c>
      <c r="BX94" s="11" t="str">
        <f>IF(A94="","",IF(ISERROR(VLOOKUP(A94,'Produkta karte 11'!$B$7:$V$36,21,FALSE)),"",IF(VLOOKUP(A94,'Produkta karte 11'!$B$7:$V$36,21,FALSE)=0,"",VLOOKUP(A94,'Produkta karte 11'!$B$7:$V$36,21,FALSE))))</f>
        <v/>
      </c>
      <c r="BY94" s="11" t="str">
        <f>IF(A94="","",IF(ISERROR(VLOOKUP(A94,'Produkta karte 12'!$B$7:$V$36,21,FALSE)),"",IF(VLOOKUP(A94,'Produkta karte 12'!$B$7:$V$36,21,FALSE)=0,"",VLOOKUP(A94,'Produkta karte 12'!$B$7:$V$36,21,FALSE))))</f>
        <v/>
      </c>
      <c r="BZ94" s="11" t="str">
        <f>IF(A94="","",IF(ISERROR(VLOOKUP(A94,'Produkta karte 13'!$B$7:$V$36,21,FALSE)),"",IF(VLOOKUP(A94,'Produkta karte 13'!$B$7:$V$36,21,FALSE)=0,"",VLOOKUP(A94,'Produkta karte 13'!$B$7:$V$36,21,FALSE))))</f>
        <v/>
      </c>
      <c r="CA94" s="11" t="str">
        <f>IF(A94="","",IF(ISERROR(VLOOKUP(A94,'Produkta karte 14'!$B$7:$V$36,21,FALSE)),"",IF(VLOOKUP(A94,'Produkta karte 14'!$B$7:$V$36,21,FALSE)=0,"",VLOOKUP(A94,'Produkta karte 14'!$B$7:$V$36,21,FALSE))))</f>
        <v/>
      </c>
      <c r="CB94" s="11" t="str">
        <f>IF(A94="","",IF(ISERROR(VLOOKUP(A94,'Produkta karte 15'!$B$7:$V$36,21,FALSE)),"",IF(VLOOKUP(A94,'Produkta karte 15'!$B$7:$V$36,21,FALSE)=0,"",VLOOKUP(A94,'Produkta karte 15'!$B$7:$V$36,21,FALSE))))</f>
        <v/>
      </c>
      <c r="CC94" s="11" t="str">
        <f>IF(A94="","",IF(ISERROR(VLOOKUP(A94,'Produkta karte 16'!$B$7:$V$36,21,FALSE)),"",IF(VLOOKUP(A94,'Produkta karte 16'!$B$7:$V$36,21,FALSE)=0,"",VLOOKUP(A94,'Produkta karte 16'!$B$7:$V$36,21,FALSE))))</f>
        <v/>
      </c>
      <c r="CD94" s="11" t="str">
        <f>IF(A94="","",IF(ISERROR(VLOOKUP(A94,'Produkta karte 17'!$B$7:$V$36,21,FALSE)),"",IF(VLOOKUP(A94,'Produkta karte 17'!$B$7:$V$36,21,FALSE)=0,"",VLOOKUP(A94,'Produkta karte 17'!$B$7:$V$36,21,FALSE))))</f>
        <v/>
      </c>
      <c r="CE94" s="11" t="str">
        <f>IF(A94="","",IF(ISERROR(VLOOKUP(A94,'Produkta karte 18'!$B$7:$V$36,21,FALSE)),"",IF(VLOOKUP(A94,'Produkta karte 18'!$B$7:$V$36,21,FALSE)=0,"",VLOOKUP(A94,'Produkta karte 18'!$B$7:$V$36,21,FALSE))))</f>
        <v/>
      </c>
      <c r="CF94" s="11" t="str">
        <f>IF(A94="","",IF(ISERROR(VLOOKUP(A94,'Produkta karte 19'!$B$7:$V$36,21,FALSE)),"",IF(VLOOKUP(A94,'Produkta karte 19'!$B$7:$V$36,21,FALSE)=0,"",VLOOKUP(A94,'Produkta karte 19'!$B$7:$V$36,21,FALSE))))</f>
        <v/>
      </c>
      <c r="CG94" s="11" t="str">
        <f>IF(A94="","",IF(ISERROR(VLOOKUP(A94,'Produkta karte 20'!$B$7:$V$36,21,FALSE)),"",IF(VLOOKUP(A94,'Produkta karte 20'!$B$7:$V$36,21,FALSE)=0,"",VLOOKUP(A94,'Produkta karte 20'!$B$7:$V$36,21,FALSE))))</f>
        <v/>
      </c>
      <c r="CH94" s="11" t="str">
        <f>IF(A94="","",IF(ISERROR(VLOOKUP(A94,'Produkta karte 21'!$B$7:$V$36,21,FALSE)),"",IF(VLOOKUP(A94,'Produkta karte 21'!$B$7:$V$36,21,FALSE)=0,"",VLOOKUP(A94,'Produkta karte 21'!$B$7:$V$36,21,FALSE))))</f>
        <v/>
      </c>
      <c r="CI94" s="11" t="str">
        <f>IF(A94="","",IF(ISERROR(VLOOKUP(A94,'Produkta karte 22'!$B$7:$V$36,21,FALSE)),"",IF(VLOOKUP(A94,'Produkta karte 22'!$B$7:$V$36,21,FALSE)=0,"",VLOOKUP(A94,'Produkta karte 22'!$B$7:$V$36,21,FALSE))))</f>
        <v/>
      </c>
      <c r="CJ94" s="11" t="str">
        <f>IF(A94="","",IF(ISERROR(VLOOKUP(A94,'Produkta karte 23'!$B$7:$V$36,21,FALSE)),"",IF(VLOOKUP(A94,'Produkta karte 23'!$B$7:$V$36,21,FALSE)=0,"",VLOOKUP(A94,'Produkta karte 23'!$B$7:$V$36,21,FALSE))))</f>
        <v/>
      </c>
      <c r="CK94" s="11" t="str">
        <f>IF(A94="","",IF(ISERROR(VLOOKUP(A94,'Produkta karte 24'!$B$7:$V$36,21,FALSE)),"",IF(VLOOKUP(A94,'Produkta karte 24'!$B$7:$V$36,21,FALSE)=0,"",VLOOKUP(A94,'Produkta karte 24'!$B$7:$V$36,21,FALSE))))</f>
        <v/>
      </c>
      <c r="CL94" s="11" t="str">
        <f>IF(A94="","",IF(ISERROR(VLOOKUP(A94,'Produkta karte 25'!$B$7:$V$36,21,FALSE)),"",IF(VLOOKUP(A94,'Produkta karte 25'!$B$7:$V$36,21,FALSE)=0,"",VLOOKUP(A94,'Produkta karte 25'!$B$7:$V$36,21,FALSE))))</f>
        <v/>
      </c>
      <c r="CM94" s="11" t="str">
        <f>IF(A94="","",IF(ISERROR(VLOOKUP(A94,'Produkta karte 26'!$B$7:$V$36,21,FALSE)),"",IF(VLOOKUP(A94,'Produkta karte 26'!$B$7:$V$36,21,FALSE)=0,"",VLOOKUP(A94,'Produkta karte 26'!$B$7:$V$36,21,FALSE))))</f>
        <v/>
      </c>
      <c r="CN94" s="11" t="str">
        <f>IF(A94="","",IF(ISERROR(VLOOKUP(A94,'Produkta karte 27'!$B$7:$V$36,21,FALSE)),"",IF(VLOOKUP(A94,'Produkta karte 27'!$B$7:$V$36,21,FALSE)=0,"",VLOOKUP(A94,'Produkta karte 27'!$B$7:$V$36,21,FALSE))))</f>
        <v/>
      </c>
      <c r="CO94" s="11" t="str">
        <f>IF(A94="","",IF(ISERROR(VLOOKUP(A94,'Produkta karte 28'!$B$7:$V$36,21,FALSE)),"",IF(VLOOKUP(A94,'Produkta karte 28'!$B$7:$V$36,21,FALSE)=0,"",VLOOKUP(A94,'Produkta karte 28'!$B$7:$V$36,21,FALSE))))</f>
        <v/>
      </c>
      <c r="CP94" s="11" t="str">
        <f>IF(A94="","",IF(ISERROR(VLOOKUP(A94,'Produkta karte 29'!$B$7:$V$36,21,FALSE)),"",IF(VLOOKUP(A94,'Produkta karte 29'!$B$7:$V$36,21,FALSE)=0,"",VLOOKUP(A94,'Produkta karte 29'!$B$7:$V$36,21,FALSE))))</f>
        <v/>
      </c>
      <c r="CQ94" s="11" t="str">
        <f>IF(A94="","",IF(ISERROR(VLOOKUP(A94,'Produkta karte 30'!$B$7:$V$36,21,FALSE)),"",IF(VLOOKUP(A94,'Produkta karte 30'!$B$7:$V$36,21,FALSE)=0,"",VLOOKUP(A94,'Produkta karte 30'!$B$7:$V$36,21,FALSE))))</f>
        <v/>
      </c>
      <c r="CR94" s="11" t="str">
        <f>IF(A94="","",IF(ISERROR(VLOOKUP(A94,'Produkta karte 31'!$B$7:$V$36,21,FALSE)),"",IF(VLOOKUP(A94,'Produkta karte 31'!$B$7:$V$36,21,FALSE)=0,"",VLOOKUP(A94,'Produkta karte 31'!$B$7:$V$36,21,FALSE))))</f>
        <v/>
      </c>
      <c r="CS94" s="11" t="str">
        <f>IF(A94="","",IF(ISERROR(VLOOKUP(A94,'Produkta karte 32'!$B$7:$V$36,21,FALSE)),"",IF(VLOOKUP(A94,'Produkta karte 32'!$B$7:$V$36,21,FALSE)=0,"",VLOOKUP(A94,'Produkta karte 32'!$B$7:$V$36,21,FALSE))))</f>
        <v/>
      </c>
      <c r="CT94" s="11" t="str">
        <f>IF(A94="","",IF(ISERROR(VLOOKUP(A94,'Produkta karte 33'!$B$7:$V$36,21,FALSE)),"",IF(VLOOKUP(A94,'Produkta karte 33'!$B$7:$V$36,21,FALSE)=0,"",VLOOKUP(A94,'Produkta karte 33'!$B$7:$V$36,21,FALSE))))</f>
        <v/>
      </c>
      <c r="CU94" s="11" t="str">
        <f>IF(A94="","",IF(ISERROR(VLOOKUP(A94,'Produkta karte 34'!$B$7:$V$36,21,FALSE)),"",IF(VLOOKUP(A94,'Produkta karte 34'!$B$7:$V$36,21,FALSE)=0,"",VLOOKUP(A94,'Produkta karte 34'!$B$7:$V$36,21,FALSE))))</f>
        <v/>
      </c>
      <c r="CV94" s="11" t="str">
        <f>IF(A94="","",IF(ISERROR(VLOOKUP(A94,'Produkta karte 35'!$B$7:$V$36,21,FALSE)),"",IF(VLOOKUP(A94,'Produkta karte 35'!$B$7:$V$36,21,FALSE)=0,"",VLOOKUP(A94,'Produkta karte 35'!$B$7:$V$36,21,FALSE))))</f>
        <v/>
      </c>
      <c r="CW94" s="11" t="str">
        <f>IF(A94="","",IF(ISERROR(VLOOKUP(A94,'Produkta karte 36'!$B$7:$V$36,21,FALSE)),"",IF(VLOOKUP(A94,'Produkta karte 36'!$B$7:$V$36,21,FALSE)=0,"",VLOOKUP(A94,'Produkta karte 36'!$B$7:$V$36,21,FALSE))))</f>
        <v/>
      </c>
      <c r="CX94" s="11" t="str">
        <f>IF(A94="","",IF(ISERROR(VLOOKUP(A94,'Produkta karte 37'!$B$7:$V$36,21,FALSE)),"",IF(VLOOKUP(A94,'Produkta karte 37'!$B$7:$V$36,21,FALSE)=0,"",VLOOKUP(A94,'Produkta karte 37'!$B$7:$V$36,21,FALSE))))</f>
        <v/>
      </c>
      <c r="CY94" s="11" t="str">
        <f>IF(A94="","",IF(ISERROR(VLOOKUP(A94,'Produkta karte 38'!$B$7:$V$36,21,FALSE)),"",IF(VLOOKUP(A94,'Produkta karte 38'!$B$7:$V$36,21,FALSE)=0,"",VLOOKUP(A94,'Produkta karte 38'!$B$7:$V$36,21,FALSE))))</f>
        <v/>
      </c>
      <c r="CZ94" s="11" t="str">
        <f>IF(A94="","",IF(ISERROR(VLOOKUP(A94,'Produkta karte 39'!$B$7:$V$36,21,FALSE)),"",IF(VLOOKUP(A94,'Produkta karte 39'!$B$7:$V$36,21,FALSE)=0,"",VLOOKUP(A94,'Produkta karte 39'!$B$7:$V$36,21,FALSE))))</f>
        <v/>
      </c>
      <c r="DA94" s="11" t="str">
        <f>IF(A94="","",IF(ISERROR(VLOOKUP(A94,'Produkta karte 40'!$B$7:$V$36,21,FALSE)),"",IF(VLOOKUP(A94,'Produkta karte 40'!$B$7:$V$36,21,FALSE)=0,"",VLOOKUP(A94,'Produkta karte 40'!$B$7:$V$36,21,FALSE))))</f>
        <v/>
      </c>
      <c r="DB94" s="11" t="str">
        <f>IF(A94="","",IF(ISERROR(VLOOKUP(A94,'Produkta karte 41'!$B$7:$V$36,21,FALSE)),"",IF(VLOOKUP(A94,'Produkta karte 41'!$B$7:$V$36,21,FALSE)=0,"",VLOOKUP(A94,'Produkta karte 41'!$B$7:$V$36,21,FALSE))))</f>
        <v/>
      </c>
      <c r="DC94" s="11" t="str">
        <f>IF(A94="","",IF(ISERROR(VLOOKUP(A94,'Produkta karte 42'!$B$7:$V$36,21,FALSE)),"",IF(VLOOKUP(A94,'Produkta karte 42'!$B$7:$V$36,21,FALSE)=0,"",VLOOKUP(A94,'Produkta karte 42'!$B$7:$V$36,21,FALSE))))</f>
        <v/>
      </c>
      <c r="DD94" s="11" t="str">
        <f>IF(A94="","",IF(ISERROR(VLOOKUP(A94,'Produkta karte 43'!$B$7:$V$36,21,FALSE)),"",IF(VLOOKUP(A94,'Produkta karte 43'!$B$7:$V$36,21,FALSE)=0,"",VLOOKUP(A94,'Produkta karte 43'!$B$7:$V$36,21,FALSE))))</f>
        <v/>
      </c>
      <c r="DE94" s="11" t="str">
        <f>IF(A94="","",IF(ISERROR(VLOOKUP(A94,'Produkta karte 44'!$B$7:$V$36,21,FALSE)),"",IF(VLOOKUP(A94,'Produkta karte 44'!$B$7:$V$36,21,FALSE)=0,"",VLOOKUP(A94,'Produkta karte 44'!$B$7:$V$36,21,FALSE))))</f>
        <v/>
      </c>
      <c r="DF94" s="11" t="str">
        <f>IF(A94="","",IF(ISERROR(VLOOKUP(A94,'Produkta karte 45'!$B$7:$V$36,21,FALSE)),"",IF(VLOOKUP(A94,'Produkta karte 45'!$B$7:$V$36,21,FALSE)=0,"",VLOOKUP(A94,'Produkta karte 45'!$B$7:$V$36,21,FALSE))))</f>
        <v/>
      </c>
      <c r="DG94" s="11" t="str">
        <f>IF(A94="","",IF(ISERROR(VLOOKUP(A94,'Produkta karte 46'!$B$7:$V$36,21,FALSE)),"",IF(VLOOKUP(A94,'Produkta karte 46'!$B$7:$V$36,21,FALSE)=0,"",VLOOKUP(A94,'Produkta karte 46'!$B$7:$V$36,21,FALSE))))</f>
        <v/>
      </c>
      <c r="DH94" s="11" t="str">
        <f>IF(A94="","",IF(ISERROR(VLOOKUP(A94,'Produkta karte 47'!$B$7:$V$36,21,FALSE)),"",IF(VLOOKUP(A94,'Produkta karte 47'!$B$7:$V$36,21,FALSE)=0,"",VLOOKUP(A94,'Produkta karte 47'!$B$7:$V$36,21,FALSE))))</f>
        <v/>
      </c>
      <c r="DI94" s="11" t="str">
        <f>IF(A94="","",IF(ISERROR(VLOOKUP(A94,'Produkta karte 48'!$B$7:$V$36,21,FALSE)),"",IF(VLOOKUP(A94,'Produkta karte 48'!$B$7:$V$36,21,FALSE)=0,"",VLOOKUP(A94,'Produkta karte 48'!$B$7:$V$36,21,FALSE))))</f>
        <v/>
      </c>
      <c r="DJ94" s="11" t="str">
        <f>IF(A94="","",IF(ISERROR(VLOOKUP(A94,'Produkta karte 49'!$B$7:$V$36,21,FALSE)),"",IF(VLOOKUP(A94,'Produkta karte 49'!$B$7:$V$36,21,FALSE)=0,"",VLOOKUP(A94,'Produkta karte 49'!$B$7:$V$36,21,FALSE))))</f>
        <v/>
      </c>
      <c r="DK94" s="11" t="str">
        <f>IF(A94="","",IF(ISERROR(VLOOKUP(A94,'Produkta karte 50'!$B$7:$V$36,21,FALSE)),"",IF(VLOOKUP(A94,'Produkta karte 50'!$B$7:$V$36,21,FALSE)=0,"",VLOOKUP(A94,'Produkta karte 50'!$B$7:$V$36,21,FALSE))))</f>
        <v/>
      </c>
      <c r="DL94" s="11" t="str">
        <f>IF(A94="","",IF(ISERROR(VLOOKUP(A94,'Produkta karte 51'!$B$7:$V$36,21,FALSE)),"",IF(VLOOKUP(A94,'Produkta karte 51'!$B$7:$V$36,21,FALSE)=0,"",VLOOKUP(A94,'Produkta karte 51'!$B$7:$V$36,21,FALSE))))</f>
        <v/>
      </c>
      <c r="DM94" s="11" t="str">
        <f>IF(A94="","",IF(ISERROR(VLOOKUP(A94,'Produkta karte 52'!$B$7:$V$36,21,FALSE)),"",IF(VLOOKUP(A94,'Produkta karte 52'!$B$7:$V$36,21,FALSE)=0,"",VLOOKUP(A94,'Produkta karte 52'!$B$7:$V$36,21,FALSE))))</f>
        <v/>
      </c>
      <c r="DN94" s="11" t="str">
        <f>IF(A94="","",IF(ISERROR(VLOOKUP(A94,'Produkta karte 53'!$B$7:$V$36,21,FALSE)),"",IF(VLOOKUP(A94,'Produkta karte 53'!$B$7:$V$36,21,FALSE)=0,"",VLOOKUP(A94,'Produkta karte 53'!$B$7:$V$36,21,FALSE))))</f>
        <v/>
      </c>
      <c r="DO94" s="11" t="str">
        <f>IF(A94="","",IF(ISERROR(VLOOKUP(A94,'Produkta karte 54'!$B$7:$V$36,21,FALSE)),"",IF(VLOOKUP(A94,'Produkta karte 54'!$B$7:$V$36,21,FALSE)=0,"",VLOOKUP(A94,'Produkta karte 54'!$B$7:$V$36,21,FALSE))))</f>
        <v/>
      </c>
      <c r="DP94" s="11" t="str">
        <f>IF(A94="","",IF(ISERROR(VLOOKUP(A94,'Produkta karte 55'!$B$7:$V$36,21,FALSE)),"",IF(VLOOKUP(A94,'Produkta karte 55'!$B$7:$V$36,21,FALSE)=0,"",VLOOKUP(A94,'Produkta karte 55'!$B$7:$V$36,21,FALSE))))</f>
        <v/>
      </c>
      <c r="DQ94" s="11" t="str">
        <f>IF(A94="","",IF(ISERROR(VLOOKUP(A94,'Produkta karte 56'!$B$7:$V$36,21,FALSE)),"",IF(VLOOKUP(A94,'Produkta karte 56'!$B$7:$V$36,21,FALSE)=0,"",VLOOKUP(A94,'Produkta karte 56'!$B$7:$V$36,21,FALSE))))</f>
        <v/>
      </c>
      <c r="DR94" s="11" t="str">
        <f>IF(A94="","",IF(ISERROR(VLOOKUP(A94,'Produkta karte 57'!$B$7:$V$36,21,FALSE)),"",IF(VLOOKUP(A94,'Produkta karte 57'!$B$7:$V$36,21,FALSE)=0,"",VLOOKUP(A94,'Produkta karte 57'!$B$7:$V$36,21,FALSE))))</f>
        <v/>
      </c>
      <c r="DS94" s="11" t="str">
        <f>IF(A94="","",IF(ISERROR(VLOOKUP(A94,'Produkta karte 58'!$B$7:$V$36,21,FALSE)),"",IF(VLOOKUP(A94,'Produkta karte 58'!$B$7:$V$36,21,FALSE)=0,"",VLOOKUP(A94,'Produkta karte 58'!$B$7:$V$36,21,FALSE))))</f>
        <v/>
      </c>
      <c r="DT94" s="11" t="str">
        <f>IF(A94="","",IF(ISERROR(VLOOKUP(A94,'Produkta karte 59'!$B$7:$V$36,21,FALSE)),"",IF(VLOOKUP(A94,'Produkta karte 59'!$B$7:$V$36,21,FALSE)=0,"",VLOOKUP(A94,'Produkta karte 59'!$B$7:$V$36,21,FALSE))))</f>
        <v/>
      </c>
      <c r="DU94" s="11" t="str">
        <f>IF(A94="","",IF(ISERROR(VLOOKUP(A94,'Produkta karte 60'!$B$7:$V$36,21,FALSE)),"",IF(VLOOKUP(A94,'Produkta karte 60'!$B$7:$V$36,21,FALSE)=0,"",VLOOKUP(A94,'Produkta karte 60'!$B$7:$V$36,21,FALSE))))</f>
        <v/>
      </c>
      <c r="DV94" s="11" t="str">
        <f t="shared" si="6"/>
        <v/>
      </c>
      <c r="DW94" s="192" t="str">
        <f t="shared" si="7"/>
        <v/>
      </c>
      <c r="DX94" s="192"/>
      <c r="DY94" s="192"/>
    </row>
    <row r="95" spans="1:129" x14ac:dyDescent="0.25">
      <c r="A95" t="str">
        <f>IF(Izejvielas!B97="","",Izejvielas!B97)</f>
        <v/>
      </c>
      <c r="B95" t="str">
        <f>IF(Izejvielas!C97="","",Izejvielas!C97)</f>
        <v/>
      </c>
      <c r="C95" s="192" t="str">
        <f>IF(Izejvielas!D97="","",Izejvielas!D97)</f>
        <v/>
      </c>
      <c r="D95" s="11" t="str">
        <f>IF(A95="","",IF(ISERROR(VLOOKUP(A95,'Produkta karte 1'!$B$7:$T$36,19,FALSE)),"",IF(VLOOKUP(A95,'Produkta karte 1'!$B$7:$T$36,19,FALSE)=0,"",VLOOKUP(A95,'Produkta karte 1'!$B$7:$T$36,19,FALSE))))</f>
        <v/>
      </c>
      <c r="E95" s="11" t="str">
        <f>IF(A95="","",IF(ISERROR(VLOOKUP(A95,'Produkta karte 2'!$B$7:$T$36,19,FALSE)),"",IF(VLOOKUP(A95,'Produkta karte 2'!$B$7:$T$36,19,FALSE)=0,"",VLOOKUP(A95,'Produkta karte 2'!$B$7:$T$36,19,FALSE))))</f>
        <v/>
      </c>
      <c r="F95" s="11" t="str">
        <f>IF(A95="","",IF(ISERROR(VLOOKUP(A95,'Produkta karte 3'!$B$7:$T$36,19,FALSE)),"",IF(VLOOKUP(A95,'Produkta karte 3'!$B$7:$T$36,19,FALSE)=0,"",VLOOKUP(A95,'Produkta karte 3'!$B$7:$T$36,19,FALSE))))</f>
        <v/>
      </c>
      <c r="G95" s="11" t="str">
        <f>IF(A95="","",IF(ISERROR(VLOOKUP(A95,'Produkta karte 4'!$B$7:$T$36,19,FALSE)),"",IF(VLOOKUP(A95,'Produkta karte 4'!$B$7:$T$36,19,FALSE)=0,"",VLOOKUP(A95,'Produkta karte 4'!$B$7:$T$36,19,FALSE))))</f>
        <v/>
      </c>
      <c r="H95" s="11" t="str">
        <f>IF(A95="","",IF(ISERROR(VLOOKUP(A95,'Produkta karte 5'!$B$7:$T$36,19,FALSE)),"",IF(VLOOKUP(A95,'Produkta karte 5'!$B$7:$T$36,19,FALSE)=0,"",VLOOKUP(A95,'Produkta karte 5'!$B$7:$T$36,19,FALSE))))</f>
        <v/>
      </c>
      <c r="I95" s="11" t="str">
        <f>IF(A95="","",IF(ISERROR(VLOOKUP(A95,'Produkta karte 6'!$B$7:$T$36,19,FALSE)),"",IF(VLOOKUP(A95,'Produkta karte 6'!$B$7:$T$36,19,FALSE)=0,"",VLOOKUP(A95,'Produkta karte 6'!$B$7:$T$36,19,FALSE))))</f>
        <v/>
      </c>
      <c r="J95" s="11" t="str">
        <f>IF(A95="","",IF(ISERROR(VLOOKUP(A95,'Produkta karte 7'!$B$7:$T$36,19,FALSE)),"",IF(VLOOKUP(A95,'Produkta karte 7'!$B$7:$T$36,19,FALSE)=0,"",VLOOKUP(A95,'Produkta karte 7'!$B$7:$T$36,19,FALSE))))</f>
        <v/>
      </c>
      <c r="K95" s="11" t="str">
        <f>IF(A95="","",IF(ISERROR(VLOOKUP(A95,'Produkta karte 8'!$B$7:$T$36,19,FALSE)),"",IF(VLOOKUP(A95,'Produkta karte 8'!$B$7:$T$36,19,FALSE)=0,"",VLOOKUP(A95,'Produkta karte 8'!$B$7:$T$36,19,FALSE))))</f>
        <v/>
      </c>
      <c r="L95" s="11" t="str">
        <f>IF(A95="","",IF(ISERROR(VLOOKUP(A95,'Produkta karte 9'!$B$7:$T$36,19,FALSE)),"",IF(VLOOKUP(A95,'Produkta karte 9'!$B$7:$T$36,19,FALSE)=0,"",VLOOKUP(A95,'Produkta karte 9'!$B$7:$T$36,19,FALSE))))</f>
        <v/>
      </c>
      <c r="M95" s="11" t="str">
        <f>IF(A95="","",IF(ISERROR(VLOOKUP(A95,'Produkta karte 10'!$B$7:$T$36,19,FALSE)),"",IF(VLOOKUP(A95,'Produkta karte 10'!$B$7:$T$36,19,FALSE)=0,"",VLOOKUP(A95,'Produkta karte 10'!$B$7:$T$36,19,FALSE))))</f>
        <v/>
      </c>
      <c r="N95" s="11" t="str">
        <f>IF(A95="","",IF(ISERROR(VLOOKUP(A95,'Produkta karte 11'!$B$7:$T$36,19,FALSE)),"",IF(VLOOKUP(A95,'Produkta karte 11'!$B$7:$T$36,19,FALSE)=0,"",VLOOKUP(A95,'Produkta karte 11'!$B$7:$T$36,19,FALSE))))</f>
        <v/>
      </c>
      <c r="O95" s="11" t="str">
        <f>IF(A95="","",IF(ISERROR(VLOOKUP(A95,'Produkta karte 12'!$B$7:$T$36,19,FALSE)),"",IF(VLOOKUP(A95,'Produkta karte 12'!$B$7:$T$36,19,FALSE)=0,"",VLOOKUP(A95,'Produkta karte 12'!$B$7:$T$36,19,FALSE))))</f>
        <v/>
      </c>
      <c r="P95" s="11" t="str">
        <f>IF(A95="","",IF(ISERROR(VLOOKUP(A95,'Produkta karte 13'!$B$7:$T$36,19,FALSE)),"",IF(VLOOKUP(A95,'Produkta karte 13'!$B$7:$T$36,19,FALSE)=0,"",VLOOKUP(A95,'Produkta karte 13'!$B$7:$T$36,19,FALSE))))</f>
        <v/>
      </c>
      <c r="Q95" s="11" t="str">
        <f>IF(A95="","",IF(ISERROR(VLOOKUP(A95,'Produkta karte 14'!$B$7:$T$36,19,FALSE)),"",IF(VLOOKUP(A95,'Produkta karte 14'!$B$7:$T$36,19,FALSE)=0,"",VLOOKUP(A95,'Produkta karte 14'!$B$7:$T$36,19,FALSE))))</f>
        <v/>
      </c>
      <c r="R95" s="11" t="str">
        <f>IF(A95="","",IF(ISERROR(VLOOKUP(A95,'Produkta karte 15'!$B$7:$T$36,19,FALSE)),"",IF(VLOOKUP(A95,'Produkta karte 15'!$B$7:$T$36,19,FALSE)=0,"",VLOOKUP(A95,'Produkta karte 15'!$B$7:$T$36,19,FALSE))))</f>
        <v/>
      </c>
      <c r="S95" s="11" t="str">
        <f>IF(A95="","",IF(ISERROR(VLOOKUP(A95,'Produkta karte 16'!$B$7:$T$36,19,FALSE)),"",IF(VLOOKUP(A95,'Produkta karte 16'!$B$7:$T$36,19,FALSE)=0,"",VLOOKUP(A95,'Produkta karte 16'!$B$7:$T$36,19,FALSE))))</f>
        <v/>
      </c>
      <c r="T95" s="11" t="str">
        <f>IF(A95="","",IF(ISERROR(VLOOKUP(A95,'Produkta karte 17'!$B$7:$T$36,19,FALSE)),"",IF(VLOOKUP(A95,'Produkta karte 17'!$B$7:$T$36,19,FALSE)=0,"",VLOOKUP(A95,'Produkta karte 17'!$B$7:$T$36,19,FALSE))))</f>
        <v/>
      </c>
      <c r="U95" s="11" t="str">
        <f>IF(A95="","",IF(ISERROR(VLOOKUP(A95,'Produkta karte 18'!$B$7:$T$36,19,FALSE)),"",IF(VLOOKUP(A95,'Produkta karte 18'!$B$7:$T$36,19,FALSE)=0,"",VLOOKUP(A95,'Produkta karte 18'!$B$7:$T$36,19,FALSE))))</f>
        <v/>
      </c>
      <c r="V95" s="11" t="str">
        <f>IF(A95="","",IF(ISERROR(VLOOKUP(A95,'Produkta karte 19'!$B$7:$T$36,19,FALSE)),"",IF(VLOOKUP(A95,'Produkta karte 19'!$B$7:$T$36,19,FALSE)=0,"",VLOOKUP(A95,'Produkta karte 19'!$B$7:$T$36,19,FALSE))))</f>
        <v/>
      </c>
      <c r="W95" s="11" t="str">
        <f>IF(A95="","",IF(ISERROR(VLOOKUP(A95,'Produkta karte 20'!$B$7:$T$36,19,FALSE)),"",IF(VLOOKUP(A95,'Produkta karte 20'!$B$7:$T$36,19,FALSE)=0,"",VLOOKUP(A95,'Produkta karte 20'!$B$7:$T$36,19,FALSE))))</f>
        <v/>
      </c>
      <c r="X95" s="11" t="str">
        <f>IF(A95="","",IF(ISERROR(VLOOKUP(A95,'Produkta karte 21'!$B$7:$T$36,19,FALSE)),"",IF(VLOOKUP(A95,'Produkta karte 21'!$B$7:$T$36,19,FALSE)=0,"",VLOOKUP(A95,'Produkta karte 21'!$B$7:$T$36,19,FALSE))))</f>
        <v/>
      </c>
      <c r="Y95" s="11" t="str">
        <f>IF(A95="","",IF(ISERROR(VLOOKUP(A95,'Produkta karte 22'!$B$7:$T$36,19,FALSE)),"",IF(VLOOKUP(A95,'Produkta karte 22'!$B$7:$T$36,19,FALSE)=0,"",VLOOKUP(A95,'Produkta karte 22'!$B$7:$T$36,19,FALSE))))</f>
        <v/>
      </c>
      <c r="Z95" s="11" t="str">
        <f>IF(A95="","",IF(ISERROR(VLOOKUP(A95,'Produkta karte 23'!$B$7:$T$36,19,FALSE)),"",IF(VLOOKUP(A95,'Produkta karte 23'!$B$7:$T$36,19,FALSE)=0,"",VLOOKUP(A95,'Produkta karte 23'!$B$7:$T$36,19,FALSE))))</f>
        <v/>
      </c>
      <c r="AA95" s="11" t="str">
        <f>IF(A95="","",IF(ISERROR(VLOOKUP(A95,'Produkta karte 24'!$B$7:$T$36,19,FALSE)),"",IF(VLOOKUP(A95,'Produkta karte 24'!$B$7:$T$36,19,FALSE)=0,"",VLOOKUP(A95,'Produkta karte 24'!$B$7:$T$36,19,FALSE))))</f>
        <v/>
      </c>
      <c r="AB95" s="11" t="str">
        <f>IF(A95="","",IF(ISERROR(VLOOKUP(A95,'Produkta karte 25'!$B$7:$T$36,19,FALSE)),"",IF(VLOOKUP(A95,'Produkta karte 25'!$B$7:$T$36,19,FALSE)=0,"",VLOOKUP(A95,'Produkta karte 25'!$B$7:$T$36,19,FALSE))))</f>
        <v/>
      </c>
      <c r="AC95" s="11" t="str">
        <f>IF(A95="","",IF(ISERROR(VLOOKUP(A95,'Produkta karte 26'!$B$7:$T$36,19,FALSE)),"",IF(VLOOKUP(A95,'Produkta karte 26'!$B$7:$T$36,19,FALSE)=0,"",VLOOKUP(A95,'Produkta karte 26'!$B$7:$T$36,19,FALSE))))</f>
        <v/>
      </c>
      <c r="AD95" s="11" t="str">
        <f>IF(A95="","",IF(ISERROR(VLOOKUP(A95,'Produkta karte 27'!$B$7:$T$36,19,FALSE)),"",IF(VLOOKUP(A95,'Produkta karte 27'!$B$7:$T$36,19,FALSE)=0,"",VLOOKUP(A95,'Produkta karte 27'!$B$7:$T$36,19,FALSE))))</f>
        <v/>
      </c>
      <c r="AE95" s="11" t="str">
        <f>IF(A95="","",IF(ISERROR(VLOOKUP(A95,'Produkta karte 28'!$B$7:$T$36,19,FALSE)),"",IF(VLOOKUP(A95,'Produkta karte 28'!$B$7:$T$36,19,FALSE)=0,"",VLOOKUP(A95,'Produkta karte 28'!$B$7:$T$36,19,FALSE))))</f>
        <v/>
      </c>
      <c r="AF95" s="11" t="str">
        <f>IF(A95="","",IF(ISERROR(VLOOKUP(A95,'Produkta karte 29'!$B$7:$T$36,19,FALSE)),"",IF(VLOOKUP(A95,'Produkta karte 29'!$B$7:$T$36,19,FALSE)=0,"",VLOOKUP(A95,'Produkta karte 29'!$B$7:$T$36,19,FALSE))))</f>
        <v/>
      </c>
      <c r="AG95" s="11" t="str">
        <f>IF(A95="","",IF(ISERROR(VLOOKUP(A95,'Produkta karte 30'!$B$7:$T$36,19,FALSE)),"",IF(VLOOKUP(A95,'Produkta karte 30'!$B$7:$T$36,19,FALSE)=0,"",VLOOKUP(A95,'Produkta karte 30'!$B$7:$T$36,19,FALSE))))</f>
        <v/>
      </c>
      <c r="AH95" s="11" t="str">
        <f>IF(A95="","",IF(ISERROR(VLOOKUP(A95,'Produkta karte 31'!$B$7:$T$36,19,FALSE)),"",IF(VLOOKUP(A95,'Produkta karte 31'!$B$7:$T$36,19,FALSE)=0,"",VLOOKUP(A95,'Produkta karte 31'!$B$7:$T$36,19,FALSE))))</f>
        <v/>
      </c>
      <c r="AI95" s="11" t="str">
        <f>IF(A95="","",IF(ISERROR(VLOOKUP(A95,'Produkta karte 32'!$B$7:$T$36,19,FALSE)),"",IF(VLOOKUP(A95,'Produkta karte 32'!$B$7:$T$36,19,FALSE)=0,"",VLOOKUP(A95,'Produkta karte 32'!$B$7:$T$36,19,FALSE))))</f>
        <v/>
      </c>
      <c r="AJ95" s="11" t="str">
        <f>IF(A95="","",IF(ISERROR(VLOOKUP(A95,'Produkta karte 33'!$B$7:$T$36,19,FALSE)),"",IF(VLOOKUP(A95,'Produkta karte 33'!$B$7:$T$36,19,FALSE)=0,"",VLOOKUP(A95,'Produkta karte 33'!$B$7:$T$36,19,FALSE))))</f>
        <v/>
      </c>
      <c r="AK95" s="11" t="str">
        <f>IF(A95="","",IF(ISERROR(VLOOKUP(A95,'Produkta karte 34'!$B$7:$T$36,19,FALSE)),"",IF(VLOOKUP(A95,'Produkta karte 34'!$B$7:$T$36,19,FALSE)=0,"",VLOOKUP(A95,'Produkta karte 34'!$B$7:$T$36,19,FALSE))))</f>
        <v/>
      </c>
      <c r="AL95" s="11" t="str">
        <f>IF(A95="","",IF(ISERROR(VLOOKUP(A95,'Produkta karte 35'!$B$7:$T$36,19,FALSE)),"",IF(VLOOKUP(A95,'Produkta karte 35'!$B$7:$T$36,19,FALSE)=0,"",VLOOKUP(A95,'Produkta karte 35'!$B$7:$T$36,19,FALSE))))</f>
        <v/>
      </c>
      <c r="AM95" s="11" t="str">
        <f>IF(A95="","",IF(ISERROR(VLOOKUP(A95,'Produkta karte 36'!$B$7:$T$36,19,FALSE)),"",IF(VLOOKUP(A95,'Produkta karte 36'!$B$7:$T$36,19,FALSE)=0,"",VLOOKUP(A95,'Produkta karte 36'!$B$7:$T$36,19,FALSE))))</f>
        <v/>
      </c>
      <c r="AN95" s="11" t="str">
        <f>IF(A95="","",IF(ISERROR(VLOOKUP(A95,'Produkta karte 37'!$B$7:$T$36,19,FALSE)),"",IF(VLOOKUP(A95,'Produkta karte 37'!$B$7:$T$36,19,FALSE)=0,"",VLOOKUP(A95,'Produkta karte 37'!$B$7:$T$36,19,FALSE))))</f>
        <v/>
      </c>
      <c r="AO95" s="11" t="str">
        <f>IF(A95="","",IF(ISERROR(VLOOKUP(A95,'Produkta karte 38'!$B$7:$T$36,19,FALSE)),"",IF(VLOOKUP(A95,'Produkta karte 38'!$B$7:$T$36,19,FALSE)=0,"",VLOOKUP(A95,'Produkta karte 38'!$B$7:$T$36,19,FALSE))))</f>
        <v/>
      </c>
      <c r="AP95" s="11" t="str">
        <f>IF(A95="","",IF(ISERROR(VLOOKUP(A95,'Produkta karte 39'!$B$7:$T$36,19,FALSE)),"",IF(VLOOKUP(A95,'Produkta karte 39'!$B$7:$T$36,19,FALSE)=0,"",VLOOKUP(A95,'Produkta karte 39'!$B$7:$T$36,19,FALSE))))</f>
        <v/>
      </c>
      <c r="AQ95" s="11" t="str">
        <f>IF(A95="","",IF(ISERROR(VLOOKUP(A95,'Produkta karte 40'!$B$7:$T$36,19,FALSE)),"",IF(VLOOKUP(A95,'Produkta karte 40'!$B$7:$T$36,19,FALSE)=0,"",VLOOKUP(A95,'Produkta karte 40'!$B$7:$T$36,19,FALSE))))</f>
        <v/>
      </c>
      <c r="AR95" s="11" t="str">
        <f>IF(A95="","",IF(ISERROR(VLOOKUP(A95,'Produkta karte 41'!$B$7:$T$36,19,FALSE)),"",IF(VLOOKUP(A95,'Produkta karte 41'!$B$7:$T$36,19,FALSE)=0,"",VLOOKUP(A95,'Produkta karte 41'!$B$7:$T$36,19,FALSE))))</f>
        <v/>
      </c>
      <c r="AS95" s="11" t="str">
        <f>IF(A95="","",IF(ISERROR(VLOOKUP(A95,'Produkta karte 42'!$B$7:$T$36,19,FALSE)),"",IF(VLOOKUP(A95,'Produkta karte 42'!$B$7:$T$36,19,FALSE)=0,"",VLOOKUP(A95,'Produkta karte 42'!$B$7:$T$36,19,FALSE))))</f>
        <v/>
      </c>
      <c r="AT95" s="11" t="str">
        <f>IF(A95="","",IF(ISERROR(VLOOKUP(A95,'Produkta karte 43'!$B$7:$T$36,19,FALSE)),"",IF(VLOOKUP(A95,'Produkta karte 43'!$B$7:$T$36,19,FALSE)=0,"",VLOOKUP(A95,'Produkta karte 43'!$B$7:$T$36,19,FALSE))))</f>
        <v/>
      </c>
      <c r="AU95" s="11" t="str">
        <f>IF(A95="","",IF(ISERROR(VLOOKUP(A95,'Produkta karte 44'!$B$7:$T$36,19,FALSE)),"",IF(VLOOKUP(A95,'Produkta karte 44'!$B$7:$T$36,19,FALSE)=0,"",VLOOKUP(A95,'Produkta karte 44'!$B$7:$T$36,19,FALSE))))</f>
        <v/>
      </c>
      <c r="AV95" s="11" t="str">
        <f>IF(A95="","",IF(ISERROR(VLOOKUP(A95,'Produkta karte 45'!$B$7:$T$36,19,FALSE)),"",IF(VLOOKUP(A95,'Produkta karte 45'!$B$7:$T$36,19,FALSE)=0,"",VLOOKUP(A95,'Produkta karte 45'!$B$7:$T$36,19,FALSE))))</f>
        <v/>
      </c>
      <c r="AW95" s="11" t="str">
        <f>IF(A95="","",IF(ISERROR(VLOOKUP(A95,'Produkta karte 46'!$B$7:$T$36,19,FALSE)),"",IF(VLOOKUP(A95,'Produkta karte 46'!$B$7:$T$36,19,FALSE)=0,"",VLOOKUP(A95,'Produkta karte 46'!$B$7:$T$36,19,FALSE))))</f>
        <v/>
      </c>
      <c r="AX95" s="11" t="str">
        <f>IF(A95="","",IF(ISERROR(VLOOKUP(A95,'Produkta karte 47'!$B$7:$T$36,19,FALSE)),"",IF(VLOOKUP(A95,'Produkta karte 47'!$B$7:$T$36,19,FALSE)=0,"",VLOOKUP(A95,'Produkta karte 47'!$B$7:$T$36,19,FALSE))))</f>
        <v/>
      </c>
      <c r="AY95" s="11" t="str">
        <f>IF(A95="","",IF(ISERROR(VLOOKUP(A95,'Produkta karte 48'!$B$7:$T$36,19,FALSE)),"",IF(VLOOKUP(A95,'Produkta karte 48'!$B$7:$T$36,19,FALSE)=0,"",VLOOKUP(A95,'Produkta karte 48'!$B$7:$T$36,19,FALSE))))</f>
        <v/>
      </c>
      <c r="AZ95" s="11" t="str">
        <f>IF(A95="","",IF(ISERROR(VLOOKUP(A95,'Produkta karte 49'!$B$7:$T$36,19,FALSE)),"",IF(VLOOKUP(A95,'Produkta karte 49'!$B$7:$T$36,19,FALSE)=0,"",VLOOKUP(A95,'Produkta karte 49'!$B$7:$T$36,19,FALSE))))</f>
        <v/>
      </c>
      <c r="BA95" s="11" t="str">
        <f>IF(A95="","",IF(ISERROR(VLOOKUP(A95,'Produkta karte 50'!$B$7:$T$36,19,FALSE)),"",IF(VLOOKUP(A95,'Produkta karte 50'!$B$7:$T$36,19,FALSE)=0,"",VLOOKUP(A95,'Produkta karte 50'!$B$7:$T$36,19,FALSE))))</f>
        <v/>
      </c>
      <c r="BB95" s="11" t="str">
        <f>IF(A95="","",IF(ISERROR(VLOOKUP(A95,'Produkta karte 51'!$B$7:$T$36,19,FALSE)),"",IF(VLOOKUP(A95,'Produkta karte 51'!$B$7:$T$36,19,FALSE)=0,"",VLOOKUP(A95,'Produkta karte 51'!$B$7:$T$36,19,FALSE))))</f>
        <v/>
      </c>
      <c r="BC95" s="11" t="str">
        <f>IF(A95="","",IF(ISERROR(VLOOKUP(A95,'Produkta karte 52'!$B$7:$T$36,19,FALSE)),"",IF(VLOOKUP(A95,'Produkta karte 52'!$B$7:$T$36,19,FALSE)=0,"",VLOOKUP(A95,'Produkta karte 52'!$B$7:$T$36,19,FALSE))))</f>
        <v/>
      </c>
      <c r="BD95" s="11" t="str">
        <f>IF(A95="","",IF(ISERROR(VLOOKUP(A95,'Produkta karte 53'!$B$7:$T$36,19,FALSE)),"",IF(VLOOKUP(A95,'Produkta karte 53'!$B$7:$T$36,19,FALSE)=0,"",VLOOKUP(A95,'Produkta karte 53'!$B$7:$T$36,19,FALSE))))</f>
        <v/>
      </c>
      <c r="BE95" s="11" t="str">
        <f>IF(A95="","",IF(ISERROR(VLOOKUP(A95,'Produkta karte 54'!$B$7:$T$36,19,FALSE)),"",IF(VLOOKUP(A95,'Produkta karte 54'!$B$7:$T$36,19,FALSE)=0,"",VLOOKUP(A95,'Produkta karte 54'!$B$7:$T$36,19,FALSE))))</f>
        <v/>
      </c>
      <c r="BF95" s="11" t="str">
        <f>IF(A95="","",IF(ISERROR(VLOOKUP(A95,'Produkta karte 55'!$B$7:$T$36,19,FALSE)),"",IF(VLOOKUP(A95,'Produkta karte 55'!$B$7:$T$36,19,FALSE)=0,"",VLOOKUP(A95,'Produkta karte 55'!$B$7:$T$36,19,FALSE))))</f>
        <v/>
      </c>
      <c r="BG95" s="11" t="str">
        <f>IF(A95="","",IF(ISERROR(VLOOKUP(A95,'Produkta karte 56'!$B$7:$T$36,19,FALSE)),"",IF(VLOOKUP(A95,'Produkta karte 56'!$B$7:$T$36,19,FALSE)=0,"",VLOOKUP(A95,'Produkta karte 56'!$B$7:$T$36,19,FALSE))))</f>
        <v/>
      </c>
      <c r="BH95" s="11" t="str">
        <f>IF(A95="","",IF(ISERROR(VLOOKUP(A95,'Produkta karte 57'!$B$7:$T$36,19,FALSE)),"",IF(VLOOKUP(A95,'Produkta karte 57'!$B$7:$T$36,19,FALSE)=0,"",VLOOKUP(A95,'Produkta karte 57'!$B$7:$T$36,19,FALSE))))</f>
        <v/>
      </c>
      <c r="BI95" s="11" t="str">
        <f>IF(A95="","",IF(ISERROR(VLOOKUP(A95,'Produkta karte 58'!$B$7:$T$36,19,FALSE)),"",IF(VLOOKUP(A95,'Produkta karte 58'!$B$7:$T$36,19,FALSE)=0,"",VLOOKUP(A95,'Produkta karte 58'!$B$7:$T$36,19,FALSE))))</f>
        <v/>
      </c>
      <c r="BJ95" s="11" t="str">
        <f>IF(A95="","",IF(ISERROR(VLOOKUP(A95,'Produkta karte 59'!$B$7:$T$36,19,FALSE)),"",IF(VLOOKUP(A95,'Produkta karte 59'!$B$7:$T$36,19,FALSE)=0,"",VLOOKUP(A95,'Produkta karte 59'!$B$7:$T$36,19,FALSE))))</f>
        <v/>
      </c>
      <c r="BK95" s="11" t="str">
        <f>IF(A95="","",IF(ISERROR(VLOOKUP(A95,'Produkta karte 60'!$B$7:$T$36,19,FALSE)),"",IF(VLOOKUP(A95,'Produkta karte 60'!$B$7:$T$36,19,FALSE)=0,"",VLOOKUP(A95,'Produkta karte 60'!$B$7:$T$36,19,FALSE))))</f>
        <v/>
      </c>
      <c r="BL95" s="11" t="str">
        <f t="shared" si="4"/>
        <v/>
      </c>
      <c r="BM95" s="192" t="str">
        <f t="shared" si="5"/>
        <v/>
      </c>
      <c r="BN95" s="11" t="str">
        <f>IF(A95="","",IF(ISERROR(VLOOKUP(A95,'Produkta karte 1'!$B$7:$V$36,21,FALSE)),"",IF(VLOOKUP(A95,'Produkta karte 1'!$B$7:$V$36,21,FALSE)=0,"",VLOOKUP(A95,'Produkta karte 1'!$B$7:$V$36,21,FALSE))))</f>
        <v/>
      </c>
      <c r="BO95" s="11" t="str">
        <f>IF(A95="","",IF(ISERROR(VLOOKUP(A95,'Produkta karte 2'!$B$7:$V$36,21,FALSE)),"",IF(VLOOKUP(A95,'Produkta karte 2'!$B$7:$V$36,21,FALSE)=0,"",VLOOKUP(A95,'Produkta karte 2'!$B$7:$V$36,21,FALSE))))</f>
        <v/>
      </c>
      <c r="BP95" s="11" t="str">
        <f>IF(A95="","",IF(ISERROR(VLOOKUP(A95,'Produkta karte 3'!$B$7:$V$36,21,FALSE)),"",IF(VLOOKUP(A95,'Produkta karte 3'!$B$7:$V$36,21,FALSE)=0,"",VLOOKUP(A95,'Produkta karte 3'!$B$7:$V$36,21,FALSE))))</f>
        <v/>
      </c>
      <c r="BQ95" s="11" t="str">
        <f>IF(A95="","",IF(ISERROR(VLOOKUP(A95,'Produkta karte 4'!$B$7:$V$36,21,FALSE)),"",IF(VLOOKUP(A95,'Produkta karte 4'!$B$7:$V$36,21,FALSE)=0,"",VLOOKUP(A95,'Produkta karte 4'!$B$7:$V$36,21,FALSE))))</f>
        <v/>
      </c>
      <c r="BR95" s="11" t="str">
        <f>IF(A95="","",IF(ISERROR(VLOOKUP(A95,'Produkta karte 5'!$B$7:$V$36,21,FALSE)),"",IF(VLOOKUP(A95,'Produkta karte 5'!$B$7:$V$36,21,FALSE)=0,"",VLOOKUP(A95,'Produkta karte 5'!$B$7:$V$36,21,FALSE))))</f>
        <v/>
      </c>
      <c r="BS95" s="11" t="str">
        <f>IF(A95="","",IF(ISERROR(VLOOKUP(A95,'Produkta karte 6'!$B$7:$V$36,21,FALSE)),"",IF(VLOOKUP(A95,'Produkta karte 6'!$B$7:$V$36,21,FALSE)=0,"",VLOOKUP(A95,'Produkta karte 6'!$B$7:$V$36,21,FALSE))))</f>
        <v/>
      </c>
      <c r="BT95" s="11" t="str">
        <f>IF(A95="","",IF(ISERROR(VLOOKUP(A95,'Produkta karte 7'!$B$7:$V$36,21,FALSE)),"",IF(VLOOKUP(A95,'Produkta karte 7'!$B$7:$V$36,21,FALSE)=0,"",VLOOKUP(A95,'Produkta karte 7'!$B$7:$V$36,21,FALSE))))</f>
        <v/>
      </c>
      <c r="BU95" s="11" t="str">
        <f>IF(A95="","",IF(ISERROR(VLOOKUP(A95,'Produkta karte 8'!$B$7:$V$36,21,FALSE)),"",IF(VLOOKUP(A95,'Produkta karte 8'!$B$7:$V$36,21,FALSE)=0,"",VLOOKUP(A95,'Produkta karte 8'!$B$7:$V$36,21,FALSE))))</f>
        <v/>
      </c>
      <c r="BV95" s="11" t="str">
        <f>IF(A95="","",IF(ISERROR(VLOOKUP(A95,'Produkta karte 9'!$B$7:$V$36,21,FALSE)),"",IF(VLOOKUP(A95,'Produkta karte 9'!$B$7:$V$36,21,FALSE)=0,"",VLOOKUP(A95,'Produkta karte 9'!$B$7:$V$36,21,FALSE))))</f>
        <v/>
      </c>
      <c r="BW95" s="11" t="str">
        <f>IF(A95="","",IF(ISERROR(VLOOKUP(A95,'Produkta karte 10'!$B$7:$V$36,21,FALSE)),"",IF(VLOOKUP(A95,'Produkta karte 10'!$B$7:$V$36,21,FALSE)=0,"",VLOOKUP(A95,'Produkta karte 10'!$B$7:$V$36,21,FALSE))))</f>
        <v/>
      </c>
      <c r="BX95" s="11" t="str">
        <f>IF(A95="","",IF(ISERROR(VLOOKUP(A95,'Produkta karte 11'!$B$7:$V$36,21,FALSE)),"",IF(VLOOKUP(A95,'Produkta karte 11'!$B$7:$V$36,21,FALSE)=0,"",VLOOKUP(A95,'Produkta karte 11'!$B$7:$V$36,21,FALSE))))</f>
        <v/>
      </c>
      <c r="BY95" s="11" t="str">
        <f>IF(A95="","",IF(ISERROR(VLOOKUP(A95,'Produkta karte 12'!$B$7:$V$36,21,FALSE)),"",IF(VLOOKUP(A95,'Produkta karte 12'!$B$7:$V$36,21,FALSE)=0,"",VLOOKUP(A95,'Produkta karte 12'!$B$7:$V$36,21,FALSE))))</f>
        <v/>
      </c>
      <c r="BZ95" s="11" t="str">
        <f>IF(A95="","",IF(ISERROR(VLOOKUP(A95,'Produkta karte 13'!$B$7:$V$36,21,FALSE)),"",IF(VLOOKUP(A95,'Produkta karte 13'!$B$7:$V$36,21,FALSE)=0,"",VLOOKUP(A95,'Produkta karte 13'!$B$7:$V$36,21,FALSE))))</f>
        <v/>
      </c>
      <c r="CA95" s="11" t="str">
        <f>IF(A95="","",IF(ISERROR(VLOOKUP(A95,'Produkta karte 14'!$B$7:$V$36,21,FALSE)),"",IF(VLOOKUP(A95,'Produkta karte 14'!$B$7:$V$36,21,FALSE)=0,"",VLOOKUP(A95,'Produkta karte 14'!$B$7:$V$36,21,FALSE))))</f>
        <v/>
      </c>
      <c r="CB95" s="11" t="str">
        <f>IF(A95="","",IF(ISERROR(VLOOKUP(A95,'Produkta karte 15'!$B$7:$V$36,21,FALSE)),"",IF(VLOOKUP(A95,'Produkta karte 15'!$B$7:$V$36,21,FALSE)=0,"",VLOOKUP(A95,'Produkta karte 15'!$B$7:$V$36,21,FALSE))))</f>
        <v/>
      </c>
      <c r="CC95" s="11" t="str">
        <f>IF(A95="","",IF(ISERROR(VLOOKUP(A95,'Produkta karte 16'!$B$7:$V$36,21,FALSE)),"",IF(VLOOKUP(A95,'Produkta karte 16'!$B$7:$V$36,21,FALSE)=0,"",VLOOKUP(A95,'Produkta karte 16'!$B$7:$V$36,21,FALSE))))</f>
        <v/>
      </c>
      <c r="CD95" s="11" t="str">
        <f>IF(A95="","",IF(ISERROR(VLOOKUP(A95,'Produkta karte 17'!$B$7:$V$36,21,FALSE)),"",IF(VLOOKUP(A95,'Produkta karte 17'!$B$7:$V$36,21,FALSE)=0,"",VLOOKUP(A95,'Produkta karte 17'!$B$7:$V$36,21,FALSE))))</f>
        <v/>
      </c>
      <c r="CE95" s="11" t="str">
        <f>IF(A95="","",IF(ISERROR(VLOOKUP(A95,'Produkta karte 18'!$B$7:$V$36,21,FALSE)),"",IF(VLOOKUP(A95,'Produkta karte 18'!$B$7:$V$36,21,FALSE)=0,"",VLOOKUP(A95,'Produkta karte 18'!$B$7:$V$36,21,FALSE))))</f>
        <v/>
      </c>
      <c r="CF95" s="11" t="str">
        <f>IF(A95="","",IF(ISERROR(VLOOKUP(A95,'Produkta karte 19'!$B$7:$V$36,21,FALSE)),"",IF(VLOOKUP(A95,'Produkta karte 19'!$B$7:$V$36,21,FALSE)=0,"",VLOOKUP(A95,'Produkta karte 19'!$B$7:$V$36,21,FALSE))))</f>
        <v/>
      </c>
      <c r="CG95" s="11" t="str">
        <f>IF(A95="","",IF(ISERROR(VLOOKUP(A95,'Produkta karte 20'!$B$7:$V$36,21,FALSE)),"",IF(VLOOKUP(A95,'Produkta karte 20'!$B$7:$V$36,21,FALSE)=0,"",VLOOKUP(A95,'Produkta karte 20'!$B$7:$V$36,21,FALSE))))</f>
        <v/>
      </c>
      <c r="CH95" s="11" t="str">
        <f>IF(A95="","",IF(ISERROR(VLOOKUP(A95,'Produkta karte 21'!$B$7:$V$36,21,FALSE)),"",IF(VLOOKUP(A95,'Produkta karte 21'!$B$7:$V$36,21,FALSE)=0,"",VLOOKUP(A95,'Produkta karte 21'!$B$7:$V$36,21,FALSE))))</f>
        <v/>
      </c>
      <c r="CI95" s="11" t="str">
        <f>IF(A95="","",IF(ISERROR(VLOOKUP(A95,'Produkta karte 22'!$B$7:$V$36,21,FALSE)),"",IF(VLOOKUP(A95,'Produkta karte 22'!$B$7:$V$36,21,FALSE)=0,"",VLOOKUP(A95,'Produkta karte 22'!$B$7:$V$36,21,FALSE))))</f>
        <v/>
      </c>
      <c r="CJ95" s="11" t="str">
        <f>IF(A95="","",IF(ISERROR(VLOOKUP(A95,'Produkta karte 23'!$B$7:$V$36,21,FALSE)),"",IF(VLOOKUP(A95,'Produkta karte 23'!$B$7:$V$36,21,FALSE)=0,"",VLOOKUP(A95,'Produkta karte 23'!$B$7:$V$36,21,FALSE))))</f>
        <v/>
      </c>
      <c r="CK95" s="11" t="str">
        <f>IF(A95="","",IF(ISERROR(VLOOKUP(A95,'Produkta karte 24'!$B$7:$V$36,21,FALSE)),"",IF(VLOOKUP(A95,'Produkta karte 24'!$B$7:$V$36,21,FALSE)=0,"",VLOOKUP(A95,'Produkta karte 24'!$B$7:$V$36,21,FALSE))))</f>
        <v/>
      </c>
      <c r="CL95" s="11" t="str">
        <f>IF(A95="","",IF(ISERROR(VLOOKUP(A95,'Produkta karte 25'!$B$7:$V$36,21,FALSE)),"",IF(VLOOKUP(A95,'Produkta karte 25'!$B$7:$V$36,21,FALSE)=0,"",VLOOKUP(A95,'Produkta karte 25'!$B$7:$V$36,21,FALSE))))</f>
        <v/>
      </c>
      <c r="CM95" s="11" t="str">
        <f>IF(A95="","",IF(ISERROR(VLOOKUP(A95,'Produkta karte 26'!$B$7:$V$36,21,FALSE)),"",IF(VLOOKUP(A95,'Produkta karte 26'!$B$7:$V$36,21,FALSE)=0,"",VLOOKUP(A95,'Produkta karte 26'!$B$7:$V$36,21,FALSE))))</f>
        <v/>
      </c>
      <c r="CN95" s="11" t="str">
        <f>IF(A95="","",IF(ISERROR(VLOOKUP(A95,'Produkta karte 27'!$B$7:$V$36,21,FALSE)),"",IF(VLOOKUP(A95,'Produkta karte 27'!$B$7:$V$36,21,FALSE)=0,"",VLOOKUP(A95,'Produkta karte 27'!$B$7:$V$36,21,FALSE))))</f>
        <v/>
      </c>
      <c r="CO95" s="11" t="str">
        <f>IF(A95="","",IF(ISERROR(VLOOKUP(A95,'Produkta karte 28'!$B$7:$V$36,21,FALSE)),"",IF(VLOOKUP(A95,'Produkta karte 28'!$B$7:$V$36,21,FALSE)=0,"",VLOOKUP(A95,'Produkta karte 28'!$B$7:$V$36,21,FALSE))))</f>
        <v/>
      </c>
      <c r="CP95" s="11" t="str">
        <f>IF(A95="","",IF(ISERROR(VLOOKUP(A95,'Produkta karte 29'!$B$7:$V$36,21,FALSE)),"",IF(VLOOKUP(A95,'Produkta karte 29'!$B$7:$V$36,21,FALSE)=0,"",VLOOKUP(A95,'Produkta karte 29'!$B$7:$V$36,21,FALSE))))</f>
        <v/>
      </c>
      <c r="CQ95" s="11" t="str">
        <f>IF(A95="","",IF(ISERROR(VLOOKUP(A95,'Produkta karte 30'!$B$7:$V$36,21,FALSE)),"",IF(VLOOKUP(A95,'Produkta karte 30'!$B$7:$V$36,21,FALSE)=0,"",VLOOKUP(A95,'Produkta karte 30'!$B$7:$V$36,21,FALSE))))</f>
        <v/>
      </c>
      <c r="CR95" s="11" t="str">
        <f>IF(A95="","",IF(ISERROR(VLOOKUP(A95,'Produkta karte 31'!$B$7:$V$36,21,FALSE)),"",IF(VLOOKUP(A95,'Produkta karte 31'!$B$7:$V$36,21,FALSE)=0,"",VLOOKUP(A95,'Produkta karte 31'!$B$7:$V$36,21,FALSE))))</f>
        <v/>
      </c>
      <c r="CS95" s="11" t="str">
        <f>IF(A95="","",IF(ISERROR(VLOOKUP(A95,'Produkta karte 32'!$B$7:$V$36,21,FALSE)),"",IF(VLOOKUP(A95,'Produkta karte 32'!$B$7:$V$36,21,FALSE)=0,"",VLOOKUP(A95,'Produkta karte 32'!$B$7:$V$36,21,FALSE))))</f>
        <v/>
      </c>
      <c r="CT95" s="11" t="str">
        <f>IF(A95="","",IF(ISERROR(VLOOKUP(A95,'Produkta karte 33'!$B$7:$V$36,21,FALSE)),"",IF(VLOOKUP(A95,'Produkta karte 33'!$B$7:$V$36,21,FALSE)=0,"",VLOOKUP(A95,'Produkta karte 33'!$B$7:$V$36,21,FALSE))))</f>
        <v/>
      </c>
      <c r="CU95" s="11" t="str">
        <f>IF(A95="","",IF(ISERROR(VLOOKUP(A95,'Produkta karte 34'!$B$7:$V$36,21,FALSE)),"",IF(VLOOKUP(A95,'Produkta karte 34'!$B$7:$V$36,21,FALSE)=0,"",VLOOKUP(A95,'Produkta karte 34'!$B$7:$V$36,21,FALSE))))</f>
        <v/>
      </c>
      <c r="CV95" s="11" t="str">
        <f>IF(A95="","",IF(ISERROR(VLOOKUP(A95,'Produkta karte 35'!$B$7:$V$36,21,FALSE)),"",IF(VLOOKUP(A95,'Produkta karte 35'!$B$7:$V$36,21,FALSE)=0,"",VLOOKUP(A95,'Produkta karte 35'!$B$7:$V$36,21,FALSE))))</f>
        <v/>
      </c>
      <c r="CW95" s="11" t="str">
        <f>IF(A95="","",IF(ISERROR(VLOOKUP(A95,'Produkta karte 36'!$B$7:$V$36,21,FALSE)),"",IF(VLOOKUP(A95,'Produkta karte 36'!$B$7:$V$36,21,FALSE)=0,"",VLOOKUP(A95,'Produkta karte 36'!$B$7:$V$36,21,FALSE))))</f>
        <v/>
      </c>
      <c r="CX95" s="11" t="str">
        <f>IF(A95="","",IF(ISERROR(VLOOKUP(A95,'Produkta karte 37'!$B$7:$V$36,21,FALSE)),"",IF(VLOOKUP(A95,'Produkta karte 37'!$B$7:$V$36,21,FALSE)=0,"",VLOOKUP(A95,'Produkta karte 37'!$B$7:$V$36,21,FALSE))))</f>
        <v/>
      </c>
      <c r="CY95" s="11" t="str">
        <f>IF(A95="","",IF(ISERROR(VLOOKUP(A95,'Produkta karte 38'!$B$7:$V$36,21,FALSE)),"",IF(VLOOKUP(A95,'Produkta karte 38'!$B$7:$V$36,21,FALSE)=0,"",VLOOKUP(A95,'Produkta karte 38'!$B$7:$V$36,21,FALSE))))</f>
        <v/>
      </c>
      <c r="CZ95" s="11" t="str">
        <f>IF(A95="","",IF(ISERROR(VLOOKUP(A95,'Produkta karte 39'!$B$7:$V$36,21,FALSE)),"",IF(VLOOKUP(A95,'Produkta karte 39'!$B$7:$V$36,21,FALSE)=0,"",VLOOKUP(A95,'Produkta karte 39'!$B$7:$V$36,21,FALSE))))</f>
        <v/>
      </c>
      <c r="DA95" s="11" t="str">
        <f>IF(A95="","",IF(ISERROR(VLOOKUP(A95,'Produkta karte 40'!$B$7:$V$36,21,FALSE)),"",IF(VLOOKUP(A95,'Produkta karte 40'!$B$7:$V$36,21,FALSE)=0,"",VLOOKUP(A95,'Produkta karte 40'!$B$7:$V$36,21,FALSE))))</f>
        <v/>
      </c>
      <c r="DB95" s="11" t="str">
        <f>IF(A95="","",IF(ISERROR(VLOOKUP(A95,'Produkta karte 41'!$B$7:$V$36,21,FALSE)),"",IF(VLOOKUP(A95,'Produkta karte 41'!$B$7:$V$36,21,FALSE)=0,"",VLOOKUP(A95,'Produkta karte 41'!$B$7:$V$36,21,FALSE))))</f>
        <v/>
      </c>
      <c r="DC95" s="11" t="str">
        <f>IF(A95="","",IF(ISERROR(VLOOKUP(A95,'Produkta karte 42'!$B$7:$V$36,21,FALSE)),"",IF(VLOOKUP(A95,'Produkta karte 42'!$B$7:$V$36,21,FALSE)=0,"",VLOOKUP(A95,'Produkta karte 42'!$B$7:$V$36,21,FALSE))))</f>
        <v/>
      </c>
      <c r="DD95" s="11" t="str">
        <f>IF(A95="","",IF(ISERROR(VLOOKUP(A95,'Produkta karte 43'!$B$7:$V$36,21,FALSE)),"",IF(VLOOKUP(A95,'Produkta karte 43'!$B$7:$V$36,21,FALSE)=0,"",VLOOKUP(A95,'Produkta karte 43'!$B$7:$V$36,21,FALSE))))</f>
        <v/>
      </c>
      <c r="DE95" s="11" t="str">
        <f>IF(A95="","",IF(ISERROR(VLOOKUP(A95,'Produkta karte 44'!$B$7:$V$36,21,FALSE)),"",IF(VLOOKUP(A95,'Produkta karte 44'!$B$7:$V$36,21,FALSE)=0,"",VLOOKUP(A95,'Produkta karte 44'!$B$7:$V$36,21,FALSE))))</f>
        <v/>
      </c>
      <c r="DF95" s="11" t="str">
        <f>IF(A95="","",IF(ISERROR(VLOOKUP(A95,'Produkta karte 45'!$B$7:$V$36,21,FALSE)),"",IF(VLOOKUP(A95,'Produkta karte 45'!$B$7:$V$36,21,FALSE)=0,"",VLOOKUP(A95,'Produkta karte 45'!$B$7:$V$36,21,FALSE))))</f>
        <v/>
      </c>
      <c r="DG95" s="11" t="str">
        <f>IF(A95="","",IF(ISERROR(VLOOKUP(A95,'Produkta karte 46'!$B$7:$V$36,21,FALSE)),"",IF(VLOOKUP(A95,'Produkta karte 46'!$B$7:$V$36,21,FALSE)=0,"",VLOOKUP(A95,'Produkta karte 46'!$B$7:$V$36,21,FALSE))))</f>
        <v/>
      </c>
      <c r="DH95" s="11" t="str">
        <f>IF(A95="","",IF(ISERROR(VLOOKUP(A95,'Produkta karte 47'!$B$7:$V$36,21,FALSE)),"",IF(VLOOKUP(A95,'Produkta karte 47'!$B$7:$V$36,21,FALSE)=0,"",VLOOKUP(A95,'Produkta karte 47'!$B$7:$V$36,21,FALSE))))</f>
        <v/>
      </c>
      <c r="DI95" s="11" t="str">
        <f>IF(A95="","",IF(ISERROR(VLOOKUP(A95,'Produkta karte 48'!$B$7:$V$36,21,FALSE)),"",IF(VLOOKUP(A95,'Produkta karte 48'!$B$7:$V$36,21,FALSE)=0,"",VLOOKUP(A95,'Produkta karte 48'!$B$7:$V$36,21,FALSE))))</f>
        <v/>
      </c>
      <c r="DJ95" s="11" t="str">
        <f>IF(A95="","",IF(ISERROR(VLOOKUP(A95,'Produkta karte 49'!$B$7:$V$36,21,FALSE)),"",IF(VLOOKUP(A95,'Produkta karte 49'!$B$7:$V$36,21,FALSE)=0,"",VLOOKUP(A95,'Produkta karte 49'!$B$7:$V$36,21,FALSE))))</f>
        <v/>
      </c>
      <c r="DK95" s="11" t="str">
        <f>IF(A95="","",IF(ISERROR(VLOOKUP(A95,'Produkta karte 50'!$B$7:$V$36,21,FALSE)),"",IF(VLOOKUP(A95,'Produkta karte 50'!$B$7:$V$36,21,FALSE)=0,"",VLOOKUP(A95,'Produkta karte 50'!$B$7:$V$36,21,FALSE))))</f>
        <v/>
      </c>
      <c r="DL95" s="11" t="str">
        <f>IF(A95="","",IF(ISERROR(VLOOKUP(A95,'Produkta karte 51'!$B$7:$V$36,21,FALSE)),"",IF(VLOOKUP(A95,'Produkta karte 51'!$B$7:$V$36,21,FALSE)=0,"",VLOOKUP(A95,'Produkta karte 51'!$B$7:$V$36,21,FALSE))))</f>
        <v/>
      </c>
      <c r="DM95" s="11" t="str">
        <f>IF(A95="","",IF(ISERROR(VLOOKUP(A95,'Produkta karte 52'!$B$7:$V$36,21,FALSE)),"",IF(VLOOKUP(A95,'Produkta karte 52'!$B$7:$V$36,21,FALSE)=0,"",VLOOKUP(A95,'Produkta karte 52'!$B$7:$V$36,21,FALSE))))</f>
        <v/>
      </c>
      <c r="DN95" s="11" t="str">
        <f>IF(A95="","",IF(ISERROR(VLOOKUP(A95,'Produkta karte 53'!$B$7:$V$36,21,FALSE)),"",IF(VLOOKUP(A95,'Produkta karte 53'!$B$7:$V$36,21,FALSE)=0,"",VLOOKUP(A95,'Produkta karte 53'!$B$7:$V$36,21,FALSE))))</f>
        <v/>
      </c>
      <c r="DO95" s="11" t="str">
        <f>IF(A95="","",IF(ISERROR(VLOOKUP(A95,'Produkta karte 54'!$B$7:$V$36,21,FALSE)),"",IF(VLOOKUP(A95,'Produkta karte 54'!$B$7:$V$36,21,FALSE)=0,"",VLOOKUP(A95,'Produkta karte 54'!$B$7:$V$36,21,FALSE))))</f>
        <v/>
      </c>
      <c r="DP95" s="11" t="str">
        <f>IF(A95="","",IF(ISERROR(VLOOKUP(A95,'Produkta karte 55'!$B$7:$V$36,21,FALSE)),"",IF(VLOOKUP(A95,'Produkta karte 55'!$B$7:$V$36,21,FALSE)=0,"",VLOOKUP(A95,'Produkta karte 55'!$B$7:$V$36,21,FALSE))))</f>
        <v/>
      </c>
      <c r="DQ95" s="11" t="str">
        <f>IF(A95="","",IF(ISERROR(VLOOKUP(A95,'Produkta karte 56'!$B$7:$V$36,21,FALSE)),"",IF(VLOOKUP(A95,'Produkta karte 56'!$B$7:$V$36,21,FALSE)=0,"",VLOOKUP(A95,'Produkta karte 56'!$B$7:$V$36,21,FALSE))))</f>
        <v/>
      </c>
      <c r="DR95" s="11" t="str">
        <f>IF(A95="","",IF(ISERROR(VLOOKUP(A95,'Produkta karte 57'!$B$7:$V$36,21,FALSE)),"",IF(VLOOKUP(A95,'Produkta karte 57'!$B$7:$V$36,21,FALSE)=0,"",VLOOKUP(A95,'Produkta karte 57'!$B$7:$V$36,21,FALSE))))</f>
        <v/>
      </c>
      <c r="DS95" s="11" t="str">
        <f>IF(A95="","",IF(ISERROR(VLOOKUP(A95,'Produkta karte 58'!$B$7:$V$36,21,FALSE)),"",IF(VLOOKUP(A95,'Produkta karte 58'!$B$7:$V$36,21,FALSE)=0,"",VLOOKUP(A95,'Produkta karte 58'!$B$7:$V$36,21,FALSE))))</f>
        <v/>
      </c>
      <c r="DT95" s="11" t="str">
        <f>IF(A95="","",IF(ISERROR(VLOOKUP(A95,'Produkta karte 59'!$B$7:$V$36,21,FALSE)),"",IF(VLOOKUP(A95,'Produkta karte 59'!$B$7:$V$36,21,FALSE)=0,"",VLOOKUP(A95,'Produkta karte 59'!$B$7:$V$36,21,FALSE))))</f>
        <v/>
      </c>
      <c r="DU95" s="11" t="str">
        <f>IF(A95="","",IF(ISERROR(VLOOKUP(A95,'Produkta karte 60'!$B$7:$V$36,21,FALSE)),"",IF(VLOOKUP(A95,'Produkta karte 60'!$B$7:$V$36,21,FALSE)=0,"",VLOOKUP(A95,'Produkta karte 60'!$B$7:$V$36,21,FALSE))))</f>
        <v/>
      </c>
      <c r="DV95" s="11" t="str">
        <f t="shared" si="6"/>
        <v/>
      </c>
      <c r="DW95" s="192" t="str">
        <f t="shared" si="7"/>
        <v/>
      </c>
      <c r="DX95" s="192"/>
      <c r="DY95" s="192"/>
    </row>
    <row r="96" spans="1:129" x14ac:dyDescent="0.25">
      <c r="A96" t="str">
        <f>IF(Izejvielas!B98="","",Izejvielas!B98)</f>
        <v/>
      </c>
      <c r="B96" t="str">
        <f>IF(Izejvielas!C98="","",Izejvielas!C98)</f>
        <v/>
      </c>
      <c r="C96" s="192" t="str">
        <f>IF(Izejvielas!D98="","",Izejvielas!D98)</f>
        <v/>
      </c>
      <c r="D96" s="11" t="str">
        <f>IF(A96="","",IF(ISERROR(VLOOKUP(A96,'Produkta karte 1'!$B$7:$T$36,19,FALSE)),"",IF(VLOOKUP(A96,'Produkta karte 1'!$B$7:$T$36,19,FALSE)=0,"",VLOOKUP(A96,'Produkta karte 1'!$B$7:$T$36,19,FALSE))))</f>
        <v/>
      </c>
      <c r="E96" s="11" t="str">
        <f>IF(A96="","",IF(ISERROR(VLOOKUP(A96,'Produkta karte 2'!$B$7:$T$36,19,FALSE)),"",IF(VLOOKUP(A96,'Produkta karte 2'!$B$7:$T$36,19,FALSE)=0,"",VLOOKUP(A96,'Produkta karte 2'!$B$7:$T$36,19,FALSE))))</f>
        <v/>
      </c>
      <c r="F96" s="11" t="str">
        <f>IF(A96="","",IF(ISERROR(VLOOKUP(A96,'Produkta karte 3'!$B$7:$T$36,19,FALSE)),"",IF(VLOOKUP(A96,'Produkta karte 3'!$B$7:$T$36,19,FALSE)=0,"",VLOOKUP(A96,'Produkta karte 3'!$B$7:$T$36,19,FALSE))))</f>
        <v/>
      </c>
      <c r="G96" s="11" t="str">
        <f>IF(A96="","",IF(ISERROR(VLOOKUP(A96,'Produkta karte 4'!$B$7:$T$36,19,FALSE)),"",IF(VLOOKUP(A96,'Produkta karte 4'!$B$7:$T$36,19,FALSE)=0,"",VLOOKUP(A96,'Produkta karte 4'!$B$7:$T$36,19,FALSE))))</f>
        <v/>
      </c>
      <c r="H96" s="11" t="str">
        <f>IF(A96="","",IF(ISERROR(VLOOKUP(A96,'Produkta karte 5'!$B$7:$T$36,19,FALSE)),"",IF(VLOOKUP(A96,'Produkta karte 5'!$B$7:$T$36,19,FALSE)=0,"",VLOOKUP(A96,'Produkta karte 5'!$B$7:$T$36,19,FALSE))))</f>
        <v/>
      </c>
      <c r="I96" s="11" t="str">
        <f>IF(A96="","",IF(ISERROR(VLOOKUP(A96,'Produkta karte 6'!$B$7:$T$36,19,FALSE)),"",IF(VLOOKUP(A96,'Produkta karte 6'!$B$7:$T$36,19,FALSE)=0,"",VLOOKUP(A96,'Produkta karte 6'!$B$7:$T$36,19,FALSE))))</f>
        <v/>
      </c>
      <c r="J96" s="11" t="str">
        <f>IF(A96="","",IF(ISERROR(VLOOKUP(A96,'Produkta karte 7'!$B$7:$T$36,19,FALSE)),"",IF(VLOOKUP(A96,'Produkta karte 7'!$B$7:$T$36,19,FALSE)=0,"",VLOOKUP(A96,'Produkta karte 7'!$B$7:$T$36,19,FALSE))))</f>
        <v/>
      </c>
      <c r="K96" s="11" t="str">
        <f>IF(A96="","",IF(ISERROR(VLOOKUP(A96,'Produkta karte 8'!$B$7:$T$36,19,FALSE)),"",IF(VLOOKUP(A96,'Produkta karte 8'!$B$7:$T$36,19,FALSE)=0,"",VLOOKUP(A96,'Produkta karte 8'!$B$7:$T$36,19,FALSE))))</f>
        <v/>
      </c>
      <c r="L96" s="11" t="str">
        <f>IF(A96="","",IF(ISERROR(VLOOKUP(A96,'Produkta karte 9'!$B$7:$T$36,19,FALSE)),"",IF(VLOOKUP(A96,'Produkta karte 9'!$B$7:$T$36,19,FALSE)=0,"",VLOOKUP(A96,'Produkta karte 9'!$B$7:$T$36,19,FALSE))))</f>
        <v/>
      </c>
      <c r="M96" s="11" t="str">
        <f>IF(A96="","",IF(ISERROR(VLOOKUP(A96,'Produkta karte 10'!$B$7:$T$36,19,FALSE)),"",IF(VLOOKUP(A96,'Produkta karte 10'!$B$7:$T$36,19,FALSE)=0,"",VLOOKUP(A96,'Produkta karte 10'!$B$7:$T$36,19,FALSE))))</f>
        <v/>
      </c>
      <c r="N96" s="11" t="str">
        <f>IF(A96="","",IF(ISERROR(VLOOKUP(A96,'Produkta karte 11'!$B$7:$T$36,19,FALSE)),"",IF(VLOOKUP(A96,'Produkta karte 11'!$B$7:$T$36,19,FALSE)=0,"",VLOOKUP(A96,'Produkta karte 11'!$B$7:$T$36,19,FALSE))))</f>
        <v/>
      </c>
      <c r="O96" s="11" t="str">
        <f>IF(A96="","",IF(ISERROR(VLOOKUP(A96,'Produkta karte 12'!$B$7:$T$36,19,FALSE)),"",IF(VLOOKUP(A96,'Produkta karte 12'!$B$7:$T$36,19,FALSE)=0,"",VLOOKUP(A96,'Produkta karte 12'!$B$7:$T$36,19,FALSE))))</f>
        <v/>
      </c>
      <c r="P96" s="11" t="str">
        <f>IF(A96="","",IF(ISERROR(VLOOKUP(A96,'Produkta karte 13'!$B$7:$T$36,19,FALSE)),"",IF(VLOOKUP(A96,'Produkta karte 13'!$B$7:$T$36,19,FALSE)=0,"",VLOOKUP(A96,'Produkta karte 13'!$B$7:$T$36,19,FALSE))))</f>
        <v/>
      </c>
      <c r="Q96" s="11" t="str">
        <f>IF(A96="","",IF(ISERROR(VLOOKUP(A96,'Produkta karte 14'!$B$7:$T$36,19,FALSE)),"",IF(VLOOKUP(A96,'Produkta karte 14'!$B$7:$T$36,19,FALSE)=0,"",VLOOKUP(A96,'Produkta karte 14'!$B$7:$T$36,19,FALSE))))</f>
        <v/>
      </c>
      <c r="R96" s="11" t="str">
        <f>IF(A96="","",IF(ISERROR(VLOOKUP(A96,'Produkta karte 15'!$B$7:$T$36,19,FALSE)),"",IF(VLOOKUP(A96,'Produkta karte 15'!$B$7:$T$36,19,FALSE)=0,"",VLOOKUP(A96,'Produkta karte 15'!$B$7:$T$36,19,FALSE))))</f>
        <v/>
      </c>
      <c r="S96" s="11" t="str">
        <f>IF(A96="","",IF(ISERROR(VLOOKUP(A96,'Produkta karte 16'!$B$7:$T$36,19,FALSE)),"",IF(VLOOKUP(A96,'Produkta karte 16'!$B$7:$T$36,19,FALSE)=0,"",VLOOKUP(A96,'Produkta karte 16'!$B$7:$T$36,19,FALSE))))</f>
        <v/>
      </c>
      <c r="T96" s="11" t="str">
        <f>IF(A96="","",IF(ISERROR(VLOOKUP(A96,'Produkta karte 17'!$B$7:$T$36,19,FALSE)),"",IF(VLOOKUP(A96,'Produkta karte 17'!$B$7:$T$36,19,FALSE)=0,"",VLOOKUP(A96,'Produkta karte 17'!$B$7:$T$36,19,FALSE))))</f>
        <v/>
      </c>
      <c r="U96" s="11" t="str">
        <f>IF(A96="","",IF(ISERROR(VLOOKUP(A96,'Produkta karte 18'!$B$7:$T$36,19,FALSE)),"",IF(VLOOKUP(A96,'Produkta karte 18'!$B$7:$T$36,19,FALSE)=0,"",VLOOKUP(A96,'Produkta karte 18'!$B$7:$T$36,19,FALSE))))</f>
        <v/>
      </c>
      <c r="V96" s="11" t="str">
        <f>IF(A96="","",IF(ISERROR(VLOOKUP(A96,'Produkta karte 19'!$B$7:$T$36,19,FALSE)),"",IF(VLOOKUP(A96,'Produkta karte 19'!$B$7:$T$36,19,FALSE)=0,"",VLOOKUP(A96,'Produkta karte 19'!$B$7:$T$36,19,FALSE))))</f>
        <v/>
      </c>
      <c r="W96" s="11" t="str">
        <f>IF(A96="","",IF(ISERROR(VLOOKUP(A96,'Produkta karte 20'!$B$7:$T$36,19,FALSE)),"",IF(VLOOKUP(A96,'Produkta karte 20'!$B$7:$T$36,19,FALSE)=0,"",VLOOKUP(A96,'Produkta karte 20'!$B$7:$T$36,19,FALSE))))</f>
        <v/>
      </c>
      <c r="X96" s="11" t="str">
        <f>IF(A96="","",IF(ISERROR(VLOOKUP(A96,'Produkta karte 21'!$B$7:$T$36,19,FALSE)),"",IF(VLOOKUP(A96,'Produkta karte 21'!$B$7:$T$36,19,FALSE)=0,"",VLOOKUP(A96,'Produkta karte 21'!$B$7:$T$36,19,FALSE))))</f>
        <v/>
      </c>
      <c r="Y96" s="11" t="str">
        <f>IF(A96="","",IF(ISERROR(VLOOKUP(A96,'Produkta karte 22'!$B$7:$T$36,19,FALSE)),"",IF(VLOOKUP(A96,'Produkta karte 22'!$B$7:$T$36,19,FALSE)=0,"",VLOOKUP(A96,'Produkta karte 22'!$B$7:$T$36,19,FALSE))))</f>
        <v/>
      </c>
      <c r="Z96" s="11" t="str">
        <f>IF(A96="","",IF(ISERROR(VLOOKUP(A96,'Produkta karte 23'!$B$7:$T$36,19,FALSE)),"",IF(VLOOKUP(A96,'Produkta karte 23'!$B$7:$T$36,19,FALSE)=0,"",VLOOKUP(A96,'Produkta karte 23'!$B$7:$T$36,19,FALSE))))</f>
        <v/>
      </c>
      <c r="AA96" s="11" t="str">
        <f>IF(A96="","",IF(ISERROR(VLOOKUP(A96,'Produkta karte 24'!$B$7:$T$36,19,FALSE)),"",IF(VLOOKUP(A96,'Produkta karte 24'!$B$7:$T$36,19,FALSE)=0,"",VLOOKUP(A96,'Produkta karte 24'!$B$7:$T$36,19,FALSE))))</f>
        <v/>
      </c>
      <c r="AB96" s="11" t="str">
        <f>IF(A96="","",IF(ISERROR(VLOOKUP(A96,'Produkta karte 25'!$B$7:$T$36,19,FALSE)),"",IF(VLOOKUP(A96,'Produkta karte 25'!$B$7:$T$36,19,FALSE)=0,"",VLOOKUP(A96,'Produkta karte 25'!$B$7:$T$36,19,FALSE))))</f>
        <v/>
      </c>
      <c r="AC96" s="11" t="str">
        <f>IF(A96="","",IF(ISERROR(VLOOKUP(A96,'Produkta karte 26'!$B$7:$T$36,19,FALSE)),"",IF(VLOOKUP(A96,'Produkta karte 26'!$B$7:$T$36,19,FALSE)=0,"",VLOOKUP(A96,'Produkta karte 26'!$B$7:$T$36,19,FALSE))))</f>
        <v/>
      </c>
      <c r="AD96" s="11" t="str">
        <f>IF(A96="","",IF(ISERROR(VLOOKUP(A96,'Produkta karte 27'!$B$7:$T$36,19,FALSE)),"",IF(VLOOKUP(A96,'Produkta karte 27'!$B$7:$T$36,19,FALSE)=0,"",VLOOKUP(A96,'Produkta karte 27'!$B$7:$T$36,19,FALSE))))</f>
        <v/>
      </c>
      <c r="AE96" s="11" t="str">
        <f>IF(A96="","",IF(ISERROR(VLOOKUP(A96,'Produkta karte 28'!$B$7:$T$36,19,FALSE)),"",IF(VLOOKUP(A96,'Produkta karte 28'!$B$7:$T$36,19,FALSE)=0,"",VLOOKUP(A96,'Produkta karte 28'!$B$7:$T$36,19,FALSE))))</f>
        <v/>
      </c>
      <c r="AF96" s="11" t="str">
        <f>IF(A96="","",IF(ISERROR(VLOOKUP(A96,'Produkta karte 29'!$B$7:$T$36,19,FALSE)),"",IF(VLOOKUP(A96,'Produkta karte 29'!$B$7:$T$36,19,FALSE)=0,"",VLOOKUP(A96,'Produkta karte 29'!$B$7:$T$36,19,FALSE))))</f>
        <v/>
      </c>
      <c r="AG96" s="11" t="str">
        <f>IF(A96="","",IF(ISERROR(VLOOKUP(A96,'Produkta karte 30'!$B$7:$T$36,19,FALSE)),"",IF(VLOOKUP(A96,'Produkta karte 30'!$B$7:$T$36,19,FALSE)=0,"",VLOOKUP(A96,'Produkta karte 30'!$B$7:$T$36,19,FALSE))))</f>
        <v/>
      </c>
      <c r="AH96" s="11" t="str">
        <f>IF(A96="","",IF(ISERROR(VLOOKUP(A96,'Produkta karte 31'!$B$7:$T$36,19,FALSE)),"",IF(VLOOKUP(A96,'Produkta karte 31'!$B$7:$T$36,19,FALSE)=0,"",VLOOKUP(A96,'Produkta karte 31'!$B$7:$T$36,19,FALSE))))</f>
        <v/>
      </c>
      <c r="AI96" s="11" t="str">
        <f>IF(A96="","",IF(ISERROR(VLOOKUP(A96,'Produkta karte 32'!$B$7:$T$36,19,FALSE)),"",IF(VLOOKUP(A96,'Produkta karte 32'!$B$7:$T$36,19,FALSE)=0,"",VLOOKUP(A96,'Produkta karte 32'!$B$7:$T$36,19,FALSE))))</f>
        <v/>
      </c>
      <c r="AJ96" s="11" t="str">
        <f>IF(A96="","",IF(ISERROR(VLOOKUP(A96,'Produkta karte 33'!$B$7:$T$36,19,FALSE)),"",IF(VLOOKUP(A96,'Produkta karte 33'!$B$7:$T$36,19,FALSE)=0,"",VLOOKUP(A96,'Produkta karte 33'!$B$7:$T$36,19,FALSE))))</f>
        <v/>
      </c>
      <c r="AK96" s="11" t="str">
        <f>IF(A96="","",IF(ISERROR(VLOOKUP(A96,'Produkta karte 34'!$B$7:$T$36,19,FALSE)),"",IF(VLOOKUP(A96,'Produkta karte 34'!$B$7:$T$36,19,FALSE)=0,"",VLOOKUP(A96,'Produkta karte 34'!$B$7:$T$36,19,FALSE))))</f>
        <v/>
      </c>
      <c r="AL96" s="11" t="str">
        <f>IF(A96="","",IF(ISERROR(VLOOKUP(A96,'Produkta karte 35'!$B$7:$T$36,19,FALSE)),"",IF(VLOOKUP(A96,'Produkta karte 35'!$B$7:$T$36,19,FALSE)=0,"",VLOOKUP(A96,'Produkta karte 35'!$B$7:$T$36,19,FALSE))))</f>
        <v/>
      </c>
      <c r="AM96" s="11" t="str">
        <f>IF(A96="","",IF(ISERROR(VLOOKUP(A96,'Produkta karte 36'!$B$7:$T$36,19,FALSE)),"",IF(VLOOKUP(A96,'Produkta karte 36'!$B$7:$T$36,19,FALSE)=0,"",VLOOKUP(A96,'Produkta karte 36'!$B$7:$T$36,19,FALSE))))</f>
        <v/>
      </c>
      <c r="AN96" s="11" t="str">
        <f>IF(A96="","",IF(ISERROR(VLOOKUP(A96,'Produkta karte 37'!$B$7:$T$36,19,FALSE)),"",IF(VLOOKUP(A96,'Produkta karte 37'!$B$7:$T$36,19,FALSE)=0,"",VLOOKUP(A96,'Produkta karte 37'!$B$7:$T$36,19,FALSE))))</f>
        <v/>
      </c>
      <c r="AO96" s="11" t="str">
        <f>IF(A96="","",IF(ISERROR(VLOOKUP(A96,'Produkta karte 38'!$B$7:$T$36,19,FALSE)),"",IF(VLOOKUP(A96,'Produkta karte 38'!$B$7:$T$36,19,FALSE)=0,"",VLOOKUP(A96,'Produkta karte 38'!$B$7:$T$36,19,FALSE))))</f>
        <v/>
      </c>
      <c r="AP96" s="11" t="str">
        <f>IF(A96="","",IF(ISERROR(VLOOKUP(A96,'Produkta karte 39'!$B$7:$T$36,19,FALSE)),"",IF(VLOOKUP(A96,'Produkta karte 39'!$B$7:$T$36,19,FALSE)=0,"",VLOOKUP(A96,'Produkta karte 39'!$B$7:$T$36,19,FALSE))))</f>
        <v/>
      </c>
      <c r="AQ96" s="11" t="str">
        <f>IF(A96="","",IF(ISERROR(VLOOKUP(A96,'Produkta karte 40'!$B$7:$T$36,19,FALSE)),"",IF(VLOOKUP(A96,'Produkta karte 40'!$B$7:$T$36,19,FALSE)=0,"",VLOOKUP(A96,'Produkta karte 40'!$B$7:$T$36,19,FALSE))))</f>
        <v/>
      </c>
      <c r="AR96" s="11" t="str">
        <f>IF(A96="","",IF(ISERROR(VLOOKUP(A96,'Produkta karte 41'!$B$7:$T$36,19,FALSE)),"",IF(VLOOKUP(A96,'Produkta karte 41'!$B$7:$T$36,19,FALSE)=0,"",VLOOKUP(A96,'Produkta karte 41'!$B$7:$T$36,19,FALSE))))</f>
        <v/>
      </c>
      <c r="AS96" s="11" t="str">
        <f>IF(A96="","",IF(ISERROR(VLOOKUP(A96,'Produkta karte 42'!$B$7:$T$36,19,FALSE)),"",IF(VLOOKUP(A96,'Produkta karte 42'!$B$7:$T$36,19,FALSE)=0,"",VLOOKUP(A96,'Produkta karte 42'!$B$7:$T$36,19,FALSE))))</f>
        <v/>
      </c>
      <c r="AT96" s="11" t="str">
        <f>IF(A96="","",IF(ISERROR(VLOOKUP(A96,'Produkta karte 43'!$B$7:$T$36,19,FALSE)),"",IF(VLOOKUP(A96,'Produkta karte 43'!$B$7:$T$36,19,FALSE)=0,"",VLOOKUP(A96,'Produkta karte 43'!$B$7:$T$36,19,FALSE))))</f>
        <v/>
      </c>
      <c r="AU96" s="11" t="str">
        <f>IF(A96="","",IF(ISERROR(VLOOKUP(A96,'Produkta karte 44'!$B$7:$T$36,19,FALSE)),"",IF(VLOOKUP(A96,'Produkta karte 44'!$B$7:$T$36,19,FALSE)=0,"",VLOOKUP(A96,'Produkta karte 44'!$B$7:$T$36,19,FALSE))))</f>
        <v/>
      </c>
      <c r="AV96" s="11" t="str">
        <f>IF(A96="","",IF(ISERROR(VLOOKUP(A96,'Produkta karte 45'!$B$7:$T$36,19,FALSE)),"",IF(VLOOKUP(A96,'Produkta karte 45'!$B$7:$T$36,19,FALSE)=0,"",VLOOKUP(A96,'Produkta karte 45'!$B$7:$T$36,19,FALSE))))</f>
        <v/>
      </c>
      <c r="AW96" s="11" t="str">
        <f>IF(A96="","",IF(ISERROR(VLOOKUP(A96,'Produkta karte 46'!$B$7:$T$36,19,FALSE)),"",IF(VLOOKUP(A96,'Produkta karte 46'!$B$7:$T$36,19,FALSE)=0,"",VLOOKUP(A96,'Produkta karte 46'!$B$7:$T$36,19,FALSE))))</f>
        <v/>
      </c>
      <c r="AX96" s="11" t="str">
        <f>IF(A96="","",IF(ISERROR(VLOOKUP(A96,'Produkta karte 47'!$B$7:$T$36,19,FALSE)),"",IF(VLOOKUP(A96,'Produkta karte 47'!$B$7:$T$36,19,FALSE)=0,"",VLOOKUP(A96,'Produkta karte 47'!$B$7:$T$36,19,FALSE))))</f>
        <v/>
      </c>
      <c r="AY96" s="11" t="str">
        <f>IF(A96="","",IF(ISERROR(VLOOKUP(A96,'Produkta karte 48'!$B$7:$T$36,19,FALSE)),"",IF(VLOOKUP(A96,'Produkta karte 48'!$B$7:$T$36,19,FALSE)=0,"",VLOOKUP(A96,'Produkta karte 48'!$B$7:$T$36,19,FALSE))))</f>
        <v/>
      </c>
      <c r="AZ96" s="11" t="str">
        <f>IF(A96="","",IF(ISERROR(VLOOKUP(A96,'Produkta karte 49'!$B$7:$T$36,19,FALSE)),"",IF(VLOOKUP(A96,'Produkta karte 49'!$B$7:$T$36,19,FALSE)=0,"",VLOOKUP(A96,'Produkta karte 49'!$B$7:$T$36,19,FALSE))))</f>
        <v/>
      </c>
      <c r="BA96" s="11" t="str">
        <f>IF(A96="","",IF(ISERROR(VLOOKUP(A96,'Produkta karte 50'!$B$7:$T$36,19,FALSE)),"",IF(VLOOKUP(A96,'Produkta karte 50'!$B$7:$T$36,19,FALSE)=0,"",VLOOKUP(A96,'Produkta karte 50'!$B$7:$T$36,19,FALSE))))</f>
        <v/>
      </c>
      <c r="BB96" s="11" t="str">
        <f>IF(A96="","",IF(ISERROR(VLOOKUP(A96,'Produkta karte 51'!$B$7:$T$36,19,FALSE)),"",IF(VLOOKUP(A96,'Produkta karte 51'!$B$7:$T$36,19,FALSE)=0,"",VLOOKUP(A96,'Produkta karte 51'!$B$7:$T$36,19,FALSE))))</f>
        <v/>
      </c>
      <c r="BC96" s="11" t="str">
        <f>IF(A96="","",IF(ISERROR(VLOOKUP(A96,'Produkta karte 52'!$B$7:$T$36,19,FALSE)),"",IF(VLOOKUP(A96,'Produkta karte 52'!$B$7:$T$36,19,FALSE)=0,"",VLOOKUP(A96,'Produkta karte 52'!$B$7:$T$36,19,FALSE))))</f>
        <v/>
      </c>
      <c r="BD96" s="11" t="str">
        <f>IF(A96="","",IF(ISERROR(VLOOKUP(A96,'Produkta karte 53'!$B$7:$T$36,19,FALSE)),"",IF(VLOOKUP(A96,'Produkta karte 53'!$B$7:$T$36,19,FALSE)=0,"",VLOOKUP(A96,'Produkta karte 53'!$B$7:$T$36,19,FALSE))))</f>
        <v/>
      </c>
      <c r="BE96" s="11" t="str">
        <f>IF(A96="","",IF(ISERROR(VLOOKUP(A96,'Produkta karte 54'!$B$7:$T$36,19,FALSE)),"",IF(VLOOKUP(A96,'Produkta karte 54'!$B$7:$T$36,19,FALSE)=0,"",VLOOKUP(A96,'Produkta karte 54'!$B$7:$T$36,19,FALSE))))</f>
        <v/>
      </c>
      <c r="BF96" s="11" t="str">
        <f>IF(A96="","",IF(ISERROR(VLOOKUP(A96,'Produkta karte 55'!$B$7:$T$36,19,FALSE)),"",IF(VLOOKUP(A96,'Produkta karte 55'!$B$7:$T$36,19,FALSE)=0,"",VLOOKUP(A96,'Produkta karte 55'!$B$7:$T$36,19,FALSE))))</f>
        <v/>
      </c>
      <c r="BG96" s="11" t="str">
        <f>IF(A96="","",IF(ISERROR(VLOOKUP(A96,'Produkta karte 56'!$B$7:$T$36,19,FALSE)),"",IF(VLOOKUP(A96,'Produkta karte 56'!$B$7:$T$36,19,FALSE)=0,"",VLOOKUP(A96,'Produkta karte 56'!$B$7:$T$36,19,FALSE))))</f>
        <v/>
      </c>
      <c r="BH96" s="11" t="str">
        <f>IF(A96="","",IF(ISERROR(VLOOKUP(A96,'Produkta karte 57'!$B$7:$T$36,19,FALSE)),"",IF(VLOOKUP(A96,'Produkta karte 57'!$B$7:$T$36,19,FALSE)=0,"",VLOOKUP(A96,'Produkta karte 57'!$B$7:$T$36,19,FALSE))))</f>
        <v/>
      </c>
      <c r="BI96" s="11" t="str">
        <f>IF(A96="","",IF(ISERROR(VLOOKUP(A96,'Produkta karte 58'!$B$7:$T$36,19,FALSE)),"",IF(VLOOKUP(A96,'Produkta karte 58'!$B$7:$T$36,19,FALSE)=0,"",VLOOKUP(A96,'Produkta karte 58'!$B$7:$T$36,19,FALSE))))</f>
        <v/>
      </c>
      <c r="BJ96" s="11" t="str">
        <f>IF(A96="","",IF(ISERROR(VLOOKUP(A96,'Produkta karte 59'!$B$7:$T$36,19,FALSE)),"",IF(VLOOKUP(A96,'Produkta karte 59'!$B$7:$T$36,19,FALSE)=0,"",VLOOKUP(A96,'Produkta karte 59'!$B$7:$T$36,19,FALSE))))</f>
        <v/>
      </c>
      <c r="BK96" s="11" t="str">
        <f>IF(A96="","",IF(ISERROR(VLOOKUP(A96,'Produkta karte 60'!$B$7:$T$36,19,FALSE)),"",IF(VLOOKUP(A96,'Produkta karte 60'!$B$7:$T$36,19,FALSE)=0,"",VLOOKUP(A96,'Produkta karte 60'!$B$7:$T$36,19,FALSE))))</f>
        <v/>
      </c>
      <c r="BL96" s="11" t="str">
        <f t="shared" si="4"/>
        <v/>
      </c>
      <c r="BM96" s="192" t="str">
        <f t="shared" si="5"/>
        <v/>
      </c>
      <c r="BN96" s="11" t="str">
        <f>IF(A96="","",IF(ISERROR(VLOOKUP(A96,'Produkta karte 1'!$B$7:$V$36,21,FALSE)),"",IF(VLOOKUP(A96,'Produkta karte 1'!$B$7:$V$36,21,FALSE)=0,"",VLOOKUP(A96,'Produkta karte 1'!$B$7:$V$36,21,FALSE))))</f>
        <v/>
      </c>
      <c r="BO96" s="11" t="str">
        <f>IF(A96="","",IF(ISERROR(VLOOKUP(A96,'Produkta karte 2'!$B$7:$V$36,21,FALSE)),"",IF(VLOOKUP(A96,'Produkta karte 2'!$B$7:$V$36,21,FALSE)=0,"",VLOOKUP(A96,'Produkta karte 2'!$B$7:$V$36,21,FALSE))))</f>
        <v/>
      </c>
      <c r="BP96" s="11" t="str">
        <f>IF(A96="","",IF(ISERROR(VLOOKUP(A96,'Produkta karte 3'!$B$7:$V$36,21,FALSE)),"",IF(VLOOKUP(A96,'Produkta karte 3'!$B$7:$V$36,21,FALSE)=0,"",VLOOKUP(A96,'Produkta karte 3'!$B$7:$V$36,21,FALSE))))</f>
        <v/>
      </c>
      <c r="BQ96" s="11" t="str">
        <f>IF(A96="","",IF(ISERROR(VLOOKUP(A96,'Produkta karte 4'!$B$7:$V$36,21,FALSE)),"",IF(VLOOKUP(A96,'Produkta karte 4'!$B$7:$V$36,21,FALSE)=0,"",VLOOKUP(A96,'Produkta karte 4'!$B$7:$V$36,21,FALSE))))</f>
        <v/>
      </c>
      <c r="BR96" s="11" t="str">
        <f>IF(A96="","",IF(ISERROR(VLOOKUP(A96,'Produkta karte 5'!$B$7:$V$36,21,FALSE)),"",IF(VLOOKUP(A96,'Produkta karte 5'!$B$7:$V$36,21,FALSE)=0,"",VLOOKUP(A96,'Produkta karte 5'!$B$7:$V$36,21,FALSE))))</f>
        <v/>
      </c>
      <c r="BS96" s="11" t="str">
        <f>IF(A96="","",IF(ISERROR(VLOOKUP(A96,'Produkta karte 6'!$B$7:$V$36,21,FALSE)),"",IF(VLOOKUP(A96,'Produkta karte 6'!$B$7:$V$36,21,FALSE)=0,"",VLOOKUP(A96,'Produkta karte 6'!$B$7:$V$36,21,FALSE))))</f>
        <v/>
      </c>
      <c r="BT96" s="11" t="str">
        <f>IF(A96="","",IF(ISERROR(VLOOKUP(A96,'Produkta karte 7'!$B$7:$V$36,21,FALSE)),"",IF(VLOOKUP(A96,'Produkta karte 7'!$B$7:$V$36,21,FALSE)=0,"",VLOOKUP(A96,'Produkta karte 7'!$B$7:$V$36,21,FALSE))))</f>
        <v/>
      </c>
      <c r="BU96" s="11" t="str">
        <f>IF(A96="","",IF(ISERROR(VLOOKUP(A96,'Produkta karte 8'!$B$7:$V$36,21,FALSE)),"",IF(VLOOKUP(A96,'Produkta karte 8'!$B$7:$V$36,21,FALSE)=0,"",VLOOKUP(A96,'Produkta karte 8'!$B$7:$V$36,21,FALSE))))</f>
        <v/>
      </c>
      <c r="BV96" s="11" t="str">
        <f>IF(A96="","",IF(ISERROR(VLOOKUP(A96,'Produkta karte 9'!$B$7:$V$36,21,FALSE)),"",IF(VLOOKUP(A96,'Produkta karte 9'!$B$7:$V$36,21,FALSE)=0,"",VLOOKUP(A96,'Produkta karte 9'!$B$7:$V$36,21,FALSE))))</f>
        <v/>
      </c>
      <c r="BW96" s="11" t="str">
        <f>IF(A96="","",IF(ISERROR(VLOOKUP(A96,'Produkta karte 10'!$B$7:$V$36,21,FALSE)),"",IF(VLOOKUP(A96,'Produkta karte 10'!$B$7:$V$36,21,FALSE)=0,"",VLOOKUP(A96,'Produkta karte 10'!$B$7:$V$36,21,FALSE))))</f>
        <v/>
      </c>
      <c r="BX96" s="11" t="str">
        <f>IF(A96="","",IF(ISERROR(VLOOKUP(A96,'Produkta karte 11'!$B$7:$V$36,21,FALSE)),"",IF(VLOOKUP(A96,'Produkta karte 11'!$B$7:$V$36,21,FALSE)=0,"",VLOOKUP(A96,'Produkta karte 11'!$B$7:$V$36,21,FALSE))))</f>
        <v/>
      </c>
      <c r="BY96" s="11" t="str">
        <f>IF(A96="","",IF(ISERROR(VLOOKUP(A96,'Produkta karte 12'!$B$7:$V$36,21,FALSE)),"",IF(VLOOKUP(A96,'Produkta karte 12'!$B$7:$V$36,21,FALSE)=0,"",VLOOKUP(A96,'Produkta karte 12'!$B$7:$V$36,21,FALSE))))</f>
        <v/>
      </c>
      <c r="BZ96" s="11" t="str">
        <f>IF(A96="","",IF(ISERROR(VLOOKUP(A96,'Produkta karte 13'!$B$7:$V$36,21,FALSE)),"",IF(VLOOKUP(A96,'Produkta karte 13'!$B$7:$V$36,21,FALSE)=0,"",VLOOKUP(A96,'Produkta karte 13'!$B$7:$V$36,21,FALSE))))</f>
        <v/>
      </c>
      <c r="CA96" s="11" t="str">
        <f>IF(A96="","",IF(ISERROR(VLOOKUP(A96,'Produkta karte 14'!$B$7:$V$36,21,FALSE)),"",IF(VLOOKUP(A96,'Produkta karte 14'!$B$7:$V$36,21,FALSE)=0,"",VLOOKUP(A96,'Produkta karte 14'!$B$7:$V$36,21,FALSE))))</f>
        <v/>
      </c>
      <c r="CB96" s="11" t="str">
        <f>IF(A96="","",IF(ISERROR(VLOOKUP(A96,'Produkta karte 15'!$B$7:$V$36,21,FALSE)),"",IF(VLOOKUP(A96,'Produkta karte 15'!$B$7:$V$36,21,FALSE)=0,"",VLOOKUP(A96,'Produkta karte 15'!$B$7:$V$36,21,FALSE))))</f>
        <v/>
      </c>
      <c r="CC96" s="11" t="str">
        <f>IF(A96="","",IF(ISERROR(VLOOKUP(A96,'Produkta karte 16'!$B$7:$V$36,21,FALSE)),"",IF(VLOOKUP(A96,'Produkta karte 16'!$B$7:$V$36,21,FALSE)=0,"",VLOOKUP(A96,'Produkta karte 16'!$B$7:$V$36,21,FALSE))))</f>
        <v/>
      </c>
      <c r="CD96" s="11" t="str">
        <f>IF(A96="","",IF(ISERROR(VLOOKUP(A96,'Produkta karte 17'!$B$7:$V$36,21,FALSE)),"",IF(VLOOKUP(A96,'Produkta karte 17'!$B$7:$V$36,21,FALSE)=0,"",VLOOKUP(A96,'Produkta karte 17'!$B$7:$V$36,21,FALSE))))</f>
        <v/>
      </c>
      <c r="CE96" s="11" t="str">
        <f>IF(A96="","",IF(ISERROR(VLOOKUP(A96,'Produkta karte 18'!$B$7:$V$36,21,FALSE)),"",IF(VLOOKUP(A96,'Produkta karte 18'!$B$7:$V$36,21,FALSE)=0,"",VLOOKUP(A96,'Produkta karte 18'!$B$7:$V$36,21,FALSE))))</f>
        <v/>
      </c>
      <c r="CF96" s="11" t="str">
        <f>IF(A96="","",IF(ISERROR(VLOOKUP(A96,'Produkta karte 19'!$B$7:$V$36,21,FALSE)),"",IF(VLOOKUP(A96,'Produkta karte 19'!$B$7:$V$36,21,FALSE)=0,"",VLOOKUP(A96,'Produkta karte 19'!$B$7:$V$36,21,FALSE))))</f>
        <v/>
      </c>
      <c r="CG96" s="11" t="str">
        <f>IF(A96="","",IF(ISERROR(VLOOKUP(A96,'Produkta karte 20'!$B$7:$V$36,21,FALSE)),"",IF(VLOOKUP(A96,'Produkta karte 20'!$B$7:$V$36,21,FALSE)=0,"",VLOOKUP(A96,'Produkta karte 20'!$B$7:$V$36,21,FALSE))))</f>
        <v/>
      </c>
      <c r="CH96" s="11" t="str">
        <f>IF(A96="","",IF(ISERROR(VLOOKUP(A96,'Produkta karte 21'!$B$7:$V$36,21,FALSE)),"",IF(VLOOKUP(A96,'Produkta karte 21'!$B$7:$V$36,21,FALSE)=0,"",VLOOKUP(A96,'Produkta karte 21'!$B$7:$V$36,21,FALSE))))</f>
        <v/>
      </c>
      <c r="CI96" s="11" t="str">
        <f>IF(A96="","",IF(ISERROR(VLOOKUP(A96,'Produkta karte 22'!$B$7:$V$36,21,FALSE)),"",IF(VLOOKUP(A96,'Produkta karte 22'!$B$7:$V$36,21,FALSE)=0,"",VLOOKUP(A96,'Produkta karte 22'!$B$7:$V$36,21,FALSE))))</f>
        <v/>
      </c>
      <c r="CJ96" s="11" t="str">
        <f>IF(A96="","",IF(ISERROR(VLOOKUP(A96,'Produkta karte 23'!$B$7:$V$36,21,FALSE)),"",IF(VLOOKUP(A96,'Produkta karte 23'!$B$7:$V$36,21,FALSE)=0,"",VLOOKUP(A96,'Produkta karte 23'!$B$7:$V$36,21,FALSE))))</f>
        <v/>
      </c>
      <c r="CK96" s="11" t="str">
        <f>IF(A96="","",IF(ISERROR(VLOOKUP(A96,'Produkta karte 24'!$B$7:$V$36,21,FALSE)),"",IF(VLOOKUP(A96,'Produkta karte 24'!$B$7:$V$36,21,FALSE)=0,"",VLOOKUP(A96,'Produkta karte 24'!$B$7:$V$36,21,FALSE))))</f>
        <v/>
      </c>
      <c r="CL96" s="11" t="str">
        <f>IF(A96="","",IF(ISERROR(VLOOKUP(A96,'Produkta karte 25'!$B$7:$V$36,21,FALSE)),"",IF(VLOOKUP(A96,'Produkta karte 25'!$B$7:$V$36,21,FALSE)=0,"",VLOOKUP(A96,'Produkta karte 25'!$B$7:$V$36,21,FALSE))))</f>
        <v/>
      </c>
      <c r="CM96" s="11" t="str">
        <f>IF(A96="","",IF(ISERROR(VLOOKUP(A96,'Produkta karte 26'!$B$7:$V$36,21,FALSE)),"",IF(VLOOKUP(A96,'Produkta karte 26'!$B$7:$V$36,21,FALSE)=0,"",VLOOKUP(A96,'Produkta karte 26'!$B$7:$V$36,21,FALSE))))</f>
        <v/>
      </c>
      <c r="CN96" s="11" t="str">
        <f>IF(A96="","",IF(ISERROR(VLOOKUP(A96,'Produkta karte 27'!$B$7:$V$36,21,FALSE)),"",IF(VLOOKUP(A96,'Produkta karte 27'!$B$7:$V$36,21,FALSE)=0,"",VLOOKUP(A96,'Produkta karte 27'!$B$7:$V$36,21,FALSE))))</f>
        <v/>
      </c>
      <c r="CO96" s="11" t="str">
        <f>IF(A96="","",IF(ISERROR(VLOOKUP(A96,'Produkta karte 28'!$B$7:$V$36,21,FALSE)),"",IF(VLOOKUP(A96,'Produkta karte 28'!$B$7:$V$36,21,FALSE)=0,"",VLOOKUP(A96,'Produkta karte 28'!$B$7:$V$36,21,FALSE))))</f>
        <v/>
      </c>
      <c r="CP96" s="11" t="str">
        <f>IF(A96="","",IF(ISERROR(VLOOKUP(A96,'Produkta karte 29'!$B$7:$V$36,21,FALSE)),"",IF(VLOOKUP(A96,'Produkta karte 29'!$B$7:$V$36,21,FALSE)=0,"",VLOOKUP(A96,'Produkta karte 29'!$B$7:$V$36,21,FALSE))))</f>
        <v/>
      </c>
      <c r="CQ96" s="11" t="str">
        <f>IF(A96="","",IF(ISERROR(VLOOKUP(A96,'Produkta karte 30'!$B$7:$V$36,21,FALSE)),"",IF(VLOOKUP(A96,'Produkta karte 30'!$B$7:$V$36,21,FALSE)=0,"",VLOOKUP(A96,'Produkta karte 30'!$B$7:$V$36,21,FALSE))))</f>
        <v/>
      </c>
      <c r="CR96" s="11" t="str">
        <f>IF(A96="","",IF(ISERROR(VLOOKUP(A96,'Produkta karte 31'!$B$7:$V$36,21,FALSE)),"",IF(VLOOKUP(A96,'Produkta karte 31'!$B$7:$V$36,21,FALSE)=0,"",VLOOKUP(A96,'Produkta karte 31'!$B$7:$V$36,21,FALSE))))</f>
        <v/>
      </c>
      <c r="CS96" s="11" t="str">
        <f>IF(A96="","",IF(ISERROR(VLOOKUP(A96,'Produkta karte 32'!$B$7:$V$36,21,FALSE)),"",IF(VLOOKUP(A96,'Produkta karte 32'!$B$7:$V$36,21,FALSE)=0,"",VLOOKUP(A96,'Produkta karte 32'!$B$7:$V$36,21,FALSE))))</f>
        <v/>
      </c>
      <c r="CT96" s="11" t="str">
        <f>IF(A96="","",IF(ISERROR(VLOOKUP(A96,'Produkta karte 33'!$B$7:$V$36,21,FALSE)),"",IF(VLOOKUP(A96,'Produkta karte 33'!$B$7:$V$36,21,FALSE)=0,"",VLOOKUP(A96,'Produkta karte 33'!$B$7:$V$36,21,FALSE))))</f>
        <v/>
      </c>
      <c r="CU96" s="11" t="str">
        <f>IF(A96="","",IF(ISERROR(VLOOKUP(A96,'Produkta karte 34'!$B$7:$V$36,21,FALSE)),"",IF(VLOOKUP(A96,'Produkta karte 34'!$B$7:$V$36,21,FALSE)=0,"",VLOOKUP(A96,'Produkta karte 34'!$B$7:$V$36,21,FALSE))))</f>
        <v/>
      </c>
      <c r="CV96" s="11" t="str">
        <f>IF(A96="","",IF(ISERROR(VLOOKUP(A96,'Produkta karte 35'!$B$7:$V$36,21,FALSE)),"",IF(VLOOKUP(A96,'Produkta karte 35'!$B$7:$V$36,21,FALSE)=0,"",VLOOKUP(A96,'Produkta karte 35'!$B$7:$V$36,21,FALSE))))</f>
        <v/>
      </c>
      <c r="CW96" s="11" t="str">
        <f>IF(A96="","",IF(ISERROR(VLOOKUP(A96,'Produkta karte 36'!$B$7:$V$36,21,FALSE)),"",IF(VLOOKUP(A96,'Produkta karte 36'!$B$7:$V$36,21,FALSE)=0,"",VLOOKUP(A96,'Produkta karte 36'!$B$7:$V$36,21,FALSE))))</f>
        <v/>
      </c>
      <c r="CX96" s="11" t="str">
        <f>IF(A96="","",IF(ISERROR(VLOOKUP(A96,'Produkta karte 37'!$B$7:$V$36,21,FALSE)),"",IF(VLOOKUP(A96,'Produkta karte 37'!$B$7:$V$36,21,FALSE)=0,"",VLOOKUP(A96,'Produkta karte 37'!$B$7:$V$36,21,FALSE))))</f>
        <v/>
      </c>
      <c r="CY96" s="11" t="str">
        <f>IF(A96="","",IF(ISERROR(VLOOKUP(A96,'Produkta karte 38'!$B$7:$V$36,21,FALSE)),"",IF(VLOOKUP(A96,'Produkta karte 38'!$B$7:$V$36,21,FALSE)=0,"",VLOOKUP(A96,'Produkta karte 38'!$B$7:$V$36,21,FALSE))))</f>
        <v/>
      </c>
      <c r="CZ96" s="11" t="str">
        <f>IF(A96="","",IF(ISERROR(VLOOKUP(A96,'Produkta karte 39'!$B$7:$V$36,21,FALSE)),"",IF(VLOOKUP(A96,'Produkta karte 39'!$B$7:$V$36,21,FALSE)=0,"",VLOOKUP(A96,'Produkta karte 39'!$B$7:$V$36,21,FALSE))))</f>
        <v/>
      </c>
      <c r="DA96" s="11" t="str">
        <f>IF(A96="","",IF(ISERROR(VLOOKUP(A96,'Produkta karte 40'!$B$7:$V$36,21,FALSE)),"",IF(VLOOKUP(A96,'Produkta karte 40'!$B$7:$V$36,21,FALSE)=0,"",VLOOKUP(A96,'Produkta karte 40'!$B$7:$V$36,21,FALSE))))</f>
        <v/>
      </c>
      <c r="DB96" s="11" t="str">
        <f>IF(A96="","",IF(ISERROR(VLOOKUP(A96,'Produkta karte 41'!$B$7:$V$36,21,FALSE)),"",IF(VLOOKUP(A96,'Produkta karte 41'!$B$7:$V$36,21,FALSE)=0,"",VLOOKUP(A96,'Produkta karte 41'!$B$7:$V$36,21,FALSE))))</f>
        <v/>
      </c>
      <c r="DC96" s="11" t="str">
        <f>IF(A96="","",IF(ISERROR(VLOOKUP(A96,'Produkta karte 42'!$B$7:$V$36,21,FALSE)),"",IF(VLOOKUP(A96,'Produkta karte 42'!$B$7:$V$36,21,FALSE)=0,"",VLOOKUP(A96,'Produkta karte 42'!$B$7:$V$36,21,FALSE))))</f>
        <v/>
      </c>
      <c r="DD96" s="11" t="str">
        <f>IF(A96="","",IF(ISERROR(VLOOKUP(A96,'Produkta karte 43'!$B$7:$V$36,21,FALSE)),"",IF(VLOOKUP(A96,'Produkta karte 43'!$B$7:$V$36,21,FALSE)=0,"",VLOOKUP(A96,'Produkta karte 43'!$B$7:$V$36,21,FALSE))))</f>
        <v/>
      </c>
      <c r="DE96" s="11" t="str">
        <f>IF(A96="","",IF(ISERROR(VLOOKUP(A96,'Produkta karte 44'!$B$7:$V$36,21,FALSE)),"",IF(VLOOKUP(A96,'Produkta karte 44'!$B$7:$V$36,21,FALSE)=0,"",VLOOKUP(A96,'Produkta karte 44'!$B$7:$V$36,21,FALSE))))</f>
        <v/>
      </c>
      <c r="DF96" s="11" t="str">
        <f>IF(A96="","",IF(ISERROR(VLOOKUP(A96,'Produkta karte 45'!$B$7:$V$36,21,FALSE)),"",IF(VLOOKUP(A96,'Produkta karte 45'!$B$7:$V$36,21,FALSE)=0,"",VLOOKUP(A96,'Produkta karte 45'!$B$7:$V$36,21,FALSE))))</f>
        <v/>
      </c>
      <c r="DG96" s="11" t="str">
        <f>IF(A96="","",IF(ISERROR(VLOOKUP(A96,'Produkta karte 46'!$B$7:$V$36,21,FALSE)),"",IF(VLOOKUP(A96,'Produkta karte 46'!$B$7:$V$36,21,FALSE)=0,"",VLOOKUP(A96,'Produkta karte 46'!$B$7:$V$36,21,FALSE))))</f>
        <v/>
      </c>
      <c r="DH96" s="11" t="str">
        <f>IF(A96="","",IF(ISERROR(VLOOKUP(A96,'Produkta karte 47'!$B$7:$V$36,21,FALSE)),"",IF(VLOOKUP(A96,'Produkta karte 47'!$B$7:$V$36,21,FALSE)=0,"",VLOOKUP(A96,'Produkta karte 47'!$B$7:$V$36,21,FALSE))))</f>
        <v/>
      </c>
      <c r="DI96" s="11" t="str">
        <f>IF(A96="","",IF(ISERROR(VLOOKUP(A96,'Produkta karte 48'!$B$7:$V$36,21,FALSE)),"",IF(VLOOKUP(A96,'Produkta karte 48'!$B$7:$V$36,21,FALSE)=0,"",VLOOKUP(A96,'Produkta karte 48'!$B$7:$V$36,21,FALSE))))</f>
        <v/>
      </c>
      <c r="DJ96" s="11" t="str">
        <f>IF(A96="","",IF(ISERROR(VLOOKUP(A96,'Produkta karte 49'!$B$7:$V$36,21,FALSE)),"",IF(VLOOKUP(A96,'Produkta karte 49'!$B$7:$V$36,21,FALSE)=0,"",VLOOKUP(A96,'Produkta karte 49'!$B$7:$V$36,21,FALSE))))</f>
        <v/>
      </c>
      <c r="DK96" s="11" t="str">
        <f>IF(A96="","",IF(ISERROR(VLOOKUP(A96,'Produkta karte 50'!$B$7:$V$36,21,FALSE)),"",IF(VLOOKUP(A96,'Produkta karte 50'!$B$7:$V$36,21,FALSE)=0,"",VLOOKUP(A96,'Produkta karte 50'!$B$7:$V$36,21,FALSE))))</f>
        <v/>
      </c>
      <c r="DL96" s="11" t="str">
        <f>IF(A96="","",IF(ISERROR(VLOOKUP(A96,'Produkta karte 51'!$B$7:$V$36,21,FALSE)),"",IF(VLOOKUP(A96,'Produkta karte 51'!$B$7:$V$36,21,FALSE)=0,"",VLOOKUP(A96,'Produkta karte 51'!$B$7:$V$36,21,FALSE))))</f>
        <v/>
      </c>
      <c r="DM96" s="11" t="str">
        <f>IF(A96="","",IF(ISERROR(VLOOKUP(A96,'Produkta karte 52'!$B$7:$V$36,21,FALSE)),"",IF(VLOOKUP(A96,'Produkta karte 52'!$B$7:$V$36,21,FALSE)=0,"",VLOOKUP(A96,'Produkta karte 52'!$B$7:$V$36,21,FALSE))))</f>
        <v/>
      </c>
      <c r="DN96" s="11" t="str">
        <f>IF(A96="","",IF(ISERROR(VLOOKUP(A96,'Produkta karte 53'!$B$7:$V$36,21,FALSE)),"",IF(VLOOKUP(A96,'Produkta karte 53'!$B$7:$V$36,21,FALSE)=0,"",VLOOKUP(A96,'Produkta karte 53'!$B$7:$V$36,21,FALSE))))</f>
        <v/>
      </c>
      <c r="DO96" s="11" t="str">
        <f>IF(A96="","",IF(ISERROR(VLOOKUP(A96,'Produkta karte 54'!$B$7:$V$36,21,FALSE)),"",IF(VLOOKUP(A96,'Produkta karte 54'!$B$7:$V$36,21,FALSE)=0,"",VLOOKUP(A96,'Produkta karte 54'!$B$7:$V$36,21,FALSE))))</f>
        <v/>
      </c>
      <c r="DP96" s="11" t="str">
        <f>IF(A96="","",IF(ISERROR(VLOOKUP(A96,'Produkta karte 55'!$B$7:$V$36,21,FALSE)),"",IF(VLOOKUP(A96,'Produkta karte 55'!$B$7:$V$36,21,FALSE)=0,"",VLOOKUP(A96,'Produkta karte 55'!$B$7:$V$36,21,FALSE))))</f>
        <v/>
      </c>
      <c r="DQ96" s="11" t="str">
        <f>IF(A96="","",IF(ISERROR(VLOOKUP(A96,'Produkta karte 56'!$B$7:$V$36,21,FALSE)),"",IF(VLOOKUP(A96,'Produkta karte 56'!$B$7:$V$36,21,FALSE)=0,"",VLOOKUP(A96,'Produkta karte 56'!$B$7:$V$36,21,FALSE))))</f>
        <v/>
      </c>
      <c r="DR96" s="11" t="str">
        <f>IF(A96="","",IF(ISERROR(VLOOKUP(A96,'Produkta karte 57'!$B$7:$V$36,21,FALSE)),"",IF(VLOOKUP(A96,'Produkta karte 57'!$B$7:$V$36,21,FALSE)=0,"",VLOOKUP(A96,'Produkta karte 57'!$B$7:$V$36,21,FALSE))))</f>
        <v/>
      </c>
      <c r="DS96" s="11" t="str">
        <f>IF(A96="","",IF(ISERROR(VLOOKUP(A96,'Produkta karte 58'!$B$7:$V$36,21,FALSE)),"",IF(VLOOKUP(A96,'Produkta karte 58'!$B$7:$V$36,21,FALSE)=0,"",VLOOKUP(A96,'Produkta karte 58'!$B$7:$V$36,21,FALSE))))</f>
        <v/>
      </c>
      <c r="DT96" s="11" t="str">
        <f>IF(A96="","",IF(ISERROR(VLOOKUP(A96,'Produkta karte 59'!$B$7:$V$36,21,FALSE)),"",IF(VLOOKUP(A96,'Produkta karte 59'!$B$7:$V$36,21,FALSE)=0,"",VLOOKUP(A96,'Produkta karte 59'!$B$7:$V$36,21,FALSE))))</f>
        <v/>
      </c>
      <c r="DU96" s="11" t="str">
        <f>IF(A96="","",IF(ISERROR(VLOOKUP(A96,'Produkta karte 60'!$B$7:$V$36,21,FALSE)),"",IF(VLOOKUP(A96,'Produkta karte 60'!$B$7:$V$36,21,FALSE)=0,"",VLOOKUP(A96,'Produkta karte 60'!$B$7:$V$36,21,FALSE))))</f>
        <v/>
      </c>
      <c r="DV96" s="11" t="str">
        <f t="shared" si="6"/>
        <v/>
      </c>
      <c r="DW96" s="192" t="str">
        <f t="shared" si="7"/>
        <v/>
      </c>
      <c r="DX96" s="192"/>
      <c r="DY96" s="192"/>
    </row>
    <row r="97" spans="1:129" x14ac:dyDescent="0.25">
      <c r="A97" t="str">
        <f>IF(Izejvielas!B99="","",Izejvielas!B99)</f>
        <v/>
      </c>
      <c r="B97" t="str">
        <f>IF(Izejvielas!C99="","",Izejvielas!C99)</f>
        <v/>
      </c>
      <c r="C97" s="192" t="str">
        <f>IF(Izejvielas!D99="","",Izejvielas!D99)</f>
        <v/>
      </c>
      <c r="D97" s="11" t="str">
        <f>IF(A97="","",IF(ISERROR(VLOOKUP(A97,'Produkta karte 1'!$B$7:$T$36,19,FALSE)),"",IF(VLOOKUP(A97,'Produkta karte 1'!$B$7:$T$36,19,FALSE)=0,"",VLOOKUP(A97,'Produkta karte 1'!$B$7:$T$36,19,FALSE))))</f>
        <v/>
      </c>
      <c r="E97" s="11" t="str">
        <f>IF(A97="","",IF(ISERROR(VLOOKUP(A97,'Produkta karte 2'!$B$7:$T$36,19,FALSE)),"",IF(VLOOKUP(A97,'Produkta karte 2'!$B$7:$T$36,19,FALSE)=0,"",VLOOKUP(A97,'Produkta karte 2'!$B$7:$T$36,19,FALSE))))</f>
        <v/>
      </c>
      <c r="F97" s="11" t="str">
        <f>IF(A97="","",IF(ISERROR(VLOOKUP(A97,'Produkta karte 3'!$B$7:$T$36,19,FALSE)),"",IF(VLOOKUP(A97,'Produkta karte 3'!$B$7:$T$36,19,FALSE)=0,"",VLOOKUP(A97,'Produkta karte 3'!$B$7:$T$36,19,FALSE))))</f>
        <v/>
      </c>
      <c r="G97" s="11" t="str">
        <f>IF(A97="","",IF(ISERROR(VLOOKUP(A97,'Produkta karte 4'!$B$7:$T$36,19,FALSE)),"",IF(VLOOKUP(A97,'Produkta karte 4'!$B$7:$T$36,19,FALSE)=0,"",VLOOKUP(A97,'Produkta karte 4'!$B$7:$T$36,19,FALSE))))</f>
        <v/>
      </c>
      <c r="H97" s="11" t="str">
        <f>IF(A97="","",IF(ISERROR(VLOOKUP(A97,'Produkta karte 5'!$B$7:$T$36,19,FALSE)),"",IF(VLOOKUP(A97,'Produkta karte 5'!$B$7:$T$36,19,FALSE)=0,"",VLOOKUP(A97,'Produkta karte 5'!$B$7:$T$36,19,FALSE))))</f>
        <v/>
      </c>
      <c r="I97" s="11" t="str">
        <f>IF(A97="","",IF(ISERROR(VLOOKUP(A97,'Produkta karte 6'!$B$7:$T$36,19,FALSE)),"",IF(VLOOKUP(A97,'Produkta karte 6'!$B$7:$T$36,19,FALSE)=0,"",VLOOKUP(A97,'Produkta karte 6'!$B$7:$T$36,19,FALSE))))</f>
        <v/>
      </c>
      <c r="J97" s="11" t="str">
        <f>IF(A97="","",IF(ISERROR(VLOOKUP(A97,'Produkta karte 7'!$B$7:$T$36,19,FALSE)),"",IF(VLOOKUP(A97,'Produkta karte 7'!$B$7:$T$36,19,FALSE)=0,"",VLOOKUP(A97,'Produkta karte 7'!$B$7:$T$36,19,FALSE))))</f>
        <v/>
      </c>
      <c r="K97" s="11" t="str">
        <f>IF(A97="","",IF(ISERROR(VLOOKUP(A97,'Produkta karte 8'!$B$7:$T$36,19,FALSE)),"",IF(VLOOKUP(A97,'Produkta karte 8'!$B$7:$T$36,19,FALSE)=0,"",VLOOKUP(A97,'Produkta karte 8'!$B$7:$T$36,19,FALSE))))</f>
        <v/>
      </c>
      <c r="L97" s="11" t="str">
        <f>IF(A97="","",IF(ISERROR(VLOOKUP(A97,'Produkta karte 9'!$B$7:$T$36,19,FALSE)),"",IF(VLOOKUP(A97,'Produkta karte 9'!$B$7:$T$36,19,FALSE)=0,"",VLOOKUP(A97,'Produkta karte 9'!$B$7:$T$36,19,FALSE))))</f>
        <v/>
      </c>
      <c r="M97" s="11" t="str">
        <f>IF(A97="","",IF(ISERROR(VLOOKUP(A97,'Produkta karte 10'!$B$7:$T$36,19,FALSE)),"",IF(VLOOKUP(A97,'Produkta karte 10'!$B$7:$T$36,19,FALSE)=0,"",VLOOKUP(A97,'Produkta karte 10'!$B$7:$T$36,19,FALSE))))</f>
        <v/>
      </c>
      <c r="N97" s="11" t="str">
        <f>IF(A97="","",IF(ISERROR(VLOOKUP(A97,'Produkta karte 11'!$B$7:$T$36,19,FALSE)),"",IF(VLOOKUP(A97,'Produkta karte 11'!$B$7:$T$36,19,FALSE)=0,"",VLOOKUP(A97,'Produkta karte 11'!$B$7:$T$36,19,FALSE))))</f>
        <v/>
      </c>
      <c r="O97" s="11" t="str">
        <f>IF(A97="","",IF(ISERROR(VLOOKUP(A97,'Produkta karte 12'!$B$7:$T$36,19,FALSE)),"",IF(VLOOKUP(A97,'Produkta karte 12'!$B$7:$T$36,19,FALSE)=0,"",VLOOKUP(A97,'Produkta karte 12'!$B$7:$T$36,19,FALSE))))</f>
        <v/>
      </c>
      <c r="P97" s="11" t="str">
        <f>IF(A97="","",IF(ISERROR(VLOOKUP(A97,'Produkta karte 13'!$B$7:$T$36,19,FALSE)),"",IF(VLOOKUP(A97,'Produkta karte 13'!$B$7:$T$36,19,FALSE)=0,"",VLOOKUP(A97,'Produkta karte 13'!$B$7:$T$36,19,FALSE))))</f>
        <v/>
      </c>
      <c r="Q97" s="11" t="str">
        <f>IF(A97="","",IF(ISERROR(VLOOKUP(A97,'Produkta karte 14'!$B$7:$T$36,19,FALSE)),"",IF(VLOOKUP(A97,'Produkta karte 14'!$B$7:$T$36,19,FALSE)=0,"",VLOOKUP(A97,'Produkta karte 14'!$B$7:$T$36,19,FALSE))))</f>
        <v/>
      </c>
      <c r="R97" s="11" t="str">
        <f>IF(A97="","",IF(ISERROR(VLOOKUP(A97,'Produkta karte 15'!$B$7:$T$36,19,FALSE)),"",IF(VLOOKUP(A97,'Produkta karte 15'!$B$7:$T$36,19,FALSE)=0,"",VLOOKUP(A97,'Produkta karte 15'!$B$7:$T$36,19,FALSE))))</f>
        <v/>
      </c>
      <c r="S97" s="11" t="str">
        <f>IF(A97="","",IF(ISERROR(VLOOKUP(A97,'Produkta karte 16'!$B$7:$T$36,19,FALSE)),"",IF(VLOOKUP(A97,'Produkta karte 16'!$B$7:$T$36,19,FALSE)=0,"",VLOOKUP(A97,'Produkta karte 16'!$B$7:$T$36,19,FALSE))))</f>
        <v/>
      </c>
      <c r="T97" s="11" t="str">
        <f>IF(A97="","",IF(ISERROR(VLOOKUP(A97,'Produkta karte 17'!$B$7:$T$36,19,FALSE)),"",IF(VLOOKUP(A97,'Produkta karte 17'!$B$7:$T$36,19,FALSE)=0,"",VLOOKUP(A97,'Produkta karte 17'!$B$7:$T$36,19,FALSE))))</f>
        <v/>
      </c>
      <c r="U97" s="11" t="str">
        <f>IF(A97="","",IF(ISERROR(VLOOKUP(A97,'Produkta karte 18'!$B$7:$T$36,19,FALSE)),"",IF(VLOOKUP(A97,'Produkta karte 18'!$B$7:$T$36,19,FALSE)=0,"",VLOOKUP(A97,'Produkta karte 18'!$B$7:$T$36,19,FALSE))))</f>
        <v/>
      </c>
      <c r="V97" s="11" t="str">
        <f>IF(A97="","",IF(ISERROR(VLOOKUP(A97,'Produkta karte 19'!$B$7:$T$36,19,FALSE)),"",IF(VLOOKUP(A97,'Produkta karte 19'!$B$7:$T$36,19,FALSE)=0,"",VLOOKUP(A97,'Produkta karte 19'!$B$7:$T$36,19,FALSE))))</f>
        <v/>
      </c>
      <c r="W97" s="11" t="str">
        <f>IF(A97="","",IF(ISERROR(VLOOKUP(A97,'Produkta karte 20'!$B$7:$T$36,19,FALSE)),"",IF(VLOOKUP(A97,'Produkta karte 20'!$B$7:$T$36,19,FALSE)=0,"",VLOOKUP(A97,'Produkta karte 20'!$B$7:$T$36,19,FALSE))))</f>
        <v/>
      </c>
      <c r="X97" s="11" t="str">
        <f>IF(A97="","",IF(ISERROR(VLOOKUP(A97,'Produkta karte 21'!$B$7:$T$36,19,FALSE)),"",IF(VLOOKUP(A97,'Produkta karte 21'!$B$7:$T$36,19,FALSE)=0,"",VLOOKUP(A97,'Produkta karte 21'!$B$7:$T$36,19,FALSE))))</f>
        <v/>
      </c>
      <c r="Y97" s="11" t="str">
        <f>IF(A97="","",IF(ISERROR(VLOOKUP(A97,'Produkta karte 22'!$B$7:$T$36,19,FALSE)),"",IF(VLOOKUP(A97,'Produkta karte 22'!$B$7:$T$36,19,FALSE)=0,"",VLOOKUP(A97,'Produkta karte 22'!$B$7:$T$36,19,FALSE))))</f>
        <v/>
      </c>
      <c r="Z97" s="11" t="str">
        <f>IF(A97="","",IF(ISERROR(VLOOKUP(A97,'Produkta karte 23'!$B$7:$T$36,19,FALSE)),"",IF(VLOOKUP(A97,'Produkta karte 23'!$B$7:$T$36,19,FALSE)=0,"",VLOOKUP(A97,'Produkta karte 23'!$B$7:$T$36,19,FALSE))))</f>
        <v/>
      </c>
      <c r="AA97" s="11" t="str">
        <f>IF(A97="","",IF(ISERROR(VLOOKUP(A97,'Produkta karte 24'!$B$7:$T$36,19,FALSE)),"",IF(VLOOKUP(A97,'Produkta karte 24'!$B$7:$T$36,19,FALSE)=0,"",VLOOKUP(A97,'Produkta karte 24'!$B$7:$T$36,19,FALSE))))</f>
        <v/>
      </c>
      <c r="AB97" s="11" t="str">
        <f>IF(A97="","",IF(ISERROR(VLOOKUP(A97,'Produkta karte 25'!$B$7:$T$36,19,FALSE)),"",IF(VLOOKUP(A97,'Produkta karte 25'!$B$7:$T$36,19,FALSE)=0,"",VLOOKUP(A97,'Produkta karte 25'!$B$7:$T$36,19,FALSE))))</f>
        <v/>
      </c>
      <c r="AC97" s="11" t="str">
        <f>IF(A97="","",IF(ISERROR(VLOOKUP(A97,'Produkta karte 26'!$B$7:$T$36,19,FALSE)),"",IF(VLOOKUP(A97,'Produkta karte 26'!$B$7:$T$36,19,FALSE)=0,"",VLOOKUP(A97,'Produkta karte 26'!$B$7:$T$36,19,FALSE))))</f>
        <v/>
      </c>
      <c r="AD97" s="11" t="str">
        <f>IF(A97="","",IF(ISERROR(VLOOKUP(A97,'Produkta karte 27'!$B$7:$T$36,19,FALSE)),"",IF(VLOOKUP(A97,'Produkta karte 27'!$B$7:$T$36,19,FALSE)=0,"",VLOOKUP(A97,'Produkta karte 27'!$B$7:$T$36,19,FALSE))))</f>
        <v/>
      </c>
      <c r="AE97" s="11" t="str">
        <f>IF(A97="","",IF(ISERROR(VLOOKUP(A97,'Produkta karte 28'!$B$7:$T$36,19,FALSE)),"",IF(VLOOKUP(A97,'Produkta karte 28'!$B$7:$T$36,19,FALSE)=0,"",VLOOKUP(A97,'Produkta karte 28'!$B$7:$T$36,19,FALSE))))</f>
        <v/>
      </c>
      <c r="AF97" s="11" t="str">
        <f>IF(A97="","",IF(ISERROR(VLOOKUP(A97,'Produkta karte 29'!$B$7:$T$36,19,FALSE)),"",IF(VLOOKUP(A97,'Produkta karte 29'!$B$7:$T$36,19,FALSE)=0,"",VLOOKUP(A97,'Produkta karte 29'!$B$7:$T$36,19,FALSE))))</f>
        <v/>
      </c>
      <c r="AG97" s="11" t="str">
        <f>IF(A97="","",IF(ISERROR(VLOOKUP(A97,'Produkta karte 30'!$B$7:$T$36,19,FALSE)),"",IF(VLOOKUP(A97,'Produkta karte 30'!$B$7:$T$36,19,FALSE)=0,"",VLOOKUP(A97,'Produkta karte 30'!$B$7:$T$36,19,FALSE))))</f>
        <v/>
      </c>
      <c r="AH97" s="11" t="str">
        <f>IF(A97="","",IF(ISERROR(VLOOKUP(A97,'Produkta karte 31'!$B$7:$T$36,19,FALSE)),"",IF(VLOOKUP(A97,'Produkta karte 31'!$B$7:$T$36,19,FALSE)=0,"",VLOOKUP(A97,'Produkta karte 31'!$B$7:$T$36,19,FALSE))))</f>
        <v/>
      </c>
      <c r="AI97" s="11" t="str">
        <f>IF(A97="","",IF(ISERROR(VLOOKUP(A97,'Produkta karte 32'!$B$7:$T$36,19,FALSE)),"",IF(VLOOKUP(A97,'Produkta karte 32'!$B$7:$T$36,19,FALSE)=0,"",VLOOKUP(A97,'Produkta karte 32'!$B$7:$T$36,19,FALSE))))</f>
        <v/>
      </c>
      <c r="AJ97" s="11" t="str">
        <f>IF(A97="","",IF(ISERROR(VLOOKUP(A97,'Produkta karte 33'!$B$7:$T$36,19,FALSE)),"",IF(VLOOKUP(A97,'Produkta karte 33'!$B$7:$T$36,19,FALSE)=0,"",VLOOKUP(A97,'Produkta karte 33'!$B$7:$T$36,19,FALSE))))</f>
        <v/>
      </c>
      <c r="AK97" s="11" t="str">
        <f>IF(A97="","",IF(ISERROR(VLOOKUP(A97,'Produkta karte 34'!$B$7:$T$36,19,FALSE)),"",IF(VLOOKUP(A97,'Produkta karte 34'!$B$7:$T$36,19,FALSE)=0,"",VLOOKUP(A97,'Produkta karte 34'!$B$7:$T$36,19,FALSE))))</f>
        <v/>
      </c>
      <c r="AL97" s="11" t="str">
        <f>IF(A97="","",IF(ISERROR(VLOOKUP(A97,'Produkta karte 35'!$B$7:$T$36,19,FALSE)),"",IF(VLOOKUP(A97,'Produkta karte 35'!$B$7:$T$36,19,FALSE)=0,"",VLOOKUP(A97,'Produkta karte 35'!$B$7:$T$36,19,FALSE))))</f>
        <v/>
      </c>
      <c r="AM97" s="11" t="str">
        <f>IF(A97="","",IF(ISERROR(VLOOKUP(A97,'Produkta karte 36'!$B$7:$T$36,19,FALSE)),"",IF(VLOOKUP(A97,'Produkta karte 36'!$B$7:$T$36,19,FALSE)=0,"",VLOOKUP(A97,'Produkta karte 36'!$B$7:$T$36,19,FALSE))))</f>
        <v/>
      </c>
      <c r="AN97" s="11" t="str">
        <f>IF(A97="","",IF(ISERROR(VLOOKUP(A97,'Produkta karte 37'!$B$7:$T$36,19,FALSE)),"",IF(VLOOKUP(A97,'Produkta karte 37'!$B$7:$T$36,19,FALSE)=0,"",VLOOKUP(A97,'Produkta karte 37'!$B$7:$T$36,19,FALSE))))</f>
        <v/>
      </c>
      <c r="AO97" s="11" t="str">
        <f>IF(A97="","",IF(ISERROR(VLOOKUP(A97,'Produkta karte 38'!$B$7:$T$36,19,FALSE)),"",IF(VLOOKUP(A97,'Produkta karte 38'!$B$7:$T$36,19,FALSE)=0,"",VLOOKUP(A97,'Produkta karte 38'!$B$7:$T$36,19,FALSE))))</f>
        <v/>
      </c>
      <c r="AP97" s="11" t="str">
        <f>IF(A97="","",IF(ISERROR(VLOOKUP(A97,'Produkta karte 39'!$B$7:$T$36,19,FALSE)),"",IF(VLOOKUP(A97,'Produkta karte 39'!$B$7:$T$36,19,FALSE)=0,"",VLOOKUP(A97,'Produkta karte 39'!$B$7:$T$36,19,FALSE))))</f>
        <v/>
      </c>
      <c r="AQ97" s="11" t="str">
        <f>IF(A97="","",IF(ISERROR(VLOOKUP(A97,'Produkta karte 40'!$B$7:$T$36,19,FALSE)),"",IF(VLOOKUP(A97,'Produkta karte 40'!$B$7:$T$36,19,FALSE)=0,"",VLOOKUP(A97,'Produkta karte 40'!$B$7:$T$36,19,FALSE))))</f>
        <v/>
      </c>
      <c r="AR97" s="11" t="str">
        <f>IF(A97="","",IF(ISERROR(VLOOKUP(A97,'Produkta karte 41'!$B$7:$T$36,19,FALSE)),"",IF(VLOOKUP(A97,'Produkta karte 41'!$B$7:$T$36,19,FALSE)=0,"",VLOOKUP(A97,'Produkta karte 41'!$B$7:$T$36,19,FALSE))))</f>
        <v/>
      </c>
      <c r="AS97" s="11" t="str">
        <f>IF(A97="","",IF(ISERROR(VLOOKUP(A97,'Produkta karte 42'!$B$7:$T$36,19,FALSE)),"",IF(VLOOKUP(A97,'Produkta karte 42'!$B$7:$T$36,19,FALSE)=0,"",VLOOKUP(A97,'Produkta karte 42'!$B$7:$T$36,19,FALSE))))</f>
        <v/>
      </c>
      <c r="AT97" s="11" t="str">
        <f>IF(A97="","",IF(ISERROR(VLOOKUP(A97,'Produkta karte 43'!$B$7:$T$36,19,FALSE)),"",IF(VLOOKUP(A97,'Produkta karte 43'!$B$7:$T$36,19,FALSE)=0,"",VLOOKUP(A97,'Produkta karte 43'!$B$7:$T$36,19,FALSE))))</f>
        <v/>
      </c>
      <c r="AU97" s="11" t="str">
        <f>IF(A97="","",IF(ISERROR(VLOOKUP(A97,'Produkta karte 44'!$B$7:$T$36,19,FALSE)),"",IF(VLOOKUP(A97,'Produkta karte 44'!$B$7:$T$36,19,FALSE)=0,"",VLOOKUP(A97,'Produkta karte 44'!$B$7:$T$36,19,FALSE))))</f>
        <v/>
      </c>
      <c r="AV97" s="11" t="str">
        <f>IF(A97="","",IF(ISERROR(VLOOKUP(A97,'Produkta karte 45'!$B$7:$T$36,19,FALSE)),"",IF(VLOOKUP(A97,'Produkta karte 45'!$B$7:$T$36,19,FALSE)=0,"",VLOOKUP(A97,'Produkta karte 45'!$B$7:$T$36,19,FALSE))))</f>
        <v/>
      </c>
      <c r="AW97" s="11" t="str">
        <f>IF(A97="","",IF(ISERROR(VLOOKUP(A97,'Produkta karte 46'!$B$7:$T$36,19,FALSE)),"",IF(VLOOKUP(A97,'Produkta karte 46'!$B$7:$T$36,19,FALSE)=0,"",VLOOKUP(A97,'Produkta karte 46'!$B$7:$T$36,19,FALSE))))</f>
        <v/>
      </c>
      <c r="AX97" s="11" t="str">
        <f>IF(A97="","",IF(ISERROR(VLOOKUP(A97,'Produkta karte 47'!$B$7:$T$36,19,FALSE)),"",IF(VLOOKUP(A97,'Produkta karte 47'!$B$7:$T$36,19,FALSE)=0,"",VLOOKUP(A97,'Produkta karte 47'!$B$7:$T$36,19,FALSE))))</f>
        <v/>
      </c>
      <c r="AY97" s="11" t="str">
        <f>IF(A97="","",IF(ISERROR(VLOOKUP(A97,'Produkta karte 48'!$B$7:$T$36,19,FALSE)),"",IF(VLOOKUP(A97,'Produkta karte 48'!$B$7:$T$36,19,FALSE)=0,"",VLOOKUP(A97,'Produkta karte 48'!$B$7:$T$36,19,FALSE))))</f>
        <v/>
      </c>
      <c r="AZ97" s="11" t="str">
        <f>IF(A97="","",IF(ISERROR(VLOOKUP(A97,'Produkta karte 49'!$B$7:$T$36,19,FALSE)),"",IF(VLOOKUP(A97,'Produkta karte 49'!$B$7:$T$36,19,FALSE)=0,"",VLOOKUP(A97,'Produkta karte 49'!$B$7:$T$36,19,FALSE))))</f>
        <v/>
      </c>
      <c r="BA97" s="11" t="str">
        <f>IF(A97="","",IF(ISERROR(VLOOKUP(A97,'Produkta karte 50'!$B$7:$T$36,19,FALSE)),"",IF(VLOOKUP(A97,'Produkta karte 50'!$B$7:$T$36,19,FALSE)=0,"",VLOOKUP(A97,'Produkta karte 50'!$B$7:$T$36,19,FALSE))))</f>
        <v/>
      </c>
      <c r="BB97" s="11" t="str">
        <f>IF(A97="","",IF(ISERROR(VLOOKUP(A97,'Produkta karte 51'!$B$7:$T$36,19,FALSE)),"",IF(VLOOKUP(A97,'Produkta karte 51'!$B$7:$T$36,19,FALSE)=0,"",VLOOKUP(A97,'Produkta karte 51'!$B$7:$T$36,19,FALSE))))</f>
        <v/>
      </c>
      <c r="BC97" s="11" t="str">
        <f>IF(A97="","",IF(ISERROR(VLOOKUP(A97,'Produkta karte 52'!$B$7:$T$36,19,FALSE)),"",IF(VLOOKUP(A97,'Produkta karte 52'!$B$7:$T$36,19,FALSE)=0,"",VLOOKUP(A97,'Produkta karte 52'!$B$7:$T$36,19,FALSE))))</f>
        <v/>
      </c>
      <c r="BD97" s="11" t="str">
        <f>IF(A97="","",IF(ISERROR(VLOOKUP(A97,'Produkta karte 53'!$B$7:$T$36,19,FALSE)),"",IF(VLOOKUP(A97,'Produkta karte 53'!$B$7:$T$36,19,FALSE)=0,"",VLOOKUP(A97,'Produkta karte 53'!$B$7:$T$36,19,FALSE))))</f>
        <v/>
      </c>
      <c r="BE97" s="11" t="str">
        <f>IF(A97="","",IF(ISERROR(VLOOKUP(A97,'Produkta karte 54'!$B$7:$T$36,19,FALSE)),"",IF(VLOOKUP(A97,'Produkta karte 54'!$B$7:$T$36,19,FALSE)=0,"",VLOOKUP(A97,'Produkta karte 54'!$B$7:$T$36,19,FALSE))))</f>
        <v/>
      </c>
      <c r="BF97" s="11" t="str">
        <f>IF(A97="","",IF(ISERROR(VLOOKUP(A97,'Produkta karte 55'!$B$7:$T$36,19,FALSE)),"",IF(VLOOKUP(A97,'Produkta karte 55'!$B$7:$T$36,19,FALSE)=0,"",VLOOKUP(A97,'Produkta karte 55'!$B$7:$T$36,19,FALSE))))</f>
        <v/>
      </c>
      <c r="BG97" s="11" t="str">
        <f>IF(A97="","",IF(ISERROR(VLOOKUP(A97,'Produkta karte 56'!$B$7:$T$36,19,FALSE)),"",IF(VLOOKUP(A97,'Produkta karte 56'!$B$7:$T$36,19,FALSE)=0,"",VLOOKUP(A97,'Produkta karte 56'!$B$7:$T$36,19,FALSE))))</f>
        <v/>
      </c>
      <c r="BH97" s="11" t="str">
        <f>IF(A97="","",IF(ISERROR(VLOOKUP(A97,'Produkta karte 57'!$B$7:$T$36,19,FALSE)),"",IF(VLOOKUP(A97,'Produkta karte 57'!$B$7:$T$36,19,FALSE)=0,"",VLOOKUP(A97,'Produkta karte 57'!$B$7:$T$36,19,FALSE))))</f>
        <v/>
      </c>
      <c r="BI97" s="11" t="str">
        <f>IF(A97="","",IF(ISERROR(VLOOKUP(A97,'Produkta karte 58'!$B$7:$T$36,19,FALSE)),"",IF(VLOOKUP(A97,'Produkta karte 58'!$B$7:$T$36,19,FALSE)=0,"",VLOOKUP(A97,'Produkta karte 58'!$B$7:$T$36,19,FALSE))))</f>
        <v/>
      </c>
      <c r="BJ97" s="11" t="str">
        <f>IF(A97="","",IF(ISERROR(VLOOKUP(A97,'Produkta karte 59'!$B$7:$T$36,19,FALSE)),"",IF(VLOOKUP(A97,'Produkta karte 59'!$B$7:$T$36,19,FALSE)=0,"",VLOOKUP(A97,'Produkta karte 59'!$B$7:$T$36,19,FALSE))))</f>
        <v/>
      </c>
      <c r="BK97" s="11" t="str">
        <f>IF(A97="","",IF(ISERROR(VLOOKUP(A97,'Produkta karte 60'!$B$7:$T$36,19,FALSE)),"",IF(VLOOKUP(A97,'Produkta karte 60'!$B$7:$T$36,19,FALSE)=0,"",VLOOKUP(A97,'Produkta karte 60'!$B$7:$T$36,19,FALSE))))</f>
        <v/>
      </c>
      <c r="BL97" s="11" t="str">
        <f t="shared" si="4"/>
        <v/>
      </c>
      <c r="BM97" s="192" t="str">
        <f t="shared" si="5"/>
        <v/>
      </c>
      <c r="BN97" s="11" t="str">
        <f>IF(A97="","",IF(ISERROR(VLOOKUP(A97,'Produkta karte 1'!$B$7:$V$36,21,FALSE)),"",IF(VLOOKUP(A97,'Produkta karte 1'!$B$7:$V$36,21,FALSE)=0,"",VLOOKUP(A97,'Produkta karte 1'!$B$7:$V$36,21,FALSE))))</f>
        <v/>
      </c>
      <c r="BO97" s="11" t="str">
        <f>IF(A97="","",IF(ISERROR(VLOOKUP(A97,'Produkta karte 2'!$B$7:$V$36,21,FALSE)),"",IF(VLOOKUP(A97,'Produkta karte 2'!$B$7:$V$36,21,FALSE)=0,"",VLOOKUP(A97,'Produkta karte 2'!$B$7:$V$36,21,FALSE))))</f>
        <v/>
      </c>
      <c r="BP97" s="11" t="str">
        <f>IF(A97="","",IF(ISERROR(VLOOKUP(A97,'Produkta karte 3'!$B$7:$V$36,21,FALSE)),"",IF(VLOOKUP(A97,'Produkta karte 3'!$B$7:$V$36,21,FALSE)=0,"",VLOOKUP(A97,'Produkta karte 3'!$B$7:$V$36,21,FALSE))))</f>
        <v/>
      </c>
      <c r="BQ97" s="11" t="str">
        <f>IF(A97="","",IF(ISERROR(VLOOKUP(A97,'Produkta karte 4'!$B$7:$V$36,21,FALSE)),"",IF(VLOOKUP(A97,'Produkta karte 4'!$B$7:$V$36,21,FALSE)=0,"",VLOOKUP(A97,'Produkta karte 4'!$B$7:$V$36,21,FALSE))))</f>
        <v/>
      </c>
      <c r="BR97" s="11" t="str">
        <f>IF(A97="","",IF(ISERROR(VLOOKUP(A97,'Produkta karte 5'!$B$7:$V$36,21,FALSE)),"",IF(VLOOKUP(A97,'Produkta karte 5'!$B$7:$V$36,21,FALSE)=0,"",VLOOKUP(A97,'Produkta karte 5'!$B$7:$V$36,21,FALSE))))</f>
        <v/>
      </c>
      <c r="BS97" s="11" t="str">
        <f>IF(A97="","",IF(ISERROR(VLOOKUP(A97,'Produkta karte 6'!$B$7:$V$36,21,FALSE)),"",IF(VLOOKUP(A97,'Produkta karte 6'!$B$7:$V$36,21,FALSE)=0,"",VLOOKUP(A97,'Produkta karte 6'!$B$7:$V$36,21,FALSE))))</f>
        <v/>
      </c>
      <c r="BT97" s="11" t="str">
        <f>IF(A97="","",IF(ISERROR(VLOOKUP(A97,'Produkta karte 7'!$B$7:$V$36,21,FALSE)),"",IF(VLOOKUP(A97,'Produkta karte 7'!$B$7:$V$36,21,FALSE)=0,"",VLOOKUP(A97,'Produkta karte 7'!$B$7:$V$36,21,FALSE))))</f>
        <v/>
      </c>
      <c r="BU97" s="11" t="str">
        <f>IF(A97="","",IF(ISERROR(VLOOKUP(A97,'Produkta karte 8'!$B$7:$V$36,21,FALSE)),"",IF(VLOOKUP(A97,'Produkta karte 8'!$B$7:$V$36,21,FALSE)=0,"",VLOOKUP(A97,'Produkta karte 8'!$B$7:$V$36,21,FALSE))))</f>
        <v/>
      </c>
      <c r="BV97" s="11" t="str">
        <f>IF(A97="","",IF(ISERROR(VLOOKUP(A97,'Produkta karte 9'!$B$7:$V$36,21,FALSE)),"",IF(VLOOKUP(A97,'Produkta karte 9'!$B$7:$V$36,21,FALSE)=0,"",VLOOKUP(A97,'Produkta karte 9'!$B$7:$V$36,21,FALSE))))</f>
        <v/>
      </c>
      <c r="BW97" s="11" t="str">
        <f>IF(A97="","",IF(ISERROR(VLOOKUP(A97,'Produkta karte 10'!$B$7:$V$36,21,FALSE)),"",IF(VLOOKUP(A97,'Produkta karte 10'!$B$7:$V$36,21,FALSE)=0,"",VLOOKUP(A97,'Produkta karte 10'!$B$7:$V$36,21,FALSE))))</f>
        <v/>
      </c>
      <c r="BX97" s="11" t="str">
        <f>IF(A97="","",IF(ISERROR(VLOOKUP(A97,'Produkta karte 11'!$B$7:$V$36,21,FALSE)),"",IF(VLOOKUP(A97,'Produkta karte 11'!$B$7:$V$36,21,FALSE)=0,"",VLOOKUP(A97,'Produkta karte 11'!$B$7:$V$36,21,FALSE))))</f>
        <v/>
      </c>
      <c r="BY97" s="11" t="str">
        <f>IF(A97="","",IF(ISERROR(VLOOKUP(A97,'Produkta karte 12'!$B$7:$V$36,21,FALSE)),"",IF(VLOOKUP(A97,'Produkta karte 12'!$B$7:$V$36,21,FALSE)=0,"",VLOOKUP(A97,'Produkta karte 12'!$B$7:$V$36,21,FALSE))))</f>
        <v/>
      </c>
      <c r="BZ97" s="11" t="str">
        <f>IF(A97="","",IF(ISERROR(VLOOKUP(A97,'Produkta karte 13'!$B$7:$V$36,21,FALSE)),"",IF(VLOOKUP(A97,'Produkta karte 13'!$B$7:$V$36,21,FALSE)=0,"",VLOOKUP(A97,'Produkta karte 13'!$B$7:$V$36,21,FALSE))))</f>
        <v/>
      </c>
      <c r="CA97" s="11" t="str">
        <f>IF(A97="","",IF(ISERROR(VLOOKUP(A97,'Produkta karte 14'!$B$7:$V$36,21,FALSE)),"",IF(VLOOKUP(A97,'Produkta karte 14'!$B$7:$V$36,21,FALSE)=0,"",VLOOKUP(A97,'Produkta karte 14'!$B$7:$V$36,21,FALSE))))</f>
        <v/>
      </c>
      <c r="CB97" s="11" t="str">
        <f>IF(A97="","",IF(ISERROR(VLOOKUP(A97,'Produkta karte 15'!$B$7:$V$36,21,FALSE)),"",IF(VLOOKUP(A97,'Produkta karte 15'!$B$7:$V$36,21,FALSE)=0,"",VLOOKUP(A97,'Produkta karte 15'!$B$7:$V$36,21,FALSE))))</f>
        <v/>
      </c>
      <c r="CC97" s="11" t="str">
        <f>IF(A97="","",IF(ISERROR(VLOOKUP(A97,'Produkta karte 16'!$B$7:$V$36,21,FALSE)),"",IF(VLOOKUP(A97,'Produkta karte 16'!$B$7:$V$36,21,FALSE)=0,"",VLOOKUP(A97,'Produkta karte 16'!$B$7:$V$36,21,FALSE))))</f>
        <v/>
      </c>
      <c r="CD97" s="11" t="str">
        <f>IF(A97="","",IF(ISERROR(VLOOKUP(A97,'Produkta karte 17'!$B$7:$V$36,21,FALSE)),"",IF(VLOOKUP(A97,'Produkta karte 17'!$B$7:$V$36,21,FALSE)=0,"",VLOOKUP(A97,'Produkta karte 17'!$B$7:$V$36,21,FALSE))))</f>
        <v/>
      </c>
      <c r="CE97" s="11" t="str">
        <f>IF(A97="","",IF(ISERROR(VLOOKUP(A97,'Produkta karte 18'!$B$7:$V$36,21,FALSE)),"",IF(VLOOKUP(A97,'Produkta karte 18'!$B$7:$V$36,21,FALSE)=0,"",VLOOKUP(A97,'Produkta karte 18'!$B$7:$V$36,21,FALSE))))</f>
        <v/>
      </c>
      <c r="CF97" s="11" t="str">
        <f>IF(A97="","",IF(ISERROR(VLOOKUP(A97,'Produkta karte 19'!$B$7:$V$36,21,FALSE)),"",IF(VLOOKUP(A97,'Produkta karte 19'!$B$7:$V$36,21,FALSE)=0,"",VLOOKUP(A97,'Produkta karte 19'!$B$7:$V$36,21,FALSE))))</f>
        <v/>
      </c>
      <c r="CG97" s="11" t="str">
        <f>IF(A97="","",IF(ISERROR(VLOOKUP(A97,'Produkta karte 20'!$B$7:$V$36,21,FALSE)),"",IF(VLOOKUP(A97,'Produkta karte 20'!$B$7:$V$36,21,FALSE)=0,"",VLOOKUP(A97,'Produkta karte 20'!$B$7:$V$36,21,FALSE))))</f>
        <v/>
      </c>
      <c r="CH97" s="11" t="str">
        <f>IF(A97="","",IF(ISERROR(VLOOKUP(A97,'Produkta karte 21'!$B$7:$V$36,21,FALSE)),"",IF(VLOOKUP(A97,'Produkta karte 21'!$B$7:$V$36,21,FALSE)=0,"",VLOOKUP(A97,'Produkta karte 21'!$B$7:$V$36,21,FALSE))))</f>
        <v/>
      </c>
      <c r="CI97" s="11" t="str">
        <f>IF(A97="","",IF(ISERROR(VLOOKUP(A97,'Produkta karte 22'!$B$7:$V$36,21,FALSE)),"",IF(VLOOKUP(A97,'Produkta karte 22'!$B$7:$V$36,21,FALSE)=0,"",VLOOKUP(A97,'Produkta karte 22'!$B$7:$V$36,21,FALSE))))</f>
        <v/>
      </c>
      <c r="CJ97" s="11" t="str">
        <f>IF(A97="","",IF(ISERROR(VLOOKUP(A97,'Produkta karte 23'!$B$7:$V$36,21,FALSE)),"",IF(VLOOKUP(A97,'Produkta karte 23'!$B$7:$V$36,21,FALSE)=0,"",VLOOKUP(A97,'Produkta karte 23'!$B$7:$V$36,21,FALSE))))</f>
        <v/>
      </c>
      <c r="CK97" s="11" t="str">
        <f>IF(A97="","",IF(ISERROR(VLOOKUP(A97,'Produkta karte 24'!$B$7:$V$36,21,FALSE)),"",IF(VLOOKUP(A97,'Produkta karte 24'!$B$7:$V$36,21,FALSE)=0,"",VLOOKUP(A97,'Produkta karte 24'!$B$7:$V$36,21,FALSE))))</f>
        <v/>
      </c>
      <c r="CL97" s="11" t="str">
        <f>IF(A97="","",IF(ISERROR(VLOOKUP(A97,'Produkta karte 25'!$B$7:$V$36,21,FALSE)),"",IF(VLOOKUP(A97,'Produkta karte 25'!$B$7:$V$36,21,FALSE)=0,"",VLOOKUP(A97,'Produkta karte 25'!$B$7:$V$36,21,FALSE))))</f>
        <v/>
      </c>
      <c r="CM97" s="11" t="str">
        <f>IF(A97="","",IF(ISERROR(VLOOKUP(A97,'Produkta karte 26'!$B$7:$V$36,21,FALSE)),"",IF(VLOOKUP(A97,'Produkta karte 26'!$B$7:$V$36,21,FALSE)=0,"",VLOOKUP(A97,'Produkta karte 26'!$B$7:$V$36,21,FALSE))))</f>
        <v/>
      </c>
      <c r="CN97" s="11" t="str">
        <f>IF(A97="","",IF(ISERROR(VLOOKUP(A97,'Produkta karte 27'!$B$7:$V$36,21,FALSE)),"",IF(VLOOKUP(A97,'Produkta karte 27'!$B$7:$V$36,21,FALSE)=0,"",VLOOKUP(A97,'Produkta karte 27'!$B$7:$V$36,21,FALSE))))</f>
        <v/>
      </c>
      <c r="CO97" s="11" t="str">
        <f>IF(A97="","",IF(ISERROR(VLOOKUP(A97,'Produkta karte 28'!$B$7:$V$36,21,FALSE)),"",IF(VLOOKUP(A97,'Produkta karte 28'!$B$7:$V$36,21,FALSE)=0,"",VLOOKUP(A97,'Produkta karte 28'!$B$7:$V$36,21,FALSE))))</f>
        <v/>
      </c>
      <c r="CP97" s="11" t="str">
        <f>IF(A97="","",IF(ISERROR(VLOOKUP(A97,'Produkta karte 29'!$B$7:$V$36,21,FALSE)),"",IF(VLOOKUP(A97,'Produkta karte 29'!$B$7:$V$36,21,FALSE)=0,"",VLOOKUP(A97,'Produkta karte 29'!$B$7:$V$36,21,FALSE))))</f>
        <v/>
      </c>
      <c r="CQ97" s="11" t="str">
        <f>IF(A97="","",IF(ISERROR(VLOOKUP(A97,'Produkta karte 30'!$B$7:$V$36,21,FALSE)),"",IF(VLOOKUP(A97,'Produkta karte 30'!$B$7:$V$36,21,FALSE)=0,"",VLOOKUP(A97,'Produkta karte 30'!$B$7:$V$36,21,FALSE))))</f>
        <v/>
      </c>
      <c r="CR97" s="11" t="str">
        <f>IF(A97="","",IF(ISERROR(VLOOKUP(A97,'Produkta karte 31'!$B$7:$V$36,21,FALSE)),"",IF(VLOOKUP(A97,'Produkta karte 31'!$B$7:$V$36,21,FALSE)=0,"",VLOOKUP(A97,'Produkta karte 31'!$B$7:$V$36,21,FALSE))))</f>
        <v/>
      </c>
      <c r="CS97" s="11" t="str">
        <f>IF(A97="","",IF(ISERROR(VLOOKUP(A97,'Produkta karte 32'!$B$7:$V$36,21,FALSE)),"",IF(VLOOKUP(A97,'Produkta karte 32'!$B$7:$V$36,21,FALSE)=0,"",VLOOKUP(A97,'Produkta karte 32'!$B$7:$V$36,21,FALSE))))</f>
        <v/>
      </c>
      <c r="CT97" s="11" t="str">
        <f>IF(A97="","",IF(ISERROR(VLOOKUP(A97,'Produkta karte 33'!$B$7:$V$36,21,FALSE)),"",IF(VLOOKUP(A97,'Produkta karte 33'!$B$7:$V$36,21,FALSE)=0,"",VLOOKUP(A97,'Produkta karte 33'!$B$7:$V$36,21,FALSE))))</f>
        <v/>
      </c>
      <c r="CU97" s="11" t="str">
        <f>IF(A97="","",IF(ISERROR(VLOOKUP(A97,'Produkta karte 34'!$B$7:$V$36,21,FALSE)),"",IF(VLOOKUP(A97,'Produkta karte 34'!$B$7:$V$36,21,FALSE)=0,"",VLOOKUP(A97,'Produkta karte 34'!$B$7:$V$36,21,FALSE))))</f>
        <v/>
      </c>
      <c r="CV97" s="11" t="str">
        <f>IF(A97="","",IF(ISERROR(VLOOKUP(A97,'Produkta karte 35'!$B$7:$V$36,21,FALSE)),"",IF(VLOOKUP(A97,'Produkta karte 35'!$B$7:$V$36,21,FALSE)=0,"",VLOOKUP(A97,'Produkta karte 35'!$B$7:$V$36,21,FALSE))))</f>
        <v/>
      </c>
      <c r="CW97" s="11" t="str">
        <f>IF(A97="","",IF(ISERROR(VLOOKUP(A97,'Produkta karte 36'!$B$7:$V$36,21,FALSE)),"",IF(VLOOKUP(A97,'Produkta karte 36'!$B$7:$V$36,21,FALSE)=0,"",VLOOKUP(A97,'Produkta karte 36'!$B$7:$V$36,21,FALSE))))</f>
        <v/>
      </c>
      <c r="CX97" s="11" t="str">
        <f>IF(A97="","",IF(ISERROR(VLOOKUP(A97,'Produkta karte 37'!$B$7:$V$36,21,FALSE)),"",IF(VLOOKUP(A97,'Produkta karte 37'!$B$7:$V$36,21,FALSE)=0,"",VLOOKUP(A97,'Produkta karte 37'!$B$7:$V$36,21,FALSE))))</f>
        <v/>
      </c>
      <c r="CY97" s="11" t="str">
        <f>IF(A97="","",IF(ISERROR(VLOOKUP(A97,'Produkta karte 38'!$B$7:$V$36,21,FALSE)),"",IF(VLOOKUP(A97,'Produkta karte 38'!$B$7:$V$36,21,FALSE)=0,"",VLOOKUP(A97,'Produkta karte 38'!$B$7:$V$36,21,FALSE))))</f>
        <v/>
      </c>
      <c r="CZ97" s="11" t="str">
        <f>IF(A97="","",IF(ISERROR(VLOOKUP(A97,'Produkta karte 39'!$B$7:$V$36,21,FALSE)),"",IF(VLOOKUP(A97,'Produkta karte 39'!$B$7:$V$36,21,FALSE)=0,"",VLOOKUP(A97,'Produkta karte 39'!$B$7:$V$36,21,FALSE))))</f>
        <v/>
      </c>
      <c r="DA97" s="11" t="str">
        <f>IF(A97="","",IF(ISERROR(VLOOKUP(A97,'Produkta karte 40'!$B$7:$V$36,21,FALSE)),"",IF(VLOOKUP(A97,'Produkta karte 40'!$B$7:$V$36,21,FALSE)=0,"",VLOOKUP(A97,'Produkta karte 40'!$B$7:$V$36,21,FALSE))))</f>
        <v/>
      </c>
      <c r="DB97" s="11" t="str">
        <f>IF(A97="","",IF(ISERROR(VLOOKUP(A97,'Produkta karte 41'!$B$7:$V$36,21,FALSE)),"",IF(VLOOKUP(A97,'Produkta karte 41'!$B$7:$V$36,21,FALSE)=0,"",VLOOKUP(A97,'Produkta karte 41'!$B$7:$V$36,21,FALSE))))</f>
        <v/>
      </c>
      <c r="DC97" s="11" t="str">
        <f>IF(A97="","",IF(ISERROR(VLOOKUP(A97,'Produkta karte 42'!$B$7:$V$36,21,FALSE)),"",IF(VLOOKUP(A97,'Produkta karte 42'!$B$7:$V$36,21,FALSE)=0,"",VLOOKUP(A97,'Produkta karte 42'!$B$7:$V$36,21,FALSE))))</f>
        <v/>
      </c>
      <c r="DD97" s="11" t="str">
        <f>IF(A97="","",IF(ISERROR(VLOOKUP(A97,'Produkta karte 43'!$B$7:$V$36,21,FALSE)),"",IF(VLOOKUP(A97,'Produkta karte 43'!$B$7:$V$36,21,FALSE)=0,"",VLOOKUP(A97,'Produkta karte 43'!$B$7:$V$36,21,FALSE))))</f>
        <v/>
      </c>
      <c r="DE97" s="11" t="str">
        <f>IF(A97="","",IF(ISERROR(VLOOKUP(A97,'Produkta karte 44'!$B$7:$V$36,21,FALSE)),"",IF(VLOOKUP(A97,'Produkta karte 44'!$B$7:$V$36,21,FALSE)=0,"",VLOOKUP(A97,'Produkta karte 44'!$B$7:$V$36,21,FALSE))))</f>
        <v/>
      </c>
      <c r="DF97" s="11" t="str">
        <f>IF(A97="","",IF(ISERROR(VLOOKUP(A97,'Produkta karte 45'!$B$7:$V$36,21,FALSE)),"",IF(VLOOKUP(A97,'Produkta karte 45'!$B$7:$V$36,21,FALSE)=0,"",VLOOKUP(A97,'Produkta karte 45'!$B$7:$V$36,21,FALSE))))</f>
        <v/>
      </c>
      <c r="DG97" s="11" t="str">
        <f>IF(A97="","",IF(ISERROR(VLOOKUP(A97,'Produkta karte 46'!$B$7:$V$36,21,FALSE)),"",IF(VLOOKUP(A97,'Produkta karte 46'!$B$7:$V$36,21,FALSE)=0,"",VLOOKUP(A97,'Produkta karte 46'!$B$7:$V$36,21,FALSE))))</f>
        <v/>
      </c>
      <c r="DH97" s="11" t="str">
        <f>IF(A97="","",IF(ISERROR(VLOOKUP(A97,'Produkta karte 47'!$B$7:$V$36,21,FALSE)),"",IF(VLOOKUP(A97,'Produkta karte 47'!$B$7:$V$36,21,FALSE)=0,"",VLOOKUP(A97,'Produkta karte 47'!$B$7:$V$36,21,FALSE))))</f>
        <v/>
      </c>
      <c r="DI97" s="11" t="str">
        <f>IF(A97="","",IF(ISERROR(VLOOKUP(A97,'Produkta karte 48'!$B$7:$V$36,21,FALSE)),"",IF(VLOOKUP(A97,'Produkta karte 48'!$B$7:$V$36,21,FALSE)=0,"",VLOOKUP(A97,'Produkta karte 48'!$B$7:$V$36,21,FALSE))))</f>
        <v/>
      </c>
      <c r="DJ97" s="11" t="str">
        <f>IF(A97="","",IF(ISERROR(VLOOKUP(A97,'Produkta karte 49'!$B$7:$V$36,21,FALSE)),"",IF(VLOOKUP(A97,'Produkta karte 49'!$B$7:$V$36,21,FALSE)=0,"",VLOOKUP(A97,'Produkta karte 49'!$B$7:$V$36,21,FALSE))))</f>
        <v/>
      </c>
      <c r="DK97" s="11" t="str">
        <f>IF(A97="","",IF(ISERROR(VLOOKUP(A97,'Produkta karte 50'!$B$7:$V$36,21,FALSE)),"",IF(VLOOKUP(A97,'Produkta karte 50'!$B$7:$V$36,21,FALSE)=0,"",VLOOKUP(A97,'Produkta karte 50'!$B$7:$V$36,21,FALSE))))</f>
        <v/>
      </c>
      <c r="DL97" s="11" t="str">
        <f>IF(A97="","",IF(ISERROR(VLOOKUP(A97,'Produkta karte 51'!$B$7:$V$36,21,FALSE)),"",IF(VLOOKUP(A97,'Produkta karte 51'!$B$7:$V$36,21,FALSE)=0,"",VLOOKUP(A97,'Produkta karte 51'!$B$7:$V$36,21,FALSE))))</f>
        <v/>
      </c>
      <c r="DM97" s="11" t="str">
        <f>IF(A97="","",IF(ISERROR(VLOOKUP(A97,'Produkta karte 52'!$B$7:$V$36,21,FALSE)),"",IF(VLOOKUP(A97,'Produkta karte 52'!$B$7:$V$36,21,FALSE)=0,"",VLOOKUP(A97,'Produkta karte 52'!$B$7:$V$36,21,FALSE))))</f>
        <v/>
      </c>
      <c r="DN97" s="11" t="str">
        <f>IF(A97="","",IF(ISERROR(VLOOKUP(A97,'Produkta karte 53'!$B$7:$V$36,21,FALSE)),"",IF(VLOOKUP(A97,'Produkta karte 53'!$B$7:$V$36,21,FALSE)=0,"",VLOOKUP(A97,'Produkta karte 53'!$B$7:$V$36,21,FALSE))))</f>
        <v/>
      </c>
      <c r="DO97" s="11" t="str">
        <f>IF(A97="","",IF(ISERROR(VLOOKUP(A97,'Produkta karte 54'!$B$7:$V$36,21,FALSE)),"",IF(VLOOKUP(A97,'Produkta karte 54'!$B$7:$V$36,21,FALSE)=0,"",VLOOKUP(A97,'Produkta karte 54'!$B$7:$V$36,21,FALSE))))</f>
        <v/>
      </c>
      <c r="DP97" s="11" t="str">
        <f>IF(A97="","",IF(ISERROR(VLOOKUP(A97,'Produkta karte 55'!$B$7:$V$36,21,FALSE)),"",IF(VLOOKUP(A97,'Produkta karte 55'!$B$7:$V$36,21,FALSE)=0,"",VLOOKUP(A97,'Produkta karte 55'!$B$7:$V$36,21,FALSE))))</f>
        <v/>
      </c>
      <c r="DQ97" s="11" t="str">
        <f>IF(A97="","",IF(ISERROR(VLOOKUP(A97,'Produkta karte 56'!$B$7:$V$36,21,FALSE)),"",IF(VLOOKUP(A97,'Produkta karte 56'!$B$7:$V$36,21,FALSE)=0,"",VLOOKUP(A97,'Produkta karte 56'!$B$7:$V$36,21,FALSE))))</f>
        <v/>
      </c>
      <c r="DR97" s="11" t="str">
        <f>IF(A97="","",IF(ISERROR(VLOOKUP(A97,'Produkta karte 57'!$B$7:$V$36,21,FALSE)),"",IF(VLOOKUP(A97,'Produkta karte 57'!$B$7:$V$36,21,FALSE)=0,"",VLOOKUP(A97,'Produkta karte 57'!$B$7:$V$36,21,FALSE))))</f>
        <v/>
      </c>
      <c r="DS97" s="11" t="str">
        <f>IF(A97="","",IF(ISERROR(VLOOKUP(A97,'Produkta karte 58'!$B$7:$V$36,21,FALSE)),"",IF(VLOOKUP(A97,'Produkta karte 58'!$B$7:$V$36,21,FALSE)=0,"",VLOOKUP(A97,'Produkta karte 58'!$B$7:$V$36,21,FALSE))))</f>
        <v/>
      </c>
      <c r="DT97" s="11" t="str">
        <f>IF(A97="","",IF(ISERROR(VLOOKUP(A97,'Produkta karte 59'!$B$7:$V$36,21,FALSE)),"",IF(VLOOKUP(A97,'Produkta karte 59'!$B$7:$V$36,21,FALSE)=0,"",VLOOKUP(A97,'Produkta karte 59'!$B$7:$V$36,21,FALSE))))</f>
        <v/>
      </c>
      <c r="DU97" s="11" t="str">
        <f>IF(A97="","",IF(ISERROR(VLOOKUP(A97,'Produkta karte 60'!$B$7:$V$36,21,FALSE)),"",IF(VLOOKUP(A97,'Produkta karte 60'!$B$7:$V$36,21,FALSE)=0,"",VLOOKUP(A97,'Produkta karte 60'!$B$7:$V$36,21,FALSE))))</f>
        <v/>
      </c>
      <c r="DV97" s="11" t="str">
        <f t="shared" si="6"/>
        <v/>
      </c>
      <c r="DW97" s="192" t="str">
        <f t="shared" si="7"/>
        <v/>
      </c>
      <c r="DX97" s="192"/>
      <c r="DY97" s="192"/>
    </row>
    <row r="98" spans="1:129" x14ac:dyDescent="0.25">
      <c r="A98" t="str">
        <f>IF(Izejvielas!B100="","",Izejvielas!B100)</f>
        <v/>
      </c>
      <c r="B98" t="str">
        <f>IF(Izejvielas!C100="","",Izejvielas!C100)</f>
        <v/>
      </c>
      <c r="C98" s="192" t="str">
        <f>IF(Izejvielas!D100="","",Izejvielas!D100)</f>
        <v/>
      </c>
      <c r="D98" s="11" t="str">
        <f>IF(A98="","",IF(ISERROR(VLOOKUP(A98,'Produkta karte 1'!$B$7:$T$36,19,FALSE)),"",IF(VLOOKUP(A98,'Produkta karte 1'!$B$7:$T$36,19,FALSE)=0,"",VLOOKUP(A98,'Produkta karte 1'!$B$7:$T$36,19,FALSE))))</f>
        <v/>
      </c>
      <c r="E98" s="11" t="str">
        <f>IF(A98="","",IF(ISERROR(VLOOKUP(A98,'Produkta karte 2'!$B$7:$T$36,19,FALSE)),"",IF(VLOOKUP(A98,'Produkta karte 2'!$B$7:$T$36,19,FALSE)=0,"",VLOOKUP(A98,'Produkta karte 2'!$B$7:$T$36,19,FALSE))))</f>
        <v/>
      </c>
      <c r="F98" s="11" t="str">
        <f>IF(A98="","",IF(ISERROR(VLOOKUP(A98,'Produkta karte 3'!$B$7:$T$36,19,FALSE)),"",IF(VLOOKUP(A98,'Produkta karte 3'!$B$7:$T$36,19,FALSE)=0,"",VLOOKUP(A98,'Produkta karte 3'!$B$7:$T$36,19,FALSE))))</f>
        <v/>
      </c>
      <c r="G98" s="11" t="str">
        <f>IF(A98="","",IF(ISERROR(VLOOKUP(A98,'Produkta karte 4'!$B$7:$T$36,19,FALSE)),"",IF(VLOOKUP(A98,'Produkta karte 4'!$B$7:$T$36,19,FALSE)=0,"",VLOOKUP(A98,'Produkta karte 4'!$B$7:$T$36,19,FALSE))))</f>
        <v/>
      </c>
      <c r="H98" s="11" t="str">
        <f>IF(A98="","",IF(ISERROR(VLOOKUP(A98,'Produkta karte 5'!$B$7:$T$36,19,FALSE)),"",IF(VLOOKUP(A98,'Produkta karte 5'!$B$7:$T$36,19,FALSE)=0,"",VLOOKUP(A98,'Produkta karte 5'!$B$7:$T$36,19,FALSE))))</f>
        <v/>
      </c>
      <c r="I98" s="11" t="str">
        <f>IF(A98="","",IF(ISERROR(VLOOKUP(A98,'Produkta karte 6'!$B$7:$T$36,19,FALSE)),"",IF(VLOOKUP(A98,'Produkta karte 6'!$B$7:$T$36,19,FALSE)=0,"",VLOOKUP(A98,'Produkta karte 6'!$B$7:$T$36,19,FALSE))))</f>
        <v/>
      </c>
      <c r="J98" s="11" t="str">
        <f>IF(A98="","",IF(ISERROR(VLOOKUP(A98,'Produkta karte 7'!$B$7:$T$36,19,FALSE)),"",IF(VLOOKUP(A98,'Produkta karte 7'!$B$7:$T$36,19,FALSE)=0,"",VLOOKUP(A98,'Produkta karte 7'!$B$7:$T$36,19,FALSE))))</f>
        <v/>
      </c>
      <c r="K98" s="11" t="str">
        <f>IF(A98="","",IF(ISERROR(VLOOKUP(A98,'Produkta karte 8'!$B$7:$T$36,19,FALSE)),"",IF(VLOOKUP(A98,'Produkta karte 8'!$B$7:$T$36,19,FALSE)=0,"",VLOOKUP(A98,'Produkta karte 8'!$B$7:$T$36,19,FALSE))))</f>
        <v/>
      </c>
      <c r="L98" s="11" t="str">
        <f>IF(A98="","",IF(ISERROR(VLOOKUP(A98,'Produkta karte 9'!$B$7:$T$36,19,FALSE)),"",IF(VLOOKUP(A98,'Produkta karte 9'!$B$7:$T$36,19,FALSE)=0,"",VLOOKUP(A98,'Produkta karte 9'!$B$7:$T$36,19,FALSE))))</f>
        <v/>
      </c>
      <c r="M98" s="11" t="str">
        <f>IF(A98="","",IF(ISERROR(VLOOKUP(A98,'Produkta karte 10'!$B$7:$T$36,19,FALSE)),"",IF(VLOOKUP(A98,'Produkta karte 10'!$B$7:$T$36,19,FALSE)=0,"",VLOOKUP(A98,'Produkta karte 10'!$B$7:$T$36,19,FALSE))))</f>
        <v/>
      </c>
      <c r="N98" s="11" t="str">
        <f>IF(A98="","",IF(ISERROR(VLOOKUP(A98,'Produkta karte 11'!$B$7:$T$36,19,FALSE)),"",IF(VLOOKUP(A98,'Produkta karte 11'!$B$7:$T$36,19,FALSE)=0,"",VLOOKUP(A98,'Produkta karte 11'!$B$7:$T$36,19,FALSE))))</f>
        <v/>
      </c>
      <c r="O98" s="11" t="str">
        <f>IF(A98="","",IF(ISERROR(VLOOKUP(A98,'Produkta karte 12'!$B$7:$T$36,19,FALSE)),"",IF(VLOOKUP(A98,'Produkta karte 12'!$B$7:$T$36,19,FALSE)=0,"",VLOOKUP(A98,'Produkta karte 12'!$B$7:$T$36,19,FALSE))))</f>
        <v/>
      </c>
      <c r="P98" s="11" t="str">
        <f>IF(A98="","",IF(ISERROR(VLOOKUP(A98,'Produkta karte 13'!$B$7:$T$36,19,FALSE)),"",IF(VLOOKUP(A98,'Produkta karte 13'!$B$7:$T$36,19,FALSE)=0,"",VLOOKUP(A98,'Produkta karte 13'!$B$7:$T$36,19,FALSE))))</f>
        <v/>
      </c>
      <c r="Q98" s="11" t="str">
        <f>IF(A98="","",IF(ISERROR(VLOOKUP(A98,'Produkta karte 14'!$B$7:$T$36,19,FALSE)),"",IF(VLOOKUP(A98,'Produkta karte 14'!$B$7:$T$36,19,FALSE)=0,"",VLOOKUP(A98,'Produkta karte 14'!$B$7:$T$36,19,FALSE))))</f>
        <v/>
      </c>
      <c r="R98" s="11" t="str">
        <f>IF(A98="","",IF(ISERROR(VLOOKUP(A98,'Produkta karte 15'!$B$7:$T$36,19,FALSE)),"",IF(VLOOKUP(A98,'Produkta karte 15'!$B$7:$T$36,19,FALSE)=0,"",VLOOKUP(A98,'Produkta karte 15'!$B$7:$T$36,19,FALSE))))</f>
        <v/>
      </c>
      <c r="S98" s="11" t="str">
        <f>IF(A98="","",IF(ISERROR(VLOOKUP(A98,'Produkta karte 16'!$B$7:$T$36,19,FALSE)),"",IF(VLOOKUP(A98,'Produkta karte 16'!$B$7:$T$36,19,FALSE)=0,"",VLOOKUP(A98,'Produkta karte 16'!$B$7:$T$36,19,FALSE))))</f>
        <v/>
      </c>
      <c r="T98" s="11" t="str">
        <f>IF(A98="","",IF(ISERROR(VLOOKUP(A98,'Produkta karte 17'!$B$7:$T$36,19,FALSE)),"",IF(VLOOKUP(A98,'Produkta karte 17'!$B$7:$T$36,19,FALSE)=0,"",VLOOKUP(A98,'Produkta karte 17'!$B$7:$T$36,19,FALSE))))</f>
        <v/>
      </c>
      <c r="U98" s="11" t="str">
        <f>IF(A98="","",IF(ISERROR(VLOOKUP(A98,'Produkta karte 18'!$B$7:$T$36,19,FALSE)),"",IF(VLOOKUP(A98,'Produkta karte 18'!$B$7:$T$36,19,FALSE)=0,"",VLOOKUP(A98,'Produkta karte 18'!$B$7:$T$36,19,FALSE))))</f>
        <v/>
      </c>
      <c r="V98" s="11" t="str">
        <f>IF(A98="","",IF(ISERROR(VLOOKUP(A98,'Produkta karte 19'!$B$7:$T$36,19,FALSE)),"",IF(VLOOKUP(A98,'Produkta karte 19'!$B$7:$T$36,19,FALSE)=0,"",VLOOKUP(A98,'Produkta karte 19'!$B$7:$T$36,19,FALSE))))</f>
        <v/>
      </c>
      <c r="W98" s="11" t="str">
        <f>IF(A98="","",IF(ISERROR(VLOOKUP(A98,'Produkta karte 20'!$B$7:$T$36,19,FALSE)),"",IF(VLOOKUP(A98,'Produkta karte 20'!$B$7:$T$36,19,FALSE)=0,"",VLOOKUP(A98,'Produkta karte 20'!$B$7:$T$36,19,FALSE))))</f>
        <v/>
      </c>
      <c r="X98" s="11" t="str">
        <f>IF(A98="","",IF(ISERROR(VLOOKUP(A98,'Produkta karte 21'!$B$7:$T$36,19,FALSE)),"",IF(VLOOKUP(A98,'Produkta karte 21'!$B$7:$T$36,19,FALSE)=0,"",VLOOKUP(A98,'Produkta karte 21'!$B$7:$T$36,19,FALSE))))</f>
        <v/>
      </c>
      <c r="Y98" s="11" t="str">
        <f>IF(A98="","",IF(ISERROR(VLOOKUP(A98,'Produkta karte 22'!$B$7:$T$36,19,FALSE)),"",IF(VLOOKUP(A98,'Produkta karte 22'!$B$7:$T$36,19,FALSE)=0,"",VLOOKUP(A98,'Produkta karte 22'!$B$7:$T$36,19,FALSE))))</f>
        <v/>
      </c>
      <c r="Z98" s="11" t="str">
        <f>IF(A98="","",IF(ISERROR(VLOOKUP(A98,'Produkta karte 23'!$B$7:$T$36,19,FALSE)),"",IF(VLOOKUP(A98,'Produkta karte 23'!$B$7:$T$36,19,FALSE)=0,"",VLOOKUP(A98,'Produkta karte 23'!$B$7:$T$36,19,FALSE))))</f>
        <v/>
      </c>
      <c r="AA98" s="11" t="str">
        <f>IF(A98="","",IF(ISERROR(VLOOKUP(A98,'Produkta karte 24'!$B$7:$T$36,19,FALSE)),"",IF(VLOOKUP(A98,'Produkta karte 24'!$B$7:$T$36,19,FALSE)=0,"",VLOOKUP(A98,'Produkta karte 24'!$B$7:$T$36,19,FALSE))))</f>
        <v/>
      </c>
      <c r="AB98" s="11" t="str">
        <f>IF(A98="","",IF(ISERROR(VLOOKUP(A98,'Produkta karte 25'!$B$7:$T$36,19,FALSE)),"",IF(VLOOKUP(A98,'Produkta karte 25'!$B$7:$T$36,19,FALSE)=0,"",VLOOKUP(A98,'Produkta karte 25'!$B$7:$T$36,19,FALSE))))</f>
        <v/>
      </c>
      <c r="AC98" s="11" t="str">
        <f>IF(A98="","",IF(ISERROR(VLOOKUP(A98,'Produkta karte 26'!$B$7:$T$36,19,FALSE)),"",IF(VLOOKUP(A98,'Produkta karte 26'!$B$7:$T$36,19,FALSE)=0,"",VLOOKUP(A98,'Produkta karte 26'!$B$7:$T$36,19,FALSE))))</f>
        <v/>
      </c>
      <c r="AD98" s="11" t="str">
        <f>IF(A98="","",IF(ISERROR(VLOOKUP(A98,'Produkta karte 27'!$B$7:$T$36,19,FALSE)),"",IF(VLOOKUP(A98,'Produkta karte 27'!$B$7:$T$36,19,FALSE)=0,"",VLOOKUP(A98,'Produkta karte 27'!$B$7:$T$36,19,FALSE))))</f>
        <v/>
      </c>
      <c r="AE98" s="11" t="str">
        <f>IF(A98="","",IF(ISERROR(VLOOKUP(A98,'Produkta karte 28'!$B$7:$T$36,19,FALSE)),"",IF(VLOOKUP(A98,'Produkta karte 28'!$B$7:$T$36,19,FALSE)=0,"",VLOOKUP(A98,'Produkta karte 28'!$B$7:$T$36,19,FALSE))))</f>
        <v/>
      </c>
      <c r="AF98" s="11" t="str">
        <f>IF(A98="","",IF(ISERROR(VLOOKUP(A98,'Produkta karte 29'!$B$7:$T$36,19,FALSE)),"",IF(VLOOKUP(A98,'Produkta karte 29'!$B$7:$T$36,19,FALSE)=0,"",VLOOKUP(A98,'Produkta karte 29'!$B$7:$T$36,19,FALSE))))</f>
        <v/>
      </c>
      <c r="AG98" s="11" t="str">
        <f>IF(A98="","",IF(ISERROR(VLOOKUP(A98,'Produkta karte 30'!$B$7:$T$36,19,FALSE)),"",IF(VLOOKUP(A98,'Produkta karte 30'!$B$7:$T$36,19,FALSE)=0,"",VLOOKUP(A98,'Produkta karte 30'!$B$7:$T$36,19,FALSE))))</f>
        <v/>
      </c>
      <c r="AH98" s="11" t="str">
        <f>IF(A98="","",IF(ISERROR(VLOOKUP(A98,'Produkta karte 31'!$B$7:$T$36,19,FALSE)),"",IF(VLOOKUP(A98,'Produkta karte 31'!$B$7:$T$36,19,FALSE)=0,"",VLOOKUP(A98,'Produkta karte 31'!$B$7:$T$36,19,FALSE))))</f>
        <v/>
      </c>
      <c r="AI98" s="11" t="str">
        <f>IF(A98="","",IF(ISERROR(VLOOKUP(A98,'Produkta karte 32'!$B$7:$T$36,19,FALSE)),"",IF(VLOOKUP(A98,'Produkta karte 32'!$B$7:$T$36,19,FALSE)=0,"",VLOOKUP(A98,'Produkta karte 32'!$B$7:$T$36,19,FALSE))))</f>
        <v/>
      </c>
      <c r="AJ98" s="11" t="str">
        <f>IF(A98="","",IF(ISERROR(VLOOKUP(A98,'Produkta karte 33'!$B$7:$T$36,19,FALSE)),"",IF(VLOOKUP(A98,'Produkta karte 33'!$B$7:$T$36,19,FALSE)=0,"",VLOOKUP(A98,'Produkta karte 33'!$B$7:$T$36,19,FALSE))))</f>
        <v/>
      </c>
      <c r="AK98" s="11" t="str">
        <f>IF(A98="","",IF(ISERROR(VLOOKUP(A98,'Produkta karte 34'!$B$7:$T$36,19,FALSE)),"",IF(VLOOKUP(A98,'Produkta karte 34'!$B$7:$T$36,19,FALSE)=0,"",VLOOKUP(A98,'Produkta karte 34'!$B$7:$T$36,19,FALSE))))</f>
        <v/>
      </c>
      <c r="AL98" s="11" t="str">
        <f>IF(A98="","",IF(ISERROR(VLOOKUP(A98,'Produkta karte 35'!$B$7:$T$36,19,FALSE)),"",IF(VLOOKUP(A98,'Produkta karte 35'!$B$7:$T$36,19,FALSE)=0,"",VLOOKUP(A98,'Produkta karte 35'!$B$7:$T$36,19,FALSE))))</f>
        <v/>
      </c>
      <c r="AM98" s="11" t="str">
        <f>IF(A98="","",IF(ISERROR(VLOOKUP(A98,'Produkta karte 36'!$B$7:$T$36,19,FALSE)),"",IF(VLOOKUP(A98,'Produkta karte 36'!$B$7:$T$36,19,FALSE)=0,"",VLOOKUP(A98,'Produkta karte 36'!$B$7:$T$36,19,FALSE))))</f>
        <v/>
      </c>
      <c r="AN98" s="11" t="str">
        <f>IF(A98="","",IF(ISERROR(VLOOKUP(A98,'Produkta karte 37'!$B$7:$T$36,19,FALSE)),"",IF(VLOOKUP(A98,'Produkta karte 37'!$B$7:$T$36,19,FALSE)=0,"",VLOOKUP(A98,'Produkta karte 37'!$B$7:$T$36,19,FALSE))))</f>
        <v/>
      </c>
      <c r="AO98" s="11" t="str">
        <f>IF(A98="","",IF(ISERROR(VLOOKUP(A98,'Produkta karte 38'!$B$7:$T$36,19,FALSE)),"",IF(VLOOKUP(A98,'Produkta karte 38'!$B$7:$T$36,19,FALSE)=0,"",VLOOKUP(A98,'Produkta karte 38'!$B$7:$T$36,19,FALSE))))</f>
        <v/>
      </c>
      <c r="AP98" s="11" t="str">
        <f>IF(A98="","",IF(ISERROR(VLOOKUP(A98,'Produkta karte 39'!$B$7:$T$36,19,FALSE)),"",IF(VLOOKUP(A98,'Produkta karte 39'!$B$7:$T$36,19,FALSE)=0,"",VLOOKUP(A98,'Produkta karte 39'!$B$7:$T$36,19,FALSE))))</f>
        <v/>
      </c>
      <c r="AQ98" s="11" t="str">
        <f>IF(A98="","",IF(ISERROR(VLOOKUP(A98,'Produkta karte 40'!$B$7:$T$36,19,FALSE)),"",IF(VLOOKUP(A98,'Produkta karte 40'!$B$7:$T$36,19,FALSE)=0,"",VLOOKUP(A98,'Produkta karte 40'!$B$7:$T$36,19,FALSE))))</f>
        <v/>
      </c>
      <c r="AR98" s="11" t="str">
        <f>IF(A98="","",IF(ISERROR(VLOOKUP(A98,'Produkta karte 41'!$B$7:$T$36,19,FALSE)),"",IF(VLOOKUP(A98,'Produkta karte 41'!$B$7:$T$36,19,FALSE)=0,"",VLOOKUP(A98,'Produkta karte 41'!$B$7:$T$36,19,FALSE))))</f>
        <v/>
      </c>
      <c r="AS98" s="11" t="str">
        <f>IF(A98="","",IF(ISERROR(VLOOKUP(A98,'Produkta karte 42'!$B$7:$T$36,19,FALSE)),"",IF(VLOOKUP(A98,'Produkta karte 42'!$B$7:$T$36,19,FALSE)=0,"",VLOOKUP(A98,'Produkta karte 42'!$B$7:$T$36,19,FALSE))))</f>
        <v/>
      </c>
      <c r="AT98" s="11" t="str">
        <f>IF(A98="","",IF(ISERROR(VLOOKUP(A98,'Produkta karte 43'!$B$7:$T$36,19,FALSE)),"",IF(VLOOKUP(A98,'Produkta karte 43'!$B$7:$T$36,19,FALSE)=0,"",VLOOKUP(A98,'Produkta karte 43'!$B$7:$T$36,19,FALSE))))</f>
        <v/>
      </c>
      <c r="AU98" s="11" t="str">
        <f>IF(A98="","",IF(ISERROR(VLOOKUP(A98,'Produkta karte 44'!$B$7:$T$36,19,FALSE)),"",IF(VLOOKUP(A98,'Produkta karte 44'!$B$7:$T$36,19,FALSE)=0,"",VLOOKUP(A98,'Produkta karte 44'!$B$7:$T$36,19,FALSE))))</f>
        <v/>
      </c>
      <c r="AV98" s="11" t="str">
        <f>IF(A98="","",IF(ISERROR(VLOOKUP(A98,'Produkta karte 45'!$B$7:$T$36,19,FALSE)),"",IF(VLOOKUP(A98,'Produkta karte 45'!$B$7:$T$36,19,FALSE)=0,"",VLOOKUP(A98,'Produkta karte 45'!$B$7:$T$36,19,FALSE))))</f>
        <v/>
      </c>
      <c r="AW98" s="11" t="str">
        <f>IF(A98="","",IF(ISERROR(VLOOKUP(A98,'Produkta karte 46'!$B$7:$T$36,19,FALSE)),"",IF(VLOOKUP(A98,'Produkta karte 46'!$B$7:$T$36,19,FALSE)=0,"",VLOOKUP(A98,'Produkta karte 46'!$B$7:$T$36,19,FALSE))))</f>
        <v/>
      </c>
      <c r="AX98" s="11" t="str">
        <f>IF(A98="","",IF(ISERROR(VLOOKUP(A98,'Produkta karte 47'!$B$7:$T$36,19,FALSE)),"",IF(VLOOKUP(A98,'Produkta karte 47'!$B$7:$T$36,19,FALSE)=0,"",VLOOKUP(A98,'Produkta karte 47'!$B$7:$T$36,19,FALSE))))</f>
        <v/>
      </c>
      <c r="AY98" s="11" t="str">
        <f>IF(A98="","",IF(ISERROR(VLOOKUP(A98,'Produkta karte 48'!$B$7:$T$36,19,FALSE)),"",IF(VLOOKUP(A98,'Produkta karte 48'!$B$7:$T$36,19,FALSE)=0,"",VLOOKUP(A98,'Produkta karte 48'!$B$7:$T$36,19,FALSE))))</f>
        <v/>
      </c>
      <c r="AZ98" s="11" t="str">
        <f>IF(A98="","",IF(ISERROR(VLOOKUP(A98,'Produkta karte 49'!$B$7:$T$36,19,FALSE)),"",IF(VLOOKUP(A98,'Produkta karte 49'!$B$7:$T$36,19,FALSE)=0,"",VLOOKUP(A98,'Produkta karte 49'!$B$7:$T$36,19,FALSE))))</f>
        <v/>
      </c>
      <c r="BA98" s="11" t="str">
        <f>IF(A98="","",IF(ISERROR(VLOOKUP(A98,'Produkta karte 50'!$B$7:$T$36,19,FALSE)),"",IF(VLOOKUP(A98,'Produkta karte 50'!$B$7:$T$36,19,FALSE)=0,"",VLOOKUP(A98,'Produkta karte 50'!$B$7:$T$36,19,FALSE))))</f>
        <v/>
      </c>
      <c r="BB98" s="11" t="str">
        <f>IF(A98="","",IF(ISERROR(VLOOKUP(A98,'Produkta karte 51'!$B$7:$T$36,19,FALSE)),"",IF(VLOOKUP(A98,'Produkta karte 51'!$B$7:$T$36,19,FALSE)=0,"",VLOOKUP(A98,'Produkta karte 51'!$B$7:$T$36,19,FALSE))))</f>
        <v/>
      </c>
      <c r="BC98" s="11" t="str">
        <f>IF(A98="","",IF(ISERROR(VLOOKUP(A98,'Produkta karte 52'!$B$7:$T$36,19,FALSE)),"",IF(VLOOKUP(A98,'Produkta karte 52'!$B$7:$T$36,19,FALSE)=0,"",VLOOKUP(A98,'Produkta karte 52'!$B$7:$T$36,19,FALSE))))</f>
        <v/>
      </c>
      <c r="BD98" s="11" t="str">
        <f>IF(A98="","",IF(ISERROR(VLOOKUP(A98,'Produkta karte 53'!$B$7:$T$36,19,FALSE)),"",IF(VLOOKUP(A98,'Produkta karte 53'!$B$7:$T$36,19,FALSE)=0,"",VLOOKUP(A98,'Produkta karte 53'!$B$7:$T$36,19,FALSE))))</f>
        <v/>
      </c>
      <c r="BE98" s="11" t="str">
        <f>IF(A98="","",IF(ISERROR(VLOOKUP(A98,'Produkta karte 54'!$B$7:$T$36,19,FALSE)),"",IF(VLOOKUP(A98,'Produkta karte 54'!$B$7:$T$36,19,FALSE)=0,"",VLOOKUP(A98,'Produkta karte 54'!$B$7:$T$36,19,FALSE))))</f>
        <v/>
      </c>
      <c r="BF98" s="11" t="str">
        <f>IF(A98="","",IF(ISERROR(VLOOKUP(A98,'Produkta karte 55'!$B$7:$T$36,19,FALSE)),"",IF(VLOOKUP(A98,'Produkta karte 55'!$B$7:$T$36,19,FALSE)=0,"",VLOOKUP(A98,'Produkta karte 55'!$B$7:$T$36,19,FALSE))))</f>
        <v/>
      </c>
      <c r="BG98" s="11" t="str">
        <f>IF(A98="","",IF(ISERROR(VLOOKUP(A98,'Produkta karte 56'!$B$7:$T$36,19,FALSE)),"",IF(VLOOKUP(A98,'Produkta karte 56'!$B$7:$T$36,19,FALSE)=0,"",VLOOKUP(A98,'Produkta karte 56'!$B$7:$T$36,19,FALSE))))</f>
        <v/>
      </c>
      <c r="BH98" s="11" t="str">
        <f>IF(A98="","",IF(ISERROR(VLOOKUP(A98,'Produkta karte 57'!$B$7:$T$36,19,FALSE)),"",IF(VLOOKUP(A98,'Produkta karte 57'!$B$7:$T$36,19,FALSE)=0,"",VLOOKUP(A98,'Produkta karte 57'!$B$7:$T$36,19,FALSE))))</f>
        <v/>
      </c>
      <c r="BI98" s="11" t="str">
        <f>IF(A98="","",IF(ISERROR(VLOOKUP(A98,'Produkta karte 58'!$B$7:$T$36,19,FALSE)),"",IF(VLOOKUP(A98,'Produkta karte 58'!$B$7:$T$36,19,FALSE)=0,"",VLOOKUP(A98,'Produkta karte 58'!$B$7:$T$36,19,FALSE))))</f>
        <v/>
      </c>
      <c r="BJ98" s="11" t="str">
        <f>IF(A98="","",IF(ISERROR(VLOOKUP(A98,'Produkta karte 59'!$B$7:$T$36,19,FALSE)),"",IF(VLOOKUP(A98,'Produkta karte 59'!$B$7:$T$36,19,FALSE)=0,"",VLOOKUP(A98,'Produkta karte 59'!$B$7:$T$36,19,FALSE))))</f>
        <v/>
      </c>
      <c r="BK98" s="11" t="str">
        <f>IF(A98="","",IF(ISERROR(VLOOKUP(A98,'Produkta karte 60'!$B$7:$T$36,19,FALSE)),"",IF(VLOOKUP(A98,'Produkta karte 60'!$B$7:$T$36,19,FALSE)=0,"",VLOOKUP(A98,'Produkta karte 60'!$B$7:$T$36,19,FALSE))))</f>
        <v/>
      </c>
      <c r="BL98" s="11" t="str">
        <f t="shared" si="4"/>
        <v/>
      </c>
      <c r="BM98" s="192" t="str">
        <f t="shared" si="5"/>
        <v/>
      </c>
      <c r="BN98" s="11" t="str">
        <f>IF(A98="","",IF(ISERROR(VLOOKUP(A98,'Produkta karte 1'!$B$7:$V$36,21,FALSE)),"",IF(VLOOKUP(A98,'Produkta karte 1'!$B$7:$V$36,21,FALSE)=0,"",VLOOKUP(A98,'Produkta karte 1'!$B$7:$V$36,21,FALSE))))</f>
        <v/>
      </c>
      <c r="BO98" s="11" t="str">
        <f>IF(A98="","",IF(ISERROR(VLOOKUP(A98,'Produkta karte 2'!$B$7:$V$36,21,FALSE)),"",IF(VLOOKUP(A98,'Produkta karte 2'!$B$7:$V$36,21,FALSE)=0,"",VLOOKUP(A98,'Produkta karte 2'!$B$7:$V$36,21,FALSE))))</f>
        <v/>
      </c>
      <c r="BP98" s="11" t="str">
        <f>IF(A98="","",IF(ISERROR(VLOOKUP(A98,'Produkta karte 3'!$B$7:$V$36,21,FALSE)),"",IF(VLOOKUP(A98,'Produkta karte 3'!$B$7:$V$36,21,FALSE)=0,"",VLOOKUP(A98,'Produkta karte 3'!$B$7:$V$36,21,FALSE))))</f>
        <v/>
      </c>
      <c r="BQ98" s="11" t="str">
        <f>IF(A98="","",IF(ISERROR(VLOOKUP(A98,'Produkta karte 4'!$B$7:$V$36,21,FALSE)),"",IF(VLOOKUP(A98,'Produkta karte 4'!$B$7:$V$36,21,FALSE)=0,"",VLOOKUP(A98,'Produkta karte 4'!$B$7:$V$36,21,FALSE))))</f>
        <v/>
      </c>
      <c r="BR98" s="11" t="str">
        <f>IF(A98="","",IF(ISERROR(VLOOKUP(A98,'Produkta karte 5'!$B$7:$V$36,21,FALSE)),"",IF(VLOOKUP(A98,'Produkta karte 5'!$B$7:$V$36,21,FALSE)=0,"",VLOOKUP(A98,'Produkta karte 5'!$B$7:$V$36,21,FALSE))))</f>
        <v/>
      </c>
      <c r="BS98" s="11" t="str">
        <f>IF(A98="","",IF(ISERROR(VLOOKUP(A98,'Produkta karte 6'!$B$7:$V$36,21,FALSE)),"",IF(VLOOKUP(A98,'Produkta karte 6'!$B$7:$V$36,21,FALSE)=0,"",VLOOKUP(A98,'Produkta karte 6'!$B$7:$V$36,21,FALSE))))</f>
        <v/>
      </c>
      <c r="BT98" s="11" t="str">
        <f>IF(A98="","",IF(ISERROR(VLOOKUP(A98,'Produkta karte 7'!$B$7:$V$36,21,FALSE)),"",IF(VLOOKUP(A98,'Produkta karte 7'!$B$7:$V$36,21,FALSE)=0,"",VLOOKUP(A98,'Produkta karte 7'!$B$7:$V$36,21,FALSE))))</f>
        <v/>
      </c>
      <c r="BU98" s="11" t="str">
        <f>IF(A98="","",IF(ISERROR(VLOOKUP(A98,'Produkta karte 8'!$B$7:$V$36,21,FALSE)),"",IF(VLOOKUP(A98,'Produkta karte 8'!$B$7:$V$36,21,FALSE)=0,"",VLOOKUP(A98,'Produkta karte 8'!$B$7:$V$36,21,FALSE))))</f>
        <v/>
      </c>
      <c r="BV98" s="11" t="str">
        <f>IF(A98="","",IF(ISERROR(VLOOKUP(A98,'Produkta karte 9'!$B$7:$V$36,21,FALSE)),"",IF(VLOOKUP(A98,'Produkta karte 9'!$B$7:$V$36,21,FALSE)=0,"",VLOOKUP(A98,'Produkta karte 9'!$B$7:$V$36,21,FALSE))))</f>
        <v/>
      </c>
      <c r="BW98" s="11" t="str">
        <f>IF(A98="","",IF(ISERROR(VLOOKUP(A98,'Produkta karte 10'!$B$7:$V$36,21,FALSE)),"",IF(VLOOKUP(A98,'Produkta karte 10'!$B$7:$V$36,21,FALSE)=0,"",VLOOKUP(A98,'Produkta karte 10'!$B$7:$V$36,21,FALSE))))</f>
        <v/>
      </c>
      <c r="BX98" s="11" t="str">
        <f>IF(A98="","",IF(ISERROR(VLOOKUP(A98,'Produkta karte 11'!$B$7:$V$36,21,FALSE)),"",IF(VLOOKUP(A98,'Produkta karte 11'!$B$7:$V$36,21,FALSE)=0,"",VLOOKUP(A98,'Produkta karte 11'!$B$7:$V$36,21,FALSE))))</f>
        <v/>
      </c>
      <c r="BY98" s="11" t="str">
        <f>IF(A98="","",IF(ISERROR(VLOOKUP(A98,'Produkta karte 12'!$B$7:$V$36,21,FALSE)),"",IF(VLOOKUP(A98,'Produkta karte 12'!$B$7:$V$36,21,FALSE)=0,"",VLOOKUP(A98,'Produkta karte 12'!$B$7:$V$36,21,FALSE))))</f>
        <v/>
      </c>
      <c r="BZ98" s="11" t="str">
        <f>IF(A98="","",IF(ISERROR(VLOOKUP(A98,'Produkta karte 13'!$B$7:$V$36,21,FALSE)),"",IF(VLOOKUP(A98,'Produkta karte 13'!$B$7:$V$36,21,FALSE)=0,"",VLOOKUP(A98,'Produkta karte 13'!$B$7:$V$36,21,FALSE))))</f>
        <v/>
      </c>
      <c r="CA98" s="11" t="str">
        <f>IF(A98="","",IF(ISERROR(VLOOKUP(A98,'Produkta karte 14'!$B$7:$V$36,21,FALSE)),"",IF(VLOOKUP(A98,'Produkta karte 14'!$B$7:$V$36,21,FALSE)=0,"",VLOOKUP(A98,'Produkta karte 14'!$B$7:$V$36,21,FALSE))))</f>
        <v/>
      </c>
      <c r="CB98" s="11" t="str">
        <f>IF(A98="","",IF(ISERROR(VLOOKUP(A98,'Produkta karte 15'!$B$7:$V$36,21,FALSE)),"",IF(VLOOKUP(A98,'Produkta karte 15'!$B$7:$V$36,21,FALSE)=0,"",VLOOKUP(A98,'Produkta karte 15'!$B$7:$V$36,21,FALSE))))</f>
        <v/>
      </c>
      <c r="CC98" s="11" t="str">
        <f>IF(A98="","",IF(ISERROR(VLOOKUP(A98,'Produkta karte 16'!$B$7:$V$36,21,FALSE)),"",IF(VLOOKUP(A98,'Produkta karte 16'!$B$7:$V$36,21,FALSE)=0,"",VLOOKUP(A98,'Produkta karte 16'!$B$7:$V$36,21,FALSE))))</f>
        <v/>
      </c>
      <c r="CD98" s="11" t="str">
        <f>IF(A98="","",IF(ISERROR(VLOOKUP(A98,'Produkta karte 17'!$B$7:$V$36,21,FALSE)),"",IF(VLOOKUP(A98,'Produkta karte 17'!$B$7:$V$36,21,FALSE)=0,"",VLOOKUP(A98,'Produkta karte 17'!$B$7:$V$36,21,FALSE))))</f>
        <v/>
      </c>
      <c r="CE98" s="11" t="str">
        <f>IF(A98="","",IF(ISERROR(VLOOKUP(A98,'Produkta karte 18'!$B$7:$V$36,21,FALSE)),"",IF(VLOOKUP(A98,'Produkta karte 18'!$B$7:$V$36,21,FALSE)=0,"",VLOOKUP(A98,'Produkta karte 18'!$B$7:$V$36,21,FALSE))))</f>
        <v/>
      </c>
      <c r="CF98" s="11" t="str">
        <f>IF(A98="","",IF(ISERROR(VLOOKUP(A98,'Produkta karte 19'!$B$7:$V$36,21,FALSE)),"",IF(VLOOKUP(A98,'Produkta karte 19'!$B$7:$V$36,21,FALSE)=0,"",VLOOKUP(A98,'Produkta karte 19'!$B$7:$V$36,21,FALSE))))</f>
        <v/>
      </c>
      <c r="CG98" s="11" t="str">
        <f>IF(A98="","",IF(ISERROR(VLOOKUP(A98,'Produkta karte 20'!$B$7:$V$36,21,FALSE)),"",IF(VLOOKUP(A98,'Produkta karte 20'!$B$7:$V$36,21,FALSE)=0,"",VLOOKUP(A98,'Produkta karte 20'!$B$7:$V$36,21,FALSE))))</f>
        <v/>
      </c>
      <c r="CH98" s="11" t="str">
        <f>IF(A98="","",IF(ISERROR(VLOOKUP(A98,'Produkta karte 21'!$B$7:$V$36,21,FALSE)),"",IF(VLOOKUP(A98,'Produkta karte 21'!$B$7:$V$36,21,FALSE)=0,"",VLOOKUP(A98,'Produkta karte 21'!$B$7:$V$36,21,FALSE))))</f>
        <v/>
      </c>
      <c r="CI98" s="11" t="str">
        <f>IF(A98="","",IF(ISERROR(VLOOKUP(A98,'Produkta karte 22'!$B$7:$V$36,21,FALSE)),"",IF(VLOOKUP(A98,'Produkta karte 22'!$B$7:$V$36,21,FALSE)=0,"",VLOOKUP(A98,'Produkta karte 22'!$B$7:$V$36,21,FALSE))))</f>
        <v/>
      </c>
      <c r="CJ98" s="11" t="str">
        <f>IF(A98="","",IF(ISERROR(VLOOKUP(A98,'Produkta karte 23'!$B$7:$V$36,21,FALSE)),"",IF(VLOOKUP(A98,'Produkta karte 23'!$B$7:$V$36,21,FALSE)=0,"",VLOOKUP(A98,'Produkta karte 23'!$B$7:$V$36,21,FALSE))))</f>
        <v/>
      </c>
      <c r="CK98" s="11" t="str">
        <f>IF(A98="","",IF(ISERROR(VLOOKUP(A98,'Produkta karte 24'!$B$7:$V$36,21,FALSE)),"",IF(VLOOKUP(A98,'Produkta karte 24'!$B$7:$V$36,21,FALSE)=0,"",VLOOKUP(A98,'Produkta karte 24'!$B$7:$V$36,21,FALSE))))</f>
        <v/>
      </c>
      <c r="CL98" s="11" t="str">
        <f>IF(A98="","",IF(ISERROR(VLOOKUP(A98,'Produkta karte 25'!$B$7:$V$36,21,FALSE)),"",IF(VLOOKUP(A98,'Produkta karte 25'!$B$7:$V$36,21,FALSE)=0,"",VLOOKUP(A98,'Produkta karte 25'!$B$7:$V$36,21,FALSE))))</f>
        <v/>
      </c>
      <c r="CM98" s="11" t="str">
        <f>IF(A98="","",IF(ISERROR(VLOOKUP(A98,'Produkta karte 26'!$B$7:$V$36,21,FALSE)),"",IF(VLOOKUP(A98,'Produkta karte 26'!$B$7:$V$36,21,FALSE)=0,"",VLOOKUP(A98,'Produkta karte 26'!$B$7:$V$36,21,FALSE))))</f>
        <v/>
      </c>
      <c r="CN98" s="11" t="str">
        <f>IF(A98="","",IF(ISERROR(VLOOKUP(A98,'Produkta karte 27'!$B$7:$V$36,21,FALSE)),"",IF(VLOOKUP(A98,'Produkta karte 27'!$B$7:$V$36,21,FALSE)=0,"",VLOOKUP(A98,'Produkta karte 27'!$B$7:$V$36,21,FALSE))))</f>
        <v/>
      </c>
      <c r="CO98" s="11" t="str">
        <f>IF(A98="","",IF(ISERROR(VLOOKUP(A98,'Produkta karte 28'!$B$7:$V$36,21,FALSE)),"",IF(VLOOKUP(A98,'Produkta karte 28'!$B$7:$V$36,21,FALSE)=0,"",VLOOKUP(A98,'Produkta karte 28'!$B$7:$V$36,21,FALSE))))</f>
        <v/>
      </c>
      <c r="CP98" s="11" t="str">
        <f>IF(A98="","",IF(ISERROR(VLOOKUP(A98,'Produkta karte 29'!$B$7:$V$36,21,FALSE)),"",IF(VLOOKUP(A98,'Produkta karte 29'!$B$7:$V$36,21,FALSE)=0,"",VLOOKUP(A98,'Produkta karte 29'!$B$7:$V$36,21,FALSE))))</f>
        <v/>
      </c>
      <c r="CQ98" s="11" t="str">
        <f>IF(A98="","",IF(ISERROR(VLOOKUP(A98,'Produkta karte 30'!$B$7:$V$36,21,FALSE)),"",IF(VLOOKUP(A98,'Produkta karte 30'!$B$7:$V$36,21,FALSE)=0,"",VLOOKUP(A98,'Produkta karte 30'!$B$7:$V$36,21,FALSE))))</f>
        <v/>
      </c>
      <c r="CR98" s="11" t="str">
        <f>IF(A98="","",IF(ISERROR(VLOOKUP(A98,'Produkta karte 31'!$B$7:$V$36,21,FALSE)),"",IF(VLOOKUP(A98,'Produkta karte 31'!$B$7:$V$36,21,FALSE)=0,"",VLOOKUP(A98,'Produkta karte 31'!$B$7:$V$36,21,FALSE))))</f>
        <v/>
      </c>
      <c r="CS98" s="11" t="str">
        <f>IF(A98="","",IF(ISERROR(VLOOKUP(A98,'Produkta karte 32'!$B$7:$V$36,21,FALSE)),"",IF(VLOOKUP(A98,'Produkta karte 32'!$B$7:$V$36,21,FALSE)=0,"",VLOOKUP(A98,'Produkta karte 32'!$B$7:$V$36,21,FALSE))))</f>
        <v/>
      </c>
      <c r="CT98" s="11" t="str">
        <f>IF(A98="","",IF(ISERROR(VLOOKUP(A98,'Produkta karte 33'!$B$7:$V$36,21,FALSE)),"",IF(VLOOKUP(A98,'Produkta karte 33'!$B$7:$V$36,21,FALSE)=0,"",VLOOKUP(A98,'Produkta karte 33'!$B$7:$V$36,21,FALSE))))</f>
        <v/>
      </c>
      <c r="CU98" s="11" t="str">
        <f>IF(A98="","",IF(ISERROR(VLOOKUP(A98,'Produkta karte 34'!$B$7:$V$36,21,FALSE)),"",IF(VLOOKUP(A98,'Produkta karte 34'!$B$7:$V$36,21,FALSE)=0,"",VLOOKUP(A98,'Produkta karte 34'!$B$7:$V$36,21,FALSE))))</f>
        <v/>
      </c>
      <c r="CV98" s="11" t="str">
        <f>IF(A98="","",IF(ISERROR(VLOOKUP(A98,'Produkta karte 35'!$B$7:$V$36,21,FALSE)),"",IF(VLOOKUP(A98,'Produkta karte 35'!$B$7:$V$36,21,FALSE)=0,"",VLOOKUP(A98,'Produkta karte 35'!$B$7:$V$36,21,FALSE))))</f>
        <v/>
      </c>
      <c r="CW98" s="11" t="str">
        <f>IF(A98="","",IF(ISERROR(VLOOKUP(A98,'Produkta karte 36'!$B$7:$V$36,21,FALSE)),"",IF(VLOOKUP(A98,'Produkta karte 36'!$B$7:$V$36,21,FALSE)=0,"",VLOOKUP(A98,'Produkta karte 36'!$B$7:$V$36,21,FALSE))))</f>
        <v/>
      </c>
      <c r="CX98" s="11" t="str">
        <f>IF(A98="","",IF(ISERROR(VLOOKUP(A98,'Produkta karte 37'!$B$7:$V$36,21,FALSE)),"",IF(VLOOKUP(A98,'Produkta karte 37'!$B$7:$V$36,21,FALSE)=0,"",VLOOKUP(A98,'Produkta karte 37'!$B$7:$V$36,21,FALSE))))</f>
        <v/>
      </c>
      <c r="CY98" s="11" t="str">
        <f>IF(A98="","",IF(ISERROR(VLOOKUP(A98,'Produkta karte 38'!$B$7:$V$36,21,FALSE)),"",IF(VLOOKUP(A98,'Produkta karte 38'!$B$7:$V$36,21,FALSE)=0,"",VLOOKUP(A98,'Produkta karte 38'!$B$7:$V$36,21,FALSE))))</f>
        <v/>
      </c>
      <c r="CZ98" s="11" t="str">
        <f>IF(A98="","",IF(ISERROR(VLOOKUP(A98,'Produkta karte 39'!$B$7:$V$36,21,FALSE)),"",IF(VLOOKUP(A98,'Produkta karte 39'!$B$7:$V$36,21,FALSE)=0,"",VLOOKUP(A98,'Produkta karte 39'!$B$7:$V$36,21,FALSE))))</f>
        <v/>
      </c>
      <c r="DA98" s="11" t="str">
        <f>IF(A98="","",IF(ISERROR(VLOOKUP(A98,'Produkta karte 40'!$B$7:$V$36,21,FALSE)),"",IF(VLOOKUP(A98,'Produkta karte 40'!$B$7:$V$36,21,FALSE)=0,"",VLOOKUP(A98,'Produkta karte 40'!$B$7:$V$36,21,FALSE))))</f>
        <v/>
      </c>
      <c r="DB98" s="11" t="str">
        <f>IF(A98="","",IF(ISERROR(VLOOKUP(A98,'Produkta karte 41'!$B$7:$V$36,21,FALSE)),"",IF(VLOOKUP(A98,'Produkta karte 41'!$B$7:$V$36,21,FALSE)=0,"",VLOOKUP(A98,'Produkta karte 41'!$B$7:$V$36,21,FALSE))))</f>
        <v/>
      </c>
      <c r="DC98" s="11" t="str">
        <f>IF(A98="","",IF(ISERROR(VLOOKUP(A98,'Produkta karte 42'!$B$7:$V$36,21,FALSE)),"",IF(VLOOKUP(A98,'Produkta karte 42'!$B$7:$V$36,21,FALSE)=0,"",VLOOKUP(A98,'Produkta karte 42'!$B$7:$V$36,21,FALSE))))</f>
        <v/>
      </c>
      <c r="DD98" s="11" t="str">
        <f>IF(A98="","",IF(ISERROR(VLOOKUP(A98,'Produkta karte 43'!$B$7:$V$36,21,FALSE)),"",IF(VLOOKUP(A98,'Produkta karte 43'!$B$7:$V$36,21,FALSE)=0,"",VLOOKUP(A98,'Produkta karte 43'!$B$7:$V$36,21,FALSE))))</f>
        <v/>
      </c>
      <c r="DE98" s="11" t="str">
        <f>IF(A98="","",IF(ISERROR(VLOOKUP(A98,'Produkta karte 44'!$B$7:$V$36,21,FALSE)),"",IF(VLOOKUP(A98,'Produkta karte 44'!$B$7:$V$36,21,FALSE)=0,"",VLOOKUP(A98,'Produkta karte 44'!$B$7:$V$36,21,FALSE))))</f>
        <v/>
      </c>
      <c r="DF98" s="11" t="str">
        <f>IF(A98="","",IF(ISERROR(VLOOKUP(A98,'Produkta karte 45'!$B$7:$V$36,21,FALSE)),"",IF(VLOOKUP(A98,'Produkta karte 45'!$B$7:$V$36,21,FALSE)=0,"",VLOOKUP(A98,'Produkta karte 45'!$B$7:$V$36,21,FALSE))))</f>
        <v/>
      </c>
      <c r="DG98" s="11" t="str">
        <f>IF(A98="","",IF(ISERROR(VLOOKUP(A98,'Produkta karte 46'!$B$7:$V$36,21,FALSE)),"",IF(VLOOKUP(A98,'Produkta karte 46'!$B$7:$V$36,21,FALSE)=0,"",VLOOKUP(A98,'Produkta karte 46'!$B$7:$V$36,21,FALSE))))</f>
        <v/>
      </c>
      <c r="DH98" s="11" t="str">
        <f>IF(A98="","",IF(ISERROR(VLOOKUP(A98,'Produkta karte 47'!$B$7:$V$36,21,FALSE)),"",IF(VLOOKUP(A98,'Produkta karte 47'!$B$7:$V$36,21,FALSE)=0,"",VLOOKUP(A98,'Produkta karte 47'!$B$7:$V$36,21,FALSE))))</f>
        <v/>
      </c>
      <c r="DI98" s="11" t="str">
        <f>IF(A98="","",IF(ISERROR(VLOOKUP(A98,'Produkta karte 48'!$B$7:$V$36,21,FALSE)),"",IF(VLOOKUP(A98,'Produkta karte 48'!$B$7:$V$36,21,FALSE)=0,"",VLOOKUP(A98,'Produkta karte 48'!$B$7:$V$36,21,FALSE))))</f>
        <v/>
      </c>
      <c r="DJ98" s="11" t="str">
        <f>IF(A98="","",IF(ISERROR(VLOOKUP(A98,'Produkta karte 49'!$B$7:$V$36,21,FALSE)),"",IF(VLOOKUP(A98,'Produkta karte 49'!$B$7:$V$36,21,FALSE)=0,"",VLOOKUP(A98,'Produkta karte 49'!$B$7:$V$36,21,FALSE))))</f>
        <v/>
      </c>
      <c r="DK98" s="11" t="str">
        <f>IF(A98="","",IF(ISERROR(VLOOKUP(A98,'Produkta karte 50'!$B$7:$V$36,21,FALSE)),"",IF(VLOOKUP(A98,'Produkta karte 50'!$B$7:$V$36,21,FALSE)=0,"",VLOOKUP(A98,'Produkta karte 50'!$B$7:$V$36,21,FALSE))))</f>
        <v/>
      </c>
      <c r="DL98" s="11" t="str">
        <f>IF(A98="","",IF(ISERROR(VLOOKUP(A98,'Produkta karte 51'!$B$7:$V$36,21,FALSE)),"",IF(VLOOKUP(A98,'Produkta karte 51'!$B$7:$V$36,21,FALSE)=0,"",VLOOKUP(A98,'Produkta karte 51'!$B$7:$V$36,21,FALSE))))</f>
        <v/>
      </c>
      <c r="DM98" s="11" t="str">
        <f>IF(A98="","",IF(ISERROR(VLOOKUP(A98,'Produkta karte 52'!$B$7:$V$36,21,FALSE)),"",IF(VLOOKUP(A98,'Produkta karte 52'!$B$7:$V$36,21,FALSE)=0,"",VLOOKUP(A98,'Produkta karte 52'!$B$7:$V$36,21,FALSE))))</f>
        <v/>
      </c>
      <c r="DN98" s="11" t="str">
        <f>IF(A98="","",IF(ISERROR(VLOOKUP(A98,'Produkta karte 53'!$B$7:$V$36,21,FALSE)),"",IF(VLOOKUP(A98,'Produkta karte 53'!$B$7:$V$36,21,FALSE)=0,"",VLOOKUP(A98,'Produkta karte 53'!$B$7:$V$36,21,FALSE))))</f>
        <v/>
      </c>
      <c r="DO98" s="11" t="str">
        <f>IF(A98="","",IF(ISERROR(VLOOKUP(A98,'Produkta karte 54'!$B$7:$V$36,21,FALSE)),"",IF(VLOOKUP(A98,'Produkta karte 54'!$B$7:$V$36,21,FALSE)=0,"",VLOOKUP(A98,'Produkta karte 54'!$B$7:$V$36,21,FALSE))))</f>
        <v/>
      </c>
      <c r="DP98" s="11" t="str">
        <f>IF(A98="","",IF(ISERROR(VLOOKUP(A98,'Produkta karte 55'!$B$7:$V$36,21,FALSE)),"",IF(VLOOKUP(A98,'Produkta karte 55'!$B$7:$V$36,21,FALSE)=0,"",VLOOKUP(A98,'Produkta karte 55'!$B$7:$V$36,21,FALSE))))</f>
        <v/>
      </c>
      <c r="DQ98" s="11" t="str">
        <f>IF(A98="","",IF(ISERROR(VLOOKUP(A98,'Produkta karte 56'!$B$7:$V$36,21,FALSE)),"",IF(VLOOKUP(A98,'Produkta karte 56'!$B$7:$V$36,21,FALSE)=0,"",VLOOKUP(A98,'Produkta karte 56'!$B$7:$V$36,21,FALSE))))</f>
        <v/>
      </c>
      <c r="DR98" s="11" t="str">
        <f>IF(A98="","",IF(ISERROR(VLOOKUP(A98,'Produkta karte 57'!$B$7:$V$36,21,FALSE)),"",IF(VLOOKUP(A98,'Produkta karte 57'!$B$7:$V$36,21,FALSE)=0,"",VLOOKUP(A98,'Produkta karte 57'!$B$7:$V$36,21,FALSE))))</f>
        <v/>
      </c>
      <c r="DS98" s="11" t="str">
        <f>IF(A98="","",IF(ISERROR(VLOOKUP(A98,'Produkta karte 58'!$B$7:$V$36,21,FALSE)),"",IF(VLOOKUP(A98,'Produkta karte 58'!$B$7:$V$36,21,FALSE)=0,"",VLOOKUP(A98,'Produkta karte 58'!$B$7:$V$36,21,FALSE))))</f>
        <v/>
      </c>
      <c r="DT98" s="11" t="str">
        <f>IF(A98="","",IF(ISERROR(VLOOKUP(A98,'Produkta karte 59'!$B$7:$V$36,21,FALSE)),"",IF(VLOOKUP(A98,'Produkta karte 59'!$B$7:$V$36,21,FALSE)=0,"",VLOOKUP(A98,'Produkta karte 59'!$B$7:$V$36,21,FALSE))))</f>
        <v/>
      </c>
      <c r="DU98" s="11" t="str">
        <f>IF(A98="","",IF(ISERROR(VLOOKUP(A98,'Produkta karte 60'!$B$7:$V$36,21,FALSE)),"",IF(VLOOKUP(A98,'Produkta karte 60'!$B$7:$V$36,21,FALSE)=0,"",VLOOKUP(A98,'Produkta karte 60'!$B$7:$V$36,21,FALSE))))</f>
        <v/>
      </c>
      <c r="DV98" s="11" t="str">
        <f t="shared" si="6"/>
        <v/>
      </c>
      <c r="DW98" s="192" t="str">
        <f t="shared" si="7"/>
        <v/>
      </c>
      <c r="DX98" s="192"/>
      <c r="DY98" s="192"/>
    </row>
    <row r="99" spans="1:129" x14ac:dyDescent="0.25">
      <c r="A99" t="str">
        <f>IF(Izejvielas!B101="","",Izejvielas!B101)</f>
        <v/>
      </c>
      <c r="B99" t="str">
        <f>IF(Izejvielas!C101="","",Izejvielas!C101)</f>
        <v/>
      </c>
      <c r="C99" s="192" t="str">
        <f>IF(Izejvielas!D101="","",Izejvielas!D101)</f>
        <v/>
      </c>
      <c r="D99" s="11" t="str">
        <f>IF(A99="","",IF(ISERROR(VLOOKUP(A99,'Produkta karte 1'!$B$7:$T$36,19,FALSE)),"",IF(VLOOKUP(A99,'Produkta karte 1'!$B$7:$T$36,19,FALSE)=0,"",VLOOKUP(A99,'Produkta karte 1'!$B$7:$T$36,19,FALSE))))</f>
        <v/>
      </c>
      <c r="E99" s="11" t="str">
        <f>IF(A99="","",IF(ISERROR(VLOOKUP(A99,'Produkta karte 2'!$B$7:$T$36,19,FALSE)),"",IF(VLOOKUP(A99,'Produkta karte 2'!$B$7:$T$36,19,FALSE)=0,"",VLOOKUP(A99,'Produkta karte 2'!$B$7:$T$36,19,FALSE))))</f>
        <v/>
      </c>
      <c r="F99" s="11" t="str">
        <f>IF(A99="","",IF(ISERROR(VLOOKUP(A99,'Produkta karte 3'!$B$7:$T$36,19,FALSE)),"",IF(VLOOKUP(A99,'Produkta karte 3'!$B$7:$T$36,19,FALSE)=0,"",VLOOKUP(A99,'Produkta karte 3'!$B$7:$T$36,19,FALSE))))</f>
        <v/>
      </c>
      <c r="G99" s="11" t="str">
        <f>IF(A99="","",IF(ISERROR(VLOOKUP(A99,'Produkta karte 4'!$B$7:$T$36,19,FALSE)),"",IF(VLOOKUP(A99,'Produkta karte 4'!$B$7:$T$36,19,FALSE)=0,"",VLOOKUP(A99,'Produkta karte 4'!$B$7:$T$36,19,FALSE))))</f>
        <v/>
      </c>
      <c r="H99" s="11" t="str">
        <f>IF(A99="","",IF(ISERROR(VLOOKUP(A99,'Produkta karte 5'!$B$7:$T$36,19,FALSE)),"",IF(VLOOKUP(A99,'Produkta karte 5'!$B$7:$T$36,19,FALSE)=0,"",VLOOKUP(A99,'Produkta karte 5'!$B$7:$T$36,19,FALSE))))</f>
        <v/>
      </c>
      <c r="I99" s="11" t="str">
        <f>IF(A99="","",IF(ISERROR(VLOOKUP(A99,'Produkta karte 6'!$B$7:$T$36,19,FALSE)),"",IF(VLOOKUP(A99,'Produkta karte 6'!$B$7:$T$36,19,FALSE)=0,"",VLOOKUP(A99,'Produkta karte 6'!$B$7:$T$36,19,FALSE))))</f>
        <v/>
      </c>
      <c r="J99" s="11" t="str">
        <f>IF(A99="","",IF(ISERROR(VLOOKUP(A99,'Produkta karte 7'!$B$7:$T$36,19,FALSE)),"",IF(VLOOKUP(A99,'Produkta karte 7'!$B$7:$T$36,19,FALSE)=0,"",VLOOKUP(A99,'Produkta karte 7'!$B$7:$T$36,19,FALSE))))</f>
        <v/>
      </c>
      <c r="K99" s="11" t="str">
        <f>IF(A99="","",IF(ISERROR(VLOOKUP(A99,'Produkta karte 8'!$B$7:$T$36,19,FALSE)),"",IF(VLOOKUP(A99,'Produkta karte 8'!$B$7:$T$36,19,FALSE)=0,"",VLOOKUP(A99,'Produkta karte 8'!$B$7:$T$36,19,FALSE))))</f>
        <v/>
      </c>
      <c r="L99" s="11" t="str">
        <f>IF(A99="","",IF(ISERROR(VLOOKUP(A99,'Produkta karte 9'!$B$7:$T$36,19,FALSE)),"",IF(VLOOKUP(A99,'Produkta karte 9'!$B$7:$T$36,19,FALSE)=0,"",VLOOKUP(A99,'Produkta karte 9'!$B$7:$T$36,19,FALSE))))</f>
        <v/>
      </c>
      <c r="M99" s="11" t="str">
        <f>IF(A99="","",IF(ISERROR(VLOOKUP(A99,'Produkta karte 10'!$B$7:$T$36,19,FALSE)),"",IF(VLOOKUP(A99,'Produkta karte 10'!$B$7:$T$36,19,FALSE)=0,"",VLOOKUP(A99,'Produkta karte 10'!$B$7:$T$36,19,FALSE))))</f>
        <v/>
      </c>
      <c r="N99" s="11" t="str">
        <f>IF(A99="","",IF(ISERROR(VLOOKUP(A99,'Produkta karte 11'!$B$7:$T$36,19,FALSE)),"",IF(VLOOKUP(A99,'Produkta karte 11'!$B$7:$T$36,19,FALSE)=0,"",VLOOKUP(A99,'Produkta karte 11'!$B$7:$T$36,19,FALSE))))</f>
        <v/>
      </c>
      <c r="O99" s="11" t="str">
        <f>IF(A99="","",IF(ISERROR(VLOOKUP(A99,'Produkta karte 12'!$B$7:$T$36,19,FALSE)),"",IF(VLOOKUP(A99,'Produkta karte 12'!$B$7:$T$36,19,FALSE)=0,"",VLOOKUP(A99,'Produkta karte 12'!$B$7:$T$36,19,FALSE))))</f>
        <v/>
      </c>
      <c r="P99" s="11" t="str">
        <f>IF(A99="","",IF(ISERROR(VLOOKUP(A99,'Produkta karte 13'!$B$7:$T$36,19,FALSE)),"",IF(VLOOKUP(A99,'Produkta karte 13'!$B$7:$T$36,19,FALSE)=0,"",VLOOKUP(A99,'Produkta karte 13'!$B$7:$T$36,19,FALSE))))</f>
        <v/>
      </c>
      <c r="Q99" s="11" t="str">
        <f>IF(A99="","",IF(ISERROR(VLOOKUP(A99,'Produkta karte 14'!$B$7:$T$36,19,FALSE)),"",IF(VLOOKUP(A99,'Produkta karte 14'!$B$7:$T$36,19,FALSE)=0,"",VLOOKUP(A99,'Produkta karte 14'!$B$7:$T$36,19,FALSE))))</f>
        <v/>
      </c>
      <c r="R99" s="11" t="str">
        <f>IF(A99="","",IF(ISERROR(VLOOKUP(A99,'Produkta karte 15'!$B$7:$T$36,19,FALSE)),"",IF(VLOOKUP(A99,'Produkta karte 15'!$B$7:$T$36,19,FALSE)=0,"",VLOOKUP(A99,'Produkta karte 15'!$B$7:$T$36,19,FALSE))))</f>
        <v/>
      </c>
      <c r="S99" s="11" t="str">
        <f>IF(A99="","",IF(ISERROR(VLOOKUP(A99,'Produkta karte 16'!$B$7:$T$36,19,FALSE)),"",IF(VLOOKUP(A99,'Produkta karte 16'!$B$7:$T$36,19,FALSE)=0,"",VLOOKUP(A99,'Produkta karte 16'!$B$7:$T$36,19,FALSE))))</f>
        <v/>
      </c>
      <c r="T99" s="11" t="str">
        <f>IF(A99="","",IF(ISERROR(VLOOKUP(A99,'Produkta karte 17'!$B$7:$T$36,19,FALSE)),"",IF(VLOOKUP(A99,'Produkta karte 17'!$B$7:$T$36,19,FALSE)=0,"",VLOOKUP(A99,'Produkta karte 17'!$B$7:$T$36,19,FALSE))))</f>
        <v/>
      </c>
      <c r="U99" s="11" t="str">
        <f>IF(A99="","",IF(ISERROR(VLOOKUP(A99,'Produkta karte 18'!$B$7:$T$36,19,FALSE)),"",IF(VLOOKUP(A99,'Produkta karte 18'!$B$7:$T$36,19,FALSE)=0,"",VLOOKUP(A99,'Produkta karte 18'!$B$7:$T$36,19,FALSE))))</f>
        <v/>
      </c>
      <c r="V99" s="11" t="str">
        <f>IF(A99="","",IF(ISERROR(VLOOKUP(A99,'Produkta karte 19'!$B$7:$T$36,19,FALSE)),"",IF(VLOOKUP(A99,'Produkta karte 19'!$B$7:$T$36,19,FALSE)=0,"",VLOOKUP(A99,'Produkta karte 19'!$B$7:$T$36,19,FALSE))))</f>
        <v/>
      </c>
      <c r="W99" s="11" t="str">
        <f>IF(A99="","",IF(ISERROR(VLOOKUP(A99,'Produkta karte 20'!$B$7:$T$36,19,FALSE)),"",IF(VLOOKUP(A99,'Produkta karte 20'!$B$7:$T$36,19,FALSE)=0,"",VLOOKUP(A99,'Produkta karte 20'!$B$7:$T$36,19,FALSE))))</f>
        <v/>
      </c>
      <c r="X99" s="11" t="str">
        <f>IF(A99="","",IF(ISERROR(VLOOKUP(A99,'Produkta karte 21'!$B$7:$T$36,19,FALSE)),"",IF(VLOOKUP(A99,'Produkta karte 21'!$B$7:$T$36,19,FALSE)=0,"",VLOOKUP(A99,'Produkta karte 21'!$B$7:$T$36,19,FALSE))))</f>
        <v/>
      </c>
      <c r="Y99" s="11" t="str">
        <f>IF(A99="","",IF(ISERROR(VLOOKUP(A99,'Produkta karte 22'!$B$7:$T$36,19,FALSE)),"",IF(VLOOKUP(A99,'Produkta karte 22'!$B$7:$T$36,19,FALSE)=0,"",VLOOKUP(A99,'Produkta karte 22'!$B$7:$T$36,19,FALSE))))</f>
        <v/>
      </c>
      <c r="Z99" s="11" t="str">
        <f>IF(A99="","",IF(ISERROR(VLOOKUP(A99,'Produkta karte 23'!$B$7:$T$36,19,FALSE)),"",IF(VLOOKUP(A99,'Produkta karte 23'!$B$7:$T$36,19,FALSE)=0,"",VLOOKUP(A99,'Produkta karte 23'!$B$7:$T$36,19,FALSE))))</f>
        <v/>
      </c>
      <c r="AA99" s="11" t="str">
        <f>IF(A99="","",IF(ISERROR(VLOOKUP(A99,'Produkta karte 24'!$B$7:$T$36,19,FALSE)),"",IF(VLOOKUP(A99,'Produkta karte 24'!$B$7:$T$36,19,FALSE)=0,"",VLOOKUP(A99,'Produkta karte 24'!$B$7:$T$36,19,FALSE))))</f>
        <v/>
      </c>
      <c r="AB99" s="11" t="str">
        <f>IF(A99="","",IF(ISERROR(VLOOKUP(A99,'Produkta karte 25'!$B$7:$T$36,19,FALSE)),"",IF(VLOOKUP(A99,'Produkta karte 25'!$B$7:$T$36,19,FALSE)=0,"",VLOOKUP(A99,'Produkta karte 25'!$B$7:$T$36,19,FALSE))))</f>
        <v/>
      </c>
      <c r="AC99" s="11" t="str">
        <f>IF(A99="","",IF(ISERROR(VLOOKUP(A99,'Produkta karte 26'!$B$7:$T$36,19,FALSE)),"",IF(VLOOKUP(A99,'Produkta karte 26'!$B$7:$T$36,19,FALSE)=0,"",VLOOKUP(A99,'Produkta karte 26'!$B$7:$T$36,19,FALSE))))</f>
        <v/>
      </c>
      <c r="AD99" s="11" t="str">
        <f>IF(A99="","",IF(ISERROR(VLOOKUP(A99,'Produkta karte 27'!$B$7:$T$36,19,FALSE)),"",IF(VLOOKUP(A99,'Produkta karte 27'!$B$7:$T$36,19,FALSE)=0,"",VLOOKUP(A99,'Produkta karte 27'!$B$7:$T$36,19,FALSE))))</f>
        <v/>
      </c>
      <c r="AE99" s="11" t="str">
        <f>IF(A99="","",IF(ISERROR(VLOOKUP(A99,'Produkta karte 28'!$B$7:$T$36,19,FALSE)),"",IF(VLOOKUP(A99,'Produkta karte 28'!$B$7:$T$36,19,FALSE)=0,"",VLOOKUP(A99,'Produkta karte 28'!$B$7:$T$36,19,FALSE))))</f>
        <v/>
      </c>
      <c r="AF99" s="11" t="str">
        <f>IF(A99="","",IF(ISERROR(VLOOKUP(A99,'Produkta karte 29'!$B$7:$T$36,19,FALSE)),"",IF(VLOOKUP(A99,'Produkta karte 29'!$B$7:$T$36,19,FALSE)=0,"",VLOOKUP(A99,'Produkta karte 29'!$B$7:$T$36,19,FALSE))))</f>
        <v/>
      </c>
      <c r="AG99" s="11" t="str">
        <f>IF(A99="","",IF(ISERROR(VLOOKUP(A99,'Produkta karte 30'!$B$7:$T$36,19,FALSE)),"",IF(VLOOKUP(A99,'Produkta karte 30'!$B$7:$T$36,19,FALSE)=0,"",VLOOKUP(A99,'Produkta karte 30'!$B$7:$T$36,19,FALSE))))</f>
        <v/>
      </c>
      <c r="AH99" s="11" t="str">
        <f>IF(A99="","",IF(ISERROR(VLOOKUP(A99,'Produkta karte 31'!$B$7:$T$36,19,FALSE)),"",IF(VLOOKUP(A99,'Produkta karte 31'!$B$7:$T$36,19,FALSE)=0,"",VLOOKUP(A99,'Produkta karte 31'!$B$7:$T$36,19,FALSE))))</f>
        <v/>
      </c>
      <c r="AI99" s="11" t="str">
        <f>IF(A99="","",IF(ISERROR(VLOOKUP(A99,'Produkta karte 32'!$B$7:$T$36,19,FALSE)),"",IF(VLOOKUP(A99,'Produkta karte 32'!$B$7:$T$36,19,FALSE)=0,"",VLOOKUP(A99,'Produkta karte 32'!$B$7:$T$36,19,FALSE))))</f>
        <v/>
      </c>
      <c r="AJ99" s="11" t="str">
        <f>IF(A99="","",IF(ISERROR(VLOOKUP(A99,'Produkta karte 33'!$B$7:$T$36,19,FALSE)),"",IF(VLOOKUP(A99,'Produkta karte 33'!$B$7:$T$36,19,FALSE)=0,"",VLOOKUP(A99,'Produkta karte 33'!$B$7:$T$36,19,FALSE))))</f>
        <v/>
      </c>
      <c r="AK99" s="11" t="str">
        <f>IF(A99="","",IF(ISERROR(VLOOKUP(A99,'Produkta karte 34'!$B$7:$T$36,19,FALSE)),"",IF(VLOOKUP(A99,'Produkta karte 34'!$B$7:$T$36,19,FALSE)=0,"",VLOOKUP(A99,'Produkta karte 34'!$B$7:$T$36,19,FALSE))))</f>
        <v/>
      </c>
      <c r="AL99" s="11" t="str">
        <f>IF(A99="","",IF(ISERROR(VLOOKUP(A99,'Produkta karte 35'!$B$7:$T$36,19,FALSE)),"",IF(VLOOKUP(A99,'Produkta karte 35'!$B$7:$T$36,19,FALSE)=0,"",VLOOKUP(A99,'Produkta karte 35'!$B$7:$T$36,19,FALSE))))</f>
        <v/>
      </c>
      <c r="AM99" s="11" t="str">
        <f>IF(A99="","",IF(ISERROR(VLOOKUP(A99,'Produkta karte 36'!$B$7:$T$36,19,FALSE)),"",IF(VLOOKUP(A99,'Produkta karte 36'!$B$7:$T$36,19,FALSE)=0,"",VLOOKUP(A99,'Produkta karte 36'!$B$7:$T$36,19,FALSE))))</f>
        <v/>
      </c>
      <c r="AN99" s="11" t="str">
        <f>IF(A99="","",IF(ISERROR(VLOOKUP(A99,'Produkta karte 37'!$B$7:$T$36,19,FALSE)),"",IF(VLOOKUP(A99,'Produkta karte 37'!$B$7:$T$36,19,FALSE)=0,"",VLOOKUP(A99,'Produkta karte 37'!$B$7:$T$36,19,FALSE))))</f>
        <v/>
      </c>
      <c r="AO99" s="11" t="str">
        <f>IF(A99="","",IF(ISERROR(VLOOKUP(A99,'Produkta karte 38'!$B$7:$T$36,19,FALSE)),"",IF(VLOOKUP(A99,'Produkta karte 38'!$B$7:$T$36,19,FALSE)=0,"",VLOOKUP(A99,'Produkta karte 38'!$B$7:$T$36,19,FALSE))))</f>
        <v/>
      </c>
      <c r="AP99" s="11" t="str">
        <f>IF(A99="","",IF(ISERROR(VLOOKUP(A99,'Produkta karte 39'!$B$7:$T$36,19,FALSE)),"",IF(VLOOKUP(A99,'Produkta karte 39'!$B$7:$T$36,19,FALSE)=0,"",VLOOKUP(A99,'Produkta karte 39'!$B$7:$T$36,19,FALSE))))</f>
        <v/>
      </c>
      <c r="AQ99" s="11" t="str">
        <f>IF(A99="","",IF(ISERROR(VLOOKUP(A99,'Produkta karte 40'!$B$7:$T$36,19,FALSE)),"",IF(VLOOKUP(A99,'Produkta karte 40'!$B$7:$T$36,19,FALSE)=0,"",VLOOKUP(A99,'Produkta karte 40'!$B$7:$T$36,19,FALSE))))</f>
        <v/>
      </c>
      <c r="AR99" s="11" t="str">
        <f>IF(A99="","",IF(ISERROR(VLOOKUP(A99,'Produkta karte 41'!$B$7:$T$36,19,FALSE)),"",IF(VLOOKUP(A99,'Produkta karte 41'!$B$7:$T$36,19,FALSE)=0,"",VLOOKUP(A99,'Produkta karte 41'!$B$7:$T$36,19,FALSE))))</f>
        <v/>
      </c>
      <c r="AS99" s="11" t="str">
        <f>IF(A99="","",IF(ISERROR(VLOOKUP(A99,'Produkta karte 42'!$B$7:$T$36,19,FALSE)),"",IF(VLOOKUP(A99,'Produkta karte 42'!$B$7:$T$36,19,FALSE)=0,"",VLOOKUP(A99,'Produkta karte 42'!$B$7:$T$36,19,FALSE))))</f>
        <v/>
      </c>
      <c r="AT99" s="11" t="str">
        <f>IF(A99="","",IF(ISERROR(VLOOKUP(A99,'Produkta karte 43'!$B$7:$T$36,19,FALSE)),"",IF(VLOOKUP(A99,'Produkta karte 43'!$B$7:$T$36,19,FALSE)=0,"",VLOOKUP(A99,'Produkta karte 43'!$B$7:$T$36,19,FALSE))))</f>
        <v/>
      </c>
      <c r="AU99" s="11" t="str">
        <f>IF(A99="","",IF(ISERROR(VLOOKUP(A99,'Produkta karte 44'!$B$7:$T$36,19,FALSE)),"",IF(VLOOKUP(A99,'Produkta karte 44'!$B$7:$T$36,19,FALSE)=0,"",VLOOKUP(A99,'Produkta karte 44'!$B$7:$T$36,19,FALSE))))</f>
        <v/>
      </c>
      <c r="AV99" s="11" t="str">
        <f>IF(A99="","",IF(ISERROR(VLOOKUP(A99,'Produkta karte 45'!$B$7:$T$36,19,FALSE)),"",IF(VLOOKUP(A99,'Produkta karte 45'!$B$7:$T$36,19,FALSE)=0,"",VLOOKUP(A99,'Produkta karte 45'!$B$7:$T$36,19,FALSE))))</f>
        <v/>
      </c>
      <c r="AW99" s="11" t="str">
        <f>IF(A99="","",IF(ISERROR(VLOOKUP(A99,'Produkta karte 46'!$B$7:$T$36,19,FALSE)),"",IF(VLOOKUP(A99,'Produkta karte 46'!$B$7:$T$36,19,FALSE)=0,"",VLOOKUP(A99,'Produkta karte 46'!$B$7:$T$36,19,FALSE))))</f>
        <v/>
      </c>
      <c r="AX99" s="11" t="str">
        <f>IF(A99="","",IF(ISERROR(VLOOKUP(A99,'Produkta karte 47'!$B$7:$T$36,19,FALSE)),"",IF(VLOOKUP(A99,'Produkta karte 47'!$B$7:$T$36,19,FALSE)=0,"",VLOOKUP(A99,'Produkta karte 47'!$B$7:$T$36,19,FALSE))))</f>
        <v/>
      </c>
      <c r="AY99" s="11" t="str">
        <f>IF(A99="","",IF(ISERROR(VLOOKUP(A99,'Produkta karte 48'!$B$7:$T$36,19,FALSE)),"",IF(VLOOKUP(A99,'Produkta karte 48'!$B$7:$T$36,19,FALSE)=0,"",VLOOKUP(A99,'Produkta karte 48'!$B$7:$T$36,19,FALSE))))</f>
        <v/>
      </c>
      <c r="AZ99" s="11" t="str">
        <f>IF(A99="","",IF(ISERROR(VLOOKUP(A99,'Produkta karte 49'!$B$7:$T$36,19,FALSE)),"",IF(VLOOKUP(A99,'Produkta karte 49'!$B$7:$T$36,19,FALSE)=0,"",VLOOKUP(A99,'Produkta karte 49'!$B$7:$T$36,19,FALSE))))</f>
        <v/>
      </c>
      <c r="BA99" s="11" t="str">
        <f>IF(A99="","",IF(ISERROR(VLOOKUP(A99,'Produkta karte 50'!$B$7:$T$36,19,FALSE)),"",IF(VLOOKUP(A99,'Produkta karte 50'!$B$7:$T$36,19,FALSE)=0,"",VLOOKUP(A99,'Produkta karte 50'!$B$7:$T$36,19,FALSE))))</f>
        <v/>
      </c>
      <c r="BB99" s="11" t="str">
        <f>IF(A99="","",IF(ISERROR(VLOOKUP(A99,'Produkta karte 51'!$B$7:$T$36,19,FALSE)),"",IF(VLOOKUP(A99,'Produkta karte 51'!$B$7:$T$36,19,FALSE)=0,"",VLOOKUP(A99,'Produkta karte 51'!$B$7:$T$36,19,FALSE))))</f>
        <v/>
      </c>
      <c r="BC99" s="11" t="str">
        <f>IF(A99="","",IF(ISERROR(VLOOKUP(A99,'Produkta karte 52'!$B$7:$T$36,19,FALSE)),"",IF(VLOOKUP(A99,'Produkta karte 52'!$B$7:$T$36,19,FALSE)=0,"",VLOOKUP(A99,'Produkta karte 52'!$B$7:$T$36,19,FALSE))))</f>
        <v/>
      </c>
      <c r="BD99" s="11" t="str">
        <f>IF(A99="","",IF(ISERROR(VLOOKUP(A99,'Produkta karte 53'!$B$7:$T$36,19,FALSE)),"",IF(VLOOKUP(A99,'Produkta karte 53'!$B$7:$T$36,19,FALSE)=0,"",VLOOKUP(A99,'Produkta karte 53'!$B$7:$T$36,19,FALSE))))</f>
        <v/>
      </c>
      <c r="BE99" s="11" t="str">
        <f>IF(A99="","",IF(ISERROR(VLOOKUP(A99,'Produkta karte 54'!$B$7:$T$36,19,FALSE)),"",IF(VLOOKUP(A99,'Produkta karte 54'!$B$7:$T$36,19,FALSE)=0,"",VLOOKUP(A99,'Produkta karte 54'!$B$7:$T$36,19,FALSE))))</f>
        <v/>
      </c>
      <c r="BF99" s="11" t="str">
        <f>IF(A99="","",IF(ISERROR(VLOOKUP(A99,'Produkta karte 55'!$B$7:$T$36,19,FALSE)),"",IF(VLOOKUP(A99,'Produkta karte 55'!$B$7:$T$36,19,FALSE)=0,"",VLOOKUP(A99,'Produkta karte 55'!$B$7:$T$36,19,FALSE))))</f>
        <v/>
      </c>
      <c r="BG99" s="11" t="str">
        <f>IF(A99="","",IF(ISERROR(VLOOKUP(A99,'Produkta karte 56'!$B$7:$T$36,19,FALSE)),"",IF(VLOOKUP(A99,'Produkta karte 56'!$B$7:$T$36,19,FALSE)=0,"",VLOOKUP(A99,'Produkta karte 56'!$B$7:$T$36,19,FALSE))))</f>
        <v/>
      </c>
      <c r="BH99" s="11" t="str">
        <f>IF(A99="","",IF(ISERROR(VLOOKUP(A99,'Produkta karte 57'!$B$7:$T$36,19,FALSE)),"",IF(VLOOKUP(A99,'Produkta karte 57'!$B$7:$T$36,19,FALSE)=0,"",VLOOKUP(A99,'Produkta karte 57'!$B$7:$T$36,19,FALSE))))</f>
        <v/>
      </c>
      <c r="BI99" s="11" t="str">
        <f>IF(A99="","",IF(ISERROR(VLOOKUP(A99,'Produkta karte 58'!$B$7:$T$36,19,FALSE)),"",IF(VLOOKUP(A99,'Produkta karte 58'!$B$7:$T$36,19,FALSE)=0,"",VLOOKUP(A99,'Produkta karte 58'!$B$7:$T$36,19,FALSE))))</f>
        <v/>
      </c>
      <c r="BJ99" s="11" t="str">
        <f>IF(A99="","",IF(ISERROR(VLOOKUP(A99,'Produkta karte 59'!$B$7:$T$36,19,FALSE)),"",IF(VLOOKUP(A99,'Produkta karte 59'!$B$7:$T$36,19,FALSE)=0,"",VLOOKUP(A99,'Produkta karte 59'!$B$7:$T$36,19,FALSE))))</f>
        <v/>
      </c>
      <c r="BK99" s="11" t="str">
        <f>IF(A99="","",IF(ISERROR(VLOOKUP(A99,'Produkta karte 60'!$B$7:$T$36,19,FALSE)),"",IF(VLOOKUP(A99,'Produkta karte 60'!$B$7:$T$36,19,FALSE)=0,"",VLOOKUP(A99,'Produkta karte 60'!$B$7:$T$36,19,FALSE))))</f>
        <v/>
      </c>
      <c r="BL99" s="11" t="str">
        <f t="shared" si="4"/>
        <v/>
      </c>
      <c r="BM99" s="192" t="str">
        <f t="shared" si="5"/>
        <v/>
      </c>
      <c r="BN99" s="11" t="str">
        <f>IF(A99="","",IF(ISERROR(VLOOKUP(A99,'Produkta karte 1'!$B$7:$V$36,21,FALSE)),"",IF(VLOOKUP(A99,'Produkta karte 1'!$B$7:$V$36,21,FALSE)=0,"",VLOOKUP(A99,'Produkta karte 1'!$B$7:$V$36,21,FALSE))))</f>
        <v/>
      </c>
      <c r="BO99" s="11" t="str">
        <f>IF(A99="","",IF(ISERROR(VLOOKUP(A99,'Produkta karte 2'!$B$7:$V$36,21,FALSE)),"",IF(VLOOKUP(A99,'Produkta karte 2'!$B$7:$V$36,21,FALSE)=0,"",VLOOKUP(A99,'Produkta karte 2'!$B$7:$V$36,21,FALSE))))</f>
        <v/>
      </c>
      <c r="BP99" s="11" t="str">
        <f>IF(A99="","",IF(ISERROR(VLOOKUP(A99,'Produkta karte 3'!$B$7:$V$36,21,FALSE)),"",IF(VLOOKUP(A99,'Produkta karte 3'!$B$7:$V$36,21,FALSE)=0,"",VLOOKUP(A99,'Produkta karte 3'!$B$7:$V$36,21,FALSE))))</f>
        <v/>
      </c>
      <c r="BQ99" s="11" t="str">
        <f>IF(A99="","",IF(ISERROR(VLOOKUP(A99,'Produkta karte 4'!$B$7:$V$36,21,FALSE)),"",IF(VLOOKUP(A99,'Produkta karte 4'!$B$7:$V$36,21,FALSE)=0,"",VLOOKUP(A99,'Produkta karte 4'!$B$7:$V$36,21,FALSE))))</f>
        <v/>
      </c>
      <c r="BR99" s="11" t="str">
        <f>IF(A99="","",IF(ISERROR(VLOOKUP(A99,'Produkta karte 5'!$B$7:$V$36,21,FALSE)),"",IF(VLOOKUP(A99,'Produkta karte 5'!$B$7:$V$36,21,FALSE)=0,"",VLOOKUP(A99,'Produkta karte 5'!$B$7:$V$36,21,FALSE))))</f>
        <v/>
      </c>
      <c r="BS99" s="11" t="str">
        <f>IF(A99="","",IF(ISERROR(VLOOKUP(A99,'Produkta karte 6'!$B$7:$V$36,21,FALSE)),"",IF(VLOOKUP(A99,'Produkta karte 6'!$B$7:$V$36,21,FALSE)=0,"",VLOOKUP(A99,'Produkta karte 6'!$B$7:$V$36,21,FALSE))))</f>
        <v/>
      </c>
      <c r="BT99" s="11" t="str">
        <f>IF(A99="","",IF(ISERROR(VLOOKUP(A99,'Produkta karte 7'!$B$7:$V$36,21,FALSE)),"",IF(VLOOKUP(A99,'Produkta karte 7'!$B$7:$V$36,21,FALSE)=0,"",VLOOKUP(A99,'Produkta karte 7'!$B$7:$V$36,21,FALSE))))</f>
        <v/>
      </c>
      <c r="BU99" s="11" t="str">
        <f>IF(A99="","",IF(ISERROR(VLOOKUP(A99,'Produkta karte 8'!$B$7:$V$36,21,FALSE)),"",IF(VLOOKUP(A99,'Produkta karte 8'!$B$7:$V$36,21,FALSE)=0,"",VLOOKUP(A99,'Produkta karte 8'!$B$7:$V$36,21,FALSE))))</f>
        <v/>
      </c>
      <c r="BV99" s="11" t="str">
        <f>IF(A99="","",IF(ISERROR(VLOOKUP(A99,'Produkta karte 9'!$B$7:$V$36,21,FALSE)),"",IF(VLOOKUP(A99,'Produkta karte 9'!$B$7:$V$36,21,FALSE)=0,"",VLOOKUP(A99,'Produkta karte 9'!$B$7:$V$36,21,FALSE))))</f>
        <v/>
      </c>
      <c r="BW99" s="11" t="str">
        <f>IF(A99="","",IF(ISERROR(VLOOKUP(A99,'Produkta karte 10'!$B$7:$V$36,21,FALSE)),"",IF(VLOOKUP(A99,'Produkta karte 10'!$B$7:$V$36,21,FALSE)=0,"",VLOOKUP(A99,'Produkta karte 10'!$B$7:$V$36,21,FALSE))))</f>
        <v/>
      </c>
      <c r="BX99" s="11" t="str">
        <f>IF(A99="","",IF(ISERROR(VLOOKUP(A99,'Produkta karte 11'!$B$7:$V$36,21,FALSE)),"",IF(VLOOKUP(A99,'Produkta karte 11'!$B$7:$V$36,21,FALSE)=0,"",VLOOKUP(A99,'Produkta karte 11'!$B$7:$V$36,21,FALSE))))</f>
        <v/>
      </c>
      <c r="BY99" s="11" t="str">
        <f>IF(A99="","",IF(ISERROR(VLOOKUP(A99,'Produkta karte 12'!$B$7:$V$36,21,FALSE)),"",IF(VLOOKUP(A99,'Produkta karte 12'!$B$7:$V$36,21,FALSE)=0,"",VLOOKUP(A99,'Produkta karte 12'!$B$7:$V$36,21,FALSE))))</f>
        <v/>
      </c>
      <c r="BZ99" s="11" t="str">
        <f>IF(A99="","",IF(ISERROR(VLOOKUP(A99,'Produkta karte 13'!$B$7:$V$36,21,FALSE)),"",IF(VLOOKUP(A99,'Produkta karte 13'!$B$7:$V$36,21,FALSE)=0,"",VLOOKUP(A99,'Produkta karte 13'!$B$7:$V$36,21,FALSE))))</f>
        <v/>
      </c>
      <c r="CA99" s="11" t="str">
        <f>IF(A99="","",IF(ISERROR(VLOOKUP(A99,'Produkta karte 14'!$B$7:$V$36,21,FALSE)),"",IF(VLOOKUP(A99,'Produkta karte 14'!$B$7:$V$36,21,FALSE)=0,"",VLOOKUP(A99,'Produkta karte 14'!$B$7:$V$36,21,FALSE))))</f>
        <v/>
      </c>
      <c r="CB99" s="11" t="str">
        <f>IF(A99="","",IF(ISERROR(VLOOKUP(A99,'Produkta karte 15'!$B$7:$V$36,21,FALSE)),"",IF(VLOOKUP(A99,'Produkta karte 15'!$B$7:$V$36,21,FALSE)=0,"",VLOOKUP(A99,'Produkta karte 15'!$B$7:$V$36,21,FALSE))))</f>
        <v/>
      </c>
      <c r="CC99" s="11" t="str">
        <f>IF(A99="","",IF(ISERROR(VLOOKUP(A99,'Produkta karte 16'!$B$7:$V$36,21,FALSE)),"",IF(VLOOKUP(A99,'Produkta karte 16'!$B$7:$V$36,21,FALSE)=0,"",VLOOKUP(A99,'Produkta karte 16'!$B$7:$V$36,21,FALSE))))</f>
        <v/>
      </c>
      <c r="CD99" s="11" t="str">
        <f>IF(A99="","",IF(ISERROR(VLOOKUP(A99,'Produkta karte 17'!$B$7:$V$36,21,FALSE)),"",IF(VLOOKUP(A99,'Produkta karte 17'!$B$7:$V$36,21,FALSE)=0,"",VLOOKUP(A99,'Produkta karte 17'!$B$7:$V$36,21,FALSE))))</f>
        <v/>
      </c>
      <c r="CE99" s="11" t="str">
        <f>IF(A99="","",IF(ISERROR(VLOOKUP(A99,'Produkta karte 18'!$B$7:$V$36,21,FALSE)),"",IF(VLOOKUP(A99,'Produkta karte 18'!$B$7:$V$36,21,FALSE)=0,"",VLOOKUP(A99,'Produkta karte 18'!$B$7:$V$36,21,FALSE))))</f>
        <v/>
      </c>
      <c r="CF99" s="11" t="str">
        <f>IF(A99="","",IF(ISERROR(VLOOKUP(A99,'Produkta karte 19'!$B$7:$V$36,21,FALSE)),"",IF(VLOOKUP(A99,'Produkta karte 19'!$B$7:$V$36,21,FALSE)=0,"",VLOOKUP(A99,'Produkta karte 19'!$B$7:$V$36,21,FALSE))))</f>
        <v/>
      </c>
      <c r="CG99" s="11" t="str">
        <f>IF(A99="","",IF(ISERROR(VLOOKUP(A99,'Produkta karte 20'!$B$7:$V$36,21,FALSE)),"",IF(VLOOKUP(A99,'Produkta karte 20'!$B$7:$V$36,21,FALSE)=0,"",VLOOKUP(A99,'Produkta karte 20'!$B$7:$V$36,21,FALSE))))</f>
        <v/>
      </c>
      <c r="CH99" s="11" t="str">
        <f>IF(A99="","",IF(ISERROR(VLOOKUP(A99,'Produkta karte 21'!$B$7:$V$36,21,FALSE)),"",IF(VLOOKUP(A99,'Produkta karte 21'!$B$7:$V$36,21,FALSE)=0,"",VLOOKUP(A99,'Produkta karte 21'!$B$7:$V$36,21,FALSE))))</f>
        <v/>
      </c>
      <c r="CI99" s="11" t="str">
        <f>IF(A99="","",IF(ISERROR(VLOOKUP(A99,'Produkta karte 22'!$B$7:$V$36,21,FALSE)),"",IF(VLOOKUP(A99,'Produkta karte 22'!$B$7:$V$36,21,FALSE)=0,"",VLOOKUP(A99,'Produkta karte 22'!$B$7:$V$36,21,FALSE))))</f>
        <v/>
      </c>
      <c r="CJ99" s="11" t="str">
        <f>IF(A99="","",IF(ISERROR(VLOOKUP(A99,'Produkta karte 23'!$B$7:$V$36,21,FALSE)),"",IF(VLOOKUP(A99,'Produkta karte 23'!$B$7:$V$36,21,FALSE)=0,"",VLOOKUP(A99,'Produkta karte 23'!$B$7:$V$36,21,FALSE))))</f>
        <v/>
      </c>
      <c r="CK99" s="11" t="str">
        <f>IF(A99="","",IF(ISERROR(VLOOKUP(A99,'Produkta karte 24'!$B$7:$V$36,21,FALSE)),"",IF(VLOOKUP(A99,'Produkta karte 24'!$B$7:$V$36,21,FALSE)=0,"",VLOOKUP(A99,'Produkta karte 24'!$B$7:$V$36,21,FALSE))))</f>
        <v/>
      </c>
      <c r="CL99" s="11" t="str">
        <f>IF(A99="","",IF(ISERROR(VLOOKUP(A99,'Produkta karte 25'!$B$7:$V$36,21,FALSE)),"",IF(VLOOKUP(A99,'Produkta karte 25'!$B$7:$V$36,21,FALSE)=0,"",VLOOKUP(A99,'Produkta karte 25'!$B$7:$V$36,21,FALSE))))</f>
        <v/>
      </c>
      <c r="CM99" s="11" t="str">
        <f>IF(A99="","",IF(ISERROR(VLOOKUP(A99,'Produkta karte 26'!$B$7:$V$36,21,FALSE)),"",IF(VLOOKUP(A99,'Produkta karte 26'!$B$7:$V$36,21,FALSE)=0,"",VLOOKUP(A99,'Produkta karte 26'!$B$7:$V$36,21,FALSE))))</f>
        <v/>
      </c>
      <c r="CN99" s="11" t="str">
        <f>IF(A99="","",IF(ISERROR(VLOOKUP(A99,'Produkta karte 27'!$B$7:$V$36,21,FALSE)),"",IF(VLOOKUP(A99,'Produkta karte 27'!$B$7:$V$36,21,FALSE)=0,"",VLOOKUP(A99,'Produkta karte 27'!$B$7:$V$36,21,FALSE))))</f>
        <v/>
      </c>
      <c r="CO99" s="11" t="str">
        <f>IF(A99="","",IF(ISERROR(VLOOKUP(A99,'Produkta karte 28'!$B$7:$V$36,21,FALSE)),"",IF(VLOOKUP(A99,'Produkta karte 28'!$B$7:$V$36,21,FALSE)=0,"",VLOOKUP(A99,'Produkta karte 28'!$B$7:$V$36,21,FALSE))))</f>
        <v/>
      </c>
      <c r="CP99" s="11" t="str">
        <f>IF(A99="","",IF(ISERROR(VLOOKUP(A99,'Produkta karte 29'!$B$7:$V$36,21,FALSE)),"",IF(VLOOKUP(A99,'Produkta karte 29'!$B$7:$V$36,21,FALSE)=0,"",VLOOKUP(A99,'Produkta karte 29'!$B$7:$V$36,21,FALSE))))</f>
        <v/>
      </c>
      <c r="CQ99" s="11" t="str">
        <f>IF(A99="","",IF(ISERROR(VLOOKUP(A99,'Produkta karte 30'!$B$7:$V$36,21,FALSE)),"",IF(VLOOKUP(A99,'Produkta karte 30'!$B$7:$V$36,21,FALSE)=0,"",VLOOKUP(A99,'Produkta karte 30'!$B$7:$V$36,21,FALSE))))</f>
        <v/>
      </c>
      <c r="CR99" s="11" t="str">
        <f>IF(A99="","",IF(ISERROR(VLOOKUP(A99,'Produkta karte 31'!$B$7:$V$36,21,FALSE)),"",IF(VLOOKUP(A99,'Produkta karte 31'!$B$7:$V$36,21,FALSE)=0,"",VLOOKUP(A99,'Produkta karte 31'!$B$7:$V$36,21,FALSE))))</f>
        <v/>
      </c>
      <c r="CS99" s="11" t="str">
        <f>IF(A99="","",IF(ISERROR(VLOOKUP(A99,'Produkta karte 32'!$B$7:$V$36,21,FALSE)),"",IF(VLOOKUP(A99,'Produkta karte 32'!$B$7:$V$36,21,FALSE)=0,"",VLOOKUP(A99,'Produkta karte 32'!$B$7:$V$36,21,FALSE))))</f>
        <v/>
      </c>
      <c r="CT99" s="11" t="str">
        <f>IF(A99="","",IF(ISERROR(VLOOKUP(A99,'Produkta karte 33'!$B$7:$V$36,21,FALSE)),"",IF(VLOOKUP(A99,'Produkta karte 33'!$B$7:$V$36,21,FALSE)=0,"",VLOOKUP(A99,'Produkta karte 33'!$B$7:$V$36,21,FALSE))))</f>
        <v/>
      </c>
      <c r="CU99" s="11" t="str">
        <f>IF(A99="","",IF(ISERROR(VLOOKUP(A99,'Produkta karte 34'!$B$7:$V$36,21,FALSE)),"",IF(VLOOKUP(A99,'Produkta karte 34'!$B$7:$V$36,21,FALSE)=0,"",VLOOKUP(A99,'Produkta karte 34'!$B$7:$V$36,21,FALSE))))</f>
        <v/>
      </c>
      <c r="CV99" s="11" t="str">
        <f>IF(A99="","",IF(ISERROR(VLOOKUP(A99,'Produkta karte 35'!$B$7:$V$36,21,FALSE)),"",IF(VLOOKUP(A99,'Produkta karte 35'!$B$7:$V$36,21,FALSE)=0,"",VLOOKUP(A99,'Produkta karte 35'!$B$7:$V$36,21,FALSE))))</f>
        <v/>
      </c>
      <c r="CW99" s="11" t="str">
        <f>IF(A99="","",IF(ISERROR(VLOOKUP(A99,'Produkta karte 36'!$B$7:$V$36,21,FALSE)),"",IF(VLOOKUP(A99,'Produkta karte 36'!$B$7:$V$36,21,FALSE)=0,"",VLOOKUP(A99,'Produkta karte 36'!$B$7:$V$36,21,FALSE))))</f>
        <v/>
      </c>
      <c r="CX99" s="11" t="str">
        <f>IF(A99="","",IF(ISERROR(VLOOKUP(A99,'Produkta karte 37'!$B$7:$V$36,21,FALSE)),"",IF(VLOOKUP(A99,'Produkta karte 37'!$B$7:$V$36,21,FALSE)=0,"",VLOOKUP(A99,'Produkta karte 37'!$B$7:$V$36,21,FALSE))))</f>
        <v/>
      </c>
      <c r="CY99" s="11" t="str">
        <f>IF(A99="","",IF(ISERROR(VLOOKUP(A99,'Produkta karte 38'!$B$7:$V$36,21,FALSE)),"",IF(VLOOKUP(A99,'Produkta karte 38'!$B$7:$V$36,21,FALSE)=0,"",VLOOKUP(A99,'Produkta karte 38'!$B$7:$V$36,21,FALSE))))</f>
        <v/>
      </c>
      <c r="CZ99" s="11" t="str">
        <f>IF(A99="","",IF(ISERROR(VLOOKUP(A99,'Produkta karte 39'!$B$7:$V$36,21,FALSE)),"",IF(VLOOKUP(A99,'Produkta karte 39'!$B$7:$V$36,21,FALSE)=0,"",VLOOKUP(A99,'Produkta karte 39'!$B$7:$V$36,21,FALSE))))</f>
        <v/>
      </c>
      <c r="DA99" s="11" t="str">
        <f>IF(A99="","",IF(ISERROR(VLOOKUP(A99,'Produkta karte 40'!$B$7:$V$36,21,FALSE)),"",IF(VLOOKUP(A99,'Produkta karte 40'!$B$7:$V$36,21,FALSE)=0,"",VLOOKUP(A99,'Produkta karte 40'!$B$7:$V$36,21,FALSE))))</f>
        <v/>
      </c>
      <c r="DB99" s="11" t="str">
        <f>IF(A99="","",IF(ISERROR(VLOOKUP(A99,'Produkta karte 41'!$B$7:$V$36,21,FALSE)),"",IF(VLOOKUP(A99,'Produkta karte 41'!$B$7:$V$36,21,FALSE)=0,"",VLOOKUP(A99,'Produkta karte 41'!$B$7:$V$36,21,FALSE))))</f>
        <v/>
      </c>
      <c r="DC99" s="11" t="str">
        <f>IF(A99="","",IF(ISERROR(VLOOKUP(A99,'Produkta karte 42'!$B$7:$V$36,21,FALSE)),"",IF(VLOOKUP(A99,'Produkta karte 42'!$B$7:$V$36,21,FALSE)=0,"",VLOOKUP(A99,'Produkta karte 42'!$B$7:$V$36,21,FALSE))))</f>
        <v/>
      </c>
      <c r="DD99" s="11" t="str">
        <f>IF(A99="","",IF(ISERROR(VLOOKUP(A99,'Produkta karte 43'!$B$7:$V$36,21,FALSE)),"",IF(VLOOKUP(A99,'Produkta karte 43'!$B$7:$V$36,21,FALSE)=0,"",VLOOKUP(A99,'Produkta karte 43'!$B$7:$V$36,21,FALSE))))</f>
        <v/>
      </c>
      <c r="DE99" s="11" t="str">
        <f>IF(A99="","",IF(ISERROR(VLOOKUP(A99,'Produkta karte 44'!$B$7:$V$36,21,FALSE)),"",IF(VLOOKUP(A99,'Produkta karte 44'!$B$7:$V$36,21,FALSE)=0,"",VLOOKUP(A99,'Produkta karte 44'!$B$7:$V$36,21,FALSE))))</f>
        <v/>
      </c>
      <c r="DF99" s="11" t="str">
        <f>IF(A99="","",IF(ISERROR(VLOOKUP(A99,'Produkta karte 45'!$B$7:$V$36,21,FALSE)),"",IF(VLOOKUP(A99,'Produkta karte 45'!$B$7:$V$36,21,FALSE)=0,"",VLOOKUP(A99,'Produkta karte 45'!$B$7:$V$36,21,FALSE))))</f>
        <v/>
      </c>
      <c r="DG99" s="11" t="str">
        <f>IF(A99="","",IF(ISERROR(VLOOKUP(A99,'Produkta karte 46'!$B$7:$V$36,21,FALSE)),"",IF(VLOOKUP(A99,'Produkta karte 46'!$B$7:$V$36,21,FALSE)=0,"",VLOOKUP(A99,'Produkta karte 46'!$B$7:$V$36,21,FALSE))))</f>
        <v/>
      </c>
      <c r="DH99" s="11" t="str">
        <f>IF(A99="","",IF(ISERROR(VLOOKUP(A99,'Produkta karte 47'!$B$7:$V$36,21,FALSE)),"",IF(VLOOKUP(A99,'Produkta karte 47'!$B$7:$V$36,21,FALSE)=0,"",VLOOKUP(A99,'Produkta karte 47'!$B$7:$V$36,21,FALSE))))</f>
        <v/>
      </c>
      <c r="DI99" s="11" t="str">
        <f>IF(A99="","",IF(ISERROR(VLOOKUP(A99,'Produkta karte 48'!$B$7:$V$36,21,FALSE)),"",IF(VLOOKUP(A99,'Produkta karte 48'!$B$7:$V$36,21,FALSE)=0,"",VLOOKUP(A99,'Produkta karte 48'!$B$7:$V$36,21,FALSE))))</f>
        <v/>
      </c>
      <c r="DJ99" s="11" t="str">
        <f>IF(A99="","",IF(ISERROR(VLOOKUP(A99,'Produkta karte 49'!$B$7:$V$36,21,FALSE)),"",IF(VLOOKUP(A99,'Produkta karte 49'!$B$7:$V$36,21,FALSE)=0,"",VLOOKUP(A99,'Produkta karte 49'!$B$7:$V$36,21,FALSE))))</f>
        <v/>
      </c>
      <c r="DK99" s="11" t="str">
        <f>IF(A99="","",IF(ISERROR(VLOOKUP(A99,'Produkta karte 50'!$B$7:$V$36,21,FALSE)),"",IF(VLOOKUP(A99,'Produkta karte 50'!$B$7:$V$36,21,FALSE)=0,"",VLOOKUP(A99,'Produkta karte 50'!$B$7:$V$36,21,FALSE))))</f>
        <v/>
      </c>
      <c r="DL99" s="11" t="str">
        <f>IF(A99="","",IF(ISERROR(VLOOKUP(A99,'Produkta karte 51'!$B$7:$V$36,21,FALSE)),"",IF(VLOOKUP(A99,'Produkta karte 51'!$B$7:$V$36,21,FALSE)=0,"",VLOOKUP(A99,'Produkta karte 51'!$B$7:$V$36,21,FALSE))))</f>
        <v/>
      </c>
      <c r="DM99" s="11" t="str">
        <f>IF(A99="","",IF(ISERROR(VLOOKUP(A99,'Produkta karte 52'!$B$7:$V$36,21,FALSE)),"",IF(VLOOKUP(A99,'Produkta karte 52'!$B$7:$V$36,21,FALSE)=0,"",VLOOKUP(A99,'Produkta karte 52'!$B$7:$V$36,21,FALSE))))</f>
        <v/>
      </c>
      <c r="DN99" s="11" t="str">
        <f>IF(A99="","",IF(ISERROR(VLOOKUP(A99,'Produkta karte 53'!$B$7:$V$36,21,FALSE)),"",IF(VLOOKUP(A99,'Produkta karte 53'!$B$7:$V$36,21,FALSE)=0,"",VLOOKUP(A99,'Produkta karte 53'!$B$7:$V$36,21,FALSE))))</f>
        <v/>
      </c>
      <c r="DO99" s="11" t="str">
        <f>IF(A99="","",IF(ISERROR(VLOOKUP(A99,'Produkta karte 54'!$B$7:$V$36,21,FALSE)),"",IF(VLOOKUP(A99,'Produkta karte 54'!$B$7:$V$36,21,FALSE)=0,"",VLOOKUP(A99,'Produkta karte 54'!$B$7:$V$36,21,FALSE))))</f>
        <v/>
      </c>
      <c r="DP99" s="11" t="str">
        <f>IF(A99="","",IF(ISERROR(VLOOKUP(A99,'Produkta karte 55'!$B$7:$V$36,21,FALSE)),"",IF(VLOOKUP(A99,'Produkta karte 55'!$B$7:$V$36,21,FALSE)=0,"",VLOOKUP(A99,'Produkta karte 55'!$B$7:$V$36,21,FALSE))))</f>
        <v/>
      </c>
      <c r="DQ99" s="11" t="str">
        <f>IF(A99="","",IF(ISERROR(VLOOKUP(A99,'Produkta karte 56'!$B$7:$V$36,21,FALSE)),"",IF(VLOOKUP(A99,'Produkta karte 56'!$B$7:$V$36,21,FALSE)=0,"",VLOOKUP(A99,'Produkta karte 56'!$B$7:$V$36,21,FALSE))))</f>
        <v/>
      </c>
      <c r="DR99" s="11" t="str">
        <f>IF(A99="","",IF(ISERROR(VLOOKUP(A99,'Produkta karte 57'!$B$7:$V$36,21,FALSE)),"",IF(VLOOKUP(A99,'Produkta karte 57'!$B$7:$V$36,21,FALSE)=0,"",VLOOKUP(A99,'Produkta karte 57'!$B$7:$V$36,21,FALSE))))</f>
        <v/>
      </c>
      <c r="DS99" s="11" t="str">
        <f>IF(A99="","",IF(ISERROR(VLOOKUP(A99,'Produkta karte 58'!$B$7:$V$36,21,FALSE)),"",IF(VLOOKUP(A99,'Produkta karte 58'!$B$7:$V$36,21,FALSE)=0,"",VLOOKUP(A99,'Produkta karte 58'!$B$7:$V$36,21,FALSE))))</f>
        <v/>
      </c>
      <c r="DT99" s="11" t="str">
        <f>IF(A99="","",IF(ISERROR(VLOOKUP(A99,'Produkta karte 59'!$B$7:$V$36,21,FALSE)),"",IF(VLOOKUP(A99,'Produkta karte 59'!$B$7:$V$36,21,FALSE)=0,"",VLOOKUP(A99,'Produkta karte 59'!$B$7:$V$36,21,FALSE))))</f>
        <v/>
      </c>
      <c r="DU99" s="11" t="str">
        <f>IF(A99="","",IF(ISERROR(VLOOKUP(A99,'Produkta karte 60'!$B$7:$V$36,21,FALSE)),"",IF(VLOOKUP(A99,'Produkta karte 60'!$B$7:$V$36,21,FALSE)=0,"",VLOOKUP(A99,'Produkta karte 60'!$B$7:$V$36,21,FALSE))))</f>
        <v/>
      </c>
      <c r="DV99" s="11" t="str">
        <f t="shared" si="6"/>
        <v/>
      </c>
      <c r="DW99" s="192" t="str">
        <f t="shared" si="7"/>
        <v/>
      </c>
      <c r="DX99" s="192"/>
      <c r="DY99" s="192"/>
    </row>
    <row r="100" spans="1:129" x14ac:dyDescent="0.25">
      <c r="A100" t="str">
        <f>IF(Izejvielas!B102="","",Izejvielas!B102)</f>
        <v/>
      </c>
      <c r="B100" t="str">
        <f>IF(Izejvielas!C102="","",Izejvielas!C102)</f>
        <v/>
      </c>
      <c r="C100" s="192" t="str">
        <f>IF(Izejvielas!D102="","",Izejvielas!D102)</f>
        <v/>
      </c>
      <c r="D100" s="11" t="str">
        <f>IF(A100="","",IF(ISERROR(VLOOKUP(A100,'Produkta karte 1'!$B$7:$T$36,19,FALSE)),"",IF(VLOOKUP(A100,'Produkta karte 1'!$B$7:$T$36,19,FALSE)=0,"",VLOOKUP(A100,'Produkta karte 1'!$B$7:$T$36,19,FALSE))))</f>
        <v/>
      </c>
      <c r="E100" s="11" t="str">
        <f>IF(A100="","",IF(ISERROR(VLOOKUP(A100,'Produkta karte 2'!$B$7:$T$36,19,FALSE)),"",IF(VLOOKUP(A100,'Produkta karte 2'!$B$7:$T$36,19,FALSE)=0,"",VLOOKUP(A100,'Produkta karte 2'!$B$7:$T$36,19,FALSE))))</f>
        <v/>
      </c>
      <c r="F100" s="11" t="str">
        <f>IF(A100="","",IF(ISERROR(VLOOKUP(A100,'Produkta karte 3'!$B$7:$T$36,19,FALSE)),"",IF(VLOOKUP(A100,'Produkta karte 3'!$B$7:$T$36,19,FALSE)=0,"",VLOOKUP(A100,'Produkta karte 3'!$B$7:$T$36,19,FALSE))))</f>
        <v/>
      </c>
      <c r="G100" s="11" t="str">
        <f>IF(A100="","",IF(ISERROR(VLOOKUP(A100,'Produkta karte 4'!$B$7:$T$36,19,FALSE)),"",IF(VLOOKUP(A100,'Produkta karte 4'!$B$7:$T$36,19,FALSE)=0,"",VLOOKUP(A100,'Produkta karte 4'!$B$7:$T$36,19,FALSE))))</f>
        <v/>
      </c>
      <c r="H100" s="11" t="str">
        <f>IF(A100="","",IF(ISERROR(VLOOKUP(A100,'Produkta karte 5'!$B$7:$T$36,19,FALSE)),"",IF(VLOOKUP(A100,'Produkta karte 5'!$B$7:$T$36,19,FALSE)=0,"",VLOOKUP(A100,'Produkta karte 5'!$B$7:$T$36,19,FALSE))))</f>
        <v/>
      </c>
      <c r="I100" s="11" t="str">
        <f>IF(A100="","",IF(ISERROR(VLOOKUP(A100,'Produkta karte 6'!$B$7:$T$36,19,FALSE)),"",IF(VLOOKUP(A100,'Produkta karte 6'!$B$7:$T$36,19,FALSE)=0,"",VLOOKUP(A100,'Produkta karte 6'!$B$7:$T$36,19,FALSE))))</f>
        <v/>
      </c>
      <c r="J100" s="11" t="str">
        <f>IF(A100="","",IF(ISERROR(VLOOKUP(A100,'Produkta karte 7'!$B$7:$T$36,19,FALSE)),"",IF(VLOOKUP(A100,'Produkta karte 7'!$B$7:$T$36,19,FALSE)=0,"",VLOOKUP(A100,'Produkta karte 7'!$B$7:$T$36,19,FALSE))))</f>
        <v/>
      </c>
      <c r="K100" s="11" t="str">
        <f>IF(A100="","",IF(ISERROR(VLOOKUP(A100,'Produkta karte 8'!$B$7:$T$36,19,FALSE)),"",IF(VLOOKUP(A100,'Produkta karte 8'!$B$7:$T$36,19,FALSE)=0,"",VLOOKUP(A100,'Produkta karte 8'!$B$7:$T$36,19,FALSE))))</f>
        <v/>
      </c>
      <c r="L100" s="11" t="str">
        <f>IF(A100="","",IF(ISERROR(VLOOKUP(A100,'Produkta karte 9'!$B$7:$T$36,19,FALSE)),"",IF(VLOOKUP(A100,'Produkta karte 9'!$B$7:$T$36,19,FALSE)=0,"",VLOOKUP(A100,'Produkta karte 9'!$B$7:$T$36,19,FALSE))))</f>
        <v/>
      </c>
      <c r="M100" s="11" t="str">
        <f>IF(A100="","",IF(ISERROR(VLOOKUP(A100,'Produkta karte 10'!$B$7:$T$36,19,FALSE)),"",IF(VLOOKUP(A100,'Produkta karte 10'!$B$7:$T$36,19,FALSE)=0,"",VLOOKUP(A100,'Produkta karte 10'!$B$7:$T$36,19,FALSE))))</f>
        <v/>
      </c>
      <c r="N100" s="11" t="str">
        <f>IF(A100="","",IF(ISERROR(VLOOKUP(A100,'Produkta karte 11'!$B$7:$T$36,19,FALSE)),"",IF(VLOOKUP(A100,'Produkta karte 11'!$B$7:$T$36,19,FALSE)=0,"",VLOOKUP(A100,'Produkta karte 11'!$B$7:$T$36,19,FALSE))))</f>
        <v/>
      </c>
      <c r="O100" s="11" t="str">
        <f>IF(A100="","",IF(ISERROR(VLOOKUP(A100,'Produkta karte 12'!$B$7:$T$36,19,FALSE)),"",IF(VLOOKUP(A100,'Produkta karte 12'!$B$7:$T$36,19,FALSE)=0,"",VLOOKUP(A100,'Produkta karte 12'!$B$7:$T$36,19,FALSE))))</f>
        <v/>
      </c>
      <c r="P100" s="11" t="str">
        <f>IF(A100="","",IF(ISERROR(VLOOKUP(A100,'Produkta karte 13'!$B$7:$T$36,19,FALSE)),"",IF(VLOOKUP(A100,'Produkta karte 13'!$B$7:$T$36,19,FALSE)=0,"",VLOOKUP(A100,'Produkta karte 13'!$B$7:$T$36,19,FALSE))))</f>
        <v/>
      </c>
      <c r="Q100" s="11" t="str">
        <f>IF(A100="","",IF(ISERROR(VLOOKUP(A100,'Produkta karte 14'!$B$7:$T$36,19,FALSE)),"",IF(VLOOKUP(A100,'Produkta karte 14'!$B$7:$T$36,19,FALSE)=0,"",VLOOKUP(A100,'Produkta karte 14'!$B$7:$T$36,19,FALSE))))</f>
        <v/>
      </c>
      <c r="R100" s="11" t="str">
        <f>IF(A100="","",IF(ISERROR(VLOOKUP(A100,'Produkta karte 15'!$B$7:$T$36,19,FALSE)),"",IF(VLOOKUP(A100,'Produkta karte 15'!$B$7:$T$36,19,FALSE)=0,"",VLOOKUP(A100,'Produkta karte 15'!$B$7:$T$36,19,FALSE))))</f>
        <v/>
      </c>
      <c r="S100" s="11" t="str">
        <f>IF(A100="","",IF(ISERROR(VLOOKUP(A100,'Produkta karte 16'!$B$7:$T$36,19,FALSE)),"",IF(VLOOKUP(A100,'Produkta karte 16'!$B$7:$T$36,19,FALSE)=0,"",VLOOKUP(A100,'Produkta karte 16'!$B$7:$T$36,19,FALSE))))</f>
        <v/>
      </c>
      <c r="T100" s="11" t="str">
        <f>IF(A100="","",IF(ISERROR(VLOOKUP(A100,'Produkta karte 17'!$B$7:$T$36,19,FALSE)),"",IF(VLOOKUP(A100,'Produkta karte 17'!$B$7:$T$36,19,FALSE)=0,"",VLOOKUP(A100,'Produkta karte 17'!$B$7:$T$36,19,FALSE))))</f>
        <v/>
      </c>
      <c r="U100" s="11" t="str">
        <f>IF(A100="","",IF(ISERROR(VLOOKUP(A100,'Produkta karte 18'!$B$7:$T$36,19,FALSE)),"",IF(VLOOKUP(A100,'Produkta karte 18'!$B$7:$T$36,19,FALSE)=0,"",VLOOKUP(A100,'Produkta karte 18'!$B$7:$T$36,19,FALSE))))</f>
        <v/>
      </c>
      <c r="V100" s="11" t="str">
        <f>IF(A100="","",IF(ISERROR(VLOOKUP(A100,'Produkta karte 19'!$B$7:$T$36,19,FALSE)),"",IF(VLOOKUP(A100,'Produkta karte 19'!$B$7:$T$36,19,FALSE)=0,"",VLOOKUP(A100,'Produkta karte 19'!$B$7:$T$36,19,FALSE))))</f>
        <v/>
      </c>
      <c r="W100" s="11" t="str">
        <f>IF(A100="","",IF(ISERROR(VLOOKUP(A100,'Produkta karte 20'!$B$7:$T$36,19,FALSE)),"",IF(VLOOKUP(A100,'Produkta karte 20'!$B$7:$T$36,19,FALSE)=0,"",VLOOKUP(A100,'Produkta karte 20'!$B$7:$T$36,19,FALSE))))</f>
        <v/>
      </c>
      <c r="X100" s="11" t="str">
        <f>IF(A100="","",IF(ISERROR(VLOOKUP(A100,'Produkta karte 21'!$B$7:$T$36,19,FALSE)),"",IF(VLOOKUP(A100,'Produkta karte 21'!$B$7:$T$36,19,FALSE)=0,"",VLOOKUP(A100,'Produkta karte 21'!$B$7:$T$36,19,FALSE))))</f>
        <v/>
      </c>
      <c r="Y100" s="11" t="str">
        <f>IF(A100="","",IF(ISERROR(VLOOKUP(A100,'Produkta karte 22'!$B$7:$T$36,19,FALSE)),"",IF(VLOOKUP(A100,'Produkta karte 22'!$B$7:$T$36,19,FALSE)=0,"",VLOOKUP(A100,'Produkta karte 22'!$B$7:$T$36,19,FALSE))))</f>
        <v/>
      </c>
      <c r="Z100" s="11" t="str">
        <f>IF(A100="","",IF(ISERROR(VLOOKUP(A100,'Produkta karte 23'!$B$7:$T$36,19,FALSE)),"",IF(VLOOKUP(A100,'Produkta karte 23'!$B$7:$T$36,19,FALSE)=0,"",VLOOKUP(A100,'Produkta karte 23'!$B$7:$T$36,19,FALSE))))</f>
        <v/>
      </c>
      <c r="AA100" s="11" t="str">
        <f>IF(A100="","",IF(ISERROR(VLOOKUP(A100,'Produkta karte 24'!$B$7:$T$36,19,FALSE)),"",IF(VLOOKUP(A100,'Produkta karte 24'!$B$7:$T$36,19,FALSE)=0,"",VLOOKUP(A100,'Produkta karte 24'!$B$7:$T$36,19,FALSE))))</f>
        <v/>
      </c>
      <c r="AB100" s="11" t="str">
        <f>IF(A100="","",IF(ISERROR(VLOOKUP(A100,'Produkta karte 25'!$B$7:$T$36,19,FALSE)),"",IF(VLOOKUP(A100,'Produkta karte 25'!$B$7:$T$36,19,FALSE)=0,"",VLOOKUP(A100,'Produkta karte 25'!$B$7:$T$36,19,FALSE))))</f>
        <v/>
      </c>
      <c r="AC100" s="11" t="str">
        <f>IF(A100="","",IF(ISERROR(VLOOKUP(A100,'Produkta karte 26'!$B$7:$T$36,19,FALSE)),"",IF(VLOOKUP(A100,'Produkta karte 26'!$B$7:$T$36,19,FALSE)=0,"",VLOOKUP(A100,'Produkta karte 26'!$B$7:$T$36,19,FALSE))))</f>
        <v/>
      </c>
      <c r="AD100" s="11" t="str">
        <f>IF(A100="","",IF(ISERROR(VLOOKUP(A100,'Produkta karte 27'!$B$7:$T$36,19,FALSE)),"",IF(VLOOKUP(A100,'Produkta karte 27'!$B$7:$T$36,19,FALSE)=0,"",VLOOKUP(A100,'Produkta karte 27'!$B$7:$T$36,19,FALSE))))</f>
        <v/>
      </c>
      <c r="AE100" s="11" t="str">
        <f>IF(A100="","",IF(ISERROR(VLOOKUP(A100,'Produkta karte 28'!$B$7:$T$36,19,FALSE)),"",IF(VLOOKUP(A100,'Produkta karte 28'!$B$7:$T$36,19,FALSE)=0,"",VLOOKUP(A100,'Produkta karte 28'!$B$7:$T$36,19,FALSE))))</f>
        <v/>
      </c>
      <c r="AF100" s="11" t="str">
        <f>IF(A100="","",IF(ISERROR(VLOOKUP(A100,'Produkta karte 29'!$B$7:$T$36,19,FALSE)),"",IF(VLOOKUP(A100,'Produkta karte 29'!$B$7:$T$36,19,FALSE)=0,"",VLOOKUP(A100,'Produkta karte 29'!$B$7:$T$36,19,FALSE))))</f>
        <v/>
      </c>
      <c r="AG100" s="11" t="str">
        <f>IF(A100="","",IF(ISERROR(VLOOKUP(A100,'Produkta karte 30'!$B$7:$T$36,19,FALSE)),"",IF(VLOOKUP(A100,'Produkta karte 30'!$B$7:$T$36,19,FALSE)=0,"",VLOOKUP(A100,'Produkta karte 30'!$B$7:$T$36,19,FALSE))))</f>
        <v/>
      </c>
      <c r="AH100" s="11" t="str">
        <f>IF(A100="","",IF(ISERROR(VLOOKUP(A100,'Produkta karte 31'!$B$7:$T$36,19,FALSE)),"",IF(VLOOKUP(A100,'Produkta karte 31'!$B$7:$T$36,19,FALSE)=0,"",VLOOKUP(A100,'Produkta karte 31'!$B$7:$T$36,19,FALSE))))</f>
        <v/>
      </c>
      <c r="AI100" s="11" t="str">
        <f>IF(A100="","",IF(ISERROR(VLOOKUP(A100,'Produkta karte 32'!$B$7:$T$36,19,FALSE)),"",IF(VLOOKUP(A100,'Produkta karte 32'!$B$7:$T$36,19,FALSE)=0,"",VLOOKUP(A100,'Produkta karte 32'!$B$7:$T$36,19,FALSE))))</f>
        <v/>
      </c>
      <c r="AJ100" s="11" t="str">
        <f>IF(A100="","",IF(ISERROR(VLOOKUP(A100,'Produkta karte 33'!$B$7:$T$36,19,FALSE)),"",IF(VLOOKUP(A100,'Produkta karte 33'!$B$7:$T$36,19,FALSE)=0,"",VLOOKUP(A100,'Produkta karte 33'!$B$7:$T$36,19,FALSE))))</f>
        <v/>
      </c>
      <c r="AK100" s="11" t="str">
        <f>IF(A100="","",IF(ISERROR(VLOOKUP(A100,'Produkta karte 34'!$B$7:$T$36,19,FALSE)),"",IF(VLOOKUP(A100,'Produkta karte 34'!$B$7:$T$36,19,FALSE)=0,"",VLOOKUP(A100,'Produkta karte 34'!$B$7:$T$36,19,FALSE))))</f>
        <v/>
      </c>
      <c r="AL100" s="11" t="str">
        <f>IF(A100="","",IF(ISERROR(VLOOKUP(A100,'Produkta karte 35'!$B$7:$T$36,19,FALSE)),"",IF(VLOOKUP(A100,'Produkta karte 35'!$B$7:$T$36,19,FALSE)=0,"",VLOOKUP(A100,'Produkta karte 35'!$B$7:$T$36,19,FALSE))))</f>
        <v/>
      </c>
      <c r="AM100" s="11" t="str">
        <f>IF(A100="","",IF(ISERROR(VLOOKUP(A100,'Produkta karte 36'!$B$7:$T$36,19,FALSE)),"",IF(VLOOKUP(A100,'Produkta karte 36'!$B$7:$T$36,19,FALSE)=0,"",VLOOKUP(A100,'Produkta karte 36'!$B$7:$T$36,19,FALSE))))</f>
        <v/>
      </c>
      <c r="AN100" s="11" t="str">
        <f>IF(A100="","",IF(ISERROR(VLOOKUP(A100,'Produkta karte 37'!$B$7:$T$36,19,FALSE)),"",IF(VLOOKUP(A100,'Produkta karte 37'!$B$7:$T$36,19,FALSE)=0,"",VLOOKUP(A100,'Produkta karte 37'!$B$7:$T$36,19,FALSE))))</f>
        <v/>
      </c>
      <c r="AO100" s="11" t="str">
        <f>IF(A100="","",IF(ISERROR(VLOOKUP(A100,'Produkta karte 38'!$B$7:$T$36,19,FALSE)),"",IF(VLOOKUP(A100,'Produkta karte 38'!$B$7:$T$36,19,FALSE)=0,"",VLOOKUP(A100,'Produkta karte 38'!$B$7:$T$36,19,FALSE))))</f>
        <v/>
      </c>
      <c r="AP100" s="11" t="str">
        <f>IF(A100="","",IF(ISERROR(VLOOKUP(A100,'Produkta karte 39'!$B$7:$T$36,19,FALSE)),"",IF(VLOOKUP(A100,'Produkta karte 39'!$B$7:$T$36,19,FALSE)=0,"",VLOOKUP(A100,'Produkta karte 39'!$B$7:$T$36,19,FALSE))))</f>
        <v/>
      </c>
      <c r="AQ100" s="11" t="str">
        <f>IF(A100="","",IF(ISERROR(VLOOKUP(A100,'Produkta karte 40'!$B$7:$T$36,19,FALSE)),"",IF(VLOOKUP(A100,'Produkta karte 40'!$B$7:$T$36,19,FALSE)=0,"",VLOOKUP(A100,'Produkta karte 40'!$B$7:$T$36,19,FALSE))))</f>
        <v/>
      </c>
      <c r="AR100" s="11" t="str">
        <f>IF(A100="","",IF(ISERROR(VLOOKUP(A100,'Produkta karte 41'!$B$7:$T$36,19,FALSE)),"",IF(VLOOKUP(A100,'Produkta karte 41'!$B$7:$T$36,19,FALSE)=0,"",VLOOKUP(A100,'Produkta karte 41'!$B$7:$T$36,19,FALSE))))</f>
        <v/>
      </c>
      <c r="AS100" s="11" t="str">
        <f>IF(A100="","",IF(ISERROR(VLOOKUP(A100,'Produkta karte 42'!$B$7:$T$36,19,FALSE)),"",IF(VLOOKUP(A100,'Produkta karte 42'!$B$7:$T$36,19,FALSE)=0,"",VLOOKUP(A100,'Produkta karte 42'!$B$7:$T$36,19,FALSE))))</f>
        <v/>
      </c>
      <c r="AT100" s="11" t="str">
        <f>IF(A100="","",IF(ISERROR(VLOOKUP(A100,'Produkta karte 43'!$B$7:$T$36,19,FALSE)),"",IF(VLOOKUP(A100,'Produkta karte 43'!$B$7:$T$36,19,FALSE)=0,"",VLOOKUP(A100,'Produkta karte 43'!$B$7:$T$36,19,FALSE))))</f>
        <v/>
      </c>
      <c r="AU100" s="11" t="str">
        <f>IF(A100="","",IF(ISERROR(VLOOKUP(A100,'Produkta karte 44'!$B$7:$T$36,19,FALSE)),"",IF(VLOOKUP(A100,'Produkta karte 44'!$B$7:$T$36,19,FALSE)=0,"",VLOOKUP(A100,'Produkta karte 44'!$B$7:$T$36,19,FALSE))))</f>
        <v/>
      </c>
      <c r="AV100" s="11" t="str">
        <f>IF(A100="","",IF(ISERROR(VLOOKUP(A100,'Produkta karte 45'!$B$7:$T$36,19,FALSE)),"",IF(VLOOKUP(A100,'Produkta karte 45'!$B$7:$T$36,19,FALSE)=0,"",VLOOKUP(A100,'Produkta karte 45'!$B$7:$T$36,19,FALSE))))</f>
        <v/>
      </c>
      <c r="AW100" s="11" t="str">
        <f>IF(A100="","",IF(ISERROR(VLOOKUP(A100,'Produkta karte 46'!$B$7:$T$36,19,FALSE)),"",IF(VLOOKUP(A100,'Produkta karte 46'!$B$7:$T$36,19,FALSE)=0,"",VLOOKUP(A100,'Produkta karte 46'!$B$7:$T$36,19,FALSE))))</f>
        <v/>
      </c>
      <c r="AX100" s="11" t="str">
        <f>IF(A100="","",IF(ISERROR(VLOOKUP(A100,'Produkta karte 47'!$B$7:$T$36,19,FALSE)),"",IF(VLOOKUP(A100,'Produkta karte 47'!$B$7:$T$36,19,FALSE)=0,"",VLOOKUP(A100,'Produkta karte 47'!$B$7:$T$36,19,FALSE))))</f>
        <v/>
      </c>
      <c r="AY100" s="11" t="str">
        <f>IF(A100="","",IF(ISERROR(VLOOKUP(A100,'Produkta karte 48'!$B$7:$T$36,19,FALSE)),"",IF(VLOOKUP(A100,'Produkta karte 48'!$B$7:$T$36,19,FALSE)=0,"",VLOOKUP(A100,'Produkta karte 48'!$B$7:$T$36,19,FALSE))))</f>
        <v/>
      </c>
      <c r="AZ100" s="11" t="str">
        <f>IF(A100="","",IF(ISERROR(VLOOKUP(A100,'Produkta karte 49'!$B$7:$T$36,19,FALSE)),"",IF(VLOOKUP(A100,'Produkta karte 49'!$B$7:$T$36,19,FALSE)=0,"",VLOOKUP(A100,'Produkta karte 49'!$B$7:$T$36,19,FALSE))))</f>
        <v/>
      </c>
      <c r="BA100" s="11" t="str">
        <f>IF(A100="","",IF(ISERROR(VLOOKUP(A100,'Produkta karte 50'!$B$7:$T$36,19,FALSE)),"",IF(VLOOKUP(A100,'Produkta karte 50'!$B$7:$T$36,19,FALSE)=0,"",VLOOKUP(A100,'Produkta karte 50'!$B$7:$T$36,19,FALSE))))</f>
        <v/>
      </c>
      <c r="BB100" s="11" t="str">
        <f>IF(A100="","",IF(ISERROR(VLOOKUP(A100,'Produkta karte 51'!$B$7:$T$36,19,FALSE)),"",IF(VLOOKUP(A100,'Produkta karte 51'!$B$7:$T$36,19,FALSE)=0,"",VLOOKUP(A100,'Produkta karte 51'!$B$7:$T$36,19,FALSE))))</f>
        <v/>
      </c>
      <c r="BC100" s="11" t="str">
        <f>IF(A100="","",IF(ISERROR(VLOOKUP(A100,'Produkta karte 52'!$B$7:$T$36,19,FALSE)),"",IF(VLOOKUP(A100,'Produkta karte 52'!$B$7:$T$36,19,FALSE)=0,"",VLOOKUP(A100,'Produkta karte 52'!$B$7:$T$36,19,FALSE))))</f>
        <v/>
      </c>
      <c r="BD100" s="11" t="str">
        <f>IF(A100="","",IF(ISERROR(VLOOKUP(A100,'Produkta karte 53'!$B$7:$T$36,19,FALSE)),"",IF(VLOOKUP(A100,'Produkta karte 53'!$B$7:$T$36,19,FALSE)=0,"",VLOOKUP(A100,'Produkta karte 53'!$B$7:$T$36,19,FALSE))))</f>
        <v/>
      </c>
      <c r="BE100" s="11" t="str">
        <f>IF(A100="","",IF(ISERROR(VLOOKUP(A100,'Produkta karte 54'!$B$7:$T$36,19,FALSE)),"",IF(VLOOKUP(A100,'Produkta karte 54'!$B$7:$T$36,19,FALSE)=0,"",VLOOKUP(A100,'Produkta karte 54'!$B$7:$T$36,19,FALSE))))</f>
        <v/>
      </c>
      <c r="BF100" s="11" t="str">
        <f>IF(A100="","",IF(ISERROR(VLOOKUP(A100,'Produkta karte 55'!$B$7:$T$36,19,FALSE)),"",IF(VLOOKUP(A100,'Produkta karte 55'!$B$7:$T$36,19,FALSE)=0,"",VLOOKUP(A100,'Produkta karte 55'!$B$7:$T$36,19,FALSE))))</f>
        <v/>
      </c>
      <c r="BG100" s="11" t="str">
        <f>IF(A100="","",IF(ISERROR(VLOOKUP(A100,'Produkta karte 56'!$B$7:$T$36,19,FALSE)),"",IF(VLOOKUP(A100,'Produkta karte 56'!$B$7:$T$36,19,FALSE)=0,"",VLOOKUP(A100,'Produkta karte 56'!$B$7:$T$36,19,FALSE))))</f>
        <v/>
      </c>
      <c r="BH100" s="11" t="str">
        <f>IF(A100="","",IF(ISERROR(VLOOKUP(A100,'Produkta karte 57'!$B$7:$T$36,19,FALSE)),"",IF(VLOOKUP(A100,'Produkta karte 57'!$B$7:$T$36,19,FALSE)=0,"",VLOOKUP(A100,'Produkta karte 57'!$B$7:$T$36,19,FALSE))))</f>
        <v/>
      </c>
      <c r="BI100" s="11" t="str">
        <f>IF(A100="","",IF(ISERROR(VLOOKUP(A100,'Produkta karte 58'!$B$7:$T$36,19,FALSE)),"",IF(VLOOKUP(A100,'Produkta karte 58'!$B$7:$T$36,19,FALSE)=0,"",VLOOKUP(A100,'Produkta karte 58'!$B$7:$T$36,19,FALSE))))</f>
        <v/>
      </c>
      <c r="BJ100" s="11" t="str">
        <f>IF(A100="","",IF(ISERROR(VLOOKUP(A100,'Produkta karte 59'!$B$7:$T$36,19,FALSE)),"",IF(VLOOKUP(A100,'Produkta karte 59'!$B$7:$T$36,19,FALSE)=0,"",VLOOKUP(A100,'Produkta karte 59'!$B$7:$T$36,19,FALSE))))</f>
        <v/>
      </c>
      <c r="BK100" s="11" t="str">
        <f>IF(A100="","",IF(ISERROR(VLOOKUP(A100,'Produkta karte 60'!$B$7:$T$36,19,FALSE)),"",IF(VLOOKUP(A100,'Produkta karte 60'!$B$7:$T$36,19,FALSE)=0,"",VLOOKUP(A100,'Produkta karte 60'!$B$7:$T$36,19,FALSE))))</f>
        <v/>
      </c>
      <c r="BL100" s="11" t="str">
        <f t="shared" si="4"/>
        <v/>
      </c>
      <c r="BM100" s="192" t="str">
        <f t="shared" si="5"/>
        <v/>
      </c>
      <c r="BN100" s="11" t="str">
        <f>IF(A100="","",IF(ISERROR(VLOOKUP(A100,'Produkta karte 1'!$B$7:$V$36,21,FALSE)),"",IF(VLOOKUP(A100,'Produkta karte 1'!$B$7:$V$36,21,FALSE)=0,"",VLOOKUP(A100,'Produkta karte 1'!$B$7:$V$36,21,FALSE))))</f>
        <v/>
      </c>
      <c r="BO100" s="11" t="str">
        <f>IF(A100="","",IF(ISERROR(VLOOKUP(A100,'Produkta karte 2'!$B$7:$V$36,21,FALSE)),"",IF(VLOOKUP(A100,'Produkta karte 2'!$B$7:$V$36,21,FALSE)=0,"",VLOOKUP(A100,'Produkta karte 2'!$B$7:$V$36,21,FALSE))))</f>
        <v/>
      </c>
      <c r="BP100" s="11" t="str">
        <f>IF(A100="","",IF(ISERROR(VLOOKUP(A100,'Produkta karte 3'!$B$7:$V$36,21,FALSE)),"",IF(VLOOKUP(A100,'Produkta karte 3'!$B$7:$V$36,21,FALSE)=0,"",VLOOKUP(A100,'Produkta karte 3'!$B$7:$V$36,21,FALSE))))</f>
        <v/>
      </c>
      <c r="BQ100" s="11" t="str">
        <f>IF(A100="","",IF(ISERROR(VLOOKUP(A100,'Produkta karte 4'!$B$7:$V$36,21,FALSE)),"",IF(VLOOKUP(A100,'Produkta karte 4'!$B$7:$V$36,21,FALSE)=0,"",VLOOKUP(A100,'Produkta karte 4'!$B$7:$V$36,21,FALSE))))</f>
        <v/>
      </c>
      <c r="BR100" s="11" t="str">
        <f>IF(A100="","",IF(ISERROR(VLOOKUP(A100,'Produkta karte 5'!$B$7:$V$36,21,FALSE)),"",IF(VLOOKUP(A100,'Produkta karte 5'!$B$7:$V$36,21,FALSE)=0,"",VLOOKUP(A100,'Produkta karte 5'!$B$7:$V$36,21,FALSE))))</f>
        <v/>
      </c>
      <c r="BS100" s="11" t="str">
        <f>IF(A100="","",IF(ISERROR(VLOOKUP(A100,'Produkta karte 6'!$B$7:$V$36,21,FALSE)),"",IF(VLOOKUP(A100,'Produkta karte 6'!$B$7:$V$36,21,FALSE)=0,"",VLOOKUP(A100,'Produkta karte 6'!$B$7:$V$36,21,FALSE))))</f>
        <v/>
      </c>
      <c r="BT100" s="11" t="str">
        <f>IF(A100="","",IF(ISERROR(VLOOKUP(A100,'Produkta karte 7'!$B$7:$V$36,21,FALSE)),"",IF(VLOOKUP(A100,'Produkta karte 7'!$B$7:$V$36,21,FALSE)=0,"",VLOOKUP(A100,'Produkta karte 7'!$B$7:$V$36,21,FALSE))))</f>
        <v/>
      </c>
      <c r="BU100" s="11" t="str">
        <f>IF(A100="","",IF(ISERROR(VLOOKUP(A100,'Produkta karte 8'!$B$7:$V$36,21,FALSE)),"",IF(VLOOKUP(A100,'Produkta karte 8'!$B$7:$V$36,21,FALSE)=0,"",VLOOKUP(A100,'Produkta karte 8'!$B$7:$V$36,21,FALSE))))</f>
        <v/>
      </c>
      <c r="BV100" s="11" t="str">
        <f>IF(A100="","",IF(ISERROR(VLOOKUP(A100,'Produkta karte 9'!$B$7:$V$36,21,FALSE)),"",IF(VLOOKUP(A100,'Produkta karte 9'!$B$7:$V$36,21,FALSE)=0,"",VLOOKUP(A100,'Produkta karte 9'!$B$7:$V$36,21,FALSE))))</f>
        <v/>
      </c>
      <c r="BW100" s="11" t="str">
        <f>IF(A100="","",IF(ISERROR(VLOOKUP(A100,'Produkta karte 10'!$B$7:$V$36,21,FALSE)),"",IF(VLOOKUP(A100,'Produkta karte 10'!$B$7:$V$36,21,FALSE)=0,"",VLOOKUP(A100,'Produkta karte 10'!$B$7:$V$36,21,FALSE))))</f>
        <v/>
      </c>
      <c r="BX100" s="11" t="str">
        <f>IF(A100="","",IF(ISERROR(VLOOKUP(A100,'Produkta karte 11'!$B$7:$V$36,21,FALSE)),"",IF(VLOOKUP(A100,'Produkta karte 11'!$B$7:$V$36,21,FALSE)=0,"",VLOOKUP(A100,'Produkta karte 11'!$B$7:$V$36,21,FALSE))))</f>
        <v/>
      </c>
      <c r="BY100" s="11" t="str">
        <f>IF(A100="","",IF(ISERROR(VLOOKUP(A100,'Produkta karte 12'!$B$7:$V$36,21,FALSE)),"",IF(VLOOKUP(A100,'Produkta karte 12'!$B$7:$V$36,21,FALSE)=0,"",VLOOKUP(A100,'Produkta karte 12'!$B$7:$V$36,21,FALSE))))</f>
        <v/>
      </c>
      <c r="BZ100" s="11" t="str">
        <f>IF(A100="","",IF(ISERROR(VLOOKUP(A100,'Produkta karte 13'!$B$7:$V$36,21,FALSE)),"",IF(VLOOKUP(A100,'Produkta karte 13'!$B$7:$V$36,21,FALSE)=0,"",VLOOKUP(A100,'Produkta karte 13'!$B$7:$V$36,21,FALSE))))</f>
        <v/>
      </c>
      <c r="CA100" s="11" t="str">
        <f>IF(A100="","",IF(ISERROR(VLOOKUP(A100,'Produkta karte 14'!$B$7:$V$36,21,FALSE)),"",IF(VLOOKUP(A100,'Produkta karte 14'!$B$7:$V$36,21,FALSE)=0,"",VLOOKUP(A100,'Produkta karte 14'!$B$7:$V$36,21,FALSE))))</f>
        <v/>
      </c>
      <c r="CB100" s="11" t="str">
        <f>IF(A100="","",IF(ISERROR(VLOOKUP(A100,'Produkta karte 15'!$B$7:$V$36,21,FALSE)),"",IF(VLOOKUP(A100,'Produkta karte 15'!$B$7:$V$36,21,FALSE)=0,"",VLOOKUP(A100,'Produkta karte 15'!$B$7:$V$36,21,FALSE))))</f>
        <v/>
      </c>
      <c r="CC100" s="11" t="str">
        <f>IF(A100="","",IF(ISERROR(VLOOKUP(A100,'Produkta karte 16'!$B$7:$V$36,21,FALSE)),"",IF(VLOOKUP(A100,'Produkta karte 16'!$B$7:$V$36,21,FALSE)=0,"",VLOOKUP(A100,'Produkta karte 16'!$B$7:$V$36,21,FALSE))))</f>
        <v/>
      </c>
      <c r="CD100" s="11" t="str">
        <f>IF(A100="","",IF(ISERROR(VLOOKUP(A100,'Produkta karte 17'!$B$7:$V$36,21,FALSE)),"",IF(VLOOKUP(A100,'Produkta karte 17'!$B$7:$V$36,21,FALSE)=0,"",VLOOKUP(A100,'Produkta karte 17'!$B$7:$V$36,21,FALSE))))</f>
        <v/>
      </c>
      <c r="CE100" s="11" t="str">
        <f>IF(A100="","",IF(ISERROR(VLOOKUP(A100,'Produkta karte 18'!$B$7:$V$36,21,FALSE)),"",IF(VLOOKUP(A100,'Produkta karte 18'!$B$7:$V$36,21,FALSE)=0,"",VLOOKUP(A100,'Produkta karte 18'!$B$7:$V$36,21,FALSE))))</f>
        <v/>
      </c>
      <c r="CF100" s="11" t="str">
        <f>IF(A100="","",IF(ISERROR(VLOOKUP(A100,'Produkta karte 19'!$B$7:$V$36,21,FALSE)),"",IF(VLOOKUP(A100,'Produkta karte 19'!$B$7:$V$36,21,FALSE)=0,"",VLOOKUP(A100,'Produkta karte 19'!$B$7:$V$36,21,FALSE))))</f>
        <v/>
      </c>
      <c r="CG100" s="11" t="str">
        <f>IF(A100="","",IF(ISERROR(VLOOKUP(A100,'Produkta karte 20'!$B$7:$V$36,21,FALSE)),"",IF(VLOOKUP(A100,'Produkta karte 20'!$B$7:$V$36,21,FALSE)=0,"",VLOOKUP(A100,'Produkta karte 20'!$B$7:$V$36,21,FALSE))))</f>
        <v/>
      </c>
      <c r="CH100" s="11" t="str">
        <f>IF(A100="","",IF(ISERROR(VLOOKUP(A100,'Produkta karte 21'!$B$7:$V$36,21,FALSE)),"",IF(VLOOKUP(A100,'Produkta karte 21'!$B$7:$V$36,21,FALSE)=0,"",VLOOKUP(A100,'Produkta karte 21'!$B$7:$V$36,21,FALSE))))</f>
        <v/>
      </c>
      <c r="CI100" s="11" t="str">
        <f>IF(A100="","",IF(ISERROR(VLOOKUP(A100,'Produkta karte 22'!$B$7:$V$36,21,FALSE)),"",IF(VLOOKUP(A100,'Produkta karte 22'!$B$7:$V$36,21,FALSE)=0,"",VLOOKUP(A100,'Produkta karte 22'!$B$7:$V$36,21,FALSE))))</f>
        <v/>
      </c>
      <c r="CJ100" s="11" t="str">
        <f>IF(A100="","",IF(ISERROR(VLOOKUP(A100,'Produkta karte 23'!$B$7:$V$36,21,FALSE)),"",IF(VLOOKUP(A100,'Produkta karte 23'!$B$7:$V$36,21,FALSE)=0,"",VLOOKUP(A100,'Produkta karte 23'!$B$7:$V$36,21,FALSE))))</f>
        <v/>
      </c>
      <c r="CK100" s="11" t="str">
        <f>IF(A100="","",IF(ISERROR(VLOOKUP(A100,'Produkta karte 24'!$B$7:$V$36,21,FALSE)),"",IF(VLOOKUP(A100,'Produkta karte 24'!$B$7:$V$36,21,FALSE)=0,"",VLOOKUP(A100,'Produkta karte 24'!$B$7:$V$36,21,FALSE))))</f>
        <v/>
      </c>
      <c r="CL100" s="11" t="str">
        <f>IF(A100="","",IF(ISERROR(VLOOKUP(A100,'Produkta karte 25'!$B$7:$V$36,21,FALSE)),"",IF(VLOOKUP(A100,'Produkta karte 25'!$B$7:$V$36,21,FALSE)=0,"",VLOOKUP(A100,'Produkta karte 25'!$B$7:$V$36,21,FALSE))))</f>
        <v/>
      </c>
      <c r="CM100" s="11" t="str">
        <f>IF(A100="","",IF(ISERROR(VLOOKUP(A100,'Produkta karte 26'!$B$7:$V$36,21,FALSE)),"",IF(VLOOKUP(A100,'Produkta karte 26'!$B$7:$V$36,21,FALSE)=0,"",VLOOKUP(A100,'Produkta karte 26'!$B$7:$V$36,21,FALSE))))</f>
        <v/>
      </c>
      <c r="CN100" s="11" t="str">
        <f>IF(A100="","",IF(ISERROR(VLOOKUP(A100,'Produkta karte 27'!$B$7:$V$36,21,FALSE)),"",IF(VLOOKUP(A100,'Produkta karte 27'!$B$7:$V$36,21,FALSE)=0,"",VLOOKUP(A100,'Produkta karte 27'!$B$7:$V$36,21,FALSE))))</f>
        <v/>
      </c>
      <c r="CO100" s="11" t="str">
        <f>IF(A100="","",IF(ISERROR(VLOOKUP(A100,'Produkta karte 28'!$B$7:$V$36,21,FALSE)),"",IF(VLOOKUP(A100,'Produkta karte 28'!$B$7:$V$36,21,FALSE)=0,"",VLOOKUP(A100,'Produkta karte 28'!$B$7:$V$36,21,FALSE))))</f>
        <v/>
      </c>
      <c r="CP100" s="11" t="str">
        <f>IF(A100="","",IF(ISERROR(VLOOKUP(A100,'Produkta karte 29'!$B$7:$V$36,21,FALSE)),"",IF(VLOOKUP(A100,'Produkta karte 29'!$B$7:$V$36,21,FALSE)=0,"",VLOOKUP(A100,'Produkta karte 29'!$B$7:$V$36,21,FALSE))))</f>
        <v/>
      </c>
      <c r="CQ100" s="11" t="str">
        <f>IF(A100="","",IF(ISERROR(VLOOKUP(A100,'Produkta karte 30'!$B$7:$V$36,21,FALSE)),"",IF(VLOOKUP(A100,'Produkta karte 30'!$B$7:$V$36,21,FALSE)=0,"",VLOOKUP(A100,'Produkta karte 30'!$B$7:$V$36,21,FALSE))))</f>
        <v/>
      </c>
      <c r="CR100" s="11" t="str">
        <f>IF(A100="","",IF(ISERROR(VLOOKUP(A100,'Produkta karte 31'!$B$7:$V$36,21,FALSE)),"",IF(VLOOKUP(A100,'Produkta karte 31'!$B$7:$V$36,21,FALSE)=0,"",VLOOKUP(A100,'Produkta karte 31'!$B$7:$V$36,21,FALSE))))</f>
        <v/>
      </c>
      <c r="CS100" s="11" t="str">
        <f>IF(A100="","",IF(ISERROR(VLOOKUP(A100,'Produkta karte 32'!$B$7:$V$36,21,FALSE)),"",IF(VLOOKUP(A100,'Produkta karte 32'!$B$7:$V$36,21,FALSE)=0,"",VLOOKUP(A100,'Produkta karte 32'!$B$7:$V$36,21,FALSE))))</f>
        <v/>
      </c>
      <c r="CT100" s="11" t="str">
        <f>IF(A100="","",IF(ISERROR(VLOOKUP(A100,'Produkta karte 33'!$B$7:$V$36,21,FALSE)),"",IF(VLOOKUP(A100,'Produkta karte 33'!$B$7:$V$36,21,FALSE)=0,"",VLOOKUP(A100,'Produkta karte 33'!$B$7:$V$36,21,FALSE))))</f>
        <v/>
      </c>
      <c r="CU100" s="11" t="str">
        <f>IF(A100="","",IF(ISERROR(VLOOKUP(A100,'Produkta karte 34'!$B$7:$V$36,21,FALSE)),"",IF(VLOOKUP(A100,'Produkta karte 34'!$B$7:$V$36,21,FALSE)=0,"",VLOOKUP(A100,'Produkta karte 34'!$B$7:$V$36,21,FALSE))))</f>
        <v/>
      </c>
      <c r="CV100" s="11" t="str">
        <f>IF(A100="","",IF(ISERROR(VLOOKUP(A100,'Produkta karte 35'!$B$7:$V$36,21,FALSE)),"",IF(VLOOKUP(A100,'Produkta karte 35'!$B$7:$V$36,21,FALSE)=0,"",VLOOKUP(A100,'Produkta karte 35'!$B$7:$V$36,21,FALSE))))</f>
        <v/>
      </c>
      <c r="CW100" s="11" t="str">
        <f>IF(A100="","",IF(ISERROR(VLOOKUP(A100,'Produkta karte 36'!$B$7:$V$36,21,FALSE)),"",IF(VLOOKUP(A100,'Produkta karte 36'!$B$7:$V$36,21,FALSE)=0,"",VLOOKUP(A100,'Produkta karte 36'!$B$7:$V$36,21,FALSE))))</f>
        <v/>
      </c>
      <c r="CX100" s="11" t="str">
        <f>IF(A100="","",IF(ISERROR(VLOOKUP(A100,'Produkta karte 37'!$B$7:$V$36,21,FALSE)),"",IF(VLOOKUP(A100,'Produkta karte 37'!$B$7:$V$36,21,FALSE)=0,"",VLOOKUP(A100,'Produkta karte 37'!$B$7:$V$36,21,FALSE))))</f>
        <v/>
      </c>
      <c r="CY100" s="11" t="str">
        <f>IF(A100="","",IF(ISERROR(VLOOKUP(A100,'Produkta karte 38'!$B$7:$V$36,21,FALSE)),"",IF(VLOOKUP(A100,'Produkta karte 38'!$B$7:$V$36,21,FALSE)=0,"",VLOOKUP(A100,'Produkta karte 38'!$B$7:$V$36,21,FALSE))))</f>
        <v/>
      </c>
      <c r="CZ100" s="11" t="str">
        <f>IF(A100="","",IF(ISERROR(VLOOKUP(A100,'Produkta karte 39'!$B$7:$V$36,21,FALSE)),"",IF(VLOOKUP(A100,'Produkta karte 39'!$B$7:$V$36,21,FALSE)=0,"",VLOOKUP(A100,'Produkta karte 39'!$B$7:$V$36,21,FALSE))))</f>
        <v/>
      </c>
      <c r="DA100" s="11" t="str">
        <f>IF(A100="","",IF(ISERROR(VLOOKUP(A100,'Produkta karte 40'!$B$7:$V$36,21,FALSE)),"",IF(VLOOKUP(A100,'Produkta karte 40'!$B$7:$V$36,21,FALSE)=0,"",VLOOKUP(A100,'Produkta karte 40'!$B$7:$V$36,21,FALSE))))</f>
        <v/>
      </c>
      <c r="DB100" s="11" t="str">
        <f>IF(A100="","",IF(ISERROR(VLOOKUP(A100,'Produkta karte 41'!$B$7:$V$36,21,FALSE)),"",IF(VLOOKUP(A100,'Produkta karte 41'!$B$7:$V$36,21,FALSE)=0,"",VLOOKUP(A100,'Produkta karte 41'!$B$7:$V$36,21,FALSE))))</f>
        <v/>
      </c>
      <c r="DC100" s="11" t="str">
        <f>IF(A100="","",IF(ISERROR(VLOOKUP(A100,'Produkta karte 42'!$B$7:$V$36,21,FALSE)),"",IF(VLOOKUP(A100,'Produkta karte 42'!$B$7:$V$36,21,FALSE)=0,"",VLOOKUP(A100,'Produkta karte 42'!$B$7:$V$36,21,FALSE))))</f>
        <v/>
      </c>
      <c r="DD100" s="11" t="str">
        <f>IF(A100="","",IF(ISERROR(VLOOKUP(A100,'Produkta karte 43'!$B$7:$V$36,21,FALSE)),"",IF(VLOOKUP(A100,'Produkta karte 43'!$B$7:$V$36,21,FALSE)=0,"",VLOOKUP(A100,'Produkta karte 43'!$B$7:$V$36,21,FALSE))))</f>
        <v/>
      </c>
      <c r="DE100" s="11" t="str">
        <f>IF(A100="","",IF(ISERROR(VLOOKUP(A100,'Produkta karte 44'!$B$7:$V$36,21,FALSE)),"",IF(VLOOKUP(A100,'Produkta karte 44'!$B$7:$V$36,21,FALSE)=0,"",VLOOKUP(A100,'Produkta karte 44'!$B$7:$V$36,21,FALSE))))</f>
        <v/>
      </c>
      <c r="DF100" s="11" t="str">
        <f>IF(A100="","",IF(ISERROR(VLOOKUP(A100,'Produkta karte 45'!$B$7:$V$36,21,FALSE)),"",IF(VLOOKUP(A100,'Produkta karte 45'!$B$7:$V$36,21,FALSE)=0,"",VLOOKUP(A100,'Produkta karte 45'!$B$7:$V$36,21,FALSE))))</f>
        <v/>
      </c>
      <c r="DG100" s="11" t="str">
        <f>IF(A100="","",IF(ISERROR(VLOOKUP(A100,'Produkta karte 46'!$B$7:$V$36,21,FALSE)),"",IF(VLOOKUP(A100,'Produkta karte 46'!$B$7:$V$36,21,FALSE)=0,"",VLOOKUP(A100,'Produkta karte 46'!$B$7:$V$36,21,FALSE))))</f>
        <v/>
      </c>
      <c r="DH100" s="11" t="str">
        <f>IF(A100="","",IF(ISERROR(VLOOKUP(A100,'Produkta karte 47'!$B$7:$V$36,21,FALSE)),"",IF(VLOOKUP(A100,'Produkta karte 47'!$B$7:$V$36,21,FALSE)=0,"",VLOOKUP(A100,'Produkta karte 47'!$B$7:$V$36,21,FALSE))))</f>
        <v/>
      </c>
      <c r="DI100" s="11" t="str">
        <f>IF(A100="","",IF(ISERROR(VLOOKUP(A100,'Produkta karte 48'!$B$7:$V$36,21,FALSE)),"",IF(VLOOKUP(A100,'Produkta karte 48'!$B$7:$V$36,21,FALSE)=0,"",VLOOKUP(A100,'Produkta karte 48'!$B$7:$V$36,21,FALSE))))</f>
        <v/>
      </c>
      <c r="DJ100" s="11" t="str">
        <f>IF(A100="","",IF(ISERROR(VLOOKUP(A100,'Produkta karte 49'!$B$7:$V$36,21,FALSE)),"",IF(VLOOKUP(A100,'Produkta karte 49'!$B$7:$V$36,21,FALSE)=0,"",VLOOKUP(A100,'Produkta karte 49'!$B$7:$V$36,21,FALSE))))</f>
        <v/>
      </c>
      <c r="DK100" s="11" t="str">
        <f>IF(A100="","",IF(ISERROR(VLOOKUP(A100,'Produkta karte 50'!$B$7:$V$36,21,FALSE)),"",IF(VLOOKUP(A100,'Produkta karte 50'!$B$7:$V$36,21,FALSE)=0,"",VLOOKUP(A100,'Produkta karte 50'!$B$7:$V$36,21,FALSE))))</f>
        <v/>
      </c>
      <c r="DL100" s="11" t="str">
        <f>IF(A100="","",IF(ISERROR(VLOOKUP(A100,'Produkta karte 51'!$B$7:$V$36,21,FALSE)),"",IF(VLOOKUP(A100,'Produkta karte 51'!$B$7:$V$36,21,FALSE)=0,"",VLOOKUP(A100,'Produkta karte 51'!$B$7:$V$36,21,FALSE))))</f>
        <v/>
      </c>
      <c r="DM100" s="11" t="str">
        <f>IF(A100="","",IF(ISERROR(VLOOKUP(A100,'Produkta karte 52'!$B$7:$V$36,21,FALSE)),"",IF(VLOOKUP(A100,'Produkta karte 52'!$B$7:$V$36,21,FALSE)=0,"",VLOOKUP(A100,'Produkta karte 52'!$B$7:$V$36,21,FALSE))))</f>
        <v/>
      </c>
      <c r="DN100" s="11" t="str">
        <f>IF(A100="","",IF(ISERROR(VLOOKUP(A100,'Produkta karte 53'!$B$7:$V$36,21,FALSE)),"",IF(VLOOKUP(A100,'Produkta karte 53'!$B$7:$V$36,21,FALSE)=0,"",VLOOKUP(A100,'Produkta karte 53'!$B$7:$V$36,21,FALSE))))</f>
        <v/>
      </c>
      <c r="DO100" s="11" t="str">
        <f>IF(A100="","",IF(ISERROR(VLOOKUP(A100,'Produkta karte 54'!$B$7:$V$36,21,FALSE)),"",IF(VLOOKUP(A100,'Produkta karte 54'!$B$7:$V$36,21,FALSE)=0,"",VLOOKUP(A100,'Produkta karte 54'!$B$7:$V$36,21,FALSE))))</f>
        <v/>
      </c>
      <c r="DP100" s="11" t="str">
        <f>IF(A100="","",IF(ISERROR(VLOOKUP(A100,'Produkta karte 55'!$B$7:$V$36,21,FALSE)),"",IF(VLOOKUP(A100,'Produkta karte 55'!$B$7:$V$36,21,FALSE)=0,"",VLOOKUP(A100,'Produkta karte 55'!$B$7:$V$36,21,FALSE))))</f>
        <v/>
      </c>
      <c r="DQ100" s="11" t="str">
        <f>IF(A100="","",IF(ISERROR(VLOOKUP(A100,'Produkta karte 56'!$B$7:$V$36,21,FALSE)),"",IF(VLOOKUP(A100,'Produkta karte 56'!$B$7:$V$36,21,FALSE)=0,"",VLOOKUP(A100,'Produkta karte 56'!$B$7:$V$36,21,FALSE))))</f>
        <v/>
      </c>
      <c r="DR100" s="11" t="str">
        <f>IF(A100="","",IF(ISERROR(VLOOKUP(A100,'Produkta karte 57'!$B$7:$V$36,21,FALSE)),"",IF(VLOOKUP(A100,'Produkta karte 57'!$B$7:$V$36,21,FALSE)=0,"",VLOOKUP(A100,'Produkta karte 57'!$B$7:$V$36,21,FALSE))))</f>
        <v/>
      </c>
      <c r="DS100" s="11" t="str">
        <f>IF(A100="","",IF(ISERROR(VLOOKUP(A100,'Produkta karte 58'!$B$7:$V$36,21,FALSE)),"",IF(VLOOKUP(A100,'Produkta karte 58'!$B$7:$V$36,21,FALSE)=0,"",VLOOKUP(A100,'Produkta karte 58'!$B$7:$V$36,21,FALSE))))</f>
        <v/>
      </c>
      <c r="DT100" s="11" t="str">
        <f>IF(A100="","",IF(ISERROR(VLOOKUP(A100,'Produkta karte 59'!$B$7:$V$36,21,FALSE)),"",IF(VLOOKUP(A100,'Produkta karte 59'!$B$7:$V$36,21,FALSE)=0,"",VLOOKUP(A100,'Produkta karte 59'!$B$7:$V$36,21,FALSE))))</f>
        <v/>
      </c>
      <c r="DU100" s="11" t="str">
        <f>IF(A100="","",IF(ISERROR(VLOOKUP(A100,'Produkta karte 60'!$B$7:$V$36,21,FALSE)),"",IF(VLOOKUP(A100,'Produkta karte 60'!$B$7:$V$36,21,FALSE)=0,"",VLOOKUP(A100,'Produkta karte 60'!$B$7:$V$36,21,FALSE))))</f>
        <v/>
      </c>
      <c r="DV100" s="11" t="str">
        <f t="shared" si="6"/>
        <v/>
      </c>
      <c r="DW100" s="192" t="str">
        <f t="shared" si="7"/>
        <v/>
      </c>
      <c r="DX100" s="192"/>
      <c r="DY100" s="192"/>
    </row>
    <row r="101" spans="1:129" x14ac:dyDescent="0.25">
      <c r="A101" t="str">
        <f>IF(Izejvielas!B103="","",Izejvielas!B103)</f>
        <v/>
      </c>
      <c r="B101" t="str">
        <f>IF(Izejvielas!C103="","",Izejvielas!C103)</f>
        <v/>
      </c>
      <c r="C101" s="192" t="str">
        <f>IF(Izejvielas!D103="","",Izejvielas!D103)</f>
        <v/>
      </c>
      <c r="D101" s="11" t="str">
        <f>IF(A101="","",IF(ISERROR(VLOOKUP(A101,'Produkta karte 1'!$B$7:$T$36,19,FALSE)),"",IF(VLOOKUP(A101,'Produkta karte 1'!$B$7:$T$36,19,FALSE)=0,"",VLOOKUP(A101,'Produkta karte 1'!$B$7:$T$36,19,FALSE))))</f>
        <v/>
      </c>
      <c r="E101" s="11" t="str">
        <f>IF(A101="","",IF(ISERROR(VLOOKUP(A101,'Produkta karte 2'!$B$7:$T$36,19,FALSE)),"",IF(VLOOKUP(A101,'Produkta karte 2'!$B$7:$T$36,19,FALSE)=0,"",VLOOKUP(A101,'Produkta karte 2'!$B$7:$T$36,19,FALSE))))</f>
        <v/>
      </c>
      <c r="F101" s="11" t="str">
        <f>IF(A101="","",IF(ISERROR(VLOOKUP(A101,'Produkta karte 3'!$B$7:$T$36,19,FALSE)),"",IF(VLOOKUP(A101,'Produkta karte 3'!$B$7:$T$36,19,FALSE)=0,"",VLOOKUP(A101,'Produkta karte 3'!$B$7:$T$36,19,FALSE))))</f>
        <v/>
      </c>
      <c r="G101" s="11" t="str">
        <f>IF(A101="","",IF(ISERROR(VLOOKUP(A101,'Produkta karte 4'!$B$7:$T$36,19,FALSE)),"",IF(VLOOKUP(A101,'Produkta karte 4'!$B$7:$T$36,19,FALSE)=0,"",VLOOKUP(A101,'Produkta karte 4'!$B$7:$T$36,19,FALSE))))</f>
        <v/>
      </c>
      <c r="H101" s="11" t="str">
        <f>IF(A101="","",IF(ISERROR(VLOOKUP(A101,'Produkta karte 5'!$B$7:$T$36,19,FALSE)),"",IF(VLOOKUP(A101,'Produkta karte 5'!$B$7:$T$36,19,FALSE)=0,"",VLOOKUP(A101,'Produkta karte 5'!$B$7:$T$36,19,FALSE))))</f>
        <v/>
      </c>
      <c r="I101" s="11" t="str">
        <f>IF(A101="","",IF(ISERROR(VLOOKUP(A101,'Produkta karte 6'!$B$7:$T$36,19,FALSE)),"",IF(VLOOKUP(A101,'Produkta karte 6'!$B$7:$T$36,19,FALSE)=0,"",VLOOKUP(A101,'Produkta karte 6'!$B$7:$T$36,19,FALSE))))</f>
        <v/>
      </c>
      <c r="J101" s="11" t="str">
        <f>IF(A101="","",IF(ISERROR(VLOOKUP(A101,'Produkta karte 7'!$B$7:$T$36,19,FALSE)),"",IF(VLOOKUP(A101,'Produkta karte 7'!$B$7:$T$36,19,FALSE)=0,"",VLOOKUP(A101,'Produkta karte 7'!$B$7:$T$36,19,FALSE))))</f>
        <v/>
      </c>
      <c r="K101" s="11" t="str">
        <f>IF(A101="","",IF(ISERROR(VLOOKUP(A101,'Produkta karte 8'!$B$7:$T$36,19,FALSE)),"",IF(VLOOKUP(A101,'Produkta karte 8'!$B$7:$T$36,19,FALSE)=0,"",VLOOKUP(A101,'Produkta karte 8'!$B$7:$T$36,19,FALSE))))</f>
        <v/>
      </c>
      <c r="L101" s="11" t="str">
        <f>IF(A101="","",IF(ISERROR(VLOOKUP(A101,'Produkta karte 9'!$B$7:$T$36,19,FALSE)),"",IF(VLOOKUP(A101,'Produkta karte 9'!$B$7:$T$36,19,FALSE)=0,"",VLOOKUP(A101,'Produkta karte 9'!$B$7:$T$36,19,FALSE))))</f>
        <v/>
      </c>
      <c r="M101" s="11" t="str">
        <f>IF(A101="","",IF(ISERROR(VLOOKUP(A101,'Produkta karte 10'!$B$7:$T$36,19,FALSE)),"",IF(VLOOKUP(A101,'Produkta karte 10'!$B$7:$T$36,19,FALSE)=0,"",VLOOKUP(A101,'Produkta karte 10'!$B$7:$T$36,19,FALSE))))</f>
        <v/>
      </c>
      <c r="N101" s="11" t="str">
        <f>IF(A101="","",IF(ISERROR(VLOOKUP(A101,'Produkta karte 11'!$B$7:$T$36,19,FALSE)),"",IF(VLOOKUP(A101,'Produkta karte 11'!$B$7:$T$36,19,FALSE)=0,"",VLOOKUP(A101,'Produkta karte 11'!$B$7:$T$36,19,FALSE))))</f>
        <v/>
      </c>
      <c r="O101" s="11" t="str">
        <f>IF(A101="","",IF(ISERROR(VLOOKUP(A101,'Produkta karte 12'!$B$7:$T$36,19,FALSE)),"",IF(VLOOKUP(A101,'Produkta karte 12'!$B$7:$T$36,19,FALSE)=0,"",VLOOKUP(A101,'Produkta karte 12'!$B$7:$T$36,19,FALSE))))</f>
        <v/>
      </c>
      <c r="P101" s="11" t="str">
        <f>IF(A101="","",IF(ISERROR(VLOOKUP(A101,'Produkta karte 13'!$B$7:$T$36,19,FALSE)),"",IF(VLOOKUP(A101,'Produkta karte 13'!$B$7:$T$36,19,FALSE)=0,"",VLOOKUP(A101,'Produkta karte 13'!$B$7:$T$36,19,FALSE))))</f>
        <v/>
      </c>
      <c r="Q101" s="11" t="str">
        <f>IF(A101="","",IF(ISERROR(VLOOKUP(A101,'Produkta karte 14'!$B$7:$T$36,19,FALSE)),"",IF(VLOOKUP(A101,'Produkta karte 14'!$B$7:$T$36,19,FALSE)=0,"",VLOOKUP(A101,'Produkta karte 14'!$B$7:$T$36,19,FALSE))))</f>
        <v/>
      </c>
      <c r="R101" s="11" t="str">
        <f>IF(A101="","",IF(ISERROR(VLOOKUP(A101,'Produkta karte 15'!$B$7:$T$36,19,FALSE)),"",IF(VLOOKUP(A101,'Produkta karte 15'!$B$7:$T$36,19,FALSE)=0,"",VLOOKUP(A101,'Produkta karte 15'!$B$7:$T$36,19,FALSE))))</f>
        <v/>
      </c>
      <c r="S101" s="11" t="str">
        <f>IF(A101="","",IF(ISERROR(VLOOKUP(A101,'Produkta karte 16'!$B$7:$T$36,19,FALSE)),"",IF(VLOOKUP(A101,'Produkta karte 16'!$B$7:$T$36,19,FALSE)=0,"",VLOOKUP(A101,'Produkta karte 16'!$B$7:$T$36,19,FALSE))))</f>
        <v/>
      </c>
      <c r="T101" s="11" t="str">
        <f>IF(A101="","",IF(ISERROR(VLOOKUP(A101,'Produkta karte 17'!$B$7:$T$36,19,FALSE)),"",IF(VLOOKUP(A101,'Produkta karte 17'!$B$7:$T$36,19,FALSE)=0,"",VLOOKUP(A101,'Produkta karte 17'!$B$7:$T$36,19,FALSE))))</f>
        <v/>
      </c>
      <c r="U101" s="11" t="str">
        <f>IF(A101="","",IF(ISERROR(VLOOKUP(A101,'Produkta karte 18'!$B$7:$T$36,19,FALSE)),"",IF(VLOOKUP(A101,'Produkta karte 18'!$B$7:$T$36,19,FALSE)=0,"",VLOOKUP(A101,'Produkta karte 18'!$B$7:$T$36,19,FALSE))))</f>
        <v/>
      </c>
      <c r="V101" s="11" t="str">
        <f>IF(A101="","",IF(ISERROR(VLOOKUP(A101,'Produkta karte 19'!$B$7:$T$36,19,FALSE)),"",IF(VLOOKUP(A101,'Produkta karte 19'!$B$7:$T$36,19,FALSE)=0,"",VLOOKUP(A101,'Produkta karte 19'!$B$7:$T$36,19,FALSE))))</f>
        <v/>
      </c>
      <c r="W101" s="11" t="str">
        <f>IF(A101="","",IF(ISERROR(VLOOKUP(A101,'Produkta karte 20'!$B$7:$T$36,19,FALSE)),"",IF(VLOOKUP(A101,'Produkta karte 20'!$B$7:$T$36,19,FALSE)=0,"",VLOOKUP(A101,'Produkta karte 20'!$B$7:$T$36,19,FALSE))))</f>
        <v/>
      </c>
      <c r="X101" s="11" t="str">
        <f>IF(A101="","",IF(ISERROR(VLOOKUP(A101,'Produkta karte 21'!$B$7:$T$36,19,FALSE)),"",IF(VLOOKUP(A101,'Produkta karte 21'!$B$7:$T$36,19,FALSE)=0,"",VLOOKUP(A101,'Produkta karte 21'!$B$7:$T$36,19,FALSE))))</f>
        <v/>
      </c>
      <c r="Y101" s="11" t="str">
        <f>IF(A101="","",IF(ISERROR(VLOOKUP(A101,'Produkta karte 22'!$B$7:$T$36,19,FALSE)),"",IF(VLOOKUP(A101,'Produkta karte 22'!$B$7:$T$36,19,FALSE)=0,"",VLOOKUP(A101,'Produkta karte 22'!$B$7:$T$36,19,FALSE))))</f>
        <v/>
      </c>
      <c r="Z101" s="11" t="str">
        <f>IF(A101="","",IF(ISERROR(VLOOKUP(A101,'Produkta karte 23'!$B$7:$T$36,19,FALSE)),"",IF(VLOOKUP(A101,'Produkta karte 23'!$B$7:$T$36,19,FALSE)=0,"",VLOOKUP(A101,'Produkta karte 23'!$B$7:$T$36,19,FALSE))))</f>
        <v/>
      </c>
      <c r="AA101" s="11" t="str">
        <f>IF(A101="","",IF(ISERROR(VLOOKUP(A101,'Produkta karte 24'!$B$7:$T$36,19,FALSE)),"",IF(VLOOKUP(A101,'Produkta karte 24'!$B$7:$T$36,19,FALSE)=0,"",VLOOKUP(A101,'Produkta karte 24'!$B$7:$T$36,19,FALSE))))</f>
        <v/>
      </c>
      <c r="AB101" s="11" t="str">
        <f>IF(A101="","",IF(ISERROR(VLOOKUP(A101,'Produkta karte 25'!$B$7:$T$36,19,FALSE)),"",IF(VLOOKUP(A101,'Produkta karte 25'!$B$7:$T$36,19,FALSE)=0,"",VLOOKUP(A101,'Produkta karte 25'!$B$7:$T$36,19,FALSE))))</f>
        <v/>
      </c>
      <c r="AC101" s="11" t="str">
        <f>IF(A101="","",IF(ISERROR(VLOOKUP(A101,'Produkta karte 26'!$B$7:$T$36,19,FALSE)),"",IF(VLOOKUP(A101,'Produkta karte 26'!$B$7:$T$36,19,FALSE)=0,"",VLOOKUP(A101,'Produkta karte 26'!$B$7:$T$36,19,FALSE))))</f>
        <v/>
      </c>
      <c r="AD101" s="11" t="str">
        <f>IF(A101="","",IF(ISERROR(VLOOKUP(A101,'Produkta karte 27'!$B$7:$T$36,19,FALSE)),"",IF(VLOOKUP(A101,'Produkta karte 27'!$B$7:$T$36,19,FALSE)=0,"",VLOOKUP(A101,'Produkta karte 27'!$B$7:$T$36,19,FALSE))))</f>
        <v/>
      </c>
      <c r="AE101" s="11" t="str">
        <f>IF(A101="","",IF(ISERROR(VLOOKUP(A101,'Produkta karte 28'!$B$7:$T$36,19,FALSE)),"",IF(VLOOKUP(A101,'Produkta karte 28'!$B$7:$T$36,19,FALSE)=0,"",VLOOKUP(A101,'Produkta karte 28'!$B$7:$T$36,19,FALSE))))</f>
        <v/>
      </c>
      <c r="AF101" s="11" t="str">
        <f>IF(A101="","",IF(ISERROR(VLOOKUP(A101,'Produkta karte 29'!$B$7:$T$36,19,FALSE)),"",IF(VLOOKUP(A101,'Produkta karte 29'!$B$7:$T$36,19,FALSE)=0,"",VLOOKUP(A101,'Produkta karte 29'!$B$7:$T$36,19,FALSE))))</f>
        <v/>
      </c>
      <c r="AG101" s="11" t="str">
        <f>IF(A101="","",IF(ISERROR(VLOOKUP(A101,'Produkta karte 30'!$B$7:$T$36,19,FALSE)),"",IF(VLOOKUP(A101,'Produkta karte 30'!$B$7:$T$36,19,FALSE)=0,"",VLOOKUP(A101,'Produkta karte 30'!$B$7:$T$36,19,FALSE))))</f>
        <v/>
      </c>
      <c r="AH101" s="11" t="str">
        <f>IF(A101="","",IF(ISERROR(VLOOKUP(A101,'Produkta karte 31'!$B$7:$T$36,19,FALSE)),"",IF(VLOOKUP(A101,'Produkta karte 31'!$B$7:$T$36,19,FALSE)=0,"",VLOOKUP(A101,'Produkta karte 31'!$B$7:$T$36,19,FALSE))))</f>
        <v/>
      </c>
      <c r="AI101" s="11" t="str">
        <f>IF(A101="","",IF(ISERROR(VLOOKUP(A101,'Produkta karte 32'!$B$7:$T$36,19,FALSE)),"",IF(VLOOKUP(A101,'Produkta karte 32'!$B$7:$T$36,19,FALSE)=0,"",VLOOKUP(A101,'Produkta karte 32'!$B$7:$T$36,19,FALSE))))</f>
        <v/>
      </c>
      <c r="AJ101" s="11" t="str">
        <f>IF(A101="","",IF(ISERROR(VLOOKUP(A101,'Produkta karte 33'!$B$7:$T$36,19,FALSE)),"",IF(VLOOKUP(A101,'Produkta karte 33'!$B$7:$T$36,19,FALSE)=0,"",VLOOKUP(A101,'Produkta karte 33'!$B$7:$T$36,19,FALSE))))</f>
        <v/>
      </c>
      <c r="AK101" s="11" t="str">
        <f>IF(A101="","",IF(ISERROR(VLOOKUP(A101,'Produkta karte 34'!$B$7:$T$36,19,FALSE)),"",IF(VLOOKUP(A101,'Produkta karte 34'!$B$7:$T$36,19,FALSE)=0,"",VLOOKUP(A101,'Produkta karte 34'!$B$7:$T$36,19,FALSE))))</f>
        <v/>
      </c>
      <c r="AL101" s="11" t="str">
        <f>IF(A101="","",IF(ISERROR(VLOOKUP(A101,'Produkta karte 35'!$B$7:$T$36,19,FALSE)),"",IF(VLOOKUP(A101,'Produkta karte 35'!$B$7:$T$36,19,FALSE)=0,"",VLOOKUP(A101,'Produkta karte 35'!$B$7:$T$36,19,FALSE))))</f>
        <v/>
      </c>
      <c r="AM101" s="11" t="str">
        <f>IF(A101="","",IF(ISERROR(VLOOKUP(A101,'Produkta karte 36'!$B$7:$T$36,19,FALSE)),"",IF(VLOOKUP(A101,'Produkta karte 36'!$B$7:$T$36,19,FALSE)=0,"",VLOOKUP(A101,'Produkta karte 36'!$B$7:$T$36,19,FALSE))))</f>
        <v/>
      </c>
      <c r="AN101" s="11" t="str">
        <f>IF(A101="","",IF(ISERROR(VLOOKUP(A101,'Produkta karte 37'!$B$7:$T$36,19,FALSE)),"",IF(VLOOKUP(A101,'Produkta karte 37'!$B$7:$T$36,19,FALSE)=0,"",VLOOKUP(A101,'Produkta karte 37'!$B$7:$T$36,19,FALSE))))</f>
        <v/>
      </c>
      <c r="AO101" s="11" t="str">
        <f>IF(A101="","",IF(ISERROR(VLOOKUP(A101,'Produkta karte 38'!$B$7:$T$36,19,FALSE)),"",IF(VLOOKUP(A101,'Produkta karte 38'!$B$7:$T$36,19,FALSE)=0,"",VLOOKUP(A101,'Produkta karte 38'!$B$7:$T$36,19,FALSE))))</f>
        <v/>
      </c>
      <c r="AP101" s="11" t="str">
        <f>IF(A101="","",IF(ISERROR(VLOOKUP(A101,'Produkta karte 39'!$B$7:$T$36,19,FALSE)),"",IF(VLOOKUP(A101,'Produkta karte 39'!$B$7:$T$36,19,FALSE)=0,"",VLOOKUP(A101,'Produkta karte 39'!$B$7:$T$36,19,FALSE))))</f>
        <v/>
      </c>
      <c r="AQ101" s="11" t="str">
        <f>IF(A101="","",IF(ISERROR(VLOOKUP(A101,'Produkta karte 40'!$B$7:$T$36,19,FALSE)),"",IF(VLOOKUP(A101,'Produkta karte 40'!$B$7:$T$36,19,FALSE)=0,"",VLOOKUP(A101,'Produkta karte 40'!$B$7:$T$36,19,FALSE))))</f>
        <v/>
      </c>
      <c r="AR101" s="11" t="str">
        <f>IF(A101="","",IF(ISERROR(VLOOKUP(A101,'Produkta karte 41'!$B$7:$T$36,19,FALSE)),"",IF(VLOOKUP(A101,'Produkta karte 41'!$B$7:$T$36,19,FALSE)=0,"",VLOOKUP(A101,'Produkta karte 41'!$B$7:$T$36,19,FALSE))))</f>
        <v/>
      </c>
      <c r="AS101" s="11" t="str">
        <f>IF(A101="","",IF(ISERROR(VLOOKUP(A101,'Produkta karte 42'!$B$7:$T$36,19,FALSE)),"",IF(VLOOKUP(A101,'Produkta karte 42'!$B$7:$T$36,19,FALSE)=0,"",VLOOKUP(A101,'Produkta karte 42'!$B$7:$T$36,19,FALSE))))</f>
        <v/>
      </c>
      <c r="AT101" s="11" t="str">
        <f>IF(A101="","",IF(ISERROR(VLOOKUP(A101,'Produkta karte 43'!$B$7:$T$36,19,FALSE)),"",IF(VLOOKUP(A101,'Produkta karte 43'!$B$7:$T$36,19,FALSE)=0,"",VLOOKUP(A101,'Produkta karte 43'!$B$7:$T$36,19,FALSE))))</f>
        <v/>
      </c>
      <c r="AU101" s="11" t="str">
        <f>IF(A101="","",IF(ISERROR(VLOOKUP(A101,'Produkta karte 44'!$B$7:$T$36,19,FALSE)),"",IF(VLOOKUP(A101,'Produkta karte 44'!$B$7:$T$36,19,FALSE)=0,"",VLOOKUP(A101,'Produkta karte 44'!$B$7:$T$36,19,FALSE))))</f>
        <v/>
      </c>
      <c r="AV101" s="11" t="str">
        <f>IF(A101="","",IF(ISERROR(VLOOKUP(A101,'Produkta karte 45'!$B$7:$T$36,19,FALSE)),"",IF(VLOOKUP(A101,'Produkta karte 45'!$B$7:$T$36,19,FALSE)=0,"",VLOOKUP(A101,'Produkta karte 45'!$B$7:$T$36,19,FALSE))))</f>
        <v/>
      </c>
      <c r="AW101" s="11" t="str">
        <f>IF(A101="","",IF(ISERROR(VLOOKUP(A101,'Produkta karte 46'!$B$7:$T$36,19,FALSE)),"",IF(VLOOKUP(A101,'Produkta karte 46'!$B$7:$T$36,19,FALSE)=0,"",VLOOKUP(A101,'Produkta karte 46'!$B$7:$T$36,19,FALSE))))</f>
        <v/>
      </c>
      <c r="AX101" s="11" t="str">
        <f>IF(A101="","",IF(ISERROR(VLOOKUP(A101,'Produkta karte 47'!$B$7:$T$36,19,FALSE)),"",IF(VLOOKUP(A101,'Produkta karte 47'!$B$7:$T$36,19,FALSE)=0,"",VLOOKUP(A101,'Produkta karte 47'!$B$7:$T$36,19,FALSE))))</f>
        <v/>
      </c>
      <c r="AY101" s="11" t="str">
        <f>IF(A101="","",IF(ISERROR(VLOOKUP(A101,'Produkta karte 48'!$B$7:$T$36,19,FALSE)),"",IF(VLOOKUP(A101,'Produkta karte 48'!$B$7:$T$36,19,FALSE)=0,"",VLOOKUP(A101,'Produkta karte 48'!$B$7:$T$36,19,FALSE))))</f>
        <v/>
      </c>
      <c r="AZ101" s="11" t="str">
        <f>IF(A101="","",IF(ISERROR(VLOOKUP(A101,'Produkta karte 49'!$B$7:$T$36,19,FALSE)),"",IF(VLOOKUP(A101,'Produkta karte 49'!$B$7:$T$36,19,FALSE)=0,"",VLOOKUP(A101,'Produkta karte 49'!$B$7:$T$36,19,FALSE))))</f>
        <v/>
      </c>
      <c r="BA101" s="11" t="str">
        <f>IF(A101="","",IF(ISERROR(VLOOKUP(A101,'Produkta karte 50'!$B$7:$T$36,19,FALSE)),"",IF(VLOOKUP(A101,'Produkta karte 50'!$B$7:$T$36,19,FALSE)=0,"",VLOOKUP(A101,'Produkta karte 50'!$B$7:$T$36,19,FALSE))))</f>
        <v/>
      </c>
      <c r="BB101" s="11" t="str">
        <f>IF(A101="","",IF(ISERROR(VLOOKUP(A101,'Produkta karte 51'!$B$7:$T$36,19,FALSE)),"",IF(VLOOKUP(A101,'Produkta karte 51'!$B$7:$T$36,19,FALSE)=0,"",VLOOKUP(A101,'Produkta karte 51'!$B$7:$T$36,19,FALSE))))</f>
        <v/>
      </c>
      <c r="BC101" s="11" t="str">
        <f>IF(A101="","",IF(ISERROR(VLOOKUP(A101,'Produkta karte 52'!$B$7:$T$36,19,FALSE)),"",IF(VLOOKUP(A101,'Produkta karte 52'!$B$7:$T$36,19,FALSE)=0,"",VLOOKUP(A101,'Produkta karte 52'!$B$7:$T$36,19,FALSE))))</f>
        <v/>
      </c>
      <c r="BD101" s="11" t="str">
        <f>IF(A101="","",IF(ISERROR(VLOOKUP(A101,'Produkta karte 53'!$B$7:$T$36,19,FALSE)),"",IF(VLOOKUP(A101,'Produkta karte 53'!$B$7:$T$36,19,FALSE)=0,"",VLOOKUP(A101,'Produkta karte 53'!$B$7:$T$36,19,FALSE))))</f>
        <v/>
      </c>
      <c r="BE101" s="11" t="str">
        <f>IF(A101="","",IF(ISERROR(VLOOKUP(A101,'Produkta karte 54'!$B$7:$T$36,19,FALSE)),"",IF(VLOOKUP(A101,'Produkta karte 54'!$B$7:$T$36,19,FALSE)=0,"",VLOOKUP(A101,'Produkta karte 54'!$B$7:$T$36,19,FALSE))))</f>
        <v/>
      </c>
      <c r="BF101" s="11" t="str">
        <f>IF(A101="","",IF(ISERROR(VLOOKUP(A101,'Produkta karte 55'!$B$7:$T$36,19,FALSE)),"",IF(VLOOKUP(A101,'Produkta karte 55'!$B$7:$T$36,19,FALSE)=0,"",VLOOKUP(A101,'Produkta karte 55'!$B$7:$T$36,19,FALSE))))</f>
        <v/>
      </c>
      <c r="BG101" s="11" t="str">
        <f>IF(A101="","",IF(ISERROR(VLOOKUP(A101,'Produkta karte 56'!$B$7:$T$36,19,FALSE)),"",IF(VLOOKUP(A101,'Produkta karte 56'!$B$7:$T$36,19,FALSE)=0,"",VLOOKUP(A101,'Produkta karte 56'!$B$7:$T$36,19,FALSE))))</f>
        <v/>
      </c>
      <c r="BH101" s="11" t="str">
        <f>IF(A101="","",IF(ISERROR(VLOOKUP(A101,'Produkta karte 57'!$B$7:$T$36,19,FALSE)),"",IF(VLOOKUP(A101,'Produkta karte 57'!$B$7:$T$36,19,FALSE)=0,"",VLOOKUP(A101,'Produkta karte 57'!$B$7:$T$36,19,FALSE))))</f>
        <v/>
      </c>
      <c r="BI101" s="11" t="str">
        <f>IF(A101="","",IF(ISERROR(VLOOKUP(A101,'Produkta karte 58'!$B$7:$T$36,19,FALSE)),"",IF(VLOOKUP(A101,'Produkta karte 58'!$B$7:$T$36,19,FALSE)=0,"",VLOOKUP(A101,'Produkta karte 58'!$B$7:$T$36,19,FALSE))))</f>
        <v/>
      </c>
      <c r="BJ101" s="11" t="str">
        <f>IF(A101="","",IF(ISERROR(VLOOKUP(A101,'Produkta karte 59'!$B$7:$T$36,19,FALSE)),"",IF(VLOOKUP(A101,'Produkta karte 59'!$B$7:$T$36,19,FALSE)=0,"",VLOOKUP(A101,'Produkta karte 59'!$B$7:$T$36,19,FALSE))))</f>
        <v/>
      </c>
      <c r="BK101" s="11" t="str">
        <f>IF(A101="","",IF(ISERROR(VLOOKUP(A101,'Produkta karte 60'!$B$7:$T$36,19,FALSE)),"",IF(VLOOKUP(A101,'Produkta karte 60'!$B$7:$T$36,19,FALSE)=0,"",VLOOKUP(A101,'Produkta karte 60'!$B$7:$T$36,19,FALSE))))</f>
        <v/>
      </c>
      <c r="BL101" s="11" t="str">
        <f t="shared" si="4"/>
        <v/>
      </c>
      <c r="BM101" s="192" t="str">
        <f t="shared" si="5"/>
        <v/>
      </c>
      <c r="BN101" s="11" t="str">
        <f>IF(A101="","",IF(ISERROR(VLOOKUP(A101,'Produkta karte 1'!$B$7:$V$36,21,FALSE)),"",IF(VLOOKUP(A101,'Produkta karte 1'!$B$7:$V$36,21,FALSE)=0,"",VLOOKUP(A101,'Produkta karte 1'!$B$7:$V$36,21,FALSE))))</f>
        <v/>
      </c>
      <c r="BO101" s="11" t="str">
        <f>IF(A101="","",IF(ISERROR(VLOOKUP(A101,'Produkta karte 2'!$B$7:$V$36,21,FALSE)),"",IF(VLOOKUP(A101,'Produkta karte 2'!$B$7:$V$36,21,FALSE)=0,"",VLOOKUP(A101,'Produkta karte 2'!$B$7:$V$36,21,FALSE))))</f>
        <v/>
      </c>
      <c r="BP101" s="11" t="str">
        <f>IF(A101="","",IF(ISERROR(VLOOKUP(A101,'Produkta karte 3'!$B$7:$V$36,21,FALSE)),"",IF(VLOOKUP(A101,'Produkta karte 3'!$B$7:$V$36,21,FALSE)=0,"",VLOOKUP(A101,'Produkta karte 3'!$B$7:$V$36,21,FALSE))))</f>
        <v/>
      </c>
      <c r="BQ101" s="11" t="str">
        <f>IF(A101="","",IF(ISERROR(VLOOKUP(A101,'Produkta karte 4'!$B$7:$V$36,21,FALSE)),"",IF(VLOOKUP(A101,'Produkta karte 4'!$B$7:$V$36,21,FALSE)=0,"",VLOOKUP(A101,'Produkta karte 4'!$B$7:$V$36,21,FALSE))))</f>
        <v/>
      </c>
      <c r="BR101" s="11" t="str">
        <f>IF(A101="","",IF(ISERROR(VLOOKUP(A101,'Produkta karte 5'!$B$7:$V$36,21,FALSE)),"",IF(VLOOKUP(A101,'Produkta karte 5'!$B$7:$V$36,21,FALSE)=0,"",VLOOKUP(A101,'Produkta karte 5'!$B$7:$V$36,21,FALSE))))</f>
        <v/>
      </c>
      <c r="BS101" s="11" t="str">
        <f>IF(A101="","",IF(ISERROR(VLOOKUP(A101,'Produkta karte 6'!$B$7:$V$36,21,FALSE)),"",IF(VLOOKUP(A101,'Produkta karte 6'!$B$7:$V$36,21,FALSE)=0,"",VLOOKUP(A101,'Produkta karte 6'!$B$7:$V$36,21,FALSE))))</f>
        <v/>
      </c>
      <c r="BT101" s="11" t="str">
        <f>IF(A101="","",IF(ISERROR(VLOOKUP(A101,'Produkta karte 7'!$B$7:$V$36,21,FALSE)),"",IF(VLOOKUP(A101,'Produkta karte 7'!$B$7:$V$36,21,FALSE)=0,"",VLOOKUP(A101,'Produkta karte 7'!$B$7:$V$36,21,FALSE))))</f>
        <v/>
      </c>
      <c r="BU101" s="11" t="str">
        <f>IF(A101="","",IF(ISERROR(VLOOKUP(A101,'Produkta karte 8'!$B$7:$V$36,21,FALSE)),"",IF(VLOOKUP(A101,'Produkta karte 8'!$B$7:$V$36,21,FALSE)=0,"",VLOOKUP(A101,'Produkta karte 8'!$B$7:$V$36,21,FALSE))))</f>
        <v/>
      </c>
      <c r="BV101" s="11" t="str">
        <f>IF(A101="","",IF(ISERROR(VLOOKUP(A101,'Produkta karte 9'!$B$7:$V$36,21,FALSE)),"",IF(VLOOKUP(A101,'Produkta karte 9'!$B$7:$V$36,21,FALSE)=0,"",VLOOKUP(A101,'Produkta karte 9'!$B$7:$V$36,21,FALSE))))</f>
        <v/>
      </c>
      <c r="BW101" s="11" t="str">
        <f>IF(A101="","",IF(ISERROR(VLOOKUP(A101,'Produkta karte 10'!$B$7:$V$36,21,FALSE)),"",IF(VLOOKUP(A101,'Produkta karte 10'!$B$7:$V$36,21,FALSE)=0,"",VLOOKUP(A101,'Produkta karte 10'!$B$7:$V$36,21,FALSE))))</f>
        <v/>
      </c>
      <c r="BX101" s="11" t="str">
        <f>IF(A101="","",IF(ISERROR(VLOOKUP(A101,'Produkta karte 11'!$B$7:$V$36,21,FALSE)),"",IF(VLOOKUP(A101,'Produkta karte 11'!$B$7:$V$36,21,FALSE)=0,"",VLOOKUP(A101,'Produkta karte 11'!$B$7:$V$36,21,FALSE))))</f>
        <v/>
      </c>
      <c r="BY101" s="11" t="str">
        <f>IF(A101="","",IF(ISERROR(VLOOKUP(A101,'Produkta karte 12'!$B$7:$V$36,21,FALSE)),"",IF(VLOOKUP(A101,'Produkta karte 12'!$B$7:$V$36,21,FALSE)=0,"",VLOOKUP(A101,'Produkta karte 12'!$B$7:$V$36,21,FALSE))))</f>
        <v/>
      </c>
      <c r="BZ101" s="11" t="str">
        <f>IF(A101="","",IF(ISERROR(VLOOKUP(A101,'Produkta karte 13'!$B$7:$V$36,21,FALSE)),"",IF(VLOOKUP(A101,'Produkta karte 13'!$B$7:$V$36,21,FALSE)=0,"",VLOOKUP(A101,'Produkta karte 13'!$B$7:$V$36,21,FALSE))))</f>
        <v/>
      </c>
      <c r="CA101" s="11" t="str">
        <f>IF(A101="","",IF(ISERROR(VLOOKUP(A101,'Produkta karte 14'!$B$7:$V$36,21,FALSE)),"",IF(VLOOKUP(A101,'Produkta karte 14'!$B$7:$V$36,21,FALSE)=0,"",VLOOKUP(A101,'Produkta karte 14'!$B$7:$V$36,21,FALSE))))</f>
        <v/>
      </c>
      <c r="CB101" s="11" t="str">
        <f>IF(A101="","",IF(ISERROR(VLOOKUP(A101,'Produkta karte 15'!$B$7:$V$36,21,FALSE)),"",IF(VLOOKUP(A101,'Produkta karte 15'!$B$7:$V$36,21,FALSE)=0,"",VLOOKUP(A101,'Produkta karte 15'!$B$7:$V$36,21,FALSE))))</f>
        <v/>
      </c>
      <c r="CC101" s="11" t="str">
        <f>IF(A101="","",IF(ISERROR(VLOOKUP(A101,'Produkta karte 16'!$B$7:$V$36,21,FALSE)),"",IF(VLOOKUP(A101,'Produkta karte 16'!$B$7:$V$36,21,FALSE)=0,"",VLOOKUP(A101,'Produkta karte 16'!$B$7:$V$36,21,FALSE))))</f>
        <v/>
      </c>
      <c r="CD101" s="11" t="str">
        <f>IF(A101="","",IF(ISERROR(VLOOKUP(A101,'Produkta karte 17'!$B$7:$V$36,21,FALSE)),"",IF(VLOOKUP(A101,'Produkta karte 17'!$B$7:$V$36,21,FALSE)=0,"",VLOOKUP(A101,'Produkta karte 17'!$B$7:$V$36,21,FALSE))))</f>
        <v/>
      </c>
      <c r="CE101" s="11" t="str">
        <f>IF(A101="","",IF(ISERROR(VLOOKUP(A101,'Produkta karte 18'!$B$7:$V$36,21,FALSE)),"",IF(VLOOKUP(A101,'Produkta karte 18'!$B$7:$V$36,21,FALSE)=0,"",VLOOKUP(A101,'Produkta karte 18'!$B$7:$V$36,21,FALSE))))</f>
        <v/>
      </c>
      <c r="CF101" s="11" t="str">
        <f>IF(A101="","",IF(ISERROR(VLOOKUP(A101,'Produkta karte 19'!$B$7:$V$36,21,FALSE)),"",IF(VLOOKUP(A101,'Produkta karte 19'!$B$7:$V$36,21,FALSE)=0,"",VLOOKUP(A101,'Produkta karte 19'!$B$7:$V$36,21,FALSE))))</f>
        <v/>
      </c>
      <c r="CG101" s="11" t="str">
        <f>IF(A101="","",IF(ISERROR(VLOOKUP(A101,'Produkta karte 20'!$B$7:$V$36,21,FALSE)),"",IF(VLOOKUP(A101,'Produkta karte 20'!$B$7:$V$36,21,FALSE)=0,"",VLOOKUP(A101,'Produkta karte 20'!$B$7:$V$36,21,FALSE))))</f>
        <v/>
      </c>
      <c r="CH101" s="11" t="str">
        <f>IF(A101="","",IF(ISERROR(VLOOKUP(A101,'Produkta karte 21'!$B$7:$V$36,21,FALSE)),"",IF(VLOOKUP(A101,'Produkta karte 21'!$B$7:$V$36,21,FALSE)=0,"",VLOOKUP(A101,'Produkta karte 21'!$B$7:$V$36,21,FALSE))))</f>
        <v/>
      </c>
      <c r="CI101" s="11" t="str">
        <f>IF(A101="","",IF(ISERROR(VLOOKUP(A101,'Produkta karte 22'!$B$7:$V$36,21,FALSE)),"",IF(VLOOKUP(A101,'Produkta karte 22'!$B$7:$V$36,21,FALSE)=0,"",VLOOKUP(A101,'Produkta karte 22'!$B$7:$V$36,21,FALSE))))</f>
        <v/>
      </c>
      <c r="CJ101" s="11" t="str">
        <f>IF(A101="","",IF(ISERROR(VLOOKUP(A101,'Produkta karte 23'!$B$7:$V$36,21,FALSE)),"",IF(VLOOKUP(A101,'Produkta karte 23'!$B$7:$V$36,21,FALSE)=0,"",VLOOKUP(A101,'Produkta karte 23'!$B$7:$V$36,21,FALSE))))</f>
        <v/>
      </c>
      <c r="CK101" s="11" t="str">
        <f>IF(A101="","",IF(ISERROR(VLOOKUP(A101,'Produkta karte 24'!$B$7:$V$36,21,FALSE)),"",IF(VLOOKUP(A101,'Produkta karte 24'!$B$7:$V$36,21,FALSE)=0,"",VLOOKUP(A101,'Produkta karte 24'!$B$7:$V$36,21,FALSE))))</f>
        <v/>
      </c>
      <c r="CL101" s="11" t="str">
        <f>IF(A101="","",IF(ISERROR(VLOOKUP(A101,'Produkta karte 25'!$B$7:$V$36,21,FALSE)),"",IF(VLOOKUP(A101,'Produkta karte 25'!$B$7:$V$36,21,FALSE)=0,"",VLOOKUP(A101,'Produkta karte 25'!$B$7:$V$36,21,FALSE))))</f>
        <v/>
      </c>
      <c r="CM101" s="11" t="str">
        <f>IF(A101="","",IF(ISERROR(VLOOKUP(A101,'Produkta karte 26'!$B$7:$V$36,21,FALSE)),"",IF(VLOOKUP(A101,'Produkta karte 26'!$B$7:$V$36,21,FALSE)=0,"",VLOOKUP(A101,'Produkta karte 26'!$B$7:$V$36,21,FALSE))))</f>
        <v/>
      </c>
      <c r="CN101" s="11" t="str">
        <f>IF(A101="","",IF(ISERROR(VLOOKUP(A101,'Produkta karte 27'!$B$7:$V$36,21,FALSE)),"",IF(VLOOKUP(A101,'Produkta karte 27'!$B$7:$V$36,21,FALSE)=0,"",VLOOKUP(A101,'Produkta karte 27'!$B$7:$V$36,21,FALSE))))</f>
        <v/>
      </c>
      <c r="CO101" s="11" t="str">
        <f>IF(A101="","",IF(ISERROR(VLOOKUP(A101,'Produkta karte 28'!$B$7:$V$36,21,FALSE)),"",IF(VLOOKUP(A101,'Produkta karte 28'!$B$7:$V$36,21,FALSE)=0,"",VLOOKUP(A101,'Produkta karte 28'!$B$7:$V$36,21,FALSE))))</f>
        <v/>
      </c>
      <c r="CP101" s="11" t="str">
        <f>IF(A101="","",IF(ISERROR(VLOOKUP(A101,'Produkta karte 29'!$B$7:$V$36,21,FALSE)),"",IF(VLOOKUP(A101,'Produkta karte 29'!$B$7:$V$36,21,FALSE)=0,"",VLOOKUP(A101,'Produkta karte 29'!$B$7:$V$36,21,FALSE))))</f>
        <v/>
      </c>
      <c r="CQ101" s="11" t="str">
        <f>IF(A101="","",IF(ISERROR(VLOOKUP(A101,'Produkta karte 30'!$B$7:$V$36,21,FALSE)),"",IF(VLOOKUP(A101,'Produkta karte 30'!$B$7:$V$36,21,FALSE)=0,"",VLOOKUP(A101,'Produkta karte 30'!$B$7:$V$36,21,FALSE))))</f>
        <v/>
      </c>
      <c r="CR101" s="11" t="str">
        <f>IF(A101="","",IF(ISERROR(VLOOKUP(A101,'Produkta karte 31'!$B$7:$V$36,21,FALSE)),"",IF(VLOOKUP(A101,'Produkta karte 31'!$B$7:$V$36,21,FALSE)=0,"",VLOOKUP(A101,'Produkta karte 31'!$B$7:$V$36,21,FALSE))))</f>
        <v/>
      </c>
      <c r="CS101" s="11" t="str">
        <f>IF(A101="","",IF(ISERROR(VLOOKUP(A101,'Produkta karte 32'!$B$7:$V$36,21,FALSE)),"",IF(VLOOKUP(A101,'Produkta karte 32'!$B$7:$V$36,21,FALSE)=0,"",VLOOKUP(A101,'Produkta karte 32'!$B$7:$V$36,21,FALSE))))</f>
        <v/>
      </c>
      <c r="CT101" s="11" t="str">
        <f>IF(A101="","",IF(ISERROR(VLOOKUP(A101,'Produkta karte 33'!$B$7:$V$36,21,FALSE)),"",IF(VLOOKUP(A101,'Produkta karte 33'!$B$7:$V$36,21,FALSE)=0,"",VLOOKUP(A101,'Produkta karte 33'!$B$7:$V$36,21,FALSE))))</f>
        <v/>
      </c>
      <c r="CU101" s="11" t="str">
        <f>IF(A101="","",IF(ISERROR(VLOOKUP(A101,'Produkta karte 34'!$B$7:$V$36,21,FALSE)),"",IF(VLOOKUP(A101,'Produkta karte 34'!$B$7:$V$36,21,FALSE)=0,"",VLOOKUP(A101,'Produkta karte 34'!$B$7:$V$36,21,FALSE))))</f>
        <v/>
      </c>
      <c r="CV101" s="11" t="str">
        <f>IF(A101="","",IF(ISERROR(VLOOKUP(A101,'Produkta karte 35'!$B$7:$V$36,21,FALSE)),"",IF(VLOOKUP(A101,'Produkta karte 35'!$B$7:$V$36,21,FALSE)=0,"",VLOOKUP(A101,'Produkta karte 35'!$B$7:$V$36,21,FALSE))))</f>
        <v/>
      </c>
      <c r="CW101" s="11" t="str">
        <f>IF(A101="","",IF(ISERROR(VLOOKUP(A101,'Produkta karte 36'!$B$7:$V$36,21,FALSE)),"",IF(VLOOKUP(A101,'Produkta karte 36'!$B$7:$V$36,21,FALSE)=0,"",VLOOKUP(A101,'Produkta karte 36'!$B$7:$V$36,21,FALSE))))</f>
        <v/>
      </c>
      <c r="CX101" s="11" t="str">
        <f>IF(A101="","",IF(ISERROR(VLOOKUP(A101,'Produkta karte 37'!$B$7:$V$36,21,FALSE)),"",IF(VLOOKUP(A101,'Produkta karte 37'!$B$7:$V$36,21,FALSE)=0,"",VLOOKUP(A101,'Produkta karte 37'!$B$7:$V$36,21,FALSE))))</f>
        <v/>
      </c>
      <c r="CY101" s="11" t="str">
        <f>IF(A101="","",IF(ISERROR(VLOOKUP(A101,'Produkta karte 38'!$B$7:$V$36,21,FALSE)),"",IF(VLOOKUP(A101,'Produkta karte 38'!$B$7:$V$36,21,FALSE)=0,"",VLOOKUP(A101,'Produkta karte 38'!$B$7:$V$36,21,FALSE))))</f>
        <v/>
      </c>
      <c r="CZ101" s="11" t="str">
        <f>IF(A101="","",IF(ISERROR(VLOOKUP(A101,'Produkta karte 39'!$B$7:$V$36,21,FALSE)),"",IF(VLOOKUP(A101,'Produkta karte 39'!$B$7:$V$36,21,FALSE)=0,"",VLOOKUP(A101,'Produkta karte 39'!$B$7:$V$36,21,FALSE))))</f>
        <v/>
      </c>
      <c r="DA101" s="11" t="str">
        <f>IF(A101="","",IF(ISERROR(VLOOKUP(A101,'Produkta karte 40'!$B$7:$V$36,21,FALSE)),"",IF(VLOOKUP(A101,'Produkta karte 40'!$B$7:$V$36,21,FALSE)=0,"",VLOOKUP(A101,'Produkta karte 40'!$B$7:$V$36,21,FALSE))))</f>
        <v/>
      </c>
      <c r="DB101" s="11" t="str">
        <f>IF(A101="","",IF(ISERROR(VLOOKUP(A101,'Produkta karte 41'!$B$7:$V$36,21,FALSE)),"",IF(VLOOKUP(A101,'Produkta karte 41'!$B$7:$V$36,21,FALSE)=0,"",VLOOKUP(A101,'Produkta karte 41'!$B$7:$V$36,21,FALSE))))</f>
        <v/>
      </c>
      <c r="DC101" s="11" t="str">
        <f>IF(A101="","",IF(ISERROR(VLOOKUP(A101,'Produkta karte 42'!$B$7:$V$36,21,FALSE)),"",IF(VLOOKUP(A101,'Produkta karte 42'!$B$7:$V$36,21,FALSE)=0,"",VLOOKUP(A101,'Produkta karte 42'!$B$7:$V$36,21,FALSE))))</f>
        <v/>
      </c>
      <c r="DD101" s="11" t="str">
        <f>IF(A101="","",IF(ISERROR(VLOOKUP(A101,'Produkta karte 43'!$B$7:$V$36,21,FALSE)),"",IF(VLOOKUP(A101,'Produkta karte 43'!$B$7:$V$36,21,FALSE)=0,"",VLOOKUP(A101,'Produkta karte 43'!$B$7:$V$36,21,FALSE))))</f>
        <v/>
      </c>
      <c r="DE101" s="11" t="str">
        <f>IF(A101="","",IF(ISERROR(VLOOKUP(A101,'Produkta karte 44'!$B$7:$V$36,21,FALSE)),"",IF(VLOOKUP(A101,'Produkta karte 44'!$B$7:$V$36,21,FALSE)=0,"",VLOOKUP(A101,'Produkta karte 44'!$B$7:$V$36,21,FALSE))))</f>
        <v/>
      </c>
      <c r="DF101" s="11" t="str">
        <f>IF(A101="","",IF(ISERROR(VLOOKUP(A101,'Produkta karte 45'!$B$7:$V$36,21,FALSE)),"",IF(VLOOKUP(A101,'Produkta karte 45'!$B$7:$V$36,21,FALSE)=0,"",VLOOKUP(A101,'Produkta karte 45'!$B$7:$V$36,21,FALSE))))</f>
        <v/>
      </c>
      <c r="DG101" s="11" t="str">
        <f>IF(A101="","",IF(ISERROR(VLOOKUP(A101,'Produkta karte 46'!$B$7:$V$36,21,FALSE)),"",IF(VLOOKUP(A101,'Produkta karte 46'!$B$7:$V$36,21,FALSE)=0,"",VLOOKUP(A101,'Produkta karte 46'!$B$7:$V$36,21,FALSE))))</f>
        <v/>
      </c>
      <c r="DH101" s="11" t="str">
        <f>IF(A101="","",IF(ISERROR(VLOOKUP(A101,'Produkta karte 47'!$B$7:$V$36,21,FALSE)),"",IF(VLOOKUP(A101,'Produkta karte 47'!$B$7:$V$36,21,FALSE)=0,"",VLOOKUP(A101,'Produkta karte 47'!$B$7:$V$36,21,FALSE))))</f>
        <v/>
      </c>
      <c r="DI101" s="11" t="str">
        <f>IF(A101="","",IF(ISERROR(VLOOKUP(A101,'Produkta karte 48'!$B$7:$V$36,21,FALSE)),"",IF(VLOOKUP(A101,'Produkta karte 48'!$B$7:$V$36,21,FALSE)=0,"",VLOOKUP(A101,'Produkta karte 48'!$B$7:$V$36,21,FALSE))))</f>
        <v/>
      </c>
      <c r="DJ101" s="11" t="str">
        <f>IF(A101="","",IF(ISERROR(VLOOKUP(A101,'Produkta karte 49'!$B$7:$V$36,21,FALSE)),"",IF(VLOOKUP(A101,'Produkta karte 49'!$B$7:$V$36,21,FALSE)=0,"",VLOOKUP(A101,'Produkta karte 49'!$B$7:$V$36,21,FALSE))))</f>
        <v/>
      </c>
      <c r="DK101" s="11" t="str">
        <f>IF(A101="","",IF(ISERROR(VLOOKUP(A101,'Produkta karte 50'!$B$7:$V$36,21,FALSE)),"",IF(VLOOKUP(A101,'Produkta karte 50'!$B$7:$V$36,21,FALSE)=0,"",VLOOKUP(A101,'Produkta karte 50'!$B$7:$V$36,21,FALSE))))</f>
        <v/>
      </c>
      <c r="DL101" s="11" t="str">
        <f>IF(A101="","",IF(ISERROR(VLOOKUP(A101,'Produkta karte 51'!$B$7:$V$36,21,FALSE)),"",IF(VLOOKUP(A101,'Produkta karte 51'!$B$7:$V$36,21,FALSE)=0,"",VLOOKUP(A101,'Produkta karte 51'!$B$7:$V$36,21,FALSE))))</f>
        <v/>
      </c>
      <c r="DM101" s="11" t="str">
        <f>IF(A101="","",IF(ISERROR(VLOOKUP(A101,'Produkta karte 52'!$B$7:$V$36,21,FALSE)),"",IF(VLOOKUP(A101,'Produkta karte 52'!$B$7:$V$36,21,FALSE)=0,"",VLOOKUP(A101,'Produkta karte 52'!$B$7:$V$36,21,FALSE))))</f>
        <v/>
      </c>
      <c r="DN101" s="11" t="str">
        <f>IF(A101="","",IF(ISERROR(VLOOKUP(A101,'Produkta karte 53'!$B$7:$V$36,21,FALSE)),"",IF(VLOOKUP(A101,'Produkta karte 53'!$B$7:$V$36,21,FALSE)=0,"",VLOOKUP(A101,'Produkta karte 53'!$B$7:$V$36,21,FALSE))))</f>
        <v/>
      </c>
      <c r="DO101" s="11" t="str">
        <f>IF(A101="","",IF(ISERROR(VLOOKUP(A101,'Produkta karte 54'!$B$7:$V$36,21,FALSE)),"",IF(VLOOKUP(A101,'Produkta karte 54'!$B$7:$V$36,21,FALSE)=0,"",VLOOKUP(A101,'Produkta karte 54'!$B$7:$V$36,21,FALSE))))</f>
        <v/>
      </c>
      <c r="DP101" s="11" t="str">
        <f>IF(A101="","",IF(ISERROR(VLOOKUP(A101,'Produkta karte 55'!$B$7:$V$36,21,FALSE)),"",IF(VLOOKUP(A101,'Produkta karte 55'!$B$7:$V$36,21,FALSE)=0,"",VLOOKUP(A101,'Produkta karte 55'!$B$7:$V$36,21,FALSE))))</f>
        <v/>
      </c>
      <c r="DQ101" s="11" t="str">
        <f>IF(A101="","",IF(ISERROR(VLOOKUP(A101,'Produkta karte 56'!$B$7:$V$36,21,FALSE)),"",IF(VLOOKUP(A101,'Produkta karte 56'!$B$7:$V$36,21,FALSE)=0,"",VLOOKUP(A101,'Produkta karte 56'!$B$7:$V$36,21,FALSE))))</f>
        <v/>
      </c>
      <c r="DR101" s="11" t="str">
        <f>IF(A101="","",IF(ISERROR(VLOOKUP(A101,'Produkta karte 57'!$B$7:$V$36,21,FALSE)),"",IF(VLOOKUP(A101,'Produkta karte 57'!$B$7:$V$36,21,FALSE)=0,"",VLOOKUP(A101,'Produkta karte 57'!$B$7:$V$36,21,FALSE))))</f>
        <v/>
      </c>
      <c r="DS101" s="11" t="str">
        <f>IF(A101="","",IF(ISERROR(VLOOKUP(A101,'Produkta karte 58'!$B$7:$V$36,21,FALSE)),"",IF(VLOOKUP(A101,'Produkta karte 58'!$B$7:$V$36,21,FALSE)=0,"",VLOOKUP(A101,'Produkta karte 58'!$B$7:$V$36,21,FALSE))))</f>
        <v/>
      </c>
      <c r="DT101" s="11" t="str">
        <f>IF(A101="","",IF(ISERROR(VLOOKUP(A101,'Produkta karte 59'!$B$7:$V$36,21,FALSE)),"",IF(VLOOKUP(A101,'Produkta karte 59'!$B$7:$V$36,21,FALSE)=0,"",VLOOKUP(A101,'Produkta karte 59'!$B$7:$V$36,21,FALSE))))</f>
        <v/>
      </c>
      <c r="DU101" s="11" t="str">
        <f>IF(A101="","",IF(ISERROR(VLOOKUP(A101,'Produkta karte 60'!$B$7:$V$36,21,FALSE)),"",IF(VLOOKUP(A101,'Produkta karte 60'!$B$7:$V$36,21,FALSE)=0,"",VLOOKUP(A101,'Produkta karte 60'!$B$7:$V$36,21,FALSE))))</f>
        <v/>
      </c>
      <c r="DV101" s="11" t="str">
        <f t="shared" si="6"/>
        <v/>
      </c>
      <c r="DW101" s="192" t="str">
        <f t="shared" si="7"/>
        <v/>
      </c>
      <c r="DX101" s="192"/>
      <c r="DY101" s="192"/>
    </row>
    <row r="102" spans="1:129" x14ac:dyDescent="0.25">
      <c r="A102" t="str">
        <f>IF(Izejvielas!B104="","",Izejvielas!B104)</f>
        <v/>
      </c>
      <c r="B102" t="str">
        <f>IF(Izejvielas!C104="","",Izejvielas!C104)</f>
        <v/>
      </c>
      <c r="C102" s="192" t="str">
        <f>IF(Izejvielas!D104="","",Izejvielas!D104)</f>
        <v/>
      </c>
      <c r="D102" s="11" t="str">
        <f>IF(A102="","",IF(ISERROR(VLOOKUP(A102,'Produkta karte 1'!$B$7:$T$36,19,FALSE)),"",IF(VLOOKUP(A102,'Produkta karte 1'!$B$7:$T$36,19,FALSE)=0,"",VLOOKUP(A102,'Produkta karte 1'!$B$7:$T$36,19,FALSE))))</f>
        <v/>
      </c>
      <c r="E102" s="11" t="str">
        <f>IF(A102="","",IF(ISERROR(VLOOKUP(A102,'Produkta karte 2'!$B$7:$T$36,19,FALSE)),"",IF(VLOOKUP(A102,'Produkta karte 2'!$B$7:$T$36,19,FALSE)=0,"",VLOOKUP(A102,'Produkta karte 2'!$B$7:$T$36,19,FALSE))))</f>
        <v/>
      </c>
      <c r="F102" s="11" t="str">
        <f>IF(A102="","",IF(ISERROR(VLOOKUP(A102,'Produkta karte 3'!$B$7:$T$36,19,FALSE)),"",IF(VLOOKUP(A102,'Produkta karte 3'!$B$7:$T$36,19,FALSE)=0,"",VLOOKUP(A102,'Produkta karte 3'!$B$7:$T$36,19,FALSE))))</f>
        <v/>
      </c>
      <c r="G102" s="11" t="str">
        <f>IF(A102="","",IF(ISERROR(VLOOKUP(A102,'Produkta karte 4'!$B$7:$T$36,19,FALSE)),"",IF(VLOOKUP(A102,'Produkta karte 4'!$B$7:$T$36,19,FALSE)=0,"",VLOOKUP(A102,'Produkta karte 4'!$B$7:$T$36,19,FALSE))))</f>
        <v/>
      </c>
      <c r="H102" s="11" t="str">
        <f>IF(A102="","",IF(ISERROR(VLOOKUP(A102,'Produkta karte 5'!$B$7:$T$36,19,FALSE)),"",IF(VLOOKUP(A102,'Produkta karte 5'!$B$7:$T$36,19,FALSE)=0,"",VLOOKUP(A102,'Produkta karte 5'!$B$7:$T$36,19,FALSE))))</f>
        <v/>
      </c>
      <c r="I102" s="11" t="str">
        <f>IF(A102="","",IF(ISERROR(VLOOKUP(A102,'Produkta karte 6'!$B$7:$T$36,19,FALSE)),"",IF(VLOOKUP(A102,'Produkta karte 6'!$B$7:$T$36,19,FALSE)=0,"",VLOOKUP(A102,'Produkta karte 6'!$B$7:$T$36,19,FALSE))))</f>
        <v/>
      </c>
      <c r="J102" s="11" t="str">
        <f>IF(A102="","",IF(ISERROR(VLOOKUP(A102,'Produkta karte 7'!$B$7:$T$36,19,FALSE)),"",IF(VLOOKUP(A102,'Produkta karte 7'!$B$7:$T$36,19,FALSE)=0,"",VLOOKUP(A102,'Produkta karte 7'!$B$7:$T$36,19,FALSE))))</f>
        <v/>
      </c>
      <c r="K102" s="11" t="str">
        <f>IF(A102="","",IF(ISERROR(VLOOKUP(A102,'Produkta karte 8'!$B$7:$T$36,19,FALSE)),"",IF(VLOOKUP(A102,'Produkta karte 8'!$B$7:$T$36,19,FALSE)=0,"",VLOOKUP(A102,'Produkta karte 8'!$B$7:$T$36,19,FALSE))))</f>
        <v/>
      </c>
      <c r="L102" s="11" t="str">
        <f>IF(A102="","",IF(ISERROR(VLOOKUP(A102,'Produkta karte 9'!$B$7:$T$36,19,FALSE)),"",IF(VLOOKUP(A102,'Produkta karte 9'!$B$7:$T$36,19,FALSE)=0,"",VLOOKUP(A102,'Produkta karte 9'!$B$7:$T$36,19,FALSE))))</f>
        <v/>
      </c>
      <c r="M102" s="11" t="str">
        <f>IF(A102="","",IF(ISERROR(VLOOKUP(A102,'Produkta karte 10'!$B$7:$T$36,19,FALSE)),"",IF(VLOOKUP(A102,'Produkta karte 10'!$B$7:$T$36,19,FALSE)=0,"",VLOOKUP(A102,'Produkta karte 10'!$B$7:$T$36,19,FALSE))))</f>
        <v/>
      </c>
      <c r="N102" s="11" t="str">
        <f>IF(A102="","",IF(ISERROR(VLOOKUP(A102,'Produkta karte 11'!$B$7:$T$36,19,FALSE)),"",IF(VLOOKUP(A102,'Produkta karte 11'!$B$7:$T$36,19,FALSE)=0,"",VLOOKUP(A102,'Produkta karte 11'!$B$7:$T$36,19,FALSE))))</f>
        <v/>
      </c>
      <c r="O102" s="11" t="str">
        <f>IF(A102="","",IF(ISERROR(VLOOKUP(A102,'Produkta karte 12'!$B$7:$T$36,19,FALSE)),"",IF(VLOOKUP(A102,'Produkta karte 12'!$B$7:$T$36,19,FALSE)=0,"",VLOOKUP(A102,'Produkta karte 12'!$B$7:$T$36,19,FALSE))))</f>
        <v/>
      </c>
      <c r="P102" s="11" t="str">
        <f>IF(A102="","",IF(ISERROR(VLOOKUP(A102,'Produkta karte 13'!$B$7:$T$36,19,FALSE)),"",IF(VLOOKUP(A102,'Produkta karte 13'!$B$7:$T$36,19,FALSE)=0,"",VLOOKUP(A102,'Produkta karte 13'!$B$7:$T$36,19,FALSE))))</f>
        <v/>
      </c>
      <c r="Q102" s="11" t="str">
        <f>IF(A102="","",IF(ISERROR(VLOOKUP(A102,'Produkta karte 14'!$B$7:$T$36,19,FALSE)),"",IF(VLOOKUP(A102,'Produkta karte 14'!$B$7:$T$36,19,FALSE)=0,"",VLOOKUP(A102,'Produkta karte 14'!$B$7:$T$36,19,FALSE))))</f>
        <v/>
      </c>
      <c r="R102" s="11" t="str">
        <f>IF(A102="","",IF(ISERROR(VLOOKUP(A102,'Produkta karte 15'!$B$7:$T$36,19,FALSE)),"",IF(VLOOKUP(A102,'Produkta karte 15'!$B$7:$T$36,19,FALSE)=0,"",VLOOKUP(A102,'Produkta karte 15'!$B$7:$T$36,19,FALSE))))</f>
        <v/>
      </c>
      <c r="S102" s="11" t="str">
        <f>IF(A102="","",IF(ISERROR(VLOOKUP(A102,'Produkta karte 16'!$B$7:$T$36,19,FALSE)),"",IF(VLOOKUP(A102,'Produkta karte 16'!$B$7:$T$36,19,FALSE)=0,"",VLOOKUP(A102,'Produkta karte 16'!$B$7:$T$36,19,FALSE))))</f>
        <v/>
      </c>
      <c r="T102" s="11" t="str">
        <f>IF(A102="","",IF(ISERROR(VLOOKUP(A102,'Produkta karte 17'!$B$7:$T$36,19,FALSE)),"",IF(VLOOKUP(A102,'Produkta karte 17'!$B$7:$T$36,19,FALSE)=0,"",VLOOKUP(A102,'Produkta karte 17'!$B$7:$T$36,19,FALSE))))</f>
        <v/>
      </c>
      <c r="U102" s="11" t="str">
        <f>IF(A102="","",IF(ISERROR(VLOOKUP(A102,'Produkta karte 18'!$B$7:$T$36,19,FALSE)),"",IF(VLOOKUP(A102,'Produkta karte 18'!$B$7:$T$36,19,FALSE)=0,"",VLOOKUP(A102,'Produkta karte 18'!$B$7:$T$36,19,FALSE))))</f>
        <v/>
      </c>
      <c r="V102" s="11" t="str">
        <f>IF(A102="","",IF(ISERROR(VLOOKUP(A102,'Produkta karte 19'!$B$7:$T$36,19,FALSE)),"",IF(VLOOKUP(A102,'Produkta karte 19'!$B$7:$T$36,19,FALSE)=0,"",VLOOKUP(A102,'Produkta karte 19'!$B$7:$T$36,19,FALSE))))</f>
        <v/>
      </c>
      <c r="W102" s="11" t="str">
        <f>IF(A102="","",IF(ISERROR(VLOOKUP(A102,'Produkta karte 20'!$B$7:$T$36,19,FALSE)),"",IF(VLOOKUP(A102,'Produkta karte 20'!$B$7:$T$36,19,FALSE)=0,"",VLOOKUP(A102,'Produkta karte 20'!$B$7:$T$36,19,FALSE))))</f>
        <v/>
      </c>
      <c r="X102" s="11" t="str">
        <f>IF(A102="","",IF(ISERROR(VLOOKUP(A102,'Produkta karte 21'!$B$7:$T$36,19,FALSE)),"",IF(VLOOKUP(A102,'Produkta karte 21'!$B$7:$T$36,19,FALSE)=0,"",VLOOKUP(A102,'Produkta karte 21'!$B$7:$T$36,19,FALSE))))</f>
        <v/>
      </c>
      <c r="Y102" s="11" t="str">
        <f>IF(A102="","",IF(ISERROR(VLOOKUP(A102,'Produkta karte 22'!$B$7:$T$36,19,FALSE)),"",IF(VLOOKUP(A102,'Produkta karte 22'!$B$7:$T$36,19,FALSE)=0,"",VLOOKUP(A102,'Produkta karte 22'!$B$7:$T$36,19,FALSE))))</f>
        <v/>
      </c>
      <c r="Z102" s="11" t="str">
        <f>IF(A102="","",IF(ISERROR(VLOOKUP(A102,'Produkta karte 23'!$B$7:$T$36,19,FALSE)),"",IF(VLOOKUP(A102,'Produkta karte 23'!$B$7:$T$36,19,FALSE)=0,"",VLOOKUP(A102,'Produkta karte 23'!$B$7:$T$36,19,FALSE))))</f>
        <v/>
      </c>
      <c r="AA102" s="11" t="str">
        <f>IF(A102="","",IF(ISERROR(VLOOKUP(A102,'Produkta karte 24'!$B$7:$T$36,19,FALSE)),"",IF(VLOOKUP(A102,'Produkta karte 24'!$B$7:$T$36,19,FALSE)=0,"",VLOOKUP(A102,'Produkta karte 24'!$B$7:$T$36,19,FALSE))))</f>
        <v/>
      </c>
      <c r="AB102" s="11" t="str">
        <f>IF(A102="","",IF(ISERROR(VLOOKUP(A102,'Produkta karte 25'!$B$7:$T$36,19,FALSE)),"",IF(VLOOKUP(A102,'Produkta karte 25'!$B$7:$T$36,19,FALSE)=0,"",VLOOKUP(A102,'Produkta karte 25'!$B$7:$T$36,19,FALSE))))</f>
        <v/>
      </c>
      <c r="AC102" s="11" t="str">
        <f>IF(A102="","",IF(ISERROR(VLOOKUP(A102,'Produkta karte 26'!$B$7:$T$36,19,FALSE)),"",IF(VLOOKUP(A102,'Produkta karte 26'!$B$7:$T$36,19,FALSE)=0,"",VLOOKUP(A102,'Produkta karte 26'!$B$7:$T$36,19,FALSE))))</f>
        <v/>
      </c>
      <c r="AD102" s="11" t="str">
        <f>IF(A102="","",IF(ISERROR(VLOOKUP(A102,'Produkta karte 27'!$B$7:$T$36,19,FALSE)),"",IF(VLOOKUP(A102,'Produkta karte 27'!$B$7:$T$36,19,FALSE)=0,"",VLOOKUP(A102,'Produkta karte 27'!$B$7:$T$36,19,FALSE))))</f>
        <v/>
      </c>
      <c r="AE102" s="11" t="str">
        <f>IF(A102="","",IF(ISERROR(VLOOKUP(A102,'Produkta karte 28'!$B$7:$T$36,19,FALSE)),"",IF(VLOOKUP(A102,'Produkta karte 28'!$B$7:$T$36,19,FALSE)=0,"",VLOOKUP(A102,'Produkta karte 28'!$B$7:$T$36,19,FALSE))))</f>
        <v/>
      </c>
      <c r="AF102" s="11" t="str">
        <f>IF(A102="","",IF(ISERROR(VLOOKUP(A102,'Produkta karte 29'!$B$7:$T$36,19,FALSE)),"",IF(VLOOKUP(A102,'Produkta karte 29'!$B$7:$T$36,19,FALSE)=0,"",VLOOKUP(A102,'Produkta karte 29'!$B$7:$T$36,19,FALSE))))</f>
        <v/>
      </c>
      <c r="AG102" s="11" t="str">
        <f>IF(A102="","",IF(ISERROR(VLOOKUP(A102,'Produkta karte 30'!$B$7:$T$36,19,FALSE)),"",IF(VLOOKUP(A102,'Produkta karte 30'!$B$7:$T$36,19,FALSE)=0,"",VLOOKUP(A102,'Produkta karte 30'!$B$7:$T$36,19,FALSE))))</f>
        <v/>
      </c>
      <c r="AH102" s="11" t="str">
        <f>IF(A102="","",IF(ISERROR(VLOOKUP(A102,'Produkta karte 31'!$B$7:$T$36,19,FALSE)),"",IF(VLOOKUP(A102,'Produkta karte 31'!$B$7:$T$36,19,FALSE)=0,"",VLOOKUP(A102,'Produkta karte 31'!$B$7:$T$36,19,FALSE))))</f>
        <v/>
      </c>
      <c r="AI102" s="11" t="str">
        <f>IF(A102="","",IF(ISERROR(VLOOKUP(A102,'Produkta karte 32'!$B$7:$T$36,19,FALSE)),"",IF(VLOOKUP(A102,'Produkta karte 32'!$B$7:$T$36,19,FALSE)=0,"",VLOOKUP(A102,'Produkta karte 32'!$B$7:$T$36,19,FALSE))))</f>
        <v/>
      </c>
      <c r="AJ102" s="11" t="str">
        <f>IF(A102="","",IF(ISERROR(VLOOKUP(A102,'Produkta karte 33'!$B$7:$T$36,19,FALSE)),"",IF(VLOOKUP(A102,'Produkta karte 33'!$B$7:$T$36,19,FALSE)=0,"",VLOOKUP(A102,'Produkta karte 33'!$B$7:$T$36,19,FALSE))))</f>
        <v/>
      </c>
      <c r="AK102" s="11" t="str">
        <f>IF(A102="","",IF(ISERROR(VLOOKUP(A102,'Produkta karte 34'!$B$7:$T$36,19,FALSE)),"",IF(VLOOKUP(A102,'Produkta karte 34'!$B$7:$T$36,19,FALSE)=0,"",VLOOKUP(A102,'Produkta karte 34'!$B$7:$T$36,19,FALSE))))</f>
        <v/>
      </c>
      <c r="AL102" s="11" t="str">
        <f>IF(A102="","",IF(ISERROR(VLOOKUP(A102,'Produkta karte 35'!$B$7:$T$36,19,FALSE)),"",IF(VLOOKUP(A102,'Produkta karte 35'!$B$7:$T$36,19,FALSE)=0,"",VLOOKUP(A102,'Produkta karte 35'!$B$7:$T$36,19,FALSE))))</f>
        <v/>
      </c>
      <c r="AM102" s="11" t="str">
        <f>IF(A102="","",IF(ISERROR(VLOOKUP(A102,'Produkta karte 36'!$B$7:$T$36,19,FALSE)),"",IF(VLOOKUP(A102,'Produkta karte 36'!$B$7:$T$36,19,FALSE)=0,"",VLOOKUP(A102,'Produkta karte 36'!$B$7:$T$36,19,FALSE))))</f>
        <v/>
      </c>
      <c r="AN102" s="11" t="str">
        <f>IF(A102="","",IF(ISERROR(VLOOKUP(A102,'Produkta karte 37'!$B$7:$T$36,19,FALSE)),"",IF(VLOOKUP(A102,'Produkta karte 37'!$B$7:$T$36,19,FALSE)=0,"",VLOOKUP(A102,'Produkta karte 37'!$B$7:$T$36,19,FALSE))))</f>
        <v/>
      </c>
      <c r="AO102" s="11" t="str">
        <f>IF(A102="","",IF(ISERROR(VLOOKUP(A102,'Produkta karte 38'!$B$7:$T$36,19,FALSE)),"",IF(VLOOKUP(A102,'Produkta karte 38'!$B$7:$T$36,19,FALSE)=0,"",VLOOKUP(A102,'Produkta karte 38'!$B$7:$T$36,19,FALSE))))</f>
        <v/>
      </c>
      <c r="AP102" s="11" t="str">
        <f>IF(A102="","",IF(ISERROR(VLOOKUP(A102,'Produkta karte 39'!$B$7:$T$36,19,FALSE)),"",IF(VLOOKUP(A102,'Produkta karte 39'!$B$7:$T$36,19,FALSE)=0,"",VLOOKUP(A102,'Produkta karte 39'!$B$7:$T$36,19,FALSE))))</f>
        <v/>
      </c>
      <c r="AQ102" s="11" t="str">
        <f>IF(A102="","",IF(ISERROR(VLOOKUP(A102,'Produkta karte 40'!$B$7:$T$36,19,FALSE)),"",IF(VLOOKUP(A102,'Produkta karte 40'!$B$7:$T$36,19,FALSE)=0,"",VLOOKUP(A102,'Produkta karte 40'!$B$7:$T$36,19,FALSE))))</f>
        <v/>
      </c>
      <c r="AR102" s="11" t="str">
        <f>IF(A102="","",IF(ISERROR(VLOOKUP(A102,'Produkta karte 41'!$B$7:$T$36,19,FALSE)),"",IF(VLOOKUP(A102,'Produkta karte 41'!$B$7:$T$36,19,FALSE)=0,"",VLOOKUP(A102,'Produkta karte 41'!$B$7:$T$36,19,FALSE))))</f>
        <v/>
      </c>
      <c r="AS102" s="11" t="str">
        <f>IF(A102="","",IF(ISERROR(VLOOKUP(A102,'Produkta karte 42'!$B$7:$T$36,19,FALSE)),"",IF(VLOOKUP(A102,'Produkta karte 42'!$B$7:$T$36,19,FALSE)=0,"",VLOOKUP(A102,'Produkta karte 42'!$B$7:$T$36,19,FALSE))))</f>
        <v/>
      </c>
      <c r="AT102" s="11" t="str">
        <f>IF(A102="","",IF(ISERROR(VLOOKUP(A102,'Produkta karte 43'!$B$7:$T$36,19,FALSE)),"",IF(VLOOKUP(A102,'Produkta karte 43'!$B$7:$T$36,19,FALSE)=0,"",VLOOKUP(A102,'Produkta karte 43'!$B$7:$T$36,19,FALSE))))</f>
        <v/>
      </c>
      <c r="AU102" s="11" t="str">
        <f>IF(A102="","",IF(ISERROR(VLOOKUP(A102,'Produkta karte 44'!$B$7:$T$36,19,FALSE)),"",IF(VLOOKUP(A102,'Produkta karte 44'!$B$7:$T$36,19,FALSE)=0,"",VLOOKUP(A102,'Produkta karte 44'!$B$7:$T$36,19,FALSE))))</f>
        <v/>
      </c>
      <c r="AV102" s="11" t="str">
        <f>IF(A102="","",IF(ISERROR(VLOOKUP(A102,'Produkta karte 45'!$B$7:$T$36,19,FALSE)),"",IF(VLOOKUP(A102,'Produkta karte 45'!$B$7:$T$36,19,FALSE)=0,"",VLOOKUP(A102,'Produkta karte 45'!$B$7:$T$36,19,FALSE))))</f>
        <v/>
      </c>
      <c r="AW102" s="11" t="str">
        <f>IF(A102="","",IF(ISERROR(VLOOKUP(A102,'Produkta karte 46'!$B$7:$T$36,19,FALSE)),"",IF(VLOOKUP(A102,'Produkta karte 46'!$B$7:$T$36,19,FALSE)=0,"",VLOOKUP(A102,'Produkta karte 46'!$B$7:$T$36,19,FALSE))))</f>
        <v/>
      </c>
      <c r="AX102" s="11" t="str">
        <f>IF(A102="","",IF(ISERROR(VLOOKUP(A102,'Produkta karte 47'!$B$7:$T$36,19,FALSE)),"",IF(VLOOKUP(A102,'Produkta karte 47'!$B$7:$T$36,19,FALSE)=0,"",VLOOKUP(A102,'Produkta karte 47'!$B$7:$T$36,19,FALSE))))</f>
        <v/>
      </c>
      <c r="AY102" s="11" t="str">
        <f>IF(A102="","",IF(ISERROR(VLOOKUP(A102,'Produkta karte 48'!$B$7:$T$36,19,FALSE)),"",IF(VLOOKUP(A102,'Produkta karte 48'!$B$7:$T$36,19,FALSE)=0,"",VLOOKUP(A102,'Produkta karte 48'!$B$7:$T$36,19,FALSE))))</f>
        <v/>
      </c>
      <c r="AZ102" s="11" t="str">
        <f>IF(A102="","",IF(ISERROR(VLOOKUP(A102,'Produkta karte 49'!$B$7:$T$36,19,FALSE)),"",IF(VLOOKUP(A102,'Produkta karte 49'!$B$7:$T$36,19,FALSE)=0,"",VLOOKUP(A102,'Produkta karte 49'!$B$7:$T$36,19,FALSE))))</f>
        <v/>
      </c>
      <c r="BA102" s="11" t="str">
        <f>IF(A102="","",IF(ISERROR(VLOOKUP(A102,'Produkta karte 50'!$B$7:$T$36,19,FALSE)),"",IF(VLOOKUP(A102,'Produkta karte 50'!$B$7:$T$36,19,FALSE)=0,"",VLOOKUP(A102,'Produkta karte 50'!$B$7:$T$36,19,FALSE))))</f>
        <v/>
      </c>
      <c r="BB102" s="11" t="str">
        <f>IF(A102="","",IF(ISERROR(VLOOKUP(A102,'Produkta karte 51'!$B$7:$T$36,19,FALSE)),"",IF(VLOOKUP(A102,'Produkta karte 51'!$B$7:$T$36,19,FALSE)=0,"",VLOOKUP(A102,'Produkta karte 51'!$B$7:$T$36,19,FALSE))))</f>
        <v/>
      </c>
      <c r="BC102" s="11" t="str">
        <f>IF(A102="","",IF(ISERROR(VLOOKUP(A102,'Produkta karte 52'!$B$7:$T$36,19,FALSE)),"",IF(VLOOKUP(A102,'Produkta karte 52'!$B$7:$T$36,19,FALSE)=0,"",VLOOKUP(A102,'Produkta karte 52'!$B$7:$T$36,19,FALSE))))</f>
        <v/>
      </c>
      <c r="BD102" s="11" t="str">
        <f>IF(A102="","",IF(ISERROR(VLOOKUP(A102,'Produkta karte 53'!$B$7:$T$36,19,FALSE)),"",IF(VLOOKUP(A102,'Produkta karte 53'!$B$7:$T$36,19,FALSE)=0,"",VLOOKUP(A102,'Produkta karte 53'!$B$7:$T$36,19,FALSE))))</f>
        <v/>
      </c>
      <c r="BE102" s="11" t="str">
        <f>IF(A102="","",IF(ISERROR(VLOOKUP(A102,'Produkta karte 54'!$B$7:$T$36,19,FALSE)),"",IF(VLOOKUP(A102,'Produkta karte 54'!$B$7:$T$36,19,FALSE)=0,"",VLOOKUP(A102,'Produkta karte 54'!$B$7:$T$36,19,FALSE))))</f>
        <v/>
      </c>
      <c r="BF102" s="11" t="str">
        <f>IF(A102="","",IF(ISERROR(VLOOKUP(A102,'Produkta karte 55'!$B$7:$T$36,19,FALSE)),"",IF(VLOOKUP(A102,'Produkta karte 55'!$B$7:$T$36,19,FALSE)=0,"",VLOOKUP(A102,'Produkta karte 55'!$B$7:$T$36,19,FALSE))))</f>
        <v/>
      </c>
      <c r="BG102" s="11" t="str">
        <f>IF(A102="","",IF(ISERROR(VLOOKUP(A102,'Produkta karte 56'!$B$7:$T$36,19,FALSE)),"",IF(VLOOKUP(A102,'Produkta karte 56'!$B$7:$T$36,19,FALSE)=0,"",VLOOKUP(A102,'Produkta karte 56'!$B$7:$T$36,19,FALSE))))</f>
        <v/>
      </c>
      <c r="BH102" s="11" t="str">
        <f>IF(A102="","",IF(ISERROR(VLOOKUP(A102,'Produkta karte 57'!$B$7:$T$36,19,FALSE)),"",IF(VLOOKUP(A102,'Produkta karte 57'!$B$7:$T$36,19,FALSE)=0,"",VLOOKUP(A102,'Produkta karte 57'!$B$7:$T$36,19,FALSE))))</f>
        <v/>
      </c>
      <c r="BI102" s="11" t="str">
        <f>IF(A102="","",IF(ISERROR(VLOOKUP(A102,'Produkta karte 58'!$B$7:$T$36,19,FALSE)),"",IF(VLOOKUP(A102,'Produkta karte 58'!$B$7:$T$36,19,FALSE)=0,"",VLOOKUP(A102,'Produkta karte 58'!$B$7:$T$36,19,FALSE))))</f>
        <v/>
      </c>
      <c r="BJ102" s="11" t="str">
        <f>IF(A102="","",IF(ISERROR(VLOOKUP(A102,'Produkta karte 59'!$B$7:$T$36,19,FALSE)),"",IF(VLOOKUP(A102,'Produkta karte 59'!$B$7:$T$36,19,FALSE)=0,"",VLOOKUP(A102,'Produkta karte 59'!$B$7:$T$36,19,FALSE))))</f>
        <v/>
      </c>
      <c r="BK102" s="11" t="str">
        <f>IF(A102="","",IF(ISERROR(VLOOKUP(A102,'Produkta karte 60'!$B$7:$T$36,19,FALSE)),"",IF(VLOOKUP(A102,'Produkta karte 60'!$B$7:$T$36,19,FALSE)=0,"",VLOOKUP(A102,'Produkta karte 60'!$B$7:$T$36,19,FALSE))))</f>
        <v/>
      </c>
      <c r="BL102" s="11" t="str">
        <f t="shared" si="4"/>
        <v/>
      </c>
      <c r="BM102" s="192" t="str">
        <f t="shared" si="5"/>
        <v/>
      </c>
      <c r="BN102" s="11" t="str">
        <f>IF(A102="","",IF(ISERROR(VLOOKUP(A102,'Produkta karte 1'!$B$7:$V$36,21,FALSE)),"",IF(VLOOKUP(A102,'Produkta karte 1'!$B$7:$V$36,21,FALSE)=0,"",VLOOKUP(A102,'Produkta karte 1'!$B$7:$V$36,21,FALSE))))</f>
        <v/>
      </c>
      <c r="BO102" s="11" t="str">
        <f>IF(A102="","",IF(ISERROR(VLOOKUP(A102,'Produkta karte 2'!$B$7:$V$36,21,FALSE)),"",IF(VLOOKUP(A102,'Produkta karte 2'!$B$7:$V$36,21,FALSE)=0,"",VLOOKUP(A102,'Produkta karte 2'!$B$7:$V$36,21,FALSE))))</f>
        <v/>
      </c>
      <c r="BP102" s="11" t="str">
        <f>IF(A102="","",IF(ISERROR(VLOOKUP(A102,'Produkta karte 3'!$B$7:$V$36,21,FALSE)),"",IF(VLOOKUP(A102,'Produkta karte 3'!$B$7:$V$36,21,FALSE)=0,"",VLOOKUP(A102,'Produkta karte 3'!$B$7:$V$36,21,FALSE))))</f>
        <v/>
      </c>
      <c r="BQ102" s="11" t="str">
        <f>IF(A102="","",IF(ISERROR(VLOOKUP(A102,'Produkta karte 4'!$B$7:$V$36,21,FALSE)),"",IF(VLOOKUP(A102,'Produkta karte 4'!$B$7:$V$36,21,FALSE)=0,"",VLOOKUP(A102,'Produkta karte 4'!$B$7:$V$36,21,FALSE))))</f>
        <v/>
      </c>
      <c r="BR102" s="11" t="str">
        <f>IF(A102="","",IF(ISERROR(VLOOKUP(A102,'Produkta karte 5'!$B$7:$V$36,21,FALSE)),"",IF(VLOOKUP(A102,'Produkta karte 5'!$B$7:$V$36,21,FALSE)=0,"",VLOOKUP(A102,'Produkta karte 5'!$B$7:$V$36,21,FALSE))))</f>
        <v/>
      </c>
      <c r="BS102" s="11" t="str">
        <f>IF(A102="","",IF(ISERROR(VLOOKUP(A102,'Produkta karte 6'!$B$7:$V$36,21,FALSE)),"",IF(VLOOKUP(A102,'Produkta karte 6'!$B$7:$V$36,21,FALSE)=0,"",VLOOKUP(A102,'Produkta karte 6'!$B$7:$V$36,21,FALSE))))</f>
        <v/>
      </c>
      <c r="BT102" s="11" t="str">
        <f>IF(A102="","",IF(ISERROR(VLOOKUP(A102,'Produkta karte 7'!$B$7:$V$36,21,FALSE)),"",IF(VLOOKUP(A102,'Produkta karte 7'!$B$7:$V$36,21,FALSE)=0,"",VLOOKUP(A102,'Produkta karte 7'!$B$7:$V$36,21,FALSE))))</f>
        <v/>
      </c>
      <c r="BU102" s="11" t="str">
        <f>IF(A102="","",IF(ISERROR(VLOOKUP(A102,'Produkta karte 8'!$B$7:$V$36,21,FALSE)),"",IF(VLOOKUP(A102,'Produkta karte 8'!$B$7:$V$36,21,FALSE)=0,"",VLOOKUP(A102,'Produkta karte 8'!$B$7:$V$36,21,FALSE))))</f>
        <v/>
      </c>
      <c r="BV102" s="11" t="str">
        <f>IF(A102="","",IF(ISERROR(VLOOKUP(A102,'Produkta karte 9'!$B$7:$V$36,21,FALSE)),"",IF(VLOOKUP(A102,'Produkta karte 9'!$B$7:$V$36,21,FALSE)=0,"",VLOOKUP(A102,'Produkta karte 9'!$B$7:$V$36,21,FALSE))))</f>
        <v/>
      </c>
      <c r="BW102" s="11" t="str">
        <f>IF(A102="","",IF(ISERROR(VLOOKUP(A102,'Produkta karte 10'!$B$7:$V$36,21,FALSE)),"",IF(VLOOKUP(A102,'Produkta karte 10'!$B$7:$V$36,21,FALSE)=0,"",VLOOKUP(A102,'Produkta karte 10'!$B$7:$V$36,21,FALSE))))</f>
        <v/>
      </c>
      <c r="BX102" s="11" t="str">
        <f>IF(A102="","",IF(ISERROR(VLOOKUP(A102,'Produkta karte 11'!$B$7:$V$36,21,FALSE)),"",IF(VLOOKUP(A102,'Produkta karte 11'!$B$7:$V$36,21,FALSE)=0,"",VLOOKUP(A102,'Produkta karte 11'!$B$7:$V$36,21,FALSE))))</f>
        <v/>
      </c>
      <c r="BY102" s="11" t="str">
        <f>IF(A102="","",IF(ISERROR(VLOOKUP(A102,'Produkta karte 12'!$B$7:$V$36,21,FALSE)),"",IF(VLOOKUP(A102,'Produkta karte 12'!$B$7:$V$36,21,FALSE)=0,"",VLOOKUP(A102,'Produkta karte 12'!$B$7:$V$36,21,FALSE))))</f>
        <v/>
      </c>
      <c r="BZ102" s="11" t="str">
        <f>IF(A102="","",IF(ISERROR(VLOOKUP(A102,'Produkta karte 13'!$B$7:$V$36,21,FALSE)),"",IF(VLOOKUP(A102,'Produkta karte 13'!$B$7:$V$36,21,FALSE)=0,"",VLOOKUP(A102,'Produkta karte 13'!$B$7:$V$36,21,FALSE))))</f>
        <v/>
      </c>
      <c r="CA102" s="11" t="str">
        <f>IF(A102="","",IF(ISERROR(VLOOKUP(A102,'Produkta karte 14'!$B$7:$V$36,21,FALSE)),"",IF(VLOOKUP(A102,'Produkta karte 14'!$B$7:$V$36,21,FALSE)=0,"",VLOOKUP(A102,'Produkta karte 14'!$B$7:$V$36,21,FALSE))))</f>
        <v/>
      </c>
      <c r="CB102" s="11" t="str">
        <f>IF(A102="","",IF(ISERROR(VLOOKUP(A102,'Produkta karte 15'!$B$7:$V$36,21,FALSE)),"",IF(VLOOKUP(A102,'Produkta karte 15'!$B$7:$V$36,21,FALSE)=0,"",VLOOKUP(A102,'Produkta karte 15'!$B$7:$V$36,21,FALSE))))</f>
        <v/>
      </c>
      <c r="CC102" s="11" t="str">
        <f>IF(A102="","",IF(ISERROR(VLOOKUP(A102,'Produkta karte 16'!$B$7:$V$36,21,FALSE)),"",IF(VLOOKUP(A102,'Produkta karte 16'!$B$7:$V$36,21,FALSE)=0,"",VLOOKUP(A102,'Produkta karte 16'!$B$7:$V$36,21,FALSE))))</f>
        <v/>
      </c>
      <c r="CD102" s="11" t="str">
        <f>IF(A102="","",IF(ISERROR(VLOOKUP(A102,'Produkta karte 17'!$B$7:$V$36,21,FALSE)),"",IF(VLOOKUP(A102,'Produkta karte 17'!$B$7:$V$36,21,FALSE)=0,"",VLOOKUP(A102,'Produkta karte 17'!$B$7:$V$36,21,FALSE))))</f>
        <v/>
      </c>
      <c r="CE102" s="11" t="str">
        <f>IF(A102="","",IF(ISERROR(VLOOKUP(A102,'Produkta karte 18'!$B$7:$V$36,21,FALSE)),"",IF(VLOOKUP(A102,'Produkta karte 18'!$B$7:$V$36,21,FALSE)=0,"",VLOOKUP(A102,'Produkta karte 18'!$B$7:$V$36,21,FALSE))))</f>
        <v/>
      </c>
      <c r="CF102" s="11" t="str">
        <f>IF(A102="","",IF(ISERROR(VLOOKUP(A102,'Produkta karte 19'!$B$7:$V$36,21,FALSE)),"",IF(VLOOKUP(A102,'Produkta karte 19'!$B$7:$V$36,21,FALSE)=0,"",VLOOKUP(A102,'Produkta karte 19'!$B$7:$V$36,21,FALSE))))</f>
        <v/>
      </c>
      <c r="CG102" s="11" t="str">
        <f>IF(A102="","",IF(ISERROR(VLOOKUP(A102,'Produkta karte 20'!$B$7:$V$36,21,FALSE)),"",IF(VLOOKUP(A102,'Produkta karte 20'!$B$7:$V$36,21,FALSE)=0,"",VLOOKUP(A102,'Produkta karte 20'!$B$7:$V$36,21,FALSE))))</f>
        <v/>
      </c>
      <c r="CH102" s="11" t="str">
        <f>IF(A102="","",IF(ISERROR(VLOOKUP(A102,'Produkta karte 21'!$B$7:$V$36,21,FALSE)),"",IF(VLOOKUP(A102,'Produkta karte 21'!$B$7:$V$36,21,FALSE)=0,"",VLOOKUP(A102,'Produkta karte 21'!$B$7:$V$36,21,FALSE))))</f>
        <v/>
      </c>
      <c r="CI102" s="11" t="str">
        <f>IF(A102="","",IF(ISERROR(VLOOKUP(A102,'Produkta karte 22'!$B$7:$V$36,21,FALSE)),"",IF(VLOOKUP(A102,'Produkta karte 22'!$B$7:$V$36,21,FALSE)=0,"",VLOOKUP(A102,'Produkta karte 22'!$B$7:$V$36,21,FALSE))))</f>
        <v/>
      </c>
      <c r="CJ102" s="11" t="str">
        <f>IF(A102="","",IF(ISERROR(VLOOKUP(A102,'Produkta karte 23'!$B$7:$V$36,21,FALSE)),"",IF(VLOOKUP(A102,'Produkta karte 23'!$B$7:$V$36,21,FALSE)=0,"",VLOOKUP(A102,'Produkta karte 23'!$B$7:$V$36,21,FALSE))))</f>
        <v/>
      </c>
      <c r="CK102" s="11" t="str">
        <f>IF(A102="","",IF(ISERROR(VLOOKUP(A102,'Produkta karte 24'!$B$7:$V$36,21,FALSE)),"",IF(VLOOKUP(A102,'Produkta karte 24'!$B$7:$V$36,21,FALSE)=0,"",VLOOKUP(A102,'Produkta karte 24'!$B$7:$V$36,21,FALSE))))</f>
        <v/>
      </c>
      <c r="CL102" s="11" t="str">
        <f>IF(A102="","",IF(ISERROR(VLOOKUP(A102,'Produkta karte 25'!$B$7:$V$36,21,FALSE)),"",IF(VLOOKUP(A102,'Produkta karte 25'!$B$7:$V$36,21,FALSE)=0,"",VLOOKUP(A102,'Produkta karte 25'!$B$7:$V$36,21,FALSE))))</f>
        <v/>
      </c>
      <c r="CM102" s="11" t="str">
        <f>IF(A102="","",IF(ISERROR(VLOOKUP(A102,'Produkta karte 26'!$B$7:$V$36,21,FALSE)),"",IF(VLOOKUP(A102,'Produkta karte 26'!$B$7:$V$36,21,FALSE)=0,"",VLOOKUP(A102,'Produkta karte 26'!$B$7:$V$36,21,FALSE))))</f>
        <v/>
      </c>
      <c r="CN102" s="11" t="str">
        <f>IF(A102="","",IF(ISERROR(VLOOKUP(A102,'Produkta karte 27'!$B$7:$V$36,21,FALSE)),"",IF(VLOOKUP(A102,'Produkta karte 27'!$B$7:$V$36,21,FALSE)=0,"",VLOOKUP(A102,'Produkta karte 27'!$B$7:$V$36,21,FALSE))))</f>
        <v/>
      </c>
      <c r="CO102" s="11" t="str">
        <f>IF(A102="","",IF(ISERROR(VLOOKUP(A102,'Produkta karte 28'!$B$7:$V$36,21,FALSE)),"",IF(VLOOKUP(A102,'Produkta karte 28'!$B$7:$V$36,21,FALSE)=0,"",VLOOKUP(A102,'Produkta karte 28'!$B$7:$V$36,21,FALSE))))</f>
        <v/>
      </c>
      <c r="CP102" s="11" t="str">
        <f>IF(A102="","",IF(ISERROR(VLOOKUP(A102,'Produkta karte 29'!$B$7:$V$36,21,FALSE)),"",IF(VLOOKUP(A102,'Produkta karte 29'!$B$7:$V$36,21,FALSE)=0,"",VLOOKUP(A102,'Produkta karte 29'!$B$7:$V$36,21,FALSE))))</f>
        <v/>
      </c>
      <c r="CQ102" s="11" t="str">
        <f>IF(A102="","",IF(ISERROR(VLOOKUP(A102,'Produkta karte 30'!$B$7:$V$36,21,FALSE)),"",IF(VLOOKUP(A102,'Produkta karte 30'!$B$7:$V$36,21,FALSE)=0,"",VLOOKUP(A102,'Produkta karte 30'!$B$7:$V$36,21,FALSE))))</f>
        <v/>
      </c>
      <c r="CR102" s="11" t="str">
        <f>IF(A102="","",IF(ISERROR(VLOOKUP(A102,'Produkta karte 31'!$B$7:$V$36,21,FALSE)),"",IF(VLOOKUP(A102,'Produkta karte 31'!$B$7:$V$36,21,FALSE)=0,"",VLOOKUP(A102,'Produkta karte 31'!$B$7:$V$36,21,FALSE))))</f>
        <v/>
      </c>
      <c r="CS102" s="11" t="str">
        <f>IF(A102="","",IF(ISERROR(VLOOKUP(A102,'Produkta karte 32'!$B$7:$V$36,21,FALSE)),"",IF(VLOOKUP(A102,'Produkta karte 32'!$B$7:$V$36,21,FALSE)=0,"",VLOOKUP(A102,'Produkta karte 32'!$B$7:$V$36,21,FALSE))))</f>
        <v/>
      </c>
      <c r="CT102" s="11" t="str">
        <f>IF(A102="","",IF(ISERROR(VLOOKUP(A102,'Produkta karte 33'!$B$7:$V$36,21,FALSE)),"",IF(VLOOKUP(A102,'Produkta karte 33'!$B$7:$V$36,21,FALSE)=0,"",VLOOKUP(A102,'Produkta karte 33'!$B$7:$V$36,21,FALSE))))</f>
        <v/>
      </c>
      <c r="CU102" s="11" t="str">
        <f>IF(A102="","",IF(ISERROR(VLOOKUP(A102,'Produkta karte 34'!$B$7:$V$36,21,FALSE)),"",IF(VLOOKUP(A102,'Produkta karte 34'!$B$7:$V$36,21,FALSE)=0,"",VLOOKUP(A102,'Produkta karte 34'!$B$7:$V$36,21,FALSE))))</f>
        <v/>
      </c>
      <c r="CV102" s="11" t="str">
        <f>IF(A102="","",IF(ISERROR(VLOOKUP(A102,'Produkta karte 35'!$B$7:$V$36,21,FALSE)),"",IF(VLOOKUP(A102,'Produkta karte 35'!$B$7:$V$36,21,FALSE)=0,"",VLOOKUP(A102,'Produkta karte 35'!$B$7:$V$36,21,FALSE))))</f>
        <v/>
      </c>
      <c r="CW102" s="11" t="str">
        <f>IF(A102="","",IF(ISERROR(VLOOKUP(A102,'Produkta karte 36'!$B$7:$V$36,21,FALSE)),"",IF(VLOOKUP(A102,'Produkta karte 36'!$B$7:$V$36,21,FALSE)=0,"",VLOOKUP(A102,'Produkta karte 36'!$B$7:$V$36,21,FALSE))))</f>
        <v/>
      </c>
      <c r="CX102" s="11" t="str">
        <f>IF(A102="","",IF(ISERROR(VLOOKUP(A102,'Produkta karte 37'!$B$7:$V$36,21,FALSE)),"",IF(VLOOKUP(A102,'Produkta karte 37'!$B$7:$V$36,21,FALSE)=0,"",VLOOKUP(A102,'Produkta karte 37'!$B$7:$V$36,21,FALSE))))</f>
        <v/>
      </c>
      <c r="CY102" s="11" t="str">
        <f>IF(A102="","",IF(ISERROR(VLOOKUP(A102,'Produkta karte 38'!$B$7:$V$36,21,FALSE)),"",IF(VLOOKUP(A102,'Produkta karte 38'!$B$7:$V$36,21,FALSE)=0,"",VLOOKUP(A102,'Produkta karte 38'!$B$7:$V$36,21,FALSE))))</f>
        <v/>
      </c>
      <c r="CZ102" s="11" t="str">
        <f>IF(A102="","",IF(ISERROR(VLOOKUP(A102,'Produkta karte 39'!$B$7:$V$36,21,FALSE)),"",IF(VLOOKUP(A102,'Produkta karte 39'!$B$7:$V$36,21,FALSE)=0,"",VLOOKUP(A102,'Produkta karte 39'!$B$7:$V$36,21,FALSE))))</f>
        <v/>
      </c>
      <c r="DA102" s="11" t="str">
        <f>IF(A102="","",IF(ISERROR(VLOOKUP(A102,'Produkta karte 40'!$B$7:$V$36,21,FALSE)),"",IF(VLOOKUP(A102,'Produkta karte 40'!$B$7:$V$36,21,FALSE)=0,"",VLOOKUP(A102,'Produkta karte 40'!$B$7:$V$36,21,FALSE))))</f>
        <v/>
      </c>
      <c r="DB102" s="11" t="str">
        <f>IF(A102="","",IF(ISERROR(VLOOKUP(A102,'Produkta karte 41'!$B$7:$V$36,21,FALSE)),"",IF(VLOOKUP(A102,'Produkta karte 41'!$B$7:$V$36,21,FALSE)=0,"",VLOOKUP(A102,'Produkta karte 41'!$B$7:$V$36,21,FALSE))))</f>
        <v/>
      </c>
      <c r="DC102" s="11" t="str">
        <f>IF(A102="","",IF(ISERROR(VLOOKUP(A102,'Produkta karte 42'!$B$7:$V$36,21,FALSE)),"",IF(VLOOKUP(A102,'Produkta karte 42'!$B$7:$V$36,21,FALSE)=0,"",VLOOKUP(A102,'Produkta karte 42'!$B$7:$V$36,21,FALSE))))</f>
        <v/>
      </c>
      <c r="DD102" s="11" t="str">
        <f>IF(A102="","",IF(ISERROR(VLOOKUP(A102,'Produkta karte 43'!$B$7:$V$36,21,FALSE)),"",IF(VLOOKUP(A102,'Produkta karte 43'!$B$7:$V$36,21,FALSE)=0,"",VLOOKUP(A102,'Produkta karte 43'!$B$7:$V$36,21,FALSE))))</f>
        <v/>
      </c>
      <c r="DE102" s="11" t="str">
        <f>IF(A102="","",IF(ISERROR(VLOOKUP(A102,'Produkta karte 44'!$B$7:$V$36,21,FALSE)),"",IF(VLOOKUP(A102,'Produkta karte 44'!$B$7:$V$36,21,FALSE)=0,"",VLOOKUP(A102,'Produkta karte 44'!$B$7:$V$36,21,FALSE))))</f>
        <v/>
      </c>
      <c r="DF102" s="11" t="str">
        <f>IF(A102="","",IF(ISERROR(VLOOKUP(A102,'Produkta karte 45'!$B$7:$V$36,21,FALSE)),"",IF(VLOOKUP(A102,'Produkta karte 45'!$B$7:$V$36,21,FALSE)=0,"",VLOOKUP(A102,'Produkta karte 45'!$B$7:$V$36,21,FALSE))))</f>
        <v/>
      </c>
      <c r="DG102" s="11" t="str">
        <f>IF(A102="","",IF(ISERROR(VLOOKUP(A102,'Produkta karte 46'!$B$7:$V$36,21,FALSE)),"",IF(VLOOKUP(A102,'Produkta karte 46'!$B$7:$V$36,21,FALSE)=0,"",VLOOKUP(A102,'Produkta karte 46'!$B$7:$V$36,21,FALSE))))</f>
        <v/>
      </c>
      <c r="DH102" s="11" t="str">
        <f>IF(A102="","",IF(ISERROR(VLOOKUP(A102,'Produkta karte 47'!$B$7:$V$36,21,FALSE)),"",IF(VLOOKUP(A102,'Produkta karte 47'!$B$7:$V$36,21,FALSE)=0,"",VLOOKUP(A102,'Produkta karte 47'!$B$7:$V$36,21,FALSE))))</f>
        <v/>
      </c>
      <c r="DI102" s="11" t="str">
        <f>IF(A102="","",IF(ISERROR(VLOOKUP(A102,'Produkta karte 48'!$B$7:$V$36,21,FALSE)),"",IF(VLOOKUP(A102,'Produkta karte 48'!$B$7:$V$36,21,FALSE)=0,"",VLOOKUP(A102,'Produkta karte 48'!$B$7:$V$36,21,FALSE))))</f>
        <v/>
      </c>
      <c r="DJ102" s="11" t="str">
        <f>IF(A102="","",IF(ISERROR(VLOOKUP(A102,'Produkta karte 49'!$B$7:$V$36,21,FALSE)),"",IF(VLOOKUP(A102,'Produkta karte 49'!$B$7:$V$36,21,FALSE)=0,"",VLOOKUP(A102,'Produkta karte 49'!$B$7:$V$36,21,FALSE))))</f>
        <v/>
      </c>
      <c r="DK102" s="11" t="str">
        <f>IF(A102="","",IF(ISERROR(VLOOKUP(A102,'Produkta karte 50'!$B$7:$V$36,21,FALSE)),"",IF(VLOOKUP(A102,'Produkta karte 50'!$B$7:$V$36,21,FALSE)=0,"",VLOOKUP(A102,'Produkta karte 50'!$B$7:$V$36,21,FALSE))))</f>
        <v/>
      </c>
      <c r="DL102" s="11" t="str">
        <f>IF(A102="","",IF(ISERROR(VLOOKUP(A102,'Produkta karte 51'!$B$7:$V$36,21,FALSE)),"",IF(VLOOKUP(A102,'Produkta karte 51'!$B$7:$V$36,21,FALSE)=0,"",VLOOKUP(A102,'Produkta karte 51'!$B$7:$V$36,21,FALSE))))</f>
        <v/>
      </c>
      <c r="DM102" s="11" t="str">
        <f>IF(A102="","",IF(ISERROR(VLOOKUP(A102,'Produkta karte 52'!$B$7:$V$36,21,FALSE)),"",IF(VLOOKUP(A102,'Produkta karte 52'!$B$7:$V$36,21,FALSE)=0,"",VLOOKUP(A102,'Produkta karte 52'!$B$7:$V$36,21,FALSE))))</f>
        <v/>
      </c>
      <c r="DN102" s="11" t="str">
        <f>IF(A102="","",IF(ISERROR(VLOOKUP(A102,'Produkta karte 53'!$B$7:$V$36,21,FALSE)),"",IF(VLOOKUP(A102,'Produkta karte 53'!$B$7:$V$36,21,FALSE)=0,"",VLOOKUP(A102,'Produkta karte 53'!$B$7:$V$36,21,FALSE))))</f>
        <v/>
      </c>
      <c r="DO102" s="11" t="str">
        <f>IF(A102="","",IF(ISERROR(VLOOKUP(A102,'Produkta karte 54'!$B$7:$V$36,21,FALSE)),"",IF(VLOOKUP(A102,'Produkta karte 54'!$B$7:$V$36,21,FALSE)=0,"",VLOOKUP(A102,'Produkta karte 54'!$B$7:$V$36,21,FALSE))))</f>
        <v/>
      </c>
      <c r="DP102" s="11" t="str">
        <f>IF(A102="","",IF(ISERROR(VLOOKUP(A102,'Produkta karte 55'!$B$7:$V$36,21,FALSE)),"",IF(VLOOKUP(A102,'Produkta karte 55'!$B$7:$V$36,21,FALSE)=0,"",VLOOKUP(A102,'Produkta karte 55'!$B$7:$V$36,21,FALSE))))</f>
        <v/>
      </c>
      <c r="DQ102" s="11" t="str">
        <f>IF(A102="","",IF(ISERROR(VLOOKUP(A102,'Produkta karte 56'!$B$7:$V$36,21,FALSE)),"",IF(VLOOKUP(A102,'Produkta karte 56'!$B$7:$V$36,21,FALSE)=0,"",VLOOKUP(A102,'Produkta karte 56'!$B$7:$V$36,21,FALSE))))</f>
        <v/>
      </c>
      <c r="DR102" s="11" t="str">
        <f>IF(A102="","",IF(ISERROR(VLOOKUP(A102,'Produkta karte 57'!$B$7:$V$36,21,FALSE)),"",IF(VLOOKUP(A102,'Produkta karte 57'!$B$7:$V$36,21,FALSE)=0,"",VLOOKUP(A102,'Produkta karte 57'!$B$7:$V$36,21,FALSE))))</f>
        <v/>
      </c>
      <c r="DS102" s="11" t="str">
        <f>IF(A102="","",IF(ISERROR(VLOOKUP(A102,'Produkta karte 58'!$B$7:$V$36,21,FALSE)),"",IF(VLOOKUP(A102,'Produkta karte 58'!$B$7:$V$36,21,FALSE)=0,"",VLOOKUP(A102,'Produkta karte 58'!$B$7:$V$36,21,FALSE))))</f>
        <v/>
      </c>
      <c r="DT102" s="11" t="str">
        <f>IF(A102="","",IF(ISERROR(VLOOKUP(A102,'Produkta karte 59'!$B$7:$V$36,21,FALSE)),"",IF(VLOOKUP(A102,'Produkta karte 59'!$B$7:$V$36,21,FALSE)=0,"",VLOOKUP(A102,'Produkta karte 59'!$B$7:$V$36,21,FALSE))))</f>
        <v/>
      </c>
      <c r="DU102" s="11" t="str">
        <f>IF(A102="","",IF(ISERROR(VLOOKUP(A102,'Produkta karte 60'!$B$7:$V$36,21,FALSE)),"",IF(VLOOKUP(A102,'Produkta karte 60'!$B$7:$V$36,21,FALSE)=0,"",VLOOKUP(A102,'Produkta karte 60'!$B$7:$V$36,21,FALSE))))</f>
        <v/>
      </c>
      <c r="DV102" s="11" t="str">
        <f t="shared" si="6"/>
        <v/>
      </c>
      <c r="DW102" s="192" t="str">
        <f t="shared" si="7"/>
        <v/>
      </c>
      <c r="DX102" s="192"/>
      <c r="DY102" s="192"/>
    </row>
    <row r="103" spans="1:129" x14ac:dyDescent="0.25">
      <c r="A103" t="str">
        <f>IF(Izejvielas!B105="","",Izejvielas!B105)</f>
        <v/>
      </c>
      <c r="B103" t="str">
        <f>IF(Izejvielas!C105="","",Izejvielas!C105)</f>
        <v/>
      </c>
      <c r="C103" s="192" t="str">
        <f>IF(Izejvielas!D105="","",Izejvielas!D105)</f>
        <v/>
      </c>
      <c r="D103" s="11" t="str">
        <f>IF(A103="","",IF(ISERROR(VLOOKUP(A103,'Produkta karte 1'!$B$7:$T$36,19,FALSE)),"",IF(VLOOKUP(A103,'Produkta karte 1'!$B$7:$T$36,19,FALSE)=0,"",VLOOKUP(A103,'Produkta karte 1'!$B$7:$T$36,19,FALSE))))</f>
        <v/>
      </c>
      <c r="E103" s="11" t="str">
        <f>IF(A103="","",IF(ISERROR(VLOOKUP(A103,'Produkta karte 2'!$B$7:$T$36,19,FALSE)),"",IF(VLOOKUP(A103,'Produkta karte 2'!$B$7:$T$36,19,FALSE)=0,"",VLOOKUP(A103,'Produkta karte 2'!$B$7:$T$36,19,FALSE))))</f>
        <v/>
      </c>
      <c r="F103" s="11" t="str">
        <f>IF(A103="","",IF(ISERROR(VLOOKUP(A103,'Produkta karte 3'!$B$7:$T$36,19,FALSE)),"",IF(VLOOKUP(A103,'Produkta karte 3'!$B$7:$T$36,19,FALSE)=0,"",VLOOKUP(A103,'Produkta karte 3'!$B$7:$T$36,19,FALSE))))</f>
        <v/>
      </c>
      <c r="G103" s="11" t="str">
        <f>IF(A103="","",IF(ISERROR(VLOOKUP(A103,'Produkta karte 4'!$B$7:$T$36,19,FALSE)),"",IF(VLOOKUP(A103,'Produkta karte 4'!$B$7:$T$36,19,FALSE)=0,"",VLOOKUP(A103,'Produkta karte 4'!$B$7:$T$36,19,FALSE))))</f>
        <v/>
      </c>
      <c r="H103" s="11" t="str">
        <f>IF(A103="","",IF(ISERROR(VLOOKUP(A103,'Produkta karte 5'!$B$7:$T$36,19,FALSE)),"",IF(VLOOKUP(A103,'Produkta karte 5'!$B$7:$T$36,19,FALSE)=0,"",VLOOKUP(A103,'Produkta karte 5'!$B$7:$T$36,19,FALSE))))</f>
        <v/>
      </c>
      <c r="I103" s="11" t="str">
        <f>IF(A103="","",IF(ISERROR(VLOOKUP(A103,'Produkta karte 6'!$B$7:$T$36,19,FALSE)),"",IF(VLOOKUP(A103,'Produkta karte 6'!$B$7:$T$36,19,FALSE)=0,"",VLOOKUP(A103,'Produkta karte 6'!$B$7:$T$36,19,FALSE))))</f>
        <v/>
      </c>
      <c r="J103" s="11" t="str">
        <f>IF(A103="","",IF(ISERROR(VLOOKUP(A103,'Produkta karte 7'!$B$7:$T$36,19,FALSE)),"",IF(VLOOKUP(A103,'Produkta karte 7'!$B$7:$T$36,19,FALSE)=0,"",VLOOKUP(A103,'Produkta karte 7'!$B$7:$T$36,19,FALSE))))</f>
        <v/>
      </c>
      <c r="K103" s="11" t="str">
        <f>IF(A103="","",IF(ISERROR(VLOOKUP(A103,'Produkta karte 8'!$B$7:$T$36,19,FALSE)),"",IF(VLOOKUP(A103,'Produkta karte 8'!$B$7:$T$36,19,FALSE)=0,"",VLOOKUP(A103,'Produkta karte 8'!$B$7:$T$36,19,FALSE))))</f>
        <v/>
      </c>
      <c r="L103" s="11" t="str">
        <f>IF(A103="","",IF(ISERROR(VLOOKUP(A103,'Produkta karte 9'!$B$7:$T$36,19,FALSE)),"",IF(VLOOKUP(A103,'Produkta karte 9'!$B$7:$T$36,19,FALSE)=0,"",VLOOKUP(A103,'Produkta karte 9'!$B$7:$T$36,19,FALSE))))</f>
        <v/>
      </c>
      <c r="M103" s="11" t="str">
        <f>IF(A103="","",IF(ISERROR(VLOOKUP(A103,'Produkta karte 10'!$B$7:$T$36,19,FALSE)),"",IF(VLOOKUP(A103,'Produkta karte 10'!$B$7:$T$36,19,FALSE)=0,"",VLOOKUP(A103,'Produkta karte 10'!$B$7:$T$36,19,FALSE))))</f>
        <v/>
      </c>
      <c r="N103" s="11" t="str">
        <f>IF(A103="","",IF(ISERROR(VLOOKUP(A103,'Produkta karte 11'!$B$7:$T$36,19,FALSE)),"",IF(VLOOKUP(A103,'Produkta karte 11'!$B$7:$T$36,19,FALSE)=0,"",VLOOKUP(A103,'Produkta karte 11'!$B$7:$T$36,19,FALSE))))</f>
        <v/>
      </c>
      <c r="O103" s="11" t="str">
        <f>IF(A103="","",IF(ISERROR(VLOOKUP(A103,'Produkta karte 12'!$B$7:$T$36,19,FALSE)),"",IF(VLOOKUP(A103,'Produkta karte 12'!$B$7:$T$36,19,FALSE)=0,"",VLOOKUP(A103,'Produkta karte 12'!$B$7:$T$36,19,FALSE))))</f>
        <v/>
      </c>
      <c r="P103" s="11" t="str">
        <f>IF(A103="","",IF(ISERROR(VLOOKUP(A103,'Produkta karte 13'!$B$7:$T$36,19,FALSE)),"",IF(VLOOKUP(A103,'Produkta karte 13'!$B$7:$T$36,19,FALSE)=0,"",VLOOKUP(A103,'Produkta karte 13'!$B$7:$T$36,19,FALSE))))</f>
        <v/>
      </c>
      <c r="Q103" s="11" t="str">
        <f>IF(A103="","",IF(ISERROR(VLOOKUP(A103,'Produkta karte 14'!$B$7:$T$36,19,FALSE)),"",IF(VLOOKUP(A103,'Produkta karte 14'!$B$7:$T$36,19,FALSE)=0,"",VLOOKUP(A103,'Produkta karte 14'!$B$7:$T$36,19,FALSE))))</f>
        <v/>
      </c>
      <c r="R103" s="11" t="str">
        <f>IF(A103="","",IF(ISERROR(VLOOKUP(A103,'Produkta karte 15'!$B$7:$T$36,19,FALSE)),"",IF(VLOOKUP(A103,'Produkta karte 15'!$B$7:$T$36,19,FALSE)=0,"",VLOOKUP(A103,'Produkta karte 15'!$B$7:$T$36,19,FALSE))))</f>
        <v/>
      </c>
      <c r="S103" s="11" t="str">
        <f>IF(A103="","",IF(ISERROR(VLOOKUP(A103,'Produkta karte 16'!$B$7:$T$36,19,FALSE)),"",IF(VLOOKUP(A103,'Produkta karte 16'!$B$7:$T$36,19,FALSE)=0,"",VLOOKUP(A103,'Produkta karte 16'!$B$7:$T$36,19,FALSE))))</f>
        <v/>
      </c>
      <c r="T103" s="11" t="str">
        <f>IF(A103="","",IF(ISERROR(VLOOKUP(A103,'Produkta karte 17'!$B$7:$T$36,19,FALSE)),"",IF(VLOOKUP(A103,'Produkta karte 17'!$B$7:$T$36,19,FALSE)=0,"",VLOOKUP(A103,'Produkta karte 17'!$B$7:$T$36,19,FALSE))))</f>
        <v/>
      </c>
      <c r="U103" s="11" t="str">
        <f>IF(A103="","",IF(ISERROR(VLOOKUP(A103,'Produkta karte 18'!$B$7:$T$36,19,FALSE)),"",IF(VLOOKUP(A103,'Produkta karte 18'!$B$7:$T$36,19,FALSE)=0,"",VLOOKUP(A103,'Produkta karte 18'!$B$7:$T$36,19,FALSE))))</f>
        <v/>
      </c>
      <c r="V103" s="11" t="str">
        <f>IF(A103="","",IF(ISERROR(VLOOKUP(A103,'Produkta karte 19'!$B$7:$T$36,19,FALSE)),"",IF(VLOOKUP(A103,'Produkta karte 19'!$B$7:$T$36,19,FALSE)=0,"",VLOOKUP(A103,'Produkta karte 19'!$B$7:$T$36,19,FALSE))))</f>
        <v/>
      </c>
      <c r="W103" s="11" t="str">
        <f>IF(A103="","",IF(ISERROR(VLOOKUP(A103,'Produkta karte 20'!$B$7:$T$36,19,FALSE)),"",IF(VLOOKUP(A103,'Produkta karte 20'!$B$7:$T$36,19,FALSE)=0,"",VLOOKUP(A103,'Produkta karte 20'!$B$7:$T$36,19,FALSE))))</f>
        <v/>
      </c>
      <c r="X103" s="11" t="str">
        <f>IF(A103="","",IF(ISERROR(VLOOKUP(A103,'Produkta karte 21'!$B$7:$T$36,19,FALSE)),"",IF(VLOOKUP(A103,'Produkta karte 21'!$B$7:$T$36,19,FALSE)=0,"",VLOOKUP(A103,'Produkta karte 21'!$B$7:$T$36,19,FALSE))))</f>
        <v/>
      </c>
      <c r="Y103" s="11" t="str">
        <f>IF(A103="","",IF(ISERROR(VLOOKUP(A103,'Produkta karte 22'!$B$7:$T$36,19,FALSE)),"",IF(VLOOKUP(A103,'Produkta karte 22'!$B$7:$T$36,19,FALSE)=0,"",VLOOKUP(A103,'Produkta karte 22'!$B$7:$T$36,19,FALSE))))</f>
        <v/>
      </c>
      <c r="Z103" s="11" t="str">
        <f>IF(A103="","",IF(ISERROR(VLOOKUP(A103,'Produkta karte 23'!$B$7:$T$36,19,FALSE)),"",IF(VLOOKUP(A103,'Produkta karte 23'!$B$7:$T$36,19,FALSE)=0,"",VLOOKUP(A103,'Produkta karte 23'!$B$7:$T$36,19,FALSE))))</f>
        <v/>
      </c>
      <c r="AA103" s="11" t="str">
        <f>IF(A103="","",IF(ISERROR(VLOOKUP(A103,'Produkta karte 24'!$B$7:$T$36,19,FALSE)),"",IF(VLOOKUP(A103,'Produkta karte 24'!$B$7:$T$36,19,FALSE)=0,"",VLOOKUP(A103,'Produkta karte 24'!$B$7:$T$36,19,FALSE))))</f>
        <v/>
      </c>
      <c r="AB103" s="11" t="str">
        <f>IF(A103="","",IF(ISERROR(VLOOKUP(A103,'Produkta karte 25'!$B$7:$T$36,19,FALSE)),"",IF(VLOOKUP(A103,'Produkta karte 25'!$B$7:$T$36,19,FALSE)=0,"",VLOOKUP(A103,'Produkta karte 25'!$B$7:$T$36,19,FALSE))))</f>
        <v/>
      </c>
      <c r="AC103" s="11" t="str">
        <f>IF(A103="","",IF(ISERROR(VLOOKUP(A103,'Produkta karte 26'!$B$7:$T$36,19,FALSE)),"",IF(VLOOKUP(A103,'Produkta karte 26'!$B$7:$T$36,19,FALSE)=0,"",VLOOKUP(A103,'Produkta karte 26'!$B$7:$T$36,19,FALSE))))</f>
        <v/>
      </c>
      <c r="AD103" s="11" t="str">
        <f>IF(A103="","",IF(ISERROR(VLOOKUP(A103,'Produkta karte 27'!$B$7:$T$36,19,FALSE)),"",IF(VLOOKUP(A103,'Produkta karte 27'!$B$7:$T$36,19,FALSE)=0,"",VLOOKUP(A103,'Produkta karte 27'!$B$7:$T$36,19,FALSE))))</f>
        <v/>
      </c>
      <c r="AE103" s="11" t="str">
        <f>IF(A103="","",IF(ISERROR(VLOOKUP(A103,'Produkta karte 28'!$B$7:$T$36,19,FALSE)),"",IF(VLOOKUP(A103,'Produkta karte 28'!$B$7:$T$36,19,FALSE)=0,"",VLOOKUP(A103,'Produkta karte 28'!$B$7:$T$36,19,FALSE))))</f>
        <v/>
      </c>
      <c r="AF103" s="11" t="str">
        <f>IF(A103="","",IF(ISERROR(VLOOKUP(A103,'Produkta karte 29'!$B$7:$T$36,19,FALSE)),"",IF(VLOOKUP(A103,'Produkta karte 29'!$B$7:$T$36,19,FALSE)=0,"",VLOOKUP(A103,'Produkta karte 29'!$B$7:$T$36,19,FALSE))))</f>
        <v/>
      </c>
      <c r="AG103" s="11" t="str">
        <f>IF(A103="","",IF(ISERROR(VLOOKUP(A103,'Produkta karte 30'!$B$7:$T$36,19,FALSE)),"",IF(VLOOKUP(A103,'Produkta karte 30'!$B$7:$T$36,19,FALSE)=0,"",VLOOKUP(A103,'Produkta karte 30'!$B$7:$T$36,19,FALSE))))</f>
        <v/>
      </c>
      <c r="AH103" s="11" t="str">
        <f>IF(A103="","",IF(ISERROR(VLOOKUP(A103,'Produkta karte 31'!$B$7:$T$36,19,FALSE)),"",IF(VLOOKUP(A103,'Produkta karte 31'!$B$7:$T$36,19,FALSE)=0,"",VLOOKUP(A103,'Produkta karte 31'!$B$7:$T$36,19,FALSE))))</f>
        <v/>
      </c>
      <c r="AI103" s="11" t="str">
        <f>IF(A103="","",IF(ISERROR(VLOOKUP(A103,'Produkta karte 32'!$B$7:$T$36,19,FALSE)),"",IF(VLOOKUP(A103,'Produkta karte 32'!$B$7:$T$36,19,FALSE)=0,"",VLOOKUP(A103,'Produkta karte 32'!$B$7:$T$36,19,FALSE))))</f>
        <v/>
      </c>
      <c r="AJ103" s="11" t="str">
        <f>IF(A103="","",IF(ISERROR(VLOOKUP(A103,'Produkta karte 33'!$B$7:$T$36,19,FALSE)),"",IF(VLOOKUP(A103,'Produkta karte 33'!$B$7:$T$36,19,FALSE)=0,"",VLOOKUP(A103,'Produkta karte 33'!$B$7:$T$36,19,FALSE))))</f>
        <v/>
      </c>
      <c r="AK103" s="11" t="str">
        <f>IF(A103="","",IF(ISERROR(VLOOKUP(A103,'Produkta karte 34'!$B$7:$T$36,19,FALSE)),"",IF(VLOOKUP(A103,'Produkta karte 34'!$B$7:$T$36,19,FALSE)=0,"",VLOOKUP(A103,'Produkta karte 34'!$B$7:$T$36,19,FALSE))))</f>
        <v/>
      </c>
      <c r="AL103" s="11" t="str">
        <f>IF(A103="","",IF(ISERROR(VLOOKUP(A103,'Produkta karte 35'!$B$7:$T$36,19,FALSE)),"",IF(VLOOKUP(A103,'Produkta karte 35'!$B$7:$T$36,19,FALSE)=0,"",VLOOKUP(A103,'Produkta karte 35'!$B$7:$T$36,19,FALSE))))</f>
        <v/>
      </c>
      <c r="AM103" s="11" t="str">
        <f>IF(A103="","",IF(ISERROR(VLOOKUP(A103,'Produkta karte 36'!$B$7:$T$36,19,FALSE)),"",IF(VLOOKUP(A103,'Produkta karte 36'!$B$7:$T$36,19,FALSE)=0,"",VLOOKUP(A103,'Produkta karte 36'!$B$7:$T$36,19,FALSE))))</f>
        <v/>
      </c>
      <c r="AN103" s="11" t="str">
        <f>IF(A103="","",IF(ISERROR(VLOOKUP(A103,'Produkta karte 37'!$B$7:$T$36,19,FALSE)),"",IF(VLOOKUP(A103,'Produkta karte 37'!$B$7:$T$36,19,FALSE)=0,"",VLOOKUP(A103,'Produkta karte 37'!$B$7:$T$36,19,FALSE))))</f>
        <v/>
      </c>
      <c r="AO103" s="11" t="str">
        <f>IF(A103="","",IF(ISERROR(VLOOKUP(A103,'Produkta karte 38'!$B$7:$T$36,19,FALSE)),"",IF(VLOOKUP(A103,'Produkta karte 38'!$B$7:$T$36,19,FALSE)=0,"",VLOOKUP(A103,'Produkta karte 38'!$B$7:$T$36,19,FALSE))))</f>
        <v/>
      </c>
      <c r="AP103" s="11" t="str">
        <f>IF(A103="","",IF(ISERROR(VLOOKUP(A103,'Produkta karte 39'!$B$7:$T$36,19,FALSE)),"",IF(VLOOKUP(A103,'Produkta karte 39'!$B$7:$T$36,19,FALSE)=0,"",VLOOKUP(A103,'Produkta karte 39'!$B$7:$T$36,19,FALSE))))</f>
        <v/>
      </c>
      <c r="AQ103" s="11" t="str">
        <f>IF(A103="","",IF(ISERROR(VLOOKUP(A103,'Produkta karte 40'!$B$7:$T$36,19,FALSE)),"",IF(VLOOKUP(A103,'Produkta karte 40'!$B$7:$T$36,19,FALSE)=0,"",VLOOKUP(A103,'Produkta karte 40'!$B$7:$T$36,19,FALSE))))</f>
        <v/>
      </c>
      <c r="AR103" s="11" t="str">
        <f>IF(A103="","",IF(ISERROR(VLOOKUP(A103,'Produkta karte 41'!$B$7:$T$36,19,FALSE)),"",IF(VLOOKUP(A103,'Produkta karte 41'!$B$7:$T$36,19,FALSE)=0,"",VLOOKUP(A103,'Produkta karte 41'!$B$7:$T$36,19,FALSE))))</f>
        <v/>
      </c>
      <c r="AS103" s="11" t="str">
        <f>IF(A103="","",IF(ISERROR(VLOOKUP(A103,'Produkta karte 42'!$B$7:$T$36,19,FALSE)),"",IF(VLOOKUP(A103,'Produkta karte 42'!$B$7:$T$36,19,FALSE)=0,"",VLOOKUP(A103,'Produkta karte 42'!$B$7:$T$36,19,FALSE))))</f>
        <v/>
      </c>
      <c r="AT103" s="11" t="str">
        <f>IF(A103="","",IF(ISERROR(VLOOKUP(A103,'Produkta karte 43'!$B$7:$T$36,19,FALSE)),"",IF(VLOOKUP(A103,'Produkta karte 43'!$B$7:$T$36,19,FALSE)=0,"",VLOOKUP(A103,'Produkta karte 43'!$B$7:$T$36,19,FALSE))))</f>
        <v/>
      </c>
      <c r="AU103" s="11" t="str">
        <f>IF(A103="","",IF(ISERROR(VLOOKUP(A103,'Produkta karte 44'!$B$7:$T$36,19,FALSE)),"",IF(VLOOKUP(A103,'Produkta karte 44'!$B$7:$T$36,19,FALSE)=0,"",VLOOKUP(A103,'Produkta karte 44'!$B$7:$T$36,19,FALSE))))</f>
        <v/>
      </c>
      <c r="AV103" s="11" t="str">
        <f>IF(A103="","",IF(ISERROR(VLOOKUP(A103,'Produkta karte 45'!$B$7:$T$36,19,FALSE)),"",IF(VLOOKUP(A103,'Produkta karte 45'!$B$7:$T$36,19,FALSE)=0,"",VLOOKUP(A103,'Produkta karte 45'!$B$7:$T$36,19,FALSE))))</f>
        <v/>
      </c>
      <c r="AW103" s="11" t="str">
        <f>IF(A103="","",IF(ISERROR(VLOOKUP(A103,'Produkta karte 46'!$B$7:$T$36,19,FALSE)),"",IF(VLOOKUP(A103,'Produkta karte 46'!$B$7:$T$36,19,FALSE)=0,"",VLOOKUP(A103,'Produkta karte 46'!$B$7:$T$36,19,FALSE))))</f>
        <v/>
      </c>
      <c r="AX103" s="11" t="str">
        <f>IF(A103="","",IF(ISERROR(VLOOKUP(A103,'Produkta karte 47'!$B$7:$T$36,19,FALSE)),"",IF(VLOOKUP(A103,'Produkta karte 47'!$B$7:$T$36,19,FALSE)=0,"",VLOOKUP(A103,'Produkta karte 47'!$B$7:$T$36,19,FALSE))))</f>
        <v/>
      </c>
      <c r="AY103" s="11" t="str">
        <f>IF(A103="","",IF(ISERROR(VLOOKUP(A103,'Produkta karte 48'!$B$7:$T$36,19,FALSE)),"",IF(VLOOKUP(A103,'Produkta karte 48'!$B$7:$T$36,19,FALSE)=0,"",VLOOKUP(A103,'Produkta karte 48'!$B$7:$T$36,19,FALSE))))</f>
        <v/>
      </c>
      <c r="AZ103" s="11" t="str">
        <f>IF(A103="","",IF(ISERROR(VLOOKUP(A103,'Produkta karte 49'!$B$7:$T$36,19,FALSE)),"",IF(VLOOKUP(A103,'Produkta karte 49'!$B$7:$T$36,19,FALSE)=0,"",VLOOKUP(A103,'Produkta karte 49'!$B$7:$T$36,19,FALSE))))</f>
        <v/>
      </c>
      <c r="BA103" s="11" t="str">
        <f>IF(A103="","",IF(ISERROR(VLOOKUP(A103,'Produkta karte 50'!$B$7:$T$36,19,FALSE)),"",IF(VLOOKUP(A103,'Produkta karte 50'!$B$7:$T$36,19,FALSE)=0,"",VLOOKUP(A103,'Produkta karte 50'!$B$7:$T$36,19,FALSE))))</f>
        <v/>
      </c>
      <c r="BB103" s="11" t="str">
        <f>IF(A103="","",IF(ISERROR(VLOOKUP(A103,'Produkta karte 51'!$B$7:$T$36,19,FALSE)),"",IF(VLOOKUP(A103,'Produkta karte 51'!$B$7:$T$36,19,FALSE)=0,"",VLOOKUP(A103,'Produkta karte 51'!$B$7:$T$36,19,FALSE))))</f>
        <v/>
      </c>
      <c r="BC103" s="11" t="str">
        <f>IF(A103="","",IF(ISERROR(VLOOKUP(A103,'Produkta karte 52'!$B$7:$T$36,19,FALSE)),"",IF(VLOOKUP(A103,'Produkta karte 52'!$B$7:$T$36,19,FALSE)=0,"",VLOOKUP(A103,'Produkta karte 52'!$B$7:$T$36,19,FALSE))))</f>
        <v/>
      </c>
      <c r="BD103" s="11" t="str">
        <f>IF(A103="","",IF(ISERROR(VLOOKUP(A103,'Produkta karte 53'!$B$7:$T$36,19,FALSE)),"",IF(VLOOKUP(A103,'Produkta karte 53'!$B$7:$T$36,19,FALSE)=0,"",VLOOKUP(A103,'Produkta karte 53'!$B$7:$T$36,19,FALSE))))</f>
        <v/>
      </c>
      <c r="BE103" s="11" t="str">
        <f>IF(A103="","",IF(ISERROR(VLOOKUP(A103,'Produkta karte 54'!$B$7:$T$36,19,FALSE)),"",IF(VLOOKUP(A103,'Produkta karte 54'!$B$7:$T$36,19,FALSE)=0,"",VLOOKUP(A103,'Produkta karte 54'!$B$7:$T$36,19,FALSE))))</f>
        <v/>
      </c>
      <c r="BF103" s="11" t="str">
        <f>IF(A103="","",IF(ISERROR(VLOOKUP(A103,'Produkta karte 55'!$B$7:$T$36,19,FALSE)),"",IF(VLOOKUP(A103,'Produkta karte 55'!$B$7:$T$36,19,FALSE)=0,"",VLOOKUP(A103,'Produkta karte 55'!$B$7:$T$36,19,FALSE))))</f>
        <v/>
      </c>
      <c r="BG103" s="11" t="str">
        <f>IF(A103="","",IF(ISERROR(VLOOKUP(A103,'Produkta karte 56'!$B$7:$T$36,19,FALSE)),"",IF(VLOOKUP(A103,'Produkta karte 56'!$B$7:$T$36,19,FALSE)=0,"",VLOOKUP(A103,'Produkta karte 56'!$B$7:$T$36,19,FALSE))))</f>
        <v/>
      </c>
      <c r="BH103" s="11" t="str">
        <f>IF(A103="","",IF(ISERROR(VLOOKUP(A103,'Produkta karte 57'!$B$7:$T$36,19,FALSE)),"",IF(VLOOKUP(A103,'Produkta karte 57'!$B$7:$T$36,19,FALSE)=0,"",VLOOKUP(A103,'Produkta karte 57'!$B$7:$T$36,19,FALSE))))</f>
        <v/>
      </c>
      <c r="BI103" s="11" t="str">
        <f>IF(A103="","",IF(ISERROR(VLOOKUP(A103,'Produkta karte 58'!$B$7:$T$36,19,FALSE)),"",IF(VLOOKUP(A103,'Produkta karte 58'!$B$7:$T$36,19,FALSE)=0,"",VLOOKUP(A103,'Produkta karte 58'!$B$7:$T$36,19,FALSE))))</f>
        <v/>
      </c>
      <c r="BJ103" s="11" t="str">
        <f>IF(A103="","",IF(ISERROR(VLOOKUP(A103,'Produkta karte 59'!$B$7:$T$36,19,FALSE)),"",IF(VLOOKUP(A103,'Produkta karte 59'!$B$7:$T$36,19,FALSE)=0,"",VLOOKUP(A103,'Produkta karte 59'!$B$7:$T$36,19,FALSE))))</f>
        <v/>
      </c>
      <c r="BK103" s="11" t="str">
        <f>IF(A103="","",IF(ISERROR(VLOOKUP(A103,'Produkta karte 60'!$B$7:$T$36,19,FALSE)),"",IF(VLOOKUP(A103,'Produkta karte 60'!$B$7:$T$36,19,FALSE)=0,"",VLOOKUP(A103,'Produkta karte 60'!$B$7:$T$36,19,FALSE))))</f>
        <v/>
      </c>
      <c r="BL103" s="11" t="str">
        <f t="shared" si="4"/>
        <v/>
      </c>
      <c r="BM103" s="192" t="str">
        <f t="shared" si="5"/>
        <v/>
      </c>
      <c r="BN103" s="11" t="str">
        <f>IF(A103="","",IF(ISERROR(VLOOKUP(A103,'Produkta karte 1'!$B$7:$V$36,21,FALSE)),"",IF(VLOOKUP(A103,'Produkta karte 1'!$B$7:$V$36,21,FALSE)=0,"",VLOOKUP(A103,'Produkta karte 1'!$B$7:$V$36,21,FALSE))))</f>
        <v/>
      </c>
      <c r="BO103" s="11" t="str">
        <f>IF(A103="","",IF(ISERROR(VLOOKUP(A103,'Produkta karte 2'!$B$7:$V$36,21,FALSE)),"",IF(VLOOKUP(A103,'Produkta karte 2'!$B$7:$V$36,21,FALSE)=0,"",VLOOKUP(A103,'Produkta karte 2'!$B$7:$V$36,21,FALSE))))</f>
        <v/>
      </c>
      <c r="BP103" s="11" t="str">
        <f>IF(A103="","",IF(ISERROR(VLOOKUP(A103,'Produkta karte 3'!$B$7:$V$36,21,FALSE)),"",IF(VLOOKUP(A103,'Produkta karte 3'!$B$7:$V$36,21,FALSE)=0,"",VLOOKUP(A103,'Produkta karte 3'!$B$7:$V$36,21,FALSE))))</f>
        <v/>
      </c>
      <c r="BQ103" s="11" t="str">
        <f>IF(A103="","",IF(ISERROR(VLOOKUP(A103,'Produkta karte 4'!$B$7:$V$36,21,FALSE)),"",IF(VLOOKUP(A103,'Produkta karte 4'!$B$7:$V$36,21,FALSE)=0,"",VLOOKUP(A103,'Produkta karte 4'!$B$7:$V$36,21,FALSE))))</f>
        <v/>
      </c>
      <c r="BR103" s="11" t="str">
        <f>IF(A103="","",IF(ISERROR(VLOOKUP(A103,'Produkta karte 5'!$B$7:$V$36,21,FALSE)),"",IF(VLOOKUP(A103,'Produkta karte 5'!$B$7:$V$36,21,FALSE)=0,"",VLOOKUP(A103,'Produkta karte 5'!$B$7:$V$36,21,FALSE))))</f>
        <v/>
      </c>
      <c r="BS103" s="11" t="str">
        <f>IF(A103="","",IF(ISERROR(VLOOKUP(A103,'Produkta karte 6'!$B$7:$V$36,21,FALSE)),"",IF(VLOOKUP(A103,'Produkta karte 6'!$B$7:$V$36,21,FALSE)=0,"",VLOOKUP(A103,'Produkta karte 6'!$B$7:$V$36,21,FALSE))))</f>
        <v/>
      </c>
      <c r="BT103" s="11" t="str">
        <f>IF(A103="","",IF(ISERROR(VLOOKUP(A103,'Produkta karte 7'!$B$7:$V$36,21,FALSE)),"",IF(VLOOKUP(A103,'Produkta karte 7'!$B$7:$V$36,21,FALSE)=0,"",VLOOKUP(A103,'Produkta karte 7'!$B$7:$V$36,21,FALSE))))</f>
        <v/>
      </c>
      <c r="BU103" s="11" t="str">
        <f>IF(A103="","",IF(ISERROR(VLOOKUP(A103,'Produkta karte 8'!$B$7:$V$36,21,FALSE)),"",IF(VLOOKUP(A103,'Produkta karte 8'!$B$7:$V$36,21,FALSE)=0,"",VLOOKUP(A103,'Produkta karte 8'!$B$7:$V$36,21,FALSE))))</f>
        <v/>
      </c>
      <c r="BV103" s="11" t="str">
        <f>IF(A103="","",IF(ISERROR(VLOOKUP(A103,'Produkta karte 9'!$B$7:$V$36,21,FALSE)),"",IF(VLOOKUP(A103,'Produkta karte 9'!$B$7:$V$36,21,FALSE)=0,"",VLOOKUP(A103,'Produkta karte 9'!$B$7:$V$36,21,FALSE))))</f>
        <v/>
      </c>
      <c r="BW103" s="11" t="str">
        <f>IF(A103="","",IF(ISERROR(VLOOKUP(A103,'Produkta karte 10'!$B$7:$V$36,21,FALSE)),"",IF(VLOOKUP(A103,'Produkta karte 10'!$B$7:$V$36,21,FALSE)=0,"",VLOOKUP(A103,'Produkta karte 10'!$B$7:$V$36,21,FALSE))))</f>
        <v/>
      </c>
      <c r="BX103" s="11" t="str">
        <f>IF(A103="","",IF(ISERROR(VLOOKUP(A103,'Produkta karte 11'!$B$7:$V$36,21,FALSE)),"",IF(VLOOKUP(A103,'Produkta karte 11'!$B$7:$V$36,21,FALSE)=0,"",VLOOKUP(A103,'Produkta karte 11'!$B$7:$V$36,21,FALSE))))</f>
        <v/>
      </c>
      <c r="BY103" s="11" t="str">
        <f>IF(A103="","",IF(ISERROR(VLOOKUP(A103,'Produkta karte 12'!$B$7:$V$36,21,FALSE)),"",IF(VLOOKUP(A103,'Produkta karte 12'!$B$7:$V$36,21,FALSE)=0,"",VLOOKUP(A103,'Produkta karte 12'!$B$7:$V$36,21,FALSE))))</f>
        <v/>
      </c>
      <c r="BZ103" s="11" t="str">
        <f>IF(A103="","",IF(ISERROR(VLOOKUP(A103,'Produkta karte 13'!$B$7:$V$36,21,FALSE)),"",IF(VLOOKUP(A103,'Produkta karte 13'!$B$7:$V$36,21,FALSE)=0,"",VLOOKUP(A103,'Produkta karte 13'!$B$7:$V$36,21,FALSE))))</f>
        <v/>
      </c>
      <c r="CA103" s="11" t="str">
        <f>IF(A103="","",IF(ISERROR(VLOOKUP(A103,'Produkta karte 14'!$B$7:$V$36,21,FALSE)),"",IF(VLOOKUP(A103,'Produkta karte 14'!$B$7:$V$36,21,FALSE)=0,"",VLOOKUP(A103,'Produkta karte 14'!$B$7:$V$36,21,FALSE))))</f>
        <v/>
      </c>
      <c r="CB103" s="11" t="str">
        <f>IF(A103="","",IF(ISERROR(VLOOKUP(A103,'Produkta karte 15'!$B$7:$V$36,21,FALSE)),"",IF(VLOOKUP(A103,'Produkta karte 15'!$B$7:$V$36,21,FALSE)=0,"",VLOOKUP(A103,'Produkta karte 15'!$B$7:$V$36,21,FALSE))))</f>
        <v/>
      </c>
      <c r="CC103" s="11" t="str">
        <f>IF(A103="","",IF(ISERROR(VLOOKUP(A103,'Produkta karte 16'!$B$7:$V$36,21,FALSE)),"",IF(VLOOKUP(A103,'Produkta karte 16'!$B$7:$V$36,21,FALSE)=0,"",VLOOKUP(A103,'Produkta karte 16'!$B$7:$V$36,21,FALSE))))</f>
        <v/>
      </c>
      <c r="CD103" s="11" t="str">
        <f>IF(A103="","",IF(ISERROR(VLOOKUP(A103,'Produkta karte 17'!$B$7:$V$36,21,FALSE)),"",IF(VLOOKUP(A103,'Produkta karte 17'!$B$7:$V$36,21,FALSE)=0,"",VLOOKUP(A103,'Produkta karte 17'!$B$7:$V$36,21,FALSE))))</f>
        <v/>
      </c>
      <c r="CE103" s="11" t="str">
        <f>IF(A103="","",IF(ISERROR(VLOOKUP(A103,'Produkta karte 18'!$B$7:$V$36,21,FALSE)),"",IF(VLOOKUP(A103,'Produkta karte 18'!$B$7:$V$36,21,FALSE)=0,"",VLOOKUP(A103,'Produkta karte 18'!$B$7:$V$36,21,FALSE))))</f>
        <v/>
      </c>
      <c r="CF103" s="11" t="str">
        <f>IF(A103="","",IF(ISERROR(VLOOKUP(A103,'Produkta karte 19'!$B$7:$V$36,21,FALSE)),"",IF(VLOOKUP(A103,'Produkta karte 19'!$B$7:$V$36,21,FALSE)=0,"",VLOOKUP(A103,'Produkta karte 19'!$B$7:$V$36,21,FALSE))))</f>
        <v/>
      </c>
      <c r="CG103" s="11" t="str">
        <f>IF(A103="","",IF(ISERROR(VLOOKUP(A103,'Produkta karte 20'!$B$7:$V$36,21,FALSE)),"",IF(VLOOKUP(A103,'Produkta karte 20'!$B$7:$V$36,21,FALSE)=0,"",VLOOKUP(A103,'Produkta karte 20'!$B$7:$V$36,21,FALSE))))</f>
        <v/>
      </c>
      <c r="CH103" s="11" t="str">
        <f>IF(A103="","",IF(ISERROR(VLOOKUP(A103,'Produkta karte 21'!$B$7:$V$36,21,FALSE)),"",IF(VLOOKUP(A103,'Produkta karte 21'!$B$7:$V$36,21,FALSE)=0,"",VLOOKUP(A103,'Produkta karte 21'!$B$7:$V$36,21,FALSE))))</f>
        <v/>
      </c>
      <c r="CI103" s="11" t="str">
        <f>IF(A103="","",IF(ISERROR(VLOOKUP(A103,'Produkta karte 22'!$B$7:$V$36,21,FALSE)),"",IF(VLOOKUP(A103,'Produkta karte 22'!$B$7:$V$36,21,FALSE)=0,"",VLOOKUP(A103,'Produkta karte 22'!$B$7:$V$36,21,FALSE))))</f>
        <v/>
      </c>
      <c r="CJ103" s="11" t="str">
        <f>IF(A103="","",IF(ISERROR(VLOOKUP(A103,'Produkta karte 23'!$B$7:$V$36,21,FALSE)),"",IF(VLOOKUP(A103,'Produkta karte 23'!$B$7:$V$36,21,FALSE)=0,"",VLOOKUP(A103,'Produkta karte 23'!$B$7:$V$36,21,FALSE))))</f>
        <v/>
      </c>
      <c r="CK103" s="11" t="str">
        <f>IF(A103="","",IF(ISERROR(VLOOKUP(A103,'Produkta karte 24'!$B$7:$V$36,21,FALSE)),"",IF(VLOOKUP(A103,'Produkta karte 24'!$B$7:$V$36,21,FALSE)=0,"",VLOOKUP(A103,'Produkta karte 24'!$B$7:$V$36,21,FALSE))))</f>
        <v/>
      </c>
      <c r="CL103" s="11" t="str">
        <f>IF(A103="","",IF(ISERROR(VLOOKUP(A103,'Produkta karte 25'!$B$7:$V$36,21,FALSE)),"",IF(VLOOKUP(A103,'Produkta karte 25'!$B$7:$V$36,21,FALSE)=0,"",VLOOKUP(A103,'Produkta karte 25'!$B$7:$V$36,21,FALSE))))</f>
        <v/>
      </c>
      <c r="CM103" s="11" t="str">
        <f>IF(A103="","",IF(ISERROR(VLOOKUP(A103,'Produkta karte 26'!$B$7:$V$36,21,FALSE)),"",IF(VLOOKUP(A103,'Produkta karte 26'!$B$7:$V$36,21,FALSE)=0,"",VLOOKUP(A103,'Produkta karte 26'!$B$7:$V$36,21,FALSE))))</f>
        <v/>
      </c>
      <c r="CN103" s="11" t="str">
        <f>IF(A103="","",IF(ISERROR(VLOOKUP(A103,'Produkta karte 27'!$B$7:$V$36,21,FALSE)),"",IF(VLOOKUP(A103,'Produkta karte 27'!$B$7:$V$36,21,FALSE)=0,"",VLOOKUP(A103,'Produkta karte 27'!$B$7:$V$36,21,FALSE))))</f>
        <v/>
      </c>
      <c r="CO103" s="11" t="str">
        <f>IF(A103="","",IF(ISERROR(VLOOKUP(A103,'Produkta karte 28'!$B$7:$V$36,21,FALSE)),"",IF(VLOOKUP(A103,'Produkta karte 28'!$B$7:$V$36,21,FALSE)=0,"",VLOOKUP(A103,'Produkta karte 28'!$B$7:$V$36,21,FALSE))))</f>
        <v/>
      </c>
      <c r="CP103" s="11" t="str">
        <f>IF(A103="","",IF(ISERROR(VLOOKUP(A103,'Produkta karte 29'!$B$7:$V$36,21,FALSE)),"",IF(VLOOKUP(A103,'Produkta karte 29'!$B$7:$V$36,21,FALSE)=0,"",VLOOKUP(A103,'Produkta karte 29'!$B$7:$V$36,21,FALSE))))</f>
        <v/>
      </c>
      <c r="CQ103" s="11" t="str">
        <f>IF(A103="","",IF(ISERROR(VLOOKUP(A103,'Produkta karte 30'!$B$7:$V$36,21,FALSE)),"",IF(VLOOKUP(A103,'Produkta karte 30'!$B$7:$V$36,21,FALSE)=0,"",VLOOKUP(A103,'Produkta karte 30'!$B$7:$V$36,21,FALSE))))</f>
        <v/>
      </c>
      <c r="CR103" s="11" t="str">
        <f>IF(A103="","",IF(ISERROR(VLOOKUP(A103,'Produkta karte 31'!$B$7:$V$36,21,FALSE)),"",IF(VLOOKUP(A103,'Produkta karte 31'!$B$7:$V$36,21,FALSE)=0,"",VLOOKUP(A103,'Produkta karte 31'!$B$7:$V$36,21,FALSE))))</f>
        <v/>
      </c>
      <c r="CS103" s="11" t="str">
        <f>IF(A103="","",IF(ISERROR(VLOOKUP(A103,'Produkta karte 32'!$B$7:$V$36,21,FALSE)),"",IF(VLOOKUP(A103,'Produkta karte 32'!$B$7:$V$36,21,FALSE)=0,"",VLOOKUP(A103,'Produkta karte 32'!$B$7:$V$36,21,FALSE))))</f>
        <v/>
      </c>
      <c r="CT103" s="11" t="str">
        <f>IF(A103="","",IF(ISERROR(VLOOKUP(A103,'Produkta karte 33'!$B$7:$V$36,21,FALSE)),"",IF(VLOOKUP(A103,'Produkta karte 33'!$B$7:$V$36,21,FALSE)=0,"",VLOOKUP(A103,'Produkta karte 33'!$B$7:$V$36,21,FALSE))))</f>
        <v/>
      </c>
      <c r="CU103" s="11" t="str">
        <f>IF(A103="","",IF(ISERROR(VLOOKUP(A103,'Produkta karte 34'!$B$7:$V$36,21,FALSE)),"",IF(VLOOKUP(A103,'Produkta karte 34'!$B$7:$V$36,21,FALSE)=0,"",VLOOKUP(A103,'Produkta karte 34'!$B$7:$V$36,21,FALSE))))</f>
        <v/>
      </c>
      <c r="CV103" s="11" t="str">
        <f>IF(A103="","",IF(ISERROR(VLOOKUP(A103,'Produkta karte 35'!$B$7:$V$36,21,FALSE)),"",IF(VLOOKUP(A103,'Produkta karte 35'!$B$7:$V$36,21,FALSE)=0,"",VLOOKUP(A103,'Produkta karte 35'!$B$7:$V$36,21,FALSE))))</f>
        <v/>
      </c>
      <c r="CW103" s="11" t="str">
        <f>IF(A103="","",IF(ISERROR(VLOOKUP(A103,'Produkta karte 36'!$B$7:$V$36,21,FALSE)),"",IF(VLOOKUP(A103,'Produkta karte 36'!$B$7:$V$36,21,FALSE)=0,"",VLOOKUP(A103,'Produkta karte 36'!$B$7:$V$36,21,FALSE))))</f>
        <v/>
      </c>
      <c r="CX103" s="11" t="str">
        <f>IF(A103="","",IF(ISERROR(VLOOKUP(A103,'Produkta karte 37'!$B$7:$V$36,21,FALSE)),"",IF(VLOOKUP(A103,'Produkta karte 37'!$B$7:$V$36,21,FALSE)=0,"",VLOOKUP(A103,'Produkta karte 37'!$B$7:$V$36,21,FALSE))))</f>
        <v/>
      </c>
      <c r="CY103" s="11" t="str">
        <f>IF(A103="","",IF(ISERROR(VLOOKUP(A103,'Produkta karte 38'!$B$7:$V$36,21,FALSE)),"",IF(VLOOKUP(A103,'Produkta karte 38'!$B$7:$V$36,21,FALSE)=0,"",VLOOKUP(A103,'Produkta karte 38'!$B$7:$V$36,21,FALSE))))</f>
        <v/>
      </c>
      <c r="CZ103" s="11" t="str">
        <f>IF(A103="","",IF(ISERROR(VLOOKUP(A103,'Produkta karte 39'!$B$7:$V$36,21,FALSE)),"",IF(VLOOKUP(A103,'Produkta karte 39'!$B$7:$V$36,21,FALSE)=0,"",VLOOKUP(A103,'Produkta karte 39'!$B$7:$V$36,21,FALSE))))</f>
        <v/>
      </c>
      <c r="DA103" s="11" t="str">
        <f>IF(A103="","",IF(ISERROR(VLOOKUP(A103,'Produkta karte 40'!$B$7:$V$36,21,FALSE)),"",IF(VLOOKUP(A103,'Produkta karte 40'!$B$7:$V$36,21,FALSE)=0,"",VLOOKUP(A103,'Produkta karte 40'!$B$7:$V$36,21,FALSE))))</f>
        <v/>
      </c>
      <c r="DB103" s="11" t="str">
        <f>IF(A103="","",IF(ISERROR(VLOOKUP(A103,'Produkta karte 41'!$B$7:$V$36,21,FALSE)),"",IF(VLOOKUP(A103,'Produkta karte 41'!$B$7:$V$36,21,FALSE)=0,"",VLOOKUP(A103,'Produkta karte 41'!$B$7:$V$36,21,FALSE))))</f>
        <v/>
      </c>
      <c r="DC103" s="11" t="str">
        <f>IF(A103="","",IF(ISERROR(VLOOKUP(A103,'Produkta karte 42'!$B$7:$V$36,21,FALSE)),"",IF(VLOOKUP(A103,'Produkta karte 42'!$B$7:$V$36,21,FALSE)=0,"",VLOOKUP(A103,'Produkta karte 42'!$B$7:$V$36,21,FALSE))))</f>
        <v/>
      </c>
      <c r="DD103" s="11" t="str">
        <f>IF(A103="","",IF(ISERROR(VLOOKUP(A103,'Produkta karte 43'!$B$7:$V$36,21,FALSE)),"",IF(VLOOKUP(A103,'Produkta karte 43'!$B$7:$V$36,21,FALSE)=0,"",VLOOKUP(A103,'Produkta karte 43'!$B$7:$V$36,21,FALSE))))</f>
        <v/>
      </c>
      <c r="DE103" s="11" t="str">
        <f>IF(A103="","",IF(ISERROR(VLOOKUP(A103,'Produkta karte 44'!$B$7:$V$36,21,FALSE)),"",IF(VLOOKUP(A103,'Produkta karte 44'!$B$7:$V$36,21,FALSE)=0,"",VLOOKUP(A103,'Produkta karte 44'!$B$7:$V$36,21,FALSE))))</f>
        <v/>
      </c>
      <c r="DF103" s="11" t="str">
        <f>IF(A103="","",IF(ISERROR(VLOOKUP(A103,'Produkta karte 45'!$B$7:$V$36,21,FALSE)),"",IF(VLOOKUP(A103,'Produkta karte 45'!$B$7:$V$36,21,FALSE)=0,"",VLOOKUP(A103,'Produkta karte 45'!$B$7:$V$36,21,FALSE))))</f>
        <v/>
      </c>
      <c r="DG103" s="11" t="str">
        <f>IF(A103="","",IF(ISERROR(VLOOKUP(A103,'Produkta karte 46'!$B$7:$V$36,21,FALSE)),"",IF(VLOOKUP(A103,'Produkta karte 46'!$B$7:$V$36,21,FALSE)=0,"",VLOOKUP(A103,'Produkta karte 46'!$B$7:$V$36,21,FALSE))))</f>
        <v/>
      </c>
      <c r="DH103" s="11" t="str">
        <f>IF(A103="","",IF(ISERROR(VLOOKUP(A103,'Produkta karte 47'!$B$7:$V$36,21,FALSE)),"",IF(VLOOKUP(A103,'Produkta karte 47'!$B$7:$V$36,21,FALSE)=0,"",VLOOKUP(A103,'Produkta karte 47'!$B$7:$V$36,21,FALSE))))</f>
        <v/>
      </c>
      <c r="DI103" s="11" t="str">
        <f>IF(A103="","",IF(ISERROR(VLOOKUP(A103,'Produkta karte 48'!$B$7:$V$36,21,FALSE)),"",IF(VLOOKUP(A103,'Produkta karte 48'!$B$7:$V$36,21,FALSE)=0,"",VLOOKUP(A103,'Produkta karte 48'!$B$7:$V$36,21,FALSE))))</f>
        <v/>
      </c>
      <c r="DJ103" s="11" t="str">
        <f>IF(A103="","",IF(ISERROR(VLOOKUP(A103,'Produkta karte 49'!$B$7:$V$36,21,FALSE)),"",IF(VLOOKUP(A103,'Produkta karte 49'!$B$7:$V$36,21,FALSE)=0,"",VLOOKUP(A103,'Produkta karte 49'!$B$7:$V$36,21,FALSE))))</f>
        <v/>
      </c>
      <c r="DK103" s="11" t="str">
        <f>IF(A103="","",IF(ISERROR(VLOOKUP(A103,'Produkta karte 50'!$B$7:$V$36,21,FALSE)),"",IF(VLOOKUP(A103,'Produkta karte 50'!$B$7:$V$36,21,FALSE)=0,"",VLOOKUP(A103,'Produkta karte 50'!$B$7:$V$36,21,FALSE))))</f>
        <v/>
      </c>
      <c r="DL103" s="11" t="str">
        <f>IF(A103="","",IF(ISERROR(VLOOKUP(A103,'Produkta karte 51'!$B$7:$V$36,21,FALSE)),"",IF(VLOOKUP(A103,'Produkta karte 51'!$B$7:$V$36,21,FALSE)=0,"",VLOOKUP(A103,'Produkta karte 51'!$B$7:$V$36,21,FALSE))))</f>
        <v/>
      </c>
      <c r="DM103" s="11" t="str">
        <f>IF(A103="","",IF(ISERROR(VLOOKUP(A103,'Produkta karte 52'!$B$7:$V$36,21,FALSE)),"",IF(VLOOKUP(A103,'Produkta karte 52'!$B$7:$V$36,21,FALSE)=0,"",VLOOKUP(A103,'Produkta karte 52'!$B$7:$V$36,21,FALSE))))</f>
        <v/>
      </c>
      <c r="DN103" s="11" t="str">
        <f>IF(A103="","",IF(ISERROR(VLOOKUP(A103,'Produkta karte 53'!$B$7:$V$36,21,FALSE)),"",IF(VLOOKUP(A103,'Produkta karte 53'!$B$7:$V$36,21,FALSE)=0,"",VLOOKUP(A103,'Produkta karte 53'!$B$7:$V$36,21,FALSE))))</f>
        <v/>
      </c>
      <c r="DO103" s="11" t="str">
        <f>IF(A103="","",IF(ISERROR(VLOOKUP(A103,'Produkta karte 54'!$B$7:$V$36,21,FALSE)),"",IF(VLOOKUP(A103,'Produkta karte 54'!$B$7:$V$36,21,FALSE)=0,"",VLOOKUP(A103,'Produkta karte 54'!$B$7:$V$36,21,FALSE))))</f>
        <v/>
      </c>
      <c r="DP103" s="11" t="str">
        <f>IF(A103="","",IF(ISERROR(VLOOKUP(A103,'Produkta karte 55'!$B$7:$V$36,21,FALSE)),"",IF(VLOOKUP(A103,'Produkta karte 55'!$B$7:$V$36,21,FALSE)=0,"",VLOOKUP(A103,'Produkta karte 55'!$B$7:$V$36,21,FALSE))))</f>
        <v/>
      </c>
      <c r="DQ103" s="11" t="str">
        <f>IF(A103="","",IF(ISERROR(VLOOKUP(A103,'Produkta karte 56'!$B$7:$V$36,21,FALSE)),"",IF(VLOOKUP(A103,'Produkta karte 56'!$B$7:$V$36,21,FALSE)=0,"",VLOOKUP(A103,'Produkta karte 56'!$B$7:$V$36,21,FALSE))))</f>
        <v/>
      </c>
      <c r="DR103" s="11" t="str">
        <f>IF(A103="","",IF(ISERROR(VLOOKUP(A103,'Produkta karte 57'!$B$7:$V$36,21,FALSE)),"",IF(VLOOKUP(A103,'Produkta karte 57'!$B$7:$V$36,21,FALSE)=0,"",VLOOKUP(A103,'Produkta karte 57'!$B$7:$V$36,21,FALSE))))</f>
        <v/>
      </c>
      <c r="DS103" s="11" t="str">
        <f>IF(A103="","",IF(ISERROR(VLOOKUP(A103,'Produkta karte 58'!$B$7:$V$36,21,FALSE)),"",IF(VLOOKUP(A103,'Produkta karte 58'!$B$7:$V$36,21,FALSE)=0,"",VLOOKUP(A103,'Produkta karte 58'!$B$7:$V$36,21,FALSE))))</f>
        <v/>
      </c>
      <c r="DT103" s="11" t="str">
        <f>IF(A103="","",IF(ISERROR(VLOOKUP(A103,'Produkta karte 59'!$B$7:$V$36,21,FALSE)),"",IF(VLOOKUP(A103,'Produkta karte 59'!$B$7:$V$36,21,FALSE)=0,"",VLOOKUP(A103,'Produkta karte 59'!$B$7:$V$36,21,FALSE))))</f>
        <v/>
      </c>
      <c r="DU103" s="11" t="str">
        <f>IF(A103="","",IF(ISERROR(VLOOKUP(A103,'Produkta karte 60'!$B$7:$V$36,21,FALSE)),"",IF(VLOOKUP(A103,'Produkta karte 60'!$B$7:$V$36,21,FALSE)=0,"",VLOOKUP(A103,'Produkta karte 60'!$B$7:$V$36,21,FALSE))))</f>
        <v/>
      </c>
      <c r="DV103" s="11" t="str">
        <f t="shared" si="6"/>
        <v/>
      </c>
      <c r="DW103" s="192" t="str">
        <f t="shared" si="7"/>
        <v/>
      </c>
      <c r="DX103" s="192"/>
      <c r="DY103" s="192"/>
    </row>
    <row r="104" spans="1:129" x14ac:dyDescent="0.25">
      <c r="A104" t="str">
        <f>IF(Izejvielas!B106="","",Izejvielas!B106)</f>
        <v/>
      </c>
      <c r="B104" t="str">
        <f>IF(Izejvielas!C106="","",Izejvielas!C106)</f>
        <v/>
      </c>
      <c r="C104" s="192" t="str">
        <f>IF(Izejvielas!D106="","",Izejvielas!D106)</f>
        <v/>
      </c>
      <c r="D104" s="11" t="str">
        <f>IF(A104="","",IF(ISERROR(VLOOKUP(A104,'Produkta karte 1'!$B$7:$T$36,19,FALSE)),"",IF(VLOOKUP(A104,'Produkta karte 1'!$B$7:$T$36,19,FALSE)=0,"",VLOOKUP(A104,'Produkta karte 1'!$B$7:$T$36,19,FALSE))))</f>
        <v/>
      </c>
      <c r="E104" s="11" t="str">
        <f>IF(A104="","",IF(ISERROR(VLOOKUP(A104,'Produkta karte 2'!$B$7:$T$36,19,FALSE)),"",IF(VLOOKUP(A104,'Produkta karte 2'!$B$7:$T$36,19,FALSE)=0,"",VLOOKUP(A104,'Produkta karte 2'!$B$7:$T$36,19,FALSE))))</f>
        <v/>
      </c>
      <c r="F104" s="11" t="str">
        <f>IF(A104="","",IF(ISERROR(VLOOKUP(A104,'Produkta karte 3'!$B$7:$T$36,19,FALSE)),"",IF(VLOOKUP(A104,'Produkta karte 3'!$B$7:$T$36,19,FALSE)=0,"",VLOOKUP(A104,'Produkta karte 3'!$B$7:$T$36,19,FALSE))))</f>
        <v/>
      </c>
      <c r="G104" s="11" t="str">
        <f>IF(A104="","",IF(ISERROR(VLOOKUP(A104,'Produkta karte 4'!$B$7:$T$36,19,FALSE)),"",IF(VLOOKUP(A104,'Produkta karte 4'!$B$7:$T$36,19,FALSE)=0,"",VLOOKUP(A104,'Produkta karte 4'!$B$7:$T$36,19,FALSE))))</f>
        <v/>
      </c>
      <c r="H104" s="11" t="str">
        <f>IF(A104="","",IF(ISERROR(VLOOKUP(A104,'Produkta karte 5'!$B$7:$T$36,19,FALSE)),"",IF(VLOOKUP(A104,'Produkta karte 5'!$B$7:$T$36,19,FALSE)=0,"",VLOOKUP(A104,'Produkta karte 5'!$B$7:$T$36,19,FALSE))))</f>
        <v/>
      </c>
      <c r="I104" s="11" t="str">
        <f>IF(A104="","",IF(ISERROR(VLOOKUP(A104,'Produkta karte 6'!$B$7:$T$36,19,FALSE)),"",IF(VLOOKUP(A104,'Produkta karte 6'!$B$7:$T$36,19,FALSE)=0,"",VLOOKUP(A104,'Produkta karte 6'!$B$7:$T$36,19,FALSE))))</f>
        <v/>
      </c>
      <c r="J104" s="11" t="str">
        <f>IF(A104="","",IF(ISERROR(VLOOKUP(A104,'Produkta karte 7'!$B$7:$T$36,19,FALSE)),"",IF(VLOOKUP(A104,'Produkta karte 7'!$B$7:$T$36,19,FALSE)=0,"",VLOOKUP(A104,'Produkta karte 7'!$B$7:$T$36,19,FALSE))))</f>
        <v/>
      </c>
      <c r="K104" s="11" t="str">
        <f>IF(A104="","",IF(ISERROR(VLOOKUP(A104,'Produkta karte 8'!$B$7:$T$36,19,FALSE)),"",IF(VLOOKUP(A104,'Produkta karte 8'!$B$7:$T$36,19,FALSE)=0,"",VLOOKUP(A104,'Produkta karte 8'!$B$7:$T$36,19,FALSE))))</f>
        <v/>
      </c>
      <c r="L104" s="11" t="str">
        <f>IF(A104="","",IF(ISERROR(VLOOKUP(A104,'Produkta karte 9'!$B$7:$T$36,19,FALSE)),"",IF(VLOOKUP(A104,'Produkta karte 9'!$B$7:$T$36,19,FALSE)=0,"",VLOOKUP(A104,'Produkta karte 9'!$B$7:$T$36,19,FALSE))))</f>
        <v/>
      </c>
      <c r="M104" s="11" t="str">
        <f>IF(A104="","",IF(ISERROR(VLOOKUP(A104,'Produkta karte 10'!$B$7:$T$36,19,FALSE)),"",IF(VLOOKUP(A104,'Produkta karte 10'!$B$7:$T$36,19,FALSE)=0,"",VLOOKUP(A104,'Produkta karte 10'!$B$7:$T$36,19,FALSE))))</f>
        <v/>
      </c>
      <c r="N104" s="11" t="str">
        <f>IF(A104="","",IF(ISERROR(VLOOKUP(A104,'Produkta karte 11'!$B$7:$T$36,19,FALSE)),"",IF(VLOOKUP(A104,'Produkta karte 11'!$B$7:$T$36,19,FALSE)=0,"",VLOOKUP(A104,'Produkta karte 11'!$B$7:$T$36,19,FALSE))))</f>
        <v/>
      </c>
      <c r="O104" s="11" t="str">
        <f>IF(A104="","",IF(ISERROR(VLOOKUP(A104,'Produkta karte 12'!$B$7:$T$36,19,FALSE)),"",IF(VLOOKUP(A104,'Produkta karte 12'!$B$7:$T$36,19,FALSE)=0,"",VLOOKUP(A104,'Produkta karte 12'!$B$7:$T$36,19,FALSE))))</f>
        <v/>
      </c>
      <c r="P104" s="11" t="str">
        <f>IF(A104="","",IF(ISERROR(VLOOKUP(A104,'Produkta karte 13'!$B$7:$T$36,19,FALSE)),"",IF(VLOOKUP(A104,'Produkta karte 13'!$B$7:$T$36,19,FALSE)=0,"",VLOOKUP(A104,'Produkta karte 13'!$B$7:$T$36,19,FALSE))))</f>
        <v/>
      </c>
      <c r="Q104" s="11" t="str">
        <f>IF(A104="","",IF(ISERROR(VLOOKUP(A104,'Produkta karte 14'!$B$7:$T$36,19,FALSE)),"",IF(VLOOKUP(A104,'Produkta karte 14'!$B$7:$T$36,19,FALSE)=0,"",VLOOKUP(A104,'Produkta karte 14'!$B$7:$T$36,19,FALSE))))</f>
        <v/>
      </c>
      <c r="R104" s="11" t="str">
        <f>IF(A104="","",IF(ISERROR(VLOOKUP(A104,'Produkta karte 15'!$B$7:$T$36,19,FALSE)),"",IF(VLOOKUP(A104,'Produkta karte 15'!$B$7:$T$36,19,FALSE)=0,"",VLOOKUP(A104,'Produkta karte 15'!$B$7:$T$36,19,FALSE))))</f>
        <v/>
      </c>
      <c r="S104" s="11" t="str">
        <f>IF(A104="","",IF(ISERROR(VLOOKUP(A104,'Produkta karte 16'!$B$7:$T$36,19,FALSE)),"",IF(VLOOKUP(A104,'Produkta karte 16'!$B$7:$T$36,19,FALSE)=0,"",VLOOKUP(A104,'Produkta karte 16'!$B$7:$T$36,19,FALSE))))</f>
        <v/>
      </c>
      <c r="T104" s="11" t="str">
        <f>IF(A104="","",IF(ISERROR(VLOOKUP(A104,'Produkta karte 17'!$B$7:$T$36,19,FALSE)),"",IF(VLOOKUP(A104,'Produkta karte 17'!$B$7:$T$36,19,FALSE)=0,"",VLOOKUP(A104,'Produkta karte 17'!$B$7:$T$36,19,FALSE))))</f>
        <v/>
      </c>
      <c r="U104" s="11" t="str">
        <f>IF(A104="","",IF(ISERROR(VLOOKUP(A104,'Produkta karte 18'!$B$7:$T$36,19,FALSE)),"",IF(VLOOKUP(A104,'Produkta karte 18'!$B$7:$T$36,19,FALSE)=0,"",VLOOKUP(A104,'Produkta karte 18'!$B$7:$T$36,19,FALSE))))</f>
        <v/>
      </c>
      <c r="V104" s="11" t="str">
        <f>IF(A104="","",IF(ISERROR(VLOOKUP(A104,'Produkta karte 19'!$B$7:$T$36,19,FALSE)),"",IF(VLOOKUP(A104,'Produkta karte 19'!$B$7:$T$36,19,FALSE)=0,"",VLOOKUP(A104,'Produkta karte 19'!$B$7:$T$36,19,FALSE))))</f>
        <v/>
      </c>
      <c r="W104" s="11" t="str">
        <f>IF(A104="","",IF(ISERROR(VLOOKUP(A104,'Produkta karte 20'!$B$7:$T$36,19,FALSE)),"",IF(VLOOKUP(A104,'Produkta karte 20'!$B$7:$T$36,19,FALSE)=0,"",VLOOKUP(A104,'Produkta karte 20'!$B$7:$T$36,19,FALSE))))</f>
        <v/>
      </c>
      <c r="X104" s="11" t="str">
        <f>IF(A104="","",IF(ISERROR(VLOOKUP(A104,'Produkta karte 21'!$B$7:$T$36,19,FALSE)),"",IF(VLOOKUP(A104,'Produkta karte 21'!$B$7:$T$36,19,FALSE)=0,"",VLOOKUP(A104,'Produkta karte 21'!$B$7:$T$36,19,FALSE))))</f>
        <v/>
      </c>
      <c r="Y104" s="11" t="str">
        <f>IF(A104="","",IF(ISERROR(VLOOKUP(A104,'Produkta karte 22'!$B$7:$T$36,19,FALSE)),"",IF(VLOOKUP(A104,'Produkta karte 22'!$B$7:$T$36,19,FALSE)=0,"",VLOOKUP(A104,'Produkta karte 22'!$B$7:$T$36,19,FALSE))))</f>
        <v/>
      </c>
      <c r="Z104" s="11" t="str">
        <f>IF(A104="","",IF(ISERROR(VLOOKUP(A104,'Produkta karte 23'!$B$7:$T$36,19,FALSE)),"",IF(VLOOKUP(A104,'Produkta karte 23'!$B$7:$T$36,19,FALSE)=0,"",VLOOKUP(A104,'Produkta karte 23'!$B$7:$T$36,19,FALSE))))</f>
        <v/>
      </c>
      <c r="AA104" s="11" t="str">
        <f>IF(A104="","",IF(ISERROR(VLOOKUP(A104,'Produkta karte 24'!$B$7:$T$36,19,FALSE)),"",IF(VLOOKUP(A104,'Produkta karte 24'!$B$7:$T$36,19,FALSE)=0,"",VLOOKUP(A104,'Produkta karte 24'!$B$7:$T$36,19,FALSE))))</f>
        <v/>
      </c>
      <c r="AB104" s="11" t="str">
        <f>IF(A104="","",IF(ISERROR(VLOOKUP(A104,'Produkta karte 25'!$B$7:$T$36,19,FALSE)),"",IF(VLOOKUP(A104,'Produkta karte 25'!$B$7:$T$36,19,FALSE)=0,"",VLOOKUP(A104,'Produkta karte 25'!$B$7:$T$36,19,FALSE))))</f>
        <v/>
      </c>
      <c r="AC104" s="11" t="str">
        <f>IF(A104="","",IF(ISERROR(VLOOKUP(A104,'Produkta karte 26'!$B$7:$T$36,19,FALSE)),"",IF(VLOOKUP(A104,'Produkta karte 26'!$B$7:$T$36,19,FALSE)=0,"",VLOOKUP(A104,'Produkta karte 26'!$B$7:$T$36,19,FALSE))))</f>
        <v/>
      </c>
      <c r="AD104" s="11" t="str">
        <f>IF(A104="","",IF(ISERROR(VLOOKUP(A104,'Produkta karte 27'!$B$7:$T$36,19,FALSE)),"",IF(VLOOKUP(A104,'Produkta karte 27'!$B$7:$T$36,19,FALSE)=0,"",VLOOKUP(A104,'Produkta karte 27'!$B$7:$T$36,19,FALSE))))</f>
        <v/>
      </c>
      <c r="AE104" s="11" t="str">
        <f>IF(A104="","",IF(ISERROR(VLOOKUP(A104,'Produkta karte 28'!$B$7:$T$36,19,FALSE)),"",IF(VLOOKUP(A104,'Produkta karte 28'!$B$7:$T$36,19,FALSE)=0,"",VLOOKUP(A104,'Produkta karte 28'!$B$7:$T$36,19,FALSE))))</f>
        <v/>
      </c>
      <c r="AF104" s="11" t="str">
        <f>IF(A104="","",IF(ISERROR(VLOOKUP(A104,'Produkta karte 29'!$B$7:$T$36,19,FALSE)),"",IF(VLOOKUP(A104,'Produkta karte 29'!$B$7:$T$36,19,FALSE)=0,"",VLOOKUP(A104,'Produkta karte 29'!$B$7:$T$36,19,FALSE))))</f>
        <v/>
      </c>
      <c r="AG104" s="11" t="str">
        <f>IF(A104="","",IF(ISERROR(VLOOKUP(A104,'Produkta karte 30'!$B$7:$T$36,19,FALSE)),"",IF(VLOOKUP(A104,'Produkta karte 30'!$B$7:$T$36,19,FALSE)=0,"",VLOOKUP(A104,'Produkta karte 30'!$B$7:$T$36,19,FALSE))))</f>
        <v/>
      </c>
      <c r="AH104" s="11" t="str">
        <f>IF(A104="","",IF(ISERROR(VLOOKUP(A104,'Produkta karte 31'!$B$7:$T$36,19,FALSE)),"",IF(VLOOKUP(A104,'Produkta karte 31'!$B$7:$T$36,19,FALSE)=0,"",VLOOKUP(A104,'Produkta karte 31'!$B$7:$T$36,19,FALSE))))</f>
        <v/>
      </c>
      <c r="AI104" s="11" t="str">
        <f>IF(A104="","",IF(ISERROR(VLOOKUP(A104,'Produkta karte 32'!$B$7:$T$36,19,FALSE)),"",IF(VLOOKUP(A104,'Produkta karte 32'!$B$7:$T$36,19,FALSE)=0,"",VLOOKUP(A104,'Produkta karte 32'!$B$7:$T$36,19,FALSE))))</f>
        <v/>
      </c>
      <c r="AJ104" s="11" t="str">
        <f>IF(A104="","",IF(ISERROR(VLOOKUP(A104,'Produkta karte 33'!$B$7:$T$36,19,FALSE)),"",IF(VLOOKUP(A104,'Produkta karte 33'!$B$7:$T$36,19,FALSE)=0,"",VLOOKUP(A104,'Produkta karte 33'!$B$7:$T$36,19,FALSE))))</f>
        <v/>
      </c>
      <c r="AK104" s="11" t="str">
        <f>IF(A104="","",IF(ISERROR(VLOOKUP(A104,'Produkta karte 34'!$B$7:$T$36,19,FALSE)),"",IF(VLOOKUP(A104,'Produkta karte 34'!$B$7:$T$36,19,FALSE)=0,"",VLOOKUP(A104,'Produkta karte 34'!$B$7:$T$36,19,FALSE))))</f>
        <v/>
      </c>
      <c r="AL104" s="11" t="str">
        <f>IF(A104="","",IF(ISERROR(VLOOKUP(A104,'Produkta karte 35'!$B$7:$T$36,19,FALSE)),"",IF(VLOOKUP(A104,'Produkta karte 35'!$B$7:$T$36,19,FALSE)=0,"",VLOOKUP(A104,'Produkta karte 35'!$B$7:$T$36,19,FALSE))))</f>
        <v/>
      </c>
      <c r="AM104" s="11" t="str">
        <f>IF(A104="","",IF(ISERROR(VLOOKUP(A104,'Produkta karte 36'!$B$7:$T$36,19,FALSE)),"",IF(VLOOKUP(A104,'Produkta karte 36'!$B$7:$T$36,19,FALSE)=0,"",VLOOKUP(A104,'Produkta karte 36'!$B$7:$T$36,19,FALSE))))</f>
        <v/>
      </c>
      <c r="AN104" s="11" t="str">
        <f>IF(A104="","",IF(ISERROR(VLOOKUP(A104,'Produkta karte 37'!$B$7:$T$36,19,FALSE)),"",IF(VLOOKUP(A104,'Produkta karte 37'!$B$7:$T$36,19,FALSE)=0,"",VLOOKUP(A104,'Produkta karte 37'!$B$7:$T$36,19,FALSE))))</f>
        <v/>
      </c>
      <c r="AO104" s="11" t="str">
        <f>IF(A104="","",IF(ISERROR(VLOOKUP(A104,'Produkta karte 38'!$B$7:$T$36,19,FALSE)),"",IF(VLOOKUP(A104,'Produkta karte 38'!$B$7:$T$36,19,FALSE)=0,"",VLOOKUP(A104,'Produkta karte 38'!$B$7:$T$36,19,FALSE))))</f>
        <v/>
      </c>
      <c r="AP104" s="11" t="str">
        <f>IF(A104="","",IF(ISERROR(VLOOKUP(A104,'Produkta karte 39'!$B$7:$T$36,19,FALSE)),"",IF(VLOOKUP(A104,'Produkta karte 39'!$B$7:$T$36,19,FALSE)=0,"",VLOOKUP(A104,'Produkta karte 39'!$B$7:$T$36,19,FALSE))))</f>
        <v/>
      </c>
      <c r="AQ104" s="11" t="str">
        <f>IF(A104="","",IF(ISERROR(VLOOKUP(A104,'Produkta karte 40'!$B$7:$T$36,19,FALSE)),"",IF(VLOOKUP(A104,'Produkta karte 40'!$B$7:$T$36,19,FALSE)=0,"",VLOOKUP(A104,'Produkta karte 40'!$B$7:$T$36,19,FALSE))))</f>
        <v/>
      </c>
      <c r="AR104" s="11" t="str">
        <f>IF(A104="","",IF(ISERROR(VLOOKUP(A104,'Produkta karte 41'!$B$7:$T$36,19,FALSE)),"",IF(VLOOKUP(A104,'Produkta karte 41'!$B$7:$T$36,19,FALSE)=0,"",VLOOKUP(A104,'Produkta karte 41'!$B$7:$T$36,19,FALSE))))</f>
        <v/>
      </c>
      <c r="AS104" s="11" t="str">
        <f>IF(A104="","",IF(ISERROR(VLOOKUP(A104,'Produkta karte 42'!$B$7:$T$36,19,FALSE)),"",IF(VLOOKUP(A104,'Produkta karte 42'!$B$7:$T$36,19,FALSE)=0,"",VLOOKUP(A104,'Produkta karte 42'!$B$7:$T$36,19,FALSE))))</f>
        <v/>
      </c>
      <c r="AT104" s="11" t="str">
        <f>IF(A104="","",IF(ISERROR(VLOOKUP(A104,'Produkta karte 43'!$B$7:$T$36,19,FALSE)),"",IF(VLOOKUP(A104,'Produkta karte 43'!$B$7:$T$36,19,FALSE)=0,"",VLOOKUP(A104,'Produkta karte 43'!$B$7:$T$36,19,FALSE))))</f>
        <v/>
      </c>
      <c r="AU104" s="11" t="str">
        <f>IF(A104="","",IF(ISERROR(VLOOKUP(A104,'Produkta karte 44'!$B$7:$T$36,19,FALSE)),"",IF(VLOOKUP(A104,'Produkta karte 44'!$B$7:$T$36,19,FALSE)=0,"",VLOOKUP(A104,'Produkta karte 44'!$B$7:$T$36,19,FALSE))))</f>
        <v/>
      </c>
      <c r="AV104" s="11" t="str">
        <f>IF(A104="","",IF(ISERROR(VLOOKUP(A104,'Produkta karte 45'!$B$7:$T$36,19,FALSE)),"",IF(VLOOKUP(A104,'Produkta karte 45'!$B$7:$T$36,19,FALSE)=0,"",VLOOKUP(A104,'Produkta karte 45'!$B$7:$T$36,19,FALSE))))</f>
        <v/>
      </c>
      <c r="AW104" s="11" t="str">
        <f>IF(A104="","",IF(ISERROR(VLOOKUP(A104,'Produkta karte 46'!$B$7:$T$36,19,FALSE)),"",IF(VLOOKUP(A104,'Produkta karte 46'!$B$7:$T$36,19,FALSE)=0,"",VLOOKUP(A104,'Produkta karte 46'!$B$7:$T$36,19,FALSE))))</f>
        <v/>
      </c>
      <c r="AX104" s="11" t="str">
        <f>IF(A104="","",IF(ISERROR(VLOOKUP(A104,'Produkta karte 47'!$B$7:$T$36,19,FALSE)),"",IF(VLOOKUP(A104,'Produkta karte 47'!$B$7:$T$36,19,FALSE)=0,"",VLOOKUP(A104,'Produkta karte 47'!$B$7:$T$36,19,FALSE))))</f>
        <v/>
      </c>
      <c r="AY104" s="11" t="str">
        <f>IF(A104="","",IF(ISERROR(VLOOKUP(A104,'Produkta karte 48'!$B$7:$T$36,19,FALSE)),"",IF(VLOOKUP(A104,'Produkta karte 48'!$B$7:$T$36,19,FALSE)=0,"",VLOOKUP(A104,'Produkta karte 48'!$B$7:$T$36,19,FALSE))))</f>
        <v/>
      </c>
      <c r="AZ104" s="11" t="str">
        <f>IF(A104="","",IF(ISERROR(VLOOKUP(A104,'Produkta karte 49'!$B$7:$T$36,19,FALSE)),"",IF(VLOOKUP(A104,'Produkta karte 49'!$B$7:$T$36,19,FALSE)=0,"",VLOOKUP(A104,'Produkta karte 49'!$B$7:$T$36,19,FALSE))))</f>
        <v/>
      </c>
      <c r="BA104" s="11" t="str">
        <f>IF(A104="","",IF(ISERROR(VLOOKUP(A104,'Produkta karte 50'!$B$7:$T$36,19,FALSE)),"",IF(VLOOKUP(A104,'Produkta karte 50'!$B$7:$T$36,19,FALSE)=0,"",VLOOKUP(A104,'Produkta karte 50'!$B$7:$T$36,19,FALSE))))</f>
        <v/>
      </c>
      <c r="BB104" s="11" t="str">
        <f>IF(A104="","",IF(ISERROR(VLOOKUP(A104,'Produkta karte 51'!$B$7:$T$36,19,FALSE)),"",IF(VLOOKUP(A104,'Produkta karte 51'!$B$7:$T$36,19,FALSE)=0,"",VLOOKUP(A104,'Produkta karte 51'!$B$7:$T$36,19,FALSE))))</f>
        <v/>
      </c>
      <c r="BC104" s="11" t="str">
        <f>IF(A104="","",IF(ISERROR(VLOOKUP(A104,'Produkta karte 52'!$B$7:$T$36,19,FALSE)),"",IF(VLOOKUP(A104,'Produkta karte 52'!$B$7:$T$36,19,FALSE)=0,"",VLOOKUP(A104,'Produkta karte 52'!$B$7:$T$36,19,FALSE))))</f>
        <v/>
      </c>
      <c r="BD104" s="11" t="str">
        <f>IF(A104="","",IF(ISERROR(VLOOKUP(A104,'Produkta karte 53'!$B$7:$T$36,19,FALSE)),"",IF(VLOOKUP(A104,'Produkta karte 53'!$B$7:$T$36,19,FALSE)=0,"",VLOOKUP(A104,'Produkta karte 53'!$B$7:$T$36,19,FALSE))))</f>
        <v/>
      </c>
      <c r="BE104" s="11" t="str">
        <f>IF(A104="","",IF(ISERROR(VLOOKUP(A104,'Produkta karte 54'!$B$7:$T$36,19,FALSE)),"",IF(VLOOKUP(A104,'Produkta karte 54'!$B$7:$T$36,19,FALSE)=0,"",VLOOKUP(A104,'Produkta karte 54'!$B$7:$T$36,19,FALSE))))</f>
        <v/>
      </c>
      <c r="BF104" s="11" t="str">
        <f>IF(A104="","",IF(ISERROR(VLOOKUP(A104,'Produkta karte 55'!$B$7:$T$36,19,FALSE)),"",IF(VLOOKUP(A104,'Produkta karte 55'!$B$7:$T$36,19,FALSE)=0,"",VLOOKUP(A104,'Produkta karte 55'!$B$7:$T$36,19,FALSE))))</f>
        <v/>
      </c>
      <c r="BG104" s="11" t="str">
        <f>IF(A104="","",IF(ISERROR(VLOOKUP(A104,'Produkta karte 56'!$B$7:$T$36,19,FALSE)),"",IF(VLOOKUP(A104,'Produkta karte 56'!$B$7:$T$36,19,FALSE)=0,"",VLOOKUP(A104,'Produkta karte 56'!$B$7:$T$36,19,FALSE))))</f>
        <v/>
      </c>
      <c r="BH104" s="11" t="str">
        <f>IF(A104="","",IF(ISERROR(VLOOKUP(A104,'Produkta karte 57'!$B$7:$T$36,19,FALSE)),"",IF(VLOOKUP(A104,'Produkta karte 57'!$B$7:$T$36,19,FALSE)=0,"",VLOOKUP(A104,'Produkta karte 57'!$B$7:$T$36,19,FALSE))))</f>
        <v/>
      </c>
      <c r="BI104" s="11" t="str">
        <f>IF(A104="","",IF(ISERROR(VLOOKUP(A104,'Produkta karte 58'!$B$7:$T$36,19,FALSE)),"",IF(VLOOKUP(A104,'Produkta karte 58'!$B$7:$T$36,19,FALSE)=0,"",VLOOKUP(A104,'Produkta karte 58'!$B$7:$T$36,19,FALSE))))</f>
        <v/>
      </c>
      <c r="BJ104" s="11" t="str">
        <f>IF(A104="","",IF(ISERROR(VLOOKUP(A104,'Produkta karte 59'!$B$7:$T$36,19,FALSE)),"",IF(VLOOKUP(A104,'Produkta karte 59'!$B$7:$T$36,19,FALSE)=0,"",VLOOKUP(A104,'Produkta karte 59'!$B$7:$T$36,19,FALSE))))</f>
        <v/>
      </c>
      <c r="BK104" s="11" t="str">
        <f>IF(A104="","",IF(ISERROR(VLOOKUP(A104,'Produkta karte 60'!$B$7:$T$36,19,FALSE)),"",IF(VLOOKUP(A104,'Produkta karte 60'!$B$7:$T$36,19,FALSE)=0,"",VLOOKUP(A104,'Produkta karte 60'!$B$7:$T$36,19,FALSE))))</f>
        <v/>
      </c>
      <c r="BL104" s="11" t="str">
        <f t="shared" si="4"/>
        <v/>
      </c>
      <c r="BM104" s="192" t="str">
        <f t="shared" si="5"/>
        <v/>
      </c>
      <c r="BN104" s="11" t="str">
        <f>IF(A104="","",IF(ISERROR(VLOOKUP(A104,'Produkta karte 1'!$B$7:$V$36,21,FALSE)),"",IF(VLOOKUP(A104,'Produkta karte 1'!$B$7:$V$36,21,FALSE)=0,"",VLOOKUP(A104,'Produkta karte 1'!$B$7:$V$36,21,FALSE))))</f>
        <v/>
      </c>
      <c r="BO104" s="11" t="str">
        <f>IF(A104="","",IF(ISERROR(VLOOKUP(A104,'Produkta karte 2'!$B$7:$V$36,21,FALSE)),"",IF(VLOOKUP(A104,'Produkta karte 2'!$B$7:$V$36,21,FALSE)=0,"",VLOOKUP(A104,'Produkta karte 2'!$B$7:$V$36,21,FALSE))))</f>
        <v/>
      </c>
      <c r="BP104" s="11" t="str">
        <f>IF(A104="","",IF(ISERROR(VLOOKUP(A104,'Produkta karte 3'!$B$7:$V$36,21,FALSE)),"",IF(VLOOKUP(A104,'Produkta karte 3'!$B$7:$V$36,21,FALSE)=0,"",VLOOKUP(A104,'Produkta karte 3'!$B$7:$V$36,21,FALSE))))</f>
        <v/>
      </c>
      <c r="BQ104" s="11" t="str">
        <f>IF(A104="","",IF(ISERROR(VLOOKUP(A104,'Produkta karte 4'!$B$7:$V$36,21,FALSE)),"",IF(VLOOKUP(A104,'Produkta karte 4'!$B$7:$V$36,21,FALSE)=0,"",VLOOKUP(A104,'Produkta karte 4'!$B$7:$V$36,21,FALSE))))</f>
        <v/>
      </c>
      <c r="BR104" s="11" t="str">
        <f>IF(A104="","",IF(ISERROR(VLOOKUP(A104,'Produkta karte 5'!$B$7:$V$36,21,FALSE)),"",IF(VLOOKUP(A104,'Produkta karte 5'!$B$7:$V$36,21,FALSE)=0,"",VLOOKUP(A104,'Produkta karte 5'!$B$7:$V$36,21,FALSE))))</f>
        <v/>
      </c>
      <c r="BS104" s="11" t="str">
        <f>IF(A104="","",IF(ISERROR(VLOOKUP(A104,'Produkta karte 6'!$B$7:$V$36,21,FALSE)),"",IF(VLOOKUP(A104,'Produkta karte 6'!$B$7:$V$36,21,FALSE)=0,"",VLOOKUP(A104,'Produkta karte 6'!$B$7:$V$36,21,FALSE))))</f>
        <v/>
      </c>
      <c r="BT104" s="11" t="str">
        <f>IF(A104="","",IF(ISERROR(VLOOKUP(A104,'Produkta karte 7'!$B$7:$V$36,21,FALSE)),"",IF(VLOOKUP(A104,'Produkta karte 7'!$B$7:$V$36,21,FALSE)=0,"",VLOOKUP(A104,'Produkta karte 7'!$B$7:$V$36,21,FALSE))))</f>
        <v/>
      </c>
      <c r="BU104" s="11" t="str">
        <f>IF(A104="","",IF(ISERROR(VLOOKUP(A104,'Produkta karte 8'!$B$7:$V$36,21,FALSE)),"",IF(VLOOKUP(A104,'Produkta karte 8'!$B$7:$V$36,21,FALSE)=0,"",VLOOKUP(A104,'Produkta karte 8'!$B$7:$V$36,21,FALSE))))</f>
        <v/>
      </c>
      <c r="BV104" s="11" t="str">
        <f>IF(A104="","",IF(ISERROR(VLOOKUP(A104,'Produkta karte 9'!$B$7:$V$36,21,FALSE)),"",IF(VLOOKUP(A104,'Produkta karte 9'!$B$7:$V$36,21,FALSE)=0,"",VLOOKUP(A104,'Produkta karte 9'!$B$7:$V$36,21,FALSE))))</f>
        <v/>
      </c>
      <c r="BW104" s="11" t="str">
        <f>IF(A104="","",IF(ISERROR(VLOOKUP(A104,'Produkta karte 10'!$B$7:$V$36,21,FALSE)),"",IF(VLOOKUP(A104,'Produkta karte 10'!$B$7:$V$36,21,FALSE)=0,"",VLOOKUP(A104,'Produkta karte 10'!$B$7:$V$36,21,FALSE))))</f>
        <v/>
      </c>
      <c r="BX104" s="11" t="str">
        <f>IF(A104="","",IF(ISERROR(VLOOKUP(A104,'Produkta karte 11'!$B$7:$V$36,21,FALSE)),"",IF(VLOOKUP(A104,'Produkta karte 11'!$B$7:$V$36,21,FALSE)=0,"",VLOOKUP(A104,'Produkta karte 11'!$B$7:$V$36,21,FALSE))))</f>
        <v/>
      </c>
      <c r="BY104" s="11" t="str">
        <f>IF(A104="","",IF(ISERROR(VLOOKUP(A104,'Produkta karte 12'!$B$7:$V$36,21,FALSE)),"",IF(VLOOKUP(A104,'Produkta karte 12'!$B$7:$V$36,21,FALSE)=0,"",VLOOKUP(A104,'Produkta karte 12'!$B$7:$V$36,21,FALSE))))</f>
        <v/>
      </c>
      <c r="BZ104" s="11" t="str">
        <f>IF(A104="","",IF(ISERROR(VLOOKUP(A104,'Produkta karte 13'!$B$7:$V$36,21,FALSE)),"",IF(VLOOKUP(A104,'Produkta karte 13'!$B$7:$V$36,21,FALSE)=0,"",VLOOKUP(A104,'Produkta karte 13'!$B$7:$V$36,21,FALSE))))</f>
        <v/>
      </c>
      <c r="CA104" s="11" t="str">
        <f>IF(A104="","",IF(ISERROR(VLOOKUP(A104,'Produkta karte 14'!$B$7:$V$36,21,FALSE)),"",IF(VLOOKUP(A104,'Produkta karte 14'!$B$7:$V$36,21,FALSE)=0,"",VLOOKUP(A104,'Produkta karte 14'!$B$7:$V$36,21,FALSE))))</f>
        <v/>
      </c>
      <c r="CB104" s="11" t="str">
        <f>IF(A104="","",IF(ISERROR(VLOOKUP(A104,'Produkta karte 15'!$B$7:$V$36,21,FALSE)),"",IF(VLOOKUP(A104,'Produkta karte 15'!$B$7:$V$36,21,FALSE)=0,"",VLOOKUP(A104,'Produkta karte 15'!$B$7:$V$36,21,FALSE))))</f>
        <v/>
      </c>
      <c r="CC104" s="11" t="str">
        <f>IF(A104="","",IF(ISERROR(VLOOKUP(A104,'Produkta karte 16'!$B$7:$V$36,21,FALSE)),"",IF(VLOOKUP(A104,'Produkta karte 16'!$B$7:$V$36,21,FALSE)=0,"",VLOOKUP(A104,'Produkta karte 16'!$B$7:$V$36,21,FALSE))))</f>
        <v/>
      </c>
      <c r="CD104" s="11" t="str">
        <f>IF(A104="","",IF(ISERROR(VLOOKUP(A104,'Produkta karte 17'!$B$7:$V$36,21,FALSE)),"",IF(VLOOKUP(A104,'Produkta karte 17'!$B$7:$V$36,21,FALSE)=0,"",VLOOKUP(A104,'Produkta karte 17'!$B$7:$V$36,21,FALSE))))</f>
        <v/>
      </c>
      <c r="CE104" s="11" t="str">
        <f>IF(A104="","",IF(ISERROR(VLOOKUP(A104,'Produkta karte 18'!$B$7:$V$36,21,FALSE)),"",IF(VLOOKUP(A104,'Produkta karte 18'!$B$7:$V$36,21,FALSE)=0,"",VLOOKUP(A104,'Produkta karte 18'!$B$7:$V$36,21,FALSE))))</f>
        <v/>
      </c>
      <c r="CF104" s="11" t="str">
        <f>IF(A104="","",IF(ISERROR(VLOOKUP(A104,'Produkta karte 19'!$B$7:$V$36,21,FALSE)),"",IF(VLOOKUP(A104,'Produkta karte 19'!$B$7:$V$36,21,FALSE)=0,"",VLOOKUP(A104,'Produkta karte 19'!$B$7:$V$36,21,FALSE))))</f>
        <v/>
      </c>
      <c r="CG104" s="11" t="str">
        <f>IF(A104="","",IF(ISERROR(VLOOKUP(A104,'Produkta karte 20'!$B$7:$V$36,21,FALSE)),"",IF(VLOOKUP(A104,'Produkta karte 20'!$B$7:$V$36,21,FALSE)=0,"",VLOOKUP(A104,'Produkta karte 20'!$B$7:$V$36,21,FALSE))))</f>
        <v/>
      </c>
      <c r="CH104" s="11" t="str">
        <f>IF(A104="","",IF(ISERROR(VLOOKUP(A104,'Produkta karte 21'!$B$7:$V$36,21,FALSE)),"",IF(VLOOKUP(A104,'Produkta karte 21'!$B$7:$V$36,21,FALSE)=0,"",VLOOKUP(A104,'Produkta karte 21'!$B$7:$V$36,21,FALSE))))</f>
        <v/>
      </c>
      <c r="CI104" s="11" t="str">
        <f>IF(A104="","",IF(ISERROR(VLOOKUP(A104,'Produkta karte 22'!$B$7:$V$36,21,FALSE)),"",IF(VLOOKUP(A104,'Produkta karte 22'!$B$7:$V$36,21,FALSE)=0,"",VLOOKUP(A104,'Produkta karte 22'!$B$7:$V$36,21,FALSE))))</f>
        <v/>
      </c>
      <c r="CJ104" s="11" t="str">
        <f>IF(A104="","",IF(ISERROR(VLOOKUP(A104,'Produkta karte 23'!$B$7:$V$36,21,FALSE)),"",IF(VLOOKUP(A104,'Produkta karte 23'!$B$7:$V$36,21,FALSE)=0,"",VLOOKUP(A104,'Produkta karte 23'!$B$7:$V$36,21,FALSE))))</f>
        <v/>
      </c>
      <c r="CK104" s="11" t="str">
        <f>IF(A104="","",IF(ISERROR(VLOOKUP(A104,'Produkta karte 24'!$B$7:$V$36,21,FALSE)),"",IF(VLOOKUP(A104,'Produkta karte 24'!$B$7:$V$36,21,FALSE)=0,"",VLOOKUP(A104,'Produkta karte 24'!$B$7:$V$36,21,FALSE))))</f>
        <v/>
      </c>
      <c r="CL104" s="11" t="str">
        <f>IF(A104="","",IF(ISERROR(VLOOKUP(A104,'Produkta karte 25'!$B$7:$V$36,21,FALSE)),"",IF(VLOOKUP(A104,'Produkta karte 25'!$B$7:$V$36,21,FALSE)=0,"",VLOOKUP(A104,'Produkta karte 25'!$B$7:$V$36,21,FALSE))))</f>
        <v/>
      </c>
      <c r="CM104" s="11" t="str">
        <f>IF(A104="","",IF(ISERROR(VLOOKUP(A104,'Produkta karte 26'!$B$7:$V$36,21,FALSE)),"",IF(VLOOKUP(A104,'Produkta karte 26'!$B$7:$V$36,21,FALSE)=0,"",VLOOKUP(A104,'Produkta karte 26'!$B$7:$V$36,21,FALSE))))</f>
        <v/>
      </c>
      <c r="CN104" s="11" t="str">
        <f>IF(A104="","",IF(ISERROR(VLOOKUP(A104,'Produkta karte 27'!$B$7:$V$36,21,FALSE)),"",IF(VLOOKUP(A104,'Produkta karte 27'!$B$7:$V$36,21,FALSE)=0,"",VLOOKUP(A104,'Produkta karte 27'!$B$7:$V$36,21,FALSE))))</f>
        <v/>
      </c>
      <c r="CO104" s="11" t="str">
        <f>IF(A104="","",IF(ISERROR(VLOOKUP(A104,'Produkta karte 28'!$B$7:$V$36,21,FALSE)),"",IF(VLOOKUP(A104,'Produkta karte 28'!$B$7:$V$36,21,FALSE)=0,"",VLOOKUP(A104,'Produkta karte 28'!$B$7:$V$36,21,FALSE))))</f>
        <v/>
      </c>
      <c r="CP104" s="11" t="str">
        <f>IF(A104="","",IF(ISERROR(VLOOKUP(A104,'Produkta karte 29'!$B$7:$V$36,21,FALSE)),"",IF(VLOOKUP(A104,'Produkta karte 29'!$B$7:$V$36,21,FALSE)=0,"",VLOOKUP(A104,'Produkta karte 29'!$B$7:$V$36,21,FALSE))))</f>
        <v/>
      </c>
      <c r="CQ104" s="11" t="str">
        <f>IF(A104="","",IF(ISERROR(VLOOKUP(A104,'Produkta karte 30'!$B$7:$V$36,21,FALSE)),"",IF(VLOOKUP(A104,'Produkta karte 30'!$B$7:$V$36,21,FALSE)=0,"",VLOOKUP(A104,'Produkta karte 30'!$B$7:$V$36,21,FALSE))))</f>
        <v/>
      </c>
      <c r="CR104" s="11" t="str">
        <f>IF(A104="","",IF(ISERROR(VLOOKUP(A104,'Produkta karte 31'!$B$7:$V$36,21,FALSE)),"",IF(VLOOKUP(A104,'Produkta karte 31'!$B$7:$V$36,21,FALSE)=0,"",VLOOKUP(A104,'Produkta karte 31'!$B$7:$V$36,21,FALSE))))</f>
        <v/>
      </c>
      <c r="CS104" s="11" t="str">
        <f>IF(A104="","",IF(ISERROR(VLOOKUP(A104,'Produkta karte 32'!$B$7:$V$36,21,FALSE)),"",IF(VLOOKUP(A104,'Produkta karte 32'!$B$7:$V$36,21,FALSE)=0,"",VLOOKUP(A104,'Produkta karte 32'!$B$7:$V$36,21,FALSE))))</f>
        <v/>
      </c>
      <c r="CT104" s="11" t="str">
        <f>IF(A104="","",IF(ISERROR(VLOOKUP(A104,'Produkta karte 33'!$B$7:$V$36,21,FALSE)),"",IF(VLOOKUP(A104,'Produkta karte 33'!$B$7:$V$36,21,FALSE)=0,"",VLOOKUP(A104,'Produkta karte 33'!$B$7:$V$36,21,FALSE))))</f>
        <v/>
      </c>
      <c r="CU104" s="11" t="str">
        <f>IF(A104="","",IF(ISERROR(VLOOKUP(A104,'Produkta karte 34'!$B$7:$V$36,21,FALSE)),"",IF(VLOOKUP(A104,'Produkta karte 34'!$B$7:$V$36,21,FALSE)=0,"",VLOOKUP(A104,'Produkta karte 34'!$B$7:$V$36,21,FALSE))))</f>
        <v/>
      </c>
      <c r="CV104" s="11" t="str">
        <f>IF(A104="","",IF(ISERROR(VLOOKUP(A104,'Produkta karte 35'!$B$7:$V$36,21,FALSE)),"",IF(VLOOKUP(A104,'Produkta karte 35'!$B$7:$V$36,21,FALSE)=0,"",VLOOKUP(A104,'Produkta karte 35'!$B$7:$V$36,21,FALSE))))</f>
        <v/>
      </c>
      <c r="CW104" s="11" t="str">
        <f>IF(A104="","",IF(ISERROR(VLOOKUP(A104,'Produkta karte 36'!$B$7:$V$36,21,FALSE)),"",IF(VLOOKUP(A104,'Produkta karte 36'!$B$7:$V$36,21,FALSE)=0,"",VLOOKUP(A104,'Produkta karte 36'!$B$7:$V$36,21,FALSE))))</f>
        <v/>
      </c>
      <c r="CX104" s="11" t="str">
        <f>IF(A104="","",IF(ISERROR(VLOOKUP(A104,'Produkta karte 37'!$B$7:$V$36,21,FALSE)),"",IF(VLOOKUP(A104,'Produkta karte 37'!$B$7:$V$36,21,FALSE)=0,"",VLOOKUP(A104,'Produkta karte 37'!$B$7:$V$36,21,FALSE))))</f>
        <v/>
      </c>
      <c r="CY104" s="11" t="str">
        <f>IF(A104="","",IF(ISERROR(VLOOKUP(A104,'Produkta karte 38'!$B$7:$V$36,21,FALSE)),"",IF(VLOOKUP(A104,'Produkta karte 38'!$B$7:$V$36,21,FALSE)=0,"",VLOOKUP(A104,'Produkta karte 38'!$B$7:$V$36,21,FALSE))))</f>
        <v/>
      </c>
      <c r="CZ104" s="11" t="str">
        <f>IF(A104="","",IF(ISERROR(VLOOKUP(A104,'Produkta karte 39'!$B$7:$V$36,21,FALSE)),"",IF(VLOOKUP(A104,'Produkta karte 39'!$B$7:$V$36,21,FALSE)=0,"",VLOOKUP(A104,'Produkta karte 39'!$B$7:$V$36,21,FALSE))))</f>
        <v/>
      </c>
      <c r="DA104" s="11" t="str">
        <f>IF(A104="","",IF(ISERROR(VLOOKUP(A104,'Produkta karte 40'!$B$7:$V$36,21,FALSE)),"",IF(VLOOKUP(A104,'Produkta karte 40'!$B$7:$V$36,21,FALSE)=0,"",VLOOKUP(A104,'Produkta karte 40'!$B$7:$V$36,21,FALSE))))</f>
        <v/>
      </c>
      <c r="DB104" s="11" t="str">
        <f>IF(A104="","",IF(ISERROR(VLOOKUP(A104,'Produkta karte 41'!$B$7:$V$36,21,FALSE)),"",IF(VLOOKUP(A104,'Produkta karte 41'!$B$7:$V$36,21,FALSE)=0,"",VLOOKUP(A104,'Produkta karte 41'!$B$7:$V$36,21,FALSE))))</f>
        <v/>
      </c>
      <c r="DC104" s="11" t="str">
        <f>IF(A104="","",IF(ISERROR(VLOOKUP(A104,'Produkta karte 42'!$B$7:$V$36,21,FALSE)),"",IF(VLOOKUP(A104,'Produkta karte 42'!$B$7:$V$36,21,FALSE)=0,"",VLOOKUP(A104,'Produkta karte 42'!$B$7:$V$36,21,FALSE))))</f>
        <v/>
      </c>
      <c r="DD104" s="11" t="str">
        <f>IF(A104="","",IF(ISERROR(VLOOKUP(A104,'Produkta karte 43'!$B$7:$V$36,21,FALSE)),"",IF(VLOOKUP(A104,'Produkta karte 43'!$B$7:$V$36,21,FALSE)=0,"",VLOOKUP(A104,'Produkta karte 43'!$B$7:$V$36,21,FALSE))))</f>
        <v/>
      </c>
      <c r="DE104" s="11" t="str">
        <f>IF(A104="","",IF(ISERROR(VLOOKUP(A104,'Produkta karte 44'!$B$7:$V$36,21,FALSE)),"",IF(VLOOKUP(A104,'Produkta karte 44'!$B$7:$V$36,21,FALSE)=0,"",VLOOKUP(A104,'Produkta karte 44'!$B$7:$V$36,21,FALSE))))</f>
        <v/>
      </c>
      <c r="DF104" s="11" t="str">
        <f>IF(A104="","",IF(ISERROR(VLOOKUP(A104,'Produkta karte 45'!$B$7:$V$36,21,FALSE)),"",IF(VLOOKUP(A104,'Produkta karte 45'!$B$7:$V$36,21,FALSE)=0,"",VLOOKUP(A104,'Produkta karte 45'!$B$7:$V$36,21,FALSE))))</f>
        <v/>
      </c>
      <c r="DG104" s="11" t="str">
        <f>IF(A104="","",IF(ISERROR(VLOOKUP(A104,'Produkta karte 46'!$B$7:$V$36,21,FALSE)),"",IF(VLOOKUP(A104,'Produkta karte 46'!$B$7:$V$36,21,FALSE)=0,"",VLOOKUP(A104,'Produkta karte 46'!$B$7:$V$36,21,FALSE))))</f>
        <v/>
      </c>
      <c r="DH104" s="11" t="str">
        <f>IF(A104="","",IF(ISERROR(VLOOKUP(A104,'Produkta karte 47'!$B$7:$V$36,21,FALSE)),"",IF(VLOOKUP(A104,'Produkta karte 47'!$B$7:$V$36,21,FALSE)=0,"",VLOOKUP(A104,'Produkta karte 47'!$B$7:$V$36,21,FALSE))))</f>
        <v/>
      </c>
      <c r="DI104" s="11" t="str">
        <f>IF(A104="","",IF(ISERROR(VLOOKUP(A104,'Produkta karte 48'!$B$7:$V$36,21,FALSE)),"",IF(VLOOKUP(A104,'Produkta karte 48'!$B$7:$V$36,21,FALSE)=0,"",VLOOKUP(A104,'Produkta karte 48'!$B$7:$V$36,21,FALSE))))</f>
        <v/>
      </c>
      <c r="DJ104" s="11" t="str">
        <f>IF(A104="","",IF(ISERROR(VLOOKUP(A104,'Produkta karte 49'!$B$7:$V$36,21,FALSE)),"",IF(VLOOKUP(A104,'Produkta karte 49'!$B$7:$V$36,21,FALSE)=0,"",VLOOKUP(A104,'Produkta karte 49'!$B$7:$V$36,21,FALSE))))</f>
        <v/>
      </c>
      <c r="DK104" s="11" t="str">
        <f>IF(A104="","",IF(ISERROR(VLOOKUP(A104,'Produkta karte 50'!$B$7:$V$36,21,FALSE)),"",IF(VLOOKUP(A104,'Produkta karte 50'!$B$7:$V$36,21,FALSE)=0,"",VLOOKUP(A104,'Produkta karte 50'!$B$7:$V$36,21,FALSE))))</f>
        <v/>
      </c>
      <c r="DL104" s="11" t="str">
        <f>IF(A104="","",IF(ISERROR(VLOOKUP(A104,'Produkta karte 51'!$B$7:$V$36,21,FALSE)),"",IF(VLOOKUP(A104,'Produkta karte 51'!$B$7:$V$36,21,FALSE)=0,"",VLOOKUP(A104,'Produkta karte 51'!$B$7:$V$36,21,FALSE))))</f>
        <v/>
      </c>
      <c r="DM104" s="11" t="str">
        <f>IF(A104="","",IF(ISERROR(VLOOKUP(A104,'Produkta karte 52'!$B$7:$V$36,21,FALSE)),"",IF(VLOOKUP(A104,'Produkta karte 52'!$B$7:$V$36,21,FALSE)=0,"",VLOOKUP(A104,'Produkta karte 52'!$B$7:$V$36,21,FALSE))))</f>
        <v/>
      </c>
      <c r="DN104" s="11" t="str">
        <f>IF(A104="","",IF(ISERROR(VLOOKUP(A104,'Produkta karte 53'!$B$7:$V$36,21,FALSE)),"",IF(VLOOKUP(A104,'Produkta karte 53'!$B$7:$V$36,21,FALSE)=0,"",VLOOKUP(A104,'Produkta karte 53'!$B$7:$V$36,21,FALSE))))</f>
        <v/>
      </c>
      <c r="DO104" s="11" t="str">
        <f>IF(A104="","",IF(ISERROR(VLOOKUP(A104,'Produkta karte 54'!$B$7:$V$36,21,FALSE)),"",IF(VLOOKUP(A104,'Produkta karte 54'!$B$7:$V$36,21,FALSE)=0,"",VLOOKUP(A104,'Produkta karte 54'!$B$7:$V$36,21,FALSE))))</f>
        <v/>
      </c>
      <c r="DP104" s="11" t="str">
        <f>IF(A104="","",IF(ISERROR(VLOOKUP(A104,'Produkta karte 55'!$B$7:$V$36,21,FALSE)),"",IF(VLOOKUP(A104,'Produkta karte 55'!$B$7:$V$36,21,FALSE)=0,"",VLOOKUP(A104,'Produkta karte 55'!$B$7:$V$36,21,FALSE))))</f>
        <v/>
      </c>
      <c r="DQ104" s="11" t="str">
        <f>IF(A104="","",IF(ISERROR(VLOOKUP(A104,'Produkta karte 56'!$B$7:$V$36,21,FALSE)),"",IF(VLOOKUP(A104,'Produkta karte 56'!$B$7:$V$36,21,FALSE)=0,"",VLOOKUP(A104,'Produkta karte 56'!$B$7:$V$36,21,FALSE))))</f>
        <v/>
      </c>
      <c r="DR104" s="11" t="str">
        <f>IF(A104="","",IF(ISERROR(VLOOKUP(A104,'Produkta karte 57'!$B$7:$V$36,21,FALSE)),"",IF(VLOOKUP(A104,'Produkta karte 57'!$B$7:$V$36,21,FALSE)=0,"",VLOOKUP(A104,'Produkta karte 57'!$B$7:$V$36,21,FALSE))))</f>
        <v/>
      </c>
      <c r="DS104" s="11" t="str">
        <f>IF(A104="","",IF(ISERROR(VLOOKUP(A104,'Produkta karte 58'!$B$7:$V$36,21,FALSE)),"",IF(VLOOKUP(A104,'Produkta karte 58'!$B$7:$V$36,21,FALSE)=0,"",VLOOKUP(A104,'Produkta karte 58'!$B$7:$V$36,21,FALSE))))</f>
        <v/>
      </c>
      <c r="DT104" s="11" t="str">
        <f>IF(A104="","",IF(ISERROR(VLOOKUP(A104,'Produkta karte 59'!$B$7:$V$36,21,FALSE)),"",IF(VLOOKUP(A104,'Produkta karte 59'!$B$7:$V$36,21,FALSE)=0,"",VLOOKUP(A104,'Produkta karte 59'!$B$7:$V$36,21,FALSE))))</f>
        <v/>
      </c>
      <c r="DU104" s="11" t="str">
        <f>IF(A104="","",IF(ISERROR(VLOOKUP(A104,'Produkta karte 60'!$B$7:$V$36,21,FALSE)),"",IF(VLOOKUP(A104,'Produkta karte 60'!$B$7:$V$36,21,FALSE)=0,"",VLOOKUP(A104,'Produkta karte 60'!$B$7:$V$36,21,FALSE))))</f>
        <v/>
      </c>
      <c r="DV104" s="11" t="str">
        <f t="shared" si="6"/>
        <v/>
      </c>
      <c r="DW104" s="192" t="str">
        <f t="shared" si="7"/>
        <v/>
      </c>
      <c r="DX104" s="192"/>
      <c r="DY104" s="192"/>
    </row>
    <row r="105" spans="1:129" x14ac:dyDescent="0.25">
      <c r="A105" t="str">
        <f>IF(Izejvielas!B107="","",Izejvielas!B107)</f>
        <v/>
      </c>
      <c r="B105" t="str">
        <f>IF(Izejvielas!C107="","",Izejvielas!C107)</f>
        <v/>
      </c>
      <c r="C105" s="192" t="str">
        <f>IF(Izejvielas!D107="","",Izejvielas!D107)</f>
        <v/>
      </c>
      <c r="D105" s="11" t="str">
        <f>IF(A105="","",IF(ISERROR(VLOOKUP(A105,'Produkta karte 1'!$B$7:$T$36,19,FALSE)),"",IF(VLOOKUP(A105,'Produkta karte 1'!$B$7:$T$36,19,FALSE)=0,"",VLOOKUP(A105,'Produkta karte 1'!$B$7:$T$36,19,FALSE))))</f>
        <v/>
      </c>
      <c r="E105" s="11" t="str">
        <f>IF(A105="","",IF(ISERROR(VLOOKUP(A105,'Produkta karte 2'!$B$7:$T$36,19,FALSE)),"",IF(VLOOKUP(A105,'Produkta karte 2'!$B$7:$T$36,19,FALSE)=0,"",VLOOKUP(A105,'Produkta karte 2'!$B$7:$T$36,19,FALSE))))</f>
        <v/>
      </c>
      <c r="F105" s="11" t="str">
        <f>IF(A105="","",IF(ISERROR(VLOOKUP(A105,'Produkta karte 3'!$B$7:$T$36,19,FALSE)),"",IF(VLOOKUP(A105,'Produkta karte 3'!$B$7:$T$36,19,FALSE)=0,"",VLOOKUP(A105,'Produkta karte 3'!$B$7:$T$36,19,FALSE))))</f>
        <v/>
      </c>
      <c r="G105" s="11" t="str">
        <f>IF(A105="","",IF(ISERROR(VLOOKUP(A105,'Produkta karte 4'!$B$7:$T$36,19,FALSE)),"",IF(VLOOKUP(A105,'Produkta karte 4'!$B$7:$T$36,19,FALSE)=0,"",VLOOKUP(A105,'Produkta karte 4'!$B$7:$T$36,19,FALSE))))</f>
        <v/>
      </c>
      <c r="H105" s="11" t="str">
        <f>IF(A105="","",IF(ISERROR(VLOOKUP(A105,'Produkta karte 5'!$B$7:$T$36,19,FALSE)),"",IF(VLOOKUP(A105,'Produkta karte 5'!$B$7:$T$36,19,FALSE)=0,"",VLOOKUP(A105,'Produkta karte 5'!$B$7:$T$36,19,FALSE))))</f>
        <v/>
      </c>
      <c r="I105" s="11" t="str">
        <f>IF(A105="","",IF(ISERROR(VLOOKUP(A105,'Produkta karte 6'!$B$7:$T$36,19,FALSE)),"",IF(VLOOKUP(A105,'Produkta karte 6'!$B$7:$T$36,19,FALSE)=0,"",VLOOKUP(A105,'Produkta karte 6'!$B$7:$T$36,19,FALSE))))</f>
        <v/>
      </c>
      <c r="J105" s="11" t="str">
        <f>IF(A105="","",IF(ISERROR(VLOOKUP(A105,'Produkta karte 7'!$B$7:$T$36,19,FALSE)),"",IF(VLOOKUP(A105,'Produkta karte 7'!$B$7:$T$36,19,FALSE)=0,"",VLOOKUP(A105,'Produkta karte 7'!$B$7:$T$36,19,FALSE))))</f>
        <v/>
      </c>
      <c r="K105" s="11" t="str">
        <f>IF(A105="","",IF(ISERROR(VLOOKUP(A105,'Produkta karte 8'!$B$7:$T$36,19,FALSE)),"",IF(VLOOKUP(A105,'Produkta karte 8'!$B$7:$T$36,19,FALSE)=0,"",VLOOKUP(A105,'Produkta karte 8'!$B$7:$T$36,19,FALSE))))</f>
        <v/>
      </c>
      <c r="L105" s="11" t="str">
        <f>IF(A105="","",IF(ISERROR(VLOOKUP(A105,'Produkta karte 9'!$B$7:$T$36,19,FALSE)),"",IF(VLOOKUP(A105,'Produkta karte 9'!$B$7:$T$36,19,FALSE)=0,"",VLOOKUP(A105,'Produkta karte 9'!$B$7:$T$36,19,FALSE))))</f>
        <v/>
      </c>
      <c r="M105" s="11" t="str">
        <f>IF(A105="","",IF(ISERROR(VLOOKUP(A105,'Produkta karte 10'!$B$7:$T$36,19,FALSE)),"",IF(VLOOKUP(A105,'Produkta karte 10'!$B$7:$T$36,19,FALSE)=0,"",VLOOKUP(A105,'Produkta karte 10'!$B$7:$T$36,19,FALSE))))</f>
        <v/>
      </c>
      <c r="N105" s="11" t="str">
        <f>IF(A105="","",IF(ISERROR(VLOOKUP(A105,'Produkta karte 11'!$B$7:$T$36,19,FALSE)),"",IF(VLOOKUP(A105,'Produkta karte 11'!$B$7:$T$36,19,FALSE)=0,"",VLOOKUP(A105,'Produkta karte 11'!$B$7:$T$36,19,FALSE))))</f>
        <v/>
      </c>
      <c r="O105" s="11" t="str">
        <f>IF(A105="","",IF(ISERROR(VLOOKUP(A105,'Produkta karte 12'!$B$7:$T$36,19,FALSE)),"",IF(VLOOKUP(A105,'Produkta karte 12'!$B$7:$T$36,19,FALSE)=0,"",VLOOKUP(A105,'Produkta karte 12'!$B$7:$T$36,19,FALSE))))</f>
        <v/>
      </c>
      <c r="P105" s="11" t="str">
        <f>IF(A105="","",IF(ISERROR(VLOOKUP(A105,'Produkta karte 13'!$B$7:$T$36,19,FALSE)),"",IF(VLOOKUP(A105,'Produkta karte 13'!$B$7:$T$36,19,FALSE)=0,"",VLOOKUP(A105,'Produkta karte 13'!$B$7:$T$36,19,FALSE))))</f>
        <v/>
      </c>
      <c r="Q105" s="11" t="str">
        <f>IF(A105="","",IF(ISERROR(VLOOKUP(A105,'Produkta karte 14'!$B$7:$T$36,19,FALSE)),"",IF(VLOOKUP(A105,'Produkta karte 14'!$B$7:$T$36,19,FALSE)=0,"",VLOOKUP(A105,'Produkta karte 14'!$B$7:$T$36,19,FALSE))))</f>
        <v/>
      </c>
      <c r="R105" s="11" t="str">
        <f>IF(A105="","",IF(ISERROR(VLOOKUP(A105,'Produkta karte 15'!$B$7:$T$36,19,FALSE)),"",IF(VLOOKUP(A105,'Produkta karte 15'!$B$7:$T$36,19,FALSE)=0,"",VLOOKUP(A105,'Produkta karte 15'!$B$7:$T$36,19,FALSE))))</f>
        <v/>
      </c>
      <c r="S105" s="11" t="str">
        <f>IF(A105="","",IF(ISERROR(VLOOKUP(A105,'Produkta karte 16'!$B$7:$T$36,19,FALSE)),"",IF(VLOOKUP(A105,'Produkta karte 16'!$B$7:$T$36,19,FALSE)=0,"",VLOOKUP(A105,'Produkta karte 16'!$B$7:$T$36,19,FALSE))))</f>
        <v/>
      </c>
      <c r="T105" s="11" t="str">
        <f>IF(A105="","",IF(ISERROR(VLOOKUP(A105,'Produkta karte 17'!$B$7:$T$36,19,FALSE)),"",IF(VLOOKUP(A105,'Produkta karte 17'!$B$7:$T$36,19,FALSE)=0,"",VLOOKUP(A105,'Produkta karte 17'!$B$7:$T$36,19,FALSE))))</f>
        <v/>
      </c>
      <c r="U105" s="11" t="str">
        <f>IF(A105="","",IF(ISERROR(VLOOKUP(A105,'Produkta karte 18'!$B$7:$T$36,19,FALSE)),"",IF(VLOOKUP(A105,'Produkta karte 18'!$B$7:$T$36,19,FALSE)=0,"",VLOOKUP(A105,'Produkta karte 18'!$B$7:$T$36,19,FALSE))))</f>
        <v/>
      </c>
      <c r="V105" s="11" t="str">
        <f>IF(A105="","",IF(ISERROR(VLOOKUP(A105,'Produkta karte 19'!$B$7:$T$36,19,FALSE)),"",IF(VLOOKUP(A105,'Produkta karte 19'!$B$7:$T$36,19,FALSE)=0,"",VLOOKUP(A105,'Produkta karte 19'!$B$7:$T$36,19,FALSE))))</f>
        <v/>
      </c>
      <c r="W105" s="11" t="str">
        <f>IF(A105="","",IF(ISERROR(VLOOKUP(A105,'Produkta karte 20'!$B$7:$T$36,19,FALSE)),"",IF(VLOOKUP(A105,'Produkta karte 20'!$B$7:$T$36,19,FALSE)=0,"",VLOOKUP(A105,'Produkta karte 20'!$B$7:$T$36,19,FALSE))))</f>
        <v/>
      </c>
      <c r="X105" s="11" t="str">
        <f>IF(A105="","",IF(ISERROR(VLOOKUP(A105,'Produkta karte 21'!$B$7:$T$36,19,FALSE)),"",IF(VLOOKUP(A105,'Produkta karte 21'!$B$7:$T$36,19,FALSE)=0,"",VLOOKUP(A105,'Produkta karte 21'!$B$7:$T$36,19,FALSE))))</f>
        <v/>
      </c>
      <c r="Y105" s="11" t="str">
        <f>IF(A105="","",IF(ISERROR(VLOOKUP(A105,'Produkta karte 22'!$B$7:$T$36,19,FALSE)),"",IF(VLOOKUP(A105,'Produkta karte 22'!$B$7:$T$36,19,FALSE)=0,"",VLOOKUP(A105,'Produkta karte 22'!$B$7:$T$36,19,FALSE))))</f>
        <v/>
      </c>
      <c r="Z105" s="11" t="str">
        <f>IF(A105="","",IF(ISERROR(VLOOKUP(A105,'Produkta karte 23'!$B$7:$T$36,19,FALSE)),"",IF(VLOOKUP(A105,'Produkta karte 23'!$B$7:$T$36,19,FALSE)=0,"",VLOOKUP(A105,'Produkta karte 23'!$B$7:$T$36,19,FALSE))))</f>
        <v/>
      </c>
      <c r="AA105" s="11" t="str">
        <f>IF(A105="","",IF(ISERROR(VLOOKUP(A105,'Produkta karte 24'!$B$7:$T$36,19,FALSE)),"",IF(VLOOKUP(A105,'Produkta karte 24'!$B$7:$T$36,19,FALSE)=0,"",VLOOKUP(A105,'Produkta karte 24'!$B$7:$T$36,19,FALSE))))</f>
        <v/>
      </c>
      <c r="AB105" s="11" t="str">
        <f>IF(A105="","",IF(ISERROR(VLOOKUP(A105,'Produkta karte 25'!$B$7:$T$36,19,FALSE)),"",IF(VLOOKUP(A105,'Produkta karte 25'!$B$7:$T$36,19,FALSE)=0,"",VLOOKUP(A105,'Produkta karte 25'!$B$7:$T$36,19,FALSE))))</f>
        <v/>
      </c>
      <c r="AC105" s="11" t="str">
        <f>IF(A105="","",IF(ISERROR(VLOOKUP(A105,'Produkta karte 26'!$B$7:$T$36,19,FALSE)),"",IF(VLOOKUP(A105,'Produkta karte 26'!$B$7:$T$36,19,FALSE)=0,"",VLOOKUP(A105,'Produkta karte 26'!$B$7:$T$36,19,FALSE))))</f>
        <v/>
      </c>
      <c r="AD105" s="11" t="str">
        <f>IF(A105="","",IF(ISERROR(VLOOKUP(A105,'Produkta karte 27'!$B$7:$T$36,19,FALSE)),"",IF(VLOOKUP(A105,'Produkta karte 27'!$B$7:$T$36,19,FALSE)=0,"",VLOOKUP(A105,'Produkta karte 27'!$B$7:$T$36,19,FALSE))))</f>
        <v/>
      </c>
      <c r="AE105" s="11" t="str">
        <f>IF(A105="","",IF(ISERROR(VLOOKUP(A105,'Produkta karte 28'!$B$7:$T$36,19,FALSE)),"",IF(VLOOKUP(A105,'Produkta karte 28'!$B$7:$T$36,19,FALSE)=0,"",VLOOKUP(A105,'Produkta karte 28'!$B$7:$T$36,19,FALSE))))</f>
        <v/>
      </c>
      <c r="AF105" s="11" t="str">
        <f>IF(A105="","",IF(ISERROR(VLOOKUP(A105,'Produkta karte 29'!$B$7:$T$36,19,FALSE)),"",IF(VLOOKUP(A105,'Produkta karte 29'!$B$7:$T$36,19,FALSE)=0,"",VLOOKUP(A105,'Produkta karte 29'!$B$7:$T$36,19,FALSE))))</f>
        <v/>
      </c>
      <c r="AG105" s="11" t="str">
        <f>IF(A105="","",IF(ISERROR(VLOOKUP(A105,'Produkta karte 30'!$B$7:$T$36,19,FALSE)),"",IF(VLOOKUP(A105,'Produkta karte 30'!$B$7:$T$36,19,FALSE)=0,"",VLOOKUP(A105,'Produkta karte 30'!$B$7:$T$36,19,FALSE))))</f>
        <v/>
      </c>
      <c r="AH105" s="11" t="str">
        <f>IF(A105="","",IF(ISERROR(VLOOKUP(A105,'Produkta karte 31'!$B$7:$T$36,19,FALSE)),"",IF(VLOOKUP(A105,'Produkta karte 31'!$B$7:$T$36,19,FALSE)=0,"",VLOOKUP(A105,'Produkta karte 31'!$B$7:$T$36,19,FALSE))))</f>
        <v/>
      </c>
      <c r="AI105" s="11" t="str">
        <f>IF(A105="","",IF(ISERROR(VLOOKUP(A105,'Produkta karte 32'!$B$7:$T$36,19,FALSE)),"",IF(VLOOKUP(A105,'Produkta karte 32'!$B$7:$T$36,19,FALSE)=0,"",VLOOKUP(A105,'Produkta karte 32'!$B$7:$T$36,19,FALSE))))</f>
        <v/>
      </c>
      <c r="AJ105" s="11" t="str">
        <f>IF(A105="","",IF(ISERROR(VLOOKUP(A105,'Produkta karte 33'!$B$7:$T$36,19,FALSE)),"",IF(VLOOKUP(A105,'Produkta karte 33'!$B$7:$T$36,19,FALSE)=0,"",VLOOKUP(A105,'Produkta karte 33'!$B$7:$T$36,19,FALSE))))</f>
        <v/>
      </c>
      <c r="AK105" s="11" t="str">
        <f>IF(A105="","",IF(ISERROR(VLOOKUP(A105,'Produkta karte 34'!$B$7:$T$36,19,FALSE)),"",IF(VLOOKUP(A105,'Produkta karte 34'!$B$7:$T$36,19,FALSE)=0,"",VLOOKUP(A105,'Produkta karte 34'!$B$7:$T$36,19,FALSE))))</f>
        <v/>
      </c>
      <c r="AL105" s="11" t="str">
        <f>IF(A105="","",IF(ISERROR(VLOOKUP(A105,'Produkta karte 35'!$B$7:$T$36,19,FALSE)),"",IF(VLOOKUP(A105,'Produkta karte 35'!$B$7:$T$36,19,FALSE)=0,"",VLOOKUP(A105,'Produkta karte 35'!$B$7:$T$36,19,FALSE))))</f>
        <v/>
      </c>
      <c r="AM105" s="11" t="str">
        <f>IF(A105="","",IF(ISERROR(VLOOKUP(A105,'Produkta karte 36'!$B$7:$T$36,19,FALSE)),"",IF(VLOOKUP(A105,'Produkta karte 36'!$B$7:$T$36,19,FALSE)=0,"",VLOOKUP(A105,'Produkta karte 36'!$B$7:$T$36,19,FALSE))))</f>
        <v/>
      </c>
      <c r="AN105" s="11" t="str">
        <f>IF(A105="","",IF(ISERROR(VLOOKUP(A105,'Produkta karte 37'!$B$7:$T$36,19,FALSE)),"",IF(VLOOKUP(A105,'Produkta karte 37'!$B$7:$T$36,19,FALSE)=0,"",VLOOKUP(A105,'Produkta karte 37'!$B$7:$T$36,19,FALSE))))</f>
        <v/>
      </c>
      <c r="AO105" s="11" t="str">
        <f>IF(A105="","",IF(ISERROR(VLOOKUP(A105,'Produkta karte 38'!$B$7:$T$36,19,FALSE)),"",IF(VLOOKUP(A105,'Produkta karte 38'!$B$7:$T$36,19,FALSE)=0,"",VLOOKUP(A105,'Produkta karte 38'!$B$7:$T$36,19,FALSE))))</f>
        <v/>
      </c>
      <c r="AP105" s="11" t="str">
        <f>IF(A105="","",IF(ISERROR(VLOOKUP(A105,'Produkta karte 39'!$B$7:$T$36,19,FALSE)),"",IF(VLOOKUP(A105,'Produkta karte 39'!$B$7:$T$36,19,FALSE)=0,"",VLOOKUP(A105,'Produkta karte 39'!$B$7:$T$36,19,FALSE))))</f>
        <v/>
      </c>
      <c r="AQ105" s="11" t="str">
        <f>IF(A105="","",IF(ISERROR(VLOOKUP(A105,'Produkta karte 40'!$B$7:$T$36,19,FALSE)),"",IF(VLOOKUP(A105,'Produkta karte 40'!$B$7:$T$36,19,FALSE)=0,"",VLOOKUP(A105,'Produkta karte 40'!$B$7:$T$36,19,FALSE))))</f>
        <v/>
      </c>
      <c r="AR105" s="11" t="str">
        <f>IF(A105="","",IF(ISERROR(VLOOKUP(A105,'Produkta karte 41'!$B$7:$T$36,19,FALSE)),"",IF(VLOOKUP(A105,'Produkta karte 41'!$B$7:$T$36,19,FALSE)=0,"",VLOOKUP(A105,'Produkta karte 41'!$B$7:$T$36,19,FALSE))))</f>
        <v/>
      </c>
      <c r="AS105" s="11" t="str">
        <f>IF(A105="","",IF(ISERROR(VLOOKUP(A105,'Produkta karte 42'!$B$7:$T$36,19,FALSE)),"",IF(VLOOKUP(A105,'Produkta karte 42'!$B$7:$T$36,19,FALSE)=0,"",VLOOKUP(A105,'Produkta karte 42'!$B$7:$T$36,19,FALSE))))</f>
        <v/>
      </c>
      <c r="AT105" s="11" t="str">
        <f>IF(A105="","",IF(ISERROR(VLOOKUP(A105,'Produkta karte 43'!$B$7:$T$36,19,FALSE)),"",IF(VLOOKUP(A105,'Produkta karte 43'!$B$7:$T$36,19,FALSE)=0,"",VLOOKUP(A105,'Produkta karte 43'!$B$7:$T$36,19,FALSE))))</f>
        <v/>
      </c>
      <c r="AU105" s="11" t="str">
        <f>IF(A105="","",IF(ISERROR(VLOOKUP(A105,'Produkta karte 44'!$B$7:$T$36,19,FALSE)),"",IF(VLOOKUP(A105,'Produkta karte 44'!$B$7:$T$36,19,FALSE)=0,"",VLOOKUP(A105,'Produkta karte 44'!$B$7:$T$36,19,FALSE))))</f>
        <v/>
      </c>
      <c r="AV105" s="11" t="str">
        <f>IF(A105="","",IF(ISERROR(VLOOKUP(A105,'Produkta karte 45'!$B$7:$T$36,19,FALSE)),"",IF(VLOOKUP(A105,'Produkta karte 45'!$B$7:$T$36,19,FALSE)=0,"",VLOOKUP(A105,'Produkta karte 45'!$B$7:$T$36,19,FALSE))))</f>
        <v/>
      </c>
      <c r="AW105" s="11" t="str">
        <f>IF(A105="","",IF(ISERROR(VLOOKUP(A105,'Produkta karte 46'!$B$7:$T$36,19,FALSE)),"",IF(VLOOKUP(A105,'Produkta karte 46'!$B$7:$T$36,19,FALSE)=0,"",VLOOKUP(A105,'Produkta karte 46'!$B$7:$T$36,19,FALSE))))</f>
        <v/>
      </c>
      <c r="AX105" s="11" t="str">
        <f>IF(A105="","",IF(ISERROR(VLOOKUP(A105,'Produkta karte 47'!$B$7:$T$36,19,FALSE)),"",IF(VLOOKUP(A105,'Produkta karte 47'!$B$7:$T$36,19,FALSE)=0,"",VLOOKUP(A105,'Produkta karte 47'!$B$7:$T$36,19,FALSE))))</f>
        <v/>
      </c>
      <c r="AY105" s="11" t="str">
        <f>IF(A105="","",IF(ISERROR(VLOOKUP(A105,'Produkta karte 48'!$B$7:$T$36,19,FALSE)),"",IF(VLOOKUP(A105,'Produkta karte 48'!$B$7:$T$36,19,FALSE)=0,"",VLOOKUP(A105,'Produkta karte 48'!$B$7:$T$36,19,FALSE))))</f>
        <v/>
      </c>
      <c r="AZ105" s="11" t="str">
        <f>IF(A105="","",IF(ISERROR(VLOOKUP(A105,'Produkta karte 49'!$B$7:$T$36,19,FALSE)),"",IF(VLOOKUP(A105,'Produkta karte 49'!$B$7:$T$36,19,FALSE)=0,"",VLOOKUP(A105,'Produkta karte 49'!$B$7:$T$36,19,FALSE))))</f>
        <v/>
      </c>
      <c r="BA105" s="11" t="str">
        <f>IF(A105="","",IF(ISERROR(VLOOKUP(A105,'Produkta karte 50'!$B$7:$T$36,19,FALSE)),"",IF(VLOOKUP(A105,'Produkta karte 50'!$B$7:$T$36,19,FALSE)=0,"",VLOOKUP(A105,'Produkta karte 50'!$B$7:$T$36,19,FALSE))))</f>
        <v/>
      </c>
      <c r="BB105" s="11" t="str">
        <f>IF(A105="","",IF(ISERROR(VLOOKUP(A105,'Produkta karte 51'!$B$7:$T$36,19,FALSE)),"",IF(VLOOKUP(A105,'Produkta karte 51'!$B$7:$T$36,19,FALSE)=0,"",VLOOKUP(A105,'Produkta karte 51'!$B$7:$T$36,19,FALSE))))</f>
        <v/>
      </c>
      <c r="BC105" s="11" t="str">
        <f>IF(A105="","",IF(ISERROR(VLOOKUP(A105,'Produkta karte 52'!$B$7:$T$36,19,FALSE)),"",IF(VLOOKUP(A105,'Produkta karte 52'!$B$7:$T$36,19,FALSE)=0,"",VLOOKUP(A105,'Produkta karte 52'!$B$7:$T$36,19,FALSE))))</f>
        <v/>
      </c>
      <c r="BD105" s="11" t="str">
        <f>IF(A105="","",IF(ISERROR(VLOOKUP(A105,'Produkta karte 53'!$B$7:$T$36,19,FALSE)),"",IF(VLOOKUP(A105,'Produkta karte 53'!$B$7:$T$36,19,FALSE)=0,"",VLOOKUP(A105,'Produkta karte 53'!$B$7:$T$36,19,FALSE))))</f>
        <v/>
      </c>
      <c r="BE105" s="11" t="str">
        <f>IF(A105="","",IF(ISERROR(VLOOKUP(A105,'Produkta karte 54'!$B$7:$T$36,19,FALSE)),"",IF(VLOOKUP(A105,'Produkta karte 54'!$B$7:$T$36,19,FALSE)=0,"",VLOOKUP(A105,'Produkta karte 54'!$B$7:$T$36,19,FALSE))))</f>
        <v/>
      </c>
      <c r="BF105" s="11" t="str">
        <f>IF(A105="","",IF(ISERROR(VLOOKUP(A105,'Produkta karte 55'!$B$7:$T$36,19,FALSE)),"",IF(VLOOKUP(A105,'Produkta karte 55'!$B$7:$T$36,19,FALSE)=0,"",VLOOKUP(A105,'Produkta karte 55'!$B$7:$T$36,19,FALSE))))</f>
        <v/>
      </c>
      <c r="BG105" s="11" t="str">
        <f>IF(A105="","",IF(ISERROR(VLOOKUP(A105,'Produkta karte 56'!$B$7:$T$36,19,FALSE)),"",IF(VLOOKUP(A105,'Produkta karte 56'!$B$7:$T$36,19,FALSE)=0,"",VLOOKUP(A105,'Produkta karte 56'!$B$7:$T$36,19,FALSE))))</f>
        <v/>
      </c>
      <c r="BH105" s="11" t="str">
        <f>IF(A105="","",IF(ISERROR(VLOOKUP(A105,'Produkta karte 57'!$B$7:$T$36,19,FALSE)),"",IF(VLOOKUP(A105,'Produkta karte 57'!$B$7:$T$36,19,FALSE)=0,"",VLOOKUP(A105,'Produkta karte 57'!$B$7:$T$36,19,FALSE))))</f>
        <v/>
      </c>
      <c r="BI105" s="11" t="str">
        <f>IF(A105="","",IF(ISERROR(VLOOKUP(A105,'Produkta karte 58'!$B$7:$T$36,19,FALSE)),"",IF(VLOOKUP(A105,'Produkta karte 58'!$B$7:$T$36,19,FALSE)=0,"",VLOOKUP(A105,'Produkta karte 58'!$B$7:$T$36,19,FALSE))))</f>
        <v/>
      </c>
      <c r="BJ105" s="11" t="str">
        <f>IF(A105="","",IF(ISERROR(VLOOKUP(A105,'Produkta karte 59'!$B$7:$T$36,19,FALSE)),"",IF(VLOOKUP(A105,'Produkta karte 59'!$B$7:$T$36,19,FALSE)=0,"",VLOOKUP(A105,'Produkta karte 59'!$B$7:$T$36,19,FALSE))))</f>
        <v/>
      </c>
      <c r="BK105" s="11" t="str">
        <f>IF(A105="","",IF(ISERROR(VLOOKUP(A105,'Produkta karte 60'!$B$7:$T$36,19,FALSE)),"",IF(VLOOKUP(A105,'Produkta karte 60'!$B$7:$T$36,19,FALSE)=0,"",VLOOKUP(A105,'Produkta karte 60'!$B$7:$T$36,19,FALSE))))</f>
        <v/>
      </c>
      <c r="BL105" s="11" t="str">
        <f t="shared" si="4"/>
        <v/>
      </c>
      <c r="BM105" s="192" t="str">
        <f t="shared" si="5"/>
        <v/>
      </c>
      <c r="BN105" s="11" t="str">
        <f>IF(A105="","",IF(ISERROR(VLOOKUP(A105,'Produkta karte 1'!$B$7:$V$36,21,FALSE)),"",IF(VLOOKUP(A105,'Produkta karte 1'!$B$7:$V$36,21,FALSE)=0,"",VLOOKUP(A105,'Produkta karte 1'!$B$7:$V$36,21,FALSE))))</f>
        <v/>
      </c>
      <c r="BO105" s="11" t="str">
        <f>IF(A105="","",IF(ISERROR(VLOOKUP(A105,'Produkta karte 2'!$B$7:$V$36,21,FALSE)),"",IF(VLOOKUP(A105,'Produkta karte 2'!$B$7:$V$36,21,FALSE)=0,"",VLOOKUP(A105,'Produkta karte 2'!$B$7:$V$36,21,FALSE))))</f>
        <v/>
      </c>
      <c r="BP105" s="11" t="str">
        <f>IF(A105="","",IF(ISERROR(VLOOKUP(A105,'Produkta karte 3'!$B$7:$V$36,21,FALSE)),"",IF(VLOOKUP(A105,'Produkta karte 3'!$B$7:$V$36,21,FALSE)=0,"",VLOOKUP(A105,'Produkta karte 3'!$B$7:$V$36,21,FALSE))))</f>
        <v/>
      </c>
      <c r="BQ105" s="11" t="str">
        <f>IF(A105="","",IF(ISERROR(VLOOKUP(A105,'Produkta karte 4'!$B$7:$V$36,21,FALSE)),"",IF(VLOOKUP(A105,'Produkta karte 4'!$B$7:$V$36,21,FALSE)=0,"",VLOOKUP(A105,'Produkta karte 4'!$B$7:$V$36,21,FALSE))))</f>
        <v/>
      </c>
      <c r="BR105" s="11" t="str">
        <f>IF(A105="","",IF(ISERROR(VLOOKUP(A105,'Produkta karte 5'!$B$7:$V$36,21,FALSE)),"",IF(VLOOKUP(A105,'Produkta karte 5'!$B$7:$V$36,21,FALSE)=0,"",VLOOKUP(A105,'Produkta karte 5'!$B$7:$V$36,21,FALSE))))</f>
        <v/>
      </c>
      <c r="BS105" s="11" t="str">
        <f>IF(A105="","",IF(ISERROR(VLOOKUP(A105,'Produkta karte 6'!$B$7:$V$36,21,FALSE)),"",IF(VLOOKUP(A105,'Produkta karte 6'!$B$7:$V$36,21,FALSE)=0,"",VLOOKUP(A105,'Produkta karte 6'!$B$7:$V$36,21,FALSE))))</f>
        <v/>
      </c>
      <c r="BT105" s="11" t="str">
        <f>IF(A105="","",IF(ISERROR(VLOOKUP(A105,'Produkta karte 7'!$B$7:$V$36,21,FALSE)),"",IF(VLOOKUP(A105,'Produkta karte 7'!$B$7:$V$36,21,FALSE)=0,"",VLOOKUP(A105,'Produkta karte 7'!$B$7:$V$36,21,FALSE))))</f>
        <v/>
      </c>
      <c r="BU105" s="11" t="str">
        <f>IF(A105="","",IF(ISERROR(VLOOKUP(A105,'Produkta karte 8'!$B$7:$V$36,21,FALSE)),"",IF(VLOOKUP(A105,'Produkta karte 8'!$B$7:$V$36,21,FALSE)=0,"",VLOOKUP(A105,'Produkta karte 8'!$B$7:$V$36,21,FALSE))))</f>
        <v/>
      </c>
      <c r="BV105" s="11" t="str">
        <f>IF(A105="","",IF(ISERROR(VLOOKUP(A105,'Produkta karte 9'!$B$7:$V$36,21,FALSE)),"",IF(VLOOKUP(A105,'Produkta karte 9'!$B$7:$V$36,21,FALSE)=0,"",VLOOKUP(A105,'Produkta karte 9'!$B$7:$V$36,21,FALSE))))</f>
        <v/>
      </c>
      <c r="BW105" s="11" t="str">
        <f>IF(A105="","",IF(ISERROR(VLOOKUP(A105,'Produkta karte 10'!$B$7:$V$36,21,FALSE)),"",IF(VLOOKUP(A105,'Produkta karte 10'!$B$7:$V$36,21,FALSE)=0,"",VLOOKUP(A105,'Produkta karte 10'!$B$7:$V$36,21,FALSE))))</f>
        <v/>
      </c>
      <c r="BX105" s="11" t="str">
        <f>IF(A105="","",IF(ISERROR(VLOOKUP(A105,'Produkta karte 11'!$B$7:$V$36,21,FALSE)),"",IF(VLOOKUP(A105,'Produkta karte 11'!$B$7:$V$36,21,FALSE)=0,"",VLOOKUP(A105,'Produkta karte 11'!$B$7:$V$36,21,FALSE))))</f>
        <v/>
      </c>
      <c r="BY105" s="11" t="str">
        <f>IF(A105="","",IF(ISERROR(VLOOKUP(A105,'Produkta karte 12'!$B$7:$V$36,21,FALSE)),"",IF(VLOOKUP(A105,'Produkta karte 12'!$B$7:$V$36,21,FALSE)=0,"",VLOOKUP(A105,'Produkta karte 12'!$B$7:$V$36,21,FALSE))))</f>
        <v/>
      </c>
      <c r="BZ105" s="11" t="str">
        <f>IF(A105="","",IF(ISERROR(VLOOKUP(A105,'Produkta karte 13'!$B$7:$V$36,21,FALSE)),"",IF(VLOOKUP(A105,'Produkta karte 13'!$B$7:$V$36,21,FALSE)=0,"",VLOOKUP(A105,'Produkta karte 13'!$B$7:$V$36,21,FALSE))))</f>
        <v/>
      </c>
      <c r="CA105" s="11" t="str">
        <f>IF(A105="","",IF(ISERROR(VLOOKUP(A105,'Produkta karte 14'!$B$7:$V$36,21,FALSE)),"",IF(VLOOKUP(A105,'Produkta karte 14'!$B$7:$V$36,21,FALSE)=0,"",VLOOKUP(A105,'Produkta karte 14'!$B$7:$V$36,21,FALSE))))</f>
        <v/>
      </c>
      <c r="CB105" s="11" t="str">
        <f>IF(A105="","",IF(ISERROR(VLOOKUP(A105,'Produkta karte 15'!$B$7:$V$36,21,FALSE)),"",IF(VLOOKUP(A105,'Produkta karte 15'!$B$7:$V$36,21,FALSE)=0,"",VLOOKUP(A105,'Produkta karte 15'!$B$7:$V$36,21,FALSE))))</f>
        <v/>
      </c>
      <c r="CC105" s="11" t="str">
        <f>IF(A105="","",IF(ISERROR(VLOOKUP(A105,'Produkta karte 16'!$B$7:$V$36,21,FALSE)),"",IF(VLOOKUP(A105,'Produkta karte 16'!$B$7:$V$36,21,FALSE)=0,"",VLOOKUP(A105,'Produkta karte 16'!$B$7:$V$36,21,FALSE))))</f>
        <v/>
      </c>
      <c r="CD105" s="11" t="str">
        <f>IF(A105="","",IF(ISERROR(VLOOKUP(A105,'Produkta karte 17'!$B$7:$V$36,21,FALSE)),"",IF(VLOOKUP(A105,'Produkta karte 17'!$B$7:$V$36,21,FALSE)=0,"",VLOOKUP(A105,'Produkta karte 17'!$B$7:$V$36,21,FALSE))))</f>
        <v/>
      </c>
      <c r="CE105" s="11" t="str">
        <f>IF(A105="","",IF(ISERROR(VLOOKUP(A105,'Produkta karte 18'!$B$7:$V$36,21,FALSE)),"",IF(VLOOKUP(A105,'Produkta karte 18'!$B$7:$V$36,21,FALSE)=0,"",VLOOKUP(A105,'Produkta karte 18'!$B$7:$V$36,21,FALSE))))</f>
        <v/>
      </c>
      <c r="CF105" s="11" t="str">
        <f>IF(A105="","",IF(ISERROR(VLOOKUP(A105,'Produkta karte 19'!$B$7:$V$36,21,FALSE)),"",IF(VLOOKUP(A105,'Produkta karte 19'!$B$7:$V$36,21,FALSE)=0,"",VLOOKUP(A105,'Produkta karte 19'!$B$7:$V$36,21,FALSE))))</f>
        <v/>
      </c>
      <c r="CG105" s="11" t="str">
        <f>IF(A105="","",IF(ISERROR(VLOOKUP(A105,'Produkta karte 20'!$B$7:$V$36,21,FALSE)),"",IF(VLOOKUP(A105,'Produkta karte 20'!$B$7:$V$36,21,FALSE)=0,"",VLOOKUP(A105,'Produkta karte 20'!$B$7:$V$36,21,FALSE))))</f>
        <v/>
      </c>
      <c r="CH105" s="11" t="str">
        <f>IF(A105="","",IF(ISERROR(VLOOKUP(A105,'Produkta karte 21'!$B$7:$V$36,21,FALSE)),"",IF(VLOOKUP(A105,'Produkta karte 21'!$B$7:$V$36,21,FALSE)=0,"",VLOOKUP(A105,'Produkta karte 21'!$B$7:$V$36,21,FALSE))))</f>
        <v/>
      </c>
      <c r="CI105" s="11" t="str">
        <f>IF(A105="","",IF(ISERROR(VLOOKUP(A105,'Produkta karte 22'!$B$7:$V$36,21,FALSE)),"",IF(VLOOKUP(A105,'Produkta karte 22'!$B$7:$V$36,21,FALSE)=0,"",VLOOKUP(A105,'Produkta karte 22'!$B$7:$V$36,21,FALSE))))</f>
        <v/>
      </c>
      <c r="CJ105" s="11" t="str">
        <f>IF(A105="","",IF(ISERROR(VLOOKUP(A105,'Produkta karte 23'!$B$7:$V$36,21,FALSE)),"",IF(VLOOKUP(A105,'Produkta karte 23'!$B$7:$V$36,21,FALSE)=0,"",VLOOKUP(A105,'Produkta karte 23'!$B$7:$V$36,21,FALSE))))</f>
        <v/>
      </c>
      <c r="CK105" s="11" t="str">
        <f>IF(A105="","",IF(ISERROR(VLOOKUP(A105,'Produkta karte 24'!$B$7:$V$36,21,FALSE)),"",IF(VLOOKUP(A105,'Produkta karte 24'!$B$7:$V$36,21,FALSE)=0,"",VLOOKUP(A105,'Produkta karte 24'!$B$7:$V$36,21,FALSE))))</f>
        <v/>
      </c>
      <c r="CL105" s="11" t="str">
        <f>IF(A105="","",IF(ISERROR(VLOOKUP(A105,'Produkta karte 25'!$B$7:$V$36,21,FALSE)),"",IF(VLOOKUP(A105,'Produkta karte 25'!$B$7:$V$36,21,FALSE)=0,"",VLOOKUP(A105,'Produkta karte 25'!$B$7:$V$36,21,FALSE))))</f>
        <v/>
      </c>
      <c r="CM105" s="11" t="str">
        <f>IF(A105="","",IF(ISERROR(VLOOKUP(A105,'Produkta karte 26'!$B$7:$V$36,21,FALSE)),"",IF(VLOOKUP(A105,'Produkta karte 26'!$B$7:$V$36,21,FALSE)=0,"",VLOOKUP(A105,'Produkta karte 26'!$B$7:$V$36,21,FALSE))))</f>
        <v/>
      </c>
      <c r="CN105" s="11" t="str">
        <f>IF(A105="","",IF(ISERROR(VLOOKUP(A105,'Produkta karte 27'!$B$7:$V$36,21,FALSE)),"",IF(VLOOKUP(A105,'Produkta karte 27'!$B$7:$V$36,21,FALSE)=0,"",VLOOKUP(A105,'Produkta karte 27'!$B$7:$V$36,21,FALSE))))</f>
        <v/>
      </c>
      <c r="CO105" s="11" t="str">
        <f>IF(A105="","",IF(ISERROR(VLOOKUP(A105,'Produkta karte 28'!$B$7:$V$36,21,FALSE)),"",IF(VLOOKUP(A105,'Produkta karte 28'!$B$7:$V$36,21,FALSE)=0,"",VLOOKUP(A105,'Produkta karte 28'!$B$7:$V$36,21,FALSE))))</f>
        <v/>
      </c>
      <c r="CP105" s="11" t="str">
        <f>IF(A105="","",IF(ISERROR(VLOOKUP(A105,'Produkta karte 29'!$B$7:$V$36,21,FALSE)),"",IF(VLOOKUP(A105,'Produkta karte 29'!$B$7:$V$36,21,FALSE)=0,"",VLOOKUP(A105,'Produkta karte 29'!$B$7:$V$36,21,FALSE))))</f>
        <v/>
      </c>
      <c r="CQ105" s="11" t="str">
        <f>IF(A105="","",IF(ISERROR(VLOOKUP(A105,'Produkta karte 30'!$B$7:$V$36,21,FALSE)),"",IF(VLOOKUP(A105,'Produkta karte 30'!$B$7:$V$36,21,FALSE)=0,"",VLOOKUP(A105,'Produkta karte 30'!$B$7:$V$36,21,FALSE))))</f>
        <v/>
      </c>
      <c r="CR105" s="11" t="str">
        <f>IF(A105="","",IF(ISERROR(VLOOKUP(A105,'Produkta karte 31'!$B$7:$V$36,21,FALSE)),"",IF(VLOOKUP(A105,'Produkta karte 31'!$B$7:$V$36,21,FALSE)=0,"",VLOOKUP(A105,'Produkta karte 31'!$B$7:$V$36,21,FALSE))))</f>
        <v/>
      </c>
      <c r="CS105" s="11" t="str">
        <f>IF(A105="","",IF(ISERROR(VLOOKUP(A105,'Produkta karte 32'!$B$7:$V$36,21,FALSE)),"",IF(VLOOKUP(A105,'Produkta karte 32'!$B$7:$V$36,21,FALSE)=0,"",VLOOKUP(A105,'Produkta karte 32'!$B$7:$V$36,21,FALSE))))</f>
        <v/>
      </c>
      <c r="CT105" s="11" t="str">
        <f>IF(A105="","",IF(ISERROR(VLOOKUP(A105,'Produkta karte 33'!$B$7:$V$36,21,FALSE)),"",IF(VLOOKUP(A105,'Produkta karte 33'!$B$7:$V$36,21,FALSE)=0,"",VLOOKUP(A105,'Produkta karte 33'!$B$7:$V$36,21,FALSE))))</f>
        <v/>
      </c>
      <c r="CU105" s="11" t="str">
        <f>IF(A105="","",IF(ISERROR(VLOOKUP(A105,'Produkta karte 34'!$B$7:$V$36,21,FALSE)),"",IF(VLOOKUP(A105,'Produkta karte 34'!$B$7:$V$36,21,FALSE)=0,"",VLOOKUP(A105,'Produkta karte 34'!$B$7:$V$36,21,FALSE))))</f>
        <v/>
      </c>
      <c r="CV105" s="11" t="str">
        <f>IF(A105="","",IF(ISERROR(VLOOKUP(A105,'Produkta karte 35'!$B$7:$V$36,21,FALSE)),"",IF(VLOOKUP(A105,'Produkta karte 35'!$B$7:$V$36,21,FALSE)=0,"",VLOOKUP(A105,'Produkta karte 35'!$B$7:$V$36,21,FALSE))))</f>
        <v/>
      </c>
      <c r="CW105" s="11" t="str">
        <f>IF(A105="","",IF(ISERROR(VLOOKUP(A105,'Produkta karte 36'!$B$7:$V$36,21,FALSE)),"",IF(VLOOKUP(A105,'Produkta karte 36'!$B$7:$V$36,21,FALSE)=0,"",VLOOKUP(A105,'Produkta karte 36'!$B$7:$V$36,21,FALSE))))</f>
        <v/>
      </c>
      <c r="CX105" s="11" t="str">
        <f>IF(A105="","",IF(ISERROR(VLOOKUP(A105,'Produkta karte 37'!$B$7:$V$36,21,FALSE)),"",IF(VLOOKUP(A105,'Produkta karte 37'!$B$7:$V$36,21,FALSE)=0,"",VLOOKUP(A105,'Produkta karte 37'!$B$7:$V$36,21,FALSE))))</f>
        <v/>
      </c>
      <c r="CY105" s="11" t="str">
        <f>IF(A105="","",IF(ISERROR(VLOOKUP(A105,'Produkta karte 38'!$B$7:$V$36,21,FALSE)),"",IF(VLOOKUP(A105,'Produkta karte 38'!$B$7:$V$36,21,FALSE)=0,"",VLOOKUP(A105,'Produkta karte 38'!$B$7:$V$36,21,FALSE))))</f>
        <v/>
      </c>
      <c r="CZ105" s="11" t="str">
        <f>IF(A105="","",IF(ISERROR(VLOOKUP(A105,'Produkta karte 39'!$B$7:$V$36,21,FALSE)),"",IF(VLOOKUP(A105,'Produkta karte 39'!$B$7:$V$36,21,FALSE)=0,"",VLOOKUP(A105,'Produkta karte 39'!$B$7:$V$36,21,FALSE))))</f>
        <v/>
      </c>
      <c r="DA105" s="11" t="str">
        <f>IF(A105="","",IF(ISERROR(VLOOKUP(A105,'Produkta karte 40'!$B$7:$V$36,21,FALSE)),"",IF(VLOOKUP(A105,'Produkta karte 40'!$B$7:$V$36,21,FALSE)=0,"",VLOOKUP(A105,'Produkta karte 40'!$B$7:$V$36,21,FALSE))))</f>
        <v/>
      </c>
      <c r="DB105" s="11" t="str">
        <f>IF(A105="","",IF(ISERROR(VLOOKUP(A105,'Produkta karte 41'!$B$7:$V$36,21,FALSE)),"",IF(VLOOKUP(A105,'Produkta karte 41'!$B$7:$V$36,21,FALSE)=0,"",VLOOKUP(A105,'Produkta karte 41'!$B$7:$V$36,21,FALSE))))</f>
        <v/>
      </c>
      <c r="DC105" s="11" t="str">
        <f>IF(A105="","",IF(ISERROR(VLOOKUP(A105,'Produkta karte 42'!$B$7:$V$36,21,FALSE)),"",IF(VLOOKUP(A105,'Produkta karte 42'!$B$7:$V$36,21,FALSE)=0,"",VLOOKUP(A105,'Produkta karte 42'!$B$7:$V$36,21,FALSE))))</f>
        <v/>
      </c>
      <c r="DD105" s="11" t="str">
        <f>IF(A105="","",IF(ISERROR(VLOOKUP(A105,'Produkta karte 43'!$B$7:$V$36,21,FALSE)),"",IF(VLOOKUP(A105,'Produkta karte 43'!$B$7:$V$36,21,FALSE)=0,"",VLOOKUP(A105,'Produkta karte 43'!$B$7:$V$36,21,FALSE))))</f>
        <v/>
      </c>
      <c r="DE105" s="11" t="str">
        <f>IF(A105="","",IF(ISERROR(VLOOKUP(A105,'Produkta karte 44'!$B$7:$V$36,21,FALSE)),"",IF(VLOOKUP(A105,'Produkta karte 44'!$B$7:$V$36,21,FALSE)=0,"",VLOOKUP(A105,'Produkta karte 44'!$B$7:$V$36,21,FALSE))))</f>
        <v/>
      </c>
      <c r="DF105" s="11" t="str">
        <f>IF(A105="","",IF(ISERROR(VLOOKUP(A105,'Produkta karte 45'!$B$7:$V$36,21,FALSE)),"",IF(VLOOKUP(A105,'Produkta karte 45'!$B$7:$V$36,21,FALSE)=0,"",VLOOKUP(A105,'Produkta karte 45'!$B$7:$V$36,21,FALSE))))</f>
        <v/>
      </c>
      <c r="DG105" s="11" t="str">
        <f>IF(A105="","",IF(ISERROR(VLOOKUP(A105,'Produkta karte 46'!$B$7:$V$36,21,FALSE)),"",IF(VLOOKUP(A105,'Produkta karte 46'!$B$7:$V$36,21,FALSE)=0,"",VLOOKUP(A105,'Produkta karte 46'!$B$7:$V$36,21,FALSE))))</f>
        <v/>
      </c>
      <c r="DH105" s="11" t="str">
        <f>IF(A105="","",IF(ISERROR(VLOOKUP(A105,'Produkta karte 47'!$B$7:$V$36,21,FALSE)),"",IF(VLOOKUP(A105,'Produkta karte 47'!$B$7:$V$36,21,FALSE)=0,"",VLOOKUP(A105,'Produkta karte 47'!$B$7:$V$36,21,FALSE))))</f>
        <v/>
      </c>
      <c r="DI105" s="11" t="str">
        <f>IF(A105="","",IF(ISERROR(VLOOKUP(A105,'Produkta karte 48'!$B$7:$V$36,21,FALSE)),"",IF(VLOOKUP(A105,'Produkta karte 48'!$B$7:$V$36,21,FALSE)=0,"",VLOOKUP(A105,'Produkta karte 48'!$B$7:$V$36,21,FALSE))))</f>
        <v/>
      </c>
      <c r="DJ105" s="11" t="str">
        <f>IF(A105="","",IF(ISERROR(VLOOKUP(A105,'Produkta karte 49'!$B$7:$V$36,21,FALSE)),"",IF(VLOOKUP(A105,'Produkta karte 49'!$B$7:$V$36,21,FALSE)=0,"",VLOOKUP(A105,'Produkta karte 49'!$B$7:$V$36,21,FALSE))))</f>
        <v/>
      </c>
      <c r="DK105" s="11" t="str">
        <f>IF(A105="","",IF(ISERROR(VLOOKUP(A105,'Produkta karte 50'!$B$7:$V$36,21,FALSE)),"",IF(VLOOKUP(A105,'Produkta karte 50'!$B$7:$V$36,21,FALSE)=0,"",VLOOKUP(A105,'Produkta karte 50'!$B$7:$V$36,21,FALSE))))</f>
        <v/>
      </c>
      <c r="DL105" s="11" t="str">
        <f>IF(A105="","",IF(ISERROR(VLOOKUP(A105,'Produkta karte 51'!$B$7:$V$36,21,FALSE)),"",IF(VLOOKUP(A105,'Produkta karte 51'!$B$7:$V$36,21,FALSE)=0,"",VLOOKUP(A105,'Produkta karte 51'!$B$7:$V$36,21,FALSE))))</f>
        <v/>
      </c>
      <c r="DM105" s="11" t="str">
        <f>IF(A105="","",IF(ISERROR(VLOOKUP(A105,'Produkta karte 52'!$B$7:$V$36,21,FALSE)),"",IF(VLOOKUP(A105,'Produkta karte 52'!$B$7:$V$36,21,FALSE)=0,"",VLOOKUP(A105,'Produkta karte 52'!$B$7:$V$36,21,FALSE))))</f>
        <v/>
      </c>
      <c r="DN105" s="11" t="str">
        <f>IF(A105="","",IF(ISERROR(VLOOKUP(A105,'Produkta karte 53'!$B$7:$V$36,21,FALSE)),"",IF(VLOOKUP(A105,'Produkta karte 53'!$B$7:$V$36,21,FALSE)=0,"",VLOOKUP(A105,'Produkta karte 53'!$B$7:$V$36,21,FALSE))))</f>
        <v/>
      </c>
      <c r="DO105" s="11" t="str">
        <f>IF(A105="","",IF(ISERROR(VLOOKUP(A105,'Produkta karte 54'!$B$7:$V$36,21,FALSE)),"",IF(VLOOKUP(A105,'Produkta karte 54'!$B$7:$V$36,21,FALSE)=0,"",VLOOKUP(A105,'Produkta karte 54'!$B$7:$V$36,21,FALSE))))</f>
        <v/>
      </c>
      <c r="DP105" s="11" t="str">
        <f>IF(A105="","",IF(ISERROR(VLOOKUP(A105,'Produkta karte 55'!$B$7:$V$36,21,FALSE)),"",IF(VLOOKUP(A105,'Produkta karte 55'!$B$7:$V$36,21,FALSE)=0,"",VLOOKUP(A105,'Produkta karte 55'!$B$7:$V$36,21,FALSE))))</f>
        <v/>
      </c>
      <c r="DQ105" s="11" t="str">
        <f>IF(A105="","",IF(ISERROR(VLOOKUP(A105,'Produkta karte 56'!$B$7:$V$36,21,FALSE)),"",IF(VLOOKUP(A105,'Produkta karte 56'!$B$7:$V$36,21,FALSE)=0,"",VLOOKUP(A105,'Produkta karte 56'!$B$7:$V$36,21,FALSE))))</f>
        <v/>
      </c>
      <c r="DR105" s="11" t="str">
        <f>IF(A105="","",IF(ISERROR(VLOOKUP(A105,'Produkta karte 57'!$B$7:$V$36,21,FALSE)),"",IF(VLOOKUP(A105,'Produkta karte 57'!$B$7:$V$36,21,FALSE)=0,"",VLOOKUP(A105,'Produkta karte 57'!$B$7:$V$36,21,FALSE))))</f>
        <v/>
      </c>
      <c r="DS105" s="11" t="str">
        <f>IF(A105="","",IF(ISERROR(VLOOKUP(A105,'Produkta karte 58'!$B$7:$V$36,21,FALSE)),"",IF(VLOOKUP(A105,'Produkta karte 58'!$B$7:$V$36,21,FALSE)=0,"",VLOOKUP(A105,'Produkta karte 58'!$B$7:$V$36,21,FALSE))))</f>
        <v/>
      </c>
      <c r="DT105" s="11" t="str">
        <f>IF(A105="","",IF(ISERROR(VLOOKUP(A105,'Produkta karte 59'!$B$7:$V$36,21,FALSE)),"",IF(VLOOKUP(A105,'Produkta karte 59'!$B$7:$V$36,21,FALSE)=0,"",VLOOKUP(A105,'Produkta karte 59'!$B$7:$V$36,21,FALSE))))</f>
        <v/>
      </c>
      <c r="DU105" s="11" t="str">
        <f>IF(A105="","",IF(ISERROR(VLOOKUP(A105,'Produkta karte 60'!$B$7:$V$36,21,FALSE)),"",IF(VLOOKUP(A105,'Produkta karte 60'!$B$7:$V$36,21,FALSE)=0,"",VLOOKUP(A105,'Produkta karte 60'!$B$7:$V$36,21,FALSE))))</f>
        <v/>
      </c>
      <c r="DV105" s="11" t="str">
        <f t="shared" si="6"/>
        <v/>
      </c>
      <c r="DW105" s="192" t="str">
        <f t="shared" si="7"/>
        <v/>
      </c>
      <c r="DX105" s="192"/>
      <c r="DY105" s="192"/>
    </row>
    <row r="106" spans="1:129" x14ac:dyDescent="0.25">
      <c r="A106" t="str">
        <f>IF(Izejvielas!B108="","",Izejvielas!B108)</f>
        <v/>
      </c>
      <c r="B106" t="str">
        <f>IF(Izejvielas!C108="","",Izejvielas!C108)</f>
        <v/>
      </c>
      <c r="C106" s="192" t="str">
        <f>IF(Izejvielas!D108="","",Izejvielas!D108)</f>
        <v/>
      </c>
      <c r="D106" s="11" t="str">
        <f>IF(A106="","",IF(ISERROR(VLOOKUP(A106,'Produkta karte 1'!$B$7:$T$36,19,FALSE)),"",IF(VLOOKUP(A106,'Produkta karte 1'!$B$7:$T$36,19,FALSE)=0,"",VLOOKUP(A106,'Produkta karte 1'!$B$7:$T$36,19,FALSE))))</f>
        <v/>
      </c>
      <c r="E106" s="11" t="str">
        <f>IF(A106="","",IF(ISERROR(VLOOKUP(A106,'Produkta karte 2'!$B$7:$T$36,19,FALSE)),"",IF(VLOOKUP(A106,'Produkta karte 2'!$B$7:$T$36,19,FALSE)=0,"",VLOOKUP(A106,'Produkta karte 2'!$B$7:$T$36,19,FALSE))))</f>
        <v/>
      </c>
      <c r="F106" s="11" t="str">
        <f>IF(A106="","",IF(ISERROR(VLOOKUP(A106,'Produkta karte 3'!$B$7:$T$36,19,FALSE)),"",IF(VLOOKUP(A106,'Produkta karte 3'!$B$7:$T$36,19,FALSE)=0,"",VLOOKUP(A106,'Produkta karte 3'!$B$7:$T$36,19,FALSE))))</f>
        <v/>
      </c>
      <c r="G106" s="11" t="str">
        <f>IF(A106="","",IF(ISERROR(VLOOKUP(A106,'Produkta karte 4'!$B$7:$T$36,19,FALSE)),"",IF(VLOOKUP(A106,'Produkta karte 4'!$B$7:$T$36,19,FALSE)=0,"",VLOOKUP(A106,'Produkta karte 4'!$B$7:$T$36,19,FALSE))))</f>
        <v/>
      </c>
      <c r="H106" s="11" t="str">
        <f>IF(A106="","",IF(ISERROR(VLOOKUP(A106,'Produkta karte 5'!$B$7:$T$36,19,FALSE)),"",IF(VLOOKUP(A106,'Produkta karte 5'!$B$7:$T$36,19,FALSE)=0,"",VLOOKUP(A106,'Produkta karte 5'!$B$7:$T$36,19,FALSE))))</f>
        <v/>
      </c>
      <c r="I106" s="11" t="str">
        <f>IF(A106="","",IF(ISERROR(VLOOKUP(A106,'Produkta karte 6'!$B$7:$T$36,19,FALSE)),"",IF(VLOOKUP(A106,'Produkta karte 6'!$B$7:$T$36,19,FALSE)=0,"",VLOOKUP(A106,'Produkta karte 6'!$B$7:$T$36,19,FALSE))))</f>
        <v/>
      </c>
      <c r="J106" s="11" t="str">
        <f>IF(A106="","",IF(ISERROR(VLOOKUP(A106,'Produkta karte 7'!$B$7:$T$36,19,FALSE)),"",IF(VLOOKUP(A106,'Produkta karte 7'!$B$7:$T$36,19,FALSE)=0,"",VLOOKUP(A106,'Produkta karte 7'!$B$7:$T$36,19,FALSE))))</f>
        <v/>
      </c>
      <c r="K106" s="11" t="str">
        <f>IF(A106="","",IF(ISERROR(VLOOKUP(A106,'Produkta karte 8'!$B$7:$T$36,19,FALSE)),"",IF(VLOOKUP(A106,'Produkta karte 8'!$B$7:$T$36,19,FALSE)=0,"",VLOOKUP(A106,'Produkta karte 8'!$B$7:$T$36,19,FALSE))))</f>
        <v/>
      </c>
      <c r="L106" s="11" t="str">
        <f>IF(A106="","",IF(ISERROR(VLOOKUP(A106,'Produkta karte 9'!$B$7:$T$36,19,FALSE)),"",IF(VLOOKUP(A106,'Produkta karte 9'!$B$7:$T$36,19,FALSE)=0,"",VLOOKUP(A106,'Produkta karte 9'!$B$7:$T$36,19,FALSE))))</f>
        <v/>
      </c>
      <c r="M106" s="11" t="str">
        <f>IF(A106="","",IF(ISERROR(VLOOKUP(A106,'Produkta karte 10'!$B$7:$T$36,19,FALSE)),"",IF(VLOOKUP(A106,'Produkta karte 10'!$B$7:$T$36,19,FALSE)=0,"",VLOOKUP(A106,'Produkta karte 10'!$B$7:$T$36,19,FALSE))))</f>
        <v/>
      </c>
      <c r="N106" s="11" t="str">
        <f>IF(A106="","",IF(ISERROR(VLOOKUP(A106,'Produkta karte 11'!$B$7:$T$36,19,FALSE)),"",IF(VLOOKUP(A106,'Produkta karte 11'!$B$7:$T$36,19,FALSE)=0,"",VLOOKUP(A106,'Produkta karte 11'!$B$7:$T$36,19,FALSE))))</f>
        <v/>
      </c>
      <c r="O106" s="11" t="str">
        <f>IF(A106="","",IF(ISERROR(VLOOKUP(A106,'Produkta karte 12'!$B$7:$T$36,19,FALSE)),"",IF(VLOOKUP(A106,'Produkta karte 12'!$B$7:$T$36,19,FALSE)=0,"",VLOOKUP(A106,'Produkta karte 12'!$B$7:$T$36,19,FALSE))))</f>
        <v/>
      </c>
      <c r="P106" s="11" t="str">
        <f>IF(A106="","",IF(ISERROR(VLOOKUP(A106,'Produkta karte 13'!$B$7:$T$36,19,FALSE)),"",IF(VLOOKUP(A106,'Produkta karte 13'!$B$7:$T$36,19,FALSE)=0,"",VLOOKUP(A106,'Produkta karte 13'!$B$7:$T$36,19,FALSE))))</f>
        <v/>
      </c>
      <c r="Q106" s="11" t="str">
        <f>IF(A106="","",IF(ISERROR(VLOOKUP(A106,'Produkta karte 14'!$B$7:$T$36,19,FALSE)),"",IF(VLOOKUP(A106,'Produkta karte 14'!$B$7:$T$36,19,FALSE)=0,"",VLOOKUP(A106,'Produkta karte 14'!$B$7:$T$36,19,FALSE))))</f>
        <v/>
      </c>
      <c r="R106" s="11" t="str">
        <f>IF(A106="","",IF(ISERROR(VLOOKUP(A106,'Produkta karte 15'!$B$7:$T$36,19,FALSE)),"",IF(VLOOKUP(A106,'Produkta karte 15'!$B$7:$T$36,19,FALSE)=0,"",VLOOKUP(A106,'Produkta karte 15'!$B$7:$T$36,19,FALSE))))</f>
        <v/>
      </c>
      <c r="S106" s="11" t="str">
        <f>IF(A106="","",IF(ISERROR(VLOOKUP(A106,'Produkta karte 16'!$B$7:$T$36,19,FALSE)),"",IF(VLOOKUP(A106,'Produkta karte 16'!$B$7:$T$36,19,FALSE)=0,"",VLOOKUP(A106,'Produkta karte 16'!$B$7:$T$36,19,FALSE))))</f>
        <v/>
      </c>
      <c r="T106" s="11" t="str">
        <f>IF(A106="","",IF(ISERROR(VLOOKUP(A106,'Produkta karte 17'!$B$7:$T$36,19,FALSE)),"",IF(VLOOKUP(A106,'Produkta karte 17'!$B$7:$T$36,19,FALSE)=0,"",VLOOKUP(A106,'Produkta karte 17'!$B$7:$T$36,19,FALSE))))</f>
        <v/>
      </c>
      <c r="U106" s="11" t="str">
        <f>IF(A106="","",IF(ISERROR(VLOOKUP(A106,'Produkta karte 18'!$B$7:$T$36,19,FALSE)),"",IF(VLOOKUP(A106,'Produkta karte 18'!$B$7:$T$36,19,FALSE)=0,"",VLOOKUP(A106,'Produkta karte 18'!$B$7:$T$36,19,FALSE))))</f>
        <v/>
      </c>
      <c r="V106" s="11" t="str">
        <f>IF(A106="","",IF(ISERROR(VLOOKUP(A106,'Produkta karte 19'!$B$7:$T$36,19,FALSE)),"",IF(VLOOKUP(A106,'Produkta karte 19'!$B$7:$T$36,19,FALSE)=0,"",VLOOKUP(A106,'Produkta karte 19'!$B$7:$T$36,19,FALSE))))</f>
        <v/>
      </c>
      <c r="W106" s="11" t="str">
        <f>IF(A106="","",IF(ISERROR(VLOOKUP(A106,'Produkta karte 20'!$B$7:$T$36,19,FALSE)),"",IF(VLOOKUP(A106,'Produkta karte 20'!$B$7:$T$36,19,FALSE)=0,"",VLOOKUP(A106,'Produkta karte 20'!$B$7:$T$36,19,FALSE))))</f>
        <v/>
      </c>
      <c r="X106" s="11" t="str">
        <f>IF(A106="","",IF(ISERROR(VLOOKUP(A106,'Produkta karte 21'!$B$7:$T$36,19,FALSE)),"",IF(VLOOKUP(A106,'Produkta karte 21'!$B$7:$T$36,19,FALSE)=0,"",VLOOKUP(A106,'Produkta karte 21'!$B$7:$T$36,19,FALSE))))</f>
        <v/>
      </c>
      <c r="Y106" s="11" t="str">
        <f>IF(A106="","",IF(ISERROR(VLOOKUP(A106,'Produkta karte 22'!$B$7:$T$36,19,FALSE)),"",IF(VLOOKUP(A106,'Produkta karte 22'!$B$7:$T$36,19,FALSE)=0,"",VLOOKUP(A106,'Produkta karte 22'!$B$7:$T$36,19,FALSE))))</f>
        <v/>
      </c>
      <c r="Z106" s="11" t="str">
        <f>IF(A106="","",IF(ISERROR(VLOOKUP(A106,'Produkta karte 23'!$B$7:$T$36,19,FALSE)),"",IF(VLOOKUP(A106,'Produkta karte 23'!$B$7:$T$36,19,FALSE)=0,"",VLOOKUP(A106,'Produkta karte 23'!$B$7:$T$36,19,FALSE))))</f>
        <v/>
      </c>
      <c r="AA106" s="11" t="str">
        <f>IF(A106="","",IF(ISERROR(VLOOKUP(A106,'Produkta karte 24'!$B$7:$T$36,19,FALSE)),"",IF(VLOOKUP(A106,'Produkta karte 24'!$B$7:$T$36,19,FALSE)=0,"",VLOOKUP(A106,'Produkta karte 24'!$B$7:$T$36,19,FALSE))))</f>
        <v/>
      </c>
      <c r="AB106" s="11" t="str">
        <f>IF(A106="","",IF(ISERROR(VLOOKUP(A106,'Produkta karte 25'!$B$7:$T$36,19,FALSE)),"",IF(VLOOKUP(A106,'Produkta karte 25'!$B$7:$T$36,19,FALSE)=0,"",VLOOKUP(A106,'Produkta karte 25'!$B$7:$T$36,19,FALSE))))</f>
        <v/>
      </c>
      <c r="AC106" s="11" t="str">
        <f>IF(A106="","",IF(ISERROR(VLOOKUP(A106,'Produkta karte 26'!$B$7:$T$36,19,FALSE)),"",IF(VLOOKUP(A106,'Produkta karte 26'!$B$7:$T$36,19,FALSE)=0,"",VLOOKUP(A106,'Produkta karte 26'!$B$7:$T$36,19,FALSE))))</f>
        <v/>
      </c>
      <c r="AD106" s="11" t="str">
        <f>IF(A106="","",IF(ISERROR(VLOOKUP(A106,'Produkta karte 27'!$B$7:$T$36,19,FALSE)),"",IF(VLOOKUP(A106,'Produkta karte 27'!$B$7:$T$36,19,FALSE)=0,"",VLOOKUP(A106,'Produkta karte 27'!$B$7:$T$36,19,FALSE))))</f>
        <v/>
      </c>
      <c r="AE106" s="11" t="str">
        <f>IF(A106="","",IF(ISERROR(VLOOKUP(A106,'Produkta karte 28'!$B$7:$T$36,19,FALSE)),"",IF(VLOOKUP(A106,'Produkta karte 28'!$B$7:$T$36,19,FALSE)=0,"",VLOOKUP(A106,'Produkta karte 28'!$B$7:$T$36,19,FALSE))))</f>
        <v/>
      </c>
      <c r="AF106" s="11" t="str">
        <f>IF(A106="","",IF(ISERROR(VLOOKUP(A106,'Produkta karte 29'!$B$7:$T$36,19,FALSE)),"",IF(VLOOKUP(A106,'Produkta karte 29'!$B$7:$T$36,19,FALSE)=0,"",VLOOKUP(A106,'Produkta karte 29'!$B$7:$T$36,19,FALSE))))</f>
        <v/>
      </c>
      <c r="AG106" s="11" t="str">
        <f>IF(A106="","",IF(ISERROR(VLOOKUP(A106,'Produkta karte 30'!$B$7:$T$36,19,FALSE)),"",IF(VLOOKUP(A106,'Produkta karte 30'!$B$7:$T$36,19,FALSE)=0,"",VLOOKUP(A106,'Produkta karte 30'!$B$7:$T$36,19,FALSE))))</f>
        <v/>
      </c>
      <c r="AH106" s="11" t="str">
        <f>IF(A106="","",IF(ISERROR(VLOOKUP(A106,'Produkta karte 31'!$B$7:$T$36,19,FALSE)),"",IF(VLOOKUP(A106,'Produkta karte 31'!$B$7:$T$36,19,FALSE)=0,"",VLOOKUP(A106,'Produkta karte 31'!$B$7:$T$36,19,FALSE))))</f>
        <v/>
      </c>
      <c r="AI106" s="11" t="str">
        <f>IF(A106="","",IF(ISERROR(VLOOKUP(A106,'Produkta karte 32'!$B$7:$T$36,19,FALSE)),"",IF(VLOOKUP(A106,'Produkta karte 32'!$B$7:$T$36,19,FALSE)=0,"",VLOOKUP(A106,'Produkta karte 32'!$B$7:$T$36,19,FALSE))))</f>
        <v/>
      </c>
      <c r="AJ106" s="11" t="str">
        <f>IF(A106="","",IF(ISERROR(VLOOKUP(A106,'Produkta karte 33'!$B$7:$T$36,19,FALSE)),"",IF(VLOOKUP(A106,'Produkta karte 33'!$B$7:$T$36,19,FALSE)=0,"",VLOOKUP(A106,'Produkta karte 33'!$B$7:$T$36,19,FALSE))))</f>
        <v/>
      </c>
      <c r="AK106" s="11" t="str">
        <f>IF(A106="","",IF(ISERROR(VLOOKUP(A106,'Produkta karte 34'!$B$7:$T$36,19,FALSE)),"",IF(VLOOKUP(A106,'Produkta karte 34'!$B$7:$T$36,19,FALSE)=0,"",VLOOKUP(A106,'Produkta karte 34'!$B$7:$T$36,19,FALSE))))</f>
        <v/>
      </c>
      <c r="AL106" s="11" t="str">
        <f>IF(A106="","",IF(ISERROR(VLOOKUP(A106,'Produkta karte 35'!$B$7:$T$36,19,FALSE)),"",IF(VLOOKUP(A106,'Produkta karte 35'!$B$7:$T$36,19,FALSE)=0,"",VLOOKUP(A106,'Produkta karte 35'!$B$7:$T$36,19,FALSE))))</f>
        <v/>
      </c>
      <c r="AM106" s="11" t="str">
        <f>IF(A106="","",IF(ISERROR(VLOOKUP(A106,'Produkta karte 36'!$B$7:$T$36,19,FALSE)),"",IF(VLOOKUP(A106,'Produkta karte 36'!$B$7:$T$36,19,FALSE)=0,"",VLOOKUP(A106,'Produkta karte 36'!$B$7:$T$36,19,FALSE))))</f>
        <v/>
      </c>
      <c r="AN106" s="11" t="str">
        <f>IF(A106="","",IF(ISERROR(VLOOKUP(A106,'Produkta karte 37'!$B$7:$T$36,19,FALSE)),"",IF(VLOOKUP(A106,'Produkta karte 37'!$B$7:$T$36,19,FALSE)=0,"",VLOOKUP(A106,'Produkta karte 37'!$B$7:$T$36,19,FALSE))))</f>
        <v/>
      </c>
      <c r="AO106" s="11" t="str">
        <f>IF(A106="","",IF(ISERROR(VLOOKUP(A106,'Produkta karte 38'!$B$7:$T$36,19,FALSE)),"",IF(VLOOKUP(A106,'Produkta karte 38'!$B$7:$T$36,19,FALSE)=0,"",VLOOKUP(A106,'Produkta karte 38'!$B$7:$T$36,19,FALSE))))</f>
        <v/>
      </c>
      <c r="AP106" s="11" t="str">
        <f>IF(A106="","",IF(ISERROR(VLOOKUP(A106,'Produkta karte 39'!$B$7:$T$36,19,FALSE)),"",IF(VLOOKUP(A106,'Produkta karte 39'!$B$7:$T$36,19,FALSE)=0,"",VLOOKUP(A106,'Produkta karte 39'!$B$7:$T$36,19,FALSE))))</f>
        <v/>
      </c>
      <c r="AQ106" s="11" t="str">
        <f>IF(A106="","",IF(ISERROR(VLOOKUP(A106,'Produkta karte 40'!$B$7:$T$36,19,FALSE)),"",IF(VLOOKUP(A106,'Produkta karte 40'!$B$7:$T$36,19,FALSE)=0,"",VLOOKUP(A106,'Produkta karte 40'!$B$7:$T$36,19,FALSE))))</f>
        <v/>
      </c>
      <c r="AR106" s="11" t="str">
        <f>IF(A106="","",IF(ISERROR(VLOOKUP(A106,'Produkta karte 41'!$B$7:$T$36,19,FALSE)),"",IF(VLOOKUP(A106,'Produkta karte 41'!$B$7:$T$36,19,FALSE)=0,"",VLOOKUP(A106,'Produkta karte 41'!$B$7:$T$36,19,FALSE))))</f>
        <v/>
      </c>
      <c r="AS106" s="11" t="str">
        <f>IF(A106="","",IF(ISERROR(VLOOKUP(A106,'Produkta karte 42'!$B$7:$T$36,19,FALSE)),"",IF(VLOOKUP(A106,'Produkta karte 42'!$B$7:$T$36,19,FALSE)=0,"",VLOOKUP(A106,'Produkta karte 42'!$B$7:$T$36,19,FALSE))))</f>
        <v/>
      </c>
      <c r="AT106" s="11" t="str">
        <f>IF(A106="","",IF(ISERROR(VLOOKUP(A106,'Produkta karte 43'!$B$7:$T$36,19,FALSE)),"",IF(VLOOKUP(A106,'Produkta karte 43'!$B$7:$T$36,19,FALSE)=0,"",VLOOKUP(A106,'Produkta karte 43'!$B$7:$T$36,19,FALSE))))</f>
        <v/>
      </c>
      <c r="AU106" s="11" t="str">
        <f>IF(A106="","",IF(ISERROR(VLOOKUP(A106,'Produkta karte 44'!$B$7:$T$36,19,FALSE)),"",IF(VLOOKUP(A106,'Produkta karte 44'!$B$7:$T$36,19,FALSE)=0,"",VLOOKUP(A106,'Produkta karte 44'!$B$7:$T$36,19,FALSE))))</f>
        <v/>
      </c>
      <c r="AV106" s="11" t="str">
        <f>IF(A106="","",IF(ISERROR(VLOOKUP(A106,'Produkta karte 45'!$B$7:$T$36,19,FALSE)),"",IF(VLOOKUP(A106,'Produkta karte 45'!$B$7:$T$36,19,FALSE)=0,"",VLOOKUP(A106,'Produkta karte 45'!$B$7:$T$36,19,FALSE))))</f>
        <v/>
      </c>
      <c r="AW106" s="11" t="str">
        <f>IF(A106="","",IF(ISERROR(VLOOKUP(A106,'Produkta karte 46'!$B$7:$T$36,19,FALSE)),"",IF(VLOOKUP(A106,'Produkta karte 46'!$B$7:$T$36,19,FALSE)=0,"",VLOOKUP(A106,'Produkta karte 46'!$B$7:$T$36,19,FALSE))))</f>
        <v/>
      </c>
      <c r="AX106" s="11" t="str">
        <f>IF(A106="","",IF(ISERROR(VLOOKUP(A106,'Produkta karte 47'!$B$7:$T$36,19,FALSE)),"",IF(VLOOKUP(A106,'Produkta karte 47'!$B$7:$T$36,19,FALSE)=0,"",VLOOKUP(A106,'Produkta karte 47'!$B$7:$T$36,19,FALSE))))</f>
        <v/>
      </c>
      <c r="AY106" s="11" t="str">
        <f>IF(A106="","",IF(ISERROR(VLOOKUP(A106,'Produkta karte 48'!$B$7:$T$36,19,FALSE)),"",IF(VLOOKUP(A106,'Produkta karte 48'!$B$7:$T$36,19,FALSE)=0,"",VLOOKUP(A106,'Produkta karte 48'!$B$7:$T$36,19,FALSE))))</f>
        <v/>
      </c>
      <c r="AZ106" s="11" t="str">
        <f>IF(A106="","",IF(ISERROR(VLOOKUP(A106,'Produkta karte 49'!$B$7:$T$36,19,FALSE)),"",IF(VLOOKUP(A106,'Produkta karte 49'!$B$7:$T$36,19,FALSE)=0,"",VLOOKUP(A106,'Produkta karte 49'!$B$7:$T$36,19,FALSE))))</f>
        <v/>
      </c>
      <c r="BA106" s="11" t="str">
        <f>IF(A106="","",IF(ISERROR(VLOOKUP(A106,'Produkta karte 50'!$B$7:$T$36,19,FALSE)),"",IF(VLOOKUP(A106,'Produkta karte 50'!$B$7:$T$36,19,FALSE)=0,"",VLOOKUP(A106,'Produkta karte 50'!$B$7:$T$36,19,FALSE))))</f>
        <v/>
      </c>
      <c r="BB106" s="11" t="str">
        <f>IF(A106="","",IF(ISERROR(VLOOKUP(A106,'Produkta karte 51'!$B$7:$T$36,19,FALSE)),"",IF(VLOOKUP(A106,'Produkta karte 51'!$B$7:$T$36,19,FALSE)=0,"",VLOOKUP(A106,'Produkta karte 51'!$B$7:$T$36,19,FALSE))))</f>
        <v/>
      </c>
      <c r="BC106" s="11" t="str">
        <f>IF(A106="","",IF(ISERROR(VLOOKUP(A106,'Produkta karte 52'!$B$7:$T$36,19,FALSE)),"",IF(VLOOKUP(A106,'Produkta karte 52'!$B$7:$T$36,19,FALSE)=0,"",VLOOKUP(A106,'Produkta karte 52'!$B$7:$T$36,19,FALSE))))</f>
        <v/>
      </c>
      <c r="BD106" s="11" t="str">
        <f>IF(A106="","",IF(ISERROR(VLOOKUP(A106,'Produkta karte 53'!$B$7:$T$36,19,FALSE)),"",IF(VLOOKUP(A106,'Produkta karte 53'!$B$7:$T$36,19,FALSE)=0,"",VLOOKUP(A106,'Produkta karte 53'!$B$7:$T$36,19,FALSE))))</f>
        <v/>
      </c>
      <c r="BE106" s="11" t="str">
        <f>IF(A106="","",IF(ISERROR(VLOOKUP(A106,'Produkta karte 54'!$B$7:$T$36,19,FALSE)),"",IF(VLOOKUP(A106,'Produkta karte 54'!$B$7:$T$36,19,FALSE)=0,"",VLOOKUP(A106,'Produkta karte 54'!$B$7:$T$36,19,FALSE))))</f>
        <v/>
      </c>
      <c r="BF106" s="11" t="str">
        <f>IF(A106="","",IF(ISERROR(VLOOKUP(A106,'Produkta karte 55'!$B$7:$T$36,19,FALSE)),"",IF(VLOOKUP(A106,'Produkta karte 55'!$B$7:$T$36,19,FALSE)=0,"",VLOOKUP(A106,'Produkta karte 55'!$B$7:$T$36,19,FALSE))))</f>
        <v/>
      </c>
      <c r="BG106" s="11" t="str">
        <f>IF(A106="","",IF(ISERROR(VLOOKUP(A106,'Produkta karte 56'!$B$7:$T$36,19,FALSE)),"",IF(VLOOKUP(A106,'Produkta karte 56'!$B$7:$T$36,19,FALSE)=0,"",VLOOKUP(A106,'Produkta karte 56'!$B$7:$T$36,19,FALSE))))</f>
        <v/>
      </c>
      <c r="BH106" s="11" t="str">
        <f>IF(A106="","",IF(ISERROR(VLOOKUP(A106,'Produkta karte 57'!$B$7:$T$36,19,FALSE)),"",IF(VLOOKUP(A106,'Produkta karte 57'!$B$7:$T$36,19,FALSE)=0,"",VLOOKUP(A106,'Produkta karte 57'!$B$7:$T$36,19,FALSE))))</f>
        <v/>
      </c>
      <c r="BI106" s="11" t="str">
        <f>IF(A106="","",IF(ISERROR(VLOOKUP(A106,'Produkta karte 58'!$B$7:$T$36,19,FALSE)),"",IF(VLOOKUP(A106,'Produkta karte 58'!$B$7:$T$36,19,FALSE)=0,"",VLOOKUP(A106,'Produkta karte 58'!$B$7:$T$36,19,FALSE))))</f>
        <v/>
      </c>
      <c r="BJ106" s="11" t="str">
        <f>IF(A106="","",IF(ISERROR(VLOOKUP(A106,'Produkta karte 59'!$B$7:$T$36,19,FALSE)),"",IF(VLOOKUP(A106,'Produkta karte 59'!$B$7:$T$36,19,FALSE)=0,"",VLOOKUP(A106,'Produkta karte 59'!$B$7:$T$36,19,FALSE))))</f>
        <v/>
      </c>
      <c r="BK106" s="11" t="str">
        <f>IF(A106="","",IF(ISERROR(VLOOKUP(A106,'Produkta karte 60'!$B$7:$T$36,19,FALSE)),"",IF(VLOOKUP(A106,'Produkta karte 60'!$B$7:$T$36,19,FALSE)=0,"",VLOOKUP(A106,'Produkta karte 60'!$B$7:$T$36,19,FALSE))))</f>
        <v/>
      </c>
      <c r="BL106" s="11" t="str">
        <f t="shared" si="4"/>
        <v/>
      </c>
      <c r="BM106" s="192" t="str">
        <f t="shared" si="5"/>
        <v/>
      </c>
      <c r="BN106" s="11" t="str">
        <f>IF(A106="","",IF(ISERROR(VLOOKUP(A106,'Produkta karte 1'!$B$7:$V$36,21,FALSE)),"",IF(VLOOKUP(A106,'Produkta karte 1'!$B$7:$V$36,21,FALSE)=0,"",VLOOKUP(A106,'Produkta karte 1'!$B$7:$V$36,21,FALSE))))</f>
        <v/>
      </c>
      <c r="BO106" s="11" t="str">
        <f>IF(A106="","",IF(ISERROR(VLOOKUP(A106,'Produkta karte 2'!$B$7:$V$36,21,FALSE)),"",IF(VLOOKUP(A106,'Produkta karte 2'!$B$7:$V$36,21,FALSE)=0,"",VLOOKUP(A106,'Produkta karte 2'!$B$7:$V$36,21,FALSE))))</f>
        <v/>
      </c>
      <c r="BP106" s="11" t="str">
        <f>IF(A106="","",IF(ISERROR(VLOOKUP(A106,'Produkta karte 3'!$B$7:$V$36,21,FALSE)),"",IF(VLOOKUP(A106,'Produkta karte 3'!$B$7:$V$36,21,FALSE)=0,"",VLOOKUP(A106,'Produkta karte 3'!$B$7:$V$36,21,FALSE))))</f>
        <v/>
      </c>
      <c r="BQ106" s="11" t="str">
        <f>IF(A106="","",IF(ISERROR(VLOOKUP(A106,'Produkta karte 4'!$B$7:$V$36,21,FALSE)),"",IF(VLOOKUP(A106,'Produkta karte 4'!$B$7:$V$36,21,FALSE)=0,"",VLOOKUP(A106,'Produkta karte 4'!$B$7:$V$36,21,FALSE))))</f>
        <v/>
      </c>
      <c r="BR106" s="11" t="str">
        <f>IF(A106="","",IF(ISERROR(VLOOKUP(A106,'Produkta karte 5'!$B$7:$V$36,21,FALSE)),"",IF(VLOOKUP(A106,'Produkta karte 5'!$B$7:$V$36,21,FALSE)=0,"",VLOOKUP(A106,'Produkta karte 5'!$B$7:$V$36,21,FALSE))))</f>
        <v/>
      </c>
      <c r="BS106" s="11" t="str">
        <f>IF(A106="","",IF(ISERROR(VLOOKUP(A106,'Produkta karte 6'!$B$7:$V$36,21,FALSE)),"",IF(VLOOKUP(A106,'Produkta karte 6'!$B$7:$V$36,21,FALSE)=0,"",VLOOKUP(A106,'Produkta karte 6'!$B$7:$V$36,21,FALSE))))</f>
        <v/>
      </c>
      <c r="BT106" s="11" t="str">
        <f>IF(A106="","",IF(ISERROR(VLOOKUP(A106,'Produkta karte 7'!$B$7:$V$36,21,FALSE)),"",IF(VLOOKUP(A106,'Produkta karte 7'!$B$7:$V$36,21,FALSE)=0,"",VLOOKUP(A106,'Produkta karte 7'!$B$7:$V$36,21,FALSE))))</f>
        <v/>
      </c>
      <c r="BU106" s="11" t="str">
        <f>IF(A106="","",IF(ISERROR(VLOOKUP(A106,'Produkta karte 8'!$B$7:$V$36,21,FALSE)),"",IF(VLOOKUP(A106,'Produkta karte 8'!$B$7:$V$36,21,FALSE)=0,"",VLOOKUP(A106,'Produkta karte 8'!$B$7:$V$36,21,FALSE))))</f>
        <v/>
      </c>
      <c r="BV106" s="11" t="str">
        <f>IF(A106="","",IF(ISERROR(VLOOKUP(A106,'Produkta karte 9'!$B$7:$V$36,21,FALSE)),"",IF(VLOOKUP(A106,'Produkta karte 9'!$B$7:$V$36,21,FALSE)=0,"",VLOOKUP(A106,'Produkta karte 9'!$B$7:$V$36,21,FALSE))))</f>
        <v/>
      </c>
      <c r="BW106" s="11" t="str">
        <f>IF(A106="","",IF(ISERROR(VLOOKUP(A106,'Produkta karte 10'!$B$7:$V$36,21,FALSE)),"",IF(VLOOKUP(A106,'Produkta karte 10'!$B$7:$V$36,21,FALSE)=0,"",VLOOKUP(A106,'Produkta karte 10'!$B$7:$V$36,21,FALSE))))</f>
        <v/>
      </c>
      <c r="BX106" s="11" t="str">
        <f>IF(A106="","",IF(ISERROR(VLOOKUP(A106,'Produkta karte 11'!$B$7:$V$36,21,FALSE)),"",IF(VLOOKUP(A106,'Produkta karte 11'!$B$7:$V$36,21,FALSE)=0,"",VLOOKUP(A106,'Produkta karte 11'!$B$7:$V$36,21,FALSE))))</f>
        <v/>
      </c>
      <c r="BY106" s="11" t="str">
        <f>IF(A106="","",IF(ISERROR(VLOOKUP(A106,'Produkta karte 12'!$B$7:$V$36,21,FALSE)),"",IF(VLOOKUP(A106,'Produkta karte 12'!$B$7:$V$36,21,FALSE)=0,"",VLOOKUP(A106,'Produkta karte 12'!$B$7:$V$36,21,FALSE))))</f>
        <v/>
      </c>
      <c r="BZ106" s="11" t="str">
        <f>IF(A106="","",IF(ISERROR(VLOOKUP(A106,'Produkta karte 13'!$B$7:$V$36,21,FALSE)),"",IF(VLOOKUP(A106,'Produkta karte 13'!$B$7:$V$36,21,FALSE)=0,"",VLOOKUP(A106,'Produkta karte 13'!$B$7:$V$36,21,FALSE))))</f>
        <v/>
      </c>
      <c r="CA106" s="11" t="str">
        <f>IF(A106="","",IF(ISERROR(VLOOKUP(A106,'Produkta karte 14'!$B$7:$V$36,21,FALSE)),"",IF(VLOOKUP(A106,'Produkta karte 14'!$B$7:$V$36,21,FALSE)=0,"",VLOOKUP(A106,'Produkta karte 14'!$B$7:$V$36,21,FALSE))))</f>
        <v/>
      </c>
      <c r="CB106" s="11" t="str">
        <f>IF(A106="","",IF(ISERROR(VLOOKUP(A106,'Produkta karte 15'!$B$7:$V$36,21,FALSE)),"",IF(VLOOKUP(A106,'Produkta karte 15'!$B$7:$V$36,21,FALSE)=0,"",VLOOKUP(A106,'Produkta karte 15'!$B$7:$V$36,21,FALSE))))</f>
        <v/>
      </c>
      <c r="CC106" s="11" t="str">
        <f>IF(A106="","",IF(ISERROR(VLOOKUP(A106,'Produkta karte 16'!$B$7:$V$36,21,FALSE)),"",IF(VLOOKUP(A106,'Produkta karte 16'!$B$7:$V$36,21,FALSE)=0,"",VLOOKUP(A106,'Produkta karte 16'!$B$7:$V$36,21,FALSE))))</f>
        <v/>
      </c>
      <c r="CD106" s="11" t="str">
        <f>IF(A106="","",IF(ISERROR(VLOOKUP(A106,'Produkta karte 17'!$B$7:$V$36,21,FALSE)),"",IF(VLOOKUP(A106,'Produkta karte 17'!$B$7:$V$36,21,FALSE)=0,"",VLOOKUP(A106,'Produkta karte 17'!$B$7:$V$36,21,FALSE))))</f>
        <v/>
      </c>
      <c r="CE106" s="11" t="str">
        <f>IF(A106="","",IF(ISERROR(VLOOKUP(A106,'Produkta karte 18'!$B$7:$V$36,21,FALSE)),"",IF(VLOOKUP(A106,'Produkta karte 18'!$B$7:$V$36,21,FALSE)=0,"",VLOOKUP(A106,'Produkta karte 18'!$B$7:$V$36,21,FALSE))))</f>
        <v/>
      </c>
      <c r="CF106" s="11" t="str">
        <f>IF(A106="","",IF(ISERROR(VLOOKUP(A106,'Produkta karte 19'!$B$7:$V$36,21,FALSE)),"",IF(VLOOKUP(A106,'Produkta karte 19'!$B$7:$V$36,21,FALSE)=0,"",VLOOKUP(A106,'Produkta karte 19'!$B$7:$V$36,21,FALSE))))</f>
        <v/>
      </c>
      <c r="CG106" s="11" t="str">
        <f>IF(A106="","",IF(ISERROR(VLOOKUP(A106,'Produkta karte 20'!$B$7:$V$36,21,FALSE)),"",IF(VLOOKUP(A106,'Produkta karte 20'!$B$7:$V$36,21,FALSE)=0,"",VLOOKUP(A106,'Produkta karte 20'!$B$7:$V$36,21,FALSE))))</f>
        <v/>
      </c>
      <c r="CH106" s="11" t="str">
        <f>IF(A106="","",IF(ISERROR(VLOOKUP(A106,'Produkta karte 21'!$B$7:$V$36,21,FALSE)),"",IF(VLOOKUP(A106,'Produkta karte 21'!$B$7:$V$36,21,FALSE)=0,"",VLOOKUP(A106,'Produkta karte 21'!$B$7:$V$36,21,FALSE))))</f>
        <v/>
      </c>
      <c r="CI106" s="11" t="str">
        <f>IF(A106="","",IF(ISERROR(VLOOKUP(A106,'Produkta karte 22'!$B$7:$V$36,21,FALSE)),"",IF(VLOOKUP(A106,'Produkta karte 22'!$B$7:$V$36,21,FALSE)=0,"",VLOOKUP(A106,'Produkta karte 22'!$B$7:$V$36,21,FALSE))))</f>
        <v/>
      </c>
      <c r="CJ106" s="11" t="str">
        <f>IF(A106="","",IF(ISERROR(VLOOKUP(A106,'Produkta karte 23'!$B$7:$V$36,21,FALSE)),"",IF(VLOOKUP(A106,'Produkta karte 23'!$B$7:$V$36,21,FALSE)=0,"",VLOOKUP(A106,'Produkta karte 23'!$B$7:$V$36,21,FALSE))))</f>
        <v/>
      </c>
      <c r="CK106" s="11" t="str">
        <f>IF(A106="","",IF(ISERROR(VLOOKUP(A106,'Produkta karte 24'!$B$7:$V$36,21,FALSE)),"",IF(VLOOKUP(A106,'Produkta karte 24'!$B$7:$V$36,21,FALSE)=0,"",VLOOKUP(A106,'Produkta karte 24'!$B$7:$V$36,21,FALSE))))</f>
        <v/>
      </c>
      <c r="CL106" s="11" t="str">
        <f>IF(A106="","",IF(ISERROR(VLOOKUP(A106,'Produkta karte 25'!$B$7:$V$36,21,FALSE)),"",IF(VLOOKUP(A106,'Produkta karte 25'!$B$7:$V$36,21,FALSE)=0,"",VLOOKUP(A106,'Produkta karte 25'!$B$7:$V$36,21,FALSE))))</f>
        <v/>
      </c>
      <c r="CM106" s="11" t="str">
        <f>IF(A106="","",IF(ISERROR(VLOOKUP(A106,'Produkta karte 26'!$B$7:$V$36,21,FALSE)),"",IF(VLOOKUP(A106,'Produkta karte 26'!$B$7:$V$36,21,FALSE)=0,"",VLOOKUP(A106,'Produkta karte 26'!$B$7:$V$36,21,FALSE))))</f>
        <v/>
      </c>
      <c r="CN106" s="11" t="str">
        <f>IF(A106="","",IF(ISERROR(VLOOKUP(A106,'Produkta karte 27'!$B$7:$V$36,21,FALSE)),"",IF(VLOOKUP(A106,'Produkta karte 27'!$B$7:$V$36,21,FALSE)=0,"",VLOOKUP(A106,'Produkta karte 27'!$B$7:$V$36,21,FALSE))))</f>
        <v/>
      </c>
      <c r="CO106" s="11" t="str">
        <f>IF(A106="","",IF(ISERROR(VLOOKUP(A106,'Produkta karte 28'!$B$7:$V$36,21,FALSE)),"",IF(VLOOKUP(A106,'Produkta karte 28'!$B$7:$V$36,21,FALSE)=0,"",VLOOKUP(A106,'Produkta karte 28'!$B$7:$V$36,21,FALSE))))</f>
        <v/>
      </c>
      <c r="CP106" s="11" t="str">
        <f>IF(A106="","",IF(ISERROR(VLOOKUP(A106,'Produkta karte 29'!$B$7:$V$36,21,FALSE)),"",IF(VLOOKUP(A106,'Produkta karte 29'!$B$7:$V$36,21,FALSE)=0,"",VLOOKUP(A106,'Produkta karte 29'!$B$7:$V$36,21,FALSE))))</f>
        <v/>
      </c>
      <c r="CQ106" s="11" t="str">
        <f>IF(A106="","",IF(ISERROR(VLOOKUP(A106,'Produkta karte 30'!$B$7:$V$36,21,FALSE)),"",IF(VLOOKUP(A106,'Produkta karte 30'!$B$7:$V$36,21,FALSE)=0,"",VLOOKUP(A106,'Produkta karte 30'!$B$7:$V$36,21,FALSE))))</f>
        <v/>
      </c>
      <c r="CR106" s="11" t="str">
        <f>IF(A106="","",IF(ISERROR(VLOOKUP(A106,'Produkta karte 31'!$B$7:$V$36,21,FALSE)),"",IF(VLOOKUP(A106,'Produkta karte 31'!$B$7:$V$36,21,FALSE)=0,"",VLOOKUP(A106,'Produkta karte 31'!$B$7:$V$36,21,FALSE))))</f>
        <v/>
      </c>
      <c r="CS106" s="11" t="str">
        <f>IF(A106="","",IF(ISERROR(VLOOKUP(A106,'Produkta karte 32'!$B$7:$V$36,21,FALSE)),"",IF(VLOOKUP(A106,'Produkta karte 32'!$B$7:$V$36,21,FALSE)=0,"",VLOOKUP(A106,'Produkta karte 32'!$B$7:$V$36,21,FALSE))))</f>
        <v/>
      </c>
      <c r="CT106" s="11" t="str">
        <f>IF(A106="","",IF(ISERROR(VLOOKUP(A106,'Produkta karte 33'!$B$7:$V$36,21,FALSE)),"",IF(VLOOKUP(A106,'Produkta karte 33'!$B$7:$V$36,21,FALSE)=0,"",VLOOKUP(A106,'Produkta karte 33'!$B$7:$V$36,21,FALSE))))</f>
        <v/>
      </c>
      <c r="CU106" s="11" t="str">
        <f>IF(A106="","",IF(ISERROR(VLOOKUP(A106,'Produkta karte 34'!$B$7:$V$36,21,FALSE)),"",IF(VLOOKUP(A106,'Produkta karte 34'!$B$7:$V$36,21,FALSE)=0,"",VLOOKUP(A106,'Produkta karte 34'!$B$7:$V$36,21,FALSE))))</f>
        <v/>
      </c>
      <c r="CV106" s="11" t="str">
        <f>IF(A106="","",IF(ISERROR(VLOOKUP(A106,'Produkta karte 35'!$B$7:$V$36,21,FALSE)),"",IF(VLOOKUP(A106,'Produkta karte 35'!$B$7:$V$36,21,FALSE)=0,"",VLOOKUP(A106,'Produkta karte 35'!$B$7:$V$36,21,FALSE))))</f>
        <v/>
      </c>
      <c r="CW106" s="11" t="str">
        <f>IF(A106="","",IF(ISERROR(VLOOKUP(A106,'Produkta karte 36'!$B$7:$V$36,21,FALSE)),"",IF(VLOOKUP(A106,'Produkta karte 36'!$B$7:$V$36,21,FALSE)=0,"",VLOOKUP(A106,'Produkta karte 36'!$B$7:$V$36,21,FALSE))))</f>
        <v/>
      </c>
      <c r="CX106" s="11" t="str">
        <f>IF(A106="","",IF(ISERROR(VLOOKUP(A106,'Produkta karte 37'!$B$7:$V$36,21,FALSE)),"",IF(VLOOKUP(A106,'Produkta karte 37'!$B$7:$V$36,21,FALSE)=0,"",VLOOKUP(A106,'Produkta karte 37'!$B$7:$V$36,21,FALSE))))</f>
        <v/>
      </c>
      <c r="CY106" s="11" t="str">
        <f>IF(A106="","",IF(ISERROR(VLOOKUP(A106,'Produkta karte 38'!$B$7:$V$36,21,FALSE)),"",IF(VLOOKUP(A106,'Produkta karte 38'!$B$7:$V$36,21,FALSE)=0,"",VLOOKUP(A106,'Produkta karte 38'!$B$7:$V$36,21,FALSE))))</f>
        <v/>
      </c>
      <c r="CZ106" s="11" t="str">
        <f>IF(A106="","",IF(ISERROR(VLOOKUP(A106,'Produkta karte 39'!$B$7:$V$36,21,FALSE)),"",IF(VLOOKUP(A106,'Produkta karte 39'!$B$7:$V$36,21,FALSE)=0,"",VLOOKUP(A106,'Produkta karte 39'!$B$7:$V$36,21,FALSE))))</f>
        <v/>
      </c>
      <c r="DA106" s="11" t="str">
        <f>IF(A106="","",IF(ISERROR(VLOOKUP(A106,'Produkta karte 40'!$B$7:$V$36,21,FALSE)),"",IF(VLOOKUP(A106,'Produkta karte 40'!$B$7:$V$36,21,FALSE)=0,"",VLOOKUP(A106,'Produkta karte 40'!$B$7:$V$36,21,FALSE))))</f>
        <v/>
      </c>
      <c r="DB106" s="11" t="str">
        <f>IF(A106="","",IF(ISERROR(VLOOKUP(A106,'Produkta karte 41'!$B$7:$V$36,21,FALSE)),"",IF(VLOOKUP(A106,'Produkta karte 41'!$B$7:$V$36,21,FALSE)=0,"",VLOOKUP(A106,'Produkta karte 41'!$B$7:$V$36,21,FALSE))))</f>
        <v/>
      </c>
      <c r="DC106" s="11" t="str">
        <f>IF(A106="","",IF(ISERROR(VLOOKUP(A106,'Produkta karte 42'!$B$7:$V$36,21,FALSE)),"",IF(VLOOKUP(A106,'Produkta karte 42'!$B$7:$V$36,21,FALSE)=0,"",VLOOKUP(A106,'Produkta karte 42'!$B$7:$V$36,21,FALSE))))</f>
        <v/>
      </c>
      <c r="DD106" s="11" t="str">
        <f>IF(A106="","",IF(ISERROR(VLOOKUP(A106,'Produkta karte 43'!$B$7:$V$36,21,FALSE)),"",IF(VLOOKUP(A106,'Produkta karte 43'!$B$7:$V$36,21,FALSE)=0,"",VLOOKUP(A106,'Produkta karte 43'!$B$7:$V$36,21,FALSE))))</f>
        <v/>
      </c>
      <c r="DE106" s="11" t="str">
        <f>IF(A106="","",IF(ISERROR(VLOOKUP(A106,'Produkta karte 44'!$B$7:$V$36,21,FALSE)),"",IF(VLOOKUP(A106,'Produkta karte 44'!$B$7:$V$36,21,FALSE)=0,"",VLOOKUP(A106,'Produkta karte 44'!$B$7:$V$36,21,FALSE))))</f>
        <v/>
      </c>
      <c r="DF106" s="11" t="str">
        <f>IF(A106="","",IF(ISERROR(VLOOKUP(A106,'Produkta karte 45'!$B$7:$V$36,21,FALSE)),"",IF(VLOOKUP(A106,'Produkta karte 45'!$B$7:$V$36,21,FALSE)=0,"",VLOOKUP(A106,'Produkta karte 45'!$B$7:$V$36,21,FALSE))))</f>
        <v/>
      </c>
      <c r="DG106" s="11" t="str">
        <f>IF(A106="","",IF(ISERROR(VLOOKUP(A106,'Produkta karte 46'!$B$7:$V$36,21,FALSE)),"",IF(VLOOKUP(A106,'Produkta karte 46'!$B$7:$V$36,21,FALSE)=0,"",VLOOKUP(A106,'Produkta karte 46'!$B$7:$V$36,21,FALSE))))</f>
        <v/>
      </c>
      <c r="DH106" s="11" t="str">
        <f>IF(A106="","",IF(ISERROR(VLOOKUP(A106,'Produkta karte 47'!$B$7:$V$36,21,FALSE)),"",IF(VLOOKUP(A106,'Produkta karte 47'!$B$7:$V$36,21,FALSE)=0,"",VLOOKUP(A106,'Produkta karte 47'!$B$7:$V$36,21,FALSE))))</f>
        <v/>
      </c>
      <c r="DI106" s="11" t="str">
        <f>IF(A106="","",IF(ISERROR(VLOOKUP(A106,'Produkta karte 48'!$B$7:$V$36,21,FALSE)),"",IF(VLOOKUP(A106,'Produkta karte 48'!$B$7:$V$36,21,FALSE)=0,"",VLOOKUP(A106,'Produkta karte 48'!$B$7:$V$36,21,FALSE))))</f>
        <v/>
      </c>
      <c r="DJ106" s="11" t="str">
        <f>IF(A106="","",IF(ISERROR(VLOOKUP(A106,'Produkta karte 49'!$B$7:$V$36,21,FALSE)),"",IF(VLOOKUP(A106,'Produkta karte 49'!$B$7:$V$36,21,FALSE)=0,"",VLOOKUP(A106,'Produkta karte 49'!$B$7:$V$36,21,FALSE))))</f>
        <v/>
      </c>
      <c r="DK106" s="11" t="str">
        <f>IF(A106="","",IF(ISERROR(VLOOKUP(A106,'Produkta karte 50'!$B$7:$V$36,21,FALSE)),"",IF(VLOOKUP(A106,'Produkta karte 50'!$B$7:$V$36,21,FALSE)=0,"",VLOOKUP(A106,'Produkta karte 50'!$B$7:$V$36,21,FALSE))))</f>
        <v/>
      </c>
      <c r="DL106" s="11" t="str">
        <f>IF(A106="","",IF(ISERROR(VLOOKUP(A106,'Produkta karte 51'!$B$7:$V$36,21,FALSE)),"",IF(VLOOKUP(A106,'Produkta karte 51'!$B$7:$V$36,21,FALSE)=0,"",VLOOKUP(A106,'Produkta karte 51'!$B$7:$V$36,21,FALSE))))</f>
        <v/>
      </c>
      <c r="DM106" s="11" t="str">
        <f>IF(A106="","",IF(ISERROR(VLOOKUP(A106,'Produkta karte 52'!$B$7:$V$36,21,FALSE)),"",IF(VLOOKUP(A106,'Produkta karte 52'!$B$7:$V$36,21,FALSE)=0,"",VLOOKUP(A106,'Produkta karte 52'!$B$7:$V$36,21,FALSE))))</f>
        <v/>
      </c>
      <c r="DN106" s="11" t="str">
        <f>IF(A106="","",IF(ISERROR(VLOOKUP(A106,'Produkta karte 53'!$B$7:$V$36,21,FALSE)),"",IF(VLOOKUP(A106,'Produkta karte 53'!$B$7:$V$36,21,FALSE)=0,"",VLOOKUP(A106,'Produkta karte 53'!$B$7:$V$36,21,FALSE))))</f>
        <v/>
      </c>
      <c r="DO106" s="11" t="str">
        <f>IF(A106="","",IF(ISERROR(VLOOKUP(A106,'Produkta karte 54'!$B$7:$V$36,21,FALSE)),"",IF(VLOOKUP(A106,'Produkta karte 54'!$B$7:$V$36,21,FALSE)=0,"",VLOOKUP(A106,'Produkta karte 54'!$B$7:$V$36,21,FALSE))))</f>
        <v/>
      </c>
      <c r="DP106" s="11" t="str">
        <f>IF(A106="","",IF(ISERROR(VLOOKUP(A106,'Produkta karte 55'!$B$7:$V$36,21,FALSE)),"",IF(VLOOKUP(A106,'Produkta karte 55'!$B$7:$V$36,21,FALSE)=0,"",VLOOKUP(A106,'Produkta karte 55'!$B$7:$V$36,21,FALSE))))</f>
        <v/>
      </c>
      <c r="DQ106" s="11" t="str">
        <f>IF(A106="","",IF(ISERROR(VLOOKUP(A106,'Produkta karte 56'!$B$7:$V$36,21,FALSE)),"",IF(VLOOKUP(A106,'Produkta karte 56'!$B$7:$V$36,21,FALSE)=0,"",VLOOKUP(A106,'Produkta karte 56'!$B$7:$V$36,21,FALSE))))</f>
        <v/>
      </c>
      <c r="DR106" s="11" t="str">
        <f>IF(A106="","",IF(ISERROR(VLOOKUP(A106,'Produkta karte 57'!$B$7:$V$36,21,FALSE)),"",IF(VLOOKUP(A106,'Produkta karte 57'!$B$7:$V$36,21,FALSE)=0,"",VLOOKUP(A106,'Produkta karte 57'!$B$7:$V$36,21,FALSE))))</f>
        <v/>
      </c>
      <c r="DS106" s="11" t="str">
        <f>IF(A106="","",IF(ISERROR(VLOOKUP(A106,'Produkta karte 58'!$B$7:$V$36,21,FALSE)),"",IF(VLOOKUP(A106,'Produkta karte 58'!$B$7:$V$36,21,FALSE)=0,"",VLOOKUP(A106,'Produkta karte 58'!$B$7:$V$36,21,FALSE))))</f>
        <v/>
      </c>
      <c r="DT106" s="11" t="str">
        <f>IF(A106="","",IF(ISERROR(VLOOKUP(A106,'Produkta karte 59'!$B$7:$V$36,21,FALSE)),"",IF(VLOOKUP(A106,'Produkta karte 59'!$B$7:$V$36,21,FALSE)=0,"",VLOOKUP(A106,'Produkta karte 59'!$B$7:$V$36,21,FALSE))))</f>
        <v/>
      </c>
      <c r="DU106" s="11" t="str">
        <f>IF(A106="","",IF(ISERROR(VLOOKUP(A106,'Produkta karte 60'!$B$7:$V$36,21,FALSE)),"",IF(VLOOKUP(A106,'Produkta karte 60'!$B$7:$V$36,21,FALSE)=0,"",VLOOKUP(A106,'Produkta karte 60'!$B$7:$V$36,21,FALSE))))</f>
        <v/>
      </c>
      <c r="DV106" s="11" t="str">
        <f t="shared" si="6"/>
        <v/>
      </c>
      <c r="DW106" s="192" t="str">
        <f t="shared" si="7"/>
        <v/>
      </c>
      <c r="DX106" s="192"/>
      <c r="DY106" s="192"/>
    </row>
    <row r="107" spans="1:129" x14ac:dyDescent="0.25">
      <c r="A107" t="str">
        <f>IF(Izejvielas!B109="","",Izejvielas!B109)</f>
        <v/>
      </c>
      <c r="B107" t="str">
        <f>IF(Izejvielas!C109="","",Izejvielas!C109)</f>
        <v/>
      </c>
      <c r="C107" s="192" t="str">
        <f>IF(Izejvielas!D109="","",Izejvielas!D109)</f>
        <v/>
      </c>
      <c r="D107" s="11" t="str">
        <f>IF(A107="","",IF(ISERROR(VLOOKUP(A107,'Produkta karte 1'!$B$7:$T$36,19,FALSE)),"",IF(VLOOKUP(A107,'Produkta karte 1'!$B$7:$T$36,19,FALSE)=0,"",VLOOKUP(A107,'Produkta karte 1'!$B$7:$T$36,19,FALSE))))</f>
        <v/>
      </c>
      <c r="E107" s="11" t="str">
        <f>IF(A107="","",IF(ISERROR(VLOOKUP(A107,'Produkta karte 2'!$B$7:$T$36,19,FALSE)),"",IF(VLOOKUP(A107,'Produkta karte 2'!$B$7:$T$36,19,FALSE)=0,"",VLOOKUP(A107,'Produkta karte 2'!$B$7:$T$36,19,FALSE))))</f>
        <v/>
      </c>
      <c r="F107" s="11" t="str">
        <f>IF(A107="","",IF(ISERROR(VLOOKUP(A107,'Produkta karte 3'!$B$7:$T$36,19,FALSE)),"",IF(VLOOKUP(A107,'Produkta karte 3'!$B$7:$T$36,19,FALSE)=0,"",VLOOKUP(A107,'Produkta karte 3'!$B$7:$T$36,19,FALSE))))</f>
        <v/>
      </c>
      <c r="G107" s="11" t="str">
        <f>IF(A107="","",IF(ISERROR(VLOOKUP(A107,'Produkta karte 4'!$B$7:$T$36,19,FALSE)),"",IF(VLOOKUP(A107,'Produkta karte 4'!$B$7:$T$36,19,FALSE)=0,"",VLOOKUP(A107,'Produkta karte 4'!$B$7:$T$36,19,FALSE))))</f>
        <v/>
      </c>
      <c r="H107" s="11" t="str">
        <f>IF(A107="","",IF(ISERROR(VLOOKUP(A107,'Produkta karte 5'!$B$7:$T$36,19,FALSE)),"",IF(VLOOKUP(A107,'Produkta karte 5'!$B$7:$T$36,19,FALSE)=0,"",VLOOKUP(A107,'Produkta karte 5'!$B$7:$T$36,19,FALSE))))</f>
        <v/>
      </c>
      <c r="I107" s="11" t="str">
        <f>IF(A107="","",IF(ISERROR(VLOOKUP(A107,'Produkta karte 6'!$B$7:$T$36,19,FALSE)),"",IF(VLOOKUP(A107,'Produkta karte 6'!$B$7:$T$36,19,FALSE)=0,"",VLOOKUP(A107,'Produkta karte 6'!$B$7:$T$36,19,FALSE))))</f>
        <v/>
      </c>
      <c r="J107" s="11" t="str">
        <f>IF(A107="","",IF(ISERROR(VLOOKUP(A107,'Produkta karte 7'!$B$7:$T$36,19,FALSE)),"",IF(VLOOKUP(A107,'Produkta karte 7'!$B$7:$T$36,19,FALSE)=0,"",VLOOKUP(A107,'Produkta karte 7'!$B$7:$T$36,19,FALSE))))</f>
        <v/>
      </c>
      <c r="K107" s="11" t="str">
        <f>IF(A107="","",IF(ISERROR(VLOOKUP(A107,'Produkta karte 8'!$B$7:$T$36,19,FALSE)),"",IF(VLOOKUP(A107,'Produkta karte 8'!$B$7:$T$36,19,FALSE)=0,"",VLOOKUP(A107,'Produkta karte 8'!$B$7:$T$36,19,FALSE))))</f>
        <v/>
      </c>
      <c r="L107" s="11" t="str">
        <f>IF(A107="","",IF(ISERROR(VLOOKUP(A107,'Produkta karte 9'!$B$7:$T$36,19,FALSE)),"",IF(VLOOKUP(A107,'Produkta karte 9'!$B$7:$T$36,19,FALSE)=0,"",VLOOKUP(A107,'Produkta karte 9'!$B$7:$T$36,19,FALSE))))</f>
        <v/>
      </c>
      <c r="M107" s="11" t="str">
        <f>IF(A107="","",IF(ISERROR(VLOOKUP(A107,'Produkta karte 10'!$B$7:$T$36,19,FALSE)),"",IF(VLOOKUP(A107,'Produkta karte 10'!$B$7:$T$36,19,FALSE)=0,"",VLOOKUP(A107,'Produkta karte 10'!$B$7:$T$36,19,FALSE))))</f>
        <v/>
      </c>
      <c r="N107" s="11" t="str">
        <f>IF(A107="","",IF(ISERROR(VLOOKUP(A107,'Produkta karte 11'!$B$7:$T$36,19,FALSE)),"",IF(VLOOKUP(A107,'Produkta karte 11'!$B$7:$T$36,19,FALSE)=0,"",VLOOKUP(A107,'Produkta karte 11'!$B$7:$T$36,19,FALSE))))</f>
        <v/>
      </c>
      <c r="O107" s="11" t="str">
        <f>IF(A107="","",IF(ISERROR(VLOOKUP(A107,'Produkta karte 12'!$B$7:$T$36,19,FALSE)),"",IF(VLOOKUP(A107,'Produkta karte 12'!$B$7:$T$36,19,FALSE)=0,"",VLOOKUP(A107,'Produkta karte 12'!$B$7:$T$36,19,FALSE))))</f>
        <v/>
      </c>
      <c r="P107" s="11" t="str">
        <f>IF(A107="","",IF(ISERROR(VLOOKUP(A107,'Produkta karte 13'!$B$7:$T$36,19,FALSE)),"",IF(VLOOKUP(A107,'Produkta karte 13'!$B$7:$T$36,19,FALSE)=0,"",VLOOKUP(A107,'Produkta karte 13'!$B$7:$T$36,19,FALSE))))</f>
        <v/>
      </c>
      <c r="Q107" s="11" t="str">
        <f>IF(A107="","",IF(ISERROR(VLOOKUP(A107,'Produkta karte 14'!$B$7:$T$36,19,FALSE)),"",IF(VLOOKUP(A107,'Produkta karte 14'!$B$7:$T$36,19,FALSE)=0,"",VLOOKUP(A107,'Produkta karte 14'!$B$7:$T$36,19,FALSE))))</f>
        <v/>
      </c>
      <c r="R107" s="11" t="str">
        <f>IF(A107="","",IF(ISERROR(VLOOKUP(A107,'Produkta karte 15'!$B$7:$T$36,19,FALSE)),"",IF(VLOOKUP(A107,'Produkta karte 15'!$B$7:$T$36,19,FALSE)=0,"",VLOOKUP(A107,'Produkta karte 15'!$B$7:$T$36,19,FALSE))))</f>
        <v/>
      </c>
      <c r="S107" s="11" t="str">
        <f>IF(A107="","",IF(ISERROR(VLOOKUP(A107,'Produkta karte 16'!$B$7:$T$36,19,FALSE)),"",IF(VLOOKUP(A107,'Produkta karte 16'!$B$7:$T$36,19,FALSE)=0,"",VLOOKUP(A107,'Produkta karte 16'!$B$7:$T$36,19,FALSE))))</f>
        <v/>
      </c>
      <c r="T107" s="11" t="str">
        <f>IF(A107="","",IF(ISERROR(VLOOKUP(A107,'Produkta karte 17'!$B$7:$T$36,19,FALSE)),"",IF(VLOOKUP(A107,'Produkta karte 17'!$B$7:$T$36,19,FALSE)=0,"",VLOOKUP(A107,'Produkta karte 17'!$B$7:$T$36,19,FALSE))))</f>
        <v/>
      </c>
      <c r="U107" s="11" t="str">
        <f>IF(A107="","",IF(ISERROR(VLOOKUP(A107,'Produkta karte 18'!$B$7:$T$36,19,FALSE)),"",IF(VLOOKUP(A107,'Produkta karte 18'!$B$7:$T$36,19,FALSE)=0,"",VLOOKUP(A107,'Produkta karte 18'!$B$7:$T$36,19,FALSE))))</f>
        <v/>
      </c>
      <c r="V107" s="11" t="str">
        <f>IF(A107="","",IF(ISERROR(VLOOKUP(A107,'Produkta karte 19'!$B$7:$T$36,19,FALSE)),"",IF(VLOOKUP(A107,'Produkta karte 19'!$B$7:$T$36,19,FALSE)=0,"",VLOOKUP(A107,'Produkta karte 19'!$B$7:$T$36,19,FALSE))))</f>
        <v/>
      </c>
      <c r="W107" s="11" t="str">
        <f>IF(A107="","",IF(ISERROR(VLOOKUP(A107,'Produkta karte 20'!$B$7:$T$36,19,FALSE)),"",IF(VLOOKUP(A107,'Produkta karte 20'!$B$7:$T$36,19,FALSE)=0,"",VLOOKUP(A107,'Produkta karte 20'!$B$7:$T$36,19,FALSE))))</f>
        <v/>
      </c>
      <c r="X107" s="11" t="str">
        <f>IF(A107="","",IF(ISERROR(VLOOKUP(A107,'Produkta karte 21'!$B$7:$T$36,19,FALSE)),"",IF(VLOOKUP(A107,'Produkta karte 21'!$B$7:$T$36,19,FALSE)=0,"",VLOOKUP(A107,'Produkta karte 21'!$B$7:$T$36,19,FALSE))))</f>
        <v/>
      </c>
      <c r="Y107" s="11" t="str">
        <f>IF(A107="","",IF(ISERROR(VLOOKUP(A107,'Produkta karte 22'!$B$7:$T$36,19,FALSE)),"",IF(VLOOKUP(A107,'Produkta karte 22'!$B$7:$T$36,19,FALSE)=0,"",VLOOKUP(A107,'Produkta karte 22'!$B$7:$T$36,19,FALSE))))</f>
        <v/>
      </c>
      <c r="Z107" s="11" t="str">
        <f>IF(A107="","",IF(ISERROR(VLOOKUP(A107,'Produkta karte 23'!$B$7:$T$36,19,FALSE)),"",IF(VLOOKUP(A107,'Produkta karte 23'!$B$7:$T$36,19,FALSE)=0,"",VLOOKUP(A107,'Produkta karte 23'!$B$7:$T$36,19,FALSE))))</f>
        <v/>
      </c>
      <c r="AA107" s="11" t="str">
        <f>IF(A107="","",IF(ISERROR(VLOOKUP(A107,'Produkta karte 24'!$B$7:$T$36,19,FALSE)),"",IF(VLOOKUP(A107,'Produkta karte 24'!$B$7:$T$36,19,FALSE)=0,"",VLOOKUP(A107,'Produkta karte 24'!$B$7:$T$36,19,FALSE))))</f>
        <v/>
      </c>
      <c r="AB107" s="11" t="str">
        <f>IF(A107="","",IF(ISERROR(VLOOKUP(A107,'Produkta karte 25'!$B$7:$T$36,19,FALSE)),"",IF(VLOOKUP(A107,'Produkta karte 25'!$B$7:$T$36,19,FALSE)=0,"",VLOOKUP(A107,'Produkta karte 25'!$B$7:$T$36,19,FALSE))))</f>
        <v/>
      </c>
      <c r="AC107" s="11" t="str">
        <f>IF(A107="","",IF(ISERROR(VLOOKUP(A107,'Produkta karte 26'!$B$7:$T$36,19,FALSE)),"",IF(VLOOKUP(A107,'Produkta karte 26'!$B$7:$T$36,19,FALSE)=0,"",VLOOKUP(A107,'Produkta karte 26'!$B$7:$T$36,19,FALSE))))</f>
        <v/>
      </c>
      <c r="AD107" s="11" t="str">
        <f>IF(A107="","",IF(ISERROR(VLOOKUP(A107,'Produkta karte 27'!$B$7:$T$36,19,FALSE)),"",IF(VLOOKUP(A107,'Produkta karte 27'!$B$7:$T$36,19,FALSE)=0,"",VLOOKUP(A107,'Produkta karte 27'!$B$7:$T$36,19,FALSE))))</f>
        <v/>
      </c>
      <c r="AE107" s="11" t="str">
        <f>IF(A107="","",IF(ISERROR(VLOOKUP(A107,'Produkta karte 28'!$B$7:$T$36,19,FALSE)),"",IF(VLOOKUP(A107,'Produkta karte 28'!$B$7:$T$36,19,FALSE)=0,"",VLOOKUP(A107,'Produkta karte 28'!$B$7:$T$36,19,FALSE))))</f>
        <v/>
      </c>
      <c r="AF107" s="11" t="str">
        <f>IF(A107="","",IF(ISERROR(VLOOKUP(A107,'Produkta karte 29'!$B$7:$T$36,19,FALSE)),"",IF(VLOOKUP(A107,'Produkta karte 29'!$B$7:$T$36,19,FALSE)=0,"",VLOOKUP(A107,'Produkta karte 29'!$B$7:$T$36,19,FALSE))))</f>
        <v/>
      </c>
      <c r="AG107" s="11" t="str">
        <f>IF(A107="","",IF(ISERROR(VLOOKUP(A107,'Produkta karte 30'!$B$7:$T$36,19,FALSE)),"",IF(VLOOKUP(A107,'Produkta karte 30'!$B$7:$T$36,19,FALSE)=0,"",VLOOKUP(A107,'Produkta karte 30'!$B$7:$T$36,19,FALSE))))</f>
        <v/>
      </c>
      <c r="AH107" s="11" t="str">
        <f>IF(A107="","",IF(ISERROR(VLOOKUP(A107,'Produkta karte 31'!$B$7:$T$36,19,FALSE)),"",IF(VLOOKUP(A107,'Produkta karte 31'!$B$7:$T$36,19,FALSE)=0,"",VLOOKUP(A107,'Produkta karte 31'!$B$7:$T$36,19,FALSE))))</f>
        <v/>
      </c>
      <c r="AI107" s="11" t="str">
        <f>IF(A107="","",IF(ISERROR(VLOOKUP(A107,'Produkta karte 32'!$B$7:$T$36,19,FALSE)),"",IF(VLOOKUP(A107,'Produkta karte 32'!$B$7:$T$36,19,FALSE)=0,"",VLOOKUP(A107,'Produkta karte 32'!$B$7:$T$36,19,FALSE))))</f>
        <v/>
      </c>
      <c r="AJ107" s="11" t="str">
        <f>IF(A107="","",IF(ISERROR(VLOOKUP(A107,'Produkta karte 33'!$B$7:$T$36,19,FALSE)),"",IF(VLOOKUP(A107,'Produkta karte 33'!$B$7:$T$36,19,FALSE)=0,"",VLOOKUP(A107,'Produkta karte 33'!$B$7:$T$36,19,FALSE))))</f>
        <v/>
      </c>
      <c r="AK107" s="11" t="str">
        <f>IF(A107="","",IF(ISERROR(VLOOKUP(A107,'Produkta karte 34'!$B$7:$T$36,19,FALSE)),"",IF(VLOOKUP(A107,'Produkta karte 34'!$B$7:$T$36,19,FALSE)=0,"",VLOOKUP(A107,'Produkta karte 34'!$B$7:$T$36,19,FALSE))))</f>
        <v/>
      </c>
      <c r="AL107" s="11" t="str">
        <f>IF(A107="","",IF(ISERROR(VLOOKUP(A107,'Produkta karte 35'!$B$7:$T$36,19,FALSE)),"",IF(VLOOKUP(A107,'Produkta karte 35'!$B$7:$T$36,19,FALSE)=0,"",VLOOKUP(A107,'Produkta karte 35'!$B$7:$T$36,19,FALSE))))</f>
        <v/>
      </c>
      <c r="AM107" s="11" t="str">
        <f>IF(A107="","",IF(ISERROR(VLOOKUP(A107,'Produkta karte 36'!$B$7:$T$36,19,FALSE)),"",IF(VLOOKUP(A107,'Produkta karte 36'!$B$7:$T$36,19,FALSE)=0,"",VLOOKUP(A107,'Produkta karte 36'!$B$7:$T$36,19,FALSE))))</f>
        <v/>
      </c>
      <c r="AN107" s="11" t="str">
        <f>IF(A107="","",IF(ISERROR(VLOOKUP(A107,'Produkta karte 37'!$B$7:$T$36,19,FALSE)),"",IF(VLOOKUP(A107,'Produkta karte 37'!$B$7:$T$36,19,FALSE)=0,"",VLOOKUP(A107,'Produkta karte 37'!$B$7:$T$36,19,FALSE))))</f>
        <v/>
      </c>
      <c r="AO107" s="11" t="str">
        <f>IF(A107="","",IF(ISERROR(VLOOKUP(A107,'Produkta karte 38'!$B$7:$T$36,19,FALSE)),"",IF(VLOOKUP(A107,'Produkta karte 38'!$B$7:$T$36,19,FALSE)=0,"",VLOOKUP(A107,'Produkta karte 38'!$B$7:$T$36,19,FALSE))))</f>
        <v/>
      </c>
      <c r="AP107" s="11" t="str">
        <f>IF(A107="","",IF(ISERROR(VLOOKUP(A107,'Produkta karte 39'!$B$7:$T$36,19,FALSE)),"",IF(VLOOKUP(A107,'Produkta karte 39'!$B$7:$T$36,19,FALSE)=0,"",VLOOKUP(A107,'Produkta karte 39'!$B$7:$T$36,19,FALSE))))</f>
        <v/>
      </c>
      <c r="AQ107" s="11" t="str">
        <f>IF(A107="","",IF(ISERROR(VLOOKUP(A107,'Produkta karte 40'!$B$7:$T$36,19,FALSE)),"",IF(VLOOKUP(A107,'Produkta karte 40'!$B$7:$T$36,19,FALSE)=0,"",VLOOKUP(A107,'Produkta karte 40'!$B$7:$T$36,19,FALSE))))</f>
        <v/>
      </c>
      <c r="AR107" s="11" t="str">
        <f>IF(A107="","",IF(ISERROR(VLOOKUP(A107,'Produkta karte 41'!$B$7:$T$36,19,FALSE)),"",IF(VLOOKUP(A107,'Produkta karte 41'!$B$7:$T$36,19,FALSE)=0,"",VLOOKUP(A107,'Produkta karte 41'!$B$7:$T$36,19,FALSE))))</f>
        <v/>
      </c>
      <c r="AS107" s="11" t="str">
        <f>IF(A107="","",IF(ISERROR(VLOOKUP(A107,'Produkta karte 42'!$B$7:$T$36,19,FALSE)),"",IF(VLOOKUP(A107,'Produkta karte 42'!$B$7:$T$36,19,FALSE)=0,"",VLOOKUP(A107,'Produkta karte 42'!$B$7:$T$36,19,FALSE))))</f>
        <v/>
      </c>
      <c r="AT107" s="11" t="str">
        <f>IF(A107="","",IF(ISERROR(VLOOKUP(A107,'Produkta karte 43'!$B$7:$T$36,19,FALSE)),"",IF(VLOOKUP(A107,'Produkta karte 43'!$B$7:$T$36,19,FALSE)=0,"",VLOOKUP(A107,'Produkta karte 43'!$B$7:$T$36,19,FALSE))))</f>
        <v/>
      </c>
      <c r="AU107" s="11" t="str">
        <f>IF(A107="","",IF(ISERROR(VLOOKUP(A107,'Produkta karte 44'!$B$7:$T$36,19,FALSE)),"",IF(VLOOKUP(A107,'Produkta karte 44'!$B$7:$T$36,19,FALSE)=0,"",VLOOKUP(A107,'Produkta karte 44'!$B$7:$T$36,19,FALSE))))</f>
        <v/>
      </c>
      <c r="AV107" s="11" t="str">
        <f>IF(A107="","",IF(ISERROR(VLOOKUP(A107,'Produkta karte 45'!$B$7:$T$36,19,FALSE)),"",IF(VLOOKUP(A107,'Produkta karte 45'!$B$7:$T$36,19,FALSE)=0,"",VLOOKUP(A107,'Produkta karte 45'!$B$7:$T$36,19,FALSE))))</f>
        <v/>
      </c>
      <c r="AW107" s="11" t="str">
        <f>IF(A107="","",IF(ISERROR(VLOOKUP(A107,'Produkta karte 46'!$B$7:$T$36,19,FALSE)),"",IF(VLOOKUP(A107,'Produkta karte 46'!$B$7:$T$36,19,FALSE)=0,"",VLOOKUP(A107,'Produkta karte 46'!$B$7:$T$36,19,FALSE))))</f>
        <v/>
      </c>
      <c r="AX107" s="11" t="str">
        <f>IF(A107="","",IF(ISERROR(VLOOKUP(A107,'Produkta karte 47'!$B$7:$T$36,19,FALSE)),"",IF(VLOOKUP(A107,'Produkta karte 47'!$B$7:$T$36,19,FALSE)=0,"",VLOOKUP(A107,'Produkta karte 47'!$B$7:$T$36,19,FALSE))))</f>
        <v/>
      </c>
      <c r="AY107" s="11" t="str">
        <f>IF(A107="","",IF(ISERROR(VLOOKUP(A107,'Produkta karte 48'!$B$7:$T$36,19,FALSE)),"",IF(VLOOKUP(A107,'Produkta karte 48'!$B$7:$T$36,19,FALSE)=0,"",VLOOKUP(A107,'Produkta karte 48'!$B$7:$T$36,19,FALSE))))</f>
        <v/>
      </c>
      <c r="AZ107" s="11" t="str">
        <f>IF(A107="","",IF(ISERROR(VLOOKUP(A107,'Produkta karte 49'!$B$7:$T$36,19,FALSE)),"",IF(VLOOKUP(A107,'Produkta karte 49'!$B$7:$T$36,19,FALSE)=0,"",VLOOKUP(A107,'Produkta karte 49'!$B$7:$T$36,19,FALSE))))</f>
        <v/>
      </c>
      <c r="BA107" s="11" t="str">
        <f>IF(A107="","",IF(ISERROR(VLOOKUP(A107,'Produkta karte 50'!$B$7:$T$36,19,FALSE)),"",IF(VLOOKUP(A107,'Produkta karte 50'!$B$7:$T$36,19,FALSE)=0,"",VLOOKUP(A107,'Produkta karte 50'!$B$7:$T$36,19,FALSE))))</f>
        <v/>
      </c>
      <c r="BB107" s="11" t="str">
        <f>IF(A107="","",IF(ISERROR(VLOOKUP(A107,'Produkta karte 51'!$B$7:$T$36,19,FALSE)),"",IF(VLOOKUP(A107,'Produkta karte 51'!$B$7:$T$36,19,FALSE)=0,"",VLOOKUP(A107,'Produkta karte 51'!$B$7:$T$36,19,FALSE))))</f>
        <v/>
      </c>
      <c r="BC107" s="11" t="str">
        <f>IF(A107="","",IF(ISERROR(VLOOKUP(A107,'Produkta karte 52'!$B$7:$T$36,19,FALSE)),"",IF(VLOOKUP(A107,'Produkta karte 52'!$B$7:$T$36,19,FALSE)=0,"",VLOOKUP(A107,'Produkta karte 52'!$B$7:$T$36,19,FALSE))))</f>
        <v/>
      </c>
      <c r="BD107" s="11" t="str">
        <f>IF(A107="","",IF(ISERROR(VLOOKUP(A107,'Produkta karte 53'!$B$7:$T$36,19,FALSE)),"",IF(VLOOKUP(A107,'Produkta karte 53'!$B$7:$T$36,19,FALSE)=0,"",VLOOKUP(A107,'Produkta karte 53'!$B$7:$T$36,19,FALSE))))</f>
        <v/>
      </c>
      <c r="BE107" s="11" t="str">
        <f>IF(A107="","",IF(ISERROR(VLOOKUP(A107,'Produkta karte 54'!$B$7:$T$36,19,FALSE)),"",IF(VLOOKUP(A107,'Produkta karte 54'!$B$7:$T$36,19,FALSE)=0,"",VLOOKUP(A107,'Produkta karte 54'!$B$7:$T$36,19,FALSE))))</f>
        <v/>
      </c>
      <c r="BF107" s="11" t="str">
        <f>IF(A107="","",IF(ISERROR(VLOOKUP(A107,'Produkta karte 55'!$B$7:$T$36,19,FALSE)),"",IF(VLOOKUP(A107,'Produkta karte 55'!$B$7:$T$36,19,FALSE)=0,"",VLOOKUP(A107,'Produkta karte 55'!$B$7:$T$36,19,FALSE))))</f>
        <v/>
      </c>
      <c r="BG107" s="11" t="str">
        <f>IF(A107="","",IF(ISERROR(VLOOKUP(A107,'Produkta karte 56'!$B$7:$T$36,19,FALSE)),"",IF(VLOOKUP(A107,'Produkta karte 56'!$B$7:$T$36,19,FALSE)=0,"",VLOOKUP(A107,'Produkta karte 56'!$B$7:$T$36,19,FALSE))))</f>
        <v/>
      </c>
      <c r="BH107" s="11" t="str">
        <f>IF(A107="","",IF(ISERROR(VLOOKUP(A107,'Produkta karte 57'!$B$7:$T$36,19,FALSE)),"",IF(VLOOKUP(A107,'Produkta karte 57'!$B$7:$T$36,19,FALSE)=0,"",VLOOKUP(A107,'Produkta karte 57'!$B$7:$T$36,19,FALSE))))</f>
        <v/>
      </c>
      <c r="BI107" s="11" t="str">
        <f>IF(A107="","",IF(ISERROR(VLOOKUP(A107,'Produkta karte 58'!$B$7:$T$36,19,FALSE)),"",IF(VLOOKUP(A107,'Produkta karte 58'!$B$7:$T$36,19,FALSE)=0,"",VLOOKUP(A107,'Produkta karte 58'!$B$7:$T$36,19,FALSE))))</f>
        <v/>
      </c>
      <c r="BJ107" s="11" t="str">
        <f>IF(A107="","",IF(ISERROR(VLOOKUP(A107,'Produkta karte 59'!$B$7:$T$36,19,FALSE)),"",IF(VLOOKUP(A107,'Produkta karte 59'!$B$7:$T$36,19,FALSE)=0,"",VLOOKUP(A107,'Produkta karte 59'!$B$7:$T$36,19,FALSE))))</f>
        <v/>
      </c>
      <c r="BK107" s="11" t="str">
        <f>IF(A107="","",IF(ISERROR(VLOOKUP(A107,'Produkta karte 60'!$B$7:$T$36,19,FALSE)),"",IF(VLOOKUP(A107,'Produkta karte 60'!$B$7:$T$36,19,FALSE)=0,"",VLOOKUP(A107,'Produkta karte 60'!$B$7:$T$36,19,FALSE))))</f>
        <v/>
      </c>
      <c r="BL107" s="11" t="str">
        <f t="shared" si="4"/>
        <v/>
      </c>
      <c r="BM107" s="192" t="str">
        <f t="shared" si="5"/>
        <v/>
      </c>
      <c r="BN107" s="11" t="str">
        <f>IF(A107="","",IF(ISERROR(VLOOKUP(A107,'Produkta karte 1'!$B$7:$V$36,21,FALSE)),"",IF(VLOOKUP(A107,'Produkta karte 1'!$B$7:$V$36,21,FALSE)=0,"",VLOOKUP(A107,'Produkta karte 1'!$B$7:$V$36,21,FALSE))))</f>
        <v/>
      </c>
      <c r="BO107" s="11" t="str">
        <f>IF(A107="","",IF(ISERROR(VLOOKUP(A107,'Produkta karte 2'!$B$7:$V$36,21,FALSE)),"",IF(VLOOKUP(A107,'Produkta karte 2'!$B$7:$V$36,21,FALSE)=0,"",VLOOKUP(A107,'Produkta karte 2'!$B$7:$V$36,21,FALSE))))</f>
        <v/>
      </c>
      <c r="BP107" s="11" t="str">
        <f>IF(A107="","",IF(ISERROR(VLOOKUP(A107,'Produkta karte 3'!$B$7:$V$36,21,FALSE)),"",IF(VLOOKUP(A107,'Produkta karte 3'!$B$7:$V$36,21,FALSE)=0,"",VLOOKUP(A107,'Produkta karte 3'!$B$7:$V$36,21,FALSE))))</f>
        <v/>
      </c>
      <c r="BQ107" s="11" t="str">
        <f>IF(A107="","",IF(ISERROR(VLOOKUP(A107,'Produkta karte 4'!$B$7:$V$36,21,FALSE)),"",IF(VLOOKUP(A107,'Produkta karte 4'!$B$7:$V$36,21,FALSE)=0,"",VLOOKUP(A107,'Produkta karte 4'!$B$7:$V$36,21,FALSE))))</f>
        <v/>
      </c>
      <c r="BR107" s="11" t="str">
        <f>IF(A107="","",IF(ISERROR(VLOOKUP(A107,'Produkta karte 5'!$B$7:$V$36,21,FALSE)),"",IF(VLOOKUP(A107,'Produkta karte 5'!$B$7:$V$36,21,FALSE)=0,"",VLOOKUP(A107,'Produkta karte 5'!$B$7:$V$36,21,FALSE))))</f>
        <v/>
      </c>
      <c r="BS107" s="11" t="str">
        <f>IF(A107="","",IF(ISERROR(VLOOKUP(A107,'Produkta karte 6'!$B$7:$V$36,21,FALSE)),"",IF(VLOOKUP(A107,'Produkta karte 6'!$B$7:$V$36,21,FALSE)=0,"",VLOOKUP(A107,'Produkta karte 6'!$B$7:$V$36,21,FALSE))))</f>
        <v/>
      </c>
      <c r="BT107" s="11" t="str">
        <f>IF(A107="","",IF(ISERROR(VLOOKUP(A107,'Produkta karte 7'!$B$7:$V$36,21,FALSE)),"",IF(VLOOKUP(A107,'Produkta karte 7'!$B$7:$V$36,21,FALSE)=0,"",VLOOKUP(A107,'Produkta karte 7'!$B$7:$V$36,21,FALSE))))</f>
        <v/>
      </c>
      <c r="BU107" s="11" t="str">
        <f>IF(A107="","",IF(ISERROR(VLOOKUP(A107,'Produkta karte 8'!$B$7:$V$36,21,FALSE)),"",IF(VLOOKUP(A107,'Produkta karte 8'!$B$7:$V$36,21,FALSE)=0,"",VLOOKUP(A107,'Produkta karte 8'!$B$7:$V$36,21,FALSE))))</f>
        <v/>
      </c>
      <c r="BV107" s="11" t="str">
        <f>IF(A107="","",IF(ISERROR(VLOOKUP(A107,'Produkta karte 9'!$B$7:$V$36,21,FALSE)),"",IF(VLOOKUP(A107,'Produkta karte 9'!$B$7:$V$36,21,FALSE)=0,"",VLOOKUP(A107,'Produkta karte 9'!$B$7:$V$36,21,FALSE))))</f>
        <v/>
      </c>
      <c r="BW107" s="11" t="str">
        <f>IF(A107="","",IF(ISERROR(VLOOKUP(A107,'Produkta karte 10'!$B$7:$V$36,21,FALSE)),"",IF(VLOOKUP(A107,'Produkta karte 10'!$B$7:$V$36,21,FALSE)=0,"",VLOOKUP(A107,'Produkta karte 10'!$B$7:$V$36,21,FALSE))))</f>
        <v/>
      </c>
      <c r="BX107" s="11" t="str">
        <f>IF(A107="","",IF(ISERROR(VLOOKUP(A107,'Produkta karte 11'!$B$7:$V$36,21,FALSE)),"",IF(VLOOKUP(A107,'Produkta karte 11'!$B$7:$V$36,21,FALSE)=0,"",VLOOKUP(A107,'Produkta karte 11'!$B$7:$V$36,21,FALSE))))</f>
        <v/>
      </c>
      <c r="BY107" s="11" t="str">
        <f>IF(A107="","",IF(ISERROR(VLOOKUP(A107,'Produkta karte 12'!$B$7:$V$36,21,FALSE)),"",IF(VLOOKUP(A107,'Produkta karte 12'!$B$7:$V$36,21,FALSE)=0,"",VLOOKUP(A107,'Produkta karte 12'!$B$7:$V$36,21,FALSE))))</f>
        <v/>
      </c>
      <c r="BZ107" s="11" t="str">
        <f>IF(A107="","",IF(ISERROR(VLOOKUP(A107,'Produkta karte 13'!$B$7:$V$36,21,FALSE)),"",IF(VLOOKUP(A107,'Produkta karte 13'!$B$7:$V$36,21,FALSE)=0,"",VLOOKUP(A107,'Produkta karte 13'!$B$7:$V$36,21,FALSE))))</f>
        <v/>
      </c>
      <c r="CA107" s="11" t="str">
        <f>IF(A107="","",IF(ISERROR(VLOOKUP(A107,'Produkta karte 14'!$B$7:$V$36,21,FALSE)),"",IF(VLOOKUP(A107,'Produkta karte 14'!$B$7:$V$36,21,FALSE)=0,"",VLOOKUP(A107,'Produkta karte 14'!$B$7:$V$36,21,FALSE))))</f>
        <v/>
      </c>
      <c r="CB107" s="11" t="str">
        <f>IF(A107="","",IF(ISERROR(VLOOKUP(A107,'Produkta karte 15'!$B$7:$V$36,21,FALSE)),"",IF(VLOOKUP(A107,'Produkta karte 15'!$B$7:$V$36,21,FALSE)=0,"",VLOOKUP(A107,'Produkta karte 15'!$B$7:$V$36,21,FALSE))))</f>
        <v/>
      </c>
      <c r="CC107" s="11" t="str">
        <f>IF(A107="","",IF(ISERROR(VLOOKUP(A107,'Produkta karte 16'!$B$7:$V$36,21,FALSE)),"",IF(VLOOKUP(A107,'Produkta karte 16'!$B$7:$V$36,21,FALSE)=0,"",VLOOKUP(A107,'Produkta karte 16'!$B$7:$V$36,21,FALSE))))</f>
        <v/>
      </c>
      <c r="CD107" s="11" t="str">
        <f>IF(A107="","",IF(ISERROR(VLOOKUP(A107,'Produkta karte 17'!$B$7:$V$36,21,FALSE)),"",IF(VLOOKUP(A107,'Produkta karte 17'!$B$7:$V$36,21,FALSE)=0,"",VLOOKUP(A107,'Produkta karte 17'!$B$7:$V$36,21,FALSE))))</f>
        <v/>
      </c>
      <c r="CE107" s="11" t="str">
        <f>IF(A107="","",IF(ISERROR(VLOOKUP(A107,'Produkta karte 18'!$B$7:$V$36,21,FALSE)),"",IF(VLOOKUP(A107,'Produkta karte 18'!$B$7:$V$36,21,FALSE)=0,"",VLOOKUP(A107,'Produkta karte 18'!$B$7:$V$36,21,FALSE))))</f>
        <v/>
      </c>
      <c r="CF107" s="11" t="str">
        <f>IF(A107="","",IF(ISERROR(VLOOKUP(A107,'Produkta karte 19'!$B$7:$V$36,21,FALSE)),"",IF(VLOOKUP(A107,'Produkta karte 19'!$B$7:$V$36,21,FALSE)=0,"",VLOOKUP(A107,'Produkta karte 19'!$B$7:$V$36,21,FALSE))))</f>
        <v/>
      </c>
      <c r="CG107" s="11" t="str">
        <f>IF(A107="","",IF(ISERROR(VLOOKUP(A107,'Produkta karte 20'!$B$7:$V$36,21,FALSE)),"",IF(VLOOKUP(A107,'Produkta karte 20'!$B$7:$V$36,21,FALSE)=0,"",VLOOKUP(A107,'Produkta karte 20'!$B$7:$V$36,21,FALSE))))</f>
        <v/>
      </c>
      <c r="CH107" s="11" t="str">
        <f>IF(A107="","",IF(ISERROR(VLOOKUP(A107,'Produkta karte 21'!$B$7:$V$36,21,FALSE)),"",IF(VLOOKUP(A107,'Produkta karte 21'!$B$7:$V$36,21,FALSE)=0,"",VLOOKUP(A107,'Produkta karte 21'!$B$7:$V$36,21,FALSE))))</f>
        <v/>
      </c>
      <c r="CI107" s="11" t="str">
        <f>IF(A107="","",IF(ISERROR(VLOOKUP(A107,'Produkta karte 22'!$B$7:$V$36,21,FALSE)),"",IF(VLOOKUP(A107,'Produkta karte 22'!$B$7:$V$36,21,FALSE)=0,"",VLOOKUP(A107,'Produkta karte 22'!$B$7:$V$36,21,FALSE))))</f>
        <v/>
      </c>
      <c r="CJ107" s="11" t="str">
        <f>IF(A107="","",IF(ISERROR(VLOOKUP(A107,'Produkta karte 23'!$B$7:$V$36,21,FALSE)),"",IF(VLOOKUP(A107,'Produkta karte 23'!$B$7:$V$36,21,FALSE)=0,"",VLOOKUP(A107,'Produkta karte 23'!$B$7:$V$36,21,FALSE))))</f>
        <v/>
      </c>
      <c r="CK107" s="11" t="str">
        <f>IF(A107="","",IF(ISERROR(VLOOKUP(A107,'Produkta karte 24'!$B$7:$V$36,21,FALSE)),"",IF(VLOOKUP(A107,'Produkta karte 24'!$B$7:$V$36,21,FALSE)=0,"",VLOOKUP(A107,'Produkta karte 24'!$B$7:$V$36,21,FALSE))))</f>
        <v/>
      </c>
      <c r="CL107" s="11" t="str">
        <f>IF(A107="","",IF(ISERROR(VLOOKUP(A107,'Produkta karte 25'!$B$7:$V$36,21,FALSE)),"",IF(VLOOKUP(A107,'Produkta karte 25'!$B$7:$V$36,21,FALSE)=0,"",VLOOKUP(A107,'Produkta karte 25'!$B$7:$V$36,21,FALSE))))</f>
        <v/>
      </c>
      <c r="CM107" s="11" t="str">
        <f>IF(A107="","",IF(ISERROR(VLOOKUP(A107,'Produkta karte 26'!$B$7:$V$36,21,FALSE)),"",IF(VLOOKUP(A107,'Produkta karte 26'!$B$7:$V$36,21,FALSE)=0,"",VLOOKUP(A107,'Produkta karte 26'!$B$7:$V$36,21,FALSE))))</f>
        <v/>
      </c>
      <c r="CN107" s="11" t="str">
        <f>IF(A107="","",IF(ISERROR(VLOOKUP(A107,'Produkta karte 27'!$B$7:$V$36,21,FALSE)),"",IF(VLOOKUP(A107,'Produkta karte 27'!$B$7:$V$36,21,FALSE)=0,"",VLOOKUP(A107,'Produkta karte 27'!$B$7:$V$36,21,FALSE))))</f>
        <v/>
      </c>
      <c r="CO107" s="11" t="str">
        <f>IF(A107="","",IF(ISERROR(VLOOKUP(A107,'Produkta karte 28'!$B$7:$V$36,21,FALSE)),"",IF(VLOOKUP(A107,'Produkta karte 28'!$B$7:$V$36,21,FALSE)=0,"",VLOOKUP(A107,'Produkta karte 28'!$B$7:$V$36,21,FALSE))))</f>
        <v/>
      </c>
      <c r="CP107" s="11" t="str">
        <f>IF(A107="","",IF(ISERROR(VLOOKUP(A107,'Produkta karte 29'!$B$7:$V$36,21,FALSE)),"",IF(VLOOKUP(A107,'Produkta karte 29'!$B$7:$V$36,21,FALSE)=0,"",VLOOKUP(A107,'Produkta karte 29'!$B$7:$V$36,21,FALSE))))</f>
        <v/>
      </c>
      <c r="CQ107" s="11" t="str">
        <f>IF(A107="","",IF(ISERROR(VLOOKUP(A107,'Produkta karte 30'!$B$7:$V$36,21,FALSE)),"",IF(VLOOKUP(A107,'Produkta karte 30'!$B$7:$V$36,21,FALSE)=0,"",VLOOKUP(A107,'Produkta karte 30'!$B$7:$V$36,21,FALSE))))</f>
        <v/>
      </c>
      <c r="CR107" s="11" t="str">
        <f>IF(A107="","",IF(ISERROR(VLOOKUP(A107,'Produkta karte 31'!$B$7:$V$36,21,FALSE)),"",IF(VLOOKUP(A107,'Produkta karte 31'!$B$7:$V$36,21,FALSE)=0,"",VLOOKUP(A107,'Produkta karte 31'!$B$7:$V$36,21,FALSE))))</f>
        <v/>
      </c>
      <c r="CS107" s="11" t="str">
        <f>IF(A107="","",IF(ISERROR(VLOOKUP(A107,'Produkta karte 32'!$B$7:$V$36,21,FALSE)),"",IF(VLOOKUP(A107,'Produkta karte 32'!$B$7:$V$36,21,FALSE)=0,"",VLOOKUP(A107,'Produkta karte 32'!$B$7:$V$36,21,FALSE))))</f>
        <v/>
      </c>
      <c r="CT107" s="11" t="str">
        <f>IF(A107="","",IF(ISERROR(VLOOKUP(A107,'Produkta karte 33'!$B$7:$V$36,21,FALSE)),"",IF(VLOOKUP(A107,'Produkta karte 33'!$B$7:$V$36,21,FALSE)=0,"",VLOOKUP(A107,'Produkta karte 33'!$B$7:$V$36,21,FALSE))))</f>
        <v/>
      </c>
      <c r="CU107" s="11" t="str">
        <f>IF(A107="","",IF(ISERROR(VLOOKUP(A107,'Produkta karte 34'!$B$7:$V$36,21,FALSE)),"",IF(VLOOKUP(A107,'Produkta karte 34'!$B$7:$V$36,21,FALSE)=0,"",VLOOKUP(A107,'Produkta karte 34'!$B$7:$V$36,21,FALSE))))</f>
        <v/>
      </c>
      <c r="CV107" s="11" t="str">
        <f>IF(A107="","",IF(ISERROR(VLOOKUP(A107,'Produkta karte 35'!$B$7:$V$36,21,FALSE)),"",IF(VLOOKUP(A107,'Produkta karte 35'!$B$7:$V$36,21,FALSE)=0,"",VLOOKUP(A107,'Produkta karte 35'!$B$7:$V$36,21,FALSE))))</f>
        <v/>
      </c>
      <c r="CW107" s="11" t="str">
        <f>IF(A107="","",IF(ISERROR(VLOOKUP(A107,'Produkta karte 36'!$B$7:$V$36,21,FALSE)),"",IF(VLOOKUP(A107,'Produkta karte 36'!$B$7:$V$36,21,FALSE)=0,"",VLOOKUP(A107,'Produkta karte 36'!$B$7:$V$36,21,FALSE))))</f>
        <v/>
      </c>
      <c r="CX107" s="11" t="str">
        <f>IF(A107="","",IF(ISERROR(VLOOKUP(A107,'Produkta karte 37'!$B$7:$V$36,21,FALSE)),"",IF(VLOOKUP(A107,'Produkta karte 37'!$B$7:$V$36,21,FALSE)=0,"",VLOOKUP(A107,'Produkta karte 37'!$B$7:$V$36,21,FALSE))))</f>
        <v/>
      </c>
      <c r="CY107" s="11" t="str">
        <f>IF(A107="","",IF(ISERROR(VLOOKUP(A107,'Produkta karte 38'!$B$7:$V$36,21,FALSE)),"",IF(VLOOKUP(A107,'Produkta karte 38'!$B$7:$V$36,21,FALSE)=0,"",VLOOKUP(A107,'Produkta karte 38'!$B$7:$V$36,21,FALSE))))</f>
        <v/>
      </c>
      <c r="CZ107" s="11" t="str">
        <f>IF(A107="","",IF(ISERROR(VLOOKUP(A107,'Produkta karte 39'!$B$7:$V$36,21,FALSE)),"",IF(VLOOKUP(A107,'Produkta karte 39'!$B$7:$V$36,21,FALSE)=0,"",VLOOKUP(A107,'Produkta karte 39'!$B$7:$V$36,21,FALSE))))</f>
        <v/>
      </c>
      <c r="DA107" s="11" t="str">
        <f>IF(A107="","",IF(ISERROR(VLOOKUP(A107,'Produkta karte 40'!$B$7:$V$36,21,FALSE)),"",IF(VLOOKUP(A107,'Produkta karte 40'!$B$7:$V$36,21,FALSE)=0,"",VLOOKUP(A107,'Produkta karte 40'!$B$7:$V$36,21,FALSE))))</f>
        <v/>
      </c>
      <c r="DB107" s="11" t="str">
        <f>IF(A107="","",IF(ISERROR(VLOOKUP(A107,'Produkta karte 41'!$B$7:$V$36,21,FALSE)),"",IF(VLOOKUP(A107,'Produkta karte 41'!$B$7:$V$36,21,FALSE)=0,"",VLOOKUP(A107,'Produkta karte 41'!$B$7:$V$36,21,FALSE))))</f>
        <v/>
      </c>
      <c r="DC107" s="11" t="str">
        <f>IF(A107="","",IF(ISERROR(VLOOKUP(A107,'Produkta karte 42'!$B$7:$V$36,21,FALSE)),"",IF(VLOOKUP(A107,'Produkta karte 42'!$B$7:$V$36,21,FALSE)=0,"",VLOOKUP(A107,'Produkta karte 42'!$B$7:$V$36,21,FALSE))))</f>
        <v/>
      </c>
      <c r="DD107" s="11" t="str">
        <f>IF(A107="","",IF(ISERROR(VLOOKUP(A107,'Produkta karte 43'!$B$7:$V$36,21,FALSE)),"",IF(VLOOKUP(A107,'Produkta karte 43'!$B$7:$V$36,21,FALSE)=0,"",VLOOKUP(A107,'Produkta karte 43'!$B$7:$V$36,21,FALSE))))</f>
        <v/>
      </c>
      <c r="DE107" s="11" t="str">
        <f>IF(A107="","",IF(ISERROR(VLOOKUP(A107,'Produkta karte 44'!$B$7:$V$36,21,FALSE)),"",IF(VLOOKUP(A107,'Produkta karte 44'!$B$7:$V$36,21,FALSE)=0,"",VLOOKUP(A107,'Produkta karte 44'!$B$7:$V$36,21,FALSE))))</f>
        <v/>
      </c>
      <c r="DF107" s="11" t="str">
        <f>IF(A107="","",IF(ISERROR(VLOOKUP(A107,'Produkta karte 45'!$B$7:$V$36,21,FALSE)),"",IF(VLOOKUP(A107,'Produkta karte 45'!$B$7:$V$36,21,FALSE)=0,"",VLOOKUP(A107,'Produkta karte 45'!$B$7:$V$36,21,FALSE))))</f>
        <v/>
      </c>
      <c r="DG107" s="11" t="str">
        <f>IF(A107="","",IF(ISERROR(VLOOKUP(A107,'Produkta karte 46'!$B$7:$V$36,21,FALSE)),"",IF(VLOOKUP(A107,'Produkta karte 46'!$B$7:$V$36,21,FALSE)=0,"",VLOOKUP(A107,'Produkta karte 46'!$B$7:$V$36,21,FALSE))))</f>
        <v/>
      </c>
      <c r="DH107" s="11" t="str">
        <f>IF(A107="","",IF(ISERROR(VLOOKUP(A107,'Produkta karte 47'!$B$7:$V$36,21,FALSE)),"",IF(VLOOKUP(A107,'Produkta karte 47'!$B$7:$V$36,21,FALSE)=0,"",VLOOKUP(A107,'Produkta karte 47'!$B$7:$V$36,21,FALSE))))</f>
        <v/>
      </c>
      <c r="DI107" s="11" t="str">
        <f>IF(A107="","",IF(ISERROR(VLOOKUP(A107,'Produkta karte 48'!$B$7:$V$36,21,FALSE)),"",IF(VLOOKUP(A107,'Produkta karte 48'!$B$7:$V$36,21,FALSE)=0,"",VLOOKUP(A107,'Produkta karte 48'!$B$7:$V$36,21,FALSE))))</f>
        <v/>
      </c>
      <c r="DJ107" s="11" t="str">
        <f>IF(A107="","",IF(ISERROR(VLOOKUP(A107,'Produkta karte 49'!$B$7:$V$36,21,FALSE)),"",IF(VLOOKUP(A107,'Produkta karte 49'!$B$7:$V$36,21,FALSE)=0,"",VLOOKUP(A107,'Produkta karte 49'!$B$7:$V$36,21,FALSE))))</f>
        <v/>
      </c>
      <c r="DK107" s="11" t="str">
        <f>IF(A107="","",IF(ISERROR(VLOOKUP(A107,'Produkta karte 50'!$B$7:$V$36,21,FALSE)),"",IF(VLOOKUP(A107,'Produkta karte 50'!$B$7:$V$36,21,FALSE)=0,"",VLOOKUP(A107,'Produkta karte 50'!$B$7:$V$36,21,FALSE))))</f>
        <v/>
      </c>
      <c r="DL107" s="11" t="str">
        <f>IF(A107="","",IF(ISERROR(VLOOKUP(A107,'Produkta karte 51'!$B$7:$V$36,21,FALSE)),"",IF(VLOOKUP(A107,'Produkta karte 51'!$B$7:$V$36,21,FALSE)=0,"",VLOOKUP(A107,'Produkta karte 51'!$B$7:$V$36,21,FALSE))))</f>
        <v/>
      </c>
      <c r="DM107" s="11" t="str">
        <f>IF(A107="","",IF(ISERROR(VLOOKUP(A107,'Produkta karte 52'!$B$7:$V$36,21,FALSE)),"",IF(VLOOKUP(A107,'Produkta karte 52'!$B$7:$V$36,21,FALSE)=0,"",VLOOKUP(A107,'Produkta karte 52'!$B$7:$V$36,21,FALSE))))</f>
        <v/>
      </c>
      <c r="DN107" s="11" t="str">
        <f>IF(A107="","",IF(ISERROR(VLOOKUP(A107,'Produkta karte 53'!$B$7:$V$36,21,FALSE)),"",IF(VLOOKUP(A107,'Produkta karte 53'!$B$7:$V$36,21,FALSE)=0,"",VLOOKUP(A107,'Produkta karte 53'!$B$7:$V$36,21,FALSE))))</f>
        <v/>
      </c>
      <c r="DO107" s="11" t="str">
        <f>IF(A107="","",IF(ISERROR(VLOOKUP(A107,'Produkta karte 54'!$B$7:$V$36,21,FALSE)),"",IF(VLOOKUP(A107,'Produkta karte 54'!$B$7:$V$36,21,FALSE)=0,"",VLOOKUP(A107,'Produkta karte 54'!$B$7:$V$36,21,FALSE))))</f>
        <v/>
      </c>
      <c r="DP107" s="11" t="str">
        <f>IF(A107="","",IF(ISERROR(VLOOKUP(A107,'Produkta karte 55'!$B$7:$V$36,21,FALSE)),"",IF(VLOOKUP(A107,'Produkta karte 55'!$B$7:$V$36,21,FALSE)=0,"",VLOOKUP(A107,'Produkta karte 55'!$B$7:$V$36,21,FALSE))))</f>
        <v/>
      </c>
      <c r="DQ107" s="11" t="str">
        <f>IF(A107="","",IF(ISERROR(VLOOKUP(A107,'Produkta karte 56'!$B$7:$V$36,21,FALSE)),"",IF(VLOOKUP(A107,'Produkta karte 56'!$B$7:$V$36,21,FALSE)=0,"",VLOOKUP(A107,'Produkta karte 56'!$B$7:$V$36,21,FALSE))))</f>
        <v/>
      </c>
      <c r="DR107" s="11" t="str">
        <f>IF(A107="","",IF(ISERROR(VLOOKUP(A107,'Produkta karte 57'!$B$7:$V$36,21,FALSE)),"",IF(VLOOKUP(A107,'Produkta karte 57'!$B$7:$V$36,21,FALSE)=0,"",VLOOKUP(A107,'Produkta karte 57'!$B$7:$V$36,21,FALSE))))</f>
        <v/>
      </c>
      <c r="DS107" s="11" t="str">
        <f>IF(A107="","",IF(ISERROR(VLOOKUP(A107,'Produkta karte 58'!$B$7:$V$36,21,FALSE)),"",IF(VLOOKUP(A107,'Produkta karte 58'!$B$7:$V$36,21,FALSE)=0,"",VLOOKUP(A107,'Produkta karte 58'!$B$7:$V$36,21,FALSE))))</f>
        <v/>
      </c>
      <c r="DT107" s="11" t="str">
        <f>IF(A107="","",IF(ISERROR(VLOOKUP(A107,'Produkta karte 59'!$B$7:$V$36,21,FALSE)),"",IF(VLOOKUP(A107,'Produkta karte 59'!$B$7:$V$36,21,FALSE)=0,"",VLOOKUP(A107,'Produkta karte 59'!$B$7:$V$36,21,FALSE))))</f>
        <v/>
      </c>
      <c r="DU107" s="11" t="str">
        <f>IF(A107="","",IF(ISERROR(VLOOKUP(A107,'Produkta karte 60'!$B$7:$V$36,21,FALSE)),"",IF(VLOOKUP(A107,'Produkta karte 60'!$B$7:$V$36,21,FALSE)=0,"",VLOOKUP(A107,'Produkta karte 60'!$B$7:$V$36,21,FALSE))))</f>
        <v/>
      </c>
      <c r="DV107" s="11" t="str">
        <f t="shared" si="6"/>
        <v/>
      </c>
      <c r="DW107" s="192" t="str">
        <f t="shared" si="7"/>
        <v/>
      </c>
      <c r="DX107" s="192"/>
      <c r="DY107" s="192"/>
    </row>
    <row r="108" spans="1:129" x14ac:dyDescent="0.25">
      <c r="A108" t="str">
        <f>IF(Izejvielas!B110="","",Izejvielas!B110)</f>
        <v/>
      </c>
      <c r="B108" t="str">
        <f>IF(Izejvielas!C110="","",Izejvielas!C110)</f>
        <v/>
      </c>
      <c r="C108" s="192" t="str">
        <f>IF(Izejvielas!D110="","",Izejvielas!D110)</f>
        <v/>
      </c>
      <c r="D108" s="11" t="str">
        <f>IF(A108="","",IF(ISERROR(VLOOKUP(A108,'Produkta karte 1'!$B$7:$T$36,19,FALSE)),"",IF(VLOOKUP(A108,'Produkta karte 1'!$B$7:$T$36,19,FALSE)=0,"",VLOOKUP(A108,'Produkta karte 1'!$B$7:$T$36,19,FALSE))))</f>
        <v/>
      </c>
      <c r="E108" s="11" t="str">
        <f>IF(A108="","",IF(ISERROR(VLOOKUP(A108,'Produkta karte 2'!$B$7:$T$36,19,FALSE)),"",IF(VLOOKUP(A108,'Produkta karte 2'!$B$7:$T$36,19,FALSE)=0,"",VLOOKUP(A108,'Produkta karte 2'!$B$7:$T$36,19,FALSE))))</f>
        <v/>
      </c>
      <c r="F108" s="11" t="str">
        <f>IF(A108="","",IF(ISERROR(VLOOKUP(A108,'Produkta karte 3'!$B$7:$T$36,19,FALSE)),"",IF(VLOOKUP(A108,'Produkta karte 3'!$B$7:$T$36,19,FALSE)=0,"",VLOOKUP(A108,'Produkta karte 3'!$B$7:$T$36,19,FALSE))))</f>
        <v/>
      </c>
      <c r="G108" s="11" t="str">
        <f>IF(A108="","",IF(ISERROR(VLOOKUP(A108,'Produkta karte 4'!$B$7:$T$36,19,FALSE)),"",IF(VLOOKUP(A108,'Produkta karte 4'!$B$7:$T$36,19,FALSE)=0,"",VLOOKUP(A108,'Produkta karte 4'!$B$7:$T$36,19,FALSE))))</f>
        <v/>
      </c>
      <c r="H108" s="11" t="str">
        <f>IF(A108="","",IF(ISERROR(VLOOKUP(A108,'Produkta karte 5'!$B$7:$T$36,19,FALSE)),"",IF(VLOOKUP(A108,'Produkta karte 5'!$B$7:$T$36,19,FALSE)=0,"",VLOOKUP(A108,'Produkta karte 5'!$B$7:$T$36,19,FALSE))))</f>
        <v/>
      </c>
      <c r="I108" s="11" t="str">
        <f>IF(A108="","",IF(ISERROR(VLOOKUP(A108,'Produkta karte 6'!$B$7:$T$36,19,FALSE)),"",IF(VLOOKUP(A108,'Produkta karte 6'!$B$7:$T$36,19,FALSE)=0,"",VLOOKUP(A108,'Produkta karte 6'!$B$7:$T$36,19,FALSE))))</f>
        <v/>
      </c>
      <c r="J108" s="11" t="str">
        <f>IF(A108="","",IF(ISERROR(VLOOKUP(A108,'Produkta karte 7'!$B$7:$T$36,19,FALSE)),"",IF(VLOOKUP(A108,'Produkta karte 7'!$B$7:$T$36,19,FALSE)=0,"",VLOOKUP(A108,'Produkta karte 7'!$B$7:$T$36,19,FALSE))))</f>
        <v/>
      </c>
      <c r="K108" s="11" t="str">
        <f>IF(A108="","",IF(ISERROR(VLOOKUP(A108,'Produkta karte 8'!$B$7:$T$36,19,FALSE)),"",IF(VLOOKUP(A108,'Produkta karte 8'!$B$7:$T$36,19,FALSE)=0,"",VLOOKUP(A108,'Produkta karte 8'!$B$7:$T$36,19,FALSE))))</f>
        <v/>
      </c>
      <c r="L108" s="11" t="str">
        <f>IF(A108="","",IF(ISERROR(VLOOKUP(A108,'Produkta karte 9'!$B$7:$T$36,19,FALSE)),"",IF(VLOOKUP(A108,'Produkta karte 9'!$B$7:$T$36,19,FALSE)=0,"",VLOOKUP(A108,'Produkta karte 9'!$B$7:$T$36,19,FALSE))))</f>
        <v/>
      </c>
      <c r="M108" s="11" t="str">
        <f>IF(A108="","",IF(ISERROR(VLOOKUP(A108,'Produkta karte 10'!$B$7:$T$36,19,FALSE)),"",IF(VLOOKUP(A108,'Produkta karte 10'!$B$7:$T$36,19,FALSE)=0,"",VLOOKUP(A108,'Produkta karte 10'!$B$7:$T$36,19,FALSE))))</f>
        <v/>
      </c>
      <c r="N108" s="11" t="str">
        <f>IF(A108="","",IF(ISERROR(VLOOKUP(A108,'Produkta karte 11'!$B$7:$T$36,19,FALSE)),"",IF(VLOOKUP(A108,'Produkta karte 11'!$B$7:$T$36,19,FALSE)=0,"",VLOOKUP(A108,'Produkta karte 11'!$B$7:$T$36,19,FALSE))))</f>
        <v/>
      </c>
      <c r="O108" s="11" t="str">
        <f>IF(A108="","",IF(ISERROR(VLOOKUP(A108,'Produkta karte 12'!$B$7:$T$36,19,FALSE)),"",IF(VLOOKUP(A108,'Produkta karte 12'!$B$7:$T$36,19,FALSE)=0,"",VLOOKUP(A108,'Produkta karte 12'!$B$7:$T$36,19,FALSE))))</f>
        <v/>
      </c>
      <c r="P108" s="11" t="str">
        <f>IF(A108="","",IF(ISERROR(VLOOKUP(A108,'Produkta karte 13'!$B$7:$T$36,19,FALSE)),"",IF(VLOOKUP(A108,'Produkta karte 13'!$B$7:$T$36,19,FALSE)=0,"",VLOOKUP(A108,'Produkta karte 13'!$B$7:$T$36,19,FALSE))))</f>
        <v/>
      </c>
      <c r="Q108" s="11" t="str">
        <f>IF(A108="","",IF(ISERROR(VLOOKUP(A108,'Produkta karte 14'!$B$7:$T$36,19,FALSE)),"",IF(VLOOKUP(A108,'Produkta karte 14'!$B$7:$T$36,19,FALSE)=0,"",VLOOKUP(A108,'Produkta karte 14'!$B$7:$T$36,19,FALSE))))</f>
        <v/>
      </c>
      <c r="R108" s="11" t="str">
        <f>IF(A108="","",IF(ISERROR(VLOOKUP(A108,'Produkta karte 15'!$B$7:$T$36,19,FALSE)),"",IF(VLOOKUP(A108,'Produkta karte 15'!$B$7:$T$36,19,FALSE)=0,"",VLOOKUP(A108,'Produkta karte 15'!$B$7:$T$36,19,FALSE))))</f>
        <v/>
      </c>
      <c r="S108" s="11" t="str">
        <f>IF(A108="","",IF(ISERROR(VLOOKUP(A108,'Produkta karte 16'!$B$7:$T$36,19,FALSE)),"",IF(VLOOKUP(A108,'Produkta karte 16'!$B$7:$T$36,19,FALSE)=0,"",VLOOKUP(A108,'Produkta karte 16'!$B$7:$T$36,19,FALSE))))</f>
        <v/>
      </c>
      <c r="T108" s="11" t="str">
        <f>IF(A108="","",IF(ISERROR(VLOOKUP(A108,'Produkta karte 17'!$B$7:$T$36,19,FALSE)),"",IF(VLOOKUP(A108,'Produkta karte 17'!$B$7:$T$36,19,FALSE)=0,"",VLOOKUP(A108,'Produkta karte 17'!$B$7:$T$36,19,FALSE))))</f>
        <v/>
      </c>
      <c r="U108" s="11" t="str">
        <f>IF(A108="","",IF(ISERROR(VLOOKUP(A108,'Produkta karte 18'!$B$7:$T$36,19,FALSE)),"",IF(VLOOKUP(A108,'Produkta karte 18'!$B$7:$T$36,19,FALSE)=0,"",VLOOKUP(A108,'Produkta karte 18'!$B$7:$T$36,19,FALSE))))</f>
        <v/>
      </c>
      <c r="V108" s="11" t="str">
        <f>IF(A108="","",IF(ISERROR(VLOOKUP(A108,'Produkta karte 19'!$B$7:$T$36,19,FALSE)),"",IF(VLOOKUP(A108,'Produkta karte 19'!$B$7:$T$36,19,FALSE)=0,"",VLOOKUP(A108,'Produkta karte 19'!$B$7:$T$36,19,FALSE))))</f>
        <v/>
      </c>
      <c r="W108" s="11" t="str">
        <f>IF(A108="","",IF(ISERROR(VLOOKUP(A108,'Produkta karte 20'!$B$7:$T$36,19,FALSE)),"",IF(VLOOKUP(A108,'Produkta karte 20'!$B$7:$T$36,19,FALSE)=0,"",VLOOKUP(A108,'Produkta karte 20'!$B$7:$T$36,19,FALSE))))</f>
        <v/>
      </c>
      <c r="X108" s="11" t="str">
        <f>IF(A108="","",IF(ISERROR(VLOOKUP(A108,'Produkta karte 21'!$B$7:$T$36,19,FALSE)),"",IF(VLOOKUP(A108,'Produkta karte 21'!$B$7:$T$36,19,FALSE)=0,"",VLOOKUP(A108,'Produkta karte 21'!$B$7:$T$36,19,FALSE))))</f>
        <v/>
      </c>
      <c r="Y108" s="11" t="str">
        <f>IF(A108="","",IF(ISERROR(VLOOKUP(A108,'Produkta karte 22'!$B$7:$T$36,19,FALSE)),"",IF(VLOOKUP(A108,'Produkta karte 22'!$B$7:$T$36,19,FALSE)=0,"",VLOOKUP(A108,'Produkta karte 22'!$B$7:$T$36,19,FALSE))))</f>
        <v/>
      </c>
      <c r="Z108" s="11" t="str">
        <f>IF(A108="","",IF(ISERROR(VLOOKUP(A108,'Produkta karte 23'!$B$7:$T$36,19,FALSE)),"",IF(VLOOKUP(A108,'Produkta karte 23'!$B$7:$T$36,19,FALSE)=0,"",VLOOKUP(A108,'Produkta karte 23'!$B$7:$T$36,19,FALSE))))</f>
        <v/>
      </c>
      <c r="AA108" s="11" t="str">
        <f>IF(A108="","",IF(ISERROR(VLOOKUP(A108,'Produkta karte 24'!$B$7:$T$36,19,FALSE)),"",IF(VLOOKUP(A108,'Produkta karte 24'!$B$7:$T$36,19,FALSE)=0,"",VLOOKUP(A108,'Produkta karte 24'!$B$7:$T$36,19,FALSE))))</f>
        <v/>
      </c>
      <c r="AB108" s="11" t="str">
        <f>IF(A108="","",IF(ISERROR(VLOOKUP(A108,'Produkta karte 25'!$B$7:$T$36,19,FALSE)),"",IF(VLOOKUP(A108,'Produkta karte 25'!$B$7:$T$36,19,FALSE)=0,"",VLOOKUP(A108,'Produkta karte 25'!$B$7:$T$36,19,FALSE))))</f>
        <v/>
      </c>
      <c r="AC108" s="11" t="str">
        <f>IF(A108="","",IF(ISERROR(VLOOKUP(A108,'Produkta karte 26'!$B$7:$T$36,19,FALSE)),"",IF(VLOOKUP(A108,'Produkta karte 26'!$B$7:$T$36,19,FALSE)=0,"",VLOOKUP(A108,'Produkta karte 26'!$B$7:$T$36,19,FALSE))))</f>
        <v/>
      </c>
      <c r="AD108" s="11" t="str">
        <f>IF(A108="","",IF(ISERROR(VLOOKUP(A108,'Produkta karte 27'!$B$7:$T$36,19,FALSE)),"",IF(VLOOKUP(A108,'Produkta karte 27'!$B$7:$T$36,19,FALSE)=0,"",VLOOKUP(A108,'Produkta karte 27'!$B$7:$T$36,19,FALSE))))</f>
        <v/>
      </c>
      <c r="AE108" s="11" t="str">
        <f>IF(A108="","",IF(ISERROR(VLOOKUP(A108,'Produkta karte 28'!$B$7:$T$36,19,FALSE)),"",IF(VLOOKUP(A108,'Produkta karte 28'!$B$7:$T$36,19,FALSE)=0,"",VLOOKUP(A108,'Produkta karte 28'!$B$7:$T$36,19,FALSE))))</f>
        <v/>
      </c>
      <c r="AF108" s="11" t="str">
        <f>IF(A108="","",IF(ISERROR(VLOOKUP(A108,'Produkta karte 29'!$B$7:$T$36,19,FALSE)),"",IF(VLOOKUP(A108,'Produkta karte 29'!$B$7:$T$36,19,FALSE)=0,"",VLOOKUP(A108,'Produkta karte 29'!$B$7:$T$36,19,FALSE))))</f>
        <v/>
      </c>
      <c r="AG108" s="11" t="str">
        <f>IF(A108="","",IF(ISERROR(VLOOKUP(A108,'Produkta karte 30'!$B$7:$T$36,19,FALSE)),"",IF(VLOOKUP(A108,'Produkta karte 30'!$B$7:$T$36,19,FALSE)=0,"",VLOOKUP(A108,'Produkta karte 30'!$B$7:$T$36,19,FALSE))))</f>
        <v/>
      </c>
      <c r="AH108" s="11" t="str">
        <f>IF(A108="","",IF(ISERROR(VLOOKUP(A108,'Produkta karte 31'!$B$7:$T$36,19,FALSE)),"",IF(VLOOKUP(A108,'Produkta karte 31'!$B$7:$T$36,19,FALSE)=0,"",VLOOKUP(A108,'Produkta karte 31'!$B$7:$T$36,19,FALSE))))</f>
        <v/>
      </c>
      <c r="AI108" s="11" t="str">
        <f>IF(A108="","",IF(ISERROR(VLOOKUP(A108,'Produkta karte 32'!$B$7:$T$36,19,FALSE)),"",IF(VLOOKUP(A108,'Produkta karte 32'!$B$7:$T$36,19,FALSE)=0,"",VLOOKUP(A108,'Produkta karte 32'!$B$7:$T$36,19,FALSE))))</f>
        <v/>
      </c>
      <c r="AJ108" s="11" t="str">
        <f>IF(A108="","",IF(ISERROR(VLOOKUP(A108,'Produkta karte 33'!$B$7:$T$36,19,FALSE)),"",IF(VLOOKUP(A108,'Produkta karte 33'!$B$7:$T$36,19,FALSE)=0,"",VLOOKUP(A108,'Produkta karte 33'!$B$7:$T$36,19,FALSE))))</f>
        <v/>
      </c>
      <c r="AK108" s="11" t="str">
        <f>IF(A108="","",IF(ISERROR(VLOOKUP(A108,'Produkta karte 34'!$B$7:$T$36,19,FALSE)),"",IF(VLOOKUP(A108,'Produkta karte 34'!$B$7:$T$36,19,FALSE)=0,"",VLOOKUP(A108,'Produkta karte 34'!$B$7:$T$36,19,FALSE))))</f>
        <v/>
      </c>
      <c r="AL108" s="11" t="str">
        <f>IF(A108="","",IF(ISERROR(VLOOKUP(A108,'Produkta karte 35'!$B$7:$T$36,19,FALSE)),"",IF(VLOOKUP(A108,'Produkta karte 35'!$B$7:$T$36,19,FALSE)=0,"",VLOOKUP(A108,'Produkta karte 35'!$B$7:$T$36,19,FALSE))))</f>
        <v/>
      </c>
      <c r="AM108" s="11" t="str">
        <f>IF(A108="","",IF(ISERROR(VLOOKUP(A108,'Produkta karte 36'!$B$7:$T$36,19,FALSE)),"",IF(VLOOKUP(A108,'Produkta karte 36'!$B$7:$T$36,19,FALSE)=0,"",VLOOKUP(A108,'Produkta karte 36'!$B$7:$T$36,19,FALSE))))</f>
        <v/>
      </c>
      <c r="AN108" s="11" t="str">
        <f>IF(A108="","",IF(ISERROR(VLOOKUP(A108,'Produkta karte 37'!$B$7:$T$36,19,FALSE)),"",IF(VLOOKUP(A108,'Produkta karte 37'!$B$7:$T$36,19,FALSE)=0,"",VLOOKUP(A108,'Produkta karte 37'!$B$7:$T$36,19,FALSE))))</f>
        <v/>
      </c>
      <c r="AO108" s="11" t="str">
        <f>IF(A108="","",IF(ISERROR(VLOOKUP(A108,'Produkta karte 38'!$B$7:$T$36,19,FALSE)),"",IF(VLOOKUP(A108,'Produkta karte 38'!$B$7:$T$36,19,FALSE)=0,"",VLOOKUP(A108,'Produkta karte 38'!$B$7:$T$36,19,FALSE))))</f>
        <v/>
      </c>
      <c r="AP108" s="11" t="str">
        <f>IF(A108="","",IF(ISERROR(VLOOKUP(A108,'Produkta karte 39'!$B$7:$T$36,19,FALSE)),"",IF(VLOOKUP(A108,'Produkta karte 39'!$B$7:$T$36,19,FALSE)=0,"",VLOOKUP(A108,'Produkta karte 39'!$B$7:$T$36,19,FALSE))))</f>
        <v/>
      </c>
      <c r="AQ108" s="11" t="str">
        <f>IF(A108="","",IF(ISERROR(VLOOKUP(A108,'Produkta karte 40'!$B$7:$T$36,19,FALSE)),"",IF(VLOOKUP(A108,'Produkta karte 40'!$B$7:$T$36,19,FALSE)=0,"",VLOOKUP(A108,'Produkta karte 40'!$B$7:$T$36,19,FALSE))))</f>
        <v/>
      </c>
      <c r="AR108" s="11" t="str">
        <f>IF(A108="","",IF(ISERROR(VLOOKUP(A108,'Produkta karte 41'!$B$7:$T$36,19,FALSE)),"",IF(VLOOKUP(A108,'Produkta karte 41'!$B$7:$T$36,19,FALSE)=0,"",VLOOKUP(A108,'Produkta karte 41'!$B$7:$T$36,19,FALSE))))</f>
        <v/>
      </c>
      <c r="AS108" s="11" t="str">
        <f>IF(A108="","",IF(ISERROR(VLOOKUP(A108,'Produkta karte 42'!$B$7:$T$36,19,FALSE)),"",IF(VLOOKUP(A108,'Produkta karte 42'!$B$7:$T$36,19,FALSE)=0,"",VLOOKUP(A108,'Produkta karte 42'!$B$7:$T$36,19,FALSE))))</f>
        <v/>
      </c>
      <c r="AT108" s="11" t="str">
        <f>IF(A108="","",IF(ISERROR(VLOOKUP(A108,'Produkta karte 43'!$B$7:$T$36,19,FALSE)),"",IF(VLOOKUP(A108,'Produkta karte 43'!$B$7:$T$36,19,FALSE)=0,"",VLOOKUP(A108,'Produkta karte 43'!$B$7:$T$36,19,FALSE))))</f>
        <v/>
      </c>
      <c r="AU108" s="11" t="str">
        <f>IF(A108="","",IF(ISERROR(VLOOKUP(A108,'Produkta karte 44'!$B$7:$T$36,19,FALSE)),"",IF(VLOOKUP(A108,'Produkta karte 44'!$B$7:$T$36,19,FALSE)=0,"",VLOOKUP(A108,'Produkta karte 44'!$B$7:$T$36,19,FALSE))))</f>
        <v/>
      </c>
      <c r="AV108" s="11" t="str">
        <f>IF(A108="","",IF(ISERROR(VLOOKUP(A108,'Produkta karte 45'!$B$7:$T$36,19,FALSE)),"",IF(VLOOKUP(A108,'Produkta karte 45'!$B$7:$T$36,19,FALSE)=0,"",VLOOKUP(A108,'Produkta karte 45'!$B$7:$T$36,19,FALSE))))</f>
        <v/>
      </c>
      <c r="AW108" s="11" t="str">
        <f>IF(A108="","",IF(ISERROR(VLOOKUP(A108,'Produkta karte 46'!$B$7:$T$36,19,FALSE)),"",IF(VLOOKUP(A108,'Produkta karte 46'!$B$7:$T$36,19,FALSE)=0,"",VLOOKUP(A108,'Produkta karte 46'!$B$7:$T$36,19,FALSE))))</f>
        <v/>
      </c>
      <c r="AX108" s="11" t="str">
        <f>IF(A108="","",IF(ISERROR(VLOOKUP(A108,'Produkta karte 47'!$B$7:$T$36,19,FALSE)),"",IF(VLOOKUP(A108,'Produkta karte 47'!$B$7:$T$36,19,FALSE)=0,"",VLOOKUP(A108,'Produkta karte 47'!$B$7:$T$36,19,FALSE))))</f>
        <v/>
      </c>
      <c r="AY108" s="11" t="str">
        <f>IF(A108="","",IF(ISERROR(VLOOKUP(A108,'Produkta karte 48'!$B$7:$T$36,19,FALSE)),"",IF(VLOOKUP(A108,'Produkta karte 48'!$B$7:$T$36,19,FALSE)=0,"",VLOOKUP(A108,'Produkta karte 48'!$B$7:$T$36,19,FALSE))))</f>
        <v/>
      </c>
      <c r="AZ108" s="11" t="str">
        <f>IF(A108="","",IF(ISERROR(VLOOKUP(A108,'Produkta karte 49'!$B$7:$T$36,19,FALSE)),"",IF(VLOOKUP(A108,'Produkta karte 49'!$B$7:$T$36,19,FALSE)=0,"",VLOOKUP(A108,'Produkta karte 49'!$B$7:$T$36,19,FALSE))))</f>
        <v/>
      </c>
      <c r="BA108" s="11" t="str">
        <f>IF(A108="","",IF(ISERROR(VLOOKUP(A108,'Produkta karte 50'!$B$7:$T$36,19,FALSE)),"",IF(VLOOKUP(A108,'Produkta karte 50'!$B$7:$T$36,19,FALSE)=0,"",VLOOKUP(A108,'Produkta karte 50'!$B$7:$T$36,19,FALSE))))</f>
        <v/>
      </c>
      <c r="BB108" s="11" t="str">
        <f>IF(A108="","",IF(ISERROR(VLOOKUP(A108,'Produkta karte 51'!$B$7:$T$36,19,FALSE)),"",IF(VLOOKUP(A108,'Produkta karte 51'!$B$7:$T$36,19,FALSE)=0,"",VLOOKUP(A108,'Produkta karte 51'!$B$7:$T$36,19,FALSE))))</f>
        <v/>
      </c>
      <c r="BC108" s="11" t="str">
        <f>IF(A108="","",IF(ISERROR(VLOOKUP(A108,'Produkta karte 52'!$B$7:$T$36,19,FALSE)),"",IF(VLOOKUP(A108,'Produkta karte 52'!$B$7:$T$36,19,FALSE)=0,"",VLOOKUP(A108,'Produkta karte 52'!$B$7:$T$36,19,FALSE))))</f>
        <v/>
      </c>
      <c r="BD108" s="11" t="str">
        <f>IF(A108="","",IF(ISERROR(VLOOKUP(A108,'Produkta karte 53'!$B$7:$T$36,19,FALSE)),"",IF(VLOOKUP(A108,'Produkta karte 53'!$B$7:$T$36,19,FALSE)=0,"",VLOOKUP(A108,'Produkta karte 53'!$B$7:$T$36,19,FALSE))))</f>
        <v/>
      </c>
      <c r="BE108" s="11" t="str">
        <f>IF(A108="","",IF(ISERROR(VLOOKUP(A108,'Produkta karte 54'!$B$7:$T$36,19,FALSE)),"",IF(VLOOKUP(A108,'Produkta karte 54'!$B$7:$T$36,19,FALSE)=0,"",VLOOKUP(A108,'Produkta karte 54'!$B$7:$T$36,19,FALSE))))</f>
        <v/>
      </c>
      <c r="BF108" s="11" t="str">
        <f>IF(A108="","",IF(ISERROR(VLOOKUP(A108,'Produkta karte 55'!$B$7:$T$36,19,FALSE)),"",IF(VLOOKUP(A108,'Produkta karte 55'!$B$7:$T$36,19,FALSE)=0,"",VLOOKUP(A108,'Produkta karte 55'!$B$7:$T$36,19,FALSE))))</f>
        <v/>
      </c>
      <c r="BG108" s="11" t="str">
        <f>IF(A108="","",IF(ISERROR(VLOOKUP(A108,'Produkta karte 56'!$B$7:$T$36,19,FALSE)),"",IF(VLOOKUP(A108,'Produkta karte 56'!$B$7:$T$36,19,FALSE)=0,"",VLOOKUP(A108,'Produkta karte 56'!$B$7:$T$36,19,FALSE))))</f>
        <v/>
      </c>
      <c r="BH108" s="11" t="str">
        <f>IF(A108="","",IF(ISERROR(VLOOKUP(A108,'Produkta karte 57'!$B$7:$T$36,19,FALSE)),"",IF(VLOOKUP(A108,'Produkta karte 57'!$B$7:$T$36,19,FALSE)=0,"",VLOOKUP(A108,'Produkta karte 57'!$B$7:$T$36,19,FALSE))))</f>
        <v/>
      </c>
      <c r="BI108" s="11" t="str">
        <f>IF(A108="","",IF(ISERROR(VLOOKUP(A108,'Produkta karte 58'!$B$7:$T$36,19,FALSE)),"",IF(VLOOKUP(A108,'Produkta karte 58'!$B$7:$T$36,19,FALSE)=0,"",VLOOKUP(A108,'Produkta karte 58'!$B$7:$T$36,19,FALSE))))</f>
        <v/>
      </c>
      <c r="BJ108" s="11" t="str">
        <f>IF(A108="","",IF(ISERROR(VLOOKUP(A108,'Produkta karte 59'!$B$7:$T$36,19,FALSE)),"",IF(VLOOKUP(A108,'Produkta karte 59'!$B$7:$T$36,19,FALSE)=0,"",VLOOKUP(A108,'Produkta karte 59'!$B$7:$T$36,19,FALSE))))</f>
        <v/>
      </c>
      <c r="BK108" s="11" t="str">
        <f>IF(A108="","",IF(ISERROR(VLOOKUP(A108,'Produkta karte 60'!$B$7:$T$36,19,FALSE)),"",IF(VLOOKUP(A108,'Produkta karte 60'!$B$7:$T$36,19,FALSE)=0,"",VLOOKUP(A108,'Produkta karte 60'!$B$7:$T$36,19,FALSE))))</f>
        <v/>
      </c>
      <c r="BL108" s="11" t="str">
        <f t="shared" si="4"/>
        <v/>
      </c>
      <c r="BM108" s="192" t="str">
        <f t="shared" si="5"/>
        <v/>
      </c>
      <c r="BN108" s="11" t="str">
        <f>IF(A108="","",IF(ISERROR(VLOOKUP(A108,'Produkta karte 1'!$B$7:$V$36,21,FALSE)),"",IF(VLOOKUP(A108,'Produkta karte 1'!$B$7:$V$36,21,FALSE)=0,"",VLOOKUP(A108,'Produkta karte 1'!$B$7:$V$36,21,FALSE))))</f>
        <v/>
      </c>
      <c r="BO108" s="11" t="str">
        <f>IF(A108="","",IF(ISERROR(VLOOKUP(A108,'Produkta karte 2'!$B$7:$V$36,21,FALSE)),"",IF(VLOOKUP(A108,'Produkta karte 2'!$B$7:$V$36,21,FALSE)=0,"",VLOOKUP(A108,'Produkta karte 2'!$B$7:$V$36,21,FALSE))))</f>
        <v/>
      </c>
      <c r="BP108" s="11" t="str">
        <f>IF(A108="","",IF(ISERROR(VLOOKUP(A108,'Produkta karte 3'!$B$7:$V$36,21,FALSE)),"",IF(VLOOKUP(A108,'Produkta karte 3'!$B$7:$V$36,21,FALSE)=0,"",VLOOKUP(A108,'Produkta karte 3'!$B$7:$V$36,21,FALSE))))</f>
        <v/>
      </c>
      <c r="BQ108" s="11" t="str">
        <f>IF(A108="","",IF(ISERROR(VLOOKUP(A108,'Produkta karte 4'!$B$7:$V$36,21,FALSE)),"",IF(VLOOKUP(A108,'Produkta karte 4'!$B$7:$V$36,21,FALSE)=0,"",VLOOKUP(A108,'Produkta karte 4'!$B$7:$V$36,21,FALSE))))</f>
        <v/>
      </c>
      <c r="BR108" s="11" t="str">
        <f>IF(A108="","",IF(ISERROR(VLOOKUP(A108,'Produkta karte 5'!$B$7:$V$36,21,FALSE)),"",IF(VLOOKUP(A108,'Produkta karte 5'!$B$7:$V$36,21,FALSE)=0,"",VLOOKUP(A108,'Produkta karte 5'!$B$7:$V$36,21,FALSE))))</f>
        <v/>
      </c>
      <c r="BS108" s="11" t="str">
        <f>IF(A108="","",IF(ISERROR(VLOOKUP(A108,'Produkta karte 6'!$B$7:$V$36,21,FALSE)),"",IF(VLOOKUP(A108,'Produkta karte 6'!$B$7:$V$36,21,FALSE)=0,"",VLOOKUP(A108,'Produkta karte 6'!$B$7:$V$36,21,FALSE))))</f>
        <v/>
      </c>
      <c r="BT108" s="11" t="str">
        <f>IF(A108="","",IF(ISERROR(VLOOKUP(A108,'Produkta karte 7'!$B$7:$V$36,21,FALSE)),"",IF(VLOOKUP(A108,'Produkta karte 7'!$B$7:$V$36,21,FALSE)=0,"",VLOOKUP(A108,'Produkta karte 7'!$B$7:$V$36,21,FALSE))))</f>
        <v/>
      </c>
      <c r="BU108" s="11" t="str">
        <f>IF(A108="","",IF(ISERROR(VLOOKUP(A108,'Produkta karte 8'!$B$7:$V$36,21,FALSE)),"",IF(VLOOKUP(A108,'Produkta karte 8'!$B$7:$V$36,21,FALSE)=0,"",VLOOKUP(A108,'Produkta karte 8'!$B$7:$V$36,21,FALSE))))</f>
        <v/>
      </c>
      <c r="BV108" s="11" t="str">
        <f>IF(A108="","",IF(ISERROR(VLOOKUP(A108,'Produkta karte 9'!$B$7:$V$36,21,FALSE)),"",IF(VLOOKUP(A108,'Produkta karte 9'!$B$7:$V$36,21,FALSE)=0,"",VLOOKUP(A108,'Produkta karte 9'!$B$7:$V$36,21,FALSE))))</f>
        <v/>
      </c>
      <c r="BW108" s="11" t="str">
        <f>IF(A108="","",IF(ISERROR(VLOOKUP(A108,'Produkta karte 10'!$B$7:$V$36,21,FALSE)),"",IF(VLOOKUP(A108,'Produkta karte 10'!$B$7:$V$36,21,FALSE)=0,"",VLOOKUP(A108,'Produkta karte 10'!$B$7:$V$36,21,FALSE))))</f>
        <v/>
      </c>
      <c r="BX108" s="11" t="str">
        <f>IF(A108="","",IF(ISERROR(VLOOKUP(A108,'Produkta karte 11'!$B$7:$V$36,21,FALSE)),"",IF(VLOOKUP(A108,'Produkta karte 11'!$B$7:$V$36,21,FALSE)=0,"",VLOOKUP(A108,'Produkta karte 11'!$B$7:$V$36,21,FALSE))))</f>
        <v/>
      </c>
      <c r="BY108" s="11" t="str">
        <f>IF(A108="","",IF(ISERROR(VLOOKUP(A108,'Produkta karte 12'!$B$7:$V$36,21,FALSE)),"",IF(VLOOKUP(A108,'Produkta karte 12'!$B$7:$V$36,21,FALSE)=0,"",VLOOKUP(A108,'Produkta karte 12'!$B$7:$V$36,21,FALSE))))</f>
        <v/>
      </c>
      <c r="BZ108" s="11" t="str">
        <f>IF(A108="","",IF(ISERROR(VLOOKUP(A108,'Produkta karte 13'!$B$7:$V$36,21,FALSE)),"",IF(VLOOKUP(A108,'Produkta karte 13'!$B$7:$V$36,21,FALSE)=0,"",VLOOKUP(A108,'Produkta karte 13'!$B$7:$V$36,21,FALSE))))</f>
        <v/>
      </c>
      <c r="CA108" s="11" t="str">
        <f>IF(A108="","",IF(ISERROR(VLOOKUP(A108,'Produkta karte 14'!$B$7:$V$36,21,FALSE)),"",IF(VLOOKUP(A108,'Produkta karte 14'!$B$7:$V$36,21,FALSE)=0,"",VLOOKUP(A108,'Produkta karte 14'!$B$7:$V$36,21,FALSE))))</f>
        <v/>
      </c>
      <c r="CB108" s="11" t="str">
        <f>IF(A108="","",IF(ISERROR(VLOOKUP(A108,'Produkta karte 15'!$B$7:$V$36,21,FALSE)),"",IF(VLOOKUP(A108,'Produkta karte 15'!$B$7:$V$36,21,FALSE)=0,"",VLOOKUP(A108,'Produkta karte 15'!$B$7:$V$36,21,FALSE))))</f>
        <v/>
      </c>
      <c r="CC108" s="11" t="str">
        <f>IF(A108="","",IF(ISERROR(VLOOKUP(A108,'Produkta karte 16'!$B$7:$V$36,21,FALSE)),"",IF(VLOOKUP(A108,'Produkta karte 16'!$B$7:$V$36,21,FALSE)=0,"",VLOOKUP(A108,'Produkta karte 16'!$B$7:$V$36,21,FALSE))))</f>
        <v/>
      </c>
      <c r="CD108" s="11" t="str">
        <f>IF(A108="","",IF(ISERROR(VLOOKUP(A108,'Produkta karte 17'!$B$7:$V$36,21,FALSE)),"",IF(VLOOKUP(A108,'Produkta karte 17'!$B$7:$V$36,21,FALSE)=0,"",VLOOKUP(A108,'Produkta karte 17'!$B$7:$V$36,21,FALSE))))</f>
        <v/>
      </c>
      <c r="CE108" s="11" t="str">
        <f>IF(A108="","",IF(ISERROR(VLOOKUP(A108,'Produkta karte 18'!$B$7:$V$36,21,FALSE)),"",IF(VLOOKUP(A108,'Produkta karte 18'!$B$7:$V$36,21,FALSE)=0,"",VLOOKUP(A108,'Produkta karte 18'!$B$7:$V$36,21,FALSE))))</f>
        <v/>
      </c>
      <c r="CF108" s="11" t="str">
        <f>IF(A108="","",IF(ISERROR(VLOOKUP(A108,'Produkta karte 19'!$B$7:$V$36,21,FALSE)),"",IF(VLOOKUP(A108,'Produkta karte 19'!$B$7:$V$36,21,FALSE)=0,"",VLOOKUP(A108,'Produkta karte 19'!$B$7:$V$36,21,FALSE))))</f>
        <v/>
      </c>
      <c r="CG108" s="11" t="str">
        <f>IF(A108="","",IF(ISERROR(VLOOKUP(A108,'Produkta karte 20'!$B$7:$V$36,21,FALSE)),"",IF(VLOOKUP(A108,'Produkta karte 20'!$B$7:$V$36,21,FALSE)=0,"",VLOOKUP(A108,'Produkta karte 20'!$B$7:$V$36,21,FALSE))))</f>
        <v/>
      </c>
      <c r="CH108" s="11" t="str">
        <f>IF(A108="","",IF(ISERROR(VLOOKUP(A108,'Produkta karte 21'!$B$7:$V$36,21,FALSE)),"",IF(VLOOKUP(A108,'Produkta karte 21'!$B$7:$V$36,21,FALSE)=0,"",VLOOKUP(A108,'Produkta karte 21'!$B$7:$V$36,21,FALSE))))</f>
        <v/>
      </c>
      <c r="CI108" s="11" t="str">
        <f>IF(A108="","",IF(ISERROR(VLOOKUP(A108,'Produkta karte 22'!$B$7:$V$36,21,FALSE)),"",IF(VLOOKUP(A108,'Produkta karte 22'!$B$7:$V$36,21,FALSE)=0,"",VLOOKUP(A108,'Produkta karte 22'!$B$7:$V$36,21,FALSE))))</f>
        <v/>
      </c>
      <c r="CJ108" s="11" t="str">
        <f>IF(A108="","",IF(ISERROR(VLOOKUP(A108,'Produkta karte 23'!$B$7:$V$36,21,FALSE)),"",IF(VLOOKUP(A108,'Produkta karte 23'!$B$7:$V$36,21,FALSE)=0,"",VLOOKUP(A108,'Produkta karte 23'!$B$7:$V$36,21,FALSE))))</f>
        <v/>
      </c>
      <c r="CK108" s="11" t="str">
        <f>IF(A108="","",IF(ISERROR(VLOOKUP(A108,'Produkta karte 24'!$B$7:$V$36,21,FALSE)),"",IF(VLOOKUP(A108,'Produkta karte 24'!$B$7:$V$36,21,FALSE)=0,"",VLOOKUP(A108,'Produkta karte 24'!$B$7:$V$36,21,FALSE))))</f>
        <v/>
      </c>
      <c r="CL108" s="11" t="str">
        <f>IF(A108="","",IF(ISERROR(VLOOKUP(A108,'Produkta karte 25'!$B$7:$V$36,21,FALSE)),"",IF(VLOOKUP(A108,'Produkta karte 25'!$B$7:$V$36,21,FALSE)=0,"",VLOOKUP(A108,'Produkta karte 25'!$B$7:$V$36,21,FALSE))))</f>
        <v/>
      </c>
      <c r="CM108" s="11" t="str">
        <f>IF(A108="","",IF(ISERROR(VLOOKUP(A108,'Produkta karte 26'!$B$7:$V$36,21,FALSE)),"",IF(VLOOKUP(A108,'Produkta karte 26'!$B$7:$V$36,21,FALSE)=0,"",VLOOKUP(A108,'Produkta karte 26'!$B$7:$V$36,21,FALSE))))</f>
        <v/>
      </c>
      <c r="CN108" s="11" t="str">
        <f>IF(A108="","",IF(ISERROR(VLOOKUP(A108,'Produkta karte 27'!$B$7:$V$36,21,FALSE)),"",IF(VLOOKUP(A108,'Produkta karte 27'!$B$7:$V$36,21,FALSE)=0,"",VLOOKUP(A108,'Produkta karte 27'!$B$7:$V$36,21,FALSE))))</f>
        <v/>
      </c>
      <c r="CO108" s="11" t="str">
        <f>IF(A108="","",IF(ISERROR(VLOOKUP(A108,'Produkta karte 28'!$B$7:$V$36,21,FALSE)),"",IF(VLOOKUP(A108,'Produkta karte 28'!$B$7:$V$36,21,FALSE)=0,"",VLOOKUP(A108,'Produkta karte 28'!$B$7:$V$36,21,FALSE))))</f>
        <v/>
      </c>
      <c r="CP108" s="11" t="str">
        <f>IF(A108="","",IF(ISERROR(VLOOKUP(A108,'Produkta karte 29'!$B$7:$V$36,21,FALSE)),"",IF(VLOOKUP(A108,'Produkta karte 29'!$B$7:$V$36,21,FALSE)=0,"",VLOOKUP(A108,'Produkta karte 29'!$B$7:$V$36,21,FALSE))))</f>
        <v/>
      </c>
      <c r="CQ108" s="11" t="str">
        <f>IF(A108="","",IF(ISERROR(VLOOKUP(A108,'Produkta karte 30'!$B$7:$V$36,21,FALSE)),"",IF(VLOOKUP(A108,'Produkta karte 30'!$B$7:$V$36,21,FALSE)=0,"",VLOOKUP(A108,'Produkta karte 30'!$B$7:$V$36,21,FALSE))))</f>
        <v/>
      </c>
      <c r="CR108" s="11" t="str">
        <f>IF(A108="","",IF(ISERROR(VLOOKUP(A108,'Produkta karte 31'!$B$7:$V$36,21,FALSE)),"",IF(VLOOKUP(A108,'Produkta karte 31'!$B$7:$V$36,21,FALSE)=0,"",VLOOKUP(A108,'Produkta karte 31'!$B$7:$V$36,21,FALSE))))</f>
        <v/>
      </c>
      <c r="CS108" s="11" t="str">
        <f>IF(A108="","",IF(ISERROR(VLOOKUP(A108,'Produkta karte 32'!$B$7:$V$36,21,FALSE)),"",IF(VLOOKUP(A108,'Produkta karte 32'!$B$7:$V$36,21,FALSE)=0,"",VLOOKUP(A108,'Produkta karte 32'!$B$7:$V$36,21,FALSE))))</f>
        <v/>
      </c>
      <c r="CT108" s="11" t="str">
        <f>IF(A108="","",IF(ISERROR(VLOOKUP(A108,'Produkta karte 33'!$B$7:$V$36,21,FALSE)),"",IF(VLOOKUP(A108,'Produkta karte 33'!$B$7:$V$36,21,FALSE)=0,"",VLOOKUP(A108,'Produkta karte 33'!$B$7:$V$36,21,FALSE))))</f>
        <v/>
      </c>
      <c r="CU108" s="11" t="str">
        <f>IF(A108="","",IF(ISERROR(VLOOKUP(A108,'Produkta karte 34'!$B$7:$V$36,21,FALSE)),"",IF(VLOOKUP(A108,'Produkta karte 34'!$B$7:$V$36,21,FALSE)=0,"",VLOOKUP(A108,'Produkta karte 34'!$B$7:$V$36,21,FALSE))))</f>
        <v/>
      </c>
      <c r="CV108" s="11" t="str">
        <f>IF(A108="","",IF(ISERROR(VLOOKUP(A108,'Produkta karte 35'!$B$7:$V$36,21,FALSE)),"",IF(VLOOKUP(A108,'Produkta karte 35'!$B$7:$V$36,21,FALSE)=0,"",VLOOKUP(A108,'Produkta karte 35'!$B$7:$V$36,21,FALSE))))</f>
        <v/>
      </c>
      <c r="CW108" s="11" t="str">
        <f>IF(A108="","",IF(ISERROR(VLOOKUP(A108,'Produkta karte 36'!$B$7:$V$36,21,FALSE)),"",IF(VLOOKUP(A108,'Produkta karte 36'!$B$7:$V$36,21,FALSE)=0,"",VLOOKUP(A108,'Produkta karte 36'!$B$7:$V$36,21,FALSE))))</f>
        <v/>
      </c>
      <c r="CX108" s="11" t="str">
        <f>IF(A108="","",IF(ISERROR(VLOOKUP(A108,'Produkta karte 37'!$B$7:$V$36,21,FALSE)),"",IF(VLOOKUP(A108,'Produkta karte 37'!$B$7:$V$36,21,FALSE)=0,"",VLOOKUP(A108,'Produkta karte 37'!$B$7:$V$36,21,FALSE))))</f>
        <v/>
      </c>
      <c r="CY108" s="11" t="str">
        <f>IF(A108="","",IF(ISERROR(VLOOKUP(A108,'Produkta karte 38'!$B$7:$V$36,21,FALSE)),"",IF(VLOOKUP(A108,'Produkta karte 38'!$B$7:$V$36,21,FALSE)=0,"",VLOOKUP(A108,'Produkta karte 38'!$B$7:$V$36,21,FALSE))))</f>
        <v/>
      </c>
      <c r="CZ108" s="11" t="str">
        <f>IF(A108="","",IF(ISERROR(VLOOKUP(A108,'Produkta karte 39'!$B$7:$V$36,21,FALSE)),"",IF(VLOOKUP(A108,'Produkta karte 39'!$B$7:$V$36,21,FALSE)=0,"",VLOOKUP(A108,'Produkta karte 39'!$B$7:$V$36,21,FALSE))))</f>
        <v/>
      </c>
      <c r="DA108" s="11" t="str">
        <f>IF(A108="","",IF(ISERROR(VLOOKUP(A108,'Produkta karte 40'!$B$7:$V$36,21,FALSE)),"",IF(VLOOKUP(A108,'Produkta karte 40'!$B$7:$V$36,21,FALSE)=0,"",VLOOKUP(A108,'Produkta karte 40'!$B$7:$V$36,21,FALSE))))</f>
        <v/>
      </c>
      <c r="DB108" s="11" t="str">
        <f>IF(A108="","",IF(ISERROR(VLOOKUP(A108,'Produkta karte 41'!$B$7:$V$36,21,FALSE)),"",IF(VLOOKUP(A108,'Produkta karte 41'!$B$7:$V$36,21,FALSE)=0,"",VLOOKUP(A108,'Produkta karte 41'!$B$7:$V$36,21,FALSE))))</f>
        <v/>
      </c>
      <c r="DC108" s="11" t="str">
        <f>IF(A108="","",IF(ISERROR(VLOOKUP(A108,'Produkta karte 42'!$B$7:$V$36,21,FALSE)),"",IF(VLOOKUP(A108,'Produkta karte 42'!$B$7:$V$36,21,FALSE)=0,"",VLOOKUP(A108,'Produkta karte 42'!$B$7:$V$36,21,FALSE))))</f>
        <v/>
      </c>
      <c r="DD108" s="11" t="str">
        <f>IF(A108="","",IF(ISERROR(VLOOKUP(A108,'Produkta karte 43'!$B$7:$V$36,21,FALSE)),"",IF(VLOOKUP(A108,'Produkta karte 43'!$B$7:$V$36,21,FALSE)=0,"",VLOOKUP(A108,'Produkta karte 43'!$B$7:$V$36,21,FALSE))))</f>
        <v/>
      </c>
      <c r="DE108" s="11" t="str">
        <f>IF(A108="","",IF(ISERROR(VLOOKUP(A108,'Produkta karte 44'!$B$7:$V$36,21,FALSE)),"",IF(VLOOKUP(A108,'Produkta karte 44'!$B$7:$V$36,21,FALSE)=0,"",VLOOKUP(A108,'Produkta karte 44'!$B$7:$V$36,21,FALSE))))</f>
        <v/>
      </c>
      <c r="DF108" s="11" t="str">
        <f>IF(A108="","",IF(ISERROR(VLOOKUP(A108,'Produkta karte 45'!$B$7:$V$36,21,FALSE)),"",IF(VLOOKUP(A108,'Produkta karte 45'!$B$7:$V$36,21,FALSE)=0,"",VLOOKUP(A108,'Produkta karte 45'!$B$7:$V$36,21,FALSE))))</f>
        <v/>
      </c>
      <c r="DG108" s="11" t="str">
        <f>IF(A108="","",IF(ISERROR(VLOOKUP(A108,'Produkta karte 46'!$B$7:$V$36,21,FALSE)),"",IF(VLOOKUP(A108,'Produkta karte 46'!$B$7:$V$36,21,FALSE)=0,"",VLOOKUP(A108,'Produkta karte 46'!$B$7:$V$36,21,FALSE))))</f>
        <v/>
      </c>
      <c r="DH108" s="11" t="str">
        <f>IF(A108="","",IF(ISERROR(VLOOKUP(A108,'Produkta karte 47'!$B$7:$V$36,21,FALSE)),"",IF(VLOOKUP(A108,'Produkta karte 47'!$B$7:$V$36,21,FALSE)=0,"",VLOOKUP(A108,'Produkta karte 47'!$B$7:$V$36,21,FALSE))))</f>
        <v/>
      </c>
      <c r="DI108" s="11" t="str">
        <f>IF(A108="","",IF(ISERROR(VLOOKUP(A108,'Produkta karte 48'!$B$7:$V$36,21,FALSE)),"",IF(VLOOKUP(A108,'Produkta karte 48'!$B$7:$V$36,21,FALSE)=0,"",VLOOKUP(A108,'Produkta karte 48'!$B$7:$V$36,21,FALSE))))</f>
        <v/>
      </c>
      <c r="DJ108" s="11" t="str">
        <f>IF(A108="","",IF(ISERROR(VLOOKUP(A108,'Produkta karte 49'!$B$7:$V$36,21,FALSE)),"",IF(VLOOKUP(A108,'Produkta karte 49'!$B$7:$V$36,21,FALSE)=0,"",VLOOKUP(A108,'Produkta karte 49'!$B$7:$V$36,21,FALSE))))</f>
        <v/>
      </c>
      <c r="DK108" s="11" t="str">
        <f>IF(A108="","",IF(ISERROR(VLOOKUP(A108,'Produkta karte 50'!$B$7:$V$36,21,FALSE)),"",IF(VLOOKUP(A108,'Produkta karte 50'!$B$7:$V$36,21,FALSE)=0,"",VLOOKUP(A108,'Produkta karte 50'!$B$7:$V$36,21,FALSE))))</f>
        <v/>
      </c>
      <c r="DL108" s="11" t="str">
        <f>IF(A108="","",IF(ISERROR(VLOOKUP(A108,'Produkta karte 51'!$B$7:$V$36,21,FALSE)),"",IF(VLOOKUP(A108,'Produkta karte 51'!$B$7:$V$36,21,FALSE)=0,"",VLOOKUP(A108,'Produkta karte 51'!$B$7:$V$36,21,FALSE))))</f>
        <v/>
      </c>
      <c r="DM108" s="11" t="str">
        <f>IF(A108="","",IF(ISERROR(VLOOKUP(A108,'Produkta karte 52'!$B$7:$V$36,21,FALSE)),"",IF(VLOOKUP(A108,'Produkta karte 52'!$B$7:$V$36,21,FALSE)=0,"",VLOOKUP(A108,'Produkta karte 52'!$B$7:$V$36,21,FALSE))))</f>
        <v/>
      </c>
      <c r="DN108" s="11" t="str">
        <f>IF(A108="","",IF(ISERROR(VLOOKUP(A108,'Produkta karte 53'!$B$7:$V$36,21,FALSE)),"",IF(VLOOKUP(A108,'Produkta karte 53'!$B$7:$V$36,21,FALSE)=0,"",VLOOKUP(A108,'Produkta karte 53'!$B$7:$V$36,21,FALSE))))</f>
        <v/>
      </c>
      <c r="DO108" s="11" t="str">
        <f>IF(A108="","",IF(ISERROR(VLOOKUP(A108,'Produkta karte 54'!$B$7:$V$36,21,FALSE)),"",IF(VLOOKUP(A108,'Produkta karte 54'!$B$7:$V$36,21,FALSE)=0,"",VLOOKUP(A108,'Produkta karte 54'!$B$7:$V$36,21,FALSE))))</f>
        <v/>
      </c>
      <c r="DP108" s="11" t="str">
        <f>IF(A108="","",IF(ISERROR(VLOOKUP(A108,'Produkta karte 55'!$B$7:$V$36,21,FALSE)),"",IF(VLOOKUP(A108,'Produkta karte 55'!$B$7:$V$36,21,FALSE)=0,"",VLOOKUP(A108,'Produkta karte 55'!$B$7:$V$36,21,FALSE))))</f>
        <v/>
      </c>
      <c r="DQ108" s="11" t="str">
        <f>IF(A108="","",IF(ISERROR(VLOOKUP(A108,'Produkta karte 56'!$B$7:$V$36,21,FALSE)),"",IF(VLOOKUP(A108,'Produkta karte 56'!$B$7:$V$36,21,FALSE)=0,"",VLOOKUP(A108,'Produkta karte 56'!$B$7:$V$36,21,FALSE))))</f>
        <v/>
      </c>
      <c r="DR108" s="11" t="str">
        <f>IF(A108="","",IF(ISERROR(VLOOKUP(A108,'Produkta karte 57'!$B$7:$V$36,21,FALSE)),"",IF(VLOOKUP(A108,'Produkta karte 57'!$B$7:$V$36,21,FALSE)=0,"",VLOOKUP(A108,'Produkta karte 57'!$B$7:$V$36,21,FALSE))))</f>
        <v/>
      </c>
      <c r="DS108" s="11" t="str">
        <f>IF(A108="","",IF(ISERROR(VLOOKUP(A108,'Produkta karte 58'!$B$7:$V$36,21,FALSE)),"",IF(VLOOKUP(A108,'Produkta karte 58'!$B$7:$V$36,21,FALSE)=0,"",VLOOKUP(A108,'Produkta karte 58'!$B$7:$V$36,21,FALSE))))</f>
        <v/>
      </c>
      <c r="DT108" s="11" t="str">
        <f>IF(A108="","",IF(ISERROR(VLOOKUP(A108,'Produkta karte 59'!$B$7:$V$36,21,FALSE)),"",IF(VLOOKUP(A108,'Produkta karte 59'!$B$7:$V$36,21,FALSE)=0,"",VLOOKUP(A108,'Produkta karte 59'!$B$7:$V$36,21,FALSE))))</f>
        <v/>
      </c>
      <c r="DU108" s="11" t="str">
        <f>IF(A108="","",IF(ISERROR(VLOOKUP(A108,'Produkta karte 60'!$B$7:$V$36,21,FALSE)),"",IF(VLOOKUP(A108,'Produkta karte 60'!$B$7:$V$36,21,FALSE)=0,"",VLOOKUP(A108,'Produkta karte 60'!$B$7:$V$36,21,FALSE))))</f>
        <v/>
      </c>
      <c r="DV108" s="11" t="str">
        <f t="shared" si="6"/>
        <v/>
      </c>
      <c r="DW108" s="192" t="str">
        <f t="shared" si="7"/>
        <v/>
      </c>
      <c r="DX108" s="192"/>
      <c r="DY108" s="192"/>
    </row>
    <row r="109" spans="1:129" x14ac:dyDescent="0.25">
      <c r="A109" t="str">
        <f>IF(Izejvielas!B111="","",Izejvielas!B111)</f>
        <v/>
      </c>
      <c r="B109" t="str">
        <f>IF(Izejvielas!C111="","",Izejvielas!C111)</f>
        <v/>
      </c>
      <c r="C109" s="192" t="str">
        <f>IF(Izejvielas!D111="","",Izejvielas!D111)</f>
        <v/>
      </c>
      <c r="D109" s="11" t="str">
        <f>IF(A109="","",IF(ISERROR(VLOOKUP(A109,'Produkta karte 1'!$B$7:$T$36,19,FALSE)),"",IF(VLOOKUP(A109,'Produkta karte 1'!$B$7:$T$36,19,FALSE)=0,"",VLOOKUP(A109,'Produkta karte 1'!$B$7:$T$36,19,FALSE))))</f>
        <v/>
      </c>
      <c r="E109" s="11" t="str">
        <f>IF(A109="","",IF(ISERROR(VLOOKUP(A109,'Produkta karte 2'!$B$7:$T$36,19,FALSE)),"",IF(VLOOKUP(A109,'Produkta karte 2'!$B$7:$T$36,19,FALSE)=0,"",VLOOKUP(A109,'Produkta karte 2'!$B$7:$T$36,19,FALSE))))</f>
        <v/>
      </c>
      <c r="F109" s="11" t="str">
        <f>IF(A109="","",IF(ISERROR(VLOOKUP(A109,'Produkta karte 3'!$B$7:$T$36,19,FALSE)),"",IF(VLOOKUP(A109,'Produkta karte 3'!$B$7:$T$36,19,FALSE)=0,"",VLOOKUP(A109,'Produkta karte 3'!$B$7:$T$36,19,FALSE))))</f>
        <v/>
      </c>
      <c r="G109" s="11" t="str">
        <f>IF(A109="","",IF(ISERROR(VLOOKUP(A109,'Produkta karte 4'!$B$7:$T$36,19,FALSE)),"",IF(VLOOKUP(A109,'Produkta karte 4'!$B$7:$T$36,19,FALSE)=0,"",VLOOKUP(A109,'Produkta karte 4'!$B$7:$T$36,19,FALSE))))</f>
        <v/>
      </c>
      <c r="H109" s="11" t="str">
        <f>IF(A109="","",IF(ISERROR(VLOOKUP(A109,'Produkta karte 5'!$B$7:$T$36,19,FALSE)),"",IF(VLOOKUP(A109,'Produkta karte 5'!$B$7:$T$36,19,FALSE)=0,"",VLOOKUP(A109,'Produkta karte 5'!$B$7:$T$36,19,FALSE))))</f>
        <v/>
      </c>
      <c r="I109" s="11" t="str">
        <f>IF(A109="","",IF(ISERROR(VLOOKUP(A109,'Produkta karte 6'!$B$7:$T$36,19,FALSE)),"",IF(VLOOKUP(A109,'Produkta karte 6'!$B$7:$T$36,19,FALSE)=0,"",VLOOKUP(A109,'Produkta karte 6'!$B$7:$T$36,19,FALSE))))</f>
        <v/>
      </c>
      <c r="J109" s="11" t="str">
        <f>IF(A109="","",IF(ISERROR(VLOOKUP(A109,'Produkta karte 7'!$B$7:$T$36,19,FALSE)),"",IF(VLOOKUP(A109,'Produkta karte 7'!$B$7:$T$36,19,FALSE)=0,"",VLOOKUP(A109,'Produkta karte 7'!$B$7:$T$36,19,FALSE))))</f>
        <v/>
      </c>
      <c r="K109" s="11" t="str">
        <f>IF(A109="","",IF(ISERROR(VLOOKUP(A109,'Produkta karte 8'!$B$7:$T$36,19,FALSE)),"",IF(VLOOKUP(A109,'Produkta karte 8'!$B$7:$T$36,19,FALSE)=0,"",VLOOKUP(A109,'Produkta karte 8'!$B$7:$T$36,19,FALSE))))</f>
        <v/>
      </c>
      <c r="L109" s="11" t="str">
        <f>IF(A109="","",IF(ISERROR(VLOOKUP(A109,'Produkta karte 9'!$B$7:$T$36,19,FALSE)),"",IF(VLOOKUP(A109,'Produkta karte 9'!$B$7:$T$36,19,FALSE)=0,"",VLOOKUP(A109,'Produkta karte 9'!$B$7:$T$36,19,FALSE))))</f>
        <v/>
      </c>
      <c r="M109" s="11" t="str">
        <f>IF(A109="","",IF(ISERROR(VLOOKUP(A109,'Produkta karte 10'!$B$7:$T$36,19,FALSE)),"",IF(VLOOKUP(A109,'Produkta karte 10'!$B$7:$T$36,19,FALSE)=0,"",VLOOKUP(A109,'Produkta karte 10'!$B$7:$T$36,19,FALSE))))</f>
        <v/>
      </c>
      <c r="N109" s="11" t="str">
        <f>IF(A109="","",IF(ISERROR(VLOOKUP(A109,'Produkta karte 11'!$B$7:$T$36,19,FALSE)),"",IF(VLOOKUP(A109,'Produkta karte 11'!$B$7:$T$36,19,FALSE)=0,"",VLOOKUP(A109,'Produkta karte 11'!$B$7:$T$36,19,FALSE))))</f>
        <v/>
      </c>
      <c r="O109" s="11" t="str">
        <f>IF(A109="","",IF(ISERROR(VLOOKUP(A109,'Produkta karte 12'!$B$7:$T$36,19,FALSE)),"",IF(VLOOKUP(A109,'Produkta karte 12'!$B$7:$T$36,19,FALSE)=0,"",VLOOKUP(A109,'Produkta karte 12'!$B$7:$T$36,19,FALSE))))</f>
        <v/>
      </c>
      <c r="P109" s="11" t="str">
        <f>IF(A109="","",IF(ISERROR(VLOOKUP(A109,'Produkta karte 13'!$B$7:$T$36,19,FALSE)),"",IF(VLOOKUP(A109,'Produkta karte 13'!$B$7:$T$36,19,FALSE)=0,"",VLOOKUP(A109,'Produkta karte 13'!$B$7:$T$36,19,FALSE))))</f>
        <v/>
      </c>
      <c r="Q109" s="11" t="str">
        <f>IF(A109="","",IF(ISERROR(VLOOKUP(A109,'Produkta karte 14'!$B$7:$T$36,19,FALSE)),"",IF(VLOOKUP(A109,'Produkta karte 14'!$B$7:$T$36,19,FALSE)=0,"",VLOOKUP(A109,'Produkta karte 14'!$B$7:$T$36,19,FALSE))))</f>
        <v/>
      </c>
      <c r="R109" s="11" t="str">
        <f>IF(A109="","",IF(ISERROR(VLOOKUP(A109,'Produkta karte 15'!$B$7:$T$36,19,FALSE)),"",IF(VLOOKUP(A109,'Produkta karte 15'!$B$7:$T$36,19,FALSE)=0,"",VLOOKUP(A109,'Produkta karte 15'!$B$7:$T$36,19,FALSE))))</f>
        <v/>
      </c>
      <c r="S109" s="11" t="str">
        <f>IF(A109="","",IF(ISERROR(VLOOKUP(A109,'Produkta karte 16'!$B$7:$T$36,19,FALSE)),"",IF(VLOOKUP(A109,'Produkta karte 16'!$B$7:$T$36,19,FALSE)=0,"",VLOOKUP(A109,'Produkta karte 16'!$B$7:$T$36,19,FALSE))))</f>
        <v/>
      </c>
      <c r="T109" s="11" t="str">
        <f>IF(A109="","",IF(ISERROR(VLOOKUP(A109,'Produkta karte 17'!$B$7:$T$36,19,FALSE)),"",IF(VLOOKUP(A109,'Produkta karte 17'!$B$7:$T$36,19,FALSE)=0,"",VLOOKUP(A109,'Produkta karte 17'!$B$7:$T$36,19,FALSE))))</f>
        <v/>
      </c>
      <c r="U109" s="11" t="str">
        <f>IF(A109="","",IF(ISERROR(VLOOKUP(A109,'Produkta karte 18'!$B$7:$T$36,19,FALSE)),"",IF(VLOOKUP(A109,'Produkta karte 18'!$B$7:$T$36,19,FALSE)=0,"",VLOOKUP(A109,'Produkta karte 18'!$B$7:$T$36,19,FALSE))))</f>
        <v/>
      </c>
      <c r="V109" s="11" t="str">
        <f>IF(A109="","",IF(ISERROR(VLOOKUP(A109,'Produkta karte 19'!$B$7:$T$36,19,FALSE)),"",IF(VLOOKUP(A109,'Produkta karte 19'!$B$7:$T$36,19,FALSE)=0,"",VLOOKUP(A109,'Produkta karte 19'!$B$7:$T$36,19,FALSE))))</f>
        <v/>
      </c>
      <c r="W109" s="11" t="str">
        <f>IF(A109="","",IF(ISERROR(VLOOKUP(A109,'Produkta karte 20'!$B$7:$T$36,19,FALSE)),"",IF(VLOOKUP(A109,'Produkta karte 20'!$B$7:$T$36,19,FALSE)=0,"",VLOOKUP(A109,'Produkta karte 20'!$B$7:$T$36,19,FALSE))))</f>
        <v/>
      </c>
      <c r="X109" s="11" t="str">
        <f>IF(A109="","",IF(ISERROR(VLOOKUP(A109,'Produkta karte 21'!$B$7:$T$36,19,FALSE)),"",IF(VLOOKUP(A109,'Produkta karte 21'!$B$7:$T$36,19,FALSE)=0,"",VLOOKUP(A109,'Produkta karte 21'!$B$7:$T$36,19,FALSE))))</f>
        <v/>
      </c>
      <c r="Y109" s="11" t="str">
        <f>IF(A109="","",IF(ISERROR(VLOOKUP(A109,'Produkta karte 22'!$B$7:$T$36,19,FALSE)),"",IF(VLOOKUP(A109,'Produkta karte 22'!$B$7:$T$36,19,FALSE)=0,"",VLOOKUP(A109,'Produkta karte 22'!$B$7:$T$36,19,FALSE))))</f>
        <v/>
      </c>
      <c r="Z109" s="11" t="str">
        <f>IF(A109="","",IF(ISERROR(VLOOKUP(A109,'Produkta karte 23'!$B$7:$T$36,19,FALSE)),"",IF(VLOOKUP(A109,'Produkta karte 23'!$B$7:$T$36,19,FALSE)=0,"",VLOOKUP(A109,'Produkta karte 23'!$B$7:$T$36,19,FALSE))))</f>
        <v/>
      </c>
      <c r="AA109" s="11" t="str">
        <f>IF(A109="","",IF(ISERROR(VLOOKUP(A109,'Produkta karte 24'!$B$7:$T$36,19,FALSE)),"",IF(VLOOKUP(A109,'Produkta karte 24'!$B$7:$T$36,19,FALSE)=0,"",VLOOKUP(A109,'Produkta karte 24'!$B$7:$T$36,19,FALSE))))</f>
        <v/>
      </c>
      <c r="AB109" s="11" t="str">
        <f>IF(A109="","",IF(ISERROR(VLOOKUP(A109,'Produkta karte 25'!$B$7:$T$36,19,FALSE)),"",IF(VLOOKUP(A109,'Produkta karte 25'!$B$7:$T$36,19,FALSE)=0,"",VLOOKUP(A109,'Produkta karte 25'!$B$7:$T$36,19,FALSE))))</f>
        <v/>
      </c>
      <c r="AC109" s="11" t="str">
        <f>IF(A109="","",IF(ISERROR(VLOOKUP(A109,'Produkta karte 26'!$B$7:$T$36,19,FALSE)),"",IF(VLOOKUP(A109,'Produkta karte 26'!$B$7:$T$36,19,FALSE)=0,"",VLOOKUP(A109,'Produkta karte 26'!$B$7:$T$36,19,FALSE))))</f>
        <v/>
      </c>
      <c r="AD109" s="11" t="str">
        <f>IF(A109="","",IF(ISERROR(VLOOKUP(A109,'Produkta karte 27'!$B$7:$T$36,19,FALSE)),"",IF(VLOOKUP(A109,'Produkta karte 27'!$B$7:$T$36,19,FALSE)=0,"",VLOOKUP(A109,'Produkta karte 27'!$B$7:$T$36,19,FALSE))))</f>
        <v/>
      </c>
      <c r="AE109" s="11" t="str">
        <f>IF(A109="","",IF(ISERROR(VLOOKUP(A109,'Produkta karte 28'!$B$7:$T$36,19,FALSE)),"",IF(VLOOKUP(A109,'Produkta karte 28'!$B$7:$T$36,19,FALSE)=0,"",VLOOKUP(A109,'Produkta karte 28'!$B$7:$T$36,19,FALSE))))</f>
        <v/>
      </c>
      <c r="AF109" s="11" t="str">
        <f>IF(A109="","",IF(ISERROR(VLOOKUP(A109,'Produkta karte 29'!$B$7:$T$36,19,FALSE)),"",IF(VLOOKUP(A109,'Produkta karte 29'!$B$7:$T$36,19,FALSE)=0,"",VLOOKUP(A109,'Produkta karte 29'!$B$7:$T$36,19,FALSE))))</f>
        <v/>
      </c>
      <c r="AG109" s="11" t="str">
        <f>IF(A109="","",IF(ISERROR(VLOOKUP(A109,'Produkta karte 30'!$B$7:$T$36,19,FALSE)),"",IF(VLOOKUP(A109,'Produkta karte 30'!$B$7:$T$36,19,FALSE)=0,"",VLOOKUP(A109,'Produkta karte 30'!$B$7:$T$36,19,FALSE))))</f>
        <v/>
      </c>
      <c r="AH109" s="11" t="str">
        <f>IF(A109="","",IF(ISERROR(VLOOKUP(A109,'Produkta karte 31'!$B$7:$T$36,19,FALSE)),"",IF(VLOOKUP(A109,'Produkta karte 31'!$B$7:$T$36,19,FALSE)=0,"",VLOOKUP(A109,'Produkta karte 31'!$B$7:$T$36,19,FALSE))))</f>
        <v/>
      </c>
      <c r="AI109" s="11" t="str">
        <f>IF(A109="","",IF(ISERROR(VLOOKUP(A109,'Produkta karte 32'!$B$7:$T$36,19,FALSE)),"",IF(VLOOKUP(A109,'Produkta karte 32'!$B$7:$T$36,19,FALSE)=0,"",VLOOKUP(A109,'Produkta karte 32'!$B$7:$T$36,19,FALSE))))</f>
        <v/>
      </c>
      <c r="AJ109" s="11" t="str">
        <f>IF(A109="","",IF(ISERROR(VLOOKUP(A109,'Produkta karte 33'!$B$7:$T$36,19,FALSE)),"",IF(VLOOKUP(A109,'Produkta karte 33'!$B$7:$T$36,19,FALSE)=0,"",VLOOKUP(A109,'Produkta karte 33'!$B$7:$T$36,19,FALSE))))</f>
        <v/>
      </c>
      <c r="AK109" s="11" t="str">
        <f>IF(A109="","",IF(ISERROR(VLOOKUP(A109,'Produkta karte 34'!$B$7:$T$36,19,FALSE)),"",IF(VLOOKUP(A109,'Produkta karte 34'!$B$7:$T$36,19,FALSE)=0,"",VLOOKUP(A109,'Produkta karte 34'!$B$7:$T$36,19,FALSE))))</f>
        <v/>
      </c>
      <c r="AL109" s="11" t="str">
        <f>IF(A109="","",IF(ISERROR(VLOOKUP(A109,'Produkta karte 35'!$B$7:$T$36,19,FALSE)),"",IF(VLOOKUP(A109,'Produkta karte 35'!$B$7:$T$36,19,FALSE)=0,"",VLOOKUP(A109,'Produkta karte 35'!$B$7:$T$36,19,FALSE))))</f>
        <v/>
      </c>
      <c r="AM109" s="11" t="str">
        <f>IF(A109="","",IF(ISERROR(VLOOKUP(A109,'Produkta karte 36'!$B$7:$T$36,19,FALSE)),"",IF(VLOOKUP(A109,'Produkta karte 36'!$B$7:$T$36,19,FALSE)=0,"",VLOOKUP(A109,'Produkta karte 36'!$B$7:$T$36,19,FALSE))))</f>
        <v/>
      </c>
      <c r="AN109" s="11" t="str">
        <f>IF(A109="","",IF(ISERROR(VLOOKUP(A109,'Produkta karte 37'!$B$7:$T$36,19,FALSE)),"",IF(VLOOKUP(A109,'Produkta karte 37'!$B$7:$T$36,19,FALSE)=0,"",VLOOKUP(A109,'Produkta karte 37'!$B$7:$T$36,19,FALSE))))</f>
        <v/>
      </c>
      <c r="AO109" s="11" t="str">
        <f>IF(A109="","",IF(ISERROR(VLOOKUP(A109,'Produkta karte 38'!$B$7:$T$36,19,FALSE)),"",IF(VLOOKUP(A109,'Produkta karte 38'!$B$7:$T$36,19,FALSE)=0,"",VLOOKUP(A109,'Produkta karte 38'!$B$7:$T$36,19,FALSE))))</f>
        <v/>
      </c>
      <c r="AP109" s="11" t="str">
        <f>IF(A109="","",IF(ISERROR(VLOOKUP(A109,'Produkta karte 39'!$B$7:$T$36,19,FALSE)),"",IF(VLOOKUP(A109,'Produkta karte 39'!$B$7:$T$36,19,FALSE)=0,"",VLOOKUP(A109,'Produkta karte 39'!$B$7:$T$36,19,FALSE))))</f>
        <v/>
      </c>
      <c r="AQ109" s="11" t="str">
        <f>IF(A109="","",IF(ISERROR(VLOOKUP(A109,'Produkta karte 40'!$B$7:$T$36,19,FALSE)),"",IF(VLOOKUP(A109,'Produkta karte 40'!$B$7:$T$36,19,FALSE)=0,"",VLOOKUP(A109,'Produkta karte 40'!$B$7:$T$36,19,FALSE))))</f>
        <v/>
      </c>
      <c r="AR109" s="11" t="str">
        <f>IF(A109="","",IF(ISERROR(VLOOKUP(A109,'Produkta karte 41'!$B$7:$T$36,19,FALSE)),"",IF(VLOOKUP(A109,'Produkta karte 41'!$B$7:$T$36,19,FALSE)=0,"",VLOOKUP(A109,'Produkta karte 41'!$B$7:$T$36,19,FALSE))))</f>
        <v/>
      </c>
      <c r="AS109" s="11" t="str">
        <f>IF(A109="","",IF(ISERROR(VLOOKUP(A109,'Produkta karte 42'!$B$7:$T$36,19,FALSE)),"",IF(VLOOKUP(A109,'Produkta karte 42'!$B$7:$T$36,19,FALSE)=0,"",VLOOKUP(A109,'Produkta karte 42'!$B$7:$T$36,19,FALSE))))</f>
        <v/>
      </c>
      <c r="AT109" s="11" t="str">
        <f>IF(A109="","",IF(ISERROR(VLOOKUP(A109,'Produkta karte 43'!$B$7:$T$36,19,FALSE)),"",IF(VLOOKUP(A109,'Produkta karte 43'!$B$7:$T$36,19,FALSE)=0,"",VLOOKUP(A109,'Produkta karte 43'!$B$7:$T$36,19,FALSE))))</f>
        <v/>
      </c>
      <c r="AU109" s="11" t="str">
        <f>IF(A109="","",IF(ISERROR(VLOOKUP(A109,'Produkta karte 44'!$B$7:$T$36,19,FALSE)),"",IF(VLOOKUP(A109,'Produkta karte 44'!$B$7:$T$36,19,FALSE)=0,"",VLOOKUP(A109,'Produkta karte 44'!$B$7:$T$36,19,FALSE))))</f>
        <v/>
      </c>
      <c r="AV109" s="11" t="str">
        <f>IF(A109="","",IF(ISERROR(VLOOKUP(A109,'Produkta karte 45'!$B$7:$T$36,19,FALSE)),"",IF(VLOOKUP(A109,'Produkta karte 45'!$B$7:$T$36,19,FALSE)=0,"",VLOOKUP(A109,'Produkta karte 45'!$B$7:$T$36,19,FALSE))))</f>
        <v/>
      </c>
      <c r="AW109" s="11" t="str">
        <f>IF(A109="","",IF(ISERROR(VLOOKUP(A109,'Produkta karte 46'!$B$7:$T$36,19,FALSE)),"",IF(VLOOKUP(A109,'Produkta karte 46'!$B$7:$T$36,19,FALSE)=0,"",VLOOKUP(A109,'Produkta karte 46'!$B$7:$T$36,19,FALSE))))</f>
        <v/>
      </c>
      <c r="AX109" s="11" t="str">
        <f>IF(A109="","",IF(ISERROR(VLOOKUP(A109,'Produkta karte 47'!$B$7:$T$36,19,FALSE)),"",IF(VLOOKUP(A109,'Produkta karte 47'!$B$7:$T$36,19,FALSE)=0,"",VLOOKUP(A109,'Produkta karte 47'!$B$7:$T$36,19,FALSE))))</f>
        <v/>
      </c>
      <c r="AY109" s="11" t="str">
        <f>IF(A109="","",IF(ISERROR(VLOOKUP(A109,'Produkta karte 48'!$B$7:$T$36,19,FALSE)),"",IF(VLOOKUP(A109,'Produkta karte 48'!$B$7:$T$36,19,FALSE)=0,"",VLOOKUP(A109,'Produkta karte 48'!$B$7:$T$36,19,FALSE))))</f>
        <v/>
      </c>
      <c r="AZ109" s="11" t="str">
        <f>IF(A109="","",IF(ISERROR(VLOOKUP(A109,'Produkta karte 49'!$B$7:$T$36,19,FALSE)),"",IF(VLOOKUP(A109,'Produkta karte 49'!$B$7:$T$36,19,FALSE)=0,"",VLOOKUP(A109,'Produkta karte 49'!$B$7:$T$36,19,FALSE))))</f>
        <v/>
      </c>
      <c r="BA109" s="11" t="str">
        <f>IF(A109="","",IF(ISERROR(VLOOKUP(A109,'Produkta karte 50'!$B$7:$T$36,19,FALSE)),"",IF(VLOOKUP(A109,'Produkta karte 50'!$B$7:$T$36,19,FALSE)=0,"",VLOOKUP(A109,'Produkta karte 50'!$B$7:$T$36,19,FALSE))))</f>
        <v/>
      </c>
      <c r="BB109" s="11" t="str">
        <f>IF(A109="","",IF(ISERROR(VLOOKUP(A109,'Produkta karte 51'!$B$7:$T$36,19,FALSE)),"",IF(VLOOKUP(A109,'Produkta karte 51'!$B$7:$T$36,19,FALSE)=0,"",VLOOKUP(A109,'Produkta karte 51'!$B$7:$T$36,19,FALSE))))</f>
        <v/>
      </c>
      <c r="BC109" s="11" t="str">
        <f>IF(A109="","",IF(ISERROR(VLOOKUP(A109,'Produkta karte 52'!$B$7:$T$36,19,FALSE)),"",IF(VLOOKUP(A109,'Produkta karte 52'!$B$7:$T$36,19,FALSE)=0,"",VLOOKUP(A109,'Produkta karte 52'!$B$7:$T$36,19,FALSE))))</f>
        <v/>
      </c>
      <c r="BD109" s="11" t="str">
        <f>IF(A109="","",IF(ISERROR(VLOOKUP(A109,'Produkta karte 53'!$B$7:$T$36,19,FALSE)),"",IF(VLOOKUP(A109,'Produkta karte 53'!$B$7:$T$36,19,FALSE)=0,"",VLOOKUP(A109,'Produkta karte 53'!$B$7:$T$36,19,FALSE))))</f>
        <v/>
      </c>
      <c r="BE109" s="11" t="str">
        <f>IF(A109="","",IF(ISERROR(VLOOKUP(A109,'Produkta karte 54'!$B$7:$T$36,19,FALSE)),"",IF(VLOOKUP(A109,'Produkta karte 54'!$B$7:$T$36,19,FALSE)=0,"",VLOOKUP(A109,'Produkta karte 54'!$B$7:$T$36,19,FALSE))))</f>
        <v/>
      </c>
      <c r="BF109" s="11" t="str">
        <f>IF(A109="","",IF(ISERROR(VLOOKUP(A109,'Produkta karte 55'!$B$7:$T$36,19,FALSE)),"",IF(VLOOKUP(A109,'Produkta karte 55'!$B$7:$T$36,19,FALSE)=0,"",VLOOKUP(A109,'Produkta karte 55'!$B$7:$T$36,19,FALSE))))</f>
        <v/>
      </c>
      <c r="BG109" s="11" t="str">
        <f>IF(A109="","",IF(ISERROR(VLOOKUP(A109,'Produkta karte 56'!$B$7:$T$36,19,FALSE)),"",IF(VLOOKUP(A109,'Produkta karte 56'!$B$7:$T$36,19,FALSE)=0,"",VLOOKUP(A109,'Produkta karte 56'!$B$7:$T$36,19,FALSE))))</f>
        <v/>
      </c>
      <c r="BH109" s="11" t="str">
        <f>IF(A109="","",IF(ISERROR(VLOOKUP(A109,'Produkta karte 57'!$B$7:$T$36,19,FALSE)),"",IF(VLOOKUP(A109,'Produkta karte 57'!$B$7:$T$36,19,FALSE)=0,"",VLOOKUP(A109,'Produkta karte 57'!$B$7:$T$36,19,FALSE))))</f>
        <v/>
      </c>
      <c r="BI109" s="11" t="str">
        <f>IF(A109="","",IF(ISERROR(VLOOKUP(A109,'Produkta karte 58'!$B$7:$T$36,19,FALSE)),"",IF(VLOOKUP(A109,'Produkta karte 58'!$B$7:$T$36,19,FALSE)=0,"",VLOOKUP(A109,'Produkta karte 58'!$B$7:$T$36,19,FALSE))))</f>
        <v/>
      </c>
      <c r="BJ109" s="11" t="str">
        <f>IF(A109="","",IF(ISERROR(VLOOKUP(A109,'Produkta karte 59'!$B$7:$T$36,19,FALSE)),"",IF(VLOOKUP(A109,'Produkta karte 59'!$B$7:$T$36,19,FALSE)=0,"",VLOOKUP(A109,'Produkta karte 59'!$B$7:$T$36,19,FALSE))))</f>
        <v/>
      </c>
      <c r="BK109" s="11" t="str">
        <f>IF(A109="","",IF(ISERROR(VLOOKUP(A109,'Produkta karte 60'!$B$7:$T$36,19,FALSE)),"",IF(VLOOKUP(A109,'Produkta karte 60'!$B$7:$T$36,19,FALSE)=0,"",VLOOKUP(A109,'Produkta karte 60'!$B$7:$T$36,19,FALSE))))</f>
        <v/>
      </c>
      <c r="BL109" s="11" t="str">
        <f t="shared" si="4"/>
        <v/>
      </c>
      <c r="BM109" s="192" t="str">
        <f t="shared" si="5"/>
        <v/>
      </c>
      <c r="BN109" s="11" t="str">
        <f>IF(A109="","",IF(ISERROR(VLOOKUP(A109,'Produkta karte 1'!$B$7:$V$36,21,FALSE)),"",IF(VLOOKUP(A109,'Produkta karte 1'!$B$7:$V$36,21,FALSE)=0,"",VLOOKUP(A109,'Produkta karte 1'!$B$7:$V$36,21,FALSE))))</f>
        <v/>
      </c>
      <c r="BO109" s="11" t="str">
        <f>IF(A109="","",IF(ISERROR(VLOOKUP(A109,'Produkta karte 2'!$B$7:$V$36,21,FALSE)),"",IF(VLOOKUP(A109,'Produkta karte 2'!$B$7:$V$36,21,FALSE)=0,"",VLOOKUP(A109,'Produkta karte 2'!$B$7:$V$36,21,FALSE))))</f>
        <v/>
      </c>
      <c r="BP109" s="11" t="str">
        <f>IF(A109="","",IF(ISERROR(VLOOKUP(A109,'Produkta karte 3'!$B$7:$V$36,21,FALSE)),"",IF(VLOOKUP(A109,'Produkta karte 3'!$B$7:$V$36,21,FALSE)=0,"",VLOOKUP(A109,'Produkta karte 3'!$B$7:$V$36,21,FALSE))))</f>
        <v/>
      </c>
      <c r="BQ109" s="11" t="str">
        <f>IF(A109="","",IF(ISERROR(VLOOKUP(A109,'Produkta karte 4'!$B$7:$V$36,21,FALSE)),"",IF(VLOOKUP(A109,'Produkta karte 4'!$B$7:$V$36,21,FALSE)=0,"",VLOOKUP(A109,'Produkta karte 4'!$B$7:$V$36,21,FALSE))))</f>
        <v/>
      </c>
      <c r="BR109" s="11" t="str">
        <f>IF(A109="","",IF(ISERROR(VLOOKUP(A109,'Produkta karte 5'!$B$7:$V$36,21,FALSE)),"",IF(VLOOKUP(A109,'Produkta karte 5'!$B$7:$V$36,21,FALSE)=0,"",VLOOKUP(A109,'Produkta karte 5'!$B$7:$V$36,21,FALSE))))</f>
        <v/>
      </c>
      <c r="BS109" s="11" t="str">
        <f>IF(A109="","",IF(ISERROR(VLOOKUP(A109,'Produkta karte 6'!$B$7:$V$36,21,FALSE)),"",IF(VLOOKUP(A109,'Produkta karte 6'!$B$7:$V$36,21,FALSE)=0,"",VLOOKUP(A109,'Produkta karte 6'!$B$7:$V$36,21,FALSE))))</f>
        <v/>
      </c>
      <c r="BT109" s="11" t="str">
        <f>IF(A109="","",IF(ISERROR(VLOOKUP(A109,'Produkta karte 7'!$B$7:$V$36,21,FALSE)),"",IF(VLOOKUP(A109,'Produkta karte 7'!$B$7:$V$36,21,FALSE)=0,"",VLOOKUP(A109,'Produkta karte 7'!$B$7:$V$36,21,FALSE))))</f>
        <v/>
      </c>
      <c r="BU109" s="11" t="str">
        <f>IF(A109="","",IF(ISERROR(VLOOKUP(A109,'Produkta karte 8'!$B$7:$V$36,21,FALSE)),"",IF(VLOOKUP(A109,'Produkta karte 8'!$B$7:$V$36,21,FALSE)=0,"",VLOOKUP(A109,'Produkta karte 8'!$B$7:$V$36,21,FALSE))))</f>
        <v/>
      </c>
      <c r="BV109" s="11" t="str">
        <f>IF(A109="","",IF(ISERROR(VLOOKUP(A109,'Produkta karte 9'!$B$7:$V$36,21,FALSE)),"",IF(VLOOKUP(A109,'Produkta karte 9'!$B$7:$V$36,21,FALSE)=0,"",VLOOKUP(A109,'Produkta karte 9'!$B$7:$V$36,21,FALSE))))</f>
        <v/>
      </c>
      <c r="BW109" s="11" t="str">
        <f>IF(A109="","",IF(ISERROR(VLOOKUP(A109,'Produkta karte 10'!$B$7:$V$36,21,FALSE)),"",IF(VLOOKUP(A109,'Produkta karte 10'!$B$7:$V$36,21,FALSE)=0,"",VLOOKUP(A109,'Produkta karte 10'!$B$7:$V$36,21,FALSE))))</f>
        <v/>
      </c>
      <c r="BX109" s="11" t="str">
        <f>IF(A109="","",IF(ISERROR(VLOOKUP(A109,'Produkta karte 11'!$B$7:$V$36,21,FALSE)),"",IF(VLOOKUP(A109,'Produkta karte 11'!$B$7:$V$36,21,FALSE)=0,"",VLOOKUP(A109,'Produkta karte 11'!$B$7:$V$36,21,FALSE))))</f>
        <v/>
      </c>
      <c r="BY109" s="11" t="str">
        <f>IF(A109="","",IF(ISERROR(VLOOKUP(A109,'Produkta karte 12'!$B$7:$V$36,21,FALSE)),"",IF(VLOOKUP(A109,'Produkta karte 12'!$B$7:$V$36,21,FALSE)=0,"",VLOOKUP(A109,'Produkta karte 12'!$B$7:$V$36,21,FALSE))))</f>
        <v/>
      </c>
      <c r="BZ109" s="11" t="str">
        <f>IF(A109="","",IF(ISERROR(VLOOKUP(A109,'Produkta karte 13'!$B$7:$V$36,21,FALSE)),"",IF(VLOOKUP(A109,'Produkta karte 13'!$B$7:$V$36,21,FALSE)=0,"",VLOOKUP(A109,'Produkta karte 13'!$B$7:$V$36,21,FALSE))))</f>
        <v/>
      </c>
      <c r="CA109" s="11" t="str">
        <f>IF(A109="","",IF(ISERROR(VLOOKUP(A109,'Produkta karte 14'!$B$7:$V$36,21,FALSE)),"",IF(VLOOKUP(A109,'Produkta karte 14'!$B$7:$V$36,21,FALSE)=0,"",VLOOKUP(A109,'Produkta karte 14'!$B$7:$V$36,21,FALSE))))</f>
        <v/>
      </c>
      <c r="CB109" s="11" t="str">
        <f>IF(A109="","",IF(ISERROR(VLOOKUP(A109,'Produkta karte 15'!$B$7:$V$36,21,FALSE)),"",IF(VLOOKUP(A109,'Produkta karte 15'!$B$7:$V$36,21,FALSE)=0,"",VLOOKUP(A109,'Produkta karte 15'!$B$7:$V$36,21,FALSE))))</f>
        <v/>
      </c>
      <c r="CC109" s="11" t="str">
        <f>IF(A109="","",IF(ISERROR(VLOOKUP(A109,'Produkta karte 16'!$B$7:$V$36,21,FALSE)),"",IF(VLOOKUP(A109,'Produkta karte 16'!$B$7:$V$36,21,FALSE)=0,"",VLOOKUP(A109,'Produkta karte 16'!$B$7:$V$36,21,FALSE))))</f>
        <v/>
      </c>
      <c r="CD109" s="11" t="str">
        <f>IF(A109="","",IF(ISERROR(VLOOKUP(A109,'Produkta karte 17'!$B$7:$V$36,21,FALSE)),"",IF(VLOOKUP(A109,'Produkta karte 17'!$B$7:$V$36,21,FALSE)=0,"",VLOOKUP(A109,'Produkta karte 17'!$B$7:$V$36,21,FALSE))))</f>
        <v/>
      </c>
      <c r="CE109" s="11" t="str">
        <f>IF(A109="","",IF(ISERROR(VLOOKUP(A109,'Produkta karte 18'!$B$7:$V$36,21,FALSE)),"",IF(VLOOKUP(A109,'Produkta karte 18'!$B$7:$V$36,21,FALSE)=0,"",VLOOKUP(A109,'Produkta karte 18'!$B$7:$V$36,21,FALSE))))</f>
        <v/>
      </c>
      <c r="CF109" s="11" t="str">
        <f>IF(A109="","",IF(ISERROR(VLOOKUP(A109,'Produkta karte 19'!$B$7:$V$36,21,FALSE)),"",IF(VLOOKUP(A109,'Produkta karte 19'!$B$7:$V$36,21,FALSE)=0,"",VLOOKUP(A109,'Produkta karte 19'!$B$7:$V$36,21,FALSE))))</f>
        <v/>
      </c>
      <c r="CG109" s="11" t="str">
        <f>IF(A109="","",IF(ISERROR(VLOOKUP(A109,'Produkta karte 20'!$B$7:$V$36,21,FALSE)),"",IF(VLOOKUP(A109,'Produkta karte 20'!$B$7:$V$36,21,FALSE)=0,"",VLOOKUP(A109,'Produkta karte 20'!$B$7:$V$36,21,FALSE))))</f>
        <v/>
      </c>
      <c r="CH109" s="11" t="str">
        <f>IF(A109="","",IF(ISERROR(VLOOKUP(A109,'Produkta karte 21'!$B$7:$V$36,21,FALSE)),"",IF(VLOOKUP(A109,'Produkta karte 21'!$B$7:$V$36,21,FALSE)=0,"",VLOOKUP(A109,'Produkta karte 21'!$B$7:$V$36,21,FALSE))))</f>
        <v/>
      </c>
      <c r="CI109" s="11" t="str">
        <f>IF(A109="","",IF(ISERROR(VLOOKUP(A109,'Produkta karte 22'!$B$7:$V$36,21,FALSE)),"",IF(VLOOKUP(A109,'Produkta karte 22'!$B$7:$V$36,21,FALSE)=0,"",VLOOKUP(A109,'Produkta karte 22'!$B$7:$V$36,21,FALSE))))</f>
        <v/>
      </c>
      <c r="CJ109" s="11" t="str">
        <f>IF(A109="","",IF(ISERROR(VLOOKUP(A109,'Produkta karte 23'!$B$7:$V$36,21,FALSE)),"",IF(VLOOKUP(A109,'Produkta karte 23'!$B$7:$V$36,21,FALSE)=0,"",VLOOKUP(A109,'Produkta karte 23'!$B$7:$V$36,21,FALSE))))</f>
        <v/>
      </c>
      <c r="CK109" s="11" t="str">
        <f>IF(A109="","",IF(ISERROR(VLOOKUP(A109,'Produkta karte 24'!$B$7:$V$36,21,FALSE)),"",IF(VLOOKUP(A109,'Produkta karte 24'!$B$7:$V$36,21,FALSE)=0,"",VLOOKUP(A109,'Produkta karte 24'!$B$7:$V$36,21,FALSE))))</f>
        <v/>
      </c>
      <c r="CL109" s="11" t="str">
        <f>IF(A109="","",IF(ISERROR(VLOOKUP(A109,'Produkta karte 25'!$B$7:$V$36,21,FALSE)),"",IF(VLOOKUP(A109,'Produkta karte 25'!$B$7:$V$36,21,FALSE)=0,"",VLOOKUP(A109,'Produkta karte 25'!$B$7:$V$36,21,FALSE))))</f>
        <v/>
      </c>
      <c r="CM109" s="11" t="str">
        <f>IF(A109="","",IF(ISERROR(VLOOKUP(A109,'Produkta karte 26'!$B$7:$V$36,21,FALSE)),"",IF(VLOOKUP(A109,'Produkta karte 26'!$B$7:$V$36,21,FALSE)=0,"",VLOOKUP(A109,'Produkta karte 26'!$B$7:$V$36,21,FALSE))))</f>
        <v/>
      </c>
      <c r="CN109" s="11" t="str">
        <f>IF(A109="","",IF(ISERROR(VLOOKUP(A109,'Produkta karte 27'!$B$7:$V$36,21,FALSE)),"",IF(VLOOKUP(A109,'Produkta karte 27'!$B$7:$V$36,21,FALSE)=0,"",VLOOKUP(A109,'Produkta karte 27'!$B$7:$V$36,21,FALSE))))</f>
        <v/>
      </c>
      <c r="CO109" s="11" t="str">
        <f>IF(A109="","",IF(ISERROR(VLOOKUP(A109,'Produkta karte 28'!$B$7:$V$36,21,FALSE)),"",IF(VLOOKUP(A109,'Produkta karte 28'!$B$7:$V$36,21,FALSE)=0,"",VLOOKUP(A109,'Produkta karte 28'!$B$7:$V$36,21,FALSE))))</f>
        <v/>
      </c>
      <c r="CP109" s="11" t="str">
        <f>IF(A109="","",IF(ISERROR(VLOOKUP(A109,'Produkta karte 29'!$B$7:$V$36,21,FALSE)),"",IF(VLOOKUP(A109,'Produkta karte 29'!$B$7:$V$36,21,FALSE)=0,"",VLOOKUP(A109,'Produkta karte 29'!$B$7:$V$36,21,FALSE))))</f>
        <v/>
      </c>
      <c r="CQ109" s="11" t="str">
        <f>IF(A109="","",IF(ISERROR(VLOOKUP(A109,'Produkta karte 30'!$B$7:$V$36,21,FALSE)),"",IF(VLOOKUP(A109,'Produkta karte 30'!$B$7:$V$36,21,FALSE)=0,"",VLOOKUP(A109,'Produkta karte 30'!$B$7:$V$36,21,FALSE))))</f>
        <v/>
      </c>
      <c r="CR109" s="11" t="str">
        <f>IF(A109="","",IF(ISERROR(VLOOKUP(A109,'Produkta karte 31'!$B$7:$V$36,21,FALSE)),"",IF(VLOOKUP(A109,'Produkta karte 31'!$B$7:$V$36,21,FALSE)=0,"",VLOOKUP(A109,'Produkta karte 31'!$B$7:$V$36,21,FALSE))))</f>
        <v/>
      </c>
      <c r="CS109" s="11" t="str">
        <f>IF(A109="","",IF(ISERROR(VLOOKUP(A109,'Produkta karte 32'!$B$7:$V$36,21,FALSE)),"",IF(VLOOKUP(A109,'Produkta karte 32'!$B$7:$V$36,21,FALSE)=0,"",VLOOKUP(A109,'Produkta karte 32'!$B$7:$V$36,21,FALSE))))</f>
        <v/>
      </c>
      <c r="CT109" s="11" t="str">
        <f>IF(A109="","",IF(ISERROR(VLOOKUP(A109,'Produkta karte 33'!$B$7:$V$36,21,FALSE)),"",IF(VLOOKUP(A109,'Produkta karte 33'!$B$7:$V$36,21,FALSE)=0,"",VLOOKUP(A109,'Produkta karte 33'!$B$7:$V$36,21,FALSE))))</f>
        <v/>
      </c>
      <c r="CU109" s="11" t="str">
        <f>IF(A109="","",IF(ISERROR(VLOOKUP(A109,'Produkta karte 34'!$B$7:$V$36,21,FALSE)),"",IF(VLOOKUP(A109,'Produkta karte 34'!$B$7:$V$36,21,FALSE)=0,"",VLOOKUP(A109,'Produkta karte 34'!$B$7:$V$36,21,FALSE))))</f>
        <v/>
      </c>
      <c r="CV109" s="11" t="str">
        <f>IF(A109="","",IF(ISERROR(VLOOKUP(A109,'Produkta karte 35'!$B$7:$V$36,21,FALSE)),"",IF(VLOOKUP(A109,'Produkta karte 35'!$B$7:$V$36,21,FALSE)=0,"",VLOOKUP(A109,'Produkta karte 35'!$B$7:$V$36,21,FALSE))))</f>
        <v/>
      </c>
      <c r="CW109" s="11" t="str">
        <f>IF(A109="","",IF(ISERROR(VLOOKUP(A109,'Produkta karte 36'!$B$7:$V$36,21,FALSE)),"",IF(VLOOKUP(A109,'Produkta karte 36'!$B$7:$V$36,21,FALSE)=0,"",VLOOKUP(A109,'Produkta karte 36'!$B$7:$V$36,21,FALSE))))</f>
        <v/>
      </c>
      <c r="CX109" s="11" t="str">
        <f>IF(A109="","",IF(ISERROR(VLOOKUP(A109,'Produkta karte 37'!$B$7:$V$36,21,FALSE)),"",IF(VLOOKUP(A109,'Produkta karte 37'!$B$7:$V$36,21,FALSE)=0,"",VLOOKUP(A109,'Produkta karte 37'!$B$7:$V$36,21,FALSE))))</f>
        <v/>
      </c>
      <c r="CY109" s="11" t="str">
        <f>IF(A109="","",IF(ISERROR(VLOOKUP(A109,'Produkta karte 38'!$B$7:$V$36,21,FALSE)),"",IF(VLOOKUP(A109,'Produkta karte 38'!$B$7:$V$36,21,FALSE)=0,"",VLOOKUP(A109,'Produkta karte 38'!$B$7:$V$36,21,FALSE))))</f>
        <v/>
      </c>
      <c r="CZ109" s="11" t="str">
        <f>IF(A109="","",IF(ISERROR(VLOOKUP(A109,'Produkta karte 39'!$B$7:$V$36,21,FALSE)),"",IF(VLOOKUP(A109,'Produkta karte 39'!$B$7:$V$36,21,FALSE)=0,"",VLOOKUP(A109,'Produkta karte 39'!$B$7:$V$36,21,FALSE))))</f>
        <v/>
      </c>
      <c r="DA109" s="11" t="str">
        <f>IF(A109="","",IF(ISERROR(VLOOKUP(A109,'Produkta karte 40'!$B$7:$V$36,21,FALSE)),"",IF(VLOOKUP(A109,'Produkta karte 40'!$B$7:$V$36,21,FALSE)=0,"",VLOOKUP(A109,'Produkta karte 40'!$B$7:$V$36,21,FALSE))))</f>
        <v/>
      </c>
      <c r="DB109" s="11" t="str">
        <f>IF(A109="","",IF(ISERROR(VLOOKUP(A109,'Produkta karte 41'!$B$7:$V$36,21,FALSE)),"",IF(VLOOKUP(A109,'Produkta karte 41'!$B$7:$V$36,21,FALSE)=0,"",VLOOKUP(A109,'Produkta karte 41'!$B$7:$V$36,21,FALSE))))</f>
        <v/>
      </c>
      <c r="DC109" s="11" t="str">
        <f>IF(A109="","",IF(ISERROR(VLOOKUP(A109,'Produkta karte 42'!$B$7:$V$36,21,FALSE)),"",IF(VLOOKUP(A109,'Produkta karte 42'!$B$7:$V$36,21,FALSE)=0,"",VLOOKUP(A109,'Produkta karte 42'!$B$7:$V$36,21,FALSE))))</f>
        <v/>
      </c>
      <c r="DD109" s="11" t="str">
        <f>IF(A109="","",IF(ISERROR(VLOOKUP(A109,'Produkta karte 43'!$B$7:$V$36,21,FALSE)),"",IF(VLOOKUP(A109,'Produkta karte 43'!$B$7:$V$36,21,FALSE)=0,"",VLOOKUP(A109,'Produkta karte 43'!$B$7:$V$36,21,FALSE))))</f>
        <v/>
      </c>
      <c r="DE109" s="11" t="str">
        <f>IF(A109="","",IF(ISERROR(VLOOKUP(A109,'Produkta karte 44'!$B$7:$V$36,21,FALSE)),"",IF(VLOOKUP(A109,'Produkta karte 44'!$B$7:$V$36,21,FALSE)=0,"",VLOOKUP(A109,'Produkta karte 44'!$B$7:$V$36,21,FALSE))))</f>
        <v/>
      </c>
      <c r="DF109" s="11" t="str">
        <f>IF(A109="","",IF(ISERROR(VLOOKUP(A109,'Produkta karte 45'!$B$7:$V$36,21,FALSE)),"",IF(VLOOKUP(A109,'Produkta karte 45'!$B$7:$V$36,21,FALSE)=0,"",VLOOKUP(A109,'Produkta karte 45'!$B$7:$V$36,21,FALSE))))</f>
        <v/>
      </c>
      <c r="DG109" s="11" t="str">
        <f>IF(A109="","",IF(ISERROR(VLOOKUP(A109,'Produkta karte 46'!$B$7:$V$36,21,FALSE)),"",IF(VLOOKUP(A109,'Produkta karte 46'!$B$7:$V$36,21,FALSE)=0,"",VLOOKUP(A109,'Produkta karte 46'!$B$7:$V$36,21,FALSE))))</f>
        <v/>
      </c>
      <c r="DH109" s="11" t="str">
        <f>IF(A109="","",IF(ISERROR(VLOOKUP(A109,'Produkta karte 47'!$B$7:$V$36,21,FALSE)),"",IF(VLOOKUP(A109,'Produkta karte 47'!$B$7:$V$36,21,FALSE)=0,"",VLOOKUP(A109,'Produkta karte 47'!$B$7:$V$36,21,FALSE))))</f>
        <v/>
      </c>
      <c r="DI109" s="11" t="str">
        <f>IF(A109="","",IF(ISERROR(VLOOKUP(A109,'Produkta karte 48'!$B$7:$V$36,21,FALSE)),"",IF(VLOOKUP(A109,'Produkta karte 48'!$B$7:$V$36,21,FALSE)=0,"",VLOOKUP(A109,'Produkta karte 48'!$B$7:$V$36,21,FALSE))))</f>
        <v/>
      </c>
      <c r="DJ109" s="11" t="str">
        <f>IF(A109="","",IF(ISERROR(VLOOKUP(A109,'Produkta karte 49'!$B$7:$V$36,21,FALSE)),"",IF(VLOOKUP(A109,'Produkta karte 49'!$B$7:$V$36,21,FALSE)=0,"",VLOOKUP(A109,'Produkta karte 49'!$B$7:$V$36,21,FALSE))))</f>
        <v/>
      </c>
      <c r="DK109" s="11" t="str">
        <f>IF(A109="","",IF(ISERROR(VLOOKUP(A109,'Produkta karte 50'!$B$7:$V$36,21,FALSE)),"",IF(VLOOKUP(A109,'Produkta karte 50'!$B$7:$V$36,21,FALSE)=0,"",VLOOKUP(A109,'Produkta karte 50'!$B$7:$V$36,21,FALSE))))</f>
        <v/>
      </c>
      <c r="DL109" s="11" t="str">
        <f>IF(A109="","",IF(ISERROR(VLOOKUP(A109,'Produkta karte 51'!$B$7:$V$36,21,FALSE)),"",IF(VLOOKUP(A109,'Produkta karte 51'!$B$7:$V$36,21,FALSE)=0,"",VLOOKUP(A109,'Produkta karte 51'!$B$7:$V$36,21,FALSE))))</f>
        <v/>
      </c>
      <c r="DM109" s="11" t="str">
        <f>IF(A109="","",IF(ISERROR(VLOOKUP(A109,'Produkta karte 52'!$B$7:$V$36,21,FALSE)),"",IF(VLOOKUP(A109,'Produkta karte 52'!$B$7:$V$36,21,FALSE)=0,"",VLOOKUP(A109,'Produkta karte 52'!$B$7:$V$36,21,FALSE))))</f>
        <v/>
      </c>
      <c r="DN109" s="11" t="str">
        <f>IF(A109="","",IF(ISERROR(VLOOKUP(A109,'Produkta karte 53'!$B$7:$V$36,21,FALSE)),"",IF(VLOOKUP(A109,'Produkta karte 53'!$B$7:$V$36,21,FALSE)=0,"",VLOOKUP(A109,'Produkta karte 53'!$B$7:$V$36,21,FALSE))))</f>
        <v/>
      </c>
      <c r="DO109" s="11" t="str">
        <f>IF(A109="","",IF(ISERROR(VLOOKUP(A109,'Produkta karte 54'!$B$7:$V$36,21,FALSE)),"",IF(VLOOKUP(A109,'Produkta karte 54'!$B$7:$V$36,21,FALSE)=0,"",VLOOKUP(A109,'Produkta karte 54'!$B$7:$V$36,21,FALSE))))</f>
        <v/>
      </c>
      <c r="DP109" s="11" t="str">
        <f>IF(A109="","",IF(ISERROR(VLOOKUP(A109,'Produkta karte 55'!$B$7:$V$36,21,FALSE)),"",IF(VLOOKUP(A109,'Produkta karte 55'!$B$7:$V$36,21,FALSE)=0,"",VLOOKUP(A109,'Produkta karte 55'!$B$7:$V$36,21,FALSE))))</f>
        <v/>
      </c>
      <c r="DQ109" s="11" t="str">
        <f>IF(A109="","",IF(ISERROR(VLOOKUP(A109,'Produkta karte 56'!$B$7:$V$36,21,FALSE)),"",IF(VLOOKUP(A109,'Produkta karte 56'!$B$7:$V$36,21,FALSE)=0,"",VLOOKUP(A109,'Produkta karte 56'!$B$7:$V$36,21,FALSE))))</f>
        <v/>
      </c>
      <c r="DR109" s="11" t="str">
        <f>IF(A109="","",IF(ISERROR(VLOOKUP(A109,'Produkta karte 57'!$B$7:$V$36,21,FALSE)),"",IF(VLOOKUP(A109,'Produkta karte 57'!$B$7:$V$36,21,FALSE)=0,"",VLOOKUP(A109,'Produkta karte 57'!$B$7:$V$36,21,FALSE))))</f>
        <v/>
      </c>
      <c r="DS109" s="11" t="str">
        <f>IF(A109="","",IF(ISERROR(VLOOKUP(A109,'Produkta karte 58'!$B$7:$V$36,21,FALSE)),"",IF(VLOOKUP(A109,'Produkta karte 58'!$B$7:$V$36,21,FALSE)=0,"",VLOOKUP(A109,'Produkta karte 58'!$B$7:$V$36,21,FALSE))))</f>
        <v/>
      </c>
      <c r="DT109" s="11" t="str">
        <f>IF(A109="","",IF(ISERROR(VLOOKUP(A109,'Produkta karte 59'!$B$7:$V$36,21,FALSE)),"",IF(VLOOKUP(A109,'Produkta karte 59'!$B$7:$V$36,21,FALSE)=0,"",VLOOKUP(A109,'Produkta karte 59'!$B$7:$V$36,21,FALSE))))</f>
        <v/>
      </c>
      <c r="DU109" s="11" t="str">
        <f>IF(A109="","",IF(ISERROR(VLOOKUP(A109,'Produkta karte 60'!$B$7:$V$36,21,FALSE)),"",IF(VLOOKUP(A109,'Produkta karte 60'!$B$7:$V$36,21,FALSE)=0,"",VLOOKUP(A109,'Produkta karte 60'!$B$7:$V$36,21,FALSE))))</f>
        <v/>
      </c>
      <c r="DV109" s="11" t="str">
        <f t="shared" si="6"/>
        <v/>
      </c>
      <c r="DW109" s="192" t="str">
        <f t="shared" si="7"/>
        <v/>
      </c>
      <c r="DX109" s="192"/>
      <c r="DY109" s="192"/>
    </row>
    <row r="110" spans="1:129" x14ac:dyDescent="0.25">
      <c r="A110" t="str">
        <f>IF(Izejvielas!B112="","",Izejvielas!B112)</f>
        <v/>
      </c>
      <c r="B110" t="str">
        <f>IF(Izejvielas!C112="","",Izejvielas!C112)</f>
        <v/>
      </c>
      <c r="C110" s="192" t="str">
        <f>IF(Izejvielas!D112="","",Izejvielas!D112)</f>
        <v/>
      </c>
      <c r="D110" s="11" t="str">
        <f>IF(A110="","",IF(ISERROR(VLOOKUP(A110,'Produkta karte 1'!$B$7:$T$36,19,FALSE)),"",IF(VLOOKUP(A110,'Produkta karte 1'!$B$7:$T$36,19,FALSE)=0,"",VLOOKUP(A110,'Produkta karte 1'!$B$7:$T$36,19,FALSE))))</f>
        <v/>
      </c>
      <c r="E110" s="11" t="str">
        <f>IF(A110="","",IF(ISERROR(VLOOKUP(A110,'Produkta karte 2'!$B$7:$T$36,19,FALSE)),"",IF(VLOOKUP(A110,'Produkta karte 2'!$B$7:$T$36,19,FALSE)=0,"",VLOOKUP(A110,'Produkta karte 2'!$B$7:$T$36,19,FALSE))))</f>
        <v/>
      </c>
      <c r="F110" s="11" t="str">
        <f>IF(A110="","",IF(ISERROR(VLOOKUP(A110,'Produkta karte 3'!$B$7:$T$36,19,FALSE)),"",IF(VLOOKUP(A110,'Produkta karte 3'!$B$7:$T$36,19,FALSE)=0,"",VLOOKUP(A110,'Produkta karte 3'!$B$7:$T$36,19,FALSE))))</f>
        <v/>
      </c>
      <c r="G110" s="11" t="str">
        <f>IF(A110="","",IF(ISERROR(VLOOKUP(A110,'Produkta karte 4'!$B$7:$T$36,19,FALSE)),"",IF(VLOOKUP(A110,'Produkta karte 4'!$B$7:$T$36,19,FALSE)=0,"",VLOOKUP(A110,'Produkta karte 4'!$B$7:$T$36,19,FALSE))))</f>
        <v/>
      </c>
      <c r="H110" s="11" t="str">
        <f>IF(A110="","",IF(ISERROR(VLOOKUP(A110,'Produkta karte 5'!$B$7:$T$36,19,FALSE)),"",IF(VLOOKUP(A110,'Produkta karte 5'!$B$7:$T$36,19,FALSE)=0,"",VLOOKUP(A110,'Produkta karte 5'!$B$7:$T$36,19,FALSE))))</f>
        <v/>
      </c>
      <c r="I110" s="11" t="str">
        <f>IF(A110="","",IF(ISERROR(VLOOKUP(A110,'Produkta karte 6'!$B$7:$T$36,19,FALSE)),"",IF(VLOOKUP(A110,'Produkta karte 6'!$B$7:$T$36,19,FALSE)=0,"",VLOOKUP(A110,'Produkta karte 6'!$B$7:$T$36,19,FALSE))))</f>
        <v/>
      </c>
      <c r="J110" s="11" t="str">
        <f>IF(A110="","",IF(ISERROR(VLOOKUP(A110,'Produkta karte 7'!$B$7:$T$36,19,FALSE)),"",IF(VLOOKUP(A110,'Produkta karte 7'!$B$7:$T$36,19,FALSE)=0,"",VLOOKUP(A110,'Produkta karte 7'!$B$7:$T$36,19,FALSE))))</f>
        <v/>
      </c>
      <c r="K110" s="11" t="str">
        <f>IF(A110="","",IF(ISERROR(VLOOKUP(A110,'Produkta karte 8'!$B$7:$T$36,19,FALSE)),"",IF(VLOOKUP(A110,'Produkta karte 8'!$B$7:$T$36,19,FALSE)=0,"",VLOOKUP(A110,'Produkta karte 8'!$B$7:$T$36,19,FALSE))))</f>
        <v/>
      </c>
      <c r="L110" s="11" t="str">
        <f>IF(A110="","",IF(ISERROR(VLOOKUP(A110,'Produkta karte 9'!$B$7:$T$36,19,FALSE)),"",IF(VLOOKUP(A110,'Produkta karte 9'!$B$7:$T$36,19,FALSE)=0,"",VLOOKUP(A110,'Produkta karte 9'!$B$7:$T$36,19,FALSE))))</f>
        <v/>
      </c>
      <c r="M110" s="11" t="str">
        <f>IF(A110="","",IF(ISERROR(VLOOKUP(A110,'Produkta karte 10'!$B$7:$T$36,19,FALSE)),"",IF(VLOOKUP(A110,'Produkta karte 10'!$B$7:$T$36,19,FALSE)=0,"",VLOOKUP(A110,'Produkta karte 10'!$B$7:$T$36,19,FALSE))))</f>
        <v/>
      </c>
      <c r="N110" s="11" t="str">
        <f>IF(A110="","",IF(ISERROR(VLOOKUP(A110,'Produkta karte 11'!$B$7:$T$36,19,FALSE)),"",IF(VLOOKUP(A110,'Produkta karte 11'!$B$7:$T$36,19,FALSE)=0,"",VLOOKUP(A110,'Produkta karte 11'!$B$7:$T$36,19,FALSE))))</f>
        <v/>
      </c>
      <c r="O110" s="11" t="str">
        <f>IF(A110="","",IF(ISERROR(VLOOKUP(A110,'Produkta karte 12'!$B$7:$T$36,19,FALSE)),"",IF(VLOOKUP(A110,'Produkta karte 12'!$B$7:$T$36,19,FALSE)=0,"",VLOOKUP(A110,'Produkta karte 12'!$B$7:$T$36,19,FALSE))))</f>
        <v/>
      </c>
      <c r="P110" s="11" t="str">
        <f>IF(A110="","",IF(ISERROR(VLOOKUP(A110,'Produkta karte 13'!$B$7:$T$36,19,FALSE)),"",IF(VLOOKUP(A110,'Produkta karte 13'!$B$7:$T$36,19,FALSE)=0,"",VLOOKUP(A110,'Produkta karte 13'!$B$7:$T$36,19,FALSE))))</f>
        <v/>
      </c>
      <c r="Q110" s="11" t="str">
        <f>IF(A110="","",IF(ISERROR(VLOOKUP(A110,'Produkta karte 14'!$B$7:$T$36,19,FALSE)),"",IF(VLOOKUP(A110,'Produkta karte 14'!$B$7:$T$36,19,FALSE)=0,"",VLOOKUP(A110,'Produkta karte 14'!$B$7:$T$36,19,FALSE))))</f>
        <v/>
      </c>
      <c r="R110" s="11" t="str">
        <f>IF(A110="","",IF(ISERROR(VLOOKUP(A110,'Produkta karte 15'!$B$7:$T$36,19,FALSE)),"",IF(VLOOKUP(A110,'Produkta karte 15'!$B$7:$T$36,19,FALSE)=0,"",VLOOKUP(A110,'Produkta karte 15'!$B$7:$T$36,19,FALSE))))</f>
        <v/>
      </c>
      <c r="S110" s="11" t="str">
        <f>IF(A110="","",IF(ISERROR(VLOOKUP(A110,'Produkta karte 16'!$B$7:$T$36,19,FALSE)),"",IF(VLOOKUP(A110,'Produkta karte 16'!$B$7:$T$36,19,FALSE)=0,"",VLOOKUP(A110,'Produkta karte 16'!$B$7:$T$36,19,FALSE))))</f>
        <v/>
      </c>
      <c r="T110" s="11" t="str">
        <f>IF(A110="","",IF(ISERROR(VLOOKUP(A110,'Produkta karte 17'!$B$7:$T$36,19,FALSE)),"",IF(VLOOKUP(A110,'Produkta karte 17'!$B$7:$T$36,19,FALSE)=0,"",VLOOKUP(A110,'Produkta karte 17'!$B$7:$T$36,19,FALSE))))</f>
        <v/>
      </c>
      <c r="U110" s="11" t="str">
        <f>IF(A110="","",IF(ISERROR(VLOOKUP(A110,'Produkta karte 18'!$B$7:$T$36,19,FALSE)),"",IF(VLOOKUP(A110,'Produkta karte 18'!$B$7:$T$36,19,FALSE)=0,"",VLOOKUP(A110,'Produkta karte 18'!$B$7:$T$36,19,FALSE))))</f>
        <v/>
      </c>
      <c r="V110" s="11" t="str">
        <f>IF(A110="","",IF(ISERROR(VLOOKUP(A110,'Produkta karte 19'!$B$7:$T$36,19,FALSE)),"",IF(VLOOKUP(A110,'Produkta karte 19'!$B$7:$T$36,19,FALSE)=0,"",VLOOKUP(A110,'Produkta karte 19'!$B$7:$T$36,19,FALSE))))</f>
        <v/>
      </c>
      <c r="W110" s="11" t="str">
        <f>IF(A110="","",IF(ISERROR(VLOOKUP(A110,'Produkta karte 20'!$B$7:$T$36,19,FALSE)),"",IF(VLOOKUP(A110,'Produkta karte 20'!$B$7:$T$36,19,FALSE)=0,"",VLOOKUP(A110,'Produkta karte 20'!$B$7:$T$36,19,FALSE))))</f>
        <v/>
      </c>
      <c r="X110" s="11" t="str">
        <f>IF(A110="","",IF(ISERROR(VLOOKUP(A110,'Produkta karte 21'!$B$7:$T$36,19,FALSE)),"",IF(VLOOKUP(A110,'Produkta karte 21'!$B$7:$T$36,19,FALSE)=0,"",VLOOKUP(A110,'Produkta karte 21'!$B$7:$T$36,19,FALSE))))</f>
        <v/>
      </c>
      <c r="Y110" s="11" t="str">
        <f>IF(A110="","",IF(ISERROR(VLOOKUP(A110,'Produkta karte 22'!$B$7:$T$36,19,FALSE)),"",IF(VLOOKUP(A110,'Produkta karte 22'!$B$7:$T$36,19,FALSE)=0,"",VLOOKUP(A110,'Produkta karte 22'!$B$7:$T$36,19,FALSE))))</f>
        <v/>
      </c>
      <c r="Z110" s="11" t="str">
        <f>IF(A110="","",IF(ISERROR(VLOOKUP(A110,'Produkta karte 23'!$B$7:$T$36,19,FALSE)),"",IF(VLOOKUP(A110,'Produkta karte 23'!$B$7:$T$36,19,FALSE)=0,"",VLOOKUP(A110,'Produkta karte 23'!$B$7:$T$36,19,FALSE))))</f>
        <v/>
      </c>
      <c r="AA110" s="11" t="str">
        <f>IF(A110="","",IF(ISERROR(VLOOKUP(A110,'Produkta karte 24'!$B$7:$T$36,19,FALSE)),"",IF(VLOOKUP(A110,'Produkta karte 24'!$B$7:$T$36,19,FALSE)=0,"",VLOOKUP(A110,'Produkta karte 24'!$B$7:$T$36,19,FALSE))))</f>
        <v/>
      </c>
      <c r="AB110" s="11" t="str">
        <f>IF(A110="","",IF(ISERROR(VLOOKUP(A110,'Produkta karte 25'!$B$7:$T$36,19,FALSE)),"",IF(VLOOKUP(A110,'Produkta karte 25'!$B$7:$T$36,19,FALSE)=0,"",VLOOKUP(A110,'Produkta karte 25'!$B$7:$T$36,19,FALSE))))</f>
        <v/>
      </c>
      <c r="AC110" s="11" t="str">
        <f>IF(A110="","",IF(ISERROR(VLOOKUP(A110,'Produkta karte 26'!$B$7:$T$36,19,FALSE)),"",IF(VLOOKUP(A110,'Produkta karte 26'!$B$7:$T$36,19,FALSE)=0,"",VLOOKUP(A110,'Produkta karte 26'!$B$7:$T$36,19,FALSE))))</f>
        <v/>
      </c>
      <c r="AD110" s="11" t="str">
        <f>IF(A110="","",IF(ISERROR(VLOOKUP(A110,'Produkta karte 27'!$B$7:$T$36,19,FALSE)),"",IF(VLOOKUP(A110,'Produkta karte 27'!$B$7:$T$36,19,FALSE)=0,"",VLOOKUP(A110,'Produkta karte 27'!$B$7:$T$36,19,FALSE))))</f>
        <v/>
      </c>
      <c r="AE110" s="11" t="str">
        <f>IF(A110="","",IF(ISERROR(VLOOKUP(A110,'Produkta karte 28'!$B$7:$T$36,19,FALSE)),"",IF(VLOOKUP(A110,'Produkta karte 28'!$B$7:$T$36,19,FALSE)=0,"",VLOOKUP(A110,'Produkta karte 28'!$B$7:$T$36,19,FALSE))))</f>
        <v/>
      </c>
      <c r="AF110" s="11" t="str">
        <f>IF(A110="","",IF(ISERROR(VLOOKUP(A110,'Produkta karte 29'!$B$7:$T$36,19,FALSE)),"",IF(VLOOKUP(A110,'Produkta karte 29'!$B$7:$T$36,19,FALSE)=0,"",VLOOKUP(A110,'Produkta karte 29'!$B$7:$T$36,19,FALSE))))</f>
        <v/>
      </c>
      <c r="AG110" s="11" t="str">
        <f>IF(A110="","",IF(ISERROR(VLOOKUP(A110,'Produkta karte 30'!$B$7:$T$36,19,FALSE)),"",IF(VLOOKUP(A110,'Produkta karte 30'!$B$7:$T$36,19,FALSE)=0,"",VLOOKUP(A110,'Produkta karte 30'!$B$7:$T$36,19,FALSE))))</f>
        <v/>
      </c>
      <c r="AH110" s="11" t="str">
        <f>IF(A110="","",IF(ISERROR(VLOOKUP(A110,'Produkta karte 31'!$B$7:$T$36,19,FALSE)),"",IF(VLOOKUP(A110,'Produkta karte 31'!$B$7:$T$36,19,FALSE)=0,"",VLOOKUP(A110,'Produkta karte 31'!$B$7:$T$36,19,FALSE))))</f>
        <v/>
      </c>
      <c r="AI110" s="11" t="str">
        <f>IF(A110="","",IF(ISERROR(VLOOKUP(A110,'Produkta karte 32'!$B$7:$T$36,19,FALSE)),"",IF(VLOOKUP(A110,'Produkta karte 32'!$B$7:$T$36,19,FALSE)=0,"",VLOOKUP(A110,'Produkta karte 32'!$B$7:$T$36,19,FALSE))))</f>
        <v/>
      </c>
      <c r="AJ110" s="11" t="str">
        <f>IF(A110="","",IF(ISERROR(VLOOKUP(A110,'Produkta karte 33'!$B$7:$T$36,19,FALSE)),"",IF(VLOOKUP(A110,'Produkta karte 33'!$B$7:$T$36,19,FALSE)=0,"",VLOOKUP(A110,'Produkta karte 33'!$B$7:$T$36,19,FALSE))))</f>
        <v/>
      </c>
      <c r="AK110" s="11" t="str">
        <f>IF(A110="","",IF(ISERROR(VLOOKUP(A110,'Produkta karte 34'!$B$7:$T$36,19,FALSE)),"",IF(VLOOKUP(A110,'Produkta karte 34'!$B$7:$T$36,19,FALSE)=0,"",VLOOKUP(A110,'Produkta karte 34'!$B$7:$T$36,19,FALSE))))</f>
        <v/>
      </c>
      <c r="AL110" s="11" t="str">
        <f>IF(A110="","",IF(ISERROR(VLOOKUP(A110,'Produkta karte 35'!$B$7:$T$36,19,FALSE)),"",IF(VLOOKUP(A110,'Produkta karte 35'!$B$7:$T$36,19,FALSE)=0,"",VLOOKUP(A110,'Produkta karte 35'!$B$7:$T$36,19,FALSE))))</f>
        <v/>
      </c>
      <c r="AM110" s="11" t="str">
        <f>IF(A110="","",IF(ISERROR(VLOOKUP(A110,'Produkta karte 36'!$B$7:$T$36,19,FALSE)),"",IF(VLOOKUP(A110,'Produkta karte 36'!$B$7:$T$36,19,FALSE)=0,"",VLOOKUP(A110,'Produkta karte 36'!$B$7:$T$36,19,FALSE))))</f>
        <v/>
      </c>
      <c r="AN110" s="11" t="str">
        <f>IF(A110="","",IF(ISERROR(VLOOKUP(A110,'Produkta karte 37'!$B$7:$T$36,19,FALSE)),"",IF(VLOOKUP(A110,'Produkta karte 37'!$B$7:$T$36,19,FALSE)=0,"",VLOOKUP(A110,'Produkta karte 37'!$B$7:$T$36,19,FALSE))))</f>
        <v/>
      </c>
      <c r="AO110" s="11" t="str">
        <f>IF(A110="","",IF(ISERROR(VLOOKUP(A110,'Produkta karte 38'!$B$7:$T$36,19,FALSE)),"",IF(VLOOKUP(A110,'Produkta karte 38'!$B$7:$T$36,19,FALSE)=0,"",VLOOKUP(A110,'Produkta karte 38'!$B$7:$T$36,19,FALSE))))</f>
        <v/>
      </c>
      <c r="AP110" s="11" t="str">
        <f>IF(A110="","",IF(ISERROR(VLOOKUP(A110,'Produkta karte 39'!$B$7:$T$36,19,FALSE)),"",IF(VLOOKUP(A110,'Produkta karte 39'!$B$7:$T$36,19,FALSE)=0,"",VLOOKUP(A110,'Produkta karte 39'!$B$7:$T$36,19,FALSE))))</f>
        <v/>
      </c>
      <c r="AQ110" s="11" t="str">
        <f>IF(A110="","",IF(ISERROR(VLOOKUP(A110,'Produkta karte 40'!$B$7:$T$36,19,FALSE)),"",IF(VLOOKUP(A110,'Produkta karte 40'!$B$7:$T$36,19,FALSE)=0,"",VLOOKUP(A110,'Produkta karte 40'!$B$7:$T$36,19,FALSE))))</f>
        <v/>
      </c>
      <c r="AR110" s="11" t="str">
        <f>IF(A110="","",IF(ISERROR(VLOOKUP(A110,'Produkta karte 41'!$B$7:$T$36,19,FALSE)),"",IF(VLOOKUP(A110,'Produkta karte 41'!$B$7:$T$36,19,FALSE)=0,"",VLOOKUP(A110,'Produkta karte 41'!$B$7:$T$36,19,FALSE))))</f>
        <v/>
      </c>
      <c r="AS110" s="11" t="str">
        <f>IF(A110="","",IF(ISERROR(VLOOKUP(A110,'Produkta karte 42'!$B$7:$T$36,19,FALSE)),"",IF(VLOOKUP(A110,'Produkta karte 42'!$B$7:$T$36,19,FALSE)=0,"",VLOOKUP(A110,'Produkta karte 42'!$B$7:$T$36,19,FALSE))))</f>
        <v/>
      </c>
      <c r="AT110" s="11" t="str">
        <f>IF(A110="","",IF(ISERROR(VLOOKUP(A110,'Produkta karte 43'!$B$7:$T$36,19,FALSE)),"",IF(VLOOKUP(A110,'Produkta karte 43'!$B$7:$T$36,19,FALSE)=0,"",VLOOKUP(A110,'Produkta karte 43'!$B$7:$T$36,19,FALSE))))</f>
        <v/>
      </c>
      <c r="AU110" s="11" t="str">
        <f>IF(A110="","",IF(ISERROR(VLOOKUP(A110,'Produkta karte 44'!$B$7:$T$36,19,FALSE)),"",IF(VLOOKUP(A110,'Produkta karte 44'!$B$7:$T$36,19,FALSE)=0,"",VLOOKUP(A110,'Produkta karte 44'!$B$7:$T$36,19,FALSE))))</f>
        <v/>
      </c>
      <c r="AV110" s="11" t="str">
        <f>IF(A110="","",IF(ISERROR(VLOOKUP(A110,'Produkta karte 45'!$B$7:$T$36,19,FALSE)),"",IF(VLOOKUP(A110,'Produkta karte 45'!$B$7:$T$36,19,FALSE)=0,"",VLOOKUP(A110,'Produkta karte 45'!$B$7:$T$36,19,FALSE))))</f>
        <v/>
      </c>
      <c r="AW110" s="11" t="str">
        <f>IF(A110="","",IF(ISERROR(VLOOKUP(A110,'Produkta karte 46'!$B$7:$T$36,19,FALSE)),"",IF(VLOOKUP(A110,'Produkta karte 46'!$B$7:$T$36,19,FALSE)=0,"",VLOOKUP(A110,'Produkta karte 46'!$B$7:$T$36,19,FALSE))))</f>
        <v/>
      </c>
      <c r="AX110" s="11" t="str">
        <f>IF(A110="","",IF(ISERROR(VLOOKUP(A110,'Produkta karte 47'!$B$7:$T$36,19,FALSE)),"",IF(VLOOKUP(A110,'Produkta karte 47'!$B$7:$T$36,19,FALSE)=0,"",VLOOKUP(A110,'Produkta karte 47'!$B$7:$T$36,19,FALSE))))</f>
        <v/>
      </c>
      <c r="AY110" s="11" t="str">
        <f>IF(A110="","",IF(ISERROR(VLOOKUP(A110,'Produkta karte 48'!$B$7:$T$36,19,FALSE)),"",IF(VLOOKUP(A110,'Produkta karte 48'!$B$7:$T$36,19,FALSE)=0,"",VLOOKUP(A110,'Produkta karte 48'!$B$7:$T$36,19,FALSE))))</f>
        <v/>
      </c>
      <c r="AZ110" s="11" t="str">
        <f>IF(A110="","",IF(ISERROR(VLOOKUP(A110,'Produkta karte 49'!$B$7:$T$36,19,FALSE)),"",IF(VLOOKUP(A110,'Produkta karte 49'!$B$7:$T$36,19,FALSE)=0,"",VLOOKUP(A110,'Produkta karte 49'!$B$7:$T$36,19,FALSE))))</f>
        <v/>
      </c>
      <c r="BA110" s="11" t="str">
        <f>IF(A110="","",IF(ISERROR(VLOOKUP(A110,'Produkta karte 50'!$B$7:$T$36,19,FALSE)),"",IF(VLOOKUP(A110,'Produkta karte 50'!$B$7:$T$36,19,FALSE)=0,"",VLOOKUP(A110,'Produkta karte 50'!$B$7:$T$36,19,FALSE))))</f>
        <v/>
      </c>
      <c r="BB110" s="11" t="str">
        <f>IF(A110="","",IF(ISERROR(VLOOKUP(A110,'Produkta karte 51'!$B$7:$T$36,19,FALSE)),"",IF(VLOOKUP(A110,'Produkta karte 51'!$B$7:$T$36,19,FALSE)=0,"",VLOOKUP(A110,'Produkta karte 51'!$B$7:$T$36,19,FALSE))))</f>
        <v/>
      </c>
      <c r="BC110" s="11" t="str">
        <f>IF(A110="","",IF(ISERROR(VLOOKUP(A110,'Produkta karte 52'!$B$7:$T$36,19,FALSE)),"",IF(VLOOKUP(A110,'Produkta karte 52'!$B$7:$T$36,19,FALSE)=0,"",VLOOKUP(A110,'Produkta karte 52'!$B$7:$T$36,19,FALSE))))</f>
        <v/>
      </c>
      <c r="BD110" s="11" t="str">
        <f>IF(A110="","",IF(ISERROR(VLOOKUP(A110,'Produkta karte 53'!$B$7:$T$36,19,FALSE)),"",IF(VLOOKUP(A110,'Produkta karte 53'!$B$7:$T$36,19,FALSE)=0,"",VLOOKUP(A110,'Produkta karte 53'!$B$7:$T$36,19,FALSE))))</f>
        <v/>
      </c>
      <c r="BE110" s="11" t="str">
        <f>IF(A110="","",IF(ISERROR(VLOOKUP(A110,'Produkta karte 54'!$B$7:$T$36,19,FALSE)),"",IF(VLOOKUP(A110,'Produkta karte 54'!$B$7:$T$36,19,FALSE)=0,"",VLOOKUP(A110,'Produkta karte 54'!$B$7:$T$36,19,FALSE))))</f>
        <v/>
      </c>
      <c r="BF110" s="11" t="str">
        <f>IF(A110="","",IF(ISERROR(VLOOKUP(A110,'Produkta karte 55'!$B$7:$T$36,19,FALSE)),"",IF(VLOOKUP(A110,'Produkta karte 55'!$B$7:$T$36,19,FALSE)=0,"",VLOOKUP(A110,'Produkta karte 55'!$B$7:$T$36,19,FALSE))))</f>
        <v/>
      </c>
      <c r="BG110" s="11" t="str">
        <f>IF(A110="","",IF(ISERROR(VLOOKUP(A110,'Produkta karte 56'!$B$7:$T$36,19,FALSE)),"",IF(VLOOKUP(A110,'Produkta karte 56'!$B$7:$T$36,19,FALSE)=0,"",VLOOKUP(A110,'Produkta karte 56'!$B$7:$T$36,19,FALSE))))</f>
        <v/>
      </c>
      <c r="BH110" s="11" t="str">
        <f>IF(A110="","",IF(ISERROR(VLOOKUP(A110,'Produkta karte 57'!$B$7:$T$36,19,FALSE)),"",IF(VLOOKUP(A110,'Produkta karte 57'!$B$7:$T$36,19,FALSE)=0,"",VLOOKUP(A110,'Produkta karte 57'!$B$7:$T$36,19,FALSE))))</f>
        <v/>
      </c>
      <c r="BI110" s="11" t="str">
        <f>IF(A110="","",IF(ISERROR(VLOOKUP(A110,'Produkta karte 58'!$B$7:$T$36,19,FALSE)),"",IF(VLOOKUP(A110,'Produkta karte 58'!$B$7:$T$36,19,FALSE)=0,"",VLOOKUP(A110,'Produkta karte 58'!$B$7:$T$36,19,FALSE))))</f>
        <v/>
      </c>
      <c r="BJ110" s="11" t="str">
        <f>IF(A110="","",IF(ISERROR(VLOOKUP(A110,'Produkta karte 59'!$B$7:$T$36,19,FALSE)),"",IF(VLOOKUP(A110,'Produkta karte 59'!$B$7:$T$36,19,FALSE)=0,"",VLOOKUP(A110,'Produkta karte 59'!$B$7:$T$36,19,FALSE))))</f>
        <v/>
      </c>
      <c r="BK110" s="11" t="str">
        <f>IF(A110="","",IF(ISERROR(VLOOKUP(A110,'Produkta karte 60'!$B$7:$T$36,19,FALSE)),"",IF(VLOOKUP(A110,'Produkta karte 60'!$B$7:$T$36,19,FALSE)=0,"",VLOOKUP(A110,'Produkta karte 60'!$B$7:$T$36,19,FALSE))))</f>
        <v/>
      </c>
      <c r="BL110" s="11" t="str">
        <f t="shared" si="4"/>
        <v/>
      </c>
      <c r="BM110" s="192" t="str">
        <f t="shared" si="5"/>
        <v/>
      </c>
      <c r="BN110" s="11" t="str">
        <f>IF(A110="","",IF(ISERROR(VLOOKUP(A110,'Produkta karte 1'!$B$7:$V$36,21,FALSE)),"",IF(VLOOKUP(A110,'Produkta karte 1'!$B$7:$V$36,21,FALSE)=0,"",VLOOKUP(A110,'Produkta karte 1'!$B$7:$V$36,21,FALSE))))</f>
        <v/>
      </c>
      <c r="BO110" s="11" t="str">
        <f>IF(A110="","",IF(ISERROR(VLOOKUP(A110,'Produkta karte 2'!$B$7:$V$36,21,FALSE)),"",IF(VLOOKUP(A110,'Produkta karte 2'!$B$7:$V$36,21,FALSE)=0,"",VLOOKUP(A110,'Produkta karte 2'!$B$7:$V$36,21,FALSE))))</f>
        <v/>
      </c>
      <c r="BP110" s="11" t="str">
        <f>IF(A110="","",IF(ISERROR(VLOOKUP(A110,'Produkta karte 3'!$B$7:$V$36,21,FALSE)),"",IF(VLOOKUP(A110,'Produkta karte 3'!$B$7:$V$36,21,FALSE)=0,"",VLOOKUP(A110,'Produkta karte 3'!$B$7:$V$36,21,FALSE))))</f>
        <v/>
      </c>
      <c r="BQ110" s="11" t="str">
        <f>IF(A110="","",IF(ISERROR(VLOOKUP(A110,'Produkta karte 4'!$B$7:$V$36,21,FALSE)),"",IF(VLOOKUP(A110,'Produkta karte 4'!$B$7:$V$36,21,FALSE)=0,"",VLOOKUP(A110,'Produkta karte 4'!$B$7:$V$36,21,FALSE))))</f>
        <v/>
      </c>
      <c r="BR110" s="11" t="str">
        <f>IF(A110="","",IF(ISERROR(VLOOKUP(A110,'Produkta karte 5'!$B$7:$V$36,21,FALSE)),"",IF(VLOOKUP(A110,'Produkta karte 5'!$B$7:$V$36,21,FALSE)=0,"",VLOOKUP(A110,'Produkta karte 5'!$B$7:$V$36,21,FALSE))))</f>
        <v/>
      </c>
      <c r="BS110" s="11" t="str">
        <f>IF(A110="","",IF(ISERROR(VLOOKUP(A110,'Produkta karte 6'!$B$7:$V$36,21,FALSE)),"",IF(VLOOKUP(A110,'Produkta karte 6'!$B$7:$V$36,21,FALSE)=0,"",VLOOKUP(A110,'Produkta karte 6'!$B$7:$V$36,21,FALSE))))</f>
        <v/>
      </c>
      <c r="BT110" s="11" t="str">
        <f>IF(A110="","",IF(ISERROR(VLOOKUP(A110,'Produkta karte 7'!$B$7:$V$36,21,FALSE)),"",IF(VLOOKUP(A110,'Produkta karte 7'!$B$7:$V$36,21,FALSE)=0,"",VLOOKUP(A110,'Produkta karte 7'!$B$7:$V$36,21,FALSE))))</f>
        <v/>
      </c>
      <c r="BU110" s="11" t="str">
        <f>IF(A110="","",IF(ISERROR(VLOOKUP(A110,'Produkta karte 8'!$B$7:$V$36,21,FALSE)),"",IF(VLOOKUP(A110,'Produkta karte 8'!$B$7:$V$36,21,FALSE)=0,"",VLOOKUP(A110,'Produkta karte 8'!$B$7:$V$36,21,FALSE))))</f>
        <v/>
      </c>
      <c r="BV110" s="11" t="str">
        <f>IF(A110="","",IF(ISERROR(VLOOKUP(A110,'Produkta karte 9'!$B$7:$V$36,21,FALSE)),"",IF(VLOOKUP(A110,'Produkta karte 9'!$B$7:$V$36,21,FALSE)=0,"",VLOOKUP(A110,'Produkta karte 9'!$B$7:$V$36,21,FALSE))))</f>
        <v/>
      </c>
      <c r="BW110" s="11" t="str">
        <f>IF(A110="","",IF(ISERROR(VLOOKUP(A110,'Produkta karte 10'!$B$7:$V$36,21,FALSE)),"",IF(VLOOKUP(A110,'Produkta karte 10'!$B$7:$V$36,21,FALSE)=0,"",VLOOKUP(A110,'Produkta karte 10'!$B$7:$V$36,21,FALSE))))</f>
        <v/>
      </c>
      <c r="BX110" s="11" t="str">
        <f>IF(A110="","",IF(ISERROR(VLOOKUP(A110,'Produkta karte 11'!$B$7:$V$36,21,FALSE)),"",IF(VLOOKUP(A110,'Produkta karte 11'!$B$7:$V$36,21,FALSE)=0,"",VLOOKUP(A110,'Produkta karte 11'!$B$7:$V$36,21,FALSE))))</f>
        <v/>
      </c>
      <c r="BY110" s="11" t="str">
        <f>IF(A110="","",IF(ISERROR(VLOOKUP(A110,'Produkta karte 12'!$B$7:$V$36,21,FALSE)),"",IF(VLOOKUP(A110,'Produkta karte 12'!$B$7:$V$36,21,FALSE)=0,"",VLOOKUP(A110,'Produkta karte 12'!$B$7:$V$36,21,FALSE))))</f>
        <v/>
      </c>
      <c r="BZ110" s="11" t="str">
        <f>IF(A110="","",IF(ISERROR(VLOOKUP(A110,'Produkta karte 13'!$B$7:$V$36,21,FALSE)),"",IF(VLOOKUP(A110,'Produkta karte 13'!$B$7:$V$36,21,FALSE)=0,"",VLOOKUP(A110,'Produkta karte 13'!$B$7:$V$36,21,FALSE))))</f>
        <v/>
      </c>
      <c r="CA110" s="11" t="str">
        <f>IF(A110="","",IF(ISERROR(VLOOKUP(A110,'Produkta karte 14'!$B$7:$V$36,21,FALSE)),"",IF(VLOOKUP(A110,'Produkta karte 14'!$B$7:$V$36,21,FALSE)=0,"",VLOOKUP(A110,'Produkta karte 14'!$B$7:$V$36,21,FALSE))))</f>
        <v/>
      </c>
      <c r="CB110" s="11" t="str">
        <f>IF(A110="","",IF(ISERROR(VLOOKUP(A110,'Produkta karte 15'!$B$7:$V$36,21,FALSE)),"",IF(VLOOKUP(A110,'Produkta karte 15'!$B$7:$V$36,21,FALSE)=0,"",VLOOKUP(A110,'Produkta karte 15'!$B$7:$V$36,21,FALSE))))</f>
        <v/>
      </c>
      <c r="CC110" s="11" t="str">
        <f>IF(A110="","",IF(ISERROR(VLOOKUP(A110,'Produkta karte 16'!$B$7:$V$36,21,FALSE)),"",IF(VLOOKUP(A110,'Produkta karte 16'!$B$7:$V$36,21,FALSE)=0,"",VLOOKUP(A110,'Produkta karte 16'!$B$7:$V$36,21,FALSE))))</f>
        <v/>
      </c>
      <c r="CD110" s="11" t="str">
        <f>IF(A110="","",IF(ISERROR(VLOOKUP(A110,'Produkta karte 17'!$B$7:$V$36,21,FALSE)),"",IF(VLOOKUP(A110,'Produkta karte 17'!$B$7:$V$36,21,FALSE)=0,"",VLOOKUP(A110,'Produkta karte 17'!$B$7:$V$36,21,FALSE))))</f>
        <v/>
      </c>
      <c r="CE110" s="11" t="str">
        <f>IF(A110="","",IF(ISERROR(VLOOKUP(A110,'Produkta karte 18'!$B$7:$V$36,21,FALSE)),"",IF(VLOOKUP(A110,'Produkta karte 18'!$B$7:$V$36,21,FALSE)=0,"",VLOOKUP(A110,'Produkta karte 18'!$B$7:$V$36,21,FALSE))))</f>
        <v/>
      </c>
      <c r="CF110" s="11" t="str">
        <f>IF(A110="","",IF(ISERROR(VLOOKUP(A110,'Produkta karte 19'!$B$7:$V$36,21,FALSE)),"",IF(VLOOKUP(A110,'Produkta karte 19'!$B$7:$V$36,21,FALSE)=0,"",VLOOKUP(A110,'Produkta karte 19'!$B$7:$V$36,21,FALSE))))</f>
        <v/>
      </c>
      <c r="CG110" s="11" t="str">
        <f>IF(A110="","",IF(ISERROR(VLOOKUP(A110,'Produkta karte 20'!$B$7:$V$36,21,FALSE)),"",IF(VLOOKUP(A110,'Produkta karte 20'!$B$7:$V$36,21,FALSE)=0,"",VLOOKUP(A110,'Produkta karte 20'!$B$7:$V$36,21,FALSE))))</f>
        <v/>
      </c>
      <c r="CH110" s="11" t="str">
        <f>IF(A110="","",IF(ISERROR(VLOOKUP(A110,'Produkta karte 21'!$B$7:$V$36,21,FALSE)),"",IF(VLOOKUP(A110,'Produkta karte 21'!$B$7:$V$36,21,FALSE)=0,"",VLOOKUP(A110,'Produkta karte 21'!$B$7:$V$36,21,FALSE))))</f>
        <v/>
      </c>
      <c r="CI110" s="11" t="str">
        <f>IF(A110="","",IF(ISERROR(VLOOKUP(A110,'Produkta karte 22'!$B$7:$V$36,21,FALSE)),"",IF(VLOOKUP(A110,'Produkta karte 22'!$B$7:$V$36,21,FALSE)=0,"",VLOOKUP(A110,'Produkta karte 22'!$B$7:$V$36,21,FALSE))))</f>
        <v/>
      </c>
      <c r="CJ110" s="11" t="str">
        <f>IF(A110="","",IF(ISERROR(VLOOKUP(A110,'Produkta karte 23'!$B$7:$V$36,21,FALSE)),"",IF(VLOOKUP(A110,'Produkta karte 23'!$B$7:$V$36,21,FALSE)=0,"",VLOOKUP(A110,'Produkta karte 23'!$B$7:$V$36,21,FALSE))))</f>
        <v/>
      </c>
      <c r="CK110" s="11" t="str">
        <f>IF(A110="","",IF(ISERROR(VLOOKUP(A110,'Produkta karte 24'!$B$7:$V$36,21,FALSE)),"",IF(VLOOKUP(A110,'Produkta karte 24'!$B$7:$V$36,21,FALSE)=0,"",VLOOKUP(A110,'Produkta karte 24'!$B$7:$V$36,21,FALSE))))</f>
        <v/>
      </c>
      <c r="CL110" s="11" t="str">
        <f>IF(A110="","",IF(ISERROR(VLOOKUP(A110,'Produkta karte 25'!$B$7:$V$36,21,FALSE)),"",IF(VLOOKUP(A110,'Produkta karte 25'!$B$7:$V$36,21,FALSE)=0,"",VLOOKUP(A110,'Produkta karte 25'!$B$7:$V$36,21,FALSE))))</f>
        <v/>
      </c>
      <c r="CM110" s="11" t="str">
        <f>IF(A110="","",IF(ISERROR(VLOOKUP(A110,'Produkta karte 26'!$B$7:$V$36,21,FALSE)),"",IF(VLOOKUP(A110,'Produkta karte 26'!$B$7:$V$36,21,FALSE)=0,"",VLOOKUP(A110,'Produkta karte 26'!$B$7:$V$36,21,FALSE))))</f>
        <v/>
      </c>
      <c r="CN110" s="11" t="str">
        <f>IF(A110="","",IF(ISERROR(VLOOKUP(A110,'Produkta karte 27'!$B$7:$V$36,21,FALSE)),"",IF(VLOOKUP(A110,'Produkta karte 27'!$B$7:$V$36,21,FALSE)=0,"",VLOOKUP(A110,'Produkta karte 27'!$B$7:$V$36,21,FALSE))))</f>
        <v/>
      </c>
      <c r="CO110" s="11" t="str">
        <f>IF(A110="","",IF(ISERROR(VLOOKUP(A110,'Produkta karte 28'!$B$7:$V$36,21,FALSE)),"",IF(VLOOKUP(A110,'Produkta karte 28'!$B$7:$V$36,21,FALSE)=0,"",VLOOKUP(A110,'Produkta karte 28'!$B$7:$V$36,21,FALSE))))</f>
        <v/>
      </c>
      <c r="CP110" s="11" t="str">
        <f>IF(A110="","",IF(ISERROR(VLOOKUP(A110,'Produkta karte 29'!$B$7:$V$36,21,FALSE)),"",IF(VLOOKUP(A110,'Produkta karte 29'!$B$7:$V$36,21,FALSE)=0,"",VLOOKUP(A110,'Produkta karte 29'!$B$7:$V$36,21,FALSE))))</f>
        <v/>
      </c>
      <c r="CQ110" s="11" t="str">
        <f>IF(A110="","",IF(ISERROR(VLOOKUP(A110,'Produkta karte 30'!$B$7:$V$36,21,FALSE)),"",IF(VLOOKUP(A110,'Produkta karte 30'!$B$7:$V$36,21,FALSE)=0,"",VLOOKUP(A110,'Produkta karte 30'!$B$7:$V$36,21,FALSE))))</f>
        <v/>
      </c>
      <c r="CR110" s="11" t="str">
        <f>IF(A110="","",IF(ISERROR(VLOOKUP(A110,'Produkta karte 31'!$B$7:$V$36,21,FALSE)),"",IF(VLOOKUP(A110,'Produkta karte 31'!$B$7:$V$36,21,FALSE)=0,"",VLOOKUP(A110,'Produkta karte 31'!$B$7:$V$36,21,FALSE))))</f>
        <v/>
      </c>
      <c r="CS110" s="11" t="str">
        <f>IF(A110="","",IF(ISERROR(VLOOKUP(A110,'Produkta karte 32'!$B$7:$V$36,21,FALSE)),"",IF(VLOOKUP(A110,'Produkta karte 32'!$B$7:$V$36,21,FALSE)=0,"",VLOOKUP(A110,'Produkta karte 32'!$B$7:$V$36,21,FALSE))))</f>
        <v/>
      </c>
      <c r="CT110" s="11" t="str">
        <f>IF(A110="","",IF(ISERROR(VLOOKUP(A110,'Produkta karte 33'!$B$7:$V$36,21,FALSE)),"",IF(VLOOKUP(A110,'Produkta karte 33'!$B$7:$V$36,21,FALSE)=0,"",VLOOKUP(A110,'Produkta karte 33'!$B$7:$V$36,21,FALSE))))</f>
        <v/>
      </c>
      <c r="CU110" s="11" t="str">
        <f>IF(A110="","",IF(ISERROR(VLOOKUP(A110,'Produkta karte 34'!$B$7:$V$36,21,FALSE)),"",IF(VLOOKUP(A110,'Produkta karte 34'!$B$7:$V$36,21,FALSE)=0,"",VLOOKUP(A110,'Produkta karte 34'!$B$7:$V$36,21,FALSE))))</f>
        <v/>
      </c>
      <c r="CV110" s="11" t="str">
        <f>IF(A110="","",IF(ISERROR(VLOOKUP(A110,'Produkta karte 35'!$B$7:$V$36,21,FALSE)),"",IF(VLOOKUP(A110,'Produkta karte 35'!$B$7:$V$36,21,FALSE)=0,"",VLOOKUP(A110,'Produkta karte 35'!$B$7:$V$36,21,FALSE))))</f>
        <v/>
      </c>
      <c r="CW110" s="11" t="str">
        <f>IF(A110="","",IF(ISERROR(VLOOKUP(A110,'Produkta karte 36'!$B$7:$V$36,21,FALSE)),"",IF(VLOOKUP(A110,'Produkta karte 36'!$B$7:$V$36,21,FALSE)=0,"",VLOOKUP(A110,'Produkta karte 36'!$B$7:$V$36,21,FALSE))))</f>
        <v/>
      </c>
      <c r="CX110" s="11" t="str">
        <f>IF(A110="","",IF(ISERROR(VLOOKUP(A110,'Produkta karte 37'!$B$7:$V$36,21,FALSE)),"",IF(VLOOKUP(A110,'Produkta karte 37'!$B$7:$V$36,21,FALSE)=0,"",VLOOKUP(A110,'Produkta karte 37'!$B$7:$V$36,21,FALSE))))</f>
        <v/>
      </c>
      <c r="CY110" s="11" t="str">
        <f>IF(A110="","",IF(ISERROR(VLOOKUP(A110,'Produkta karte 38'!$B$7:$V$36,21,FALSE)),"",IF(VLOOKUP(A110,'Produkta karte 38'!$B$7:$V$36,21,FALSE)=0,"",VLOOKUP(A110,'Produkta karte 38'!$B$7:$V$36,21,FALSE))))</f>
        <v/>
      </c>
      <c r="CZ110" s="11" t="str">
        <f>IF(A110="","",IF(ISERROR(VLOOKUP(A110,'Produkta karte 39'!$B$7:$V$36,21,FALSE)),"",IF(VLOOKUP(A110,'Produkta karte 39'!$B$7:$V$36,21,FALSE)=0,"",VLOOKUP(A110,'Produkta karte 39'!$B$7:$V$36,21,FALSE))))</f>
        <v/>
      </c>
      <c r="DA110" s="11" t="str">
        <f>IF(A110="","",IF(ISERROR(VLOOKUP(A110,'Produkta karte 40'!$B$7:$V$36,21,FALSE)),"",IF(VLOOKUP(A110,'Produkta karte 40'!$B$7:$V$36,21,FALSE)=0,"",VLOOKUP(A110,'Produkta karte 40'!$B$7:$V$36,21,FALSE))))</f>
        <v/>
      </c>
      <c r="DB110" s="11" t="str">
        <f>IF(A110="","",IF(ISERROR(VLOOKUP(A110,'Produkta karte 41'!$B$7:$V$36,21,FALSE)),"",IF(VLOOKUP(A110,'Produkta karte 41'!$B$7:$V$36,21,FALSE)=0,"",VLOOKUP(A110,'Produkta karte 41'!$B$7:$V$36,21,FALSE))))</f>
        <v/>
      </c>
      <c r="DC110" s="11" t="str">
        <f>IF(A110="","",IF(ISERROR(VLOOKUP(A110,'Produkta karte 42'!$B$7:$V$36,21,FALSE)),"",IF(VLOOKUP(A110,'Produkta karte 42'!$B$7:$V$36,21,FALSE)=0,"",VLOOKUP(A110,'Produkta karte 42'!$B$7:$V$36,21,FALSE))))</f>
        <v/>
      </c>
      <c r="DD110" s="11" t="str">
        <f>IF(A110="","",IF(ISERROR(VLOOKUP(A110,'Produkta karte 43'!$B$7:$V$36,21,FALSE)),"",IF(VLOOKUP(A110,'Produkta karte 43'!$B$7:$V$36,21,FALSE)=0,"",VLOOKUP(A110,'Produkta karte 43'!$B$7:$V$36,21,FALSE))))</f>
        <v/>
      </c>
      <c r="DE110" s="11" t="str">
        <f>IF(A110="","",IF(ISERROR(VLOOKUP(A110,'Produkta karte 44'!$B$7:$V$36,21,FALSE)),"",IF(VLOOKUP(A110,'Produkta karte 44'!$B$7:$V$36,21,FALSE)=0,"",VLOOKUP(A110,'Produkta karte 44'!$B$7:$V$36,21,FALSE))))</f>
        <v/>
      </c>
      <c r="DF110" s="11" t="str">
        <f>IF(A110="","",IF(ISERROR(VLOOKUP(A110,'Produkta karte 45'!$B$7:$V$36,21,FALSE)),"",IF(VLOOKUP(A110,'Produkta karte 45'!$B$7:$V$36,21,FALSE)=0,"",VLOOKUP(A110,'Produkta karte 45'!$B$7:$V$36,21,FALSE))))</f>
        <v/>
      </c>
      <c r="DG110" s="11" t="str">
        <f>IF(A110="","",IF(ISERROR(VLOOKUP(A110,'Produkta karte 46'!$B$7:$V$36,21,FALSE)),"",IF(VLOOKUP(A110,'Produkta karte 46'!$B$7:$V$36,21,FALSE)=0,"",VLOOKUP(A110,'Produkta karte 46'!$B$7:$V$36,21,FALSE))))</f>
        <v/>
      </c>
      <c r="DH110" s="11" t="str">
        <f>IF(A110="","",IF(ISERROR(VLOOKUP(A110,'Produkta karte 47'!$B$7:$V$36,21,FALSE)),"",IF(VLOOKUP(A110,'Produkta karte 47'!$B$7:$V$36,21,FALSE)=0,"",VLOOKUP(A110,'Produkta karte 47'!$B$7:$V$36,21,FALSE))))</f>
        <v/>
      </c>
      <c r="DI110" s="11" t="str">
        <f>IF(A110="","",IF(ISERROR(VLOOKUP(A110,'Produkta karte 48'!$B$7:$V$36,21,FALSE)),"",IF(VLOOKUP(A110,'Produkta karte 48'!$B$7:$V$36,21,FALSE)=0,"",VLOOKUP(A110,'Produkta karte 48'!$B$7:$V$36,21,FALSE))))</f>
        <v/>
      </c>
      <c r="DJ110" s="11" t="str">
        <f>IF(A110="","",IF(ISERROR(VLOOKUP(A110,'Produkta karte 49'!$B$7:$V$36,21,FALSE)),"",IF(VLOOKUP(A110,'Produkta karte 49'!$B$7:$V$36,21,FALSE)=0,"",VLOOKUP(A110,'Produkta karte 49'!$B$7:$V$36,21,FALSE))))</f>
        <v/>
      </c>
      <c r="DK110" s="11" t="str">
        <f>IF(A110="","",IF(ISERROR(VLOOKUP(A110,'Produkta karte 50'!$B$7:$V$36,21,FALSE)),"",IF(VLOOKUP(A110,'Produkta karte 50'!$B$7:$V$36,21,FALSE)=0,"",VLOOKUP(A110,'Produkta karte 50'!$B$7:$V$36,21,FALSE))))</f>
        <v/>
      </c>
      <c r="DL110" s="11" t="str">
        <f>IF(A110="","",IF(ISERROR(VLOOKUP(A110,'Produkta karte 51'!$B$7:$V$36,21,FALSE)),"",IF(VLOOKUP(A110,'Produkta karte 51'!$B$7:$V$36,21,FALSE)=0,"",VLOOKUP(A110,'Produkta karte 51'!$B$7:$V$36,21,FALSE))))</f>
        <v/>
      </c>
      <c r="DM110" s="11" t="str">
        <f>IF(A110="","",IF(ISERROR(VLOOKUP(A110,'Produkta karte 52'!$B$7:$V$36,21,FALSE)),"",IF(VLOOKUP(A110,'Produkta karte 52'!$B$7:$V$36,21,FALSE)=0,"",VLOOKUP(A110,'Produkta karte 52'!$B$7:$V$36,21,FALSE))))</f>
        <v/>
      </c>
      <c r="DN110" s="11" t="str">
        <f>IF(A110="","",IF(ISERROR(VLOOKUP(A110,'Produkta karte 53'!$B$7:$V$36,21,FALSE)),"",IF(VLOOKUP(A110,'Produkta karte 53'!$B$7:$V$36,21,FALSE)=0,"",VLOOKUP(A110,'Produkta karte 53'!$B$7:$V$36,21,FALSE))))</f>
        <v/>
      </c>
      <c r="DO110" s="11" t="str">
        <f>IF(A110="","",IF(ISERROR(VLOOKUP(A110,'Produkta karte 54'!$B$7:$V$36,21,FALSE)),"",IF(VLOOKUP(A110,'Produkta karte 54'!$B$7:$V$36,21,FALSE)=0,"",VLOOKUP(A110,'Produkta karte 54'!$B$7:$V$36,21,FALSE))))</f>
        <v/>
      </c>
      <c r="DP110" s="11" t="str">
        <f>IF(A110="","",IF(ISERROR(VLOOKUP(A110,'Produkta karte 55'!$B$7:$V$36,21,FALSE)),"",IF(VLOOKUP(A110,'Produkta karte 55'!$B$7:$V$36,21,FALSE)=0,"",VLOOKUP(A110,'Produkta karte 55'!$B$7:$V$36,21,FALSE))))</f>
        <v/>
      </c>
      <c r="DQ110" s="11" t="str">
        <f>IF(A110="","",IF(ISERROR(VLOOKUP(A110,'Produkta karte 56'!$B$7:$V$36,21,FALSE)),"",IF(VLOOKUP(A110,'Produkta karte 56'!$B$7:$V$36,21,FALSE)=0,"",VLOOKUP(A110,'Produkta karte 56'!$B$7:$V$36,21,FALSE))))</f>
        <v/>
      </c>
      <c r="DR110" s="11" t="str">
        <f>IF(A110="","",IF(ISERROR(VLOOKUP(A110,'Produkta karte 57'!$B$7:$V$36,21,FALSE)),"",IF(VLOOKUP(A110,'Produkta karte 57'!$B$7:$V$36,21,FALSE)=0,"",VLOOKUP(A110,'Produkta karte 57'!$B$7:$V$36,21,FALSE))))</f>
        <v/>
      </c>
      <c r="DS110" s="11" t="str">
        <f>IF(A110="","",IF(ISERROR(VLOOKUP(A110,'Produkta karte 58'!$B$7:$V$36,21,FALSE)),"",IF(VLOOKUP(A110,'Produkta karte 58'!$B$7:$V$36,21,FALSE)=0,"",VLOOKUP(A110,'Produkta karte 58'!$B$7:$V$36,21,FALSE))))</f>
        <v/>
      </c>
      <c r="DT110" s="11" t="str">
        <f>IF(A110="","",IF(ISERROR(VLOOKUP(A110,'Produkta karte 59'!$B$7:$V$36,21,FALSE)),"",IF(VLOOKUP(A110,'Produkta karte 59'!$B$7:$V$36,21,FALSE)=0,"",VLOOKUP(A110,'Produkta karte 59'!$B$7:$V$36,21,FALSE))))</f>
        <v/>
      </c>
      <c r="DU110" s="11" t="str">
        <f>IF(A110="","",IF(ISERROR(VLOOKUP(A110,'Produkta karte 60'!$B$7:$V$36,21,FALSE)),"",IF(VLOOKUP(A110,'Produkta karte 60'!$B$7:$V$36,21,FALSE)=0,"",VLOOKUP(A110,'Produkta karte 60'!$B$7:$V$36,21,FALSE))))</f>
        <v/>
      </c>
      <c r="DV110" s="11" t="str">
        <f t="shared" si="6"/>
        <v/>
      </c>
      <c r="DW110" s="192" t="str">
        <f t="shared" si="7"/>
        <v/>
      </c>
      <c r="DX110" s="192"/>
      <c r="DY110" s="192"/>
    </row>
    <row r="111" spans="1:129" x14ac:dyDescent="0.25">
      <c r="A111" t="str">
        <f>IF(Izejvielas!B113="","",Izejvielas!B113)</f>
        <v/>
      </c>
      <c r="B111" t="str">
        <f>IF(Izejvielas!C113="","",Izejvielas!C113)</f>
        <v/>
      </c>
      <c r="C111" s="192" t="str">
        <f>IF(Izejvielas!D113="","",Izejvielas!D113)</f>
        <v/>
      </c>
      <c r="D111" s="11" t="str">
        <f>IF(A111="","",IF(ISERROR(VLOOKUP(A111,'Produkta karte 1'!$B$7:$T$36,19,FALSE)),"",IF(VLOOKUP(A111,'Produkta karte 1'!$B$7:$T$36,19,FALSE)=0,"",VLOOKUP(A111,'Produkta karte 1'!$B$7:$T$36,19,FALSE))))</f>
        <v/>
      </c>
      <c r="E111" s="11" t="str">
        <f>IF(A111="","",IF(ISERROR(VLOOKUP(A111,'Produkta karte 2'!$B$7:$T$36,19,FALSE)),"",IF(VLOOKUP(A111,'Produkta karte 2'!$B$7:$T$36,19,FALSE)=0,"",VLOOKUP(A111,'Produkta karte 2'!$B$7:$T$36,19,FALSE))))</f>
        <v/>
      </c>
      <c r="F111" s="11" t="str">
        <f>IF(A111="","",IF(ISERROR(VLOOKUP(A111,'Produkta karte 3'!$B$7:$T$36,19,FALSE)),"",IF(VLOOKUP(A111,'Produkta karte 3'!$B$7:$T$36,19,FALSE)=0,"",VLOOKUP(A111,'Produkta karte 3'!$B$7:$T$36,19,FALSE))))</f>
        <v/>
      </c>
      <c r="G111" s="11" t="str">
        <f>IF(A111="","",IF(ISERROR(VLOOKUP(A111,'Produkta karte 4'!$B$7:$T$36,19,FALSE)),"",IF(VLOOKUP(A111,'Produkta karte 4'!$B$7:$T$36,19,FALSE)=0,"",VLOOKUP(A111,'Produkta karte 4'!$B$7:$T$36,19,FALSE))))</f>
        <v/>
      </c>
      <c r="H111" s="11" t="str">
        <f>IF(A111="","",IF(ISERROR(VLOOKUP(A111,'Produkta karte 5'!$B$7:$T$36,19,FALSE)),"",IF(VLOOKUP(A111,'Produkta karte 5'!$B$7:$T$36,19,FALSE)=0,"",VLOOKUP(A111,'Produkta karte 5'!$B$7:$T$36,19,FALSE))))</f>
        <v/>
      </c>
      <c r="I111" s="11" t="str">
        <f>IF(A111="","",IF(ISERROR(VLOOKUP(A111,'Produkta karte 6'!$B$7:$T$36,19,FALSE)),"",IF(VLOOKUP(A111,'Produkta karte 6'!$B$7:$T$36,19,FALSE)=0,"",VLOOKUP(A111,'Produkta karte 6'!$B$7:$T$36,19,FALSE))))</f>
        <v/>
      </c>
      <c r="J111" s="11" t="str">
        <f>IF(A111="","",IF(ISERROR(VLOOKUP(A111,'Produkta karte 7'!$B$7:$T$36,19,FALSE)),"",IF(VLOOKUP(A111,'Produkta karte 7'!$B$7:$T$36,19,FALSE)=0,"",VLOOKUP(A111,'Produkta karte 7'!$B$7:$T$36,19,FALSE))))</f>
        <v/>
      </c>
      <c r="K111" s="11" t="str">
        <f>IF(A111="","",IF(ISERROR(VLOOKUP(A111,'Produkta karte 8'!$B$7:$T$36,19,FALSE)),"",IF(VLOOKUP(A111,'Produkta karte 8'!$B$7:$T$36,19,FALSE)=0,"",VLOOKUP(A111,'Produkta karte 8'!$B$7:$T$36,19,FALSE))))</f>
        <v/>
      </c>
      <c r="L111" s="11" t="str">
        <f>IF(A111="","",IF(ISERROR(VLOOKUP(A111,'Produkta karte 9'!$B$7:$T$36,19,FALSE)),"",IF(VLOOKUP(A111,'Produkta karte 9'!$B$7:$T$36,19,FALSE)=0,"",VLOOKUP(A111,'Produkta karte 9'!$B$7:$T$36,19,FALSE))))</f>
        <v/>
      </c>
      <c r="M111" s="11" t="str">
        <f>IF(A111="","",IF(ISERROR(VLOOKUP(A111,'Produkta karte 10'!$B$7:$T$36,19,FALSE)),"",IF(VLOOKUP(A111,'Produkta karte 10'!$B$7:$T$36,19,FALSE)=0,"",VLOOKUP(A111,'Produkta karte 10'!$B$7:$T$36,19,FALSE))))</f>
        <v/>
      </c>
      <c r="N111" s="11" t="str">
        <f>IF(A111="","",IF(ISERROR(VLOOKUP(A111,'Produkta karte 11'!$B$7:$T$36,19,FALSE)),"",IF(VLOOKUP(A111,'Produkta karte 11'!$B$7:$T$36,19,FALSE)=0,"",VLOOKUP(A111,'Produkta karte 11'!$B$7:$T$36,19,FALSE))))</f>
        <v/>
      </c>
      <c r="O111" s="11" t="str">
        <f>IF(A111="","",IF(ISERROR(VLOOKUP(A111,'Produkta karte 12'!$B$7:$T$36,19,FALSE)),"",IF(VLOOKUP(A111,'Produkta karte 12'!$B$7:$T$36,19,FALSE)=0,"",VLOOKUP(A111,'Produkta karte 12'!$B$7:$T$36,19,FALSE))))</f>
        <v/>
      </c>
      <c r="P111" s="11" t="str">
        <f>IF(A111="","",IF(ISERROR(VLOOKUP(A111,'Produkta karte 13'!$B$7:$T$36,19,FALSE)),"",IF(VLOOKUP(A111,'Produkta karte 13'!$B$7:$T$36,19,FALSE)=0,"",VLOOKUP(A111,'Produkta karte 13'!$B$7:$T$36,19,FALSE))))</f>
        <v/>
      </c>
      <c r="Q111" s="11" t="str">
        <f>IF(A111="","",IF(ISERROR(VLOOKUP(A111,'Produkta karte 14'!$B$7:$T$36,19,FALSE)),"",IF(VLOOKUP(A111,'Produkta karte 14'!$B$7:$T$36,19,FALSE)=0,"",VLOOKUP(A111,'Produkta karte 14'!$B$7:$T$36,19,FALSE))))</f>
        <v/>
      </c>
      <c r="R111" s="11" t="str">
        <f>IF(A111="","",IF(ISERROR(VLOOKUP(A111,'Produkta karte 15'!$B$7:$T$36,19,FALSE)),"",IF(VLOOKUP(A111,'Produkta karte 15'!$B$7:$T$36,19,FALSE)=0,"",VLOOKUP(A111,'Produkta karte 15'!$B$7:$T$36,19,FALSE))))</f>
        <v/>
      </c>
      <c r="S111" s="11" t="str">
        <f>IF(A111="","",IF(ISERROR(VLOOKUP(A111,'Produkta karte 16'!$B$7:$T$36,19,FALSE)),"",IF(VLOOKUP(A111,'Produkta karte 16'!$B$7:$T$36,19,FALSE)=0,"",VLOOKUP(A111,'Produkta karte 16'!$B$7:$T$36,19,FALSE))))</f>
        <v/>
      </c>
      <c r="T111" s="11" t="str">
        <f>IF(A111="","",IF(ISERROR(VLOOKUP(A111,'Produkta karte 17'!$B$7:$T$36,19,FALSE)),"",IF(VLOOKUP(A111,'Produkta karte 17'!$B$7:$T$36,19,FALSE)=0,"",VLOOKUP(A111,'Produkta karte 17'!$B$7:$T$36,19,FALSE))))</f>
        <v/>
      </c>
      <c r="U111" s="11" t="str">
        <f>IF(A111="","",IF(ISERROR(VLOOKUP(A111,'Produkta karte 18'!$B$7:$T$36,19,FALSE)),"",IF(VLOOKUP(A111,'Produkta karte 18'!$B$7:$T$36,19,FALSE)=0,"",VLOOKUP(A111,'Produkta karte 18'!$B$7:$T$36,19,FALSE))))</f>
        <v/>
      </c>
      <c r="V111" s="11" t="str">
        <f>IF(A111="","",IF(ISERROR(VLOOKUP(A111,'Produkta karte 19'!$B$7:$T$36,19,FALSE)),"",IF(VLOOKUP(A111,'Produkta karte 19'!$B$7:$T$36,19,FALSE)=0,"",VLOOKUP(A111,'Produkta karte 19'!$B$7:$T$36,19,FALSE))))</f>
        <v/>
      </c>
      <c r="W111" s="11" t="str">
        <f>IF(A111="","",IF(ISERROR(VLOOKUP(A111,'Produkta karte 20'!$B$7:$T$36,19,FALSE)),"",IF(VLOOKUP(A111,'Produkta karte 20'!$B$7:$T$36,19,FALSE)=0,"",VLOOKUP(A111,'Produkta karte 20'!$B$7:$T$36,19,FALSE))))</f>
        <v/>
      </c>
      <c r="X111" s="11" t="str">
        <f>IF(A111="","",IF(ISERROR(VLOOKUP(A111,'Produkta karte 21'!$B$7:$T$36,19,FALSE)),"",IF(VLOOKUP(A111,'Produkta karte 21'!$B$7:$T$36,19,FALSE)=0,"",VLOOKUP(A111,'Produkta karte 21'!$B$7:$T$36,19,FALSE))))</f>
        <v/>
      </c>
      <c r="Y111" s="11" t="str">
        <f>IF(A111="","",IF(ISERROR(VLOOKUP(A111,'Produkta karte 22'!$B$7:$T$36,19,FALSE)),"",IF(VLOOKUP(A111,'Produkta karte 22'!$B$7:$T$36,19,FALSE)=0,"",VLOOKUP(A111,'Produkta karte 22'!$B$7:$T$36,19,FALSE))))</f>
        <v/>
      </c>
      <c r="Z111" s="11" t="str">
        <f>IF(A111="","",IF(ISERROR(VLOOKUP(A111,'Produkta karte 23'!$B$7:$T$36,19,FALSE)),"",IF(VLOOKUP(A111,'Produkta karte 23'!$B$7:$T$36,19,FALSE)=0,"",VLOOKUP(A111,'Produkta karte 23'!$B$7:$T$36,19,FALSE))))</f>
        <v/>
      </c>
      <c r="AA111" s="11" t="str">
        <f>IF(A111="","",IF(ISERROR(VLOOKUP(A111,'Produkta karte 24'!$B$7:$T$36,19,FALSE)),"",IF(VLOOKUP(A111,'Produkta karte 24'!$B$7:$T$36,19,FALSE)=0,"",VLOOKUP(A111,'Produkta karte 24'!$B$7:$T$36,19,FALSE))))</f>
        <v/>
      </c>
      <c r="AB111" s="11" t="str">
        <f>IF(A111="","",IF(ISERROR(VLOOKUP(A111,'Produkta karte 25'!$B$7:$T$36,19,FALSE)),"",IF(VLOOKUP(A111,'Produkta karte 25'!$B$7:$T$36,19,FALSE)=0,"",VLOOKUP(A111,'Produkta karte 25'!$B$7:$T$36,19,FALSE))))</f>
        <v/>
      </c>
      <c r="AC111" s="11" t="str">
        <f>IF(A111="","",IF(ISERROR(VLOOKUP(A111,'Produkta karte 26'!$B$7:$T$36,19,FALSE)),"",IF(VLOOKUP(A111,'Produkta karte 26'!$B$7:$T$36,19,FALSE)=0,"",VLOOKUP(A111,'Produkta karte 26'!$B$7:$T$36,19,FALSE))))</f>
        <v/>
      </c>
      <c r="AD111" s="11" t="str">
        <f>IF(A111="","",IF(ISERROR(VLOOKUP(A111,'Produkta karte 27'!$B$7:$T$36,19,FALSE)),"",IF(VLOOKUP(A111,'Produkta karte 27'!$B$7:$T$36,19,FALSE)=0,"",VLOOKUP(A111,'Produkta karte 27'!$B$7:$T$36,19,FALSE))))</f>
        <v/>
      </c>
      <c r="AE111" s="11" t="str">
        <f>IF(A111="","",IF(ISERROR(VLOOKUP(A111,'Produkta karte 28'!$B$7:$T$36,19,FALSE)),"",IF(VLOOKUP(A111,'Produkta karte 28'!$B$7:$T$36,19,FALSE)=0,"",VLOOKUP(A111,'Produkta karte 28'!$B$7:$T$36,19,FALSE))))</f>
        <v/>
      </c>
      <c r="AF111" s="11" t="str">
        <f>IF(A111="","",IF(ISERROR(VLOOKUP(A111,'Produkta karte 29'!$B$7:$T$36,19,FALSE)),"",IF(VLOOKUP(A111,'Produkta karte 29'!$B$7:$T$36,19,FALSE)=0,"",VLOOKUP(A111,'Produkta karte 29'!$B$7:$T$36,19,FALSE))))</f>
        <v/>
      </c>
      <c r="AG111" s="11" t="str">
        <f>IF(A111="","",IF(ISERROR(VLOOKUP(A111,'Produkta karte 30'!$B$7:$T$36,19,FALSE)),"",IF(VLOOKUP(A111,'Produkta karte 30'!$B$7:$T$36,19,FALSE)=0,"",VLOOKUP(A111,'Produkta karte 30'!$B$7:$T$36,19,FALSE))))</f>
        <v/>
      </c>
      <c r="AH111" s="11" t="str">
        <f>IF(A111="","",IF(ISERROR(VLOOKUP(A111,'Produkta karte 31'!$B$7:$T$36,19,FALSE)),"",IF(VLOOKUP(A111,'Produkta karte 31'!$B$7:$T$36,19,FALSE)=0,"",VLOOKUP(A111,'Produkta karte 31'!$B$7:$T$36,19,FALSE))))</f>
        <v/>
      </c>
      <c r="AI111" s="11" t="str">
        <f>IF(A111="","",IF(ISERROR(VLOOKUP(A111,'Produkta karte 32'!$B$7:$T$36,19,FALSE)),"",IF(VLOOKUP(A111,'Produkta karte 32'!$B$7:$T$36,19,FALSE)=0,"",VLOOKUP(A111,'Produkta karte 32'!$B$7:$T$36,19,FALSE))))</f>
        <v/>
      </c>
      <c r="AJ111" s="11" t="str">
        <f>IF(A111="","",IF(ISERROR(VLOOKUP(A111,'Produkta karte 33'!$B$7:$T$36,19,FALSE)),"",IF(VLOOKUP(A111,'Produkta karte 33'!$B$7:$T$36,19,FALSE)=0,"",VLOOKUP(A111,'Produkta karte 33'!$B$7:$T$36,19,FALSE))))</f>
        <v/>
      </c>
      <c r="AK111" s="11" t="str">
        <f>IF(A111="","",IF(ISERROR(VLOOKUP(A111,'Produkta karte 34'!$B$7:$T$36,19,FALSE)),"",IF(VLOOKUP(A111,'Produkta karte 34'!$B$7:$T$36,19,FALSE)=0,"",VLOOKUP(A111,'Produkta karte 34'!$B$7:$T$36,19,FALSE))))</f>
        <v/>
      </c>
      <c r="AL111" s="11" t="str">
        <f>IF(A111="","",IF(ISERROR(VLOOKUP(A111,'Produkta karte 35'!$B$7:$T$36,19,FALSE)),"",IF(VLOOKUP(A111,'Produkta karte 35'!$B$7:$T$36,19,FALSE)=0,"",VLOOKUP(A111,'Produkta karte 35'!$B$7:$T$36,19,FALSE))))</f>
        <v/>
      </c>
      <c r="AM111" s="11" t="str">
        <f>IF(A111="","",IF(ISERROR(VLOOKUP(A111,'Produkta karte 36'!$B$7:$T$36,19,FALSE)),"",IF(VLOOKUP(A111,'Produkta karte 36'!$B$7:$T$36,19,FALSE)=0,"",VLOOKUP(A111,'Produkta karte 36'!$B$7:$T$36,19,FALSE))))</f>
        <v/>
      </c>
      <c r="AN111" s="11" t="str">
        <f>IF(A111="","",IF(ISERROR(VLOOKUP(A111,'Produkta karte 37'!$B$7:$T$36,19,FALSE)),"",IF(VLOOKUP(A111,'Produkta karte 37'!$B$7:$T$36,19,FALSE)=0,"",VLOOKUP(A111,'Produkta karte 37'!$B$7:$T$36,19,FALSE))))</f>
        <v/>
      </c>
      <c r="AO111" s="11" t="str">
        <f>IF(A111="","",IF(ISERROR(VLOOKUP(A111,'Produkta karte 38'!$B$7:$T$36,19,FALSE)),"",IF(VLOOKUP(A111,'Produkta karte 38'!$B$7:$T$36,19,FALSE)=0,"",VLOOKUP(A111,'Produkta karte 38'!$B$7:$T$36,19,FALSE))))</f>
        <v/>
      </c>
      <c r="AP111" s="11" t="str">
        <f>IF(A111="","",IF(ISERROR(VLOOKUP(A111,'Produkta karte 39'!$B$7:$T$36,19,FALSE)),"",IF(VLOOKUP(A111,'Produkta karte 39'!$B$7:$T$36,19,FALSE)=0,"",VLOOKUP(A111,'Produkta karte 39'!$B$7:$T$36,19,FALSE))))</f>
        <v/>
      </c>
      <c r="AQ111" s="11" t="str">
        <f>IF(A111="","",IF(ISERROR(VLOOKUP(A111,'Produkta karte 40'!$B$7:$T$36,19,FALSE)),"",IF(VLOOKUP(A111,'Produkta karte 40'!$B$7:$T$36,19,FALSE)=0,"",VLOOKUP(A111,'Produkta karte 40'!$B$7:$T$36,19,FALSE))))</f>
        <v/>
      </c>
      <c r="AR111" s="11" t="str">
        <f>IF(A111="","",IF(ISERROR(VLOOKUP(A111,'Produkta karte 41'!$B$7:$T$36,19,FALSE)),"",IF(VLOOKUP(A111,'Produkta karte 41'!$B$7:$T$36,19,FALSE)=0,"",VLOOKUP(A111,'Produkta karte 41'!$B$7:$T$36,19,FALSE))))</f>
        <v/>
      </c>
      <c r="AS111" s="11" t="str">
        <f>IF(A111="","",IF(ISERROR(VLOOKUP(A111,'Produkta karte 42'!$B$7:$T$36,19,FALSE)),"",IF(VLOOKUP(A111,'Produkta karte 42'!$B$7:$T$36,19,FALSE)=0,"",VLOOKUP(A111,'Produkta karte 42'!$B$7:$T$36,19,FALSE))))</f>
        <v/>
      </c>
      <c r="AT111" s="11" t="str">
        <f>IF(A111="","",IF(ISERROR(VLOOKUP(A111,'Produkta karte 43'!$B$7:$T$36,19,FALSE)),"",IF(VLOOKUP(A111,'Produkta karte 43'!$B$7:$T$36,19,FALSE)=0,"",VLOOKUP(A111,'Produkta karte 43'!$B$7:$T$36,19,FALSE))))</f>
        <v/>
      </c>
      <c r="AU111" s="11" t="str">
        <f>IF(A111="","",IF(ISERROR(VLOOKUP(A111,'Produkta karte 44'!$B$7:$T$36,19,FALSE)),"",IF(VLOOKUP(A111,'Produkta karte 44'!$B$7:$T$36,19,FALSE)=0,"",VLOOKUP(A111,'Produkta karte 44'!$B$7:$T$36,19,FALSE))))</f>
        <v/>
      </c>
      <c r="AV111" s="11" t="str">
        <f>IF(A111="","",IF(ISERROR(VLOOKUP(A111,'Produkta karte 45'!$B$7:$T$36,19,FALSE)),"",IF(VLOOKUP(A111,'Produkta karte 45'!$B$7:$T$36,19,FALSE)=0,"",VLOOKUP(A111,'Produkta karte 45'!$B$7:$T$36,19,FALSE))))</f>
        <v/>
      </c>
      <c r="AW111" s="11" t="str">
        <f>IF(A111="","",IF(ISERROR(VLOOKUP(A111,'Produkta karte 46'!$B$7:$T$36,19,FALSE)),"",IF(VLOOKUP(A111,'Produkta karte 46'!$B$7:$T$36,19,FALSE)=0,"",VLOOKUP(A111,'Produkta karte 46'!$B$7:$T$36,19,FALSE))))</f>
        <v/>
      </c>
      <c r="AX111" s="11" t="str">
        <f>IF(A111="","",IF(ISERROR(VLOOKUP(A111,'Produkta karte 47'!$B$7:$T$36,19,FALSE)),"",IF(VLOOKUP(A111,'Produkta karte 47'!$B$7:$T$36,19,FALSE)=0,"",VLOOKUP(A111,'Produkta karte 47'!$B$7:$T$36,19,FALSE))))</f>
        <v/>
      </c>
      <c r="AY111" s="11" t="str">
        <f>IF(A111="","",IF(ISERROR(VLOOKUP(A111,'Produkta karte 48'!$B$7:$T$36,19,FALSE)),"",IF(VLOOKUP(A111,'Produkta karte 48'!$B$7:$T$36,19,FALSE)=0,"",VLOOKUP(A111,'Produkta karte 48'!$B$7:$T$36,19,FALSE))))</f>
        <v/>
      </c>
      <c r="AZ111" s="11" t="str">
        <f>IF(A111="","",IF(ISERROR(VLOOKUP(A111,'Produkta karte 49'!$B$7:$T$36,19,FALSE)),"",IF(VLOOKUP(A111,'Produkta karte 49'!$B$7:$T$36,19,FALSE)=0,"",VLOOKUP(A111,'Produkta karte 49'!$B$7:$T$36,19,FALSE))))</f>
        <v/>
      </c>
      <c r="BA111" s="11" t="str">
        <f>IF(A111="","",IF(ISERROR(VLOOKUP(A111,'Produkta karte 50'!$B$7:$T$36,19,FALSE)),"",IF(VLOOKUP(A111,'Produkta karte 50'!$B$7:$T$36,19,FALSE)=0,"",VLOOKUP(A111,'Produkta karte 50'!$B$7:$T$36,19,FALSE))))</f>
        <v/>
      </c>
      <c r="BB111" s="11" t="str">
        <f>IF(A111="","",IF(ISERROR(VLOOKUP(A111,'Produkta karte 51'!$B$7:$T$36,19,FALSE)),"",IF(VLOOKUP(A111,'Produkta karte 51'!$B$7:$T$36,19,FALSE)=0,"",VLOOKUP(A111,'Produkta karte 51'!$B$7:$T$36,19,FALSE))))</f>
        <v/>
      </c>
      <c r="BC111" s="11" t="str">
        <f>IF(A111="","",IF(ISERROR(VLOOKUP(A111,'Produkta karte 52'!$B$7:$T$36,19,FALSE)),"",IF(VLOOKUP(A111,'Produkta karte 52'!$B$7:$T$36,19,FALSE)=0,"",VLOOKUP(A111,'Produkta karte 52'!$B$7:$T$36,19,FALSE))))</f>
        <v/>
      </c>
      <c r="BD111" s="11" t="str">
        <f>IF(A111="","",IF(ISERROR(VLOOKUP(A111,'Produkta karte 53'!$B$7:$T$36,19,FALSE)),"",IF(VLOOKUP(A111,'Produkta karte 53'!$B$7:$T$36,19,FALSE)=0,"",VLOOKUP(A111,'Produkta karte 53'!$B$7:$T$36,19,FALSE))))</f>
        <v/>
      </c>
      <c r="BE111" s="11" t="str">
        <f>IF(A111="","",IF(ISERROR(VLOOKUP(A111,'Produkta karte 54'!$B$7:$T$36,19,FALSE)),"",IF(VLOOKUP(A111,'Produkta karte 54'!$B$7:$T$36,19,FALSE)=0,"",VLOOKUP(A111,'Produkta karte 54'!$B$7:$T$36,19,FALSE))))</f>
        <v/>
      </c>
      <c r="BF111" s="11" t="str">
        <f>IF(A111="","",IF(ISERROR(VLOOKUP(A111,'Produkta karte 55'!$B$7:$T$36,19,FALSE)),"",IF(VLOOKUP(A111,'Produkta karte 55'!$B$7:$T$36,19,FALSE)=0,"",VLOOKUP(A111,'Produkta karte 55'!$B$7:$T$36,19,FALSE))))</f>
        <v/>
      </c>
      <c r="BG111" s="11" t="str">
        <f>IF(A111="","",IF(ISERROR(VLOOKUP(A111,'Produkta karte 56'!$B$7:$T$36,19,FALSE)),"",IF(VLOOKUP(A111,'Produkta karte 56'!$B$7:$T$36,19,FALSE)=0,"",VLOOKUP(A111,'Produkta karte 56'!$B$7:$T$36,19,FALSE))))</f>
        <v/>
      </c>
      <c r="BH111" s="11" t="str">
        <f>IF(A111="","",IF(ISERROR(VLOOKUP(A111,'Produkta karte 57'!$B$7:$T$36,19,FALSE)),"",IF(VLOOKUP(A111,'Produkta karte 57'!$B$7:$T$36,19,FALSE)=0,"",VLOOKUP(A111,'Produkta karte 57'!$B$7:$T$36,19,FALSE))))</f>
        <v/>
      </c>
      <c r="BI111" s="11" t="str">
        <f>IF(A111="","",IF(ISERROR(VLOOKUP(A111,'Produkta karte 58'!$B$7:$T$36,19,FALSE)),"",IF(VLOOKUP(A111,'Produkta karte 58'!$B$7:$T$36,19,FALSE)=0,"",VLOOKUP(A111,'Produkta karte 58'!$B$7:$T$36,19,FALSE))))</f>
        <v/>
      </c>
      <c r="BJ111" s="11" t="str">
        <f>IF(A111="","",IF(ISERROR(VLOOKUP(A111,'Produkta karte 59'!$B$7:$T$36,19,FALSE)),"",IF(VLOOKUP(A111,'Produkta karte 59'!$B$7:$T$36,19,FALSE)=0,"",VLOOKUP(A111,'Produkta karte 59'!$B$7:$T$36,19,FALSE))))</f>
        <v/>
      </c>
      <c r="BK111" s="11" t="str">
        <f>IF(A111="","",IF(ISERROR(VLOOKUP(A111,'Produkta karte 60'!$B$7:$T$36,19,FALSE)),"",IF(VLOOKUP(A111,'Produkta karte 60'!$B$7:$T$36,19,FALSE)=0,"",VLOOKUP(A111,'Produkta karte 60'!$B$7:$T$36,19,FALSE))))</f>
        <v/>
      </c>
      <c r="BL111" s="11" t="str">
        <f t="shared" si="4"/>
        <v/>
      </c>
      <c r="BM111" s="192" t="str">
        <f t="shared" si="5"/>
        <v/>
      </c>
      <c r="BN111" s="11" t="str">
        <f>IF(A111="","",IF(ISERROR(VLOOKUP(A111,'Produkta karte 1'!$B$7:$V$36,21,FALSE)),"",IF(VLOOKUP(A111,'Produkta karte 1'!$B$7:$V$36,21,FALSE)=0,"",VLOOKUP(A111,'Produkta karte 1'!$B$7:$V$36,21,FALSE))))</f>
        <v/>
      </c>
      <c r="BO111" s="11" t="str">
        <f>IF(A111="","",IF(ISERROR(VLOOKUP(A111,'Produkta karte 2'!$B$7:$V$36,21,FALSE)),"",IF(VLOOKUP(A111,'Produkta karte 2'!$B$7:$V$36,21,FALSE)=0,"",VLOOKUP(A111,'Produkta karte 2'!$B$7:$V$36,21,FALSE))))</f>
        <v/>
      </c>
      <c r="BP111" s="11" t="str">
        <f>IF(A111="","",IF(ISERROR(VLOOKUP(A111,'Produkta karte 3'!$B$7:$V$36,21,FALSE)),"",IF(VLOOKUP(A111,'Produkta karte 3'!$B$7:$V$36,21,FALSE)=0,"",VLOOKUP(A111,'Produkta karte 3'!$B$7:$V$36,21,FALSE))))</f>
        <v/>
      </c>
      <c r="BQ111" s="11" t="str">
        <f>IF(A111="","",IF(ISERROR(VLOOKUP(A111,'Produkta karte 4'!$B$7:$V$36,21,FALSE)),"",IF(VLOOKUP(A111,'Produkta karte 4'!$B$7:$V$36,21,FALSE)=0,"",VLOOKUP(A111,'Produkta karte 4'!$B$7:$V$36,21,FALSE))))</f>
        <v/>
      </c>
      <c r="BR111" s="11" t="str">
        <f>IF(A111="","",IF(ISERROR(VLOOKUP(A111,'Produkta karte 5'!$B$7:$V$36,21,FALSE)),"",IF(VLOOKUP(A111,'Produkta karte 5'!$B$7:$V$36,21,FALSE)=0,"",VLOOKUP(A111,'Produkta karte 5'!$B$7:$V$36,21,FALSE))))</f>
        <v/>
      </c>
      <c r="BS111" s="11" t="str">
        <f>IF(A111="","",IF(ISERROR(VLOOKUP(A111,'Produkta karte 6'!$B$7:$V$36,21,FALSE)),"",IF(VLOOKUP(A111,'Produkta karte 6'!$B$7:$V$36,21,FALSE)=0,"",VLOOKUP(A111,'Produkta karte 6'!$B$7:$V$36,21,FALSE))))</f>
        <v/>
      </c>
      <c r="BT111" s="11" t="str">
        <f>IF(A111="","",IF(ISERROR(VLOOKUP(A111,'Produkta karte 7'!$B$7:$V$36,21,FALSE)),"",IF(VLOOKUP(A111,'Produkta karte 7'!$B$7:$V$36,21,FALSE)=0,"",VLOOKUP(A111,'Produkta karte 7'!$B$7:$V$36,21,FALSE))))</f>
        <v/>
      </c>
      <c r="BU111" s="11" t="str">
        <f>IF(A111="","",IF(ISERROR(VLOOKUP(A111,'Produkta karte 8'!$B$7:$V$36,21,FALSE)),"",IF(VLOOKUP(A111,'Produkta karte 8'!$B$7:$V$36,21,FALSE)=0,"",VLOOKUP(A111,'Produkta karte 8'!$B$7:$V$36,21,FALSE))))</f>
        <v/>
      </c>
      <c r="BV111" s="11" t="str">
        <f>IF(A111="","",IF(ISERROR(VLOOKUP(A111,'Produkta karte 9'!$B$7:$V$36,21,FALSE)),"",IF(VLOOKUP(A111,'Produkta karte 9'!$B$7:$V$36,21,FALSE)=0,"",VLOOKUP(A111,'Produkta karte 9'!$B$7:$V$36,21,FALSE))))</f>
        <v/>
      </c>
      <c r="BW111" s="11" t="str">
        <f>IF(A111="","",IF(ISERROR(VLOOKUP(A111,'Produkta karte 10'!$B$7:$V$36,21,FALSE)),"",IF(VLOOKUP(A111,'Produkta karte 10'!$B$7:$V$36,21,FALSE)=0,"",VLOOKUP(A111,'Produkta karte 10'!$B$7:$V$36,21,FALSE))))</f>
        <v/>
      </c>
      <c r="BX111" s="11" t="str">
        <f>IF(A111="","",IF(ISERROR(VLOOKUP(A111,'Produkta karte 11'!$B$7:$V$36,21,FALSE)),"",IF(VLOOKUP(A111,'Produkta karte 11'!$B$7:$V$36,21,FALSE)=0,"",VLOOKUP(A111,'Produkta karte 11'!$B$7:$V$36,21,FALSE))))</f>
        <v/>
      </c>
      <c r="BY111" s="11" t="str">
        <f>IF(A111="","",IF(ISERROR(VLOOKUP(A111,'Produkta karte 12'!$B$7:$V$36,21,FALSE)),"",IF(VLOOKUP(A111,'Produkta karte 12'!$B$7:$V$36,21,FALSE)=0,"",VLOOKUP(A111,'Produkta karte 12'!$B$7:$V$36,21,FALSE))))</f>
        <v/>
      </c>
      <c r="BZ111" s="11" t="str">
        <f>IF(A111="","",IF(ISERROR(VLOOKUP(A111,'Produkta karte 13'!$B$7:$V$36,21,FALSE)),"",IF(VLOOKUP(A111,'Produkta karte 13'!$B$7:$V$36,21,FALSE)=0,"",VLOOKUP(A111,'Produkta karte 13'!$B$7:$V$36,21,FALSE))))</f>
        <v/>
      </c>
      <c r="CA111" s="11" t="str">
        <f>IF(A111="","",IF(ISERROR(VLOOKUP(A111,'Produkta karte 14'!$B$7:$V$36,21,FALSE)),"",IF(VLOOKUP(A111,'Produkta karte 14'!$B$7:$V$36,21,FALSE)=0,"",VLOOKUP(A111,'Produkta karte 14'!$B$7:$V$36,21,FALSE))))</f>
        <v/>
      </c>
      <c r="CB111" s="11" t="str">
        <f>IF(A111="","",IF(ISERROR(VLOOKUP(A111,'Produkta karte 15'!$B$7:$V$36,21,FALSE)),"",IF(VLOOKUP(A111,'Produkta karte 15'!$B$7:$V$36,21,FALSE)=0,"",VLOOKUP(A111,'Produkta karte 15'!$B$7:$V$36,21,FALSE))))</f>
        <v/>
      </c>
      <c r="CC111" s="11" t="str">
        <f>IF(A111="","",IF(ISERROR(VLOOKUP(A111,'Produkta karte 16'!$B$7:$V$36,21,FALSE)),"",IF(VLOOKUP(A111,'Produkta karte 16'!$B$7:$V$36,21,FALSE)=0,"",VLOOKUP(A111,'Produkta karte 16'!$B$7:$V$36,21,FALSE))))</f>
        <v/>
      </c>
      <c r="CD111" s="11" t="str">
        <f>IF(A111="","",IF(ISERROR(VLOOKUP(A111,'Produkta karte 17'!$B$7:$V$36,21,FALSE)),"",IF(VLOOKUP(A111,'Produkta karte 17'!$B$7:$V$36,21,FALSE)=0,"",VLOOKUP(A111,'Produkta karte 17'!$B$7:$V$36,21,FALSE))))</f>
        <v/>
      </c>
      <c r="CE111" s="11" t="str">
        <f>IF(A111="","",IF(ISERROR(VLOOKUP(A111,'Produkta karte 18'!$B$7:$V$36,21,FALSE)),"",IF(VLOOKUP(A111,'Produkta karte 18'!$B$7:$V$36,21,FALSE)=0,"",VLOOKUP(A111,'Produkta karte 18'!$B$7:$V$36,21,FALSE))))</f>
        <v/>
      </c>
      <c r="CF111" s="11" t="str">
        <f>IF(A111="","",IF(ISERROR(VLOOKUP(A111,'Produkta karte 19'!$B$7:$V$36,21,FALSE)),"",IF(VLOOKUP(A111,'Produkta karte 19'!$B$7:$V$36,21,FALSE)=0,"",VLOOKUP(A111,'Produkta karte 19'!$B$7:$V$36,21,FALSE))))</f>
        <v/>
      </c>
      <c r="CG111" s="11" t="str">
        <f>IF(A111="","",IF(ISERROR(VLOOKUP(A111,'Produkta karte 20'!$B$7:$V$36,21,FALSE)),"",IF(VLOOKUP(A111,'Produkta karte 20'!$B$7:$V$36,21,FALSE)=0,"",VLOOKUP(A111,'Produkta karte 20'!$B$7:$V$36,21,FALSE))))</f>
        <v/>
      </c>
      <c r="CH111" s="11" t="str">
        <f>IF(A111="","",IF(ISERROR(VLOOKUP(A111,'Produkta karte 21'!$B$7:$V$36,21,FALSE)),"",IF(VLOOKUP(A111,'Produkta karte 21'!$B$7:$V$36,21,FALSE)=0,"",VLOOKUP(A111,'Produkta karte 21'!$B$7:$V$36,21,FALSE))))</f>
        <v/>
      </c>
      <c r="CI111" s="11" t="str">
        <f>IF(A111="","",IF(ISERROR(VLOOKUP(A111,'Produkta karte 22'!$B$7:$V$36,21,FALSE)),"",IF(VLOOKUP(A111,'Produkta karte 22'!$B$7:$V$36,21,FALSE)=0,"",VLOOKUP(A111,'Produkta karte 22'!$B$7:$V$36,21,FALSE))))</f>
        <v/>
      </c>
      <c r="CJ111" s="11" t="str">
        <f>IF(A111="","",IF(ISERROR(VLOOKUP(A111,'Produkta karte 23'!$B$7:$V$36,21,FALSE)),"",IF(VLOOKUP(A111,'Produkta karte 23'!$B$7:$V$36,21,FALSE)=0,"",VLOOKUP(A111,'Produkta karte 23'!$B$7:$V$36,21,FALSE))))</f>
        <v/>
      </c>
      <c r="CK111" s="11" t="str">
        <f>IF(A111="","",IF(ISERROR(VLOOKUP(A111,'Produkta karte 24'!$B$7:$V$36,21,FALSE)),"",IF(VLOOKUP(A111,'Produkta karte 24'!$B$7:$V$36,21,FALSE)=0,"",VLOOKUP(A111,'Produkta karte 24'!$B$7:$V$36,21,FALSE))))</f>
        <v/>
      </c>
      <c r="CL111" s="11" t="str">
        <f>IF(A111="","",IF(ISERROR(VLOOKUP(A111,'Produkta karte 25'!$B$7:$V$36,21,FALSE)),"",IF(VLOOKUP(A111,'Produkta karte 25'!$B$7:$V$36,21,FALSE)=0,"",VLOOKUP(A111,'Produkta karte 25'!$B$7:$V$36,21,FALSE))))</f>
        <v/>
      </c>
      <c r="CM111" s="11" t="str">
        <f>IF(A111="","",IF(ISERROR(VLOOKUP(A111,'Produkta karte 26'!$B$7:$V$36,21,FALSE)),"",IF(VLOOKUP(A111,'Produkta karte 26'!$B$7:$V$36,21,FALSE)=0,"",VLOOKUP(A111,'Produkta karte 26'!$B$7:$V$36,21,FALSE))))</f>
        <v/>
      </c>
      <c r="CN111" s="11" t="str">
        <f>IF(A111="","",IF(ISERROR(VLOOKUP(A111,'Produkta karte 27'!$B$7:$V$36,21,FALSE)),"",IF(VLOOKUP(A111,'Produkta karte 27'!$B$7:$V$36,21,FALSE)=0,"",VLOOKUP(A111,'Produkta karte 27'!$B$7:$V$36,21,FALSE))))</f>
        <v/>
      </c>
      <c r="CO111" s="11" t="str">
        <f>IF(A111="","",IF(ISERROR(VLOOKUP(A111,'Produkta karte 28'!$B$7:$V$36,21,FALSE)),"",IF(VLOOKUP(A111,'Produkta karte 28'!$B$7:$V$36,21,FALSE)=0,"",VLOOKUP(A111,'Produkta karte 28'!$B$7:$V$36,21,FALSE))))</f>
        <v/>
      </c>
      <c r="CP111" s="11" t="str">
        <f>IF(A111="","",IF(ISERROR(VLOOKUP(A111,'Produkta karte 29'!$B$7:$V$36,21,FALSE)),"",IF(VLOOKUP(A111,'Produkta karte 29'!$B$7:$V$36,21,FALSE)=0,"",VLOOKUP(A111,'Produkta karte 29'!$B$7:$V$36,21,FALSE))))</f>
        <v/>
      </c>
      <c r="CQ111" s="11" t="str">
        <f>IF(A111="","",IF(ISERROR(VLOOKUP(A111,'Produkta karte 30'!$B$7:$V$36,21,FALSE)),"",IF(VLOOKUP(A111,'Produkta karte 30'!$B$7:$V$36,21,FALSE)=0,"",VLOOKUP(A111,'Produkta karte 30'!$B$7:$V$36,21,FALSE))))</f>
        <v/>
      </c>
      <c r="CR111" s="11" t="str">
        <f>IF(A111="","",IF(ISERROR(VLOOKUP(A111,'Produkta karte 31'!$B$7:$V$36,21,FALSE)),"",IF(VLOOKUP(A111,'Produkta karte 31'!$B$7:$V$36,21,FALSE)=0,"",VLOOKUP(A111,'Produkta karte 31'!$B$7:$V$36,21,FALSE))))</f>
        <v/>
      </c>
      <c r="CS111" s="11" t="str">
        <f>IF(A111="","",IF(ISERROR(VLOOKUP(A111,'Produkta karte 32'!$B$7:$V$36,21,FALSE)),"",IF(VLOOKUP(A111,'Produkta karte 32'!$B$7:$V$36,21,FALSE)=0,"",VLOOKUP(A111,'Produkta karte 32'!$B$7:$V$36,21,FALSE))))</f>
        <v/>
      </c>
      <c r="CT111" s="11" t="str">
        <f>IF(A111="","",IF(ISERROR(VLOOKUP(A111,'Produkta karte 33'!$B$7:$V$36,21,FALSE)),"",IF(VLOOKUP(A111,'Produkta karte 33'!$B$7:$V$36,21,FALSE)=0,"",VLOOKUP(A111,'Produkta karte 33'!$B$7:$V$36,21,FALSE))))</f>
        <v/>
      </c>
      <c r="CU111" s="11" t="str">
        <f>IF(A111="","",IF(ISERROR(VLOOKUP(A111,'Produkta karte 34'!$B$7:$V$36,21,FALSE)),"",IF(VLOOKUP(A111,'Produkta karte 34'!$B$7:$V$36,21,FALSE)=0,"",VLOOKUP(A111,'Produkta karte 34'!$B$7:$V$36,21,FALSE))))</f>
        <v/>
      </c>
      <c r="CV111" s="11" t="str">
        <f>IF(A111="","",IF(ISERROR(VLOOKUP(A111,'Produkta karte 35'!$B$7:$V$36,21,FALSE)),"",IF(VLOOKUP(A111,'Produkta karte 35'!$B$7:$V$36,21,FALSE)=0,"",VLOOKUP(A111,'Produkta karte 35'!$B$7:$V$36,21,FALSE))))</f>
        <v/>
      </c>
      <c r="CW111" s="11" t="str">
        <f>IF(A111="","",IF(ISERROR(VLOOKUP(A111,'Produkta karte 36'!$B$7:$V$36,21,FALSE)),"",IF(VLOOKUP(A111,'Produkta karte 36'!$B$7:$V$36,21,FALSE)=0,"",VLOOKUP(A111,'Produkta karte 36'!$B$7:$V$36,21,FALSE))))</f>
        <v/>
      </c>
      <c r="CX111" s="11" t="str">
        <f>IF(A111="","",IF(ISERROR(VLOOKUP(A111,'Produkta karte 37'!$B$7:$V$36,21,FALSE)),"",IF(VLOOKUP(A111,'Produkta karte 37'!$B$7:$V$36,21,FALSE)=0,"",VLOOKUP(A111,'Produkta karte 37'!$B$7:$V$36,21,FALSE))))</f>
        <v/>
      </c>
      <c r="CY111" s="11" t="str">
        <f>IF(A111="","",IF(ISERROR(VLOOKUP(A111,'Produkta karte 38'!$B$7:$V$36,21,FALSE)),"",IF(VLOOKUP(A111,'Produkta karte 38'!$B$7:$V$36,21,FALSE)=0,"",VLOOKUP(A111,'Produkta karte 38'!$B$7:$V$36,21,FALSE))))</f>
        <v/>
      </c>
      <c r="CZ111" s="11" t="str">
        <f>IF(A111="","",IF(ISERROR(VLOOKUP(A111,'Produkta karte 39'!$B$7:$V$36,21,FALSE)),"",IF(VLOOKUP(A111,'Produkta karte 39'!$B$7:$V$36,21,FALSE)=0,"",VLOOKUP(A111,'Produkta karte 39'!$B$7:$V$36,21,FALSE))))</f>
        <v/>
      </c>
      <c r="DA111" s="11" t="str">
        <f>IF(A111="","",IF(ISERROR(VLOOKUP(A111,'Produkta karte 40'!$B$7:$V$36,21,FALSE)),"",IF(VLOOKUP(A111,'Produkta karte 40'!$B$7:$V$36,21,FALSE)=0,"",VLOOKUP(A111,'Produkta karte 40'!$B$7:$V$36,21,FALSE))))</f>
        <v/>
      </c>
      <c r="DB111" s="11" t="str">
        <f>IF(A111="","",IF(ISERROR(VLOOKUP(A111,'Produkta karte 41'!$B$7:$V$36,21,FALSE)),"",IF(VLOOKUP(A111,'Produkta karte 41'!$B$7:$V$36,21,FALSE)=0,"",VLOOKUP(A111,'Produkta karte 41'!$B$7:$V$36,21,FALSE))))</f>
        <v/>
      </c>
      <c r="DC111" s="11" t="str">
        <f>IF(A111="","",IF(ISERROR(VLOOKUP(A111,'Produkta karte 42'!$B$7:$V$36,21,FALSE)),"",IF(VLOOKUP(A111,'Produkta karte 42'!$B$7:$V$36,21,FALSE)=0,"",VLOOKUP(A111,'Produkta karte 42'!$B$7:$V$36,21,FALSE))))</f>
        <v/>
      </c>
      <c r="DD111" s="11" t="str">
        <f>IF(A111="","",IF(ISERROR(VLOOKUP(A111,'Produkta karte 43'!$B$7:$V$36,21,FALSE)),"",IF(VLOOKUP(A111,'Produkta karte 43'!$B$7:$V$36,21,FALSE)=0,"",VLOOKUP(A111,'Produkta karte 43'!$B$7:$V$36,21,FALSE))))</f>
        <v/>
      </c>
      <c r="DE111" s="11" t="str">
        <f>IF(A111="","",IF(ISERROR(VLOOKUP(A111,'Produkta karte 44'!$B$7:$V$36,21,FALSE)),"",IF(VLOOKUP(A111,'Produkta karte 44'!$B$7:$V$36,21,FALSE)=0,"",VLOOKUP(A111,'Produkta karte 44'!$B$7:$V$36,21,FALSE))))</f>
        <v/>
      </c>
      <c r="DF111" s="11" t="str">
        <f>IF(A111="","",IF(ISERROR(VLOOKUP(A111,'Produkta karte 45'!$B$7:$V$36,21,FALSE)),"",IF(VLOOKUP(A111,'Produkta karte 45'!$B$7:$V$36,21,FALSE)=0,"",VLOOKUP(A111,'Produkta karte 45'!$B$7:$V$36,21,FALSE))))</f>
        <v/>
      </c>
      <c r="DG111" s="11" t="str">
        <f>IF(A111="","",IF(ISERROR(VLOOKUP(A111,'Produkta karte 46'!$B$7:$V$36,21,FALSE)),"",IF(VLOOKUP(A111,'Produkta karte 46'!$B$7:$V$36,21,FALSE)=0,"",VLOOKUP(A111,'Produkta karte 46'!$B$7:$V$36,21,FALSE))))</f>
        <v/>
      </c>
      <c r="DH111" s="11" t="str">
        <f>IF(A111="","",IF(ISERROR(VLOOKUP(A111,'Produkta karte 47'!$B$7:$V$36,21,FALSE)),"",IF(VLOOKUP(A111,'Produkta karte 47'!$B$7:$V$36,21,FALSE)=0,"",VLOOKUP(A111,'Produkta karte 47'!$B$7:$V$36,21,FALSE))))</f>
        <v/>
      </c>
      <c r="DI111" s="11" t="str">
        <f>IF(A111="","",IF(ISERROR(VLOOKUP(A111,'Produkta karte 48'!$B$7:$V$36,21,FALSE)),"",IF(VLOOKUP(A111,'Produkta karte 48'!$B$7:$V$36,21,FALSE)=0,"",VLOOKUP(A111,'Produkta karte 48'!$B$7:$V$36,21,FALSE))))</f>
        <v/>
      </c>
      <c r="DJ111" s="11" t="str">
        <f>IF(A111="","",IF(ISERROR(VLOOKUP(A111,'Produkta karte 49'!$B$7:$V$36,21,FALSE)),"",IF(VLOOKUP(A111,'Produkta karte 49'!$B$7:$V$36,21,FALSE)=0,"",VLOOKUP(A111,'Produkta karte 49'!$B$7:$V$36,21,FALSE))))</f>
        <v/>
      </c>
      <c r="DK111" s="11" t="str">
        <f>IF(A111="","",IF(ISERROR(VLOOKUP(A111,'Produkta karte 50'!$B$7:$V$36,21,FALSE)),"",IF(VLOOKUP(A111,'Produkta karte 50'!$B$7:$V$36,21,FALSE)=0,"",VLOOKUP(A111,'Produkta karte 50'!$B$7:$V$36,21,FALSE))))</f>
        <v/>
      </c>
      <c r="DL111" s="11" t="str">
        <f>IF(A111="","",IF(ISERROR(VLOOKUP(A111,'Produkta karte 51'!$B$7:$V$36,21,FALSE)),"",IF(VLOOKUP(A111,'Produkta karte 51'!$B$7:$V$36,21,FALSE)=0,"",VLOOKUP(A111,'Produkta karte 51'!$B$7:$V$36,21,FALSE))))</f>
        <v/>
      </c>
      <c r="DM111" s="11" t="str">
        <f>IF(A111="","",IF(ISERROR(VLOOKUP(A111,'Produkta karte 52'!$B$7:$V$36,21,FALSE)),"",IF(VLOOKUP(A111,'Produkta karte 52'!$B$7:$V$36,21,FALSE)=0,"",VLOOKUP(A111,'Produkta karte 52'!$B$7:$V$36,21,FALSE))))</f>
        <v/>
      </c>
      <c r="DN111" s="11" t="str">
        <f>IF(A111="","",IF(ISERROR(VLOOKUP(A111,'Produkta karte 53'!$B$7:$V$36,21,FALSE)),"",IF(VLOOKUP(A111,'Produkta karte 53'!$B$7:$V$36,21,FALSE)=0,"",VLOOKUP(A111,'Produkta karte 53'!$B$7:$V$36,21,FALSE))))</f>
        <v/>
      </c>
      <c r="DO111" s="11" t="str">
        <f>IF(A111="","",IF(ISERROR(VLOOKUP(A111,'Produkta karte 54'!$B$7:$V$36,21,FALSE)),"",IF(VLOOKUP(A111,'Produkta karte 54'!$B$7:$V$36,21,FALSE)=0,"",VLOOKUP(A111,'Produkta karte 54'!$B$7:$V$36,21,FALSE))))</f>
        <v/>
      </c>
      <c r="DP111" s="11" t="str">
        <f>IF(A111="","",IF(ISERROR(VLOOKUP(A111,'Produkta karte 55'!$B$7:$V$36,21,FALSE)),"",IF(VLOOKUP(A111,'Produkta karte 55'!$B$7:$V$36,21,FALSE)=0,"",VLOOKUP(A111,'Produkta karte 55'!$B$7:$V$36,21,FALSE))))</f>
        <v/>
      </c>
      <c r="DQ111" s="11" t="str">
        <f>IF(A111="","",IF(ISERROR(VLOOKUP(A111,'Produkta karte 56'!$B$7:$V$36,21,FALSE)),"",IF(VLOOKUP(A111,'Produkta karte 56'!$B$7:$V$36,21,FALSE)=0,"",VLOOKUP(A111,'Produkta karte 56'!$B$7:$V$36,21,FALSE))))</f>
        <v/>
      </c>
      <c r="DR111" s="11" t="str">
        <f>IF(A111="","",IF(ISERROR(VLOOKUP(A111,'Produkta karte 57'!$B$7:$V$36,21,FALSE)),"",IF(VLOOKUP(A111,'Produkta karte 57'!$B$7:$V$36,21,FALSE)=0,"",VLOOKUP(A111,'Produkta karte 57'!$B$7:$V$36,21,FALSE))))</f>
        <v/>
      </c>
      <c r="DS111" s="11" t="str">
        <f>IF(A111="","",IF(ISERROR(VLOOKUP(A111,'Produkta karte 58'!$B$7:$V$36,21,FALSE)),"",IF(VLOOKUP(A111,'Produkta karte 58'!$B$7:$V$36,21,FALSE)=0,"",VLOOKUP(A111,'Produkta karte 58'!$B$7:$V$36,21,FALSE))))</f>
        <v/>
      </c>
      <c r="DT111" s="11" t="str">
        <f>IF(A111="","",IF(ISERROR(VLOOKUP(A111,'Produkta karte 59'!$B$7:$V$36,21,FALSE)),"",IF(VLOOKUP(A111,'Produkta karte 59'!$B$7:$V$36,21,FALSE)=0,"",VLOOKUP(A111,'Produkta karte 59'!$B$7:$V$36,21,FALSE))))</f>
        <v/>
      </c>
      <c r="DU111" s="11" t="str">
        <f>IF(A111="","",IF(ISERROR(VLOOKUP(A111,'Produkta karte 60'!$B$7:$V$36,21,FALSE)),"",IF(VLOOKUP(A111,'Produkta karte 60'!$B$7:$V$36,21,FALSE)=0,"",VLOOKUP(A111,'Produkta karte 60'!$B$7:$V$36,21,FALSE))))</f>
        <v/>
      </c>
      <c r="DV111" s="11" t="str">
        <f t="shared" si="6"/>
        <v/>
      </c>
      <c r="DW111" s="192" t="str">
        <f t="shared" si="7"/>
        <v/>
      </c>
      <c r="DX111" s="192"/>
      <c r="DY111" s="192"/>
    </row>
    <row r="112" spans="1:129" x14ac:dyDescent="0.25">
      <c r="A112" t="str">
        <f>IF(Izejvielas!B114="","",Izejvielas!B114)</f>
        <v/>
      </c>
      <c r="B112" t="str">
        <f>IF(Izejvielas!C114="","",Izejvielas!C114)</f>
        <v/>
      </c>
      <c r="C112" s="192" t="str">
        <f>IF(Izejvielas!D114="","",Izejvielas!D114)</f>
        <v/>
      </c>
      <c r="D112" s="11" t="str">
        <f>IF(A112="","",IF(ISERROR(VLOOKUP(A112,'Produkta karte 1'!$B$7:$T$36,19,FALSE)),"",IF(VLOOKUP(A112,'Produkta karte 1'!$B$7:$T$36,19,FALSE)=0,"",VLOOKUP(A112,'Produkta karte 1'!$B$7:$T$36,19,FALSE))))</f>
        <v/>
      </c>
      <c r="E112" s="11" t="str">
        <f>IF(A112="","",IF(ISERROR(VLOOKUP(A112,'Produkta karte 2'!$B$7:$T$36,19,FALSE)),"",IF(VLOOKUP(A112,'Produkta karte 2'!$B$7:$T$36,19,FALSE)=0,"",VLOOKUP(A112,'Produkta karte 2'!$B$7:$T$36,19,FALSE))))</f>
        <v/>
      </c>
      <c r="F112" s="11" t="str">
        <f>IF(A112="","",IF(ISERROR(VLOOKUP(A112,'Produkta karte 3'!$B$7:$T$36,19,FALSE)),"",IF(VLOOKUP(A112,'Produkta karte 3'!$B$7:$T$36,19,FALSE)=0,"",VLOOKUP(A112,'Produkta karte 3'!$B$7:$T$36,19,FALSE))))</f>
        <v/>
      </c>
      <c r="G112" s="11" t="str">
        <f>IF(A112="","",IF(ISERROR(VLOOKUP(A112,'Produkta karte 4'!$B$7:$T$36,19,FALSE)),"",IF(VLOOKUP(A112,'Produkta karte 4'!$B$7:$T$36,19,FALSE)=0,"",VLOOKUP(A112,'Produkta karte 4'!$B$7:$T$36,19,FALSE))))</f>
        <v/>
      </c>
      <c r="H112" s="11" t="str">
        <f>IF(A112="","",IF(ISERROR(VLOOKUP(A112,'Produkta karte 5'!$B$7:$T$36,19,FALSE)),"",IF(VLOOKUP(A112,'Produkta karte 5'!$B$7:$T$36,19,FALSE)=0,"",VLOOKUP(A112,'Produkta karte 5'!$B$7:$T$36,19,FALSE))))</f>
        <v/>
      </c>
      <c r="I112" s="11" t="str">
        <f>IF(A112="","",IF(ISERROR(VLOOKUP(A112,'Produkta karte 6'!$B$7:$T$36,19,FALSE)),"",IF(VLOOKUP(A112,'Produkta karte 6'!$B$7:$T$36,19,FALSE)=0,"",VLOOKUP(A112,'Produkta karte 6'!$B$7:$T$36,19,FALSE))))</f>
        <v/>
      </c>
      <c r="J112" s="11" t="str">
        <f>IF(A112="","",IF(ISERROR(VLOOKUP(A112,'Produkta karte 7'!$B$7:$T$36,19,FALSE)),"",IF(VLOOKUP(A112,'Produkta karte 7'!$B$7:$T$36,19,FALSE)=0,"",VLOOKUP(A112,'Produkta karte 7'!$B$7:$T$36,19,FALSE))))</f>
        <v/>
      </c>
      <c r="K112" s="11" t="str">
        <f>IF(A112="","",IF(ISERROR(VLOOKUP(A112,'Produkta karte 8'!$B$7:$T$36,19,FALSE)),"",IF(VLOOKUP(A112,'Produkta karte 8'!$B$7:$T$36,19,FALSE)=0,"",VLOOKUP(A112,'Produkta karte 8'!$B$7:$T$36,19,FALSE))))</f>
        <v/>
      </c>
      <c r="L112" s="11" t="str">
        <f>IF(A112="","",IF(ISERROR(VLOOKUP(A112,'Produkta karte 9'!$B$7:$T$36,19,FALSE)),"",IF(VLOOKUP(A112,'Produkta karte 9'!$B$7:$T$36,19,FALSE)=0,"",VLOOKUP(A112,'Produkta karte 9'!$B$7:$T$36,19,FALSE))))</f>
        <v/>
      </c>
      <c r="M112" s="11" t="str">
        <f>IF(A112="","",IF(ISERROR(VLOOKUP(A112,'Produkta karte 10'!$B$7:$T$36,19,FALSE)),"",IF(VLOOKUP(A112,'Produkta karte 10'!$B$7:$T$36,19,FALSE)=0,"",VLOOKUP(A112,'Produkta karte 10'!$B$7:$T$36,19,FALSE))))</f>
        <v/>
      </c>
      <c r="N112" s="11" t="str">
        <f>IF(A112="","",IF(ISERROR(VLOOKUP(A112,'Produkta karte 11'!$B$7:$T$36,19,FALSE)),"",IF(VLOOKUP(A112,'Produkta karte 11'!$B$7:$T$36,19,FALSE)=0,"",VLOOKUP(A112,'Produkta karte 11'!$B$7:$T$36,19,FALSE))))</f>
        <v/>
      </c>
      <c r="O112" s="11" t="str">
        <f>IF(A112="","",IF(ISERROR(VLOOKUP(A112,'Produkta karte 12'!$B$7:$T$36,19,FALSE)),"",IF(VLOOKUP(A112,'Produkta karte 12'!$B$7:$T$36,19,FALSE)=0,"",VLOOKUP(A112,'Produkta karte 12'!$B$7:$T$36,19,FALSE))))</f>
        <v/>
      </c>
      <c r="P112" s="11" t="str">
        <f>IF(A112="","",IF(ISERROR(VLOOKUP(A112,'Produkta karte 13'!$B$7:$T$36,19,FALSE)),"",IF(VLOOKUP(A112,'Produkta karte 13'!$B$7:$T$36,19,FALSE)=0,"",VLOOKUP(A112,'Produkta karte 13'!$B$7:$T$36,19,FALSE))))</f>
        <v/>
      </c>
      <c r="Q112" s="11" t="str">
        <f>IF(A112="","",IF(ISERROR(VLOOKUP(A112,'Produkta karte 14'!$B$7:$T$36,19,FALSE)),"",IF(VLOOKUP(A112,'Produkta karte 14'!$B$7:$T$36,19,FALSE)=0,"",VLOOKUP(A112,'Produkta karte 14'!$B$7:$T$36,19,FALSE))))</f>
        <v/>
      </c>
      <c r="R112" s="11" t="str">
        <f>IF(A112="","",IF(ISERROR(VLOOKUP(A112,'Produkta karte 15'!$B$7:$T$36,19,FALSE)),"",IF(VLOOKUP(A112,'Produkta karte 15'!$B$7:$T$36,19,FALSE)=0,"",VLOOKUP(A112,'Produkta karte 15'!$B$7:$T$36,19,FALSE))))</f>
        <v/>
      </c>
      <c r="S112" s="11" t="str">
        <f>IF(A112="","",IF(ISERROR(VLOOKUP(A112,'Produkta karte 16'!$B$7:$T$36,19,FALSE)),"",IF(VLOOKUP(A112,'Produkta karte 16'!$B$7:$T$36,19,FALSE)=0,"",VLOOKUP(A112,'Produkta karte 16'!$B$7:$T$36,19,FALSE))))</f>
        <v/>
      </c>
      <c r="T112" s="11" t="str">
        <f>IF(A112="","",IF(ISERROR(VLOOKUP(A112,'Produkta karte 17'!$B$7:$T$36,19,FALSE)),"",IF(VLOOKUP(A112,'Produkta karte 17'!$B$7:$T$36,19,FALSE)=0,"",VLOOKUP(A112,'Produkta karte 17'!$B$7:$T$36,19,FALSE))))</f>
        <v/>
      </c>
      <c r="U112" s="11" t="str">
        <f>IF(A112="","",IF(ISERROR(VLOOKUP(A112,'Produkta karte 18'!$B$7:$T$36,19,FALSE)),"",IF(VLOOKUP(A112,'Produkta karte 18'!$B$7:$T$36,19,FALSE)=0,"",VLOOKUP(A112,'Produkta karte 18'!$B$7:$T$36,19,FALSE))))</f>
        <v/>
      </c>
      <c r="V112" s="11" t="str">
        <f>IF(A112="","",IF(ISERROR(VLOOKUP(A112,'Produkta karte 19'!$B$7:$T$36,19,FALSE)),"",IF(VLOOKUP(A112,'Produkta karte 19'!$B$7:$T$36,19,FALSE)=0,"",VLOOKUP(A112,'Produkta karte 19'!$B$7:$T$36,19,FALSE))))</f>
        <v/>
      </c>
      <c r="W112" s="11" t="str">
        <f>IF(A112="","",IF(ISERROR(VLOOKUP(A112,'Produkta karte 20'!$B$7:$T$36,19,FALSE)),"",IF(VLOOKUP(A112,'Produkta karte 20'!$B$7:$T$36,19,FALSE)=0,"",VLOOKUP(A112,'Produkta karte 20'!$B$7:$T$36,19,FALSE))))</f>
        <v/>
      </c>
      <c r="X112" s="11" t="str">
        <f>IF(A112="","",IF(ISERROR(VLOOKUP(A112,'Produkta karte 21'!$B$7:$T$36,19,FALSE)),"",IF(VLOOKUP(A112,'Produkta karte 21'!$B$7:$T$36,19,FALSE)=0,"",VLOOKUP(A112,'Produkta karte 21'!$B$7:$T$36,19,FALSE))))</f>
        <v/>
      </c>
      <c r="Y112" s="11" t="str">
        <f>IF(A112="","",IF(ISERROR(VLOOKUP(A112,'Produkta karte 22'!$B$7:$T$36,19,FALSE)),"",IF(VLOOKUP(A112,'Produkta karte 22'!$B$7:$T$36,19,FALSE)=0,"",VLOOKUP(A112,'Produkta karte 22'!$B$7:$T$36,19,FALSE))))</f>
        <v/>
      </c>
      <c r="Z112" s="11" t="str">
        <f>IF(A112="","",IF(ISERROR(VLOOKUP(A112,'Produkta karte 23'!$B$7:$T$36,19,FALSE)),"",IF(VLOOKUP(A112,'Produkta karte 23'!$B$7:$T$36,19,FALSE)=0,"",VLOOKUP(A112,'Produkta karte 23'!$B$7:$T$36,19,FALSE))))</f>
        <v/>
      </c>
      <c r="AA112" s="11" t="str">
        <f>IF(A112="","",IF(ISERROR(VLOOKUP(A112,'Produkta karte 24'!$B$7:$T$36,19,FALSE)),"",IF(VLOOKUP(A112,'Produkta karte 24'!$B$7:$T$36,19,FALSE)=0,"",VLOOKUP(A112,'Produkta karte 24'!$B$7:$T$36,19,FALSE))))</f>
        <v/>
      </c>
      <c r="AB112" s="11" t="str">
        <f>IF(A112="","",IF(ISERROR(VLOOKUP(A112,'Produkta karte 25'!$B$7:$T$36,19,FALSE)),"",IF(VLOOKUP(A112,'Produkta karte 25'!$B$7:$T$36,19,FALSE)=0,"",VLOOKUP(A112,'Produkta karte 25'!$B$7:$T$36,19,FALSE))))</f>
        <v/>
      </c>
      <c r="AC112" s="11" t="str">
        <f>IF(A112="","",IF(ISERROR(VLOOKUP(A112,'Produkta karte 26'!$B$7:$T$36,19,FALSE)),"",IF(VLOOKUP(A112,'Produkta karte 26'!$B$7:$T$36,19,FALSE)=0,"",VLOOKUP(A112,'Produkta karte 26'!$B$7:$T$36,19,FALSE))))</f>
        <v/>
      </c>
      <c r="AD112" s="11" t="str">
        <f>IF(A112="","",IF(ISERROR(VLOOKUP(A112,'Produkta karte 27'!$B$7:$T$36,19,FALSE)),"",IF(VLOOKUP(A112,'Produkta karte 27'!$B$7:$T$36,19,FALSE)=0,"",VLOOKUP(A112,'Produkta karte 27'!$B$7:$T$36,19,FALSE))))</f>
        <v/>
      </c>
      <c r="AE112" s="11" t="str">
        <f>IF(A112="","",IF(ISERROR(VLOOKUP(A112,'Produkta karte 28'!$B$7:$T$36,19,FALSE)),"",IF(VLOOKUP(A112,'Produkta karte 28'!$B$7:$T$36,19,FALSE)=0,"",VLOOKUP(A112,'Produkta karte 28'!$B$7:$T$36,19,FALSE))))</f>
        <v/>
      </c>
      <c r="AF112" s="11" t="str">
        <f>IF(A112="","",IF(ISERROR(VLOOKUP(A112,'Produkta karte 29'!$B$7:$T$36,19,FALSE)),"",IF(VLOOKUP(A112,'Produkta karte 29'!$B$7:$T$36,19,FALSE)=0,"",VLOOKUP(A112,'Produkta karte 29'!$B$7:$T$36,19,FALSE))))</f>
        <v/>
      </c>
      <c r="AG112" s="11" t="str">
        <f>IF(A112="","",IF(ISERROR(VLOOKUP(A112,'Produkta karte 30'!$B$7:$T$36,19,FALSE)),"",IF(VLOOKUP(A112,'Produkta karte 30'!$B$7:$T$36,19,FALSE)=0,"",VLOOKUP(A112,'Produkta karte 30'!$B$7:$T$36,19,FALSE))))</f>
        <v/>
      </c>
      <c r="AH112" s="11" t="str">
        <f>IF(A112="","",IF(ISERROR(VLOOKUP(A112,'Produkta karte 31'!$B$7:$T$36,19,FALSE)),"",IF(VLOOKUP(A112,'Produkta karte 31'!$B$7:$T$36,19,FALSE)=0,"",VLOOKUP(A112,'Produkta karte 31'!$B$7:$T$36,19,FALSE))))</f>
        <v/>
      </c>
      <c r="AI112" s="11" t="str">
        <f>IF(A112="","",IF(ISERROR(VLOOKUP(A112,'Produkta karte 32'!$B$7:$T$36,19,FALSE)),"",IF(VLOOKUP(A112,'Produkta karte 32'!$B$7:$T$36,19,FALSE)=0,"",VLOOKUP(A112,'Produkta karte 32'!$B$7:$T$36,19,FALSE))))</f>
        <v/>
      </c>
      <c r="AJ112" s="11" t="str">
        <f>IF(A112="","",IF(ISERROR(VLOOKUP(A112,'Produkta karte 33'!$B$7:$T$36,19,FALSE)),"",IF(VLOOKUP(A112,'Produkta karte 33'!$B$7:$T$36,19,FALSE)=0,"",VLOOKUP(A112,'Produkta karte 33'!$B$7:$T$36,19,FALSE))))</f>
        <v/>
      </c>
      <c r="AK112" s="11" t="str">
        <f>IF(A112="","",IF(ISERROR(VLOOKUP(A112,'Produkta karte 34'!$B$7:$T$36,19,FALSE)),"",IF(VLOOKUP(A112,'Produkta karte 34'!$B$7:$T$36,19,FALSE)=0,"",VLOOKUP(A112,'Produkta karte 34'!$B$7:$T$36,19,FALSE))))</f>
        <v/>
      </c>
      <c r="AL112" s="11" t="str">
        <f>IF(A112="","",IF(ISERROR(VLOOKUP(A112,'Produkta karte 35'!$B$7:$T$36,19,FALSE)),"",IF(VLOOKUP(A112,'Produkta karte 35'!$B$7:$T$36,19,FALSE)=0,"",VLOOKUP(A112,'Produkta karte 35'!$B$7:$T$36,19,FALSE))))</f>
        <v/>
      </c>
      <c r="AM112" s="11" t="str">
        <f>IF(A112="","",IF(ISERROR(VLOOKUP(A112,'Produkta karte 36'!$B$7:$T$36,19,FALSE)),"",IF(VLOOKUP(A112,'Produkta karte 36'!$B$7:$T$36,19,FALSE)=0,"",VLOOKUP(A112,'Produkta karte 36'!$B$7:$T$36,19,FALSE))))</f>
        <v/>
      </c>
      <c r="AN112" s="11" t="str">
        <f>IF(A112="","",IF(ISERROR(VLOOKUP(A112,'Produkta karte 37'!$B$7:$T$36,19,FALSE)),"",IF(VLOOKUP(A112,'Produkta karte 37'!$B$7:$T$36,19,FALSE)=0,"",VLOOKUP(A112,'Produkta karte 37'!$B$7:$T$36,19,FALSE))))</f>
        <v/>
      </c>
      <c r="AO112" s="11" t="str">
        <f>IF(A112="","",IF(ISERROR(VLOOKUP(A112,'Produkta karte 38'!$B$7:$T$36,19,FALSE)),"",IF(VLOOKUP(A112,'Produkta karte 38'!$B$7:$T$36,19,FALSE)=0,"",VLOOKUP(A112,'Produkta karte 38'!$B$7:$T$36,19,FALSE))))</f>
        <v/>
      </c>
      <c r="AP112" s="11" t="str">
        <f>IF(A112="","",IF(ISERROR(VLOOKUP(A112,'Produkta karte 39'!$B$7:$T$36,19,FALSE)),"",IF(VLOOKUP(A112,'Produkta karte 39'!$B$7:$T$36,19,FALSE)=0,"",VLOOKUP(A112,'Produkta karte 39'!$B$7:$T$36,19,FALSE))))</f>
        <v/>
      </c>
      <c r="AQ112" s="11" t="str">
        <f>IF(A112="","",IF(ISERROR(VLOOKUP(A112,'Produkta karte 40'!$B$7:$T$36,19,FALSE)),"",IF(VLOOKUP(A112,'Produkta karte 40'!$B$7:$T$36,19,FALSE)=0,"",VLOOKUP(A112,'Produkta karte 40'!$B$7:$T$36,19,FALSE))))</f>
        <v/>
      </c>
      <c r="AR112" s="11" t="str">
        <f>IF(A112="","",IF(ISERROR(VLOOKUP(A112,'Produkta karte 41'!$B$7:$T$36,19,FALSE)),"",IF(VLOOKUP(A112,'Produkta karte 41'!$B$7:$T$36,19,FALSE)=0,"",VLOOKUP(A112,'Produkta karte 41'!$B$7:$T$36,19,FALSE))))</f>
        <v/>
      </c>
      <c r="AS112" s="11" t="str">
        <f>IF(A112="","",IF(ISERROR(VLOOKUP(A112,'Produkta karte 42'!$B$7:$T$36,19,FALSE)),"",IF(VLOOKUP(A112,'Produkta karte 42'!$B$7:$T$36,19,FALSE)=0,"",VLOOKUP(A112,'Produkta karte 42'!$B$7:$T$36,19,FALSE))))</f>
        <v/>
      </c>
      <c r="AT112" s="11" t="str">
        <f>IF(A112="","",IF(ISERROR(VLOOKUP(A112,'Produkta karte 43'!$B$7:$T$36,19,FALSE)),"",IF(VLOOKUP(A112,'Produkta karte 43'!$B$7:$T$36,19,FALSE)=0,"",VLOOKUP(A112,'Produkta karte 43'!$B$7:$T$36,19,FALSE))))</f>
        <v/>
      </c>
      <c r="AU112" s="11" t="str">
        <f>IF(A112="","",IF(ISERROR(VLOOKUP(A112,'Produkta karte 44'!$B$7:$T$36,19,FALSE)),"",IF(VLOOKUP(A112,'Produkta karte 44'!$B$7:$T$36,19,FALSE)=0,"",VLOOKUP(A112,'Produkta karte 44'!$B$7:$T$36,19,FALSE))))</f>
        <v/>
      </c>
      <c r="AV112" s="11" t="str">
        <f>IF(A112="","",IF(ISERROR(VLOOKUP(A112,'Produkta karte 45'!$B$7:$T$36,19,FALSE)),"",IF(VLOOKUP(A112,'Produkta karte 45'!$B$7:$T$36,19,FALSE)=0,"",VLOOKUP(A112,'Produkta karte 45'!$B$7:$T$36,19,FALSE))))</f>
        <v/>
      </c>
      <c r="AW112" s="11" t="str">
        <f>IF(A112="","",IF(ISERROR(VLOOKUP(A112,'Produkta karte 46'!$B$7:$T$36,19,FALSE)),"",IF(VLOOKUP(A112,'Produkta karte 46'!$B$7:$T$36,19,FALSE)=0,"",VLOOKUP(A112,'Produkta karte 46'!$B$7:$T$36,19,FALSE))))</f>
        <v/>
      </c>
      <c r="AX112" s="11" t="str">
        <f>IF(A112="","",IF(ISERROR(VLOOKUP(A112,'Produkta karte 47'!$B$7:$T$36,19,FALSE)),"",IF(VLOOKUP(A112,'Produkta karte 47'!$B$7:$T$36,19,FALSE)=0,"",VLOOKUP(A112,'Produkta karte 47'!$B$7:$T$36,19,FALSE))))</f>
        <v/>
      </c>
      <c r="AY112" s="11" t="str">
        <f>IF(A112="","",IF(ISERROR(VLOOKUP(A112,'Produkta karte 48'!$B$7:$T$36,19,FALSE)),"",IF(VLOOKUP(A112,'Produkta karte 48'!$B$7:$T$36,19,FALSE)=0,"",VLOOKUP(A112,'Produkta karte 48'!$B$7:$T$36,19,FALSE))))</f>
        <v/>
      </c>
      <c r="AZ112" s="11" t="str">
        <f>IF(A112="","",IF(ISERROR(VLOOKUP(A112,'Produkta karte 49'!$B$7:$T$36,19,FALSE)),"",IF(VLOOKUP(A112,'Produkta karte 49'!$B$7:$T$36,19,FALSE)=0,"",VLOOKUP(A112,'Produkta karte 49'!$B$7:$T$36,19,FALSE))))</f>
        <v/>
      </c>
      <c r="BA112" s="11" t="str">
        <f>IF(A112="","",IF(ISERROR(VLOOKUP(A112,'Produkta karte 50'!$B$7:$T$36,19,FALSE)),"",IF(VLOOKUP(A112,'Produkta karte 50'!$B$7:$T$36,19,FALSE)=0,"",VLOOKUP(A112,'Produkta karte 50'!$B$7:$T$36,19,FALSE))))</f>
        <v/>
      </c>
      <c r="BB112" s="11" t="str">
        <f>IF(A112="","",IF(ISERROR(VLOOKUP(A112,'Produkta karte 51'!$B$7:$T$36,19,FALSE)),"",IF(VLOOKUP(A112,'Produkta karte 51'!$B$7:$T$36,19,FALSE)=0,"",VLOOKUP(A112,'Produkta karte 51'!$B$7:$T$36,19,FALSE))))</f>
        <v/>
      </c>
      <c r="BC112" s="11" t="str">
        <f>IF(A112="","",IF(ISERROR(VLOOKUP(A112,'Produkta karte 52'!$B$7:$T$36,19,FALSE)),"",IF(VLOOKUP(A112,'Produkta karte 52'!$B$7:$T$36,19,FALSE)=0,"",VLOOKUP(A112,'Produkta karte 52'!$B$7:$T$36,19,FALSE))))</f>
        <v/>
      </c>
      <c r="BD112" s="11" t="str">
        <f>IF(A112="","",IF(ISERROR(VLOOKUP(A112,'Produkta karte 53'!$B$7:$T$36,19,FALSE)),"",IF(VLOOKUP(A112,'Produkta karte 53'!$B$7:$T$36,19,FALSE)=0,"",VLOOKUP(A112,'Produkta karte 53'!$B$7:$T$36,19,FALSE))))</f>
        <v/>
      </c>
      <c r="BE112" s="11" t="str">
        <f>IF(A112="","",IF(ISERROR(VLOOKUP(A112,'Produkta karte 54'!$B$7:$T$36,19,FALSE)),"",IF(VLOOKUP(A112,'Produkta karte 54'!$B$7:$T$36,19,FALSE)=0,"",VLOOKUP(A112,'Produkta karte 54'!$B$7:$T$36,19,FALSE))))</f>
        <v/>
      </c>
      <c r="BF112" s="11" t="str">
        <f>IF(A112="","",IF(ISERROR(VLOOKUP(A112,'Produkta karte 55'!$B$7:$T$36,19,FALSE)),"",IF(VLOOKUP(A112,'Produkta karte 55'!$B$7:$T$36,19,FALSE)=0,"",VLOOKUP(A112,'Produkta karte 55'!$B$7:$T$36,19,FALSE))))</f>
        <v/>
      </c>
      <c r="BG112" s="11" t="str">
        <f>IF(A112="","",IF(ISERROR(VLOOKUP(A112,'Produkta karte 56'!$B$7:$T$36,19,FALSE)),"",IF(VLOOKUP(A112,'Produkta karte 56'!$B$7:$T$36,19,FALSE)=0,"",VLOOKUP(A112,'Produkta karte 56'!$B$7:$T$36,19,FALSE))))</f>
        <v/>
      </c>
      <c r="BH112" s="11" t="str">
        <f>IF(A112="","",IF(ISERROR(VLOOKUP(A112,'Produkta karte 57'!$B$7:$T$36,19,FALSE)),"",IF(VLOOKUP(A112,'Produkta karte 57'!$B$7:$T$36,19,FALSE)=0,"",VLOOKUP(A112,'Produkta karte 57'!$B$7:$T$36,19,FALSE))))</f>
        <v/>
      </c>
      <c r="BI112" s="11" t="str">
        <f>IF(A112="","",IF(ISERROR(VLOOKUP(A112,'Produkta karte 58'!$B$7:$T$36,19,FALSE)),"",IF(VLOOKUP(A112,'Produkta karte 58'!$B$7:$T$36,19,FALSE)=0,"",VLOOKUP(A112,'Produkta karte 58'!$B$7:$T$36,19,FALSE))))</f>
        <v/>
      </c>
      <c r="BJ112" s="11" t="str">
        <f>IF(A112="","",IF(ISERROR(VLOOKUP(A112,'Produkta karte 59'!$B$7:$T$36,19,FALSE)),"",IF(VLOOKUP(A112,'Produkta karte 59'!$B$7:$T$36,19,FALSE)=0,"",VLOOKUP(A112,'Produkta karte 59'!$B$7:$T$36,19,FALSE))))</f>
        <v/>
      </c>
      <c r="BK112" s="11" t="str">
        <f>IF(A112="","",IF(ISERROR(VLOOKUP(A112,'Produkta karte 60'!$B$7:$T$36,19,FALSE)),"",IF(VLOOKUP(A112,'Produkta karte 60'!$B$7:$T$36,19,FALSE)=0,"",VLOOKUP(A112,'Produkta karte 60'!$B$7:$T$36,19,FALSE))))</f>
        <v/>
      </c>
      <c r="BL112" s="11" t="str">
        <f t="shared" si="4"/>
        <v/>
      </c>
      <c r="BM112" s="192" t="str">
        <f t="shared" si="5"/>
        <v/>
      </c>
      <c r="BN112" s="11" t="str">
        <f>IF(A112="","",IF(ISERROR(VLOOKUP(A112,'Produkta karte 1'!$B$7:$V$36,21,FALSE)),"",IF(VLOOKUP(A112,'Produkta karte 1'!$B$7:$V$36,21,FALSE)=0,"",VLOOKUP(A112,'Produkta karte 1'!$B$7:$V$36,21,FALSE))))</f>
        <v/>
      </c>
      <c r="BO112" s="11" t="str">
        <f>IF(A112="","",IF(ISERROR(VLOOKUP(A112,'Produkta karte 2'!$B$7:$V$36,21,FALSE)),"",IF(VLOOKUP(A112,'Produkta karte 2'!$B$7:$V$36,21,FALSE)=0,"",VLOOKUP(A112,'Produkta karte 2'!$B$7:$V$36,21,FALSE))))</f>
        <v/>
      </c>
      <c r="BP112" s="11" t="str">
        <f>IF(A112="","",IF(ISERROR(VLOOKUP(A112,'Produkta karte 3'!$B$7:$V$36,21,FALSE)),"",IF(VLOOKUP(A112,'Produkta karte 3'!$B$7:$V$36,21,FALSE)=0,"",VLOOKUP(A112,'Produkta karte 3'!$B$7:$V$36,21,FALSE))))</f>
        <v/>
      </c>
      <c r="BQ112" s="11" t="str">
        <f>IF(A112="","",IF(ISERROR(VLOOKUP(A112,'Produkta karte 4'!$B$7:$V$36,21,FALSE)),"",IF(VLOOKUP(A112,'Produkta karte 4'!$B$7:$V$36,21,FALSE)=0,"",VLOOKUP(A112,'Produkta karte 4'!$B$7:$V$36,21,FALSE))))</f>
        <v/>
      </c>
      <c r="BR112" s="11" t="str">
        <f>IF(A112="","",IF(ISERROR(VLOOKUP(A112,'Produkta karte 5'!$B$7:$V$36,21,FALSE)),"",IF(VLOOKUP(A112,'Produkta karte 5'!$B$7:$V$36,21,FALSE)=0,"",VLOOKUP(A112,'Produkta karte 5'!$B$7:$V$36,21,FALSE))))</f>
        <v/>
      </c>
      <c r="BS112" s="11" t="str">
        <f>IF(A112="","",IF(ISERROR(VLOOKUP(A112,'Produkta karte 6'!$B$7:$V$36,21,FALSE)),"",IF(VLOOKUP(A112,'Produkta karte 6'!$B$7:$V$36,21,FALSE)=0,"",VLOOKUP(A112,'Produkta karte 6'!$B$7:$V$36,21,FALSE))))</f>
        <v/>
      </c>
      <c r="BT112" s="11" t="str">
        <f>IF(A112="","",IF(ISERROR(VLOOKUP(A112,'Produkta karte 7'!$B$7:$V$36,21,FALSE)),"",IF(VLOOKUP(A112,'Produkta karte 7'!$B$7:$V$36,21,FALSE)=0,"",VLOOKUP(A112,'Produkta karte 7'!$B$7:$V$36,21,FALSE))))</f>
        <v/>
      </c>
      <c r="BU112" s="11" t="str">
        <f>IF(A112="","",IF(ISERROR(VLOOKUP(A112,'Produkta karte 8'!$B$7:$V$36,21,FALSE)),"",IF(VLOOKUP(A112,'Produkta karte 8'!$B$7:$V$36,21,FALSE)=0,"",VLOOKUP(A112,'Produkta karte 8'!$B$7:$V$36,21,FALSE))))</f>
        <v/>
      </c>
      <c r="BV112" s="11" t="str">
        <f>IF(A112="","",IF(ISERROR(VLOOKUP(A112,'Produkta karte 9'!$B$7:$V$36,21,FALSE)),"",IF(VLOOKUP(A112,'Produkta karte 9'!$B$7:$V$36,21,FALSE)=0,"",VLOOKUP(A112,'Produkta karte 9'!$B$7:$V$36,21,FALSE))))</f>
        <v/>
      </c>
      <c r="BW112" s="11" t="str">
        <f>IF(A112="","",IF(ISERROR(VLOOKUP(A112,'Produkta karte 10'!$B$7:$V$36,21,FALSE)),"",IF(VLOOKUP(A112,'Produkta karte 10'!$B$7:$V$36,21,FALSE)=0,"",VLOOKUP(A112,'Produkta karte 10'!$B$7:$V$36,21,FALSE))))</f>
        <v/>
      </c>
      <c r="BX112" s="11" t="str">
        <f>IF(A112="","",IF(ISERROR(VLOOKUP(A112,'Produkta karte 11'!$B$7:$V$36,21,FALSE)),"",IF(VLOOKUP(A112,'Produkta karte 11'!$B$7:$V$36,21,FALSE)=0,"",VLOOKUP(A112,'Produkta karte 11'!$B$7:$V$36,21,FALSE))))</f>
        <v/>
      </c>
      <c r="BY112" s="11" t="str">
        <f>IF(A112="","",IF(ISERROR(VLOOKUP(A112,'Produkta karte 12'!$B$7:$V$36,21,FALSE)),"",IF(VLOOKUP(A112,'Produkta karte 12'!$B$7:$V$36,21,FALSE)=0,"",VLOOKUP(A112,'Produkta karte 12'!$B$7:$V$36,21,FALSE))))</f>
        <v/>
      </c>
      <c r="BZ112" s="11" t="str">
        <f>IF(A112="","",IF(ISERROR(VLOOKUP(A112,'Produkta karte 13'!$B$7:$V$36,21,FALSE)),"",IF(VLOOKUP(A112,'Produkta karte 13'!$B$7:$V$36,21,FALSE)=0,"",VLOOKUP(A112,'Produkta karte 13'!$B$7:$V$36,21,FALSE))))</f>
        <v/>
      </c>
      <c r="CA112" s="11" t="str">
        <f>IF(A112="","",IF(ISERROR(VLOOKUP(A112,'Produkta karte 14'!$B$7:$V$36,21,FALSE)),"",IF(VLOOKUP(A112,'Produkta karte 14'!$B$7:$V$36,21,FALSE)=0,"",VLOOKUP(A112,'Produkta karte 14'!$B$7:$V$36,21,FALSE))))</f>
        <v/>
      </c>
      <c r="CB112" s="11" t="str">
        <f>IF(A112="","",IF(ISERROR(VLOOKUP(A112,'Produkta karte 15'!$B$7:$V$36,21,FALSE)),"",IF(VLOOKUP(A112,'Produkta karte 15'!$B$7:$V$36,21,FALSE)=0,"",VLOOKUP(A112,'Produkta karte 15'!$B$7:$V$36,21,FALSE))))</f>
        <v/>
      </c>
      <c r="CC112" s="11" t="str">
        <f>IF(A112="","",IF(ISERROR(VLOOKUP(A112,'Produkta karte 16'!$B$7:$V$36,21,FALSE)),"",IF(VLOOKUP(A112,'Produkta karte 16'!$B$7:$V$36,21,FALSE)=0,"",VLOOKUP(A112,'Produkta karte 16'!$B$7:$V$36,21,FALSE))))</f>
        <v/>
      </c>
      <c r="CD112" s="11" t="str">
        <f>IF(A112="","",IF(ISERROR(VLOOKUP(A112,'Produkta karte 17'!$B$7:$V$36,21,FALSE)),"",IF(VLOOKUP(A112,'Produkta karte 17'!$B$7:$V$36,21,FALSE)=0,"",VLOOKUP(A112,'Produkta karte 17'!$B$7:$V$36,21,FALSE))))</f>
        <v/>
      </c>
      <c r="CE112" s="11" t="str">
        <f>IF(A112="","",IF(ISERROR(VLOOKUP(A112,'Produkta karte 18'!$B$7:$V$36,21,FALSE)),"",IF(VLOOKUP(A112,'Produkta karte 18'!$B$7:$V$36,21,FALSE)=0,"",VLOOKUP(A112,'Produkta karte 18'!$B$7:$V$36,21,FALSE))))</f>
        <v/>
      </c>
      <c r="CF112" s="11" t="str">
        <f>IF(A112="","",IF(ISERROR(VLOOKUP(A112,'Produkta karte 19'!$B$7:$V$36,21,FALSE)),"",IF(VLOOKUP(A112,'Produkta karte 19'!$B$7:$V$36,21,FALSE)=0,"",VLOOKUP(A112,'Produkta karte 19'!$B$7:$V$36,21,FALSE))))</f>
        <v/>
      </c>
      <c r="CG112" s="11" t="str">
        <f>IF(A112="","",IF(ISERROR(VLOOKUP(A112,'Produkta karte 20'!$B$7:$V$36,21,FALSE)),"",IF(VLOOKUP(A112,'Produkta karte 20'!$B$7:$V$36,21,FALSE)=0,"",VLOOKUP(A112,'Produkta karte 20'!$B$7:$V$36,21,FALSE))))</f>
        <v/>
      </c>
      <c r="CH112" s="11" t="str">
        <f>IF(A112="","",IF(ISERROR(VLOOKUP(A112,'Produkta karte 21'!$B$7:$V$36,21,FALSE)),"",IF(VLOOKUP(A112,'Produkta karte 21'!$B$7:$V$36,21,FALSE)=0,"",VLOOKUP(A112,'Produkta karte 21'!$B$7:$V$36,21,FALSE))))</f>
        <v/>
      </c>
      <c r="CI112" s="11" t="str">
        <f>IF(A112="","",IF(ISERROR(VLOOKUP(A112,'Produkta karte 22'!$B$7:$V$36,21,FALSE)),"",IF(VLOOKUP(A112,'Produkta karte 22'!$B$7:$V$36,21,FALSE)=0,"",VLOOKUP(A112,'Produkta karte 22'!$B$7:$V$36,21,FALSE))))</f>
        <v/>
      </c>
      <c r="CJ112" s="11" t="str">
        <f>IF(A112="","",IF(ISERROR(VLOOKUP(A112,'Produkta karte 23'!$B$7:$V$36,21,FALSE)),"",IF(VLOOKUP(A112,'Produkta karte 23'!$B$7:$V$36,21,FALSE)=0,"",VLOOKUP(A112,'Produkta karte 23'!$B$7:$V$36,21,FALSE))))</f>
        <v/>
      </c>
      <c r="CK112" s="11" t="str">
        <f>IF(A112="","",IF(ISERROR(VLOOKUP(A112,'Produkta karte 24'!$B$7:$V$36,21,FALSE)),"",IF(VLOOKUP(A112,'Produkta karte 24'!$B$7:$V$36,21,FALSE)=0,"",VLOOKUP(A112,'Produkta karte 24'!$B$7:$V$36,21,FALSE))))</f>
        <v/>
      </c>
      <c r="CL112" s="11" t="str">
        <f>IF(A112="","",IF(ISERROR(VLOOKUP(A112,'Produkta karte 25'!$B$7:$V$36,21,FALSE)),"",IF(VLOOKUP(A112,'Produkta karte 25'!$B$7:$V$36,21,FALSE)=0,"",VLOOKUP(A112,'Produkta karte 25'!$B$7:$V$36,21,FALSE))))</f>
        <v/>
      </c>
      <c r="CM112" s="11" t="str">
        <f>IF(A112="","",IF(ISERROR(VLOOKUP(A112,'Produkta karte 26'!$B$7:$V$36,21,FALSE)),"",IF(VLOOKUP(A112,'Produkta karte 26'!$B$7:$V$36,21,FALSE)=0,"",VLOOKUP(A112,'Produkta karte 26'!$B$7:$V$36,21,FALSE))))</f>
        <v/>
      </c>
      <c r="CN112" s="11" t="str">
        <f>IF(A112="","",IF(ISERROR(VLOOKUP(A112,'Produkta karte 27'!$B$7:$V$36,21,FALSE)),"",IF(VLOOKUP(A112,'Produkta karte 27'!$B$7:$V$36,21,FALSE)=0,"",VLOOKUP(A112,'Produkta karte 27'!$B$7:$V$36,21,FALSE))))</f>
        <v/>
      </c>
      <c r="CO112" s="11" t="str">
        <f>IF(A112="","",IF(ISERROR(VLOOKUP(A112,'Produkta karte 28'!$B$7:$V$36,21,FALSE)),"",IF(VLOOKUP(A112,'Produkta karte 28'!$B$7:$V$36,21,FALSE)=0,"",VLOOKUP(A112,'Produkta karte 28'!$B$7:$V$36,21,FALSE))))</f>
        <v/>
      </c>
      <c r="CP112" s="11" t="str">
        <f>IF(A112="","",IF(ISERROR(VLOOKUP(A112,'Produkta karte 29'!$B$7:$V$36,21,FALSE)),"",IF(VLOOKUP(A112,'Produkta karte 29'!$B$7:$V$36,21,FALSE)=0,"",VLOOKUP(A112,'Produkta karte 29'!$B$7:$V$36,21,FALSE))))</f>
        <v/>
      </c>
      <c r="CQ112" s="11" t="str">
        <f>IF(A112="","",IF(ISERROR(VLOOKUP(A112,'Produkta karte 30'!$B$7:$V$36,21,FALSE)),"",IF(VLOOKUP(A112,'Produkta karte 30'!$B$7:$V$36,21,FALSE)=0,"",VLOOKUP(A112,'Produkta karte 30'!$B$7:$V$36,21,FALSE))))</f>
        <v/>
      </c>
      <c r="CR112" s="11" t="str">
        <f>IF(A112="","",IF(ISERROR(VLOOKUP(A112,'Produkta karte 31'!$B$7:$V$36,21,FALSE)),"",IF(VLOOKUP(A112,'Produkta karte 31'!$B$7:$V$36,21,FALSE)=0,"",VLOOKUP(A112,'Produkta karte 31'!$B$7:$V$36,21,FALSE))))</f>
        <v/>
      </c>
      <c r="CS112" s="11" t="str">
        <f>IF(A112="","",IF(ISERROR(VLOOKUP(A112,'Produkta karte 32'!$B$7:$V$36,21,FALSE)),"",IF(VLOOKUP(A112,'Produkta karte 32'!$B$7:$V$36,21,FALSE)=0,"",VLOOKUP(A112,'Produkta karte 32'!$B$7:$V$36,21,FALSE))))</f>
        <v/>
      </c>
      <c r="CT112" s="11" t="str">
        <f>IF(A112="","",IF(ISERROR(VLOOKUP(A112,'Produkta karte 33'!$B$7:$V$36,21,FALSE)),"",IF(VLOOKUP(A112,'Produkta karte 33'!$B$7:$V$36,21,FALSE)=0,"",VLOOKUP(A112,'Produkta karte 33'!$B$7:$V$36,21,FALSE))))</f>
        <v/>
      </c>
      <c r="CU112" s="11" t="str">
        <f>IF(A112="","",IF(ISERROR(VLOOKUP(A112,'Produkta karte 34'!$B$7:$V$36,21,FALSE)),"",IF(VLOOKUP(A112,'Produkta karte 34'!$B$7:$V$36,21,FALSE)=0,"",VLOOKUP(A112,'Produkta karte 34'!$B$7:$V$36,21,FALSE))))</f>
        <v/>
      </c>
      <c r="CV112" s="11" t="str">
        <f>IF(A112="","",IF(ISERROR(VLOOKUP(A112,'Produkta karte 35'!$B$7:$V$36,21,FALSE)),"",IF(VLOOKUP(A112,'Produkta karte 35'!$B$7:$V$36,21,FALSE)=0,"",VLOOKUP(A112,'Produkta karte 35'!$B$7:$V$36,21,FALSE))))</f>
        <v/>
      </c>
      <c r="CW112" s="11" t="str">
        <f>IF(A112="","",IF(ISERROR(VLOOKUP(A112,'Produkta karte 36'!$B$7:$V$36,21,FALSE)),"",IF(VLOOKUP(A112,'Produkta karte 36'!$B$7:$V$36,21,FALSE)=0,"",VLOOKUP(A112,'Produkta karte 36'!$B$7:$V$36,21,FALSE))))</f>
        <v/>
      </c>
      <c r="CX112" s="11" t="str">
        <f>IF(A112="","",IF(ISERROR(VLOOKUP(A112,'Produkta karte 37'!$B$7:$V$36,21,FALSE)),"",IF(VLOOKUP(A112,'Produkta karte 37'!$B$7:$V$36,21,FALSE)=0,"",VLOOKUP(A112,'Produkta karte 37'!$B$7:$V$36,21,FALSE))))</f>
        <v/>
      </c>
      <c r="CY112" s="11" t="str">
        <f>IF(A112="","",IF(ISERROR(VLOOKUP(A112,'Produkta karte 38'!$B$7:$V$36,21,FALSE)),"",IF(VLOOKUP(A112,'Produkta karte 38'!$B$7:$V$36,21,FALSE)=0,"",VLOOKUP(A112,'Produkta karte 38'!$B$7:$V$36,21,FALSE))))</f>
        <v/>
      </c>
      <c r="CZ112" s="11" t="str">
        <f>IF(A112="","",IF(ISERROR(VLOOKUP(A112,'Produkta karte 39'!$B$7:$V$36,21,FALSE)),"",IF(VLOOKUP(A112,'Produkta karte 39'!$B$7:$V$36,21,FALSE)=0,"",VLOOKUP(A112,'Produkta karte 39'!$B$7:$V$36,21,FALSE))))</f>
        <v/>
      </c>
      <c r="DA112" s="11" t="str">
        <f>IF(A112="","",IF(ISERROR(VLOOKUP(A112,'Produkta karte 40'!$B$7:$V$36,21,FALSE)),"",IF(VLOOKUP(A112,'Produkta karte 40'!$B$7:$V$36,21,FALSE)=0,"",VLOOKUP(A112,'Produkta karte 40'!$B$7:$V$36,21,FALSE))))</f>
        <v/>
      </c>
      <c r="DB112" s="11" t="str">
        <f>IF(A112="","",IF(ISERROR(VLOOKUP(A112,'Produkta karte 41'!$B$7:$V$36,21,FALSE)),"",IF(VLOOKUP(A112,'Produkta karte 41'!$B$7:$V$36,21,FALSE)=0,"",VLOOKUP(A112,'Produkta karte 41'!$B$7:$V$36,21,FALSE))))</f>
        <v/>
      </c>
      <c r="DC112" s="11" t="str">
        <f>IF(A112="","",IF(ISERROR(VLOOKUP(A112,'Produkta karte 42'!$B$7:$V$36,21,FALSE)),"",IF(VLOOKUP(A112,'Produkta karte 42'!$B$7:$V$36,21,FALSE)=0,"",VLOOKUP(A112,'Produkta karte 42'!$B$7:$V$36,21,FALSE))))</f>
        <v/>
      </c>
      <c r="DD112" s="11" t="str">
        <f>IF(A112="","",IF(ISERROR(VLOOKUP(A112,'Produkta karte 43'!$B$7:$V$36,21,FALSE)),"",IF(VLOOKUP(A112,'Produkta karte 43'!$B$7:$V$36,21,FALSE)=0,"",VLOOKUP(A112,'Produkta karte 43'!$B$7:$V$36,21,FALSE))))</f>
        <v/>
      </c>
      <c r="DE112" s="11" t="str">
        <f>IF(A112="","",IF(ISERROR(VLOOKUP(A112,'Produkta karte 44'!$B$7:$V$36,21,FALSE)),"",IF(VLOOKUP(A112,'Produkta karte 44'!$B$7:$V$36,21,FALSE)=0,"",VLOOKUP(A112,'Produkta karte 44'!$B$7:$V$36,21,FALSE))))</f>
        <v/>
      </c>
      <c r="DF112" s="11" t="str">
        <f>IF(A112="","",IF(ISERROR(VLOOKUP(A112,'Produkta karte 45'!$B$7:$V$36,21,FALSE)),"",IF(VLOOKUP(A112,'Produkta karte 45'!$B$7:$V$36,21,FALSE)=0,"",VLOOKUP(A112,'Produkta karte 45'!$B$7:$V$36,21,FALSE))))</f>
        <v/>
      </c>
      <c r="DG112" s="11" t="str">
        <f>IF(A112="","",IF(ISERROR(VLOOKUP(A112,'Produkta karte 46'!$B$7:$V$36,21,FALSE)),"",IF(VLOOKUP(A112,'Produkta karte 46'!$B$7:$V$36,21,FALSE)=0,"",VLOOKUP(A112,'Produkta karte 46'!$B$7:$V$36,21,FALSE))))</f>
        <v/>
      </c>
      <c r="DH112" s="11" t="str">
        <f>IF(A112="","",IF(ISERROR(VLOOKUP(A112,'Produkta karte 47'!$B$7:$V$36,21,FALSE)),"",IF(VLOOKUP(A112,'Produkta karte 47'!$B$7:$V$36,21,FALSE)=0,"",VLOOKUP(A112,'Produkta karte 47'!$B$7:$V$36,21,FALSE))))</f>
        <v/>
      </c>
      <c r="DI112" s="11" t="str">
        <f>IF(A112="","",IF(ISERROR(VLOOKUP(A112,'Produkta karte 48'!$B$7:$V$36,21,FALSE)),"",IF(VLOOKUP(A112,'Produkta karte 48'!$B$7:$V$36,21,FALSE)=0,"",VLOOKUP(A112,'Produkta karte 48'!$B$7:$V$36,21,FALSE))))</f>
        <v/>
      </c>
      <c r="DJ112" s="11" t="str">
        <f>IF(A112="","",IF(ISERROR(VLOOKUP(A112,'Produkta karte 49'!$B$7:$V$36,21,FALSE)),"",IF(VLOOKUP(A112,'Produkta karte 49'!$B$7:$V$36,21,FALSE)=0,"",VLOOKUP(A112,'Produkta karte 49'!$B$7:$V$36,21,FALSE))))</f>
        <v/>
      </c>
      <c r="DK112" s="11" t="str">
        <f>IF(A112="","",IF(ISERROR(VLOOKUP(A112,'Produkta karte 50'!$B$7:$V$36,21,FALSE)),"",IF(VLOOKUP(A112,'Produkta karte 50'!$B$7:$V$36,21,FALSE)=0,"",VLOOKUP(A112,'Produkta karte 50'!$B$7:$V$36,21,FALSE))))</f>
        <v/>
      </c>
      <c r="DL112" s="11" t="str">
        <f>IF(A112="","",IF(ISERROR(VLOOKUP(A112,'Produkta karte 51'!$B$7:$V$36,21,FALSE)),"",IF(VLOOKUP(A112,'Produkta karte 51'!$B$7:$V$36,21,FALSE)=0,"",VLOOKUP(A112,'Produkta karte 51'!$B$7:$V$36,21,FALSE))))</f>
        <v/>
      </c>
      <c r="DM112" s="11" t="str">
        <f>IF(A112="","",IF(ISERROR(VLOOKUP(A112,'Produkta karte 52'!$B$7:$V$36,21,FALSE)),"",IF(VLOOKUP(A112,'Produkta karte 52'!$B$7:$V$36,21,FALSE)=0,"",VLOOKUP(A112,'Produkta karte 52'!$B$7:$V$36,21,FALSE))))</f>
        <v/>
      </c>
      <c r="DN112" s="11" t="str">
        <f>IF(A112="","",IF(ISERROR(VLOOKUP(A112,'Produkta karte 53'!$B$7:$V$36,21,FALSE)),"",IF(VLOOKUP(A112,'Produkta karte 53'!$B$7:$V$36,21,FALSE)=0,"",VLOOKUP(A112,'Produkta karte 53'!$B$7:$V$36,21,FALSE))))</f>
        <v/>
      </c>
      <c r="DO112" s="11" t="str">
        <f>IF(A112="","",IF(ISERROR(VLOOKUP(A112,'Produkta karte 54'!$B$7:$V$36,21,FALSE)),"",IF(VLOOKUP(A112,'Produkta karte 54'!$B$7:$V$36,21,FALSE)=0,"",VLOOKUP(A112,'Produkta karte 54'!$B$7:$V$36,21,FALSE))))</f>
        <v/>
      </c>
      <c r="DP112" s="11" t="str">
        <f>IF(A112="","",IF(ISERROR(VLOOKUP(A112,'Produkta karte 55'!$B$7:$V$36,21,FALSE)),"",IF(VLOOKUP(A112,'Produkta karte 55'!$B$7:$V$36,21,FALSE)=0,"",VLOOKUP(A112,'Produkta karte 55'!$B$7:$V$36,21,FALSE))))</f>
        <v/>
      </c>
      <c r="DQ112" s="11" t="str">
        <f>IF(A112="","",IF(ISERROR(VLOOKUP(A112,'Produkta karte 56'!$B$7:$V$36,21,FALSE)),"",IF(VLOOKUP(A112,'Produkta karte 56'!$B$7:$V$36,21,FALSE)=0,"",VLOOKUP(A112,'Produkta karte 56'!$B$7:$V$36,21,FALSE))))</f>
        <v/>
      </c>
      <c r="DR112" s="11" t="str">
        <f>IF(A112="","",IF(ISERROR(VLOOKUP(A112,'Produkta karte 57'!$B$7:$V$36,21,FALSE)),"",IF(VLOOKUP(A112,'Produkta karte 57'!$B$7:$V$36,21,FALSE)=0,"",VLOOKUP(A112,'Produkta karte 57'!$B$7:$V$36,21,FALSE))))</f>
        <v/>
      </c>
      <c r="DS112" s="11" t="str">
        <f>IF(A112="","",IF(ISERROR(VLOOKUP(A112,'Produkta karte 58'!$B$7:$V$36,21,FALSE)),"",IF(VLOOKUP(A112,'Produkta karte 58'!$B$7:$V$36,21,FALSE)=0,"",VLOOKUP(A112,'Produkta karte 58'!$B$7:$V$36,21,FALSE))))</f>
        <v/>
      </c>
      <c r="DT112" s="11" t="str">
        <f>IF(A112="","",IF(ISERROR(VLOOKUP(A112,'Produkta karte 59'!$B$7:$V$36,21,FALSE)),"",IF(VLOOKUP(A112,'Produkta karte 59'!$B$7:$V$36,21,FALSE)=0,"",VLOOKUP(A112,'Produkta karte 59'!$B$7:$V$36,21,FALSE))))</f>
        <v/>
      </c>
      <c r="DU112" s="11" t="str">
        <f>IF(A112="","",IF(ISERROR(VLOOKUP(A112,'Produkta karte 60'!$B$7:$V$36,21,FALSE)),"",IF(VLOOKUP(A112,'Produkta karte 60'!$B$7:$V$36,21,FALSE)=0,"",VLOOKUP(A112,'Produkta karte 60'!$B$7:$V$36,21,FALSE))))</f>
        <v/>
      </c>
      <c r="DV112" s="11" t="str">
        <f t="shared" si="6"/>
        <v/>
      </c>
      <c r="DW112" s="192" t="str">
        <f t="shared" si="7"/>
        <v/>
      </c>
      <c r="DX112" s="192"/>
      <c r="DY112" s="192"/>
    </row>
    <row r="113" spans="1:129" x14ac:dyDescent="0.25">
      <c r="A113" t="str">
        <f>IF(Izejvielas!B115="","",Izejvielas!B115)</f>
        <v/>
      </c>
      <c r="B113" t="str">
        <f>IF(Izejvielas!C115="","",Izejvielas!C115)</f>
        <v/>
      </c>
      <c r="C113" s="192" t="str">
        <f>IF(Izejvielas!D115="","",Izejvielas!D115)</f>
        <v/>
      </c>
      <c r="D113" s="11" t="str">
        <f>IF(A113="","",IF(ISERROR(VLOOKUP(A113,'Produkta karte 1'!$B$7:$T$36,19,FALSE)),"",IF(VLOOKUP(A113,'Produkta karte 1'!$B$7:$T$36,19,FALSE)=0,"",VLOOKUP(A113,'Produkta karte 1'!$B$7:$T$36,19,FALSE))))</f>
        <v/>
      </c>
      <c r="E113" s="11" t="str">
        <f>IF(A113="","",IF(ISERROR(VLOOKUP(A113,'Produkta karte 2'!$B$7:$T$36,19,FALSE)),"",IF(VLOOKUP(A113,'Produkta karte 2'!$B$7:$T$36,19,FALSE)=0,"",VLOOKUP(A113,'Produkta karte 2'!$B$7:$T$36,19,FALSE))))</f>
        <v/>
      </c>
      <c r="F113" s="11" t="str">
        <f>IF(A113="","",IF(ISERROR(VLOOKUP(A113,'Produkta karte 3'!$B$7:$T$36,19,FALSE)),"",IF(VLOOKUP(A113,'Produkta karte 3'!$B$7:$T$36,19,FALSE)=0,"",VLOOKUP(A113,'Produkta karte 3'!$B$7:$T$36,19,FALSE))))</f>
        <v/>
      </c>
      <c r="G113" s="11" t="str">
        <f>IF(A113="","",IF(ISERROR(VLOOKUP(A113,'Produkta karte 4'!$B$7:$T$36,19,FALSE)),"",IF(VLOOKUP(A113,'Produkta karte 4'!$B$7:$T$36,19,FALSE)=0,"",VLOOKUP(A113,'Produkta karte 4'!$B$7:$T$36,19,FALSE))))</f>
        <v/>
      </c>
      <c r="H113" s="11" t="str">
        <f>IF(A113="","",IF(ISERROR(VLOOKUP(A113,'Produkta karte 5'!$B$7:$T$36,19,FALSE)),"",IF(VLOOKUP(A113,'Produkta karte 5'!$B$7:$T$36,19,FALSE)=0,"",VLOOKUP(A113,'Produkta karte 5'!$B$7:$T$36,19,FALSE))))</f>
        <v/>
      </c>
      <c r="I113" s="11" t="str">
        <f>IF(A113="","",IF(ISERROR(VLOOKUP(A113,'Produkta karte 6'!$B$7:$T$36,19,FALSE)),"",IF(VLOOKUP(A113,'Produkta karte 6'!$B$7:$T$36,19,FALSE)=0,"",VLOOKUP(A113,'Produkta karte 6'!$B$7:$T$36,19,FALSE))))</f>
        <v/>
      </c>
      <c r="J113" s="11" t="str">
        <f>IF(A113="","",IF(ISERROR(VLOOKUP(A113,'Produkta karte 7'!$B$7:$T$36,19,FALSE)),"",IF(VLOOKUP(A113,'Produkta karte 7'!$B$7:$T$36,19,FALSE)=0,"",VLOOKUP(A113,'Produkta karte 7'!$B$7:$T$36,19,FALSE))))</f>
        <v/>
      </c>
      <c r="K113" s="11" t="str">
        <f>IF(A113="","",IF(ISERROR(VLOOKUP(A113,'Produkta karte 8'!$B$7:$T$36,19,FALSE)),"",IF(VLOOKUP(A113,'Produkta karte 8'!$B$7:$T$36,19,FALSE)=0,"",VLOOKUP(A113,'Produkta karte 8'!$B$7:$T$36,19,FALSE))))</f>
        <v/>
      </c>
      <c r="L113" s="11" t="str">
        <f>IF(A113="","",IF(ISERROR(VLOOKUP(A113,'Produkta karte 9'!$B$7:$T$36,19,FALSE)),"",IF(VLOOKUP(A113,'Produkta karte 9'!$B$7:$T$36,19,FALSE)=0,"",VLOOKUP(A113,'Produkta karte 9'!$B$7:$T$36,19,FALSE))))</f>
        <v/>
      </c>
      <c r="M113" s="11" t="str">
        <f>IF(A113="","",IF(ISERROR(VLOOKUP(A113,'Produkta karte 10'!$B$7:$T$36,19,FALSE)),"",IF(VLOOKUP(A113,'Produkta karte 10'!$B$7:$T$36,19,FALSE)=0,"",VLOOKUP(A113,'Produkta karte 10'!$B$7:$T$36,19,FALSE))))</f>
        <v/>
      </c>
      <c r="N113" s="11" t="str">
        <f>IF(A113="","",IF(ISERROR(VLOOKUP(A113,'Produkta karte 11'!$B$7:$T$36,19,FALSE)),"",IF(VLOOKUP(A113,'Produkta karte 11'!$B$7:$T$36,19,FALSE)=0,"",VLOOKUP(A113,'Produkta karte 11'!$B$7:$T$36,19,FALSE))))</f>
        <v/>
      </c>
      <c r="O113" s="11" t="str">
        <f>IF(A113="","",IF(ISERROR(VLOOKUP(A113,'Produkta karte 12'!$B$7:$T$36,19,FALSE)),"",IF(VLOOKUP(A113,'Produkta karte 12'!$B$7:$T$36,19,FALSE)=0,"",VLOOKUP(A113,'Produkta karte 12'!$B$7:$T$36,19,FALSE))))</f>
        <v/>
      </c>
      <c r="P113" s="11" t="str">
        <f>IF(A113="","",IF(ISERROR(VLOOKUP(A113,'Produkta karte 13'!$B$7:$T$36,19,FALSE)),"",IF(VLOOKUP(A113,'Produkta karte 13'!$B$7:$T$36,19,FALSE)=0,"",VLOOKUP(A113,'Produkta karte 13'!$B$7:$T$36,19,FALSE))))</f>
        <v/>
      </c>
      <c r="Q113" s="11" t="str">
        <f>IF(A113="","",IF(ISERROR(VLOOKUP(A113,'Produkta karte 14'!$B$7:$T$36,19,FALSE)),"",IF(VLOOKUP(A113,'Produkta karte 14'!$B$7:$T$36,19,FALSE)=0,"",VLOOKUP(A113,'Produkta karte 14'!$B$7:$T$36,19,FALSE))))</f>
        <v/>
      </c>
      <c r="R113" s="11" t="str">
        <f>IF(A113="","",IF(ISERROR(VLOOKUP(A113,'Produkta karte 15'!$B$7:$T$36,19,FALSE)),"",IF(VLOOKUP(A113,'Produkta karte 15'!$B$7:$T$36,19,FALSE)=0,"",VLOOKUP(A113,'Produkta karte 15'!$B$7:$T$36,19,FALSE))))</f>
        <v/>
      </c>
      <c r="S113" s="11" t="str">
        <f>IF(A113="","",IF(ISERROR(VLOOKUP(A113,'Produkta karte 16'!$B$7:$T$36,19,FALSE)),"",IF(VLOOKUP(A113,'Produkta karte 16'!$B$7:$T$36,19,FALSE)=0,"",VLOOKUP(A113,'Produkta karte 16'!$B$7:$T$36,19,FALSE))))</f>
        <v/>
      </c>
      <c r="T113" s="11" t="str">
        <f>IF(A113="","",IF(ISERROR(VLOOKUP(A113,'Produkta karte 17'!$B$7:$T$36,19,FALSE)),"",IF(VLOOKUP(A113,'Produkta karte 17'!$B$7:$T$36,19,FALSE)=0,"",VLOOKUP(A113,'Produkta karte 17'!$B$7:$T$36,19,FALSE))))</f>
        <v/>
      </c>
      <c r="U113" s="11" t="str">
        <f>IF(A113="","",IF(ISERROR(VLOOKUP(A113,'Produkta karte 18'!$B$7:$T$36,19,FALSE)),"",IF(VLOOKUP(A113,'Produkta karte 18'!$B$7:$T$36,19,FALSE)=0,"",VLOOKUP(A113,'Produkta karte 18'!$B$7:$T$36,19,FALSE))))</f>
        <v/>
      </c>
      <c r="V113" s="11" t="str">
        <f>IF(A113="","",IF(ISERROR(VLOOKUP(A113,'Produkta karte 19'!$B$7:$T$36,19,FALSE)),"",IF(VLOOKUP(A113,'Produkta karte 19'!$B$7:$T$36,19,FALSE)=0,"",VLOOKUP(A113,'Produkta karte 19'!$B$7:$T$36,19,FALSE))))</f>
        <v/>
      </c>
      <c r="W113" s="11" t="str">
        <f>IF(A113="","",IF(ISERROR(VLOOKUP(A113,'Produkta karte 20'!$B$7:$T$36,19,FALSE)),"",IF(VLOOKUP(A113,'Produkta karte 20'!$B$7:$T$36,19,FALSE)=0,"",VLOOKUP(A113,'Produkta karte 20'!$B$7:$T$36,19,FALSE))))</f>
        <v/>
      </c>
      <c r="X113" s="11" t="str">
        <f>IF(A113="","",IF(ISERROR(VLOOKUP(A113,'Produkta karte 21'!$B$7:$T$36,19,FALSE)),"",IF(VLOOKUP(A113,'Produkta karte 21'!$B$7:$T$36,19,FALSE)=0,"",VLOOKUP(A113,'Produkta karte 21'!$B$7:$T$36,19,FALSE))))</f>
        <v/>
      </c>
      <c r="Y113" s="11" t="str">
        <f>IF(A113="","",IF(ISERROR(VLOOKUP(A113,'Produkta karte 22'!$B$7:$T$36,19,FALSE)),"",IF(VLOOKUP(A113,'Produkta karte 22'!$B$7:$T$36,19,FALSE)=0,"",VLOOKUP(A113,'Produkta karte 22'!$B$7:$T$36,19,FALSE))))</f>
        <v/>
      </c>
      <c r="Z113" s="11" t="str">
        <f>IF(A113="","",IF(ISERROR(VLOOKUP(A113,'Produkta karte 23'!$B$7:$T$36,19,FALSE)),"",IF(VLOOKUP(A113,'Produkta karte 23'!$B$7:$T$36,19,FALSE)=0,"",VLOOKUP(A113,'Produkta karte 23'!$B$7:$T$36,19,FALSE))))</f>
        <v/>
      </c>
      <c r="AA113" s="11" t="str">
        <f>IF(A113="","",IF(ISERROR(VLOOKUP(A113,'Produkta karte 24'!$B$7:$T$36,19,FALSE)),"",IF(VLOOKUP(A113,'Produkta karte 24'!$B$7:$T$36,19,FALSE)=0,"",VLOOKUP(A113,'Produkta karte 24'!$B$7:$T$36,19,FALSE))))</f>
        <v/>
      </c>
      <c r="AB113" s="11" t="str">
        <f>IF(A113="","",IF(ISERROR(VLOOKUP(A113,'Produkta karte 25'!$B$7:$T$36,19,FALSE)),"",IF(VLOOKUP(A113,'Produkta karte 25'!$B$7:$T$36,19,FALSE)=0,"",VLOOKUP(A113,'Produkta karte 25'!$B$7:$T$36,19,FALSE))))</f>
        <v/>
      </c>
      <c r="AC113" s="11" t="str">
        <f>IF(A113="","",IF(ISERROR(VLOOKUP(A113,'Produkta karte 26'!$B$7:$T$36,19,FALSE)),"",IF(VLOOKUP(A113,'Produkta karte 26'!$B$7:$T$36,19,FALSE)=0,"",VLOOKUP(A113,'Produkta karte 26'!$B$7:$T$36,19,FALSE))))</f>
        <v/>
      </c>
      <c r="AD113" s="11" t="str">
        <f>IF(A113="","",IF(ISERROR(VLOOKUP(A113,'Produkta karte 27'!$B$7:$T$36,19,FALSE)),"",IF(VLOOKUP(A113,'Produkta karte 27'!$B$7:$T$36,19,FALSE)=0,"",VLOOKUP(A113,'Produkta karte 27'!$B$7:$T$36,19,FALSE))))</f>
        <v/>
      </c>
      <c r="AE113" s="11" t="str">
        <f>IF(A113="","",IF(ISERROR(VLOOKUP(A113,'Produkta karte 28'!$B$7:$T$36,19,FALSE)),"",IF(VLOOKUP(A113,'Produkta karte 28'!$B$7:$T$36,19,FALSE)=0,"",VLOOKUP(A113,'Produkta karte 28'!$B$7:$T$36,19,FALSE))))</f>
        <v/>
      </c>
      <c r="AF113" s="11" t="str">
        <f>IF(A113="","",IF(ISERROR(VLOOKUP(A113,'Produkta karte 29'!$B$7:$T$36,19,FALSE)),"",IF(VLOOKUP(A113,'Produkta karte 29'!$B$7:$T$36,19,FALSE)=0,"",VLOOKUP(A113,'Produkta karte 29'!$B$7:$T$36,19,FALSE))))</f>
        <v/>
      </c>
      <c r="AG113" s="11" t="str">
        <f>IF(A113="","",IF(ISERROR(VLOOKUP(A113,'Produkta karte 30'!$B$7:$T$36,19,FALSE)),"",IF(VLOOKUP(A113,'Produkta karte 30'!$B$7:$T$36,19,FALSE)=0,"",VLOOKUP(A113,'Produkta karte 30'!$B$7:$T$36,19,FALSE))))</f>
        <v/>
      </c>
      <c r="AH113" s="11" t="str">
        <f>IF(A113="","",IF(ISERROR(VLOOKUP(A113,'Produkta karte 31'!$B$7:$T$36,19,FALSE)),"",IF(VLOOKUP(A113,'Produkta karte 31'!$B$7:$T$36,19,FALSE)=0,"",VLOOKUP(A113,'Produkta karte 31'!$B$7:$T$36,19,FALSE))))</f>
        <v/>
      </c>
      <c r="AI113" s="11" t="str">
        <f>IF(A113="","",IF(ISERROR(VLOOKUP(A113,'Produkta karte 32'!$B$7:$T$36,19,FALSE)),"",IF(VLOOKUP(A113,'Produkta karte 32'!$B$7:$T$36,19,FALSE)=0,"",VLOOKUP(A113,'Produkta karte 32'!$B$7:$T$36,19,FALSE))))</f>
        <v/>
      </c>
      <c r="AJ113" s="11" t="str">
        <f>IF(A113="","",IF(ISERROR(VLOOKUP(A113,'Produkta karte 33'!$B$7:$T$36,19,FALSE)),"",IF(VLOOKUP(A113,'Produkta karte 33'!$B$7:$T$36,19,FALSE)=0,"",VLOOKUP(A113,'Produkta karte 33'!$B$7:$T$36,19,FALSE))))</f>
        <v/>
      </c>
      <c r="AK113" s="11" t="str">
        <f>IF(A113="","",IF(ISERROR(VLOOKUP(A113,'Produkta karte 34'!$B$7:$T$36,19,FALSE)),"",IF(VLOOKUP(A113,'Produkta karte 34'!$B$7:$T$36,19,FALSE)=0,"",VLOOKUP(A113,'Produkta karte 34'!$B$7:$T$36,19,FALSE))))</f>
        <v/>
      </c>
      <c r="AL113" s="11" t="str">
        <f>IF(A113="","",IF(ISERROR(VLOOKUP(A113,'Produkta karte 35'!$B$7:$T$36,19,FALSE)),"",IF(VLOOKUP(A113,'Produkta karte 35'!$B$7:$T$36,19,FALSE)=0,"",VLOOKUP(A113,'Produkta karte 35'!$B$7:$T$36,19,FALSE))))</f>
        <v/>
      </c>
      <c r="AM113" s="11" t="str">
        <f>IF(A113="","",IF(ISERROR(VLOOKUP(A113,'Produkta karte 36'!$B$7:$T$36,19,FALSE)),"",IF(VLOOKUP(A113,'Produkta karte 36'!$B$7:$T$36,19,FALSE)=0,"",VLOOKUP(A113,'Produkta karte 36'!$B$7:$T$36,19,FALSE))))</f>
        <v/>
      </c>
      <c r="AN113" s="11" t="str">
        <f>IF(A113="","",IF(ISERROR(VLOOKUP(A113,'Produkta karte 37'!$B$7:$T$36,19,FALSE)),"",IF(VLOOKUP(A113,'Produkta karte 37'!$B$7:$T$36,19,FALSE)=0,"",VLOOKUP(A113,'Produkta karte 37'!$B$7:$T$36,19,FALSE))))</f>
        <v/>
      </c>
      <c r="AO113" s="11" t="str">
        <f>IF(A113="","",IF(ISERROR(VLOOKUP(A113,'Produkta karte 38'!$B$7:$T$36,19,FALSE)),"",IF(VLOOKUP(A113,'Produkta karte 38'!$B$7:$T$36,19,FALSE)=0,"",VLOOKUP(A113,'Produkta karte 38'!$B$7:$T$36,19,FALSE))))</f>
        <v/>
      </c>
      <c r="AP113" s="11" t="str">
        <f>IF(A113="","",IF(ISERROR(VLOOKUP(A113,'Produkta karte 39'!$B$7:$T$36,19,FALSE)),"",IF(VLOOKUP(A113,'Produkta karte 39'!$B$7:$T$36,19,FALSE)=0,"",VLOOKUP(A113,'Produkta karte 39'!$B$7:$T$36,19,FALSE))))</f>
        <v/>
      </c>
      <c r="AQ113" s="11" t="str">
        <f>IF(A113="","",IF(ISERROR(VLOOKUP(A113,'Produkta karte 40'!$B$7:$T$36,19,FALSE)),"",IF(VLOOKUP(A113,'Produkta karte 40'!$B$7:$T$36,19,FALSE)=0,"",VLOOKUP(A113,'Produkta karte 40'!$B$7:$T$36,19,FALSE))))</f>
        <v/>
      </c>
      <c r="AR113" s="11" t="str">
        <f>IF(A113="","",IF(ISERROR(VLOOKUP(A113,'Produkta karte 41'!$B$7:$T$36,19,FALSE)),"",IF(VLOOKUP(A113,'Produkta karte 41'!$B$7:$T$36,19,FALSE)=0,"",VLOOKUP(A113,'Produkta karte 41'!$B$7:$T$36,19,FALSE))))</f>
        <v/>
      </c>
      <c r="AS113" s="11" t="str">
        <f>IF(A113="","",IF(ISERROR(VLOOKUP(A113,'Produkta karte 42'!$B$7:$T$36,19,FALSE)),"",IF(VLOOKUP(A113,'Produkta karte 42'!$B$7:$T$36,19,FALSE)=0,"",VLOOKUP(A113,'Produkta karte 42'!$B$7:$T$36,19,FALSE))))</f>
        <v/>
      </c>
      <c r="AT113" s="11" t="str">
        <f>IF(A113="","",IF(ISERROR(VLOOKUP(A113,'Produkta karte 43'!$B$7:$T$36,19,FALSE)),"",IF(VLOOKUP(A113,'Produkta karte 43'!$B$7:$T$36,19,FALSE)=0,"",VLOOKUP(A113,'Produkta karte 43'!$B$7:$T$36,19,FALSE))))</f>
        <v/>
      </c>
      <c r="AU113" s="11" t="str">
        <f>IF(A113="","",IF(ISERROR(VLOOKUP(A113,'Produkta karte 44'!$B$7:$T$36,19,FALSE)),"",IF(VLOOKUP(A113,'Produkta karte 44'!$B$7:$T$36,19,FALSE)=0,"",VLOOKUP(A113,'Produkta karte 44'!$B$7:$T$36,19,FALSE))))</f>
        <v/>
      </c>
      <c r="AV113" s="11" t="str">
        <f>IF(A113="","",IF(ISERROR(VLOOKUP(A113,'Produkta karte 45'!$B$7:$T$36,19,FALSE)),"",IF(VLOOKUP(A113,'Produkta karte 45'!$B$7:$T$36,19,FALSE)=0,"",VLOOKUP(A113,'Produkta karte 45'!$B$7:$T$36,19,FALSE))))</f>
        <v/>
      </c>
      <c r="AW113" s="11" t="str">
        <f>IF(A113="","",IF(ISERROR(VLOOKUP(A113,'Produkta karte 46'!$B$7:$T$36,19,FALSE)),"",IF(VLOOKUP(A113,'Produkta karte 46'!$B$7:$T$36,19,FALSE)=0,"",VLOOKUP(A113,'Produkta karte 46'!$B$7:$T$36,19,FALSE))))</f>
        <v/>
      </c>
      <c r="AX113" s="11" t="str">
        <f>IF(A113="","",IF(ISERROR(VLOOKUP(A113,'Produkta karte 47'!$B$7:$T$36,19,FALSE)),"",IF(VLOOKUP(A113,'Produkta karte 47'!$B$7:$T$36,19,FALSE)=0,"",VLOOKUP(A113,'Produkta karte 47'!$B$7:$T$36,19,FALSE))))</f>
        <v/>
      </c>
      <c r="AY113" s="11" t="str">
        <f>IF(A113="","",IF(ISERROR(VLOOKUP(A113,'Produkta karte 48'!$B$7:$T$36,19,FALSE)),"",IF(VLOOKUP(A113,'Produkta karte 48'!$B$7:$T$36,19,FALSE)=0,"",VLOOKUP(A113,'Produkta karte 48'!$B$7:$T$36,19,FALSE))))</f>
        <v/>
      </c>
      <c r="AZ113" s="11" t="str">
        <f>IF(A113="","",IF(ISERROR(VLOOKUP(A113,'Produkta karte 49'!$B$7:$T$36,19,FALSE)),"",IF(VLOOKUP(A113,'Produkta karte 49'!$B$7:$T$36,19,FALSE)=0,"",VLOOKUP(A113,'Produkta karte 49'!$B$7:$T$36,19,FALSE))))</f>
        <v/>
      </c>
      <c r="BA113" s="11" t="str">
        <f>IF(A113="","",IF(ISERROR(VLOOKUP(A113,'Produkta karte 50'!$B$7:$T$36,19,FALSE)),"",IF(VLOOKUP(A113,'Produkta karte 50'!$B$7:$T$36,19,FALSE)=0,"",VLOOKUP(A113,'Produkta karte 50'!$B$7:$T$36,19,FALSE))))</f>
        <v/>
      </c>
      <c r="BB113" s="11" t="str">
        <f>IF(A113="","",IF(ISERROR(VLOOKUP(A113,'Produkta karte 51'!$B$7:$T$36,19,FALSE)),"",IF(VLOOKUP(A113,'Produkta karte 51'!$B$7:$T$36,19,FALSE)=0,"",VLOOKUP(A113,'Produkta karte 51'!$B$7:$T$36,19,FALSE))))</f>
        <v/>
      </c>
      <c r="BC113" s="11" t="str">
        <f>IF(A113="","",IF(ISERROR(VLOOKUP(A113,'Produkta karte 52'!$B$7:$T$36,19,FALSE)),"",IF(VLOOKUP(A113,'Produkta karte 52'!$B$7:$T$36,19,FALSE)=0,"",VLOOKUP(A113,'Produkta karte 52'!$B$7:$T$36,19,FALSE))))</f>
        <v/>
      </c>
      <c r="BD113" s="11" t="str">
        <f>IF(A113="","",IF(ISERROR(VLOOKUP(A113,'Produkta karte 53'!$B$7:$T$36,19,FALSE)),"",IF(VLOOKUP(A113,'Produkta karte 53'!$B$7:$T$36,19,FALSE)=0,"",VLOOKUP(A113,'Produkta karte 53'!$B$7:$T$36,19,FALSE))))</f>
        <v/>
      </c>
      <c r="BE113" s="11" t="str">
        <f>IF(A113="","",IF(ISERROR(VLOOKUP(A113,'Produkta karte 54'!$B$7:$T$36,19,FALSE)),"",IF(VLOOKUP(A113,'Produkta karte 54'!$B$7:$T$36,19,FALSE)=0,"",VLOOKUP(A113,'Produkta karte 54'!$B$7:$T$36,19,FALSE))))</f>
        <v/>
      </c>
      <c r="BF113" s="11" t="str">
        <f>IF(A113="","",IF(ISERROR(VLOOKUP(A113,'Produkta karte 55'!$B$7:$T$36,19,FALSE)),"",IF(VLOOKUP(A113,'Produkta karte 55'!$B$7:$T$36,19,FALSE)=0,"",VLOOKUP(A113,'Produkta karte 55'!$B$7:$T$36,19,FALSE))))</f>
        <v/>
      </c>
      <c r="BG113" s="11" t="str">
        <f>IF(A113="","",IF(ISERROR(VLOOKUP(A113,'Produkta karte 56'!$B$7:$T$36,19,FALSE)),"",IF(VLOOKUP(A113,'Produkta karte 56'!$B$7:$T$36,19,FALSE)=0,"",VLOOKUP(A113,'Produkta karte 56'!$B$7:$T$36,19,FALSE))))</f>
        <v/>
      </c>
      <c r="BH113" s="11" t="str">
        <f>IF(A113="","",IF(ISERROR(VLOOKUP(A113,'Produkta karte 57'!$B$7:$T$36,19,FALSE)),"",IF(VLOOKUP(A113,'Produkta karte 57'!$B$7:$T$36,19,FALSE)=0,"",VLOOKUP(A113,'Produkta karte 57'!$B$7:$T$36,19,FALSE))))</f>
        <v/>
      </c>
      <c r="BI113" s="11" t="str">
        <f>IF(A113="","",IF(ISERROR(VLOOKUP(A113,'Produkta karte 58'!$B$7:$T$36,19,FALSE)),"",IF(VLOOKUP(A113,'Produkta karte 58'!$B$7:$T$36,19,FALSE)=0,"",VLOOKUP(A113,'Produkta karte 58'!$B$7:$T$36,19,FALSE))))</f>
        <v/>
      </c>
      <c r="BJ113" s="11" t="str">
        <f>IF(A113="","",IF(ISERROR(VLOOKUP(A113,'Produkta karte 59'!$B$7:$T$36,19,FALSE)),"",IF(VLOOKUP(A113,'Produkta karte 59'!$B$7:$T$36,19,FALSE)=0,"",VLOOKUP(A113,'Produkta karte 59'!$B$7:$T$36,19,FALSE))))</f>
        <v/>
      </c>
      <c r="BK113" s="11" t="str">
        <f>IF(A113="","",IF(ISERROR(VLOOKUP(A113,'Produkta karte 60'!$B$7:$T$36,19,FALSE)),"",IF(VLOOKUP(A113,'Produkta karte 60'!$B$7:$T$36,19,FALSE)=0,"",VLOOKUP(A113,'Produkta karte 60'!$B$7:$T$36,19,FALSE))))</f>
        <v/>
      </c>
      <c r="BL113" s="11" t="str">
        <f t="shared" si="4"/>
        <v/>
      </c>
      <c r="BM113" s="192" t="str">
        <f t="shared" si="5"/>
        <v/>
      </c>
      <c r="BN113" s="11" t="str">
        <f>IF(A113="","",IF(ISERROR(VLOOKUP(A113,'Produkta karte 1'!$B$7:$V$36,21,FALSE)),"",IF(VLOOKUP(A113,'Produkta karte 1'!$B$7:$V$36,21,FALSE)=0,"",VLOOKUP(A113,'Produkta karte 1'!$B$7:$V$36,21,FALSE))))</f>
        <v/>
      </c>
      <c r="BO113" s="11" t="str">
        <f>IF(A113="","",IF(ISERROR(VLOOKUP(A113,'Produkta karte 2'!$B$7:$V$36,21,FALSE)),"",IF(VLOOKUP(A113,'Produkta karte 2'!$B$7:$V$36,21,FALSE)=0,"",VLOOKUP(A113,'Produkta karte 2'!$B$7:$V$36,21,FALSE))))</f>
        <v/>
      </c>
      <c r="BP113" s="11" t="str">
        <f>IF(A113="","",IF(ISERROR(VLOOKUP(A113,'Produkta karte 3'!$B$7:$V$36,21,FALSE)),"",IF(VLOOKUP(A113,'Produkta karte 3'!$B$7:$V$36,21,FALSE)=0,"",VLOOKUP(A113,'Produkta karte 3'!$B$7:$V$36,21,FALSE))))</f>
        <v/>
      </c>
      <c r="BQ113" s="11" t="str">
        <f>IF(A113="","",IF(ISERROR(VLOOKUP(A113,'Produkta karte 4'!$B$7:$V$36,21,FALSE)),"",IF(VLOOKUP(A113,'Produkta karte 4'!$B$7:$V$36,21,FALSE)=0,"",VLOOKUP(A113,'Produkta karte 4'!$B$7:$V$36,21,FALSE))))</f>
        <v/>
      </c>
      <c r="BR113" s="11" t="str">
        <f>IF(A113="","",IF(ISERROR(VLOOKUP(A113,'Produkta karte 5'!$B$7:$V$36,21,FALSE)),"",IF(VLOOKUP(A113,'Produkta karte 5'!$B$7:$V$36,21,FALSE)=0,"",VLOOKUP(A113,'Produkta karte 5'!$B$7:$V$36,21,FALSE))))</f>
        <v/>
      </c>
      <c r="BS113" s="11" t="str">
        <f>IF(A113="","",IF(ISERROR(VLOOKUP(A113,'Produkta karte 6'!$B$7:$V$36,21,FALSE)),"",IF(VLOOKUP(A113,'Produkta karte 6'!$B$7:$V$36,21,FALSE)=0,"",VLOOKUP(A113,'Produkta karte 6'!$B$7:$V$36,21,FALSE))))</f>
        <v/>
      </c>
      <c r="BT113" s="11" t="str">
        <f>IF(A113="","",IF(ISERROR(VLOOKUP(A113,'Produkta karte 7'!$B$7:$V$36,21,FALSE)),"",IF(VLOOKUP(A113,'Produkta karte 7'!$B$7:$V$36,21,FALSE)=0,"",VLOOKUP(A113,'Produkta karte 7'!$B$7:$V$36,21,FALSE))))</f>
        <v/>
      </c>
      <c r="BU113" s="11" t="str">
        <f>IF(A113="","",IF(ISERROR(VLOOKUP(A113,'Produkta karte 8'!$B$7:$V$36,21,FALSE)),"",IF(VLOOKUP(A113,'Produkta karte 8'!$B$7:$V$36,21,FALSE)=0,"",VLOOKUP(A113,'Produkta karte 8'!$B$7:$V$36,21,FALSE))))</f>
        <v/>
      </c>
      <c r="BV113" s="11" t="str">
        <f>IF(A113="","",IF(ISERROR(VLOOKUP(A113,'Produkta karte 9'!$B$7:$V$36,21,FALSE)),"",IF(VLOOKUP(A113,'Produkta karte 9'!$B$7:$V$36,21,FALSE)=0,"",VLOOKUP(A113,'Produkta karte 9'!$B$7:$V$36,21,FALSE))))</f>
        <v/>
      </c>
      <c r="BW113" s="11" t="str">
        <f>IF(A113="","",IF(ISERROR(VLOOKUP(A113,'Produkta karte 10'!$B$7:$V$36,21,FALSE)),"",IF(VLOOKUP(A113,'Produkta karte 10'!$B$7:$V$36,21,FALSE)=0,"",VLOOKUP(A113,'Produkta karte 10'!$B$7:$V$36,21,FALSE))))</f>
        <v/>
      </c>
      <c r="BX113" s="11" t="str">
        <f>IF(A113="","",IF(ISERROR(VLOOKUP(A113,'Produkta karte 11'!$B$7:$V$36,21,FALSE)),"",IF(VLOOKUP(A113,'Produkta karte 11'!$B$7:$V$36,21,FALSE)=0,"",VLOOKUP(A113,'Produkta karte 11'!$B$7:$V$36,21,FALSE))))</f>
        <v/>
      </c>
      <c r="BY113" s="11" t="str">
        <f>IF(A113="","",IF(ISERROR(VLOOKUP(A113,'Produkta karte 12'!$B$7:$V$36,21,FALSE)),"",IF(VLOOKUP(A113,'Produkta karte 12'!$B$7:$V$36,21,FALSE)=0,"",VLOOKUP(A113,'Produkta karte 12'!$B$7:$V$36,21,FALSE))))</f>
        <v/>
      </c>
      <c r="BZ113" s="11" t="str">
        <f>IF(A113="","",IF(ISERROR(VLOOKUP(A113,'Produkta karte 13'!$B$7:$V$36,21,FALSE)),"",IF(VLOOKUP(A113,'Produkta karte 13'!$B$7:$V$36,21,FALSE)=0,"",VLOOKUP(A113,'Produkta karte 13'!$B$7:$V$36,21,FALSE))))</f>
        <v/>
      </c>
      <c r="CA113" s="11" t="str">
        <f>IF(A113="","",IF(ISERROR(VLOOKUP(A113,'Produkta karte 14'!$B$7:$V$36,21,FALSE)),"",IF(VLOOKUP(A113,'Produkta karte 14'!$B$7:$V$36,21,FALSE)=0,"",VLOOKUP(A113,'Produkta karte 14'!$B$7:$V$36,21,FALSE))))</f>
        <v/>
      </c>
      <c r="CB113" s="11" t="str">
        <f>IF(A113="","",IF(ISERROR(VLOOKUP(A113,'Produkta karte 15'!$B$7:$V$36,21,FALSE)),"",IF(VLOOKUP(A113,'Produkta karte 15'!$B$7:$V$36,21,FALSE)=0,"",VLOOKUP(A113,'Produkta karte 15'!$B$7:$V$36,21,FALSE))))</f>
        <v/>
      </c>
      <c r="CC113" s="11" t="str">
        <f>IF(A113="","",IF(ISERROR(VLOOKUP(A113,'Produkta karte 16'!$B$7:$V$36,21,FALSE)),"",IF(VLOOKUP(A113,'Produkta karte 16'!$B$7:$V$36,21,FALSE)=0,"",VLOOKUP(A113,'Produkta karte 16'!$B$7:$V$36,21,FALSE))))</f>
        <v/>
      </c>
      <c r="CD113" s="11" t="str">
        <f>IF(A113="","",IF(ISERROR(VLOOKUP(A113,'Produkta karte 17'!$B$7:$V$36,21,FALSE)),"",IF(VLOOKUP(A113,'Produkta karte 17'!$B$7:$V$36,21,FALSE)=0,"",VLOOKUP(A113,'Produkta karte 17'!$B$7:$V$36,21,FALSE))))</f>
        <v/>
      </c>
      <c r="CE113" s="11" t="str">
        <f>IF(A113="","",IF(ISERROR(VLOOKUP(A113,'Produkta karte 18'!$B$7:$V$36,21,FALSE)),"",IF(VLOOKUP(A113,'Produkta karte 18'!$B$7:$V$36,21,FALSE)=0,"",VLOOKUP(A113,'Produkta karte 18'!$B$7:$V$36,21,FALSE))))</f>
        <v/>
      </c>
      <c r="CF113" s="11" t="str">
        <f>IF(A113="","",IF(ISERROR(VLOOKUP(A113,'Produkta karte 19'!$B$7:$V$36,21,FALSE)),"",IF(VLOOKUP(A113,'Produkta karte 19'!$B$7:$V$36,21,FALSE)=0,"",VLOOKUP(A113,'Produkta karte 19'!$B$7:$V$36,21,FALSE))))</f>
        <v/>
      </c>
      <c r="CG113" s="11" t="str">
        <f>IF(A113="","",IF(ISERROR(VLOOKUP(A113,'Produkta karte 20'!$B$7:$V$36,21,FALSE)),"",IF(VLOOKUP(A113,'Produkta karte 20'!$B$7:$V$36,21,FALSE)=0,"",VLOOKUP(A113,'Produkta karte 20'!$B$7:$V$36,21,FALSE))))</f>
        <v/>
      </c>
      <c r="CH113" s="11" t="str">
        <f>IF(A113="","",IF(ISERROR(VLOOKUP(A113,'Produkta karte 21'!$B$7:$V$36,21,FALSE)),"",IF(VLOOKUP(A113,'Produkta karte 21'!$B$7:$V$36,21,FALSE)=0,"",VLOOKUP(A113,'Produkta karte 21'!$B$7:$V$36,21,FALSE))))</f>
        <v/>
      </c>
      <c r="CI113" s="11" t="str">
        <f>IF(A113="","",IF(ISERROR(VLOOKUP(A113,'Produkta karte 22'!$B$7:$V$36,21,FALSE)),"",IF(VLOOKUP(A113,'Produkta karte 22'!$B$7:$V$36,21,FALSE)=0,"",VLOOKUP(A113,'Produkta karte 22'!$B$7:$V$36,21,FALSE))))</f>
        <v/>
      </c>
      <c r="CJ113" s="11" t="str">
        <f>IF(A113="","",IF(ISERROR(VLOOKUP(A113,'Produkta karte 23'!$B$7:$V$36,21,FALSE)),"",IF(VLOOKUP(A113,'Produkta karte 23'!$B$7:$V$36,21,FALSE)=0,"",VLOOKUP(A113,'Produkta karte 23'!$B$7:$V$36,21,FALSE))))</f>
        <v/>
      </c>
      <c r="CK113" s="11" t="str">
        <f>IF(A113="","",IF(ISERROR(VLOOKUP(A113,'Produkta karte 24'!$B$7:$V$36,21,FALSE)),"",IF(VLOOKUP(A113,'Produkta karte 24'!$B$7:$V$36,21,FALSE)=0,"",VLOOKUP(A113,'Produkta karte 24'!$B$7:$V$36,21,FALSE))))</f>
        <v/>
      </c>
      <c r="CL113" s="11" t="str">
        <f>IF(A113="","",IF(ISERROR(VLOOKUP(A113,'Produkta karte 25'!$B$7:$V$36,21,FALSE)),"",IF(VLOOKUP(A113,'Produkta karte 25'!$B$7:$V$36,21,FALSE)=0,"",VLOOKUP(A113,'Produkta karte 25'!$B$7:$V$36,21,FALSE))))</f>
        <v/>
      </c>
      <c r="CM113" s="11" t="str">
        <f>IF(A113="","",IF(ISERROR(VLOOKUP(A113,'Produkta karte 26'!$B$7:$V$36,21,FALSE)),"",IF(VLOOKUP(A113,'Produkta karte 26'!$B$7:$V$36,21,FALSE)=0,"",VLOOKUP(A113,'Produkta karte 26'!$B$7:$V$36,21,FALSE))))</f>
        <v/>
      </c>
      <c r="CN113" s="11" t="str">
        <f>IF(A113="","",IF(ISERROR(VLOOKUP(A113,'Produkta karte 27'!$B$7:$V$36,21,FALSE)),"",IF(VLOOKUP(A113,'Produkta karte 27'!$B$7:$V$36,21,FALSE)=0,"",VLOOKUP(A113,'Produkta karte 27'!$B$7:$V$36,21,FALSE))))</f>
        <v/>
      </c>
      <c r="CO113" s="11" t="str">
        <f>IF(A113="","",IF(ISERROR(VLOOKUP(A113,'Produkta karte 28'!$B$7:$V$36,21,FALSE)),"",IF(VLOOKUP(A113,'Produkta karte 28'!$B$7:$V$36,21,FALSE)=0,"",VLOOKUP(A113,'Produkta karte 28'!$B$7:$V$36,21,FALSE))))</f>
        <v/>
      </c>
      <c r="CP113" s="11" t="str">
        <f>IF(A113="","",IF(ISERROR(VLOOKUP(A113,'Produkta karte 29'!$B$7:$V$36,21,FALSE)),"",IF(VLOOKUP(A113,'Produkta karte 29'!$B$7:$V$36,21,FALSE)=0,"",VLOOKUP(A113,'Produkta karte 29'!$B$7:$V$36,21,FALSE))))</f>
        <v/>
      </c>
      <c r="CQ113" s="11" t="str">
        <f>IF(A113="","",IF(ISERROR(VLOOKUP(A113,'Produkta karte 30'!$B$7:$V$36,21,FALSE)),"",IF(VLOOKUP(A113,'Produkta karte 30'!$B$7:$V$36,21,FALSE)=0,"",VLOOKUP(A113,'Produkta karte 30'!$B$7:$V$36,21,FALSE))))</f>
        <v/>
      </c>
      <c r="CR113" s="11" t="str">
        <f>IF(A113="","",IF(ISERROR(VLOOKUP(A113,'Produkta karte 31'!$B$7:$V$36,21,FALSE)),"",IF(VLOOKUP(A113,'Produkta karte 31'!$B$7:$V$36,21,FALSE)=0,"",VLOOKUP(A113,'Produkta karte 31'!$B$7:$V$36,21,FALSE))))</f>
        <v/>
      </c>
      <c r="CS113" s="11" t="str">
        <f>IF(A113="","",IF(ISERROR(VLOOKUP(A113,'Produkta karte 32'!$B$7:$V$36,21,FALSE)),"",IF(VLOOKUP(A113,'Produkta karte 32'!$B$7:$V$36,21,FALSE)=0,"",VLOOKUP(A113,'Produkta karte 32'!$B$7:$V$36,21,FALSE))))</f>
        <v/>
      </c>
      <c r="CT113" s="11" t="str">
        <f>IF(A113="","",IF(ISERROR(VLOOKUP(A113,'Produkta karte 33'!$B$7:$V$36,21,FALSE)),"",IF(VLOOKUP(A113,'Produkta karte 33'!$B$7:$V$36,21,FALSE)=0,"",VLOOKUP(A113,'Produkta karte 33'!$B$7:$V$36,21,FALSE))))</f>
        <v/>
      </c>
      <c r="CU113" s="11" t="str">
        <f>IF(A113="","",IF(ISERROR(VLOOKUP(A113,'Produkta karte 34'!$B$7:$V$36,21,FALSE)),"",IF(VLOOKUP(A113,'Produkta karte 34'!$B$7:$V$36,21,FALSE)=0,"",VLOOKUP(A113,'Produkta karte 34'!$B$7:$V$36,21,FALSE))))</f>
        <v/>
      </c>
      <c r="CV113" s="11" t="str">
        <f>IF(A113="","",IF(ISERROR(VLOOKUP(A113,'Produkta karte 35'!$B$7:$V$36,21,FALSE)),"",IF(VLOOKUP(A113,'Produkta karte 35'!$B$7:$V$36,21,FALSE)=0,"",VLOOKUP(A113,'Produkta karte 35'!$B$7:$V$36,21,FALSE))))</f>
        <v/>
      </c>
      <c r="CW113" s="11" t="str">
        <f>IF(A113="","",IF(ISERROR(VLOOKUP(A113,'Produkta karte 36'!$B$7:$V$36,21,FALSE)),"",IF(VLOOKUP(A113,'Produkta karte 36'!$B$7:$V$36,21,FALSE)=0,"",VLOOKUP(A113,'Produkta karte 36'!$B$7:$V$36,21,FALSE))))</f>
        <v/>
      </c>
      <c r="CX113" s="11" t="str">
        <f>IF(A113="","",IF(ISERROR(VLOOKUP(A113,'Produkta karte 37'!$B$7:$V$36,21,FALSE)),"",IF(VLOOKUP(A113,'Produkta karte 37'!$B$7:$V$36,21,FALSE)=0,"",VLOOKUP(A113,'Produkta karte 37'!$B$7:$V$36,21,FALSE))))</f>
        <v/>
      </c>
      <c r="CY113" s="11" t="str">
        <f>IF(A113="","",IF(ISERROR(VLOOKUP(A113,'Produkta karte 38'!$B$7:$V$36,21,FALSE)),"",IF(VLOOKUP(A113,'Produkta karte 38'!$B$7:$V$36,21,FALSE)=0,"",VLOOKUP(A113,'Produkta karte 38'!$B$7:$V$36,21,FALSE))))</f>
        <v/>
      </c>
      <c r="CZ113" s="11" t="str">
        <f>IF(A113="","",IF(ISERROR(VLOOKUP(A113,'Produkta karte 39'!$B$7:$V$36,21,FALSE)),"",IF(VLOOKUP(A113,'Produkta karte 39'!$B$7:$V$36,21,FALSE)=0,"",VLOOKUP(A113,'Produkta karte 39'!$B$7:$V$36,21,FALSE))))</f>
        <v/>
      </c>
      <c r="DA113" s="11" t="str">
        <f>IF(A113="","",IF(ISERROR(VLOOKUP(A113,'Produkta karte 40'!$B$7:$V$36,21,FALSE)),"",IF(VLOOKUP(A113,'Produkta karte 40'!$B$7:$V$36,21,FALSE)=0,"",VLOOKUP(A113,'Produkta karte 40'!$B$7:$V$36,21,FALSE))))</f>
        <v/>
      </c>
      <c r="DB113" s="11" t="str">
        <f>IF(A113="","",IF(ISERROR(VLOOKUP(A113,'Produkta karte 41'!$B$7:$V$36,21,FALSE)),"",IF(VLOOKUP(A113,'Produkta karte 41'!$B$7:$V$36,21,FALSE)=0,"",VLOOKUP(A113,'Produkta karte 41'!$B$7:$V$36,21,FALSE))))</f>
        <v/>
      </c>
      <c r="DC113" s="11" t="str">
        <f>IF(A113="","",IF(ISERROR(VLOOKUP(A113,'Produkta karte 42'!$B$7:$V$36,21,FALSE)),"",IF(VLOOKUP(A113,'Produkta karte 42'!$B$7:$V$36,21,FALSE)=0,"",VLOOKUP(A113,'Produkta karte 42'!$B$7:$V$36,21,FALSE))))</f>
        <v/>
      </c>
      <c r="DD113" s="11" t="str">
        <f>IF(A113="","",IF(ISERROR(VLOOKUP(A113,'Produkta karte 43'!$B$7:$V$36,21,FALSE)),"",IF(VLOOKUP(A113,'Produkta karte 43'!$B$7:$V$36,21,FALSE)=0,"",VLOOKUP(A113,'Produkta karte 43'!$B$7:$V$36,21,FALSE))))</f>
        <v/>
      </c>
      <c r="DE113" s="11" t="str">
        <f>IF(A113="","",IF(ISERROR(VLOOKUP(A113,'Produkta karte 44'!$B$7:$V$36,21,FALSE)),"",IF(VLOOKUP(A113,'Produkta karte 44'!$B$7:$V$36,21,FALSE)=0,"",VLOOKUP(A113,'Produkta karte 44'!$B$7:$V$36,21,FALSE))))</f>
        <v/>
      </c>
      <c r="DF113" s="11" t="str">
        <f>IF(A113="","",IF(ISERROR(VLOOKUP(A113,'Produkta karte 45'!$B$7:$V$36,21,FALSE)),"",IF(VLOOKUP(A113,'Produkta karte 45'!$B$7:$V$36,21,FALSE)=0,"",VLOOKUP(A113,'Produkta karte 45'!$B$7:$V$36,21,FALSE))))</f>
        <v/>
      </c>
      <c r="DG113" s="11" t="str">
        <f>IF(A113="","",IF(ISERROR(VLOOKUP(A113,'Produkta karte 46'!$B$7:$V$36,21,FALSE)),"",IF(VLOOKUP(A113,'Produkta karte 46'!$B$7:$V$36,21,FALSE)=0,"",VLOOKUP(A113,'Produkta karte 46'!$B$7:$V$36,21,FALSE))))</f>
        <v/>
      </c>
      <c r="DH113" s="11" t="str">
        <f>IF(A113="","",IF(ISERROR(VLOOKUP(A113,'Produkta karte 47'!$B$7:$V$36,21,FALSE)),"",IF(VLOOKUP(A113,'Produkta karte 47'!$B$7:$V$36,21,FALSE)=0,"",VLOOKUP(A113,'Produkta karte 47'!$B$7:$V$36,21,FALSE))))</f>
        <v/>
      </c>
      <c r="DI113" s="11" t="str">
        <f>IF(A113="","",IF(ISERROR(VLOOKUP(A113,'Produkta karte 48'!$B$7:$V$36,21,FALSE)),"",IF(VLOOKUP(A113,'Produkta karte 48'!$B$7:$V$36,21,FALSE)=0,"",VLOOKUP(A113,'Produkta karte 48'!$B$7:$V$36,21,FALSE))))</f>
        <v/>
      </c>
      <c r="DJ113" s="11" t="str">
        <f>IF(A113="","",IF(ISERROR(VLOOKUP(A113,'Produkta karte 49'!$B$7:$V$36,21,FALSE)),"",IF(VLOOKUP(A113,'Produkta karte 49'!$B$7:$V$36,21,FALSE)=0,"",VLOOKUP(A113,'Produkta karte 49'!$B$7:$V$36,21,FALSE))))</f>
        <v/>
      </c>
      <c r="DK113" s="11" t="str">
        <f>IF(A113="","",IF(ISERROR(VLOOKUP(A113,'Produkta karte 50'!$B$7:$V$36,21,FALSE)),"",IF(VLOOKUP(A113,'Produkta karte 50'!$B$7:$V$36,21,FALSE)=0,"",VLOOKUP(A113,'Produkta karte 50'!$B$7:$V$36,21,FALSE))))</f>
        <v/>
      </c>
      <c r="DL113" s="11" t="str">
        <f>IF(A113="","",IF(ISERROR(VLOOKUP(A113,'Produkta karte 51'!$B$7:$V$36,21,FALSE)),"",IF(VLOOKUP(A113,'Produkta karte 51'!$B$7:$V$36,21,FALSE)=0,"",VLOOKUP(A113,'Produkta karte 51'!$B$7:$V$36,21,FALSE))))</f>
        <v/>
      </c>
      <c r="DM113" s="11" t="str">
        <f>IF(A113="","",IF(ISERROR(VLOOKUP(A113,'Produkta karte 52'!$B$7:$V$36,21,FALSE)),"",IF(VLOOKUP(A113,'Produkta karte 52'!$B$7:$V$36,21,FALSE)=0,"",VLOOKUP(A113,'Produkta karte 52'!$B$7:$V$36,21,FALSE))))</f>
        <v/>
      </c>
      <c r="DN113" s="11" t="str">
        <f>IF(A113="","",IF(ISERROR(VLOOKUP(A113,'Produkta karte 53'!$B$7:$V$36,21,FALSE)),"",IF(VLOOKUP(A113,'Produkta karte 53'!$B$7:$V$36,21,FALSE)=0,"",VLOOKUP(A113,'Produkta karte 53'!$B$7:$V$36,21,FALSE))))</f>
        <v/>
      </c>
      <c r="DO113" s="11" t="str">
        <f>IF(A113="","",IF(ISERROR(VLOOKUP(A113,'Produkta karte 54'!$B$7:$V$36,21,FALSE)),"",IF(VLOOKUP(A113,'Produkta karte 54'!$B$7:$V$36,21,FALSE)=0,"",VLOOKUP(A113,'Produkta karte 54'!$B$7:$V$36,21,FALSE))))</f>
        <v/>
      </c>
      <c r="DP113" s="11" t="str">
        <f>IF(A113="","",IF(ISERROR(VLOOKUP(A113,'Produkta karte 55'!$B$7:$V$36,21,FALSE)),"",IF(VLOOKUP(A113,'Produkta karte 55'!$B$7:$V$36,21,FALSE)=0,"",VLOOKUP(A113,'Produkta karte 55'!$B$7:$V$36,21,FALSE))))</f>
        <v/>
      </c>
      <c r="DQ113" s="11" t="str">
        <f>IF(A113="","",IF(ISERROR(VLOOKUP(A113,'Produkta karte 56'!$B$7:$V$36,21,FALSE)),"",IF(VLOOKUP(A113,'Produkta karte 56'!$B$7:$V$36,21,FALSE)=0,"",VLOOKUP(A113,'Produkta karte 56'!$B$7:$V$36,21,FALSE))))</f>
        <v/>
      </c>
      <c r="DR113" s="11" t="str">
        <f>IF(A113="","",IF(ISERROR(VLOOKUP(A113,'Produkta karte 57'!$B$7:$V$36,21,FALSE)),"",IF(VLOOKUP(A113,'Produkta karte 57'!$B$7:$V$36,21,FALSE)=0,"",VLOOKUP(A113,'Produkta karte 57'!$B$7:$V$36,21,FALSE))))</f>
        <v/>
      </c>
      <c r="DS113" s="11" t="str">
        <f>IF(A113="","",IF(ISERROR(VLOOKUP(A113,'Produkta karte 58'!$B$7:$V$36,21,FALSE)),"",IF(VLOOKUP(A113,'Produkta karte 58'!$B$7:$V$36,21,FALSE)=0,"",VLOOKUP(A113,'Produkta karte 58'!$B$7:$V$36,21,FALSE))))</f>
        <v/>
      </c>
      <c r="DT113" s="11" t="str">
        <f>IF(A113="","",IF(ISERROR(VLOOKUP(A113,'Produkta karte 59'!$B$7:$V$36,21,FALSE)),"",IF(VLOOKUP(A113,'Produkta karte 59'!$B$7:$V$36,21,FALSE)=0,"",VLOOKUP(A113,'Produkta karte 59'!$B$7:$V$36,21,FALSE))))</f>
        <v/>
      </c>
      <c r="DU113" s="11" t="str">
        <f>IF(A113="","",IF(ISERROR(VLOOKUP(A113,'Produkta karte 60'!$B$7:$V$36,21,FALSE)),"",IF(VLOOKUP(A113,'Produkta karte 60'!$B$7:$V$36,21,FALSE)=0,"",VLOOKUP(A113,'Produkta karte 60'!$B$7:$V$36,21,FALSE))))</f>
        <v/>
      </c>
      <c r="DV113" s="11" t="str">
        <f t="shared" si="6"/>
        <v/>
      </c>
      <c r="DW113" s="192" t="str">
        <f t="shared" si="7"/>
        <v/>
      </c>
      <c r="DX113" s="192"/>
      <c r="DY113" s="192"/>
    </row>
    <row r="114" spans="1:129" x14ac:dyDescent="0.25">
      <c r="A114" t="str">
        <f>IF(Izejvielas!B116="","",Izejvielas!B116)</f>
        <v/>
      </c>
      <c r="B114" t="str">
        <f>IF(Izejvielas!C116="","",Izejvielas!C116)</f>
        <v/>
      </c>
      <c r="C114" s="192" t="str">
        <f>IF(Izejvielas!D116="","",Izejvielas!D116)</f>
        <v/>
      </c>
      <c r="D114" s="11" t="str">
        <f>IF(A114="","",IF(ISERROR(VLOOKUP(A114,'Produkta karte 1'!$B$7:$T$36,19,FALSE)),"",IF(VLOOKUP(A114,'Produkta karte 1'!$B$7:$T$36,19,FALSE)=0,"",VLOOKUP(A114,'Produkta karte 1'!$B$7:$T$36,19,FALSE))))</f>
        <v/>
      </c>
      <c r="E114" s="11" t="str">
        <f>IF(A114="","",IF(ISERROR(VLOOKUP(A114,'Produkta karte 2'!$B$7:$T$36,19,FALSE)),"",IF(VLOOKUP(A114,'Produkta karte 2'!$B$7:$T$36,19,FALSE)=0,"",VLOOKUP(A114,'Produkta karte 2'!$B$7:$T$36,19,FALSE))))</f>
        <v/>
      </c>
      <c r="F114" s="11" t="str">
        <f>IF(A114="","",IF(ISERROR(VLOOKUP(A114,'Produkta karte 3'!$B$7:$T$36,19,FALSE)),"",IF(VLOOKUP(A114,'Produkta karte 3'!$B$7:$T$36,19,FALSE)=0,"",VLOOKUP(A114,'Produkta karte 3'!$B$7:$T$36,19,FALSE))))</f>
        <v/>
      </c>
      <c r="G114" s="11" t="str">
        <f>IF(A114="","",IF(ISERROR(VLOOKUP(A114,'Produkta karte 4'!$B$7:$T$36,19,FALSE)),"",IF(VLOOKUP(A114,'Produkta karte 4'!$B$7:$T$36,19,FALSE)=0,"",VLOOKUP(A114,'Produkta karte 4'!$B$7:$T$36,19,FALSE))))</f>
        <v/>
      </c>
      <c r="H114" s="11" t="str">
        <f>IF(A114="","",IF(ISERROR(VLOOKUP(A114,'Produkta karte 5'!$B$7:$T$36,19,FALSE)),"",IF(VLOOKUP(A114,'Produkta karte 5'!$B$7:$T$36,19,FALSE)=0,"",VLOOKUP(A114,'Produkta karte 5'!$B$7:$T$36,19,FALSE))))</f>
        <v/>
      </c>
      <c r="I114" s="11" t="str">
        <f>IF(A114="","",IF(ISERROR(VLOOKUP(A114,'Produkta karte 6'!$B$7:$T$36,19,FALSE)),"",IF(VLOOKUP(A114,'Produkta karte 6'!$B$7:$T$36,19,FALSE)=0,"",VLOOKUP(A114,'Produkta karte 6'!$B$7:$T$36,19,FALSE))))</f>
        <v/>
      </c>
      <c r="J114" s="11" t="str">
        <f>IF(A114="","",IF(ISERROR(VLOOKUP(A114,'Produkta karte 7'!$B$7:$T$36,19,FALSE)),"",IF(VLOOKUP(A114,'Produkta karte 7'!$B$7:$T$36,19,FALSE)=0,"",VLOOKUP(A114,'Produkta karte 7'!$B$7:$T$36,19,FALSE))))</f>
        <v/>
      </c>
      <c r="K114" s="11" t="str">
        <f>IF(A114="","",IF(ISERROR(VLOOKUP(A114,'Produkta karte 8'!$B$7:$T$36,19,FALSE)),"",IF(VLOOKUP(A114,'Produkta karte 8'!$B$7:$T$36,19,FALSE)=0,"",VLOOKUP(A114,'Produkta karte 8'!$B$7:$T$36,19,FALSE))))</f>
        <v/>
      </c>
      <c r="L114" s="11" t="str">
        <f>IF(A114="","",IF(ISERROR(VLOOKUP(A114,'Produkta karte 9'!$B$7:$T$36,19,FALSE)),"",IF(VLOOKUP(A114,'Produkta karte 9'!$B$7:$T$36,19,FALSE)=0,"",VLOOKUP(A114,'Produkta karte 9'!$B$7:$T$36,19,FALSE))))</f>
        <v/>
      </c>
      <c r="M114" s="11" t="str">
        <f>IF(A114="","",IF(ISERROR(VLOOKUP(A114,'Produkta karte 10'!$B$7:$T$36,19,FALSE)),"",IF(VLOOKUP(A114,'Produkta karte 10'!$B$7:$T$36,19,FALSE)=0,"",VLOOKUP(A114,'Produkta karte 10'!$B$7:$T$36,19,FALSE))))</f>
        <v/>
      </c>
      <c r="N114" s="11" t="str">
        <f>IF(A114="","",IF(ISERROR(VLOOKUP(A114,'Produkta karte 11'!$B$7:$T$36,19,FALSE)),"",IF(VLOOKUP(A114,'Produkta karte 11'!$B$7:$T$36,19,FALSE)=0,"",VLOOKUP(A114,'Produkta karte 11'!$B$7:$T$36,19,FALSE))))</f>
        <v/>
      </c>
      <c r="O114" s="11" t="str">
        <f>IF(A114="","",IF(ISERROR(VLOOKUP(A114,'Produkta karte 12'!$B$7:$T$36,19,FALSE)),"",IF(VLOOKUP(A114,'Produkta karte 12'!$B$7:$T$36,19,FALSE)=0,"",VLOOKUP(A114,'Produkta karte 12'!$B$7:$T$36,19,FALSE))))</f>
        <v/>
      </c>
      <c r="P114" s="11" t="str">
        <f>IF(A114="","",IF(ISERROR(VLOOKUP(A114,'Produkta karte 13'!$B$7:$T$36,19,FALSE)),"",IF(VLOOKUP(A114,'Produkta karte 13'!$B$7:$T$36,19,FALSE)=0,"",VLOOKUP(A114,'Produkta karte 13'!$B$7:$T$36,19,FALSE))))</f>
        <v/>
      </c>
      <c r="Q114" s="11" t="str">
        <f>IF(A114="","",IF(ISERROR(VLOOKUP(A114,'Produkta karte 14'!$B$7:$T$36,19,FALSE)),"",IF(VLOOKUP(A114,'Produkta karte 14'!$B$7:$T$36,19,FALSE)=0,"",VLOOKUP(A114,'Produkta karte 14'!$B$7:$T$36,19,FALSE))))</f>
        <v/>
      </c>
      <c r="R114" s="11" t="str">
        <f>IF(A114="","",IF(ISERROR(VLOOKUP(A114,'Produkta karte 15'!$B$7:$T$36,19,FALSE)),"",IF(VLOOKUP(A114,'Produkta karte 15'!$B$7:$T$36,19,FALSE)=0,"",VLOOKUP(A114,'Produkta karte 15'!$B$7:$T$36,19,FALSE))))</f>
        <v/>
      </c>
      <c r="S114" s="11" t="str">
        <f>IF(A114="","",IF(ISERROR(VLOOKUP(A114,'Produkta karte 16'!$B$7:$T$36,19,FALSE)),"",IF(VLOOKUP(A114,'Produkta karte 16'!$B$7:$T$36,19,FALSE)=0,"",VLOOKUP(A114,'Produkta karte 16'!$B$7:$T$36,19,FALSE))))</f>
        <v/>
      </c>
      <c r="T114" s="11" t="str">
        <f>IF(A114="","",IF(ISERROR(VLOOKUP(A114,'Produkta karte 17'!$B$7:$T$36,19,FALSE)),"",IF(VLOOKUP(A114,'Produkta karte 17'!$B$7:$T$36,19,FALSE)=0,"",VLOOKUP(A114,'Produkta karte 17'!$B$7:$T$36,19,FALSE))))</f>
        <v/>
      </c>
      <c r="U114" s="11" t="str">
        <f>IF(A114="","",IF(ISERROR(VLOOKUP(A114,'Produkta karte 18'!$B$7:$T$36,19,FALSE)),"",IF(VLOOKUP(A114,'Produkta karte 18'!$B$7:$T$36,19,FALSE)=0,"",VLOOKUP(A114,'Produkta karte 18'!$B$7:$T$36,19,FALSE))))</f>
        <v/>
      </c>
      <c r="V114" s="11" t="str">
        <f>IF(A114="","",IF(ISERROR(VLOOKUP(A114,'Produkta karte 19'!$B$7:$T$36,19,FALSE)),"",IF(VLOOKUP(A114,'Produkta karte 19'!$B$7:$T$36,19,FALSE)=0,"",VLOOKUP(A114,'Produkta karte 19'!$B$7:$T$36,19,FALSE))))</f>
        <v/>
      </c>
      <c r="W114" s="11" t="str">
        <f>IF(A114="","",IF(ISERROR(VLOOKUP(A114,'Produkta karte 20'!$B$7:$T$36,19,FALSE)),"",IF(VLOOKUP(A114,'Produkta karte 20'!$B$7:$T$36,19,FALSE)=0,"",VLOOKUP(A114,'Produkta karte 20'!$B$7:$T$36,19,FALSE))))</f>
        <v/>
      </c>
      <c r="X114" s="11" t="str">
        <f>IF(A114="","",IF(ISERROR(VLOOKUP(A114,'Produkta karte 21'!$B$7:$T$36,19,FALSE)),"",IF(VLOOKUP(A114,'Produkta karte 21'!$B$7:$T$36,19,FALSE)=0,"",VLOOKUP(A114,'Produkta karte 21'!$B$7:$T$36,19,FALSE))))</f>
        <v/>
      </c>
      <c r="Y114" s="11" t="str">
        <f>IF(A114="","",IF(ISERROR(VLOOKUP(A114,'Produkta karte 22'!$B$7:$T$36,19,FALSE)),"",IF(VLOOKUP(A114,'Produkta karte 22'!$B$7:$T$36,19,FALSE)=0,"",VLOOKUP(A114,'Produkta karte 22'!$B$7:$T$36,19,FALSE))))</f>
        <v/>
      </c>
      <c r="Z114" s="11" t="str">
        <f>IF(A114="","",IF(ISERROR(VLOOKUP(A114,'Produkta karte 23'!$B$7:$T$36,19,FALSE)),"",IF(VLOOKUP(A114,'Produkta karte 23'!$B$7:$T$36,19,FALSE)=0,"",VLOOKUP(A114,'Produkta karte 23'!$B$7:$T$36,19,FALSE))))</f>
        <v/>
      </c>
      <c r="AA114" s="11" t="str">
        <f>IF(A114="","",IF(ISERROR(VLOOKUP(A114,'Produkta karte 24'!$B$7:$T$36,19,FALSE)),"",IF(VLOOKUP(A114,'Produkta karte 24'!$B$7:$T$36,19,FALSE)=0,"",VLOOKUP(A114,'Produkta karte 24'!$B$7:$T$36,19,FALSE))))</f>
        <v/>
      </c>
      <c r="AB114" s="11" t="str">
        <f>IF(A114="","",IF(ISERROR(VLOOKUP(A114,'Produkta karte 25'!$B$7:$T$36,19,FALSE)),"",IF(VLOOKUP(A114,'Produkta karte 25'!$B$7:$T$36,19,FALSE)=0,"",VLOOKUP(A114,'Produkta karte 25'!$B$7:$T$36,19,FALSE))))</f>
        <v/>
      </c>
      <c r="AC114" s="11" t="str">
        <f>IF(A114="","",IF(ISERROR(VLOOKUP(A114,'Produkta karte 26'!$B$7:$T$36,19,FALSE)),"",IF(VLOOKUP(A114,'Produkta karte 26'!$B$7:$T$36,19,FALSE)=0,"",VLOOKUP(A114,'Produkta karte 26'!$B$7:$T$36,19,FALSE))))</f>
        <v/>
      </c>
      <c r="AD114" s="11" t="str">
        <f>IF(A114="","",IF(ISERROR(VLOOKUP(A114,'Produkta karte 27'!$B$7:$T$36,19,FALSE)),"",IF(VLOOKUP(A114,'Produkta karte 27'!$B$7:$T$36,19,FALSE)=0,"",VLOOKUP(A114,'Produkta karte 27'!$B$7:$T$36,19,FALSE))))</f>
        <v/>
      </c>
      <c r="AE114" s="11" t="str">
        <f>IF(A114="","",IF(ISERROR(VLOOKUP(A114,'Produkta karte 28'!$B$7:$T$36,19,FALSE)),"",IF(VLOOKUP(A114,'Produkta karte 28'!$B$7:$T$36,19,FALSE)=0,"",VLOOKUP(A114,'Produkta karte 28'!$B$7:$T$36,19,FALSE))))</f>
        <v/>
      </c>
      <c r="AF114" s="11" t="str">
        <f>IF(A114="","",IF(ISERROR(VLOOKUP(A114,'Produkta karte 29'!$B$7:$T$36,19,FALSE)),"",IF(VLOOKUP(A114,'Produkta karte 29'!$B$7:$T$36,19,FALSE)=0,"",VLOOKUP(A114,'Produkta karte 29'!$B$7:$T$36,19,FALSE))))</f>
        <v/>
      </c>
      <c r="AG114" s="11" t="str">
        <f>IF(A114="","",IF(ISERROR(VLOOKUP(A114,'Produkta karte 30'!$B$7:$T$36,19,FALSE)),"",IF(VLOOKUP(A114,'Produkta karte 30'!$B$7:$T$36,19,FALSE)=0,"",VLOOKUP(A114,'Produkta karte 30'!$B$7:$T$36,19,FALSE))))</f>
        <v/>
      </c>
      <c r="AH114" s="11" t="str">
        <f>IF(A114="","",IF(ISERROR(VLOOKUP(A114,'Produkta karte 31'!$B$7:$T$36,19,FALSE)),"",IF(VLOOKUP(A114,'Produkta karte 31'!$B$7:$T$36,19,FALSE)=0,"",VLOOKUP(A114,'Produkta karte 31'!$B$7:$T$36,19,FALSE))))</f>
        <v/>
      </c>
      <c r="AI114" s="11" t="str">
        <f>IF(A114="","",IF(ISERROR(VLOOKUP(A114,'Produkta karte 32'!$B$7:$T$36,19,FALSE)),"",IF(VLOOKUP(A114,'Produkta karte 32'!$B$7:$T$36,19,FALSE)=0,"",VLOOKUP(A114,'Produkta karte 32'!$B$7:$T$36,19,FALSE))))</f>
        <v/>
      </c>
      <c r="AJ114" s="11" t="str">
        <f>IF(A114="","",IF(ISERROR(VLOOKUP(A114,'Produkta karte 33'!$B$7:$T$36,19,FALSE)),"",IF(VLOOKUP(A114,'Produkta karte 33'!$B$7:$T$36,19,FALSE)=0,"",VLOOKUP(A114,'Produkta karte 33'!$B$7:$T$36,19,FALSE))))</f>
        <v/>
      </c>
      <c r="AK114" s="11" t="str">
        <f>IF(A114="","",IF(ISERROR(VLOOKUP(A114,'Produkta karte 34'!$B$7:$T$36,19,FALSE)),"",IF(VLOOKUP(A114,'Produkta karte 34'!$B$7:$T$36,19,FALSE)=0,"",VLOOKUP(A114,'Produkta karte 34'!$B$7:$T$36,19,FALSE))))</f>
        <v/>
      </c>
      <c r="AL114" s="11" t="str">
        <f>IF(A114="","",IF(ISERROR(VLOOKUP(A114,'Produkta karte 35'!$B$7:$T$36,19,FALSE)),"",IF(VLOOKUP(A114,'Produkta karte 35'!$B$7:$T$36,19,FALSE)=0,"",VLOOKUP(A114,'Produkta karte 35'!$B$7:$T$36,19,FALSE))))</f>
        <v/>
      </c>
      <c r="AM114" s="11" t="str">
        <f>IF(A114="","",IF(ISERROR(VLOOKUP(A114,'Produkta karte 36'!$B$7:$T$36,19,FALSE)),"",IF(VLOOKUP(A114,'Produkta karte 36'!$B$7:$T$36,19,FALSE)=0,"",VLOOKUP(A114,'Produkta karte 36'!$B$7:$T$36,19,FALSE))))</f>
        <v/>
      </c>
      <c r="AN114" s="11" t="str">
        <f>IF(A114="","",IF(ISERROR(VLOOKUP(A114,'Produkta karte 37'!$B$7:$T$36,19,FALSE)),"",IF(VLOOKUP(A114,'Produkta karte 37'!$B$7:$T$36,19,FALSE)=0,"",VLOOKUP(A114,'Produkta karte 37'!$B$7:$T$36,19,FALSE))))</f>
        <v/>
      </c>
      <c r="AO114" s="11" t="str">
        <f>IF(A114="","",IF(ISERROR(VLOOKUP(A114,'Produkta karte 38'!$B$7:$T$36,19,FALSE)),"",IF(VLOOKUP(A114,'Produkta karte 38'!$B$7:$T$36,19,FALSE)=0,"",VLOOKUP(A114,'Produkta karte 38'!$B$7:$T$36,19,FALSE))))</f>
        <v/>
      </c>
      <c r="AP114" s="11" t="str">
        <f>IF(A114="","",IF(ISERROR(VLOOKUP(A114,'Produkta karte 39'!$B$7:$T$36,19,FALSE)),"",IF(VLOOKUP(A114,'Produkta karte 39'!$B$7:$T$36,19,FALSE)=0,"",VLOOKUP(A114,'Produkta karte 39'!$B$7:$T$36,19,FALSE))))</f>
        <v/>
      </c>
      <c r="AQ114" s="11" t="str">
        <f>IF(A114="","",IF(ISERROR(VLOOKUP(A114,'Produkta karte 40'!$B$7:$T$36,19,FALSE)),"",IF(VLOOKUP(A114,'Produkta karte 40'!$B$7:$T$36,19,FALSE)=0,"",VLOOKUP(A114,'Produkta karte 40'!$B$7:$T$36,19,FALSE))))</f>
        <v/>
      </c>
      <c r="AR114" s="11" t="str">
        <f>IF(A114="","",IF(ISERROR(VLOOKUP(A114,'Produkta karte 41'!$B$7:$T$36,19,FALSE)),"",IF(VLOOKUP(A114,'Produkta karte 41'!$B$7:$T$36,19,FALSE)=0,"",VLOOKUP(A114,'Produkta karte 41'!$B$7:$T$36,19,FALSE))))</f>
        <v/>
      </c>
      <c r="AS114" s="11" t="str">
        <f>IF(A114="","",IF(ISERROR(VLOOKUP(A114,'Produkta karte 42'!$B$7:$T$36,19,FALSE)),"",IF(VLOOKUP(A114,'Produkta karte 42'!$B$7:$T$36,19,FALSE)=0,"",VLOOKUP(A114,'Produkta karte 42'!$B$7:$T$36,19,FALSE))))</f>
        <v/>
      </c>
      <c r="AT114" s="11" t="str">
        <f>IF(A114="","",IF(ISERROR(VLOOKUP(A114,'Produkta karte 43'!$B$7:$T$36,19,FALSE)),"",IF(VLOOKUP(A114,'Produkta karte 43'!$B$7:$T$36,19,FALSE)=0,"",VLOOKUP(A114,'Produkta karte 43'!$B$7:$T$36,19,FALSE))))</f>
        <v/>
      </c>
      <c r="AU114" s="11" t="str">
        <f>IF(A114="","",IF(ISERROR(VLOOKUP(A114,'Produkta karte 44'!$B$7:$T$36,19,FALSE)),"",IF(VLOOKUP(A114,'Produkta karte 44'!$B$7:$T$36,19,FALSE)=0,"",VLOOKUP(A114,'Produkta karte 44'!$B$7:$T$36,19,FALSE))))</f>
        <v/>
      </c>
      <c r="AV114" s="11" t="str">
        <f>IF(A114="","",IF(ISERROR(VLOOKUP(A114,'Produkta karte 45'!$B$7:$T$36,19,FALSE)),"",IF(VLOOKUP(A114,'Produkta karte 45'!$B$7:$T$36,19,FALSE)=0,"",VLOOKUP(A114,'Produkta karte 45'!$B$7:$T$36,19,FALSE))))</f>
        <v/>
      </c>
      <c r="AW114" s="11" t="str">
        <f>IF(A114="","",IF(ISERROR(VLOOKUP(A114,'Produkta karte 46'!$B$7:$T$36,19,FALSE)),"",IF(VLOOKUP(A114,'Produkta karte 46'!$B$7:$T$36,19,FALSE)=0,"",VLOOKUP(A114,'Produkta karte 46'!$B$7:$T$36,19,FALSE))))</f>
        <v/>
      </c>
      <c r="AX114" s="11" t="str">
        <f>IF(A114="","",IF(ISERROR(VLOOKUP(A114,'Produkta karte 47'!$B$7:$T$36,19,FALSE)),"",IF(VLOOKUP(A114,'Produkta karte 47'!$B$7:$T$36,19,FALSE)=0,"",VLOOKUP(A114,'Produkta karte 47'!$B$7:$T$36,19,FALSE))))</f>
        <v/>
      </c>
      <c r="AY114" s="11" t="str">
        <f>IF(A114="","",IF(ISERROR(VLOOKUP(A114,'Produkta karte 48'!$B$7:$T$36,19,FALSE)),"",IF(VLOOKUP(A114,'Produkta karte 48'!$B$7:$T$36,19,FALSE)=0,"",VLOOKUP(A114,'Produkta karte 48'!$B$7:$T$36,19,FALSE))))</f>
        <v/>
      </c>
      <c r="AZ114" s="11" t="str">
        <f>IF(A114="","",IF(ISERROR(VLOOKUP(A114,'Produkta karte 49'!$B$7:$T$36,19,FALSE)),"",IF(VLOOKUP(A114,'Produkta karte 49'!$B$7:$T$36,19,FALSE)=0,"",VLOOKUP(A114,'Produkta karte 49'!$B$7:$T$36,19,FALSE))))</f>
        <v/>
      </c>
      <c r="BA114" s="11" t="str">
        <f>IF(A114="","",IF(ISERROR(VLOOKUP(A114,'Produkta karte 50'!$B$7:$T$36,19,FALSE)),"",IF(VLOOKUP(A114,'Produkta karte 50'!$B$7:$T$36,19,FALSE)=0,"",VLOOKUP(A114,'Produkta karte 50'!$B$7:$T$36,19,FALSE))))</f>
        <v/>
      </c>
      <c r="BB114" s="11" t="str">
        <f>IF(A114="","",IF(ISERROR(VLOOKUP(A114,'Produkta karte 51'!$B$7:$T$36,19,FALSE)),"",IF(VLOOKUP(A114,'Produkta karte 51'!$B$7:$T$36,19,FALSE)=0,"",VLOOKUP(A114,'Produkta karte 51'!$B$7:$T$36,19,FALSE))))</f>
        <v/>
      </c>
      <c r="BC114" s="11" t="str">
        <f>IF(A114="","",IF(ISERROR(VLOOKUP(A114,'Produkta karte 52'!$B$7:$T$36,19,FALSE)),"",IF(VLOOKUP(A114,'Produkta karte 52'!$B$7:$T$36,19,FALSE)=0,"",VLOOKUP(A114,'Produkta karte 52'!$B$7:$T$36,19,FALSE))))</f>
        <v/>
      </c>
      <c r="BD114" s="11" t="str">
        <f>IF(A114="","",IF(ISERROR(VLOOKUP(A114,'Produkta karte 53'!$B$7:$T$36,19,FALSE)),"",IF(VLOOKUP(A114,'Produkta karte 53'!$B$7:$T$36,19,FALSE)=0,"",VLOOKUP(A114,'Produkta karte 53'!$B$7:$T$36,19,FALSE))))</f>
        <v/>
      </c>
      <c r="BE114" s="11" t="str">
        <f>IF(A114="","",IF(ISERROR(VLOOKUP(A114,'Produkta karte 54'!$B$7:$T$36,19,FALSE)),"",IF(VLOOKUP(A114,'Produkta karte 54'!$B$7:$T$36,19,FALSE)=0,"",VLOOKUP(A114,'Produkta karte 54'!$B$7:$T$36,19,FALSE))))</f>
        <v/>
      </c>
      <c r="BF114" s="11" t="str">
        <f>IF(A114="","",IF(ISERROR(VLOOKUP(A114,'Produkta karte 55'!$B$7:$T$36,19,FALSE)),"",IF(VLOOKUP(A114,'Produkta karte 55'!$B$7:$T$36,19,FALSE)=0,"",VLOOKUP(A114,'Produkta karte 55'!$B$7:$T$36,19,FALSE))))</f>
        <v/>
      </c>
      <c r="BG114" s="11" t="str">
        <f>IF(A114="","",IF(ISERROR(VLOOKUP(A114,'Produkta karte 56'!$B$7:$T$36,19,FALSE)),"",IF(VLOOKUP(A114,'Produkta karte 56'!$B$7:$T$36,19,FALSE)=0,"",VLOOKUP(A114,'Produkta karte 56'!$B$7:$T$36,19,FALSE))))</f>
        <v/>
      </c>
      <c r="BH114" s="11" t="str">
        <f>IF(A114="","",IF(ISERROR(VLOOKUP(A114,'Produkta karte 57'!$B$7:$T$36,19,FALSE)),"",IF(VLOOKUP(A114,'Produkta karte 57'!$B$7:$T$36,19,FALSE)=0,"",VLOOKUP(A114,'Produkta karte 57'!$B$7:$T$36,19,FALSE))))</f>
        <v/>
      </c>
      <c r="BI114" s="11" t="str">
        <f>IF(A114="","",IF(ISERROR(VLOOKUP(A114,'Produkta karte 58'!$B$7:$T$36,19,FALSE)),"",IF(VLOOKUP(A114,'Produkta karte 58'!$B$7:$T$36,19,FALSE)=0,"",VLOOKUP(A114,'Produkta karte 58'!$B$7:$T$36,19,FALSE))))</f>
        <v/>
      </c>
      <c r="BJ114" s="11" t="str">
        <f>IF(A114="","",IF(ISERROR(VLOOKUP(A114,'Produkta karte 59'!$B$7:$T$36,19,FALSE)),"",IF(VLOOKUP(A114,'Produkta karte 59'!$B$7:$T$36,19,FALSE)=0,"",VLOOKUP(A114,'Produkta karte 59'!$B$7:$T$36,19,FALSE))))</f>
        <v/>
      </c>
      <c r="BK114" s="11" t="str">
        <f>IF(A114="","",IF(ISERROR(VLOOKUP(A114,'Produkta karte 60'!$B$7:$T$36,19,FALSE)),"",IF(VLOOKUP(A114,'Produkta karte 60'!$B$7:$T$36,19,FALSE)=0,"",VLOOKUP(A114,'Produkta karte 60'!$B$7:$T$36,19,FALSE))))</f>
        <v/>
      </c>
      <c r="BL114" s="11" t="str">
        <f t="shared" si="4"/>
        <v/>
      </c>
      <c r="BM114" s="192" t="str">
        <f t="shared" si="5"/>
        <v/>
      </c>
      <c r="BN114" s="11" t="str">
        <f>IF(A114="","",IF(ISERROR(VLOOKUP(A114,'Produkta karte 1'!$B$7:$V$36,21,FALSE)),"",IF(VLOOKUP(A114,'Produkta karte 1'!$B$7:$V$36,21,FALSE)=0,"",VLOOKUP(A114,'Produkta karte 1'!$B$7:$V$36,21,FALSE))))</f>
        <v/>
      </c>
      <c r="BO114" s="11" t="str">
        <f>IF(A114="","",IF(ISERROR(VLOOKUP(A114,'Produkta karte 2'!$B$7:$V$36,21,FALSE)),"",IF(VLOOKUP(A114,'Produkta karte 2'!$B$7:$V$36,21,FALSE)=0,"",VLOOKUP(A114,'Produkta karte 2'!$B$7:$V$36,21,FALSE))))</f>
        <v/>
      </c>
      <c r="BP114" s="11" t="str">
        <f>IF(A114="","",IF(ISERROR(VLOOKUP(A114,'Produkta karte 3'!$B$7:$V$36,21,FALSE)),"",IF(VLOOKUP(A114,'Produkta karte 3'!$B$7:$V$36,21,FALSE)=0,"",VLOOKUP(A114,'Produkta karte 3'!$B$7:$V$36,21,FALSE))))</f>
        <v/>
      </c>
      <c r="BQ114" s="11" t="str">
        <f>IF(A114="","",IF(ISERROR(VLOOKUP(A114,'Produkta karte 4'!$B$7:$V$36,21,FALSE)),"",IF(VLOOKUP(A114,'Produkta karte 4'!$B$7:$V$36,21,FALSE)=0,"",VLOOKUP(A114,'Produkta karte 4'!$B$7:$V$36,21,FALSE))))</f>
        <v/>
      </c>
      <c r="BR114" s="11" t="str">
        <f>IF(A114="","",IF(ISERROR(VLOOKUP(A114,'Produkta karte 5'!$B$7:$V$36,21,FALSE)),"",IF(VLOOKUP(A114,'Produkta karte 5'!$B$7:$V$36,21,FALSE)=0,"",VLOOKUP(A114,'Produkta karte 5'!$B$7:$V$36,21,FALSE))))</f>
        <v/>
      </c>
      <c r="BS114" s="11" t="str">
        <f>IF(A114="","",IF(ISERROR(VLOOKUP(A114,'Produkta karte 6'!$B$7:$V$36,21,FALSE)),"",IF(VLOOKUP(A114,'Produkta karte 6'!$B$7:$V$36,21,FALSE)=0,"",VLOOKUP(A114,'Produkta karte 6'!$B$7:$V$36,21,FALSE))))</f>
        <v/>
      </c>
      <c r="BT114" s="11" t="str">
        <f>IF(A114="","",IF(ISERROR(VLOOKUP(A114,'Produkta karte 7'!$B$7:$V$36,21,FALSE)),"",IF(VLOOKUP(A114,'Produkta karte 7'!$B$7:$V$36,21,FALSE)=0,"",VLOOKUP(A114,'Produkta karte 7'!$B$7:$V$36,21,FALSE))))</f>
        <v/>
      </c>
      <c r="BU114" s="11" t="str">
        <f>IF(A114="","",IF(ISERROR(VLOOKUP(A114,'Produkta karte 8'!$B$7:$V$36,21,FALSE)),"",IF(VLOOKUP(A114,'Produkta karte 8'!$B$7:$V$36,21,FALSE)=0,"",VLOOKUP(A114,'Produkta karte 8'!$B$7:$V$36,21,FALSE))))</f>
        <v/>
      </c>
      <c r="BV114" s="11" t="str">
        <f>IF(A114="","",IF(ISERROR(VLOOKUP(A114,'Produkta karte 9'!$B$7:$V$36,21,FALSE)),"",IF(VLOOKUP(A114,'Produkta karte 9'!$B$7:$V$36,21,FALSE)=0,"",VLOOKUP(A114,'Produkta karte 9'!$B$7:$V$36,21,FALSE))))</f>
        <v/>
      </c>
      <c r="BW114" s="11" t="str">
        <f>IF(A114="","",IF(ISERROR(VLOOKUP(A114,'Produkta karte 10'!$B$7:$V$36,21,FALSE)),"",IF(VLOOKUP(A114,'Produkta karte 10'!$B$7:$V$36,21,FALSE)=0,"",VLOOKUP(A114,'Produkta karte 10'!$B$7:$V$36,21,FALSE))))</f>
        <v/>
      </c>
      <c r="BX114" s="11" t="str">
        <f>IF(A114="","",IF(ISERROR(VLOOKUP(A114,'Produkta karte 11'!$B$7:$V$36,21,FALSE)),"",IF(VLOOKUP(A114,'Produkta karte 11'!$B$7:$V$36,21,FALSE)=0,"",VLOOKUP(A114,'Produkta karte 11'!$B$7:$V$36,21,FALSE))))</f>
        <v/>
      </c>
      <c r="BY114" s="11" t="str">
        <f>IF(A114="","",IF(ISERROR(VLOOKUP(A114,'Produkta karte 12'!$B$7:$V$36,21,FALSE)),"",IF(VLOOKUP(A114,'Produkta karte 12'!$B$7:$V$36,21,FALSE)=0,"",VLOOKUP(A114,'Produkta karte 12'!$B$7:$V$36,21,FALSE))))</f>
        <v/>
      </c>
      <c r="BZ114" s="11" t="str">
        <f>IF(A114="","",IF(ISERROR(VLOOKUP(A114,'Produkta karte 13'!$B$7:$V$36,21,FALSE)),"",IF(VLOOKUP(A114,'Produkta karte 13'!$B$7:$V$36,21,FALSE)=0,"",VLOOKUP(A114,'Produkta karte 13'!$B$7:$V$36,21,FALSE))))</f>
        <v/>
      </c>
      <c r="CA114" s="11" t="str">
        <f>IF(A114="","",IF(ISERROR(VLOOKUP(A114,'Produkta karte 14'!$B$7:$V$36,21,FALSE)),"",IF(VLOOKUP(A114,'Produkta karte 14'!$B$7:$V$36,21,FALSE)=0,"",VLOOKUP(A114,'Produkta karte 14'!$B$7:$V$36,21,FALSE))))</f>
        <v/>
      </c>
      <c r="CB114" s="11" t="str">
        <f>IF(A114="","",IF(ISERROR(VLOOKUP(A114,'Produkta karte 15'!$B$7:$V$36,21,FALSE)),"",IF(VLOOKUP(A114,'Produkta karte 15'!$B$7:$V$36,21,FALSE)=0,"",VLOOKUP(A114,'Produkta karte 15'!$B$7:$V$36,21,FALSE))))</f>
        <v/>
      </c>
      <c r="CC114" s="11" t="str">
        <f>IF(A114="","",IF(ISERROR(VLOOKUP(A114,'Produkta karte 16'!$B$7:$V$36,21,FALSE)),"",IF(VLOOKUP(A114,'Produkta karte 16'!$B$7:$V$36,21,FALSE)=0,"",VLOOKUP(A114,'Produkta karte 16'!$B$7:$V$36,21,FALSE))))</f>
        <v/>
      </c>
      <c r="CD114" s="11" t="str">
        <f>IF(A114="","",IF(ISERROR(VLOOKUP(A114,'Produkta karte 17'!$B$7:$V$36,21,FALSE)),"",IF(VLOOKUP(A114,'Produkta karte 17'!$B$7:$V$36,21,FALSE)=0,"",VLOOKUP(A114,'Produkta karte 17'!$B$7:$V$36,21,FALSE))))</f>
        <v/>
      </c>
      <c r="CE114" s="11" t="str">
        <f>IF(A114="","",IF(ISERROR(VLOOKUP(A114,'Produkta karte 18'!$B$7:$V$36,21,FALSE)),"",IF(VLOOKUP(A114,'Produkta karte 18'!$B$7:$V$36,21,FALSE)=0,"",VLOOKUP(A114,'Produkta karte 18'!$B$7:$V$36,21,FALSE))))</f>
        <v/>
      </c>
      <c r="CF114" s="11" t="str">
        <f>IF(A114="","",IF(ISERROR(VLOOKUP(A114,'Produkta karte 19'!$B$7:$V$36,21,FALSE)),"",IF(VLOOKUP(A114,'Produkta karte 19'!$B$7:$V$36,21,FALSE)=0,"",VLOOKUP(A114,'Produkta karte 19'!$B$7:$V$36,21,FALSE))))</f>
        <v/>
      </c>
      <c r="CG114" s="11" t="str">
        <f>IF(A114="","",IF(ISERROR(VLOOKUP(A114,'Produkta karte 20'!$B$7:$V$36,21,FALSE)),"",IF(VLOOKUP(A114,'Produkta karte 20'!$B$7:$V$36,21,FALSE)=0,"",VLOOKUP(A114,'Produkta karte 20'!$B$7:$V$36,21,FALSE))))</f>
        <v/>
      </c>
      <c r="CH114" s="11" t="str">
        <f>IF(A114="","",IF(ISERROR(VLOOKUP(A114,'Produkta karte 21'!$B$7:$V$36,21,FALSE)),"",IF(VLOOKUP(A114,'Produkta karte 21'!$B$7:$V$36,21,FALSE)=0,"",VLOOKUP(A114,'Produkta karte 21'!$B$7:$V$36,21,FALSE))))</f>
        <v/>
      </c>
      <c r="CI114" s="11" t="str">
        <f>IF(A114="","",IF(ISERROR(VLOOKUP(A114,'Produkta karte 22'!$B$7:$V$36,21,FALSE)),"",IF(VLOOKUP(A114,'Produkta karte 22'!$B$7:$V$36,21,FALSE)=0,"",VLOOKUP(A114,'Produkta karte 22'!$B$7:$V$36,21,FALSE))))</f>
        <v/>
      </c>
      <c r="CJ114" s="11" t="str">
        <f>IF(A114="","",IF(ISERROR(VLOOKUP(A114,'Produkta karte 23'!$B$7:$V$36,21,FALSE)),"",IF(VLOOKUP(A114,'Produkta karte 23'!$B$7:$V$36,21,FALSE)=0,"",VLOOKUP(A114,'Produkta karte 23'!$B$7:$V$36,21,FALSE))))</f>
        <v/>
      </c>
      <c r="CK114" s="11" t="str">
        <f>IF(A114="","",IF(ISERROR(VLOOKUP(A114,'Produkta karte 24'!$B$7:$V$36,21,FALSE)),"",IF(VLOOKUP(A114,'Produkta karte 24'!$B$7:$V$36,21,FALSE)=0,"",VLOOKUP(A114,'Produkta karte 24'!$B$7:$V$36,21,FALSE))))</f>
        <v/>
      </c>
      <c r="CL114" s="11" t="str">
        <f>IF(A114="","",IF(ISERROR(VLOOKUP(A114,'Produkta karte 25'!$B$7:$V$36,21,FALSE)),"",IF(VLOOKUP(A114,'Produkta karte 25'!$B$7:$V$36,21,FALSE)=0,"",VLOOKUP(A114,'Produkta karte 25'!$B$7:$V$36,21,FALSE))))</f>
        <v/>
      </c>
      <c r="CM114" s="11" t="str">
        <f>IF(A114="","",IF(ISERROR(VLOOKUP(A114,'Produkta karte 26'!$B$7:$V$36,21,FALSE)),"",IF(VLOOKUP(A114,'Produkta karte 26'!$B$7:$V$36,21,FALSE)=0,"",VLOOKUP(A114,'Produkta karte 26'!$B$7:$V$36,21,FALSE))))</f>
        <v/>
      </c>
      <c r="CN114" s="11" t="str">
        <f>IF(A114="","",IF(ISERROR(VLOOKUP(A114,'Produkta karte 27'!$B$7:$V$36,21,FALSE)),"",IF(VLOOKUP(A114,'Produkta karte 27'!$B$7:$V$36,21,FALSE)=0,"",VLOOKUP(A114,'Produkta karte 27'!$B$7:$V$36,21,FALSE))))</f>
        <v/>
      </c>
      <c r="CO114" s="11" t="str">
        <f>IF(A114="","",IF(ISERROR(VLOOKUP(A114,'Produkta karte 28'!$B$7:$V$36,21,FALSE)),"",IF(VLOOKUP(A114,'Produkta karte 28'!$B$7:$V$36,21,FALSE)=0,"",VLOOKUP(A114,'Produkta karte 28'!$B$7:$V$36,21,FALSE))))</f>
        <v/>
      </c>
      <c r="CP114" s="11" t="str">
        <f>IF(A114="","",IF(ISERROR(VLOOKUP(A114,'Produkta karte 29'!$B$7:$V$36,21,FALSE)),"",IF(VLOOKUP(A114,'Produkta karte 29'!$B$7:$V$36,21,FALSE)=0,"",VLOOKUP(A114,'Produkta karte 29'!$B$7:$V$36,21,FALSE))))</f>
        <v/>
      </c>
      <c r="CQ114" s="11" t="str">
        <f>IF(A114="","",IF(ISERROR(VLOOKUP(A114,'Produkta karte 30'!$B$7:$V$36,21,FALSE)),"",IF(VLOOKUP(A114,'Produkta karte 30'!$B$7:$V$36,21,FALSE)=0,"",VLOOKUP(A114,'Produkta karte 30'!$B$7:$V$36,21,FALSE))))</f>
        <v/>
      </c>
      <c r="CR114" s="11" t="str">
        <f>IF(A114="","",IF(ISERROR(VLOOKUP(A114,'Produkta karte 31'!$B$7:$V$36,21,FALSE)),"",IF(VLOOKUP(A114,'Produkta karte 31'!$B$7:$V$36,21,FALSE)=0,"",VLOOKUP(A114,'Produkta karte 31'!$B$7:$V$36,21,FALSE))))</f>
        <v/>
      </c>
      <c r="CS114" s="11" t="str">
        <f>IF(A114="","",IF(ISERROR(VLOOKUP(A114,'Produkta karte 32'!$B$7:$V$36,21,FALSE)),"",IF(VLOOKUP(A114,'Produkta karte 32'!$B$7:$V$36,21,FALSE)=0,"",VLOOKUP(A114,'Produkta karte 32'!$B$7:$V$36,21,FALSE))))</f>
        <v/>
      </c>
      <c r="CT114" s="11" t="str">
        <f>IF(A114="","",IF(ISERROR(VLOOKUP(A114,'Produkta karte 33'!$B$7:$V$36,21,FALSE)),"",IF(VLOOKUP(A114,'Produkta karte 33'!$B$7:$V$36,21,FALSE)=0,"",VLOOKUP(A114,'Produkta karte 33'!$B$7:$V$36,21,FALSE))))</f>
        <v/>
      </c>
      <c r="CU114" s="11" t="str">
        <f>IF(A114="","",IF(ISERROR(VLOOKUP(A114,'Produkta karte 34'!$B$7:$V$36,21,FALSE)),"",IF(VLOOKUP(A114,'Produkta karte 34'!$B$7:$V$36,21,FALSE)=0,"",VLOOKUP(A114,'Produkta karte 34'!$B$7:$V$36,21,FALSE))))</f>
        <v/>
      </c>
      <c r="CV114" s="11" t="str">
        <f>IF(A114="","",IF(ISERROR(VLOOKUP(A114,'Produkta karte 35'!$B$7:$V$36,21,FALSE)),"",IF(VLOOKUP(A114,'Produkta karte 35'!$B$7:$V$36,21,FALSE)=0,"",VLOOKUP(A114,'Produkta karte 35'!$B$7:$V$36,21,FALSE))))</f>
        <v/>
      </c>
      <c r="CW114" s="11" t="str">
        <f>IF(A114="","",IF(ISERROR(VLOOKUP(A114,'Produkta karte 36'!$B$7:$V$36,21,FALSE)),"",IF(VLOOKUP(A114,'Produkta karte 36'!$B$7:$V$36,21,FALSE)=0,"",VLOOKUP(A114,'Produkta karte 36'!$B$7:$V$36,21,FALSE))))</f>
        <v/>
      </c>
      <c r="CX114" s="11" t="str">
        <f>IF(A114="","",IF(ISERROR(VLOOKUP(A114,'Produkta karte 37'!$B$7:$V$36,21,FALSE)),"",IF(VLOOKUP(A114,'Produkta karte 37'!$B$7:$V$36,21,FALSE)=0,"",VLOOKUP(A114,'Produkta karte 37'!$B$7:$V$36,21,FALSE))))</f>
        <v/>
      </c>
      <c r="CY114" s="11" t="str">
        <f>IF(A114="","",IF(ISERROR(VLOOKUP(A114,'Produkta karte 38'!$B$7:$V$36,21,FALSE)),"",IF(VLOOKUP(A114,'Produkta karte 38'!$B$7:$V$36,21,FALSE)=0,"",VLOOKUP(A114,'Produkta karte 38'!$B$7:$V$36,21,FALSE))))</f>
        <v/>
      </c>
      <c r="CZ114" s="11" t="str">
        <f>IF(A114="","",IF(ISERROR(VLOOKUP(A114,'Produkta karte 39'!$B$7:$V$36,21,FALSE)),"",IF(VLOOKUP(A114,'Produkta karte 39'!$B$7:$V$36,21,FALSE)=0,"",VLOOKUP(A114,'Produkta karte 39'!$B$7:$V$36,21,FALSE))))</f>
        <v/>
      </c>
      <c r="DA114" s="11" t="str">
        <f>IF(A114="","",IF(ISERROR(VLOOKUP(A114,'Produkta karte 40'!$B$7:$V$36,21,FALSE)),"",IF(VLOOKUP(A114,'Produkta karte 40'!$B$7:$V$36,21,FALSE)=0,"",VLOOKUP(A114,'Produkta karte 40'!$B$7:$V$36,21,FALSE))))</f>
        <v/>
      </c>
      <c r="DB114" s="11" t="str">
        <f>IF(A114="","",IF(ISERROR(VLOOKUP(A114,'Produkta karte 41'!$B$7:$V$36,21,FALSE)),"",IF(VLOOKUP(A114,'Produkta karte 41'!$B$7:$V$36,21,FALSE)=0,"",VLOOKUP(A114,'Produkta karte 41'!$B$7:$V$36,21,FALSE))))</f>
        <v/>
      </c>
      <c r="DC114" s="11" t="str">
        <f>IF(A114="","",IF(ISERROR(VLOOKUP(A114,'Produkta karte 42'!$B$7:$V$36,21,FALSE)),"",IF(VLOOKUP(A114,'Produkta karte 42'!$B$7:$V$36,21,FALSE)=0,"",VLOOKUP(A114,'Produkta karte 42'!$B$7:$V$36,21,FALSE))))</f>
        <v/>
      </c>
      <c r="DD114" s="11" t="str">
        <f>IF(A114="","",IF(ISERROR(VLOOKUP(A114,'Produkta karte 43'!$B$7:$V$36,21,FALSE)),"",IF(VLOOKUP(A114,'Produkta karte 43'!$B$7:$V$36,21,FALSE)=0,"",VLOOKUP(A114,'Produkta karte 43'!$B$7:$V$36,21,FALSE))))</f>
        <v/>
      </c>
      <c r="DE114" s="11" t="str">
        <f>IF(A114="","",IF(ISERROR(VLOOKUP(A114,'Produkta karte 44'!$B$7:$V$36,21,FALSE)),"",IF(VLOOKUP(A114,'Produkta karte 44'!$B$7:$V$36,21,FALSE)=0,"",VLOOKUP(A114,'Produkta karte 44'!$B$7:$V$36,21,FALSE))))</f>
        <v/>
      </c>
      <c r="DF114" s="11" t="str">
        <f>IF(A114="","",IF(ISERROR(VLOOKUP(A114,'Produkta karte 45'!$B$7:$V$36,21,FALSE)),"",IF(VLOOKUP(A114,'Produkta karte 45'!$B$7:$V$36,21,FALSE)=0,"",VLOOKUP(A114,'Produkta karte 45'!$B$7:$V$36,21,FALSE))))</f>
        <v/>
      </c>
      <c r="DG114" s="11" t="str">
        <f>IF(A114="","",IF(ISERROR(VLOOKUP(A114,'Produkta karte 46'!$B$7:$V$36,21,FALSE)),"",IF(VLOOKUP(A114,'Produkta karte 46'!$B$7:$V$36,21,FALSE)=0,"",VLOOKUP(A114,'Produkta karte 46'!$B$7:$V$36,21,FALSE))))</f>
        <v/>
      </c>
      <c r="DH114" s="11" t="str">
        <f>IF(A114="","",IF(ISERROR(VLOOKUP(A114,'Produkta karte 47'!$B$7:$V$36,21,FALSE)),"",IF(VLOOKUP(A114,'Produkta karte 47'!$B$7:$V$36,21,FALSE)=0,"",VLOOKUP(A114,'Produkta karte 47'!$B$7:$V$36,21,FALSE))))</f>
        <v/>
      </c>
      <c r="DI114" s="11" t="str">
        <f>IF(A114="","",IF(ISERROR(VLOOKUP(A114,'Produkta karte 48'!$B$7:$V$36,21,FALSE)),"",IF(VLOOKUP(A114,'Produkta karte 48'!$B$7:$V$36,21,FALSE)=0,"",VLOOKUP(A114,'Produkta karte 48'!$B$7:$V$36,21,FALSE))))</f>
        <v/>
      </c>
      <c r="DJ114" s="11" t="str">
        <f>IF(A114="","",IF(ISERROR(VLOOKUP(A114,'Produkta karte 49'!$B$7:$V$36,21,FALSE)),"",IF(VLOOKUP(A114,'Produkta karte 49'!$B$7:$V$36,21,FALSE)=0,"",VLOOKUP(A114,'Produkta karte 49'!$B$7:$V$36,21,FALSE))))</f>
        <v/>
      </c>
      <c r="DK114" s="11" t="str">
        <f>IF(A114="","",IF(ISERROR(VLOOKUP(A114,'Produkta karte 50'!$B$7:$V$36,21,FALSE)),"",IF(VLOOKUP(A114,'Produkta karte 50'!$B$7:$V$36,21,FALSE)=0,"",VLOOKUP(A114,'Produkta karte 50'!$B$7:$V$36,21,FALSE))))</f>
        <v/>
      </c>
      <c r="DL114" s="11" t="str">
        <f>IF(A114="","",IF(ISERROR(VLOOKUP(A114,'Produkta karte 51'!$B$7:$V$36,21,FALSE)),"",IF(VLOOKUP(A114,'Produkta karte 51'!$B$7:$V$36,21,FALSE)=0,"",VLOOKUP(A114,'Produkta karte 51'!$B$7:$V$36,21,FALSE))))</f>
        <v/>
      </c>
      <c r="DM114" s="11" t="str">
        <f>IF(A114="","",IF(ISERROR(VLOOKUP(A114,'Produkta karte 52'!$B$7:$V$36,21,FALSE)),"",IF(VLOOKUP(A114,'Produkta karte 52'!$B$7:$V$36,21,FALSE)=0,"",VLOOKUP(A114,'Produkta karte 52'!$B$7:$V$36,21,FALSE))))</f>
        <v/>
      </c>
      <c r="DN114" s="11" t="str">
        <f>IF(A114="","",IF(ISERROR(VLOOKUP(A114,'Produkta karte 53'!$B$7:$V$36,21,FALSE)),"",IF(VLOOKUP(A114,'Produkta karte 53'!$B$7:$V$36,21,FALSE)=0,"",VLOOKUP(A114,'Produkta karte 53'!$B$7:$V$36,21,FALSE))))</f>
        <v/>
      </c>
      <c r="DO114" s="11" t="str">
        <f>IF(A114="","",IF(ISERROR(VLOOKUP(A114,'Produkta karte 54'!$B$7:$V$36,21,FALSE)),"",IF(VLOOKUP(A114,'Produkta karte 54'!$B$7:$V$36,21,FALSE)=0,"",VLOOKUP(A114,'Produkta karte 54'!$B$7:$V$36,21,FALSE))))</f>
        <v/>
      </c>
      <c r="DP114" s="11" t="str">
        <f>IF(A114="","",IF(ISERROR(VLOOKUP(A114,'Produkta karte 55'!$B$7:$V$36,21,FALSE)),"",IF(VLOOKUP(A114,'Produkta karte 55'!$B$7:$V$36,21,FALSE)=0,"",VLOOKUP(A114,'Produkta karte 55'!$B$7:$V$36,21,FALSE))))</f>
        <v/>
      </c>
      <c r="DQ114" s="11" t="str">
        <f>IF(A114="","",IF(ISERROR(VLOOKUP(A114,'Produkta karte 56'!$B$7:$V$36,21,FALSE)),"",IF(VLOOKUP(A114,'Produkta karte 56'!$B$7:$V$36,21,FALSE)=0,"",VLOOKUP(A114,'Produkta karte 56'!$B$7:$V$36,21,FALSE))))</f>
        <v/>
      </c>
      <c r="DR114" s="11" t="str">
        <f>IF(A114="","",IF(ISERROR(VLOOKUP(A114,'Produkta karte 57'!$B$7:$V$36,21,FALSE)),"",IF(VLOOKUP(A114,'Produkta karte 57'!$B$7:$V$36,21,FALSE)=0,"",VLOOKUP(A114,'Produkta karte 57'!$B$7:$V$36,21,FALSE))))</f>
        <v/>
      </c>
      <c r="DS114" s="11" t="str">
        <f>IF(A114="","",IF(ISERROR(VLOOKUP(A114,'Produkta karte 58'!$B$7:$V$36,21,FALSE)),"",IF(VLOOKUP(A114,'Produkta karte 58'!$B$7:$V$36,21,FALSE)=0,"",VLOOKUP(A114,'Produkta karte 58'!$B$7:$V$36,21,FALSE))))</f>
        <v/>
      </c>
      <c r="DT114" s="11" t="str">
        <f>IF(A114="","",IF(ISERROR(VLOOKUP(A114,'Produkta karte 59'!$B$7:$V$36,21,FALSE)),"",IF(VLOOKUP(A114,'Produkta karte 59'!$B$7:$V$36,21,FALSE)=0,"",VLOOKUP(A114,'Produkta karte 59'!$B$7:$V$36,21,FALSE))))</f>
        <v/>
      </c>
      <c r="DU114" s="11" t="str">
        <f>IF(A114="","",IF(ISERROR(VLOOKUP(A114,'Produkta karte 60'!$B$7:$V$36,21,FALSE)),"",IF(VLOOKUP(A114,'Produkta karte 60'!$B$7:$V$36,21,FALSE)=0,"",VLOOKUP(A114,'Produkta karte 60'!$B$7:$V$36,21,FALSE))))</f>
        <v/>
      </c>
      <c r="DV114" s="11" t="str">
        <f t="shared" si="6"/>
        <v/>
      </c>
      <c r="DW114" s="192" t="str">
        <f t="shared" si="7"/>
        <v/>
      </c>
      <c r="DX114" s="192"/>
      <c r="DY114" s="192"/>
    </row>
    <row r="115" spans="1:129" x14ac:dyDescent="0.25">
      <c r="A115" t="str">
        <f>IF(Izejvielas!B117="","",Izejvielas!B117)</f>
        <v/>
      </c>
      <c r="B115" t="str">
        <f>IF(Izejvielas!C117="","",Izejvielas!C117)</f>
        <v/>
      </c>
      <c r="C115" s="192" t="str">
        <f>IF(Izejvielas!D117="","",Izejvielas!D117)</f>
        <v/>
      </c>
      <c r="D115" s="11" t="str">
        <f>IF(A115="","",IF(ISERROR(VLOOKUP(A115,'Produkta karte 1'!$B$7:$T$36,19,FALSE)),"",IF(VLOOKUP(A115,'Produkta karte 1'!$B$7:$T$36,19,FALSE)=0,"",VLOOKUP(A115,'Produkta karte 1'!$B$7:$T$36,19,FALSE))))</f>
        <v/>
      </c>
      <c r="E115" s="11" t="str">
        <f>IF(A115="","",IF(ISERROR(VLOOKUP(A115,'Produkta karte 2'!$B$7:$T$36,19,FALSE)),"",IF(VLOOKUP(A115,'Produkta karte 2'!$B$7:$T$36,19,FALSE)=0,"",VLOOKUP(A115,'Produkta karte 2'!$B$7:$T$36,19,FALSE))))</f>
        <v/>
      </c>
      <c r="F115" s="11" t="str">
        <f>IF(A115="","",IF(ISERROR(VLOOKUP(A115,'Produkta karte 3'!$B$7:$T$36,19,FALSE)),"",IF(VLOOKUP(A115,'Produkta karte 3'!$B$7:$T$36,19,FALSE)=0,"",VLOOKUP(A115,'Produkta karte 3'!$B$7:$T$36,19,FALSE))))</f>
        <v/>
      </c>
      <c r="G115" s="11" t="str">
        <f>IF(A115="","",IF(ISERROR(VLOOKUP(A115,'Produkta karte 4'!$B$7:$T$36,19,FALSE)),"",IF(VLOOKUP(A115,'Produkta karte 4'!$B$7:$T$36,19,FALSE)=0,"",VLOOKUP(A115,'Produkta karte 4'!$B$7:$T$36,19,FALSE))))</f>
        <v/>
      </c>
      <c r="H115" s="11" t="str">
        <f>IF(A115="","",IF(ISERROR(VLOOKUP(A115,'Produkta karte 5'!$B$7:$T$36,19,FALSE)),"",IF(VLOOKUP(A115,'Produkta karte 5'!$B$7:$T$36,19,FALSE)=0,"",VLOOKUP(A115,'Produkta karte 5'!$B$7:$T$36,19,FALSE))))</f>
        <v/>
      </c>
      <c r="I115" s="11" t="str">
        <f>IF(A115="","",IF(ISERROR(VLOOKUP(A115,'Produkta karte 6'!$B$7:$T$36,19,FALSE)),"",IF(VLOOKUP(A115,'Produkta karte 6'!$B$7:$T$36,19,FALSE)=0,"",VLOOKUP(A115,'Produkta karte 6'!$B$7:$T$36,19,FALSE))))</f>
        <v/>
      </c>
      <c r="J115" s="11" t="str">
        <f>IF(A115="","",IF(ISERROR(VLOOKUP(A115,'Produkta karte 7'!$B$7:$T$36,19,FALSE)),"",IF(VLOOKUP(A115,'Produkta karte 7'!$B$7:$T$36,19,FALSE)=0,"",VLOOKUP(A115,'Produkta karte 7'!$B$7:$T$36,19,FALSE))))</f>
        <v/>
      </c>
      <c r="K115" s="11" t="str">
        <f>IF(A115="","",IF(ISERROR(VLOOKUP(A115,'Produkta karte 8'!$B$7:$T$36,19,FALSE)),"",IF(VLOOKUP(A115,'Produkta karte 8'!$B$7:$T$36,19,FALSE)=0,"",VLOOKUP(A115,'Produkta karte 8'!$B$7:$T$36,19,FALSE))))</f>
        <v/>
      </c>
      <c r="L115" s="11" t="str">
        <f>IF(A115="","",IF(ISERROR(VLOOKUP(A115,'Produkta karte 9'!$B$7:$T$36,19,FALSE)),"",IF(VLOOKUP(A115,'Produkta karte 9'!$B$7:$T$36,19,FALSE)=0,"",VLOOKUP(A115,'Produkta karte 9'!$B$7:$T$36,19,FALSE))))</f>
        <v/>
      </c>
      <c r="M115" s="11" t="str">
        <f>IF(A115="","",IF(ISERROR(VLOOKUP(A115,'Produkta karte 10'!$B$7:$T$36,19,FALSE)),"",IF(VLOOKUP(A115,'Produkta karte 10'!$B$7:$T$36,19,FALSE)=0,"",VLOOKUP(A115,'Produkta karte 10'!$B$7:$T$36,19,FALSE))))</f>
        <v/>
      </c>
      <c r="N115" s="11" t="str">
        <f>IF(A115="","",IF(ISERROR(VLOOKUP(A115,'Produkta karte 11'!$B$7:$T$36,19,FALSE)),"",IF(VLOOKUP(A115,'Produkta karte 11'!$B$7:$T$36,19,FALSE)=0,"",VLOOKUP(A115,'Produkta karte 11'!$B$7:$T$36,19,FALSE))))</f>
        <v/>
      </c>
      <c r="O115" s="11" t="str">
        <f>IF(A115="","",IF(ISERROR(VLOOKUP(A115,'Produkta karte 12'!$B$7:$T$36,19,FALSE)),"",IF(VLOOKUP(A115,'Produkta karte 12'!$B$7:$T$36,19,FALSE)=0,"",VLOOKUP(A115,'Produkta karte 12'!$B$7:$T$36,19,FALSE))))</f>
        <v/>
      </c>
      <c r="P115" s="11" t="str">
        <f>IF(A115="","",IF(ISERROR(VLOOKUP(A115,'Produkta karte 13'!$B$7:$T$36,19,FALSE)),"",IF(VLOOKUP(A115,'Produkta karte 13'!$B$7:$T$36,19,FALSE)=0,"",VLOOKUP(A115,'Produkta karte 13'!$B$7:$T$36,19,FALSE))))</f>
        <v/>
      </c>
      <c r="Q115" s="11" t="str">
        <f>IF(A115="","",IF(ISERROR(VLOOKUP(A115,'Produkta karte 14'!$B$7:$T$36,19,FALSE)),"",IF(VLOOKUP(A115,'Produkta karte 14'!$B$7:$T$36,19,FALSE)=0,"",VLOOKUP(A115,'Produkta karte 14'!$B$7:$T$36,19,FALSE))))</f>
        <v/>
      </c>
      <c r="R115" s="11" t="str">
        <f>IF(A115="","",IF(ISERROR(VLOOKUP(A115,'Produkta karte 15'!$B$7:$T$36,19,FALSE)),"",IF(VLOOKUP(A115,'Produkta karte 15'!$B$7:$T$36,19,FALSE)=0,"",VLOOKUP(A115,'Produkta karte 15'!$B$7:$T$36,19,FALSE))))</f>
        <v/>
      </c>
      <c r="S115" s="11" t="str">
        <f>IF(A115="","",IF(ISERROR(VLOOKUP(A115,'Produkta karte 16'!$B$7:$T$36,19,FALSE)),"",IF(VLOOKUP(A115,'Produkta karte 16'!$B$7:$T$36,19,FALSE)=0,"",VLOOKUP(A115,'Produkta karte 16'!$B$7:$T$36,19,FALSE))))</f>
        <v/>
      </c>
      <c r="T115" s="11" t="str">
        <f>IF(A115="","",IF(ISERROR(VLOOKUP(A115,'Produkta karte 17'!$B$7:$T$36,19,FALSE)),"",IF(VLOOKUP(A115,'Produkta karte 17'!$B$7:$T$36,19,FALSE)=0,"",VLOOKUP(A115,'Produkta karte 17'!$B$7:$T$36,19,FALSE))))</f>
        <v/>
      </c>
      <c r="U115" s="11" t="str">
        <f>IF(A115="","",IF(ISERROR(VLOOKUP(A115,'Produkta karte 18'!$B$7:$T$36,19,FALSE)),"",IF(VLOOKUP(A115,'Produkta karte 18'!$B$7:$T$36,19,FALSE)=0,"",VLOOKUP(A115,'Produkta karte 18'!$B$7:$T$36,19,FALSE))))</f>
        <v/>
      </c>
      <c r="V115" s="11" t="str">
        <f>IF(A115="","",IF(ISERROR(VLOOKUP(A115,'Produkta karte 19'!$B$7:$T$36,19,FALSE)),"",IF(VLOOKUP(A115,'Produkta karte 19'!$B$7:$T$36,19,FALSE)=0,"",VLOOKUP(A115,'Produkta karte 19'!$B$7:$T$36,19,FALSE))))</f>
        <v/>
      </c>
      <c r="W115" s="11" t="str">
        <f>IF(A115="","",IF(ISERROR(VLOOKUP(A115,'Produkta karte 20'!$B$7:$T$36,19,FALSE)),"",IF(VLOOKUP(A115,'Produkta karte 20'!$B$7:$T$36,19,FALSE)=0,"",VLOOKUP(A115,'Produkta karte 20'!$B$7:$T$36,19,FALSE))))</f>
        <v/>
      </c>
      <c r="X115" s="11" t="str">
        <f>IF(A115="","",IF(ISERROR(VLOOKUP(A115,'Produkta karte 21'!$B$7:$T$36,19,FALSE)),"",IF(VLOOKUP(A115,'Produkta karte 21'!$B$7:$T$36,19,FALSE)=0,"",VLOOKUP(A115,'Produkta karte 21'!$B$7:$T$36,19,FALSE))))</f>
        <v/>
      </c>
      <c r="Y115" s="11" t="str">
        <f>IF(A115="","",IF(ISERROR(VLOOKUP(A115,'Produkta karte 22'!$B$7:$T$36,19,FALSE)),"",IF(VLOOKUP(A115,'Produkta karte 22'!$B$7:$T$36,19,FALSE)=0,"",VLOOKUP(A115,'Produkta karte 22'!$B$7:$T$36,19,FALSE))))</f>
        <v/>
      </c>
      <c r="Z115" s="11" t="str">
        <f>IF(A115="","",IF(ISERROR(VLOOKUP(A115,'Produkta karte 23'!$B$7:$T$36,19,FALSE)),"",IF(VLOOKUP(A115,'Produkta karte 23'!$B$7:$T$36,19,FALSE)=0,"",VLOOKUP(A115,'Produkta karte 23'!$B$7:$T$36,19,FALSE))))</f>
        <v/>
      </c>
      <c r="AA115" s="11" t="str">
        <f>IF(A115="","",IF(ISERROR(VLOOKUP(A115,'Produkta karte 24'!$B$7:$T$36,19,FALSE)),"",IF(VLOOKUP(A115,'Produkta karte 24'!$B$7:$T$36,19,FALSE)=0,"",VLOOKUP(A115,'Produkta karte 24'!$B$7:$T$36,19,FALSE))))</f>
        <v/>
      </c>
      <c r="AB115" s="11" t="str">
        <f>IF(A115="","",IF(ISERROR(VLOOKUP(A115,'Produkta karte 25'!$B$7:$T$36,19,FALSE)),"",IF(VLOOKUP(A115,'Produkta karte 25'!$B$7:$T$36,19,FALSE)=0,"",VLOOKUP(A115,'Produkta karte 25'!$B$7:$T$36,19,FALSE))))</f>
        <v/>
      </c>
      <c r="AC115" s="11" t="str">
        <f>IF(A115="","",IF(ISERROR(VLOOKUP(A115,'Produkta karte 26'!$B$7:$T$36,19,FALSE)),"",IF(VLOOKUP(A115,'Produkta karte 26'!$B$7:$T$36,19,FALSE)=0,"",VLOOKUP(A115,'Produkta karte 26'!$B$7:$T$36,19,FALSE))))</f>
        <v/>
      </c>
      <c r="AD115" s="11" t="str">
        <f>IF(A115="","",IF(ISERROR(VLOOKUP(A115,'Produkta karte 27'!$B$7:$T$36,19,FALSE)),"",IF(VLOOKUP(A115,'Produkta karte 27'!$B$7:$T$36,19,FALSE)=0,"",VLOOKUP(A115,'Produkta karte 27'!$B$7:$T$36,19,FALSE))))</f>
        <v/>
      </c>
      <c r="AE115" s="11" t="str">
        <f>IF(A115="","",IF(ISERROR(VLOOKUP(A115,'Produkta karte 28'!$B$7:$T$36,19,FALSE)),"",IF(VLOOKUP(A115,'Produkta karte 28'!$B$7:$T$36,19,FALSE)=0,"",VLOOKUP(A115,'Produkta karte 28'!$B$7:$T$36,19,FALSE))))</f>
        <v/>
      </c>
      <c r="AF115" s="11" t="str">
        <f>IF(A115="","",IF(ISERROR(VLOOKUP(A115,'Produkta karte 29'!$B$7:$T$36,19,FALSE)),"",IF(VLOOKUP(A115,'Produkta karte 29'!$B$7:$T$36,19,FALSE)=0,"",VLOOKUP(A115,'Produkta karte 29'!$B$7:$T$36,19,FALSE))))</f>
        <v/>
      </c>
      <c r="AG115" s="11" t="str">
        <f>IF(A115="","",IF(ISERROR(VLOOKUP(A115,'Produkta karte 30'!$B$7:$T$36,19,FALSE)),"",IF(VLOOKUP(A115,'Produkta karte 30'!$B$7:$T$36,19,FALSE)=0,"",VLOOKUP(A115,'Produkta karte 30'!$B$7:$T$36,19,FALSE))))</f>
        <v/>
      </c>
      <c r="AH115" s="11" t="str">
        <f>IF(A115="","",IF(ISERROR(VLOOKUP(A115,'Produkta karte 31'!$B$7:$T$36,19,FALSE)),"",IF(VLOOKUP(A115,'Produkta karte 31'!$B$7:$T$36,19,FALSE)=0,"",VLOOKUP(A115,'Produkta karte 31'!$B$7:$T$36,19,FALSE))))</f>
        <v/>
      </c>
      <c r="AI115" s="11" t="str">
        <f>IF(A115="","",IF(ISERROR(VLOOKUP(A115,'Produkta karte 32'!$B$7:$T$36,19,FALSE)),"",IF(VLOOKUP(A115,'Produkta karte 32'!$B$7:$T$36,19,FALSE)=0,"",VLOOKUP(A115,'Produkta karte 32'!$B$7:$T$36,19,FALSE))))</f>
        <v/>
      </c>
      <c r="AJ115" s="11" t="str">
        <f>IF(A115="","",IF(ISERROR(VLOOKUP(A115,'Produkta karte 33'!$B$7:$T$36,19,FALSE)),"",IF(VLOOKUP(A115,'Produkta karte 33'!$B$7:$T$36,19,FALSE)=0,"",VLOOKUP(A115,'Produkta karte 33'!$B$7:$T$36,19,FALSE))))</f>
        <v/>
      </c>
      <c r="AK115" s="11" t="str">
        <f>IF(A115="","",IF(ISERROR(VLOOKUP(A115,'Produkta karte 34'!$B$7:$T$36,19,FALSE)),"",IF(VLOOKUP(A115,'Produkta karte 34'!$B$7:$T$36,19,FALSE)=0,"",VLOOKUP(A115,'Produkta karte 34'!$B$7:$T$36,19,FALSE))))</f>
        <v/>
      </c>
      <c r="AL115" s="11" t="str">
        <f>IF(A115="","",IF(ISERROR(VLOOKUP(A115,'Produkta karte 35'!$B$7:$T$36,19,FALSE)),"",IF(VLOOKUP(A115,'Produkta karte 35'!$B$7:$T$36,19,FALSE)=0,"",VLOOKUP(A115,'Produkta karte 35'!$B$7:$T$36,19,FALSE))))</f>
        <v/>
      </c>
      <c r="AM115" s="11" t="str">
        <f>IF(A115="","",IF(ISERROR(VLOOKUP(A115,'Produkta karte 36'!$B$7:$T$36,19,FALSE)),"",IF(VLOOKUP(A115,'Produkta karte 36'!$B$7:$T$36,19,FALSE)=0,"",VLOOKUP(A115,'Produkta karte 36'!$B$7:$T$36,19,FALSE))))</f>
        <v/>
      </c>
      <c r="AN115" s="11" t="str">
        <f>IF(A115="","",IF(ISERROR(VLOOKUP(A115,'Produkta karte 37'!$B$7:$T$36,19,FALSE)),"",IF(VLOOKUP(A115,'Produkta karte 37'!$B$7:$T$36,19,FALSE)=0,"",VLOOKUP(A115,'Produkta karte 37'!$B$7:$T$36,19,FALSE))))</f>
        <v/>
      </c>
      <c r="AO115" s="11" t="str">
        <f>IF(A115="","",IF(ISERROR(VLOOKUP(A115,'Produkta karte 38'!$B$7:$T$36,19,FALSE)),"",IF(VLOOKUP(A115,'Produkta karte 38'!$B$7:$T$36,19,FALSE)=0,"",VLOOKUP(A115,'Produkta karte 38'!$B$7:$T$36,19,FALSE))))</f>
        <v/>
      </c>
      <c r="AP115" s="11" t="str">
        <f>IF(A115="","",IF(ISERROR(VLOOKUP(A115,'Produkta karte 39'!$B$7:$T$36,19,FALSE)),"",IF(VLOOKUP(A115,'Produkta karte 39'!$B$7:$T$36,19,FALSE)=0,"",VLOOKUP(A115,'Produkta karte 39'!$B$7:$T$36,19,FALSE))))</f>
        <v/>
      </c>
      <c r="AQ115" s="11" t="str">
        <f>IF(A115="","",IF(ISERROR(VLOOKUP(A115,'Produkta karte 40'!$B$7:$T$36,19,FALSE)),"",IF(VLOOKUP(A115,'Produkta karte 40'!$B$7:$T$36,19,FALSE)=0,"",VLOOKUP(A115,'Produkta karte 40'!$B$7:$T$36,19,FALSE))))</f>
        <v/>
      </c>
      <c r="AR115" s="11" t="str">
        <f>IF(A115="","",IF(ISERROR(VLOOKUP(A115,'Produkta karte 41'!$B$7:$T$36,19,FALSE)),"",IF(VLOOKUP(A115,'Produkta karte 41'!$B$7:$T$36,19,FALSE)=0,"",VLOOKUP(A115,'Produkta karte 41'!$B$7:$T$36,19,FALSE))))</f>
        <v/>
      </c>
      <c r="AS115" s="11" t="str">
        <f>IF(A115="","",IF(ISERROR(VLOOKUP(A115,'Produkta karte 42'!$B$7:$T$36,19,FALSE)),"",IF(VLOOKUP(A115,'Produkta karte 42'!$B$7:$T$36,19,FALSE)=0,"",VLOOKUP(A115,'Produkta karte 42'!$B$7:$T$36,19,FALSE))))</f>
        <v/>
      </c>
      <c r="AT115" s="11" t="str">
        <f>IF(A115="","",IF(ISERROR(VLOOKUP(A115,'Produkta karte 43'!$B$7:$T$36,19,FALSE)),"",IF(VLOOKUP(A115,'Produkta karte 43'!$B$7:$T$36,19,FALSE)=0,"",VLOOKUP(A115,'Produkta karte 43'!$B$7:$T$36,19,FALSE))))</f>
        <v/>
      </c>
      <c r="AU115" s="11" t="str">
        <f>IF(A115="","",IF(ISERROR(VLOOKUP(A115,'Produkta karte 44'!$B$7:$T$36,19,FALSE)),"",IF(VLOOKUP(A115,'Produkta karte 44'!$B$7:$T$36,19,FALSE)=0,"",VLOOKUP(A115,'Produkta karte 44'!$B$7:$T$36,19,FALSE))))</f>
        <v/>
      </c>
      <c r="AV115" s="11" t="str">
        <f>IF(A115="","",IF(ISERROR(VLOOKUP(A115,'Produkta karte 45'!$B$7:$T$36,19,FALSE)),"",IF(VLOOKUP(A115,'Produkta karte 45'!$B$7:$T$36,19,FALSE)=0,"",VLOOKUP(A115,'Produkta karte 45'!$B$7:$T$36,19,FALSE))))</f>
        <v/>
      </c>
      <c r="AW115" s="11" t="str">
        <f>IF(A115="","",IF(ISERROR(VLOOKUP(A115,'Produkta karte 46'!$B$7:$T$36,19,FALSE)),"",IF(VLOOKUP(A115,'Produkta karte 46'!$B$7:$T$36,19,FALSE)=0,"",VLOOKUP(A115,'Produkta karte 46'!$B$7:$T$36,19,FALSE))))</f>
        <v/>
      </c>
      <c r="AX115" s="11" t="str">
        <f>IF(A115="","",IF(ISERROR(VLOOKUP(A115,'Produkta karte 47'!$B$7:$T$36,19,FALSE)),"",IF(VLOOKUP(A115,'Produkta karte 47'!$B$7:$T$36,19,FALSE)=0,"",VLOOKUP(A115,'Produkta karte 47'!$B$7:$T$36,19,FALSE))))</f>
        <v/>
      </c>
      <c r="AY115" s="11" t="str">
        <f>IF(A115="","",IF(ISERROR(VLOOKUP(A115,'Produkta karte 48'!$B$7:$T$36,19,FALSE)),"",IF(VLOOKUP(A115,'Produkta karte 48'!$B$7:$T$36,19,FALSE)=0,"",VLOOKUP(A115,'Produkta karte 48'!$B$7:$T$36,19,FALSE))))</f>
        <v/>
      </c>
      <c r="AZ115" s="11" t="str">
        <f>IF(A115="","",IF(ISERROR(VLOOKUP(A115,'Produkta karte 49'!$B$7:$T$36,19,FALSE)),"",IF(VLOOKUP(A115,'Produkta karte 49'!$B$7:$T$36,19,FALSE)=0,"",VLOOKUP(A115,'Produkta karte 49'!$B$7:$T$36,19,FALSE))))</f>
        <v/>
      </c>
      <c r="BA115" s="11" t="str">
        <f>IF(A115="","",IF(ISERROR(VLOOKUP(A115,'Produkta karte 50'!$B$7:$T$36,19,FALSE)),"",IF(VLOOKUP(A115,'Produkta karte 50'!$B$7:$T$36,19,FALSE)=0,"",VLOOKUP(A115,'Produkta karte 50'!$B$7:$T$36,19,FALSE))))</f>
        <v/>
      </c>
      <c r="BB115" s="11" t="str">
        <f>IF(A115="","",IF(ISERROR(VLOOKUP(A115,'Produkta karte 51'!$B$7:$T$36,19,FALSE)),"",IF(VLOOKUP(A115,'Produkta karte 51'!$B$7:$T$36,19,FALSE)=0,"",VLOOKUP(A115,'Produkta karte 51'!$B$7:$T$36,19,FALSE))))</f>
        <v/>
      </c>
      <c r="BC115" s="11" t="str">
        <f>IF(A115="","",IF(ISERROR(VLOOKUP(A115,'Produkta karte 52'!$B$7:$T$36,19,FALSE)),"",IF(VLOOKUP(A115,'Produkta karte 52'!$B$7:$T$36,19,FALSE)=0,"",VLOOKUP(A115,'Produkta karte 52'!$B$7:$T$36,19,FALSE))))</f>
        <v/>
      </c>
      <c r="BD115" s="11" t="str">
        <f>IF(A115="","",IF(ISERROR(VLOOKUP(A115,'Produkta karte 53'!$B$7:$T$36,19,FALSE)),"",IF(VLOOKUP(A115,'Produkta karte 53'!$B$7:$T$36,19,FALSE)=0,"",VLOOKUP(A115,'Produkta karte 53'!$B$7:$T$36,19,FALSE))))</f>
        <v/>
      </c>
      <c r="BE115" s="11" t="str">
        <f>IF(A115="","",IF(ISERROR(VLOOKUP(A115,'Produkta karte 54'!$B$7:$T$36,19,FALSE)),"",IF(VLOOKUP(A115,'Produkta karte 54'!$B$7:$T$36,19,FALSE)=0,"",VLOOKUP(A115,'Produkta karte 54'!$B$7:$T$36,19,FALSE))))</f>
        <v/>
      </c>
      <c r="BF115" s="11" t="str">
        <f>IF(A115="","",IF(ISERROR(VLOOKUP(A115,'Produkta karte 55'!$B$7:$T$36,19,FALSE)),"",IF(VLOOKUP(A115,'Produkta karte 55'!$B$7:$T$36,19,FALSE)=0,"",VLOOKUP(A115,'Produkta karte 55'!$B$7:$T$36,19,FALSE))))</f>
        <v/>
      </c>
      <c r="BG115" s="11" t="str">
        <f>IF(A115="","",IF(ISERROR(VLOOKUP(A115,'Produkta karte 56'!$B$7:$T$36,19,FALSE)),"",IF(VLOOKUP(A115,'Produkta karte 56'!$B$7:$T$36,19,FALSE)=0,"",VLOOKUP(A115,'Produkta karte 56'!$B$7:$T$36,19,FALSE))))</f>
        <v/>
      </c>
      <c r="BH115" s="11" t="str">
        <f>IF(A115="","",IF(ISERROR(VLOOKUP(A115,'Produkta karte 57'!$B$7:$T$36,19,FALSE)),"",IF(VLOOKUP(A115,'Produkta karte 57'!$B$7:$T$36,19,FALSE)=0,"",VLOOKUP(A115,'Produkta karte 57'!$B$7:$T$36,19,FALSE))))</f>
        <v/>
      </c>
      <c r="BI115" s="11" t="str">
        <f>IF(A115="","",IF(ISERROR(VLOOKUP(A115,'Produkta karte 58'!$B$7:$T$36,19,FALSE)),"",IF(VLOOKUP(A115,'Produkta karte 58'!$B$7:$T$36,19,FALSE)=0,"",VLOOKUP(A115,'Produkta karte 58'!$B$7:$T$36,19,FALSE))))</f>
        <v/>
      </c>
      <c r="BJ115" s="11" t="str">
        <f>IF(A115="","",IF(ISERROR(VLOOKUP(A115,'Produkta karte 59'!$B$7:$T$36,19,FALSE)),"",IF(VLOOKUP(A115,'Produkta karte 59'!$B$7:$T$36,19,FALSE)=0,"",VLOOKUP(A115,'Produkta karte 59'!$B$7:$T$36,19,FALSE))))</f>
        <v/>
      </c>
      <c r="BK115" s="11" t="str">
        <f>IF(A115="","",IF(ISERROR(VLOOKUP(A115,'Produkta karte 60'!$B$7:$T$36,19,FALSE)),"",IF(VLOOKUP(A115,'Produkta karte 60'!$B$7:$T$36,19,FALSE)=0,"",VLOOKUP(A115,'Produkta karte 60'!$B$7:$T$36,19,FALSE))))</f>
        <v/>
      </c>
      <c r="BL115" s="11" t="str">
        <f t="shared" si="4"/>
        <v/>
      </c>
      <c r="BM115" s="192" t="str">
        <f t="shared" si="5"/>
        <v/>
      </c>
      <c r="BN115" s="11" t="str">
        <f>IF(A115="","",IF(ISERROR(VLOOKUP(A115,'Produkta karte 1'!$B$7:$V$36,21,FALSE)),"",IF(VLOOKUP(A115,'Produkta karte 1'!$B$7:$V$36,21,FALSE)=0,"",VLOOKUP(A115,'Produkta karte 1'!$B$7:$V$36,21,FALSE))))</f>
        <v/>
      </c>
      <c r="BO115" s="11" t="str">
        <f>IF(A115="","",IF(ISERROR(VLOOKUP(A115,'Produkta karte 2'!$B$7:$V$36,21,FALSE)),"",IF(VLOOKUP(A115,'Produkta karte 2'!$B$7:$V$36,21,FALSE)=0,"",VLOOKUP(A115,'Produkta karte 2'!$B$7:$V$36,21,FALSE))))</f>
        <v/>
      </c>
      <c r="BP115" s="11" t="str">
        <f>IF(A115="","",IF(ISERROR(VLOOKUP(A115,'Produkta karte 3'!$B$7:$V$36,21,FALSE)),"",IF(VLOOKUP(A115,'Produkta karte 3'!$B$7:$V$36,21,FALSE)=0,"",VLOOKUP(A115,'Produkta karte 3'!$B$7:$V$36,21,FALSE))))</f>
        <v/>
      </c>
      <c r="BQ115" s="11" t="str">
        <f>IF(A115="","",IF(ISERROR(VLOOKUP(A115,'Produkta karte 4'!$B$7:$V$36,21,FALSE)),"",IF(VLOOKUP(A115,'Produkta karte 4'!$B$7:$V$36,21,FALSE)=0,"",VLOOKUP(A115,'Produkta karte 4'!$B$7:$V$36,21,FALSE))))</f>
        <v/>
      </c>
      <c r="BR115" s="11" t="str">
        <f>IF(A115="","",IF(ISERROR(VLOOKUP(A115,'Produkta karte 5'!$B$7:$V$36,21,FALSE)),"",IF(VLOOKUP(A115,'Produkta karte 5'!$B$7:$V$36,21,FALSE)=0,"",VLOOKUP(A115,'Produkta karte 5'!$B$7:$V$36,21,FALSE))))</f>
        <v/>
      </c>
      <c r="BS115" s="11" t="str">
        <f>IF(A115="","",IF(ISERROR(VLOOKUP(A115,'Produkta karte 6'!$B$7:$V$36,21,FALSE)),"",IF(VLOOKUP(A115,'Produkta karte 6'!$B$7:$V$36,21,FALSE)=0,"",VLOOKUP(A115,'Produkta karte 6'!$B$7:$V$36,21,FALSE))))</f>
        <v/>
      </c>
      <c r="BT115" s="11" t="str">
        <f>IF(A115="","",IF(ISERROR(VLOOKUP(A115,'Produkta karte 7'!$B$7:$V$36,21,FALSE)),"",IF(VLOOKUP(A115,'Produkta karte 7'!$B$7:$V$36,21,FALSE)=0,"",VLOOKUP(A115,'Produkta karte 7'!$B$7:$V$36,21,FALSE))))</f>
        <v/>
      </c>
      <c r="BU115" s="11" t="str">
        <f>IF(A115="","",IF(ISERROR(VLOOKUP(A115,'Produkta karte 8'!$B$7:$V$36,21,FALSE)),"",IF(VLOOKUP(A115,'Produkta karte 8'!$B$7:$V$36,21,FALSE)=0,"",VLOOKUP(A115,'Produkta karte 8'!$B$7:$V$36,21,FALSE))))</f>
        <v/>
      </c>
      <c r="BV115" s="11" t="str">
        <f>IF(A115="","",IF(ISERROR(VLOOKUP(A115,'Produkta karte 9'!$B$7:$V$36,21,FALSE)),"",IF(VLOOKUP(A115,'Produkta karte 9'!$B$7:$V$36,21,FALSE)=0,"",VLOOKUP(A115,'Produkta karte 9'!$B$7:$V$36,21,FALSE))))</f>
        <v/>
      </c>
      <c r="BW115" s="11" t="str">
        <f>IF(A115="","",IF(ISERROR(VLOOKUP(A115,'Produkta karte 10'!$B$7:$V$36,21,FALSE)),"",IF(VLOOKUP(A115,'Produkta karte 10'!$B$7:$V$36,21,FALSE)=0,"",VLOOKUP(A115,'Produkta karte 10'!$B$7:$V$36,21,FALSE))))</f>
        <v/>
      </c>
      <c r="BX115" s="11" t="str">
        <f>IF(A115="","",IF(ISERROR(VLOOKUP(A115,'Produkta karte 11'!$B$7:$V$36,21,FALSE)),"",IF(VLOOKUP(A115,'Produkta karte 11'!$B$7:$V$36,21,FALSE)=0,"",VLOOKUP(A115,'Produkta karte 11'!$B$7:$V$36,21,FALSE))))</f>
        <v/>
      </c>
      <c r="BY115" s="11" t="str">
        <f>IF(A115="","",IF(ISERROR(VLOOKUP(A115,'Produkta karte 12'!$B$7:$V$36,21,FALSE)),"",IF(VLOOKUP(A115,'Produkta karte 12'!$B$7:$V$36,21,FALSE)=0,"",VLOOKUP(A115,'Produkta karte 12'!$B$7:$V$36,21,FALSE))))</f>
        <v/>
      </c>
      <c r="BZ115" s="11" t="str">
        <f>IF(A115="","",IF(ISERROR(VLOOKUP(A115,'Produkta karte 13'!$B$7:$V$36,21,FALSE)),"",IF(VLOOKUP(A115,'Produkta karte 13'!$B$7:$V$36,21,FALSE)=0,"",VLOOKUP(A115,'Produkta karte 13'!$B$7:$V$36,21,FALSE))))</f>
        <v/>
      </c>
      <c r="CA115" s="11" t="str">
        <f>IF(A115="","",IF(ISERROR(VLOOKUP(A115,'Produkta karte 14'!$B$7:$V$36,21,FALSE)),"",IF(VLOOKUP(A115,'Produkta karte 14'!$B$7:$V$36,21,FALSE)=0,"",VLOOKUP(A115,'Produkta karte 14'!$B$7:$V$36,21,FALSE))))</f>
        <v/>
      </c>
      <c r="CB115" s="11" t="str">
        <f>IF(A115="","",IF(ISERROR(VLOOKUP(A115,'Produkta karte 15'!$B$7:$V$36,21,FALSE)),"",IF(VLOOKUP(A115,'Produkta karte 15'!$B$7:$V$36,21,FALSE)=0,"",VLOOKUP(A115,'Produkta karte 15'!$B$7:$V$36,21,FALSE))))</f>
        <v/>
      </c>
      <c r="CC115" s="11" t="str">
        <f>IF(A115="","",IF(ISERROR(VLOOKUP(A115,'Produkta karte 16'!$B$7:$V$36,21,FALSE)),"",IF(VLOOKUP(A115,'Produkta karte 16'!$B$7:$V$36,21,FALSE)=0,"",VLOOKUP(A115,'Produkta karte 16'!$B$7:$V$36,21,FALSE))))</f>
        <v/>
      </c>
      <c r="CD115" s="11" t="str">
        <f>IF(A115="","",IF(ISERROR(VLOOKUP(A115,'Produkta karte 17'!$B$7:$V$36,21,FALSE)),"",IF(VLOOKUP(A115,'Produkta karte 17'!$B$7:$V$36,21,FALSE)=0,"",VLOOKUP(A115,'Produkta karte 17'!$B$7:$V$36,21,FALSE))))</f>
        <v/>
      </c>
      <c r="CE115" s="11" t="str">
        <f>IF(A115="","",IF(ISERROR(VLOOKUP(A115,'Produkta karte 18'!$B$7:$V$36,21,FALSE)),"",IF(VLOOKUP(A115,'Produkta karte 18'!$B$7:$V$36,21,FALSE)=0,"",VLOOKUP(A115,'Produkta karte 18'!$B$7:$V$36,21,FALSE))))</f>
        <v/>
      </c>
      <c r="CF115" s="11" t="str">
        <f>IF(A115="","",IF(ISERROR(VLOOKUP(A115,'Produkta karte 19'!$B$7:$V$36,21,FALSE)),"",IF(VLOOKUP(A115,'Produkta karte 19'!$B$7:$V$36,21,FALSE)=0,"",VLOOKUP(A115,'Produkta karte 19'!$B$7:$V$36,21,FALSE))))</f>
        <v/>
      </c>
      <c r="CG115" s="11" t="str">
        <f>IF(A115="","",IF(ISERROR(VLOOKUP(A115,'Produkta karte 20'!$B$7:$V$36,21,FALSE)),"",IF(VLOOKUP(A115,'Produkta karte 20'!$B$7:$V$36,21,FALSE)=0,"",VLOOKUP(A115,'Produkta karte 20'!$B$7:$V$36,21,FALSE))))</f>
        <v/>
      </c>
      <c r="CH115" s="11" t="str">
        <f>IF(A115="","",IF(ISERROR(VLOOKUP(A115,'Produkta karte 21'!$B$7:$V$36,21,FALSE)),"",IF(VLOOKUP(A115,'Produkta karte 21'!$B$7:$V$36,21,FALSE)=0,"",VLOOKUP(A115,'Produkta karte 21'!$B$7:$V$36,21,FALSE))))</f>
        <v/>
      </c>
      <c r="CI115" s="11" t="str">
        <f>IF(A115="","",IF(ISERROR(VLOOKUP(A115,'Produkta karte 22'!$B$7:$V$36,21,FALSE)),"",IF(VLOOKUP(A115,'Produkta karte 22'!$B$7:$V$36,21,FALSE)=0,"",VLOOKUP(A115,'Produkta karte 22'!$B$7:$V$36,21,FALSE))))</f>
        <v/>
      </c>
      <c r="CJ115" s="11" t="str">
        <f>IF(A115="","",IF(ISERROR(VLOOKUP(A115,'Produkta karte 23'!$B$7:$V$36,21,FALSE)),"",IF(VLOOKUP(A115,'Produkta karte 23'!$B$7:$V$36,21,FALSE)=0,"",VLOOKUP(A115,'Produkta karte 23'!$B$7:$V$36,21,FALSE))))</f>
        <v/>
      </c>
      <c r="CK115" s="11" t="str">
        <f>IF(A115="","",IF(ISERROR(VLOOKUP(A115,'Produkta karte 24'!$B$7:$V$36,21,FALSE)),"",IF(VLOOKUP(A115,'Produkta karte 24'!$B$7:$V$36,21,FALSE)=0,"",VLOOKUP(A115,'Produkta karte 24'!$B$7:$V$36,21,FALSE))))</f>
        <v/>
      </c>
      <c r="CL115" s="11" t="str">
        <f>IF(A115="","",IF(ISERROR(VLOOKUP(A115,'Produkta karte 25'!$B$7:$V$36,21,FALSE)),"",IF(VLOOKUP(A115,'Produkta karte 25'!$B$7:$V$36,21,FALSE)=0,"",VLOOKUP(A115,'Produkta karte 25'!$B$7:$V$36,21,FALSE))))</f>
        <v/>
      </c>
      <c r="CM115" s="11" t="str">
        <f>IF(A115="","",IF(ISERROR(VLOOKUP(A115,'Produkta karte 26'!$B$7:$V$36,21,FALSE)),"",IF(VLOOKUP(A115,'Produkta karte 26'!$B$7:$V$36,21,FALSE)=0,"",VLOOKUP(A115,'Produkta karte 26'!$B$7:$V$36,21,FALSE))))</f>
        <v/>
      </c>
      <c r="CN115" s="11" t="str">
        <f>IF(A115="","",IF(ISERROR(VLOOKUP(A115,'Produkta karte 27'!$B$7:$V$36,21,FALSE)),"",IF(VLOOKUP(A115,'Produkta karte 27'!$B$7:$V$36,21,FALSE)=0,"",VLOOKUP(A115,'Produkta karte 27'!$B$7:$V$36,21,FALSE))))</f>
        <v/>
      </c>
      <c r="CO115" s="11" t="str">
        <f>IF(A115="","",IF(ISERROR(VLOOKUP(A115,'Produkta karte 28'!$B$7:$V$36,21,FALSE)),"",IF(VLOOKUP(A115,'Produkta karte 28'!$B$7:$V$36,21,FALSE)=0,"",VLOOKUP(A115,'Produkta karte 28'!$B$7:$V$36,21,FALSE))))</f>
        <v/>
      </c>
      <c r="CP115" s="11" t="str">
        <f>IF(A115="","",IF(ISERROR(VLOOKUP(A115,'Produkta karte 29'!$B$7:$V$36,21,FALSE)),"",IF(VLOOKUP(A115,'Produkta karte 29'!$B$7:$V$36,21,FALSE)=0,"",VLOOKUP(A115,'Produkta karte 29'!$B$7:$V$36,21,FALSE))))</f>
        <v/>
      </c>
      <c r="CQ115" s="11" t="str">
        <f>IF(A115="","",IF(ISERROR(VLOOKUP(A115,'Produkta karte 30'!$B$7:$V$36,21,FALSE)),"",IF(VLOOKUP(A115,'Produkta karte 30'!$B$7:$V$36,21,FALSE)=0,"",VLOOKUP(A115,'Produkta karte 30'!$B$7:$V$36,21,FALSE))))</f>
        <v/>
      </c>
      <c r="CR115" s="11" t="str">
        <f>IF(A115="","",IF(ISERROR(VLOOKUP(A115,'Produkta karte 31'!$B$7:$V$36,21,FALSE)),"",IF(VLOOKUP(A115,'Produkta karte 31'!$B$7:$V$36,21,FALSE)=0,"",VLOOKUP(A115,'Produkta karte 31'!$B$7:$V$36,21,FALSE))))</f>
        <v/>
      </c>
      <c r="CS115" s="11" t="str">
        <f>IF(A115="","",IF(ISERROR(VLOOKUP(A115,'Produkta karte 32'!$B$7:$V$36,21,FALSE)),"",IF(VLOOKUP(A115,'Produkta karte 32'!$B$7:$V$36,21,FALSE)=0,"",VLOOKUP(A115,'Produkta karte 32'!$B$7:$V$36,21,FALSE))))</f>
        <v/>
      </c>
      <c r="CT115" s="11" t="str">
        <f>IF(A115="","",IF(ISERROR(VLOOKUP(A115,'Produkta karte 33'!$B$7:$V$36,21,FALSE)),"",IF(VLOOKUP(A115,'Produkta karte 33'!$B$7:$V$36,21,FALSE)=0,"",VLOOKUP(A115,'Produkta karte 33'!$B$7:$V$36,21,FALSE))))</f>
        <v/>
      </c>
      <c r="CU115" s="11" t="str">
        <f>IF(A115="","",IF(ISERROR(VLOOKUP(A115,'Produkta karte 34'!$B$7:$V$36,21,FALSE)),"",IF(VLOOKUP(A115,'Produkta karte 34'!$B$7:$V$36,21,FALSE)=0,"",VLOOKUP(A115,'Produkta karte 34'!$B$7:$V$36,21,FALSE))))</f>
        <v/>
      </c>
      <c r="CV115" s="11" t="str">
        <f>IF(A115="","",IF(ISERROR(VLOOKUP(A115,'Produkta karte 35'!$B$7:$V$36,21,FALSE)),"",IF(VLOOKUP(A115,'Produkta karte 35'!$B$7:$V$36,21,FALSE)=0,"",VLOOKUP(A115,'Produkta karte 35'!$B$7:$V$36,21,FALSE))))</f>
        <v/>
      </c>
      <c r="CW115" s="11" t="str">
        <f>IF(A115="","",IF(ISERROR(VLOOKUP(A115,'Produkta karte 36'!$B$7:$V$36,21,FALSE)),"",IF(VLOOKUP(A115,'Produkta karte 36'!$B$7:$V$36,21,FALSE)=0,"",VLOOKUP(A115,'Produkta karte 36'!$B$7:$V$36,21,FALSE))))</f>
        <v/>
      </c>
      <c r="CX115" s="11" t="str">
        <f>IF(A115="","",IF(ISERROR(VLOOKUP(A115,'Produkta karte 37'!$B$7:$V$36,21,FALSE)),"",IF(VLOOKUP(A115,'Produkta karte 37'!$B$7:$V$36,21,FALSE)=0,"",VLOOKUP(A115,'Produkta karte 37'!$B$7:$V$36,21,FALSE))))</f>
        <v/>
      </c>
      <c r="CY115" s="11" t="str">
        <f>IF(A115="","",IF(ISERROR(VLOOKUP(A115,'Produkta karte 38'!$B$7:$V$36,21,FALSE)),"",IF(VLOOKUP(A115,'Produkta karte 38'!$B$7:$V$36,21,FALSE)=0,"",VLOOKUP(A115,'Produkta karte 38'!$B$7:$V$36,21,FALSE))))</f>
        <v/>
      </c>
      <c r="CZ115" s="11" t="str">
        <f>IF(A115="","",IF(ISERROR(VLOOKUP(A115,'Produkta karte 39'!$B$7:$V$36,21,FALSE)),"",IF(VLOOKUP(A115,'Produkta karte 39'!$B$7:$V$36,21,FALSE)=0,"",VLOOKUP(A115,'Produkta karte 39'!$B$7:$V$36,21,FALSE))))</f>
        <v/>
      </c>
      <c r="DA115" s="11" t="str">
        <f>IF(A115="","",IF(ISERROR(VLOOKUP(A115,'Produkta karte 40'!$B$7:$V$36,21,FALSE)),"",IF(VLOOKUP(A115,'Produkta karte 40'!$B$7:$V$36,21,FALSE)=0,"",VLOOKUP(A115,'Produkta karte 40'!$B$7:$V$36,21,FALSE))))</f>
        <v/>
      </c>
      <c r="DB115" s="11" t="str">
        <f>IF(A115="","",IF(ISERROR(VLOOKUP(A115,'Produkta karte 41'!$B$7:$V$36,21,FALSE)),"",IF(VLOOKUP(A115,'Produkta karte 41'!$B$7:$V$36,21,FALSE)=0,"",VLOOKUP(A115,'Produkta karte 41'!$B$7:$V$36,21,FALSE))))</f>
        <v/>
      </c>
      <c r="DC115" s="11" t="str">
        <f>IF(A115="","",IF(ISERROR(VLOOKUP(A115,'Produkta karte 42'!$B$7:$V$36,21,FALSE)),"",IF(VLOOKUP(A115,'Produkta karte 42'!$B$7:$V$36,21,FALSE)=0,"",VLOOKUP(A115,'Produkta karte 42'!$B$7:$V$36,21,FALSE))))</f>
        <v/>
      </c>
      <c r="DD115" s="11" t="str">
        <f>IF(A115="","",IF(ISERROR(VLOOKUP(A115,'Produkta karte 43'!$B$7:$V$36,21,FALSE)),"",IF(VLOOKUP(A115,'Produkta karte 43'!$B$7:$V$36,21,FALSE)=0,"",VLOOKUP(A115,'Produkta karte 43'!$B$7:$V$36,21,FALSE))))</f>
        <v/>
      </c>
      <c r="DE115" s="11" t="str">
        <f>IF(A115="","",IF(ISERROR(VLOOKUP(A115,'Produkta karte 44'!$B$7:$V$36,21,FALSE)),"",IF(VLOOKUP(A115,'Produkta karte 44'!$B$7:$V$36,21,FALSE)=0,"",VLOOKUP(A115,'Produkta karte 44'!$B$7:$V$36,21,FALSE))))</f>
        <v/>
      </c>
      <c r="DF115" s="11" t="str">
        <f>IF(A115="","",IF(ISERROR(VLOOKUP(A115,'Produkta karte 45'!$B$7:$V$36,21,FALSE)),"",IF(VLOOKUP(A115,'Produkta karte 45'!$B$7:$V$36,21,FALSE)=0,"",VLOOKUP(A115,'Produkta karte 45'!$B$7:$V$36,21,FALSE))))</f>
        <v/>
      </c>
      <c r="DG115" s="11" t="str">
        <f>IF(A115="","",IF(ISERROR(VLOOKUP(A115,'Produkta karte 46'!$B$7:$V$36,21,FALSE)),"",IF(VLOOKUP(A115,'Produkta karte 46'!$B$7:$V$36,21,FALSE)=0,"",VLOOKUP(A115,'Produkta karte 46'!$B$7:$V$36,21,FALSE))))</f>
        <v/>
      </c>
      <c r="DH115" s="11" t="str">
        <f>IF(A115="","",IF(ISERROR(VLOOKUP(A115,'Produkta karte 47'!$B$7:$V$36,21,FALSE)),"",IF(VLOOKUP(A115,'Produkta karte 47'!$B$7:$V$36,21,FALSE)=0,"",VLOOKUP(A115,'Produkta karte 47'!$B$7:$V$36,21,FALSE))))</f>
        <v/>
      </c>
      <c r="DI115" s="11" t="str">
        <f>IF(A115="","",IF(ISERROR(VLOOKUP(A115,'Produkta karte 48'!$B$7:$V$36,21,FALSE)),"",IF(VLOOKUP(A115,'Produkta karte 48'!$B$7:$V$36,21,FALSE)=0,"",VLOOKUP(A115,'Produkta karte 48'!$B$7:$V$36,21,FALSE))))</f>
        <v/>
      </c>
      <c r="DJ115" s="11" t="str">
        <f>IF(A115="","",IF(ISERROR(VLOOKUP(A115,'Produkta karte 49'!$B$7:$V$36,21,FALSE)),"",IF(VLOOKUP(A115,'Produkta karte 49'!$B$7:$V$36,21,FALSE)=0,"",VLOOKUP(A115,'Produkta karte 49'!$B$7:$V$36,21,FALSE))))</f>
        <v/>
      </c>
      <c r="DK115" s="11" t="str">
        <f>IF(A115="","",IF(ISERROR(VLOOKUP(A115,'Produkta karte 50'!$B$7:$V$36,21,FALSE)),"",IF(VLOOKUP(A115,'Produkta karte 50'!$B$7:$V$36,21,FALSE)=0,"",VLOOKUP(A115,'Produkta karte 50'!$B$7:$V$36,21,FALSE))))</f>
        <v/>
      </c>
      <c r="DL115" s="11" t="str">
        <f>IF(A115="","",IF(ISERROR(VLOOKUP(A115,'Produkta karte 51'!$B$7:$V$36,21,FALSE)),"",IF(VLOOKUP(A115,'Produkta karte 51'!$B$7:$V$36,21,FALSE)=0,"",VLOOKUP(A115,'Produkta karte 51'!$B$7:$V$36,21,FALSE))))</f>
        <v/>
      </c>
      <c r="DM115" s="11" t="str">
        <f>IF(A115="","",IF(ISERROR(VLOOKUP(A115,'Produkta karte 52'!$B$7:$V$36,21,FALSE)),"",IF(VLOOKUP(A115,'Produkta karte 52'!$B$7:$V$36,21,FALSE)=0,"",VLOOKUP(A115,'Produkta karte 52'!$B$7:$V$36,21,FALSE))))</f>
        <v/>
      </c>
      <c r="DN115" s="11" t="str">
        <f>IF(A115="","",IF(ISERROR(VLOOKUP(A115,'Produkta karte 53'!$B$7:$V$36,21,FALSE)),"",IF(VLOOKUP(A115,'Produkta karte 53'!$B$7:$V$36,21,FALSE)=0,"",VLOOKUP(A115,'Produkta karte 53'!$B$7:$V$36,21,FALSE))))</f>
        <v/>
      </c>
      <c r="DO115" s="11" t="str">
        <f>IF(A115="","",IF(ISERROR(VLOOKUP(A115,'Produkta karte 54'!$B$7:$V$36,21,FALSE)),"",IF(VLOOKUP(A115,'Produkta karte 54'!$B$7:$V$36,21,FALSE)=0,"",VLOOKUP(A115,'Produkta karte 54'!$B$7:$V$36,21,FALSE))))</f>
        <v/>
      </c>
      <c r="DP115" s="11" t="str">
        <f>IF(A115="","",IF(ISERROR(VLOOKUP(A115,'Produkta karte 55'!$B$7:$V$36,21,FALSE)),"",IF(VLOOKUP(A115,'Produkta karte 55'!$B$7:$V$36,21,FALSE)=0,"",VLOOKUP(A115,'Produkta karte 55'!$B$7:$V$36,21,FALSE))))</f>
        <v/>
      </c>
      <c r="DQ115" s="11" t="str">
        <f>IF(A115="","",IF(ISERROR(VLOOKUP(A115,'Produkta karte 56'!$B$7:$V$36,21,FALSE)),"",IF(VLOOKUP(A115,'Produkta karte 56'!$B$7:$V$36,21,FALSE)=0,"",VLOOKUP(A115,'Produkta karte 56'!$B$7:$V$36,21,FALSE))))</f>
        <v/>
      </c>
      <c r="DR115" s="11" t="str">
        <f>IF(A115="","",IF(ISERROR(VLOOKUP(A115,'Produkta karte 57'!$B$7:$V$36,21,FALSE)),"",IF(VLOOKUP(A115,'Produkta karte 57'!$B$7:$V$36,21,FALSE)=0,"",VLOOKUP(A115,'Produkta karte 57'!$B$7:$V$36,21,FALSE))))</f>
        <v/>
      </c>
      <c r="DS115" s="11" t="str">
        <f>IF(A115="","",IF(ISERROR(VLOOKUP(A115,'Produkta karte 58'!$B$7:$V$36,21,FALSE)),"",IF(VLOOKUP(A115,'Produkta karte 58'!$B$7:$V$36,21,FALSE)=0,"",VLOOKUP(A115,'Produkta karte 58'!$B$7:$V$36,21,FALSE))))</f>
        <v/>
      </c>
      <c r="DT115" s="11" t="str">
        <f>IF(A115="","",IF(ISERROR(VLOOKUP(A115,'Produkta karte 59'!$B$7:$V$36,21,FALSE)),"",IF(VLOOKUP(A115,'Produkta karte 59'!$B$7:$V$36,21,FALSE)=0,"",VLOOKUP(A115,'Produkta karte 59'!$B$7:$V$36,21,FALSE))))</f>
        <v/>
      </c>
      <c r="DU115" s="11" t="str">
        <f>IF(A115="","",IF(ISERROR(VLOOKUP(A115,'Produkta karte 60'!$B$7:$V$36,21,FALSE)),"",IF(VLOOKUP(A115,'Produkta karte 60'!$B$7:$V$36,21,FALSE)=0,"",VLOOKUP(A115,'Produkta karte 60'!$B$7:$V$36,21,FALSE))))</f>
        <v/>
      </c>
      <c r="DV115" s="11" t="str">
        <f t="shared" si="6"/>
        <v/>
      </c>
      <c r="DW115" s="192" t="str">
        <f t="shared" si="7"/>
        <v/>
      </c>
      <c r="DX115" s="192"/>
      <c r="DY115" s="192"/>
    </row>
    <row r="116" spans="1:129" x14ac:dyDescent="0.25">
      <c r="A116" t="str">
        <f>IF(Izejvielas!B118="","",Izejvielas!B118)</f>
        <v/>
      </c>
      <c r="B116" t="str">
        <f>IF(Izejvielas!C118="","",Izejvielas!C118)</f>
        <v/>
      </c>
      <c r="C116" s="192" t="str">
        <f>IF(Izejvielas!D118="","",Izejvielas!D118)</f>
        <v/>
      </c>
      <c r="D116" s="11" t="str">
        <f>IF(A116="","",IF(ISERROR(VLOOKUP(A116,'Produkta karte 1'!$B$7:$T$36,19,FALSE)),"",IF(VLOOKUP(A116,'Produkta karte 1'!$B$7:$T$36,19,FALSE)=0,"",VLOOKUP(A116,'Produkta karte 1'!$B$7:$T$36,19,FALSE))))</f>
        <v/>
      </c>
      <c r="E116" s="11" t="str">
        <f>IF(A116="","",IF(ISERROR(VLOOKUP(A116,'Produkta karte 2'!$B$7:$T$36,19,FALSE)),"",IF(VLOOKUP(A116,'Produkta karte 2'!$B$7:$T$36,19,FALSE)=0,"",VLOOKUP(A116,'Produkta karte 2'!$B$7:$T$36,19,FALSE))))</f>
        <v/>
      </c>
      <c r="F116" s="11" t="str">
        <f>IF(A116="","",IF(ISERROR(VLOOKUP(A116,'Produkta karte 3'!$B$7:$T$36,19,FALSE)),"",IF(VLOOKUP(A116,'Produkta karte 3'!$B$7:$T$36,19,FALSE)=0,"",VLOOKUP(A116,'Produkta karte 3'!$B$7:$T$36,19,FALSE))))</f>
        <v/>
      </c>
      <c r="G116" s="11" t="str">
        <f>IF(A116="","",IF(ISERROR(VLOOKUP(A116,'Produkta karte 4'!$B$7:$T$36,19,FALSE)),"",IF(VLOOKUP(A116,'Produkta karte 4'!$B$7:$T$36,19,FALSE)=0,"",VLOOKUP(A116,'Produkta karte 4'!$B$7:$T$36,19,FALSE))))</f>
        <v/>
      </c>
      <c r="H116" s="11" t="str">
        <f>IF(A116="","",IF(ISERROR(VLOOKUP(A116,'Produkta karte 5'!$B$7:$T$36,19,FALSE)),"",IF(VLOOKUP(A116,'Produkta karte 5'!$B$7:$T$36,19,FALSE)=0,"",VLOOKUP(A116,'Produkta karte 5'!$B$7:$T$36,19,FALSE))))</f>
        <v/>
      </c>
      <c r="I116" s="11" t="str">
        <f>IF(A116="","",IF(ISERROR(VLOOKUP(A116,'Produkta karte 6'!$B$7:$T$36,19,FALSE)),"",IF(VLOOKUP(A116,'Produkta karte 6'!$B$7:$T$36,19,FALSE)=0,"",VLOOKUP(A116,'Produkta karte 6'!$B$7:$T$36,19,FALSE))))</f>
        <v/>
      </c>
      <c r="J116" s="11" t="str">
        <f>IF(A116="","",IF(ISERROR(VLOOKUP(A116,'Produkta karte 7'!$B$7:$T$36,19,FALSE)),"",IF(VLOOKUP(A116,'Produkta karte 7'!$B$7:$T$36,19,FALSE)=0,"",VLOOKUP(A116,'Produkta karte 7'!$B$7:$T$36,19,FALSE))))</f>
        <v/>
      </c>
      <c r="K116" s="11" t="str">
        <f>IF(A116="","",IF(ISERROR(VLOOKUP(A116,'Produkta karte 8'!$B$7:$T$36,19,FALSE)),"",IF(VLOOKUP(A116,'Produkta karte 8'!$B$7:$T$36,19,FALSE)=0,"",VLOOKUP(A116,'Produkta karte 8'!$B$7:$T$36,19,FALSE))))</f>
        <v/>
      </c>
      <c r="L116" s="11" t="str">
        <f>IF(A116="","",IF(ISERROR(VLOOKUP(A116,'Produkta karte 9'!$B$7:$T$36,19,FALSE)),"",IF(VLOOKUP(A116,'Produkta karte 9'!$B$7:$T$36,19,FALSE)=0,"",VLOOKUP(A116,'Produkta karte 9'!$B$7:$T$36,19,FALSE))))</f>
        <v/>
      </c>
      <c r="M116" s="11" t="str">
        <f>IF(A116="","",IF(ISERROR(VLOOKUP(A116,'Produkta karte 10'!$B$7:$T$36,19,FALSE)),"",IF(VLOOKUP(A116,'Produkta karte 10'!$B$7:$T$36,19,FALSE)=0,"",VLOOKUP(A116,'Produkta karte 10'!$B$7:$T$36,19,FALSE))))</f>
        <v/>
      </c>
      <c r="N116" s="11" t="str">
        <f>IF(A116="","",IF(ISERROR(VLOOKUP(A116,'Produkta karte 11'!$B$7:$T$36,19,FALSE)),"",IF(VLOOKUP(A116,'Produkta karte 11'!$B$7:$T$36,19,FALSE)=0,"",VLOOKUP(A116,'Produkta karte 11'!$B$7:$T$36,19,FALSE))))</f>
        <v/>
      </c>
      <c r="O116" s="11" t="str">
        <f>IF(A116="","",IF(ISERROR(VLOOKUP(A116,'Produkta karte 12'!$B$7:$T$36,19,FALSE)),"",IF(VLOOKUP(A116,'Produkta karte 12'!$B$7:$T$36,19,FALSE)=0,"",VLOOKUP(A116,'Produkta karte 12'!$B$7:$T$36,19,FALSE))))</f>
        <v/>
      </c>
      <c r="P116" s="11" t="str">
        <f>IF(A116="","",IF(ISERROR(VLOOKUP(A116,'Produkta karte 13'!$B$7:$T$36,19,FALSE)),"",IF(VLOOKUP(A116,'Produkta karte 13'!$B$7:$T$36,19,FALSE)=0,"",VLOOKUP(A116,'Produkta karte 13'!$B$7:$T$36,19,FALSE))))</f>
        <v/>
      </c>
      <c r="Q116" s="11" t="str">
        <f>IF(A116="","",IF(ISERROR(VLOOKUP(A116,'Produkta karte 14'!$B$7:$T$36,19,FALSE)),"",IF(VLOOKUP(A116,'Produkta karte 14'!$B$7:$T$36,19,FALSE)=0,"",VLOOKUP(A116,'Produkta karte 14'!$B$7:$T$36,19,FALSE))))</f>
        <v/>
      </c>
      <c r="R116" s="11" t="str">
        <f>IF(A116="","",IF(ISERROR(VLOOKUP(A116,'Produkta karte 15'!$B$7:$T$36,19,FALSE)),"",IF(VLOOKUP(A116,'Produkta karte 15'!$B$7:$T$36,19,FALSE)=0,"",VLOOKUP(A116,'Produkta karte 15'!$B$7:$T$36,19,FALSE))))</f>
        <v/>
      </c>
      <c r="S116" s="11" t="str">
        <f>IF(A116="","",IF(ISERROR(VLOOKUP(A116,'Produkta karte 16'!$B$7:$T$36,19,FALSE)),"",IF(VLOOKUP(A116,'Produkta karte 16'!$B$7:$T$36,19,FALSE)=0,"",VLOOKUP(A116,'Produkta karte 16'!$B$7:$T$36,19,FALSE))))</f>
        <v/>
      </c>
      <c r="T116" s="11" t="str">
        <f>IF(A116="","",IF(ISERROR(VLOOKUP(A116,'Produkta karte 17'!$B$7:$T$36,19,FALSE)),"",IF(VLOOKUP(A116,'Produkta karte 17'!$B$7:$T$36,19,FALSE)=0,"",VLOOKUP(A116,'Produkta karte 17'!$B$7:$T$36,19,FALSE))))</f>
        <v/>
      </c>
      <c r="U116" s="11" t="str">
        <f>IF(A116="","",IF(ISERROR(VLOOKUP(A116,'Produkta karte 18'!$B$7:$T$36,19,FALSE)),"",IF(VLOOKUP(A116,'Produkta karte 18'!$B$7:$T$36,19,FALSE)=0,"",VLOOKUP(A116,'Produkta karte 18'!$B$7:$T$36,19,FALSE))))</f>
        <v/>
      </c>
      <c r="V116" s="11" t="str">
        <f>IF(A116="","",IF(ISERROR(VLOOKUP(A116,'Produkta karte 19'!$B$7:$T$36,19,FALSE)),"",IF(VLOOKUP(A116,'Produkta karte 19'!$B$7:$T$36,19,FALSE)=0,"",VLOOKUP(A116,'Produkta karte 19'!$B$7:$T$36,19,FALSE))))</f>
        <v/>
      </c>
      <c r="W116" s="11" t="str">
        <f>IF(A116="","",IF(ISERROR(VLOOKUP(A116,'Produkta karte 20'!$B$7:$T$36,19,FALSE)),"",IF(VLOOKUP(A116,'Produkta karte 20'!$B$7:$T$36,19,FALSE)=0,"",VLOOKUP(A116,'Produkta karte 20'!$B$7:$T$36,19,FALSE))))</f>
        <v/>
      </c>
      <c r="X116" s="11" t="str">
        <f>IF(A116="","",IF(ISERROR(VLOOKUP(A116,'Produkta karte 21'!$B$7:$T$36,19,FALSE)),"",IF(VLOOKUP(A116,'Produkta karte 21'!$B$7:$T$36,19,FALSE)=0,"",VLOOKUP(A116,'Produkta karte 21'!$B$7:$T$36,19,FALSE))))</f>
        <v/>
      </c>
      <c r="Y116" s="11" t="str">
        <f>IF(A116="","",IF(ISERROR(VLOOKUP(A116,'Produkta karte 22'!$B$7:$T$36,19,FALSE)),"",IF(VLOOKUP(A116,'Produkta karte 22'!$B$7:$T$36,19,FALSE)=0,"",VLOOKUP(A116,'Produkta karte 22'!$B$7:$T$36,19,FALSE))))</f>
        <v/>
      </c>
      <c r="Z116" s="11" t="str">
        <f>IF(A116="","",IF(ISERROR(VLOOKUP(A116,'Produkta karte 23'!$B$7:$T$36,19,FALSE)),"",IF(VLOOKUP(A116,'Produkta karte 23'!$B$7:$T$36,19,FALSE)=0,"",VLOOKUP(A116,'Produkta karte 23'!$B$7:$T$36,19,FALSE))))</f>
        <v/>
      </c>
      <c r="AA116" s="11" t="str">
        <f>IF(A116="","",IF(ISERROR(VLOOKUP(A116,'Produkta karte 24'!$B$7:$T$36,19,FALSE)),"",IF(VLOOKUP(A116,'Produkta karte 24'!$B$7:$T$36,19,FALSE)=0,"",VLOOKUP(A116,'Produkta karte 24'!$B$7:$T$36,19,FALSE))))</f>
        <v/>
      </c>
      <c r="AB116" s="11" t="str">
        <f>IF(A116="","",IF(ISERROR(VLOOKUP(A116,'Produkta karte 25'!$B$7:$T$36,19,FALSE)),"",IF(VLOOKUP(A116,'Produkta karte 25'!$B$7:$T$36,19,FALSE)=0,"",VLOOKUP(A116,'Produkta karte 25'!$B$7:$T$36,19,FALSE))))</f>
        <v/>
      </c>
      <c r="AC116" s="11" t="str">
        <f>IF(A116="","",IF(ISERROR(VLOOKUP(A116,'Produkta karte 26'!$B$7:$T$36,19,FALSE)),"",IF(VLOOKUP(A116,'Produkta karte 26'!$B$7:$T$36,19,FALSE)=0,"",VLOOKUP(A116,'Produkta karte 26'!$B$7:$T$36,19,FALSE))))</f>
        <v/>
      </c>
      <c r="AD116" s="11" t="str">
        <f>IF(A116="","",IF(ISERROR(VLOOKUP(A116,'Produkta karte 27'!$B$7:$T$36,19,FALSE)),"",IF(VLOOKUP(A116,'Produkta karte 27'!$B$7:$T$36,19,FALSE)=0,"",VLOOKUP(A116,'Produkta karte 27'!$B$7:$T$36,19,FALSE))))</f>
        <v/>
      </c>
      <c r="AE116" s="11" t="str">
        <f>IF(A116="","",IF(ISERROR(VLOOKUP(A116,'Produkta karte 28'!$B$7:$T$36,19,FALSE)),"",IF(VLOOKUP(A116,'Produkta karte 28'!$B$7:$T$36,19,FALSE)=0,"",VLOOKUP(A116,'Produkta karte 28'!$B$7:$T$36,19,FALSE))))</f>
        <v/>
      </c>
      <c r="AF116" s="11" t="str">
        <f>IF(A116="","",IF(ISERROR(VLOOKUP(A116,'Produkta karte 29'!$B$7:$T$36,19,FALSE)),"",IF(VLOOKUP(A116,'Produkta karte 29'!$B$7:$T$36,19,FALSE)=0,"",VLOOKUP(A116,'Produkta karte 29'!$B$7:$T$36,19,FALSE))))</f>
        <v/>
      </c>
      <c r="AG116" s="11" t="str">
        <f>IF(A116="","",IF(ISERROR(VLOOKUP(A116,'Produkta karte 30'!$B$7:$T$36,19,FALSE)),"",IF(VLOOKUP(A116,'Produkta karte 30'!$B$7:$T$36,19,FALSE)=0,"",VLOOKUP(A116,'Produkta karte 30'!$B$7:$T$36,19,FALSE))))</f>
        <v/>
      </c>
      <c r="AH116" s="11" t="str">
        <f>IF(A116="","",IF(ISERROR(VLOOKUP(A116,'Produkta karte 31'!$B$7:$T$36,19,FALSE)),"",IF(VLOOKUP(A116,'Produkta karte 31'!$B$7:$T$36,19,FALSE)=0,"",VLOOKUP(A116,'Produkta karte 31'!$B$7:$T$36,19,FALSE))))</f>
        <v/>
      </c>
      <c r="AI116" s="11" t="str">
        <f>IF(A116="","",IF(ISERROR(VLOOKUP(A116,'Produkta karte 32'!$B$7:$T$36,19,FALSE)),"",IF(VLOOKUP(A116,'Produkta karte 32'!$B$7:$T$36,19,FALSE)=0,"",VLOOKUP(A116,'Produkta karte 32'!$B$7:$T$36,19,FALSE))))</f>
        <v/>
      </c>
      <c r="AJ116" s="11" t="str">
        <f>IF(A116="","",IF(ISERROR(VLOOKUP(A116,'Produkta karte 33'!$B$7:$T$36,19,FALSE)),"",IF(VLOOKUP(A116,'Produkta karte 33'!$B$7:$T$36,19,FALSE)=0,"",VLOOKUP(A116,'Produkta karte 33'!$B$7:$T$36,19,FALSE))))</f>
        <v/>
      </c>
      <c r="AK116" s="11" t="str">
        <f>IF(A116="","",IF(ISERROR(VLOOKUP(A116,'Produkta karte 34'!$B$7:$T$36,19,FALSE)),"",IF(VLOOKUP(A116,'Produkta karte 34'!$B$7:$T$36,19,FALSE)=0,"",VLOOKUP(A116,'Produkta karte 34'!$B$7:$T$36,19,FALSE))))</f>
        <v/>
      </c>
      <c r="AL116" s="11" t="str">
        <f>IF(A116="","",IF(ISERROR(VLOOKUP(A116,'Produkta karte 35'!$B$7:$T$36,19,FALSE)),"",IF(VLOOKUP(A116,'Produkta karte 35'!$B$7:$T$36,19,FALSE)=0,"",VLOOKUP(A116,'Produkta karte 35'!$B$7:$T$36,19,FALSE))))</f>
        <v/>
      </c>
      <c r="AM116" s="11" t="str">
        <f>IF(A116="","",IF(ISERROR(VLOOKUP(A116,'Produkta karte 36'!$B$7:$T$36,19,FALSE)),"",IF(VLOOKUP(A116,'Produkta karte 36'!$B$7:$T$36,19,FALSE)=0,"",VLOOKUP(A116,'Produkta karte 36'!$B$7:$T$36,19,FALSE))))</f>
        <v/>
      </c>
      <c r="AN116" s="11" t="str">
        <f>IF(A116="","",IF(ISERROR(VLOOKUP(A116,'Produkta karte 37'!$B$7:$T$36,19,FALSE)),"",IF(VLOOKUP(A116,'Produkta karte 37'!$B$7:$T$36,19,FALSE)=0,"",VLOOKUP(A116,'Produkta karte 37'!$B$7:$T$36,19,FALSE))))</f>
        <v/>
      </c>
      <c r="AO116" s="11" t="str">
        <f>IF(A116="","",IF(ISERROR(VLOOKUP(A116,'Produkta karte 38'!$B$7:$T$36,19,FALSE)),"",IF(VLOOKUP(A116,'Produkta karte 38'!$B$7:$T$36,19,FALSE)=0,"",VLOOKUP(A116,'Produkta karte 38'!$B$7:$T$36,19,FALSE))))</f>
        <v/>
      </c>
      <c r="AP116" s="11" t="str">
        <f>IF(A116="","",IF(ISERROR(VLOOKUP(A116,'Produkta karte 39'!$B$7:$T$36,19,FALSE)),"",IF(VLOOKUP(A116,'Produkta karte 39'!$B$7:$T$36,19,FALSE)=0,"",VLOOKUP(A116,'Produkta karte 39'!$B$7:$T$36,19,FALSE))))</f>
        <v/>
      </c>
      <c r="AQ116" s="11" t="str">
        <f>IF(A116="","",IF(ISERROR(VLOOKUP(A116,'Produkta karte 40'!$B$7:$T$36,19,FALSE)),"",IF(VLOOKUP(A116,'Produkta karte 40'!$B$7:$T$36,19,FALSE)=0,"",VLOOKUP(A116,'Produkta karte 40'!$B$7:$T$36,19,FALSE))))</f>
        <v/>
      </c>
      <c r="AR116" s="11" t="str">
        <f>IF(A116="","",IF(ISERROR(VLOOKUP(A116,'Produkta karte 41'!$B$7:$T$36,19,FALSE)),"",IF(VLOOKUP(A116,'Produkta karte 41'!$B$7:$T$36,19,FALSE)=0,"",VLOOKUP(A116,'Produkta karte 41'!$B$7:$T$36,19,FALSE))))</f>
        <v/>
      </c>
      <c r="AS116" s="11" t="str">
        <f>IF(A116="","",IF(ISERROR(VLOOKUP(A116,'Produkta karte 42'!$B$7:$T$36,19,FALSE)),"",IF(VLOOKUP(A116,'Produkta karte 42'!$B$7:$T$36,19,FALSE)=0,"",VLOOKUP(A116,'Produkta karte 42'!$B$7:$T$36,19,FALSE))))</f>
        <v/>
      </c>
      <c r="AT116" s="11" t="str">
        <f>IF(A116="","",IF(ISERROR(VLOOKUP(A116,'Produkta karte 43'!$B$7:$T$36,19,FALSE)),"",IF(VLOOKUP(A116,'Produkta karte 43'!$B$7:$T$36,19,FALSE)=0,"",VLOOKUP(A116,'Produkta karte 43'!$B$7:$T$36,19,FALSE))))</f>
        <v/>
      </c>
      <c r="AU116" s="11" t="str">
        <f>IF(A116="","",IF(ISERROR(VLOOKUP(A116,'Produkta karte 44'!$B$7:$T$36,19,FALSE)),"",IF(VLOOKUP(A116,'Produkta karte 44'!$B$7:$T$36,19,FALSE)=0,"",VLOOKUP(A116,'Produkta karte 44'!$B$7:$T$36,19,FALSE))))</f>
        <v/>
      </c>
      <c r="AV116" s="11" t="str">
        <f>IF(A116="","",IF(ISERROR(VLOOKUP(A116,'Produkta karte 45'!$B$7:$T$36,19,FALSE)),"",IF(VLOOKUP(A116,'Produkta karte 45'!$B$7:$T$36,19,FALSE)=0,"",VLOOKUP(A116,'Produkta karte 45'!$B$7:$T$36,19,FALSE))))</f>
        <v/>
      </c>
      <c r="AW116" s="11" t="str">
        <f>IF(A116="","",IF(ISERROR(VLOOKUP(A116,'Produkta karte 46'!$B$7:$T$36,19,FALSE)),"",IF(VLOOKUP(A116,'Produkta karte 46'!$B$7:$T$36,19,FALSE)=0,"",VLOOKUP(A116,'Produkta karte 46'!$B$7:$T$36,19,FALSE))))</f>
        <v/>
      </c>
      <c r="AX116" s="11" t="str">
        <f>IF(A116="","",IF(ISERROR(VLOOKUP(A116,'Produkta karte 47'!$B$7:$T$36,19,FALSE)),"",IF(VLOOKUP(A116,'Produkta karte 47'!$B$7:$T$36,19,FALSE)=0,"",VLOOKUP(A116,'Produkta karte 47'!$B$7:$T$36,19,FALSE))))</f>
        <v/>
      </c>
      <c r="AY116" s="11" t="str">
        <f>IF(A116="","",IF(ISERROR(VLOOKUP(A116,'Produkta karte 48'!$B$7:$T$36,19,FALSE)),"",IF(VLOOKUP(A116,'Produkta karte 48'!$B$7:$T$36,19,FALSE)=0,"",VLOOKUP(A116,'Produkta karte 48'!$B$7:$T$36,19,FALSE))))</f>
        <v/>
      </c>
      <c r="AZ116" s="11" t="str">
        <f>IF(A116="","",IF(ISERROR(VLOOKUP(A116,'Produkta karte 49'!$B$7:$T$36,19,FALSE)),"",IF(VLOOKUP(A116,'Produkta karte 49'!$B$7:$T$36,19,FALSE)=0,"",VLOOKUP(A116,'Produkta karte 49'!$B$7:$T$36,19,FALSE))))</f>
        <v/>
      </c>
      <c r="BA116" s="11" t="str">
        <f>IF(A116="","",IF(ISERROR(VLOOKUP(A116,'Produkta karte 50'!$B$7:$T$36,19,FALSE)),"",IF(VLOOKUP(A116,'Produkta karte 50'!$B$7:$T$36,19,FALSE)=0,"",VLOOKUP(A116,'Produkta karte 50'!$B$7:$T$36,19,FALSE))))</f>
        <v/>
      </c>
      <c r="BB116" s="11" t="str">
        <f>IF(A116="","",IF(ISERROR(VLOOKUP(A116,'Produkta karte 51'!$B$7:$T$36,19,FALSE)),"",IF(VLOOKUP(A116,'Produkta karte 51'!$B$7:$T$36,19,FALSE)=0,"",VLOOKUP(A116,'Produkta karte 51'!$B$7:$T$36,19,FALSE))))</f>
        <v/>
      </c>
      <c r="BC116" s="11" t="str">
        <f>IF(A116="","",IF(ISERROR(VLOOKUP(A116,'Produkta karte 52'!$B$7:$T$36,19,FALSE)),"",IF(VLOOKUP(A116,'Produkta karte 52'!$B$7:$T$36,19,FALSE)=0,"",VLOOKUP(A116,'Produkta karte 52'!$B$7:$T$36,19,FALSE))))</f>
        <v/>
      </c>
      <c r="BD116" s="11" t="str">
        <f>IF(A116="","",IF(ISERROR(VLOOKUP(A116,'Produkta karte 53'!$B$7:$T$36,19,FALSE)),"",IF(VLOOKUP(A116,'Produkta karte 53'!$B$7:$T$36,19,FALSE)=0,"",VLOOKUP(A116,'Produkta karte 53'!$B$7:$T$36,19,FALSE))))</f>
        <v/>
      </c>
      <c r="BE116" s="11" t="str">
        <f>IF(A116="","",IF(ISERROR(VLOOKUP(A116,'Produkta karte 54'!$B$7:$T$36,19,FALSE)),"",IF(VLOOKUP(A116,'Produkta karte 54'!$B$7:$T$36,19,FALSE)=0,"",VLOOKUP(A116,'Produkta karte 54'!$B$7:$T$36,19,FALSE))))</f>
        <v/>
      </c>
      <c r="BF116" s="11" t="str">
        <f>IF(A116="","",IF(ISERROR(VLOOKUP(A116,'Produkta karte 55'!$B$7:$T$36,19,FALSE)),"",IF(VLOOKUP(A116,'Produkta karte 55'!$B$7:$T$36,19,FALSE)=0,"",VLOOKUP(A116,'Produkta karte 55'!$B$7:$T$36,19,FALSE))))</f>
        <v/>
      </c>
      <c r="BG116" s="11" t="str">
        <f>IF(A116="","",IF(ISERROR(VLOOKUP(A116,'Produkta karte 56'!$B$7:$T$36,19,FALSE)),"",IF(VLOOKUP(A116,'Produkta karte 56'!$B$7:$T$36,19,FALSE)=0,"",VLOOKUP(A116,'Produkta karte 56'!$B$7:$T$36,19,FALSE))))</f>
        <v/>
      </c>
      <c r="BH116" s="11" t="str">
        <f>IF(A116="","",IF(ISERROR(VLOOKUP(A116,'Produkta karte 57'!$B$7:$T$36,19,FALSE)),"",IF(VLOOKUP(A116,'Produkta karte 57'!$B$7:$T$36,19,FALSE)=0,"",VLOOKUP(A116,'Produkta karte 57'!$B$7:$T$36,19,FALSE))))</f>
        <v/>
      </c>
      <c r="BI116" s="11" t="str">
        <f>IF(A116="","",IF(ISERROR(VLOOKUP(A116,'Produkta karte 58'!$B$7:$T$36,19,FALSE)),"",IF(VLOOKUP(A116,'Produkta karte 58'!$B$7:$T$36,19,FALSE)=0,"",VLOOKUP(A116,'Produkta karte 58'!$B$7:$T$36,19,FALSE))))</f>
        <v/>
      </c>
      <c r="BJ116" s="11" t="str">
        <f>IF(A116="","",IF(ISERROR(VLOOKUP(A116,'Produkta karte 59'!$B$7:$T$36,19,FALSE)),"",IF(VLOOKUP(A116,'Produkta karte 59'!$B$7:$T$36,19,FALSE)=0,"",VLOOKUP(A116,'Produkta karte 59'!$B$7:$T$36,19,FALSE))))</f>
        <v/>
      </c>
      <c r="BK116" s="11" t="str">
        <f>IF(A116="","",IF(ISERROR(VLOOKUP(A116,'Produkta karte 60'!$B$7:$T$36,19,FALSE)),"",IF(VLOOKUP(A116,'Produkta karte 60'!$B$7:$T$36,19,FALSE)=0,"",VLOOKUP(A116,'Produkta karte 60'!$B$7:$T$36,19,FALSE))))</f>
        <v/>
      </c>
      <c r="BL116" s="11" t="str">
        <f t="shared" si="4"/>
        <v/>
      </c>
      <c r="BM116" s="192" t="str">
        <f t="shared" si="5"/>
        <v/>
      </c>
      <c r="BN116" s="11" t="str">
        <f>IF(A116="","",IF(ISERROR(VLOOKUP(A116,'Produkta karte 1'!$B$7:$V$36,21,FALSE)),"",IF(VLOOKUP(A116,'Produkta karte 1'!$B$7:$V$36,21,FALSE)=0,"",VLOOKUP(A116,'Produkta karte 1'!$B$7:$V$36,21,FALSE))))</f>
        <v/>
      </c>
      <c r="BO116" s="11" t="str">
        <f>IF(A116="","",IF(ISERROR(VLOOKUP(A116,'Produkta karte 2'!$B$7:$V$36,21,FALSE)),"",IF(VLOOKUP(A116,'Produkta karte 2'!$B$7:$V$36,21,FALSE)=0,"",VLOOKUP(A116,'Produkta karte 2'!$B$7:$V$36,21,FALSE))))</f>
        <v/>
      </c>
      <c r="BP116" s="11" t="str">
        <f>IF(A116="","",IF(ISERROR(VLOOKUP(A116,'Produkta karte 3'!$B$7:$V$36,21,FALSE)),"",IF(VLOOKUP(A116,'Produkta karte 3'!$B$7:$V$36,21,FALSE)=0,"",VLOOKUP(A116,'Produkta karte 3'!$B$7:$V$36,21,FALSE))))</f>
        <v/>
      </c>
      <c r="BQ116" s="11" t="str">
        <f>IF(A116="","",IF(ISERROR(VLOOKUP(A116,'Produkta karte 4'!$B$7:$V$36,21,FALSE)),"",IF(VLOOKUP(A116,'Produkta karte 4'!$B$7:$V$36,21,FALSE)=0,"",VLOOKUP(A116,'Produkta karte 4'!$B$7:$V$36,21,FALSE))))</f>
        <v/>
      </c>
      <c r="BR116" s="11" t="str">
        <f>IF(A116="","",IF(ISERROR(VLOOKUP(A116,'Produkta karte 5'!$B$7:$V$36,21,FALSE)),"",IF(VLOOKUP(A116,'Produkta karte 5'!$B$7:$V$36,21,FALSE)=0,"",VLOOKUP(A116,'Produkta karte 5'!$B$7:$V$36,21,FALSE))))</f>
        <v/>
      </c>
      <c r="BS116" s="11" t="str">
        <f>IF(A116="","",IF(ISERROR(VLOOKUP(A116,'Produkta karte 6'!$B$7:$V$36,21,FALSE)),"",IF(VLOOKUP(A116,'Produkta karte 6'!$B$7:$V$36,21,FALSE)=0,"",VLOOKUP(A116,'Produkta karte 6'!$B$7:$V$36,21,FALSE))))</f>
        <v/>
      </c>
      <c r="BT116" s="11" t="str">
        <f>IF(A116="","",IF(ISERROR(VLOOKUP(A116,'Produkta karte 7'!$B$7:$V$36,21,FALSE)),"",IF(VLOOKUP(A116,'Produkta karte 7'!$B$7:$V$36,21,FALSE)=0,"",VLOOKUP(A116,'Produkta karte 7'!$B$7:$V$36,21,FALSE))))</f>
        <v/>
      </c>
      <c r="BU116" s="11" t="str">
        <f>IF(A116="","",IF(ISERROR(VLOOKUP(A116,'Produkta karte 8'!$B$7:$V$36,21,FALSE)),"",IF(VLOOKUP(A116,'Produkta karte 8'!$B$7:$V$36,21,FALSE)=0,"",VLOOKUP(A116,'Produkta karte 8'!$B$7:$V$36,21,FALSE))))</f>
        <v/>
      </c>
      <c r="BV116" s="11" t="str">
        <f>IF(A116="","",IF(ISERROR(VLOOKUP(A116,'Produkta karte 9'!$B$7:$V$36,21,FALSE)),"",IF(VLOOKUP(A116,'Produkta karte 9'!$B$7:$V$36,21,FALSE)=0,"",VLOOKUP(A116,'Produkta karte 9'!$B$7:$V$36,21,FALSE))))</f>
        <v/>
      </c>
      <c r="BW116" s="11" t="str">
        <f>IF(A116="","",IF(ISERROR(VLOOKUP(A116,'Produkta karte 10'!$B$7:$V$36,21,FALSE)),"",IF(VLOOKUP(A116,'Produkta karte 10'!$B$7:$V$36,21,FALSE)=0,"",VLOOKUP(A116,'Produkta karte 10'!$B$7:$V$36,21,FALSE))))</f>
        <v/>
      </c>
      <c r="BX116" s="11" t="str">
        <f>IF(A116="","",IF(ISERROR(VLOOKUP(A116,'Produkta karte 11'!$B$7:$V$36,21,FALSE)),"",IF(VLOOKUP(A116,'Produkta karte 11'!$B$7:$V$36,21,FALSE)=0,"",VLOOKUP(A116,'Produkta karte 11'!$B$7:$V$36,21,FALSE))))</f>
        <v/>
      </c>
      <c r="BY116" s="11" t="str">
        <f>IF(A116="","",IF(ISERROR(VLOOKUP(A116,'Produkta karte 12'!$B$7:$V$36,21,FALSE)),"",IF(VLOOKUP(A116,'Produkta karte 12'!$B$7:$V$36,21,FALSE)=0,"",VLOOKUP(A116,'Produkta karte 12'!$B$7:$V$36,21,FALSE))))</f>
        <v/>
      </c>
      <c r="BZ116" s="11" t="str">
        <f>IF(A116="","",IF(ISERROR(VLOOKUP(A116,'Produkta karte 13'!$B$7:$V$36,21,FALSE)),"",IF(VLOOKUP(A116,'Produkta karte 13'!$B$7:$V$36,21,FALSE)=0,"",VLOOKUP(A116,'Produkta karte 13'!$B$7:$V$36,21,FALSE))))</f>
        <v/>
      </c>
      <c r="CA116" s="11" t="str">
        <f>IF(A116="","",IF(ISERROR(VLOOKUP(A116,'Produkta karte 14'!$B$7:$V$36,21,FALSE)),"",IF(VLOOKUP(A116,'Produkta karte 14'!$B$7:$V$36,21,FALSE)=0,"",VLOOKUP(A116,'Produkta karte 14'!$B$7:$V$36,21,FALSE))))</f>
        <v/>
      </c>
      <c r="CB116" s="11" t="str">
        <f>IF(A116="","",IF(ISERROR(VLOOKUP(A116,'Produkta karte 15'!$B$7:$V$36,21,FALSE)),"",IF(VLOOKUP(A116,'Produkta karte 15'!$B$7:$V$36,21,FALSE)=0,"",VLOOKUP(A116,'Produkta karte 15'!$B$7:$V$36,21,FALSE))))</f>
        <v/>
      </c>
      <c r="CC116" s="11" t="str">
        <f>IF(A116="","",IF(ISERROR(VLOOKUP(A116,'Produkta karte 16'!$B$7:$V$36,21,FALSE)),"",IF(VLOOKUP(A116,'Produkta karte 16'!$B$7:$V$36,21,FALSE)=0,"",VLOOKUP(A116,'Produkta karte 16'!$B$7:$V$36,21,FALSE))))</f>
        <v/>
      </c>
      <c r="CD116" s="11" t="str">
        <f>IF(A116="","",IF(ISERROR(VLOOKUP(A116,'Produkta karte 17'!$B$7:$V$36,21,FALSE)),"",IF(VLOOKUP(A116,'Produkta karte 17'!$B$7:$V$36,21,FALSE)=0,"",VLOOKUP(A116,'Produkta karte 17'!$B$7:$V$36,21,FALSE))))</f>
        <v/>
      </c>
      <c r="CE116" s="11" t="str">
        <f>IF(A116="","",IF(ISERROR(VLOOKUP(A116,'Produkta karte 18'!$B$7:$V$36,21,FALSE)),"",IF(VLOOKUP(A116,'Produkta karte 18'!$B$7:$V$36,21,FALSE)=0,"",VLOOKUP(A116,'Produkta karte 18'!$B$7:$V$36,21,FALSE))))</f>
        <v/>
      </c>
      <c r="CF116" s="11" t="str">
        <f>IF(A116="","",IF(ISERROR(VLOOKUP(A116,'Produkta karte 19'!$B$7:$V$36,21,FALSE)),"",IF(VLOOKUP(A116,'Produkta karte 19'!$B$7:$V$36,21,FALSE)=0,"",VLOOKUP(A116,'Produkta karte 19'!$B$7:$V$36,21,FALSE))))</f>
        <v/>
      </c>
      <c r="CG116" s="11" t="str">
        <f>IF(A116="","",IF(ISERROR(VLOOKUP(A116,'Produkta karte 20'!$B$7:$V$36,21,FALSE)),"",IF(VLOOKUP(A116,'Produkta karte 20'!$B$7:$V$36,21,FALSE)=0,"",VLOOKUP(A116,'Produkta karte 20'!$B$7:$V$36,21,FALSE))))</f>
        <v/>
      </c>
      <c r="CH116" s="11" t="str">
        <f>IF(A116="","",IF(ISERROR(VLOOKUP(A116,'Produkta karte 21'!$B$7:$V$36,21,FALSE)),"",IF(VLOOKUP(A116,'Produkta karte 21'!$B$7:$V$36,21,FALSE)=0,"",VLOOKUP(A116,'Produkta karte 21'!$B$7:$V$36,21,FALSE))))</f>
        <v/>
      </c>
      <c r="CI116" s="11" t="str">
        <f>IF(A116="","",IF(ISERROR(VLOOKUP(A116,'Produkta karte 22'!$B$7:$V$36,21,FALSE)),"",IF(VLOOKUP(A116,'Produkta karte 22'!$B$7:$V$36,21,FALSE)=0,"",VLOOKUP(A116,'Produkta karte 22'!$B$7:$V$36,21,FALSE))))</f>
        <v/>
      </c>
      <c r="CJ116" s="11" t="str">
        <f>IF(A116="","",IF(ISERROR(VLOOKUP(A116,'Produkta karte 23'!$B$7:$V$36,21,FALSE)),"",IF(VLOOKUP(A116,'Produkta karte 23'!$B$7:$V$36,21,FALSE)=0,"",VLOOKUP(A116,'Produkta karte 23'!$B$7:$V$36,21,FALSE))))</f>
        <v/>
      </c>
      <c r="CK116" s="11" t="str">
        <f>IF(A116="","",IF(ISERROR(VLOOKUP(A116,'Produkta karte 24'!$B$7:$V$36,21,FALSE)),"",IF(VLOOKUP(A116,'Produkta karte 24'!$B$7:$V$36,21,FALSE)=0,"",VLOOKUP(A116,'Produkta karte 24'!$B$7:$V$36,21,FALSE))))</f>
        <v/>
      </c>
      <c r="CL116" s="11" t="str">
        <f>IF(A116="","",IF(ISERROR(VLOOKUP(A116,'Produkta karte 25'!$B$7:$V$36,21,FALSE)),"",IF(VLOOKUP(A116,'Produkta karte 25'!$B$7:$V$36,21,FALSE)=0,"",VLOOKUP(A116,'Produkta karte 25'!$B$7:$V$36,21,FALSE))))</f>
        <v/>
      </c>
      <c r="CM116" s="11" t="str">
        <f>IF(A116="","",IF(ISERROR(VLOOKUP(A116,'Produkta karte 26'!$B$7:$V$36,21,FALSE)),"",IF(VLOOKUP(A116,'Produkta karte 26'!$B$7:$V$36,21,FALSE)=0,"",VLOOKUP(A116,'Produkta karte 26'!$B$7:$V$36,21,FALSE))))</f>
        <v/>
      </c>
      <c r="CN116" s="11" t="str">
        <f>IF(A116="","",IF(ISERROR(VLOOKUP(A116,'Produkta karte 27'!$B$7:$V$36,21,FALSE)),"",IF(VLOOKUP(A116,'Produkta karte 27'!$B$7:$V$36,21,FALSE)=0,"",VLOOKUP(A116,'Produkta karte 27'!$B$7:$V$36,21,FALSE))))</f>
        <v/>
      </c>
      <c r="CO116" s="11" t="str">
        <f>IF(A116="","",IF(ISERROR(VLOOKUP(A116,'Produkta karte 28'!$B$7:$V$36,21,FALSE)),"",IF(VLOOKUP(A116,'Produkta karte 28'!$B$7:$V$36,21,FALSE)=0,"",VLOOKUP(A116,'Produkta karte 28'!$B$7:$V$36,21,FALSE))))</f>
        <v/>
      </c>
      <c r="CP116" s="11" t="str">
        <f>IF(A116="","",IF(ISERROR(VLOOKUP(A116,'Produkta karte 29'!$B$7:$V$36,21,FALSE)),"",IF(VLOOKUP(A116,'Produkta karte 29'!$B$7:$V$36,21,FALSE)=0,"",VLOOKUP(A116,'Produkta karte 29'!$B$7:$V$36,21,FALSE))))</f>
        <v/>
      </c>
      <c r="CQ116" s="11" t="str">
        <f>IF(A116="","",IF(ISERROR(VLOOKUP(A116,'Produkta karte 30'!$B$7:$V$36,21,FALSE)),"",IF(VLOOKUP(A116,'Produkta karte 30'!$B$7:$V$36,21,FALSE)=0,"",VLOOKUP(A116,'Produkta karte 30'!$B$7:$V$36,21,FALSE))))</f>
        <v/>
      </c>
      <c r="CR116" s="11" t="str">
        <f>IF(A116="","",IF(ISERROR(VLOOKUP(A116,'Produkta karte 31'!$B$7:$V$36,21,FALSE)),"",IF(VLOOKUP(A116,'Produkta karte 31'!$B$7:$V$36,21,FALSE)=0,"",VLOOKUP(A116,'Produkta karte 31'!$B$7:$V$36,21,FALSE))))</f>
        <v/>
      </c>
      <c r="CS116" s="11" t="str">
        <f>IF(A116="","",IF(ISERROR(VLOOKUP(A116,'Produkta karte 32'!$B$7:$V$36,21,FALSE)),"",IF(VLOOKUP(A116,'Produkta karte 32'!$B$7:$V$36,21,FALSE)=0,"",VLOOKUP(A116,'Produkta karte 32'!$B$7:$V$36,21,FALSE))))</f>
        <v/>
      </c>
      <c r="CT116" s="11" t="str">
        <f>IF(A116="","",IF(ISERROR(VLOOKUP(A116,'Produkta karte 33'!$B$7:$V$36,21,FALSE)),"",IF(VLOOKUP(A116,'Produkta karte 33'!$B$7:$V$36,21,FALSE)=0,"",VLOOKUP(A116,'Produkta karte 33'!$B$7:$V$36,21,FALSE))))</f>
        <v/>
      </c>
      <c r="CU116" s="11" t="str">
        <f>IF(A116="","",IF(ISERROR(VLOOKUP(A116,'Produkta karte 34'!$B$7:$V$36,21,FALSE)),"",IF(VLOOKUP(A116,'Produkta karte 34'!$B$7:$V$36,21,FALSE)=0,"",VLOOKUP(A116,'Produkta karte 34'!$B$7:$V$36,21,FALSE))))</f>
        <v/>
      </c>
      <c r="CV116" s="11" t="str">
        <f>IF(A116="","",IF(ISERROR(VLOOKUP(A116,'Produkta karte 35'!$B$7:$V$36,21,FALSE)),"",IF(VLOOKUP(A116,'Produkta karte 35'!$B$7:$V$36,21,FALSE)=0,"",VLOOKUP(A116,'Produkta karte 35'!$B$7:$V$36,21,FALSE))))</f>
        <v/>
      </c>
      <c r="CW116" s="11" t="str">
        <f>IF(A116="","",IF(ISERROR(VLOOKUP(A116,'Produkta karte 36'!$B$7:$V$36,21,FALSE)),"",IF(VLOOKUP(A116,'Produkta karte 36'!$B$7:$V$36,21,FALSE)=0,"",VLOOKUP(A116,'Produkta karte 36'!$B$7:$V$36,21,FALSE))))</f>
        <v/>
      </c>
      <c r="CX116" s="11" t="str">
        <f>IF(A116="","",IF(ISERROR(VLOOKUP(A116,'Produkta karte 37'!$B$7:$V$36,21,FALSE)),"",IF(VLOOKUP(A116,'Produkta karte 37'!$B$7:$V$36,21,FALSE)=0,"",VLOOKUP(A116,'Produkta karte 37'!$B$7:$V$36,21,FALSE))))</f>
        <v/>
      </c>
      <c r="CY116" s="11" t="str">
        <f>IF(A116="","",IF(ISERROR(VLOOKUP(A116,'Produkta karte 38'!$B$7:$V$36,21,FALSE)),"",IF(VLOOKUP(A116,'Produkta karte 38'!$B$7:$V$36,21,FALSE)=0,"",VLOOKUP(A116,'Produkta karte 38'!$B$7:$V$36,21,FALSE))))</f>
        <v/>
      </c>
      <c r="CZ116" s="11" t="str">
        <f>IF(A116="","",IF(ISERROR(VLOOKUP(A116,'Produkta karte 39'!$B$7:$V$36,21,FALSE)),"",IF(VLOOKUP(A116,'Produkta karte 39'!$B$7:$V$36,21,FALSE)=0,"",VLOOKUP(A116,'Produkta karte 39'!$B$7:$V$36,21,FALSE))))</f>
        <v/>
      </c>
      <c r="DA116" s="11" t="str">
        <f>IF(A116="","",IF(ISERROR(VLOOKUP(A116,'Produkta karte 40'!$B$7:$V$36,21,FALSE)),"",IF(VLOOKUP(A116,'Produkta karte 40'!$B$7:$V$36,21,FALSE)=0,"",VLOOKUP(A116,'Produkta karte 40'!$B$7:$V$36,21,FALSE))))</f>
        <v/>
      </c>
      <c r="DB116" s="11" t="str">
        <f>IF(A116="","",IF(ISERROR(VLOOKUP(A116,'Produkta karte 41'!$B$7:$V$36,21,FALSE)),"",IF(VLOOKUP(A116,'Produkta karte 41'!$B$7:$V$36,21,FALSE)=0,"",VLOOKUP(A116,'Produkta karte 41'!$B$7:$V$36,21,FALSE))))</f>
        <v/>
      </c>
      <c r="DC116" s="11" t="str">
        <f>IF(A116="","",IF(ISERROR(VLOOKUP(A116,'Produkta karte 42'!$B$7:$V$36,21,FALSE)),"",IF(VLOOKUP(A116,'Produkta karte 42'!$B$7:$V$36,21,FALSE)=0,"",VLOOKUP(A116,'Produkta karte 42'!$B$7:$V$36,21,FALSE))))</f>
        <v/>
      </c>
      <c r="DD116" s="11" t="str">
        <f>IF(A116="","",IF(ISERROR(VLOOKUP(A116,'Produkta karte 43'!$B$7:$V$36,21,FALSE)),"",IF(VLOOKUP(A116,'Produkta karte 43'!$B$7:$V$36,21,FALSE)=0,"",VLOOKUP(A116,'Produkta karte 43'!$B$7:$V$36,21,FALSE))))</f>
        <v/>
      </c>
      <c r="DE116" s="11" t="str">
        <f>IF(A116="","",IF(ISERROR(VLOOKUP(A116,'Produkta karte 44'!$B$7:$V$36,21,FALSE)),"",IF(VLOOKUP(A116,'Produkta karte 44'!$B$7:$V$36,21,FALSE)=0,"",VLOOKUP(A116,'Produkta karte 44'!$B$7:$V$36,21,FALSE))))</f>
        <v/>
      </c>
      <c r="DF116" s="11" t="str">
        <f>IF(A116="","",IF(ISERROR(VLOOKUP(A116,'Produkta karte 45'!$B$7:$V$36,21,FALSE)),"",IF(VLOOKUP(A116,'Produkta karte 45'!$B$7:$V$36,21,FALSE)=0,"",VLOOKUP(A116,'Produkta karte 45'!$B$7:$V$36,21,FALSE))))</f>
        <v/>
      </c>
      <c r="DG116" s="11" t="str">
        <f>IF(A116="","",IF(ISERROR(VLOOKUP(A116,'Produkta karte 46'!$B$7:$V$36,21,FALSE)),"",IF(VLOOKUP(A116,'Produkta karte 46'!$B$7:$V$36,21,FALSE)=0,"",VLOOKUP(A116,'Produkta karte 46'!$B$7:$V$36,21,FALSE))))</f>
        <v/>
      </c>
      <c r="DH116" s="11" t="str">
        <f>IF(A116="","",IF(ISERROR(VLOOKUP(A116,'Produkta karte 47'!$B$7:$V$36,21,FALSE)),"",IF(VLOOKUP(A116,'Produkta karte 47'!$B$7:$V$36,21,FALSE)=0,"",VLOOKUP(A116,'Produkta karte 47'!$B$7:$V$36,21,FALSE))))</f>
        <v/>
      </c>
      <c r="DI116" s="11" t="str">
        <f>IF(A116="","",IF(ISERROR(VLOOKUP(A116,'Produkta karte 48'!$B$7:$V$36,21,FALSE)),"",IF(VLOOKUP(A116,'Produkta karte 48'!$B$7:$V$36,21,FALSE)=0,"",VLOOKUP(A116,'Produkta karte 48'!$B$7:$V$36,21,FALSE))))</f>
        <v/>
      </c>
      <c r="DJ116" s="11" t="str">
        <f>IF(A116="","",IF(ISERROR(VLOOKUP(A116,'Produkta karte 49'!$B$7:$V$36,21,FALSE)),"",IF(VLOOKUP(A116,'Produkta karte 49'!$B$7:$V$36,21,FALSE)=0,"",VLOOKUP(A116,'Produkta karte 49'!$B$7:$V$36,21,FALSE))))</f>
        <v/>
      </c>
      <c r="DK116" s="11" t="str">
        <f>IF(A116="","",IF(ISERROR(VLOOKUP(A116,'Produkta karte 50'!$B$7:$V$36,21,FALSE)),"",IF(VLOOKUP(A116,'Produkta karte 50'!$B$7:$V$36,21,FALSE)=0,"",VLOOKUP(A116,'Produkta karte 50'!$B$7:$V$36,21,FALSE))))</f>
        <v/>
      </c>
      <c r="DL116" s="11" t="str">
        <f>IF(A116="","",IF(ISERROR(VLOOKUP(A116,'Produkta karte 51'!$B$7:$V$36,21,FALSE)),"",IF(VLOOKUP(A116,'Produkta karte 51'!$B$7:$V$36,21,FALSE)=0,"",VLOOKUP(A116,'Produkta karte 51'!$B$7:$V$36,21,FALSE))))</f>
        <v/>
      </c>
      <c r="DM116" s="11" t="str">
        <f>IF(A116="","",IF(ISERROR(VLOOKUP(A116,'Produkta karte 52'!$B$7:$V$36,21,FALSE)),"",IF(VLOOKUP(A116,'Produkta karte 52'!$B$7:$V$36,21,FALSE)=0,"",VLOOKUP(A116,'Produkta karte 52'!$B$7:$V$36,21,FALSE))))</f>
        <v/>
      </c>
      <c r="DN116" s="11" t="str">
        <f>IF(A116="","",IF(ISERROR(VLOOKUP(A116,'Produkta karte 53'!$B$7:$V$36,21,FALSE)),"",IF(VLOOKUP(A116,'Produkta karte 53'!$B$7:$V$36,21,FALSE)=0,"",VLOOKUP(A116,'Produkta karte 53'!$B$7:$V$36,21,FALSE))))</f>
        <v/>
      </c>
      <c r="DO116" s="11" t="str">
        <f>IF(A116="","",IF(ISERROR(VLOOKUP(A116,'Produkta karte 54'!$B$7:$V$36,21,FALSE)),"",IF(VLOOKUP(A116,'Produkta karte 54'!$B$7:$V$36,21,FALSE)=0,"",VLOOKUP(A116,'Produkta karte 54'!$B$7:$V$36,21,FALSE))))</f>
        <v/>
      </c>
      <c r="DP116" s="11" t="str">
        <f>IF(A116="","",IF(ISERROR(VLOOKUP(A116,'Produkta karte 55'!$B$7:$V$36,21,FALSE)),"",IF(VLOOKUP(A116,'Produkta karte 55'!$B$7:$V$36,21,FALSE)=0,"",VLOOKUP(A116,'Produkta karte 55'!$B$7:$V$36,21,FALSE))))</f>
        <v/>
      </c>
      <c r="DQ116" s="11" t="str">
        <f>IF(A116="","",IF(ISERROR(VLOOKUP(A116,'Produkta karte 56'!$B$7:$V$36,21,FALSE)),"",IF(VLOOKUP(A116,'Produkta karte 56'!$B$7:$V$36,21,FALSE)=0,"",VLOOKUP(A116,'Produkta karte 56'!$B$7:$V$36,21,FALSE))))</f>
        <v/>
      </c>
      <c r="DR116" s="11" t="str">
        <f>IF(A116="","",IF(ISERROR(VLOOKUP(A116,'Produkta karte 57'!$B$7:$V$36,21,FALSE)),"",IF(VLOOKUP(A116,'Produkta karte 57'!$B$7:$V$36,21,FALSE)=0,"",VLOOKUP(A116,'Produkta karte 57'!$B$7:$V$36,21,FALSE))))</f>
        <v/>
      </c>
      <c r="DS116" s="11" t="str">
        <f>IF(A116="","",IF(ISERROR(VLOOKUP(A116,'Produkta karte 58'!$B$7:$V$36,21,FALSE)),"",IF(VLOOKUP(A116,'Produkta karte 58'!$B$7:$V$36,21,FALSE)=0,"",VLOOKUP(A116,'Produkta karte 58'!$B$7:$V$36,21,FALSE))))</f>
        <v/>
      </c>
      <c r="DT116" s="11" t="str">
        <f>IF(A116="","",IF(ISERROR(VLOOKUP(A116,'Produkta karte 59'!$B$7:$V$36,21,FALSE)),"",IF(VLOOKUP(A116,'Produkta karte 59'!$B$7:$V$36,21,FALSE)=0,"",VLOOKUP(A116,'Produkta karte 59'!$B$7:$V$36,21,FALSE))))</f>
        <v/>
      </c>
      <c r="DU116" s="11" t="str">
        <f>IF(A116="","",IF(ISERROR(VLOOKUP(A116,'Produkta karte 60'!$B$7:$V$36,21,FALSE)),"",IF(VLOOKUP(A116,'Produkta karte 60'!$B$7:$V$36,21,FALSE)=0,"",VLOOKUP(A116,'Produkta karte 60'!$B$7:$V$36,21,FALSE))))</f>
        <v/>
      </c>
      <c r="DV116" s="11" t="str">
        <f t="shared" si="6"/>
        <v/>
      </c>
      <c r="DW116" s="192" t="str">
        <f t="shared" si="7"/>
        <v/>
      </c>
      <c r="DX116" s="192"/>
      <c r="DY116" s="192"/>
    </row>
    <row r="117" spans="1:129" x14ac:dyDescent="0.25">
      <c r="A117" t="str">
        <f>IF(Izejvielas!B119="","",Izejvielas!B119)</f>
        <v/>
      </c>
      <c r="B117" t="str">
        <f>IF(Izejvielas!C119="","",Izejvielas!C119)</f>
        <v/>
      </c>
      <c r="C117" s="192" t="str">
        <f>IF(Izejvielas!D119="","",Izejvielas!D119)</f>
        <v/>
      </c>
      <c r="D117" s="11" t="str">
        <f>IF(A117="","",IF(ISERROR(VLOOKUP(A117,'Produkta karte 1'!$B$7:$T$36,19,FALSE)),"",IF(VLOOKUP(A117,'Produkta karte 1'!$B$7:$T$36,19,FALSE)=0,"",VLOOKUP(A117,'Produkta karte 1'!$B$7:$T$36,19,FALSE))))</f>
        <v/>
      </c>
      <c r="E117" s="11" t="str">
        <f>IF(A117="","",IF(ISERROR(VLOOKUP(A117,'Produkta karte 2'!$B$7:$T$36,19,FALSE)),"",IF(VLOOKUP(A117,'Produkta karte 2'!$B$7:$T$36,19,FALSE)=0,"",VLOOKUP(A117,'Produkta karte 2'!$B$7:$T$36,19,FALSE))))</f>
        <v/>
      </c>
      <c r="F117" s="11" t="str">
        <f>IF(A117="","",IF(ISERROR(VLOOKUP(A117,'Produkta karte 3'!$B$7:$T$36,19,FALSE)),"",IF(VLOOKUP(A117,'Produkta karte 3'!$B$7:$T$36,19,FALSE)=0,"",VLOOKUP(A117,'Produkta karte 3'!$B$7:$T$36,19,FALSE))))</f>
        <v/>
      </c>
      <c r="G117" s="11" t="str">
        <f>IF(A117="","",IF(ISERROR(VLOOKUP(A117,'Produkta karte 4'!$B$7:$T$36,19,FALSE)),"",IF(VLOOKUP(A117,'Produkta karte 4'!$B$7:$T$36,19,FALSE)=0,"",VLOOKUP(A117,'Produkta karte 4'!$B$7:$T$36,19,FALSE))))</f>
        <v/>
      </c>
      <c r="H117" s="11" t="str">
        <f>IF(A117="","",IF(ISERROR(VLOOKUP(A117,'Produkta karte 5'!$B$7:$T$36,19,FALSE)),"",IF(VLOOKUP(A117,'Produkta karte 5'!$B$7:$T$36,19,FALSE)=0,"",VLOOKUP(A117,'Produkta karte 5'!$B$7:$T$36,19,FALSE))))</f>
        <v/>
      </c>
      <c r="I117" s="11" t="str">
        <f>IF(A117="","",IF(ISERROR(VLOOKUP(A117,'Produkta karte 6'!$B$7:$T$36,19,FALSE)),"",IF(VLOOKUP(A117,'Produkta karte 6'!$B$7:$T$36,19,FALSE)=0,"",VLOOKUP(A117,'Produkta karte 6'!$B$7:$T$36,19,FALSE))))</f>
        <v/>
      </c>
      <c r="J117" s="11" t="str">
        <f>IF(A117="","",IF(ISERROR(VLOOKUP(A117,'Produkta karte 7'!$B$7:$T$36,19,FALSE)),"",IF(VLOOKUP(A117,'Produkta karte 7'!$B$7:$T$36,19,FALSE)=0,"",VLOOKUP(A117,'Produkta karte 7'!$B$7:$T$36,19,FALSE))))</f>
        <v/>
      </c>
      <c r="K117" s="11" t="str">
        <f>IF(A117="","",IF(ISERROR(VLOOKUP(A117,'Produkta karte 8'!$B$7:$T$36,19,FALSE)),"",IF(VLOOKUP(A117,'Produkta karte 8'!$B$7:$T$36,19,FALSE)=0,"",VLOOKUP(A117,'Produkta karte 8'!$B$7:$T$36,19,FALSE))))</f>
        <v/>
      </c>
      <c r="L117" s="11" t="str">
        <f>IF(A117="","",IF(ISERROR(VLOOKUP(A117,'Produkta karte 9'!$B$7:$T$36,19,FALSE)),"",IF(VLOOKUP(A117,'Produkta karte 9'!$B$7:$T$36,19,FALSE)=0,"",VLOOKUP(A117,'Produkta karte 9'!$B$7:$T$36,19,FALSE))))</f>
        <v/>
      </c>
      <c r="M117" s="11" t="str">
        <f>IF(A117="","",IF(ISERROR(VLOOKUP(A117,'Produkta karte 10'!$B$7:$T$36,19,FALSE)),"",IF(VLOOKUP(A117,'Produkta karte 10'!$B$7:$T$36,19,FALSE)=0,"",VLOOKUP(A117,'Produkta karte 10'!$B$7:$T$36,19,FALSE))))</f>
        <v/>
      </c>
      <c r="N117" s="11" t="str">
        <f>IF(A117="","",IF(ISERROR(VLOOKUP(A117,'Produkta karte 11'!$B$7:$T$36,19,FALSE)),"",IF(VLOOKUP(A117,'Produkta karte 11'!$B$7:$T$36,19,FALSE)=0,"",VLOOKUP(A117,'Produkta karte 11'!$B$7:$T$36,19,FALSE))))</f>
        <v/>
      </c>
      <c r="O117" s="11" t="str">
        <f>IF(A117="","",IF(ISERROR(VLOOKUP(A117,'Produkta karte 12'!$B$7:$T$36,19,FALSE)),"",IF(VLOOKUP(A117,'Produkta karte 12'!$B$7:$T$36,19,FALSE)=0,"",VLOOKUP(A117,'Produkta karte 12'!$B$7:$T$36,19,FALSE))))</f>
        <v/>
      </c>
      <c r="P117" s="11" t="str">
        <f>IF(A117="","",IF(ISERROR(VLOOKUP(A117,'Produkta karte 13'!$B$7:$T$36,19,FALSE)),"",IF(VLOOKUP(A117,'Produkta karte 13'!$B$7:$T$36,19,FALSE)=0,"",VLOOKUP(A117,'Produkta karte 13'!$B$7:$T$36,19,FALSE))))</f>
        <v/>
      </c>
      <c r="Q117" s="11" t="str">
        <f>IF(A117="","",IF(ISERROR(VLOOKUP(A117,'Produkta karte 14'!$B$7:$T$36,19,FALSE)),"",IF(VLOOKUP(A117,'Produkta karte 14'!$B$7:$T$36,19,FALSE)=0,"",VLOOKUP(A117,'Produkta karte 14'!$B$7:$T$36,19,FALSE))))</f>
        <v/>
      </c>
      <c r="R117" s="11" t="str">
        <f>IF(A117="","",IF(ISERROR(VLOOKUP(A117,'Produkta karte 15'!$B$7:$T$36,19,FALSE)),"",IF(VLOOKUP(A117,'Produkta karte 15'!$B$7:$T$36,19,FALSE)=0,"",VLOOKUP(A117,'Produkta karte 15'!$B$7:$T$36,19,FALSE))))</f>
        <v/>
      </c>
      <c r="S117" s="11" t="str">
        <f>IF(A117="","",IF(ISERROR(VLOOKUP(A117,'Produkta karte 16'!$B$7:$T$36,19,FALSE)),"",IF(VLOOKUP(A117,'Produkta karte 16'!$B$7:$T$36,19,FALSE)=0,"",VLOOKUP(A117,'Produkta karte 16'!$B$7:$T$36,19,FALSE))))</f>
        <v/>
      </c>
      <c r="T117" s="11" t="str">
        <f>IF(A117="","",IF(ISERROR(VLOOKUP(A117,'Produkta karte 17'!$B$7:$T$36,19,FALSE)),"",IF(VLOOKUP(A117,'Produkta karte 17'!$B$7:$T$36,19,FALSE)=0,"",VLOOKUP(A117,'Produkta karte 17'!$B$7:$T$36,19,FALSE))))</f>
        <v/>
      </c>
      <c r="U117" s="11" t="str">
        <f>IF(A117="","",IF(ISERROR(VLOOKUP(A117,'Produkta karte 18'!$B$7:$T$36,19,FALSE)),"",IF(VLOOKUP(A117,'Produkta karte 18'!$B$7:$T$36,19,FALSE)=0,"",VLOOKUP(A117,'Produkta karte 18'!$B$7:$T$36,19,FALSE))))</f>
        <v/>
      </c>
      <c r="V117" s="11" t="str">
        <f>IF(A117="","",IF(ISERROR(VLOOKUP(A117,'Produkta karte 19'!$B$7:$T$36,19,FALSE)),"",IF(VLOOKUP(A117,'Produkta karte 19'!$B$7:$T$36,19,FALSE)=0,"",VLOOKUP(A117,'Produkta karte 19'!$B$7:$T$36,19,FALSE))))</f>
        <v/>
      </c>
      <c r="W117" s="11" t="str">
        <f>IF(A117="","",IF(ISERROR(VLOOKUP(A117,'Produkta karte 20'!$B$7:$T$36,19,FALSE)),"",IF(VLOOKUP(A117,'Produkta karte 20'!$B$7:$T$36,19,FALSE)=0,"",VLOOKUP(A117,'Produkta karte 20'!$B$7:$T$36,19,FALSE))))</f>
        <v/>
      </c>
      <c r="X117" s="11" t="str">
        <f>IF(A117="","",IF(ISERROR(VLOOKUP(A117,'Produkta karte 21'!$B$7:$T$36,19,FALSE)),"",IF(VLOOKUP(A117,'Produkta karte 21'!$B$7:$T$36,19,FALSE)=0,"",VLOOKUP(A117,'Produkta karte 21'!$B$7:$T$36,19,FALSE))))</f>
        <v/>
      </c>
      <c r="Y117" s="11" t="str">
        <f>IF(A117="","",IF(ISERROR(VLOOKUP(A117,'Produkta karte 22'!$B$7:$T$36,19,FALSE)),"",IF(VLOOKUP(A117,'Produkta karte 22'!$B$7:$T$36,19,FALSE)=0,"",VLOOKUP(A117,'Produkta karte 22'!$B$7:$T$36,19,FALSE))))</f>
        <v/>
      </c>
      <c r="Z117" s="11" t="str">
        <f>IF(A117="","",IF(ISERROR(VLOOKUP(A117,'Produkta karte 23'!$B$7:$T$36,19,FALSE)),"",IF(VLOOKUP(A117,'Produkta karte 23'!$B$7:$T$36,19,FALSE)=0,"",VLOOKUP(A117,'Produkta karte 23'!$B$7:$T$36,19,FALSE))))</f>
        <v/>
      </c>
      <c r="AA117" s="11" t="str">
        <f>IF(A117="","",IF(ISERROR(VLOOKUP(A117,'Produkta karte 24'!$B$7:$T$36,19,FALSE)),"",IF(VLOOKUP(A117,'Produkta karte 24'!$B$7:$T$36,19,FALSE)=0,"",VLOOKUP(A117,'Produkta karte 24'!$B$7:$T$36,19,FALSE))))</f>
        <v/>
      </c>
      <c r="AB117" s="11" t="str">
        <f>IF(A117="","",IF(ISERROR(VLOOKUP(A117,'Produkta karte 25'!$B$7:$T$36,19,FALSE)),"",IF(VLOOKUP(A117,'Produkta karte 25'!$B$7:$T$36,19,FALSE)=0,"",VLOOKUP(A117,'Produkta karte 25'!$B$7:$T$36,19,FALSE))))</f>
        <v/>
      </c>
      <c r="AC117" s="11" t="str">
        <f>IF(A117="","",IF(ISERROR(VLOOKUP(A117,'Produkta karte 26'!$B$7:$T$36,19,FALSE)),"",IF(VLOOKUP(A117,'Produkta karte 26'!$B$7:$T$36,19,FALSE)=0,"",VLOOKUP(A117,'Produkta karte 26'!$B$7:$T$36,19,FALSE))))</f>
        <v/>
      </c>
      <c r="AD117" s="11" t="str">
        <f>IF(A117="","",IF(ISERROR(VLOOKUP(A117,'Produkta karte 27'!$B$7:$T$36,19,FALSE)),"",IF(VLOOKUP(A117,'Produkta karte 27'!$B$7:$T$36,19,FALSE)=0,"",VLOOKUP(A117,'Produkta karte 27'!$B$7:$T$36,19,FALSE))))</f>
        <v/>
      </c>
      <c r="AE117" s="11" t="str">
        <f>IF(A117="","",IF(ISERROR(VLOOKUP(A117,'Produkta karte 28'!$B$7:$T$36,19,FALSE)),"",IF(VLOOKUP(A117,'Produkta karte 28'!$B$7:$T$36,19,FALSE)=0,"",VLOOKUP(A117,'Produkta karte 28'!$B$7:$T$36,19,FALSE))))</f>
        <v/>
      </c>
      <c r="AF117" s="11" t="str">
        <f>IF(A117="","",IF(ISERROR(VLOOKUP(A117,'Produkta karte 29'!$B$7:$T$36,19,FALSE)),"",IF(VLOOKUP(A117,'Produkta karte 29'!$B$7:$T$36,19,FALSE)=0,"",VLOOKUP(A117,'Produkta karte 29'!$B$7:$T$36,19,FALSE))))</f>
        <v/>
      </c>
      <c r="AG117" s="11" t="str">
        <f>IF(A117="","",IF(ISERROR(VLOOKUP(A117,'Produkta karte 30'!$B$7:$T$36,19,FALSE)),"",IF(VLOOKUP(A117,'Produkta karte 30'!$B$7:$T$36,19,FALSE)=0,"",VLOOKUP(A117,'Produkta karte 30'!$B$7:$T$36,19,FALSE))))</f>
        <v/>
      </c>
      <c r="AH117" s="11" t="str">
        <f>IF(A117="","",IF(ISERROR(VLOOKUP(A117,'Produkta karte 31'!$B$7:$T$36,19,FALSE)),"",IF(VLOOKUP(A117,'Produkta karte 31'!$B$7:$T$36,19,FALSE)=0,"",VLOOKUP(A117,'Produkta karte 31'!$B$7:$T$36,19,FALSE))))</f>
        <v/>
      </c>
      <c r="AI117" s="11" t="str">
        <f>IF(A117="","",IF(ISERROR(VLOOKUP(A117,'Produkta karte 32'!$B$7:$T$36,19,FALSE)),"",IF(VLOOKUP(A117,'Produkta karte 32'!$B$7:$T$36,19,FALSE)=0,"",VLOOKUP(A117,'Produkta karte 32'!$B$7:$T$36,19,FALSE))))</f>
        <v/>
      </c>
      <c r="AJ117" s="11" t="str">
        <f>IF(A117="","",IF(ISERROR(VLOOKUP(A117,'Produkta karte 33'!$B$7:$T$36,19,FALSE)),"",IF(VLOOKUP(A117,'Produkta karte 33'!$B$7:$T$36,19,FALSE)=0,"",VLOOKUP(A117,'Produkta karte 33'!$B$7:$T$36,19,FALSE))))</f>
        <v/>
      </c>
      <c r="AK117" s="11" t="str">
        <f>IF(A117="","",IF(ISERROR(VLOOKUP(A117,'Produkta karte 34'!$B$7:$T$36,19,FALSE)),"",IF(VLOOKUP(A117,'Produkta karte 34'!$B$7:$T$36,19,FALSE)=0,"",VLOOKUP(A117,'Produkta karte 34'!$B$7:$T$36,19,FALSE))))</f>
        <v/>
      </c>
      <c r="AL117" s="11" t="str">
        <f>IF(A117="","",IF(ISERROR(VLOOKUP(A117,'Produkta karte 35'!$B$7:$T$36,19,FALSE)),"",IF(VLOOKUP(A117,'Produkta karte 35'!$B$7:$T$36,19,FALSE)=0,"",VLOOKUP(A117,'Produkta karte 35'!$B$7:$T$36,19,FALSE))))</f>
        <v/>
      </c>
      <c r="AM117" s="11" t="str">
        <f>IF(A117="","",IF(ISERROR(VLOOKUP(A117,'Produkta karte 36'!$B$7:$T$36,19,FALSE)),"",IF(VLOOKUP(A117,'Produkta karte 36'!$B$7:$T$36,19,FALSE)=0,"",VLOOKUP(A117,'Produkta karte 36'!$B$7:$T$36,19,FALSE))))</f>
        <v/>
      </c>
      <c r="AN117" s="11" t="str">
        <f>IF(A117="","",IF(ISERROR(VLOOKUP(A117,'Produkta karte 37'!$B$7:$T$36,19,FALSE)),"",IF(VLOOKUP(A117,'Produkta karte 37'!$B$7:$T$36,19,FALSE)=0,"",VLOOKUP(A117,'Produkta karte 37'!$B$7:$T$36,19,FALSE))))</f>
        <v/>
      </c>
      <c r="AO117" s="11" t="str">
        <f>IF(A117="","",IF(ISERROR(VLOOKUP(A117,'Produkta karte 38'!$B$7:$T$36,19,FALSE)),"",IF(VLOOKUP(A117,'Produkta karte 38'!$B$7:$T$36,19,FALSE)=0,"",VLOOKUP(A117,'Produkta karte 38'!$B$7:$T$36,19,FALSE))))</f>
        <v/>
      </c>
      <c r="AP117" s="11" t="str">
        <f>IF(A117="","",IF(ISERROR(VLOOKUP(A117,'Produkta karte 39'!$B$7:$T$36,19,FALSE)),"",IF(VLOOKUP(A117,'Produkta karte 39'!$B$7:$T$36,19,FALSE)=0,"",VLOOKUP(A117,'Produkta karte 39'!$B$7:$T$36,19,FALSE))))</f>
        <v/>
      </c>
      <c r="AQ117" s="11" t="str">
        <f>IF(A117="","",IF(ISERROR(VLOOKUP(A117,'Produkta karte 40'!$B$7:$T$36,19,FALSE)),"",IF(VLOOKUP(A117,'Produkta karte 40'!$B$7:$T$36,19,FALSE)=0,"",VLOOKUP(A117,'Produkta karte 40'!$B$7:$T$36,19,FALSE))))</f>
        <v/>
      </c>
      <c r="AR117" s="11" t="str">
        <f>IF(A117="","",IF(ISERROR(VLOOKUP(A117,'Produkta karte 41'!$B$7:$T$36,19,FALSE)),"",IF(VLOOKUP(A117,'Produkta karte 41'!$B$7:$T$36,19,FALSE)=0,"",VLOOKUP(A117,'Produkta karte 41'!$B$7:$T$36,19,FALSE))))</f>
        <v/>
      </c>
      <c r="AS117" s="11" t="str">
        <f>IF(A117="","",IF(ISERROR(VLOOKUP(A117,'Produkta karte 42'!$B$7:$T$36,19,FALSE)),"",IF(VLOOKUP(A117,'Produkta karte 42'!$B$7:$T$36,19,FALSE)=0,"",VLOOKUP(A117,'Produkta karte 42'!$B$7:$T$36,19,FALSE))))</f>
        <v/>
      </c>
      <c r="AT117" s="11" t="str">
        <f>IF(A117="","",IF(ISERROR(VLOOKUP(A117,'Produkta karte 43'!$B$7:$T$36,19,FALSE)),"",IF(VLOOKUP(A117,'Produkta karte 43'!$B$7:$T$36,19,FALSE)=0,"",VLOOKUP(A117,'Produkta karte 43'!$B$7:$T$36,19,FALSE))))</f>
        <v/>
      </c>
      <c r="AU117" s="11" t="str">
        <f>IF(A117="","",IF(ISERROR(VLOOKUP(A117,'Produkta karte 44'!$B$7:$T$36,19,FALSE)),"",IF(VLOOKUP(A117,'Produkta karte 44'!$B$7:$T$36,19,FALSE)=0,"",VLOOKUP(A117,'Produkta karte 44'!$B$7:$T$36,19,FALSE))))</f>
        <v/>
      </c>
      <c r="AV117" s="11" t="str">
        <f>IF(A117="","",IF(ISERROR(VLOOKUP(A117,'Produkta karte 45'!$B$7:$T$36,19,FALSE)),"",IF(VLOOKUP(A117,'Produkta karte 45'!$B$7:$T$36,19,FALSE)=0,"",VLOOKUP(A117,'Produkta karte 45'!$B$7:$T$36,19,FALSE))))</f>
        <v/>
      </c>
      <c r="AW117" s="11" t="str">
        <f>IF(A117="","",IF(ISERROR(VLOOKUP(A117,'Produkta karte 46'!$B$7:$T$36,19,FALSE)),"",IF(VLOOKUP(A117,'Produkta karte 46'!$B$7:$T$36,19,FALSE)=0,"",VLOOKUP(A117,'Produkta karte 46'!$B$7:$T$36,19,FALSE))))</f>
        <v/>
      </c>
      <c r="AX117" s="11" t="str">
        <f>IF(A117="","",IF(ISERROR(VLOOKUP(A117,'Produkta karte 47'!$B$7:$T$36,19,FALSE)),"",IF(VLOOKUP(A117,'Produkta karte 47'!$B$7:$T$36,19,FALSE)=0,"",VLOOKUP(A117,'Produkta karte 47'!$B$7:$T$36,19,FALSE))))</f>
        <v/>
      </c>
      <c r="AY117" s="11" t="str">
        <f>IF(A117="","",IF(ISERROR(VLOOKUP(A117,'Produkta karte 48'!$B$7:$T$36,19,FALSE)),"",IF(VLOOKUP(A117,'Produkta karte 48'!$B$7:$T$36,19,FALSE)=0,"",VLOOKUP(A117,'Produkta karte 48'!$B$7:$T$36,19,FALSE))))</f>
        <v/>
      </c>
      <c r="AZ117" s="11" t="str">
        <f>IF(A117="","",IF(ISERROR(VLOOKUP(A117,'Produkta karte 49'!$B$7:$T$36,19,FALSE)),"",IF(VLOOKUP(A117,'Produkta karte 49'!$B$7:$T$36,19,FALSE)=0,"",VLOOKUP(A117,'Produkta karte 49'!$B$7:$T$36,19,FALSE))))</f>
        <v/>
      </c>
      <c r="BA117" s="11" t="str">
        <f>IF(A117="","",IF(ISERROR(VLOOKUP(A117,'Produkta karte 50'!$B$7:$T$36,19,FALSE)),"",IF(VLOOKUP(A117,'Produkta karte 50'!$B$7:$T$36,19,FALSE)=0,"",VLOOKUP(A117,'Produkta karte 50'!$B$7:$T$36,19,FALSE))))</f>
        <v/>
      </c>
      <c r="BB117" s="11" t="str">
        <f>IF(A117="","",IF(ISERROR(VLOOKUP(A117,'Produkta karte 51'!$B$7:$T$36,19,FALSE)),"",IF(VLOOKUP(A117,'Produkta karte 51'!$B$7:$T$36,19,FALSE)=0,"",VLOOKUP(A117,'Produkta karte 51'!$B$7:$T$36,19,FALSE))))</f>
        <v/>
      </c>
      <c r="BC117" s="11" t="str">
        <f>IF(A117="","",IF(ISERROR(VLOOKUP(A117,'Produkta karte 52'!$B$7:$T$36,19,FALSE)),"",IF(VLOOKUP(A117,'Produkta karte 52'!$B$7:$T$36,19,FALSE)=0,"",VLOOKUP(A117,'Produkta karte 52'!$B$7:$T$36,19,FALSE))))</f>
        <v/>
      </c>
      <c r="BD117" s="11" t="str">
        <f>IF(A117="","",IF(ISERROR(VLOOKUP(A117,'Produkta karte 53'!$B$7:$T$36,19,FALSE)),"",IF(VLOOKUP(A117,'Produkta karte 53'!$B$7:$T$36,19,FALSE)=0,"",VLOOKUP(A117,'Produkta karte 53'!$B$7:$T$36,19,FALSE))))</f>
        <v/>
      </c>
      <c r="BE117" s="11" t="str">
        <f>IF(A117="","",IF(ISERROR(VLOOKUP(A117,'Produkta karte 54'!$B$7:$T$36,19,FALSE)),"",IF(VLOOKUP(A117,'Produkta karte 54'!$B$7:$T$36,19,FALSE)=0,"",VLOOKUP(A117,'Produkta karte 54'!$B$7:$T$36,19,FALSE))))</f>
        <v/>
      </c>
      <c r="BF117" s="11" t="str">
        <f>IF(A117="","",IF(ISERROR(VLOOKUP(A117,'Produkta karte 55'!$B$7:$T$36,19,FALSE)),"",IF(VLOOKUP(A117,'Produkta karte 55'!$B$7:$T$36,19,FALSE)=0,"",VLOOKUP(A117,'Produkta karte 55'!$B$7:$T$36,19,FALSE))))</f>
        <v/>
      </c>
      <c r="BG117" s="11" t="str">
        <f>IF(A117="","",IF(ISERROR(VLOOKUP(A117,'Produkta karte 56'!$B$7:$T$36,19,FALSE)),"",IF(VLOOKUP(A117,'Produkta karte 56'!$B$7:$T$36,19,FALSE)=0,"",VLOOKUP(A117,'Produkta karte 56'!$B$7:$T$36,19,FALSE))))</f>
        <v/>
      </c>
      <c r="BH117" s="11" t="str">
        <f>IF(A117="","",IF(ISERROR(VLOOKUP(A117,'Produkta karte 57'!$B$7:$T$36,19,FALSE)),"",IF(VLOOKUP(A117,'Produkta karte 57'!$B$7:$T$36,19,FALSE)=0,"",VLOOKUP(A117,'Produkta karte 57'!$B$7:$T$36,19,FALSE))))</f>
        <v/>
      </c>
      <c r="BI117" s="11" t="str">
        <f>IF(A117="","",IF(ISERROR(VLOOKUP(A117,'Produkta karte 58'!$B$7:$T$36,19,FALSE)),"",IF(VLOOKUP(A117,'Produkta karte 58'!$B$7:$T$36,19,FALSE)=0,"",VLOOKUP(A117,'Produkta karte 58'!$B$7:$T$36,19,FALSE))))</f>
        <v/>
      </c>
      <c r="BJ117" s="11" t="str">
        <f>IF(A117="","",IF(ISERROR(VLOOKUP(A117,'Produkta karte 59'!$B$7:$T$36,19,FALSE)),"",IF(VLOOKUP(A117,'Produkta karte 59'!$B$7:$T$36,19,FALSE)=0,"",VLOOKUP(A117,'Produkta karte 59'!$B$7:$T$36,19,FALSE))))</f>
        <v/>
      </c>
      <c r="BK117" s="11" t="str">
        <f>IF(A117="","",IF(ISERROR(VLOOKUP(A117,'Produkta karte 60'!$B$7:$T$36,19,FALSE)),"",IF(VLOOKUP(A117,'Produkta karte 60'!$B$7:$T$36,19,FALSE)=0,"",VLOOKUP(A117,'Produkta karte 60'!$B$7:$T$36,19,FALSE))))</f>
        <v/>
      </c>
      <c r="BL117" s="11" t="str">
        <f t="shared" si="4"/>
        <v/>
      </c>
      <c r="BM117" s="192" t="str">
        <f t="shared" si="5"/>
        <v/>
      </c>
      <c r="BN117" s="11" t="str">
        <f>IF(A117="","",IF(ISERROR(VLOOKUP(A117,'Produkta karte 1'!$B$7:$V$36,21,FALSE)),"",IF(VLOOKUP(A117,'Produkta karte 1'!$B$7:$V$36,21,FALSE)=0,"",VLOOKUP(A117,'Produkta karte 1'!$B$7:$V$36,21,FALSE))))</f>
        <v/>
      </c>
      <c r="BO117" s="11" t="str">
        <f>IF(A117="","",IF(ISERROR(VLOOKUP(A117,'Produkta karte 2'!$B$7:$V$36,21,FALSE)),"",IF(VLOOKUP(A117,'Produkta karte 2'!$B$7:$V$36,21,FALSE)=0,"",VLOOKUP(A117,'Produkta karte 2'!$B$7:$V$36,21,FALSE))))</f>
        <v/>
      </c>
      <c r="BP117" s="11" t="str">
        <f>IF(A117="","",IF(ISERROR(VLOOKUP(A117,'Produkta karte 3'!$B$7:$V$36,21,FALSE)),"",IF(VLOOKUP(A117,'Produkta karte 3'!$B$7:$V$36,21,FALSE)=0,"",VLOOKUP(A117,'Produkta karte 3'!$B$7:$V$36,21,FALSE))))</f>
        <v/>
      </c>
      <c r="BQ117" s="11" t="str">
        <f>IF(A117="","",IF(ISERROR(VLOOKUP(A117,'Produkta karte 4'!$B$7:$V$36,21,FALSE)),"",IF(VLOOKUP(A117,'Produkta karte 4'!$B$7:$V$36,21,FALSE)=0,"",VLOOKUP(A117,'Produkta karte 4'!$B$7:$V$36,21,FALSE))))</f>
        <v/>
      </c>
      <c r="BR117" s="11" t="str">
        <f>IF(A117="","",IF(ISERROR(VLOOKUP(A117,'Produkta karte 5'!$B$7:$V$36,21,FALSE)),"",IF(VLOOKUP(A117,'Produkta karte 5'!$B$7:$V$36,21,FALSE)=0,"",VLOOKUP(A117,'Produkta karte 5'!$B$7:$V$36,21,FALSE))))</f>
        <v/>
      </c>
      <c r="BS117" s="11" t="str">
        <f>IF(A117="","",IF(ISERROR(VLOOKUP(A117,'Produkta karte 6'!$B$7:$V$36,21,FALSE)),"",IF(VLOOKUP(A117,'Produkta karte 6'!$B$7:$V$36,21,FALSE)=0,"",VLOOKUP(A117,'Produkta karte 6'!$B$7:$V$36,21,FALSE))))</f>
        <v/>
      </c>
      <c r="BT117" s="11" t="str">
        <f>IF(A117="","",IF(ISERROR(VLOOKUP(A117,'Produkta karte 7'!$B$7:$V$36,21,FALSE)),"",IF(VLOOKUP(A117,'Produkta karte 7'!$B$7:$V$36,21,FALSE)=0,"",VLOOKUP(A117,'Produkta karte 7'!$B$7:$V$36,21,FALSE))))</f>
        <v/>
      </c>
      <c r="BU117" s="11" t="str">
        <f>IF(A117="","",IF(ISERROR(VLOOKUP(A117,'Produkta karte 8'!$B$7:$V$36,21,FALSE)),"",IF(VLOOKUP(A117,'Produkta karte 8'!$B$7:$V$36,21,FALSE)=0,"",VLOOKUP(A117,'Produkta karte 8'!$B$7:$V$36,21,FALSE))))</f>
        <v/>
      </c>
      <c r="BV117" s="11" t="str">
        <f>IF(A117="","",IF(ISERROR(VLOOKUP(A117,'Produkta karte 9'!$B$7:$V$36,21,FALSE)),"",IF(VLOOKUP(A117,'Produkta karte 9'!$B$7:$V$36,21,FALSE)=0,"",VLOOKUP(A117,'Produkta karte 9'!$B$7:$V$36,21,FALSE))))</f>
        <v/>
      </c>
      <c r="BW117" s="11" t="str">
        <f>IF(A117="","",IF(ISERROR(VLOOKUP(A117,'Produkta karte 10'!$B$7:$V$36,21,FALSE)),"",IF(VLOOKUP(A117,'Produkta karte 10'!$B$7:$V$36,21,FALSE)=0,"",VLOOKUP(A117,'Produkta karte 10'!$B$7:$V$36,21,FALSE))))</f>
        <v/>
      </c>
      <c r="BX117" s="11" t="str">
        <f>IF(A117="","",IF(ISERROR(VLOOKUP(A117,'Produkta karte 11'!$B$7:$V$36,21,FALSE)),"",IF(VLOOKUP(A117,'Produkta karte 11'!$B$7:$V$36,21,FALSE)=0,"",VLOOKUP(A117,'Produkta karte 11'!$B$7:$V$36,21,FALSE))))</f>
        <v/>
      </c>
      <c r="BY117" s="11" t="str">
        <f>IF(A117="","",IF(ISERROR(VLOOKUP(A117,'Produkta karte 12'!$B$7:$V$36,21,FALSE)),"",IF(VLOOKUP(A117,'Produkta karte 12'!$B$7:$V$36,21,FALSE)=0,"",VLOOKUP(A117,'Produkta karte 12'!$B$7:$V$36,21,FALSE))))</f>
        <v/>
      </c>
      <c r="BZ117" s="11" t="str">
        <f>IF(A117="","",IF(ISERROR(VLOOKUP(A117,'Produkta karte 13'!$B$7:$V$36,21,FALSE)),"",IF(VLOOKUP(A117,'Produkta karte 13'!$B$7:$V$36,21,FALSE)=0,"",VLOOKUP(A117,'Produkta karte 13'!$B$7:$V$36,21,FALSE))))</f>
        <v/>
      </c>
      <c r="CA117" s="11" t="str">
        <f>IF(A117="","",IF(ISERROR(VLOOKUP(A117,'Produkta karte 14'!$B$7:$V$36,21,FALSE)),"",IF(VLOOKUP(A117,'Produkta karte 14'!$B$7:$V$36,21,FALSE)=0,"",VLOOKUP(A117,'Produkta karte 14'!$B$7:$V$36,21,FALSE))))</f>
        <v/>
      </c>
      <c r="CB117" s="11" t="str">
        <f>IF(A117="","",IF(ISERROR(VLOOKUP(A117,'Produkta karte 15'!$B$7:$V$36,21,FALSE)),"",IF(VLOOKUP(A117,'Produkta karte 15'!$B$7:$V$36,21,FALSE)=0,"",VLOOKUP(A117,'Produkta karte 15'!$B$7:$V$36,21,FALSE))))</f>
        <v/>
      </c>
      <c r="CC117" s="11" t="str">
        <f>IF(A117="","",IF(ISERROR(VLOOKUP(A117,'Produkta karte 16'!$B$7:$V$36,21,FALSE)),"",IF(VLOOKUP(A117,'Produkta karte 16'!$B$7:$V$36,21,FALSE)=0,"",VLOOKUP(A117,'Produkta karte 16'!$B$7:$V$36,21,FALSE))))</f>
        <v/>
      </c>
      <c r="CD117" s="11" t="str">
        <f>IF(A117="","",IF(ISERROR(VLOOKUP(A117,'Produkta karte 17'!$B$7:$V$36,21,FALSE)),"",IF(VLOOKUP(A117,'Produkta karte 17'!$B$7:$V$36,21,FALSE)=0,"",VLOOKUP(A117,'Produkta karte 17'!$B$7:$V$36,21,FALSE))))</f>
        <v/>
      </c>
      <c r="CE117" s="11" t="str">
        <f>IF(A117="","",IF(ISERROR(VLOOKUP(A117,'Produkta karte 18'!$B$7:$V$36,21,FALSE)),"",IF(VLOOKUP(A117,'Produkta karte 18'!$B$7:$V$36,21,FALSE)=0,"",VLOOKUP(A117,'Produkta karte 18'!$B$7:$V$36,21,FALSE))))</f>
        <v/>
      </c>
      <c r="CF117" s="11" t="str">
        <f>IF(A117="","",IF(ISERROR(VLOOKUP(A117,'Produkta karte 19'!$B$7:$V$36,21,FALSE)),"",IF(VLOOKUP(A117,'Produkta karte 19'!$B$7:$V$36,21,FALSE)=0,"",VLOOKUP(A117,'Produkta karte 19'!$B$7:$V$36,21,FALSE))))</f>
        <v/>
      </c>
      <c r="CG117" s="11" t="str">
        <f>IF(A117="","",IF(ISERROR(VLOOKUP(A117,'Produkta karte 20'!$B$7:$V$36,21,FALSE)),"",IF(VLOOKUP(A117,'Produkta karte 20'!$B$7:$V$36,21,FALSE)=0,"",VLOOKUP(A117,'Produkta karte 20'!$B$7:$V$36,21,FALSE))))</f>
        <v/>
      </c>
      <c r="CH117" s="11" t="str">
        <f>IF(A117="","",IF(ISERROR(VLOOKUP(A117,'Produkta karte 21'!$B$7:$V$36,21,FALSE)),"",IF(VLOOKUP(A117,'Produkta karte 21'!$B$7:$V$36,21,FALSE)=0,"",VLOOKUP(A117,'Produkta karte 21'!$B$7:$V$36,21,FALSE))))</f>
        <v/>
      </c>
      <c r="CI117" s="11" t="str">
        <f>IF(A117="","",IF(ISERROR(VLOOKUP(A117,'Produkta karte 22'!$B$7:$V$36,21,FALSE)),"",IF(VLOOKUP(A117,'Produkta karte 22'!$B$7:$V$36,21,FALSE)=0,"",VLOOKUP(A117,'Produkta karte 22'!$B$7:$V$36,21,FALSE))))</f>
        <v/>
      </c>
      <c r="CJ117" s="11" t="str">
        <f>IF(A117="","",IF(ISERROR(VLOOKUP(A117,'Produkta karte 23'!$B$7:$V$36,21,FALSE)),"",IF(VLOOKUP(A117,'Produkta karte 23'!$B$7:$V$36,21,FALSE)=0,"",VLOOKUP(A117,'Produkta karte 23'!$B$7:$V$36,21,FALSE))))</f>
        <v/>
      </c>
      <c r="CK117" s="11" t="str">
        <f>IF(A117="","",IF(ISERROR(VLOOKUP(A117,'Produkta karte 24'!$B$7:$V$36,21,FALSE)),"",IF(VLOOKUP(A117,'Produkta karte 24'!$B$7:$V$36,21,FALSE)=0,"",VLOOKUP(A117,'Produkta karte 24'!$B$7:$V$36,21,FALSE))))</f>
        <v/>
      </c>
      <c r="CL117" s="11" t="str">
        <f>IF(A117="","",IF(ISERROR(VLOOKUP(A117,'Produkta karte 25'!$B$7:$V$36,21,FALSE)),"",IF(VLOOKUP(A117,'Produkta karte 25'!$B$7:$V$36,21,FALSE)=0,"",VLOOKUP(A117,'Produkta karte 25'!$B$7:$V$36,21,FALSE))))</f>
        <v/>
      </c>
      <c r="CM117" s="11" t="str">
        <f>IF(A117="","",IF(ISERROR(VLOOKUP(A117,'Produkta karte 26'!$B$7:$V$36,21,FALSE)),"",IF(VLOOKUP(A117,'Produkta karte 26'!$B$7:$V$36,21,FALSE)=0,"",VLOOKUP(A117,'Produkta karte 26'!$B$7:$V$36,21,FALSE))))</f>
        <v/>
      </c>
      <c r="CN117" s="11" t="str">
        <f>IF(A117="","",IF(ISERROR(VLOOKUP(A117,'Produkta karte 27'!$B$7:$V$36,21,FALSE)),"",IF(VLOOKUP(A117,'Produkta karte 27'!$B$7:$V$36,21,FALSE)=0,"",VLOOKUP(A117,'Produkta karte 27'!$B$7:$V$36,21,FALSE))))</f>
        <v/>
      </c>
      <c r="CO117" s="11" t="str">
        <f>IF(A117="","",IF(ISERROR(VLOOKUP(A117,'Produkta karte 28'!$B$7:$V$36,21,FALSE)),"",IF(VLOOKUP(A117,'Produkta karte 28'!$B$7:$V$36,21,FALSE)=0,"",VLOOKUP(A117,'Produkta karte 28'!$B$7:$V$36,21,FALSE))))</f>
        <v/>
      </c>
      <c r="CP117" s="11" t="str">
        <f>IF(A117="","",IF(ISERROR(VLOOKUP(A117,'Produkta karte 29'!$B$7:$V$36,21,FALSE)),"",IF(VLOOKUP(A117,'Produkta karte 29'!$B$7:$V$36,21,FALSE)=0,"",VLOOKUP(A117,'Produkta karte 29'!$B$7:$V$36,21,FALSE))))</f>
        <v/>
      </c>
      <c r="CQ117" s="11" t="str">
        <f>IF(A117="","",IF(ISERROR(VLOOKUP(A117,'Produkta karte 30'!$B$7:$V$36,21,FALSE)),"",IF(VLOOKUP(A117,'Produkta karte 30'!$B$7:$V$36,21,FALSE)=0,"",VLOOKUP(A117,'Produkta karte 30'!$B$7:$V$36,21,FALSE))))</f>
        <v/>
      </c>
      <c r="CR117" s="11" t="str">
        <f>IF(A117="","",IF(ISERROR(VLOOKUP(A117,'Produkta karte 31'!$B$7:$V$36,21,FALSE)),"",IF(VLOOKUP(A117,'Produkta karte 31'!$B$7:$V$36,21,FALSE)=0,"",VLOOKUP(A117,'Produkta karte 31'!$B$7:$V$36,21,FALSE))))</f>
        <v/>
      </c>
      <c r="CS117" s="11" t="str">
        <f>IF(A117="","",IF(ISERROR(VLOOKUP(A117,'Produkta karte 32'!$B$7:$V$36,21,FALSE)),"",IF(VLOOKUP(A117,'Produkta karte 32'!$B$7:$V$36,21,FALSE)=0,"",VLOOKUP(A117,'Produkta karte 32'!$B$7:$V$36,21,FALSE))))</f>
        <v/>
      </c>
      <c r="CT117" s="11" t="str">
        <f>IF(A117="","",IF(ISERROR(VLOOKUP(A117,'Produkta karte 33'!$B$7:$V$36,21,FALSE)),"",IF(VLOOKUP(A117,'Produkta karte 33'!$B$7:$V$36,21,FALSE)=0,"",VLOOKUP(A117,'Produkta karte 33'!$B$7:$V$36,21,FALSE))))</f>
        <v/>
      </c>
      <c r="CU117" s="11" t="str">
        <f>IF(A117="","",IF(ISERROR(VLOOKUP(A117,'Produkta karte 34'!$B$7:$V$36,21,FALSE)),"",IF(VLOOKUP(A117,'Produkta karte 34'!$B$7:$V$36,21,FALSE)=0,"",VLOOKUP(A117,'Produkta karte 34'!$B$7:$V$36,21,FALSE))))</f>
        <v/>
      </c>
      <c r="CV117" s="11" t="str">
        <f>IF(A117="","",IF(ISERROR(VLOOKUP(A117,'Produkta karte 35'!$B$7:$V$36,21,FALSE)),"",IF(VLOOKUP(A117,'Produkta karte 35'!$B$7:$V$36,21,FALSE)=0,"",VLOOKUP(A117,'Produkta karte 35'!$B$7:$V$36,21,FALSE))))</f>
        <v/>
      </c>
      <c r="CW117" s="11" t="str">
        <f>IF(A117="","",IF(ISERROR(VLOOKUP(A117,'Produkta karte 36'!$B$7:$V$36,21,FALSE)),"",IF(VLOOKUP(A117,'Produkta karte 36'!$B$7:$V$36,21,FALSE)=0,"",VLOOKUP(A117,'Produkta karte 36'!$B$7:$V$36,21,FALSE))))</f>
        <v/>
      </c>
      <c r="CX117" s="11" t="str">
        <f>IF(A117="","",IF(ISERROR(VLOOKUP(A117,'Produkta karte 37'!$B$7:$V$36,21,FALSE)),"",IF(VLOOKUP(A117,'Produkta karte 37'!$B$7:$V$36,21,FALSE)=0,"",VLOOKUP(A117,'Produkta karte 37'!$B$7:$V$36,21,FALSE))))</f>
        <v/>
      </c>
      <c r="CY117" s="11" t="str">
        <f>IF(A117="","",IF(ISERROR(VLOOKUP(A117,'Produkta karte 38'!$B$7:$V$36,21,FALSE)),"",IF(VLOOKUP(A117,'Produkta karte 38'!$B$7:$V$36,21,FALSE)=0,"",VLOOKUP(A117,'Produkta karte 38'!$B$7:$V$36,21,FALSE))))</f>
        <v/>
      </c>
      <c r="CZ117" s="11" t="str">
        <f>IF(A117="","",IF(ISERROR(VLOOKUP(A117,'Produkta karte 39'!$B$7:$V$36,21,FALSE)),"",IF(VLOOKUP(A117,'Produkta karte 39'!$B$7:$V$36,21,FALSE)=0,"",VLOOKUP(A117,'Produkta karte 39'!$B$7:$V$36,21,FALSE))))</f>
        <v/>
      </c>
      <c r="DA117" s="11" t="str">
        <f>IF(A117="","",IF(ISERROR(VLOOKUP(A117,'Produkta karte 40'!$B$7:$V$36,21,FALSE)),"",IF(VLOOKUP(A117,'Produkta karte 40'!$B$7:$V$36,21,FALSE)=0,"",VLOOKUP(A117,'Produkta karte 40'!$B$7:$V$36,21,FALSE))))</f>
        <v/>
      </c>
      <c r="DB117" s="11" t="str">
        <f>IF(A117="","",IF(ISERROR(VLOOKUP(A117,'Produkta karte 41'!$B$7:$V$36,21,FALSE)),"",IF(VLOOKUP(A117,'Produkta karte 41'!$B$7:$V$36,21,FALSE)=0,"",VLOOKUP(A117,'Produkta karte 41'!$B$7:$V$36,21,FALSE))))</f>
        <v/>
      </c>
      <c r="DC117" s="11" t="str">
        <f>IF(A117="","",IF(ISERROR(VLOOKUP(A117,'Produkta karte 42'!$B$7:$V$36,21,FALSE)),"",IF(VLOOKUP(A117,'Produkta karte 42'!$B$7:$V$36,21,FALSE)=0,"",VLOOKUP(A117,'Produkta karte 42'!$B$7:$V$36,21,FALSE))))</f>
        <v/>
      </c>
      <c r="DD117" s="11" t="str">
        <f>IF(A117="","",IF(ISERROR(VLOOKUP(A117,'Produkta karte 43'!$B$7:$V$36,21,FALSE)),"",IF(VLOOKUP(A117,'Produkta karte 43'!$B$7:$V$36,21,FALSE)=0,"",VLOOKUP(A117,'Produkta karte 43'!$B$7:$V$36,21,FALSE))))</f>
        <v/>
      </c>
      <c r="DE117" s="11" t="str">
        <f>IF(A117="","",IF(ISERROR(VLOOKUP(A117,'Produkta karte 44'!$B$7:$V$36,21,FALSE)),"",IF(VLOOKUP(A117,'Produkta karte 44'!$B$7:$V$36,21,FALSE)=0,"",VLOOKUP(A117,'Produkta karte 44'!$B$7:$V$36,21,FALSE))))</f>
        <v/>
      </c>
      <c r="DF117" s="11" t="str">
        <f>IF(A117="","",IF(ISERROR(VLOOKUP(A117,'Produkta karte 45'!$B$7:$V$36,21,FALSE)),"",IF(VLOOKUP(A117,'Produkta karte 45'!$B$7:$V$36,21,FALSE)=0,"",VLOOKUP(A117,'Produkta karte 45'!$B$7:$V$36,21,FALSE))))</f>
        <v/>
      </c>
      <c r="DG117" s="11" t="str">
        <f>IF(A117="","",IF(ISERROR(VLOOKUP(A117,'Produkta karte 46'!$B$7:$V$36,21,FALSE)),"",IF(VLOOKUP(A117,'Produkta karte 46'!$B$7:$V$36,21,FALSE)=0,"",VLOOKUP(A117,'Produkta karte 46'!$B$7:$V$36,21,FALSE))))</f>
        <v/>
      </c>
      <c r="DH117" s="11" t="str">
        <f>IF(A117="","",IF(ISERROR(VLOOKUP(A117,'Produkta karte 47'!$B$7:$V$36,21,FALSE)),"",IF(VLOOKUP(A117,'Produkta karte 47'!$B$7:$V$36,21,FALSE)=0,"",VLOOKUP(A117,'Produkta karte 47'!$B$7:$V$36,21,FALSE))))</f>
        <v/>
      </c>
      <c r="DI117" s="11" t="str">
        <f>IF(A117="","",IF(ISERROR(VLOOKUP(A117,'Produkta karte 48'!$B$7:$V$36,21,FALSE)),"",IF(VLOOKUP(A117,'Produkta karte 48'!$B$7:$V$36,21,FALSE)=0,"",VLOOKUP(A117,'Produkta karte 48'!$B$7:$V$36,21,FALSE))))</f>
        <v/>
      </c>
      <c r="DJ117" s="11" t="str">
        <f>IF(A117="","",IF(ISERROR(VLOOKUP(A117,'Produkta karte 49'!$B$7:$V$36,21,FALSE)),"",IF(VLOOKUP(A117,'Produkta karte 49'!$B$7:$V$36,21,FALSE)=0,"",VLOOKUP(A117,'Produkta karte 49'!$B$7:$V$36,21,FALSE))))</f>
        <v/>
      </c>
      <c r="DK117" s="11" t="str">
        <f>IF(A117="","",IF(ISERROR(VLOOKUP(A117,'Produkta karte 50'!$B$7:$V$36,21,FALSE)),"",IF(VLOOKUP(A117,'Produkta karte 50'!$B$7:$V$36,21,FALSE)=0,"",VLOOKUP(A117,'Produkta karte 50'!$B$7:$V$36,21,FALSE))))</f>
        <v/>
      </c>
      <c r="DL117" s="11" t="str">
        <f>IF(A117="","",IF(ISERROR(VLOOKUP(A117,'Produkta karte 51'!$B$7:$V$36,21,FALSE)),"",IF(VLOOKUP(A117,'Produkta karte 51'!$B$7:$V$36,21,FALSE)=0,"",VLOOKUP(A117,'Produkta karte 51'!$B$7:$V$36,21,FALSE))))</f>
        <v/>
      </c>
      <c r="DM117" s="11" t="str">
        <f>IF(A117="","",IF(ISERROR(VLOOKUP(A117,'Produkta karte 52'!$B$7:$V$36,21,FALSE)),"",IF(VLOOKUP(A117,'Produkta karte 52'!$B$7:$V$36,21,FALSE)=0,"",VLOOKUP(A117,'Produkta karte 52'!$B$7:$V$36,21,FALSE))))</f>
        <v/>
      </c>
      <c r="DN117" s="11" t="str">
        <f>IF(A117="","",IF(ISERROR(VLOOKUP(A117,'Produkta karte 53'!$B$7:$V$36,21,FALSE)),"",IF(VLOOKUP(A117,'Produkta karte 53'!$B$7:$V$36,21,FALSE)=0,"",VLOOKUP(A117,'Produkta karte 53'!$B$7:$V$36,21,FALSE))))</f>
        <v/>
      </c>
      <c r="DO117" s="11" t="str">
        <f>IF(A117="","",IF(ISERROR(VLOOKUP(A117,'Produkta karte 54'!$B$7:$V$36,21,FALSE)),"",IF(VLOOKUP(A117,'Produkta karte 54'!$B$7:$V$36,21,FALSE)=0,"",VLOOKUP(A117,'Produkta karte 54'!$B$7:$V$36,21,FALSE))))</f>
        <v/>
      </c>
      <c r="DP117" s="11" t="str">
        <f>IF(A117="","",IF(ISERROR(VLOOKUP(A117,'Produkta karte 55'!$B$7:$V$36,21,FALSE)),"",IF(VLOOKUP(A117,'Produkta karte 55'!$B$7:$V$36,21,FALSE)=0,"",VLOOKUP(A117,'Produkta karte 55'!$B$7:$V$36,21,FALSE))))</f>
        <v/>
      </c>
      <c r="DQ117" s="11" t="str">
        <f>IF(A117="","",IF(ISERROR(VLOOKUP(A117,'Produkta karte 56'!$B$7:$V$36,21,FALSE)),"",IF(VLOOKUP(A117,'Produkta karte 56'!$B$7:$V$36,21,FALSE)=0,"",VLOOKUP(A117,'Produkta karte 56'!$B$7:$V$36,21,FALSE))))</f>
        <v/>
      </c>
      <c r="DR117" s="11" t="str">
        <f>IF(A117="","",IF(ISERROR(VLOOKUP(A117,'Produkta karte 57'!$B$7:$V$36,21,FALSE)),"",IF(VLOOKUP(A117,'Produkta karte 57'!$B$7:$V$36,21,FALSE)=0,"",VLOOKUP(A117,'Produkta karte 57'!$B$7:$V$36,21,FALSE))))</f>
        <v/>
      </c>
      <c r="DS117" s="11" t="str">
        <f>IF(A117="","",IF(ISERROR(VLOOKUP(A117,'Produkta karte 58'!$B$7:$V$36,21,FALSE)),"",IF(VLOOKUP(A117,'Produkta karte 58'!$B$7:$V$36,21,FALSE)=0,"",VLOOKUP(A117,'Produkta karte 58'!$B$7:$V$36,21,FALSE))))</f>
        <v/>
      </c>
      <c r="DT117" s="11" t="str">
        <f>IF(A117="","",IF(ISERROR(VLOOKUP(A117,'Produkta karte 59'!$B$7:$V$36,21,FALSE)),"",IF(VLOOKUP(A117,'Produkta karte 59'!$B$7:$V$36,21,FALSE)=0,"",VLOOKUP(A117,'Produkta karte 59'!$B$7:$V$36,21,FALSE))))</f>
        <v/>
      </c>
      <c r="DU117" s="11" t="str">
        <f>IF(A117="","",IF(ISERROR(VLOOKUP(A117,'Produkta karte 60'!$B$7:$V$36,21,FALSE)),"",IF(VLOOKUP(A117,'Produkta karte 60'!$B$7:$V$36,21,FALSE)=0,"",VLOOKUP(A117,'Produkta karte 60'!$B$7:$V$36,21,FALSE))))</f>
        <v/>
      </c>
      <c r="DV117" s="11" t="str">
        <f t="shared" si="6"/>
        <v/>
      </c>
      <c r="DW117" s="192" t="str">
        <f t="shared" si="7"/>
        <v/>
      </c>
      <c r="DX117" s="192"/>
      <c r="DY117" s="192"/>
    </row>
    <row r="118" spans="1:129" x14ac:dyDescent="0.25">
      <c r="A118" t="str">
        <f>IF(Izejvielas!B120="","",Izejvielas!B120)</f>
        <v/>
      </c>
      <c r="B118" t="str">
        <f>IF(Izejvielas!C120="","",Izejvielas!C120)</f>
        <v/>
      </c>
      <c r="C118" s="192" t="str">
        <f>IF(Izejvielas!D120="","",Izejvielas!D120)</f>
        <v/>
      </c>
      <c r="D118" s="11" t="str">
        <f>IF(A118="","",IF(ISERROR(VLOOKUP(A118,'Produkta karte 1'!$B$7:$T$36,19,FALSE)),"",IF(VLOOKUP(A118,'Produkta karte 1'!$B$7:$T$36,19,FALSE)=0,"",VLOOKUP(A118,'Produkta karte 1'!$B$7:$T$36,19,FALSE))))</f>
        <v/>
      </c>
      <c r="E118" s="11" t="str">
        <f>IF(A118="","",IF(ISERROR(VLOOKUP(A118,'Produkta karte 2'!$B$7:$T$36,19,FALSE)),"",IF(VLOOKUP(A118,'Produkta karte 2'!$B$7:$T$36,19,FALSE)=0,"",VLOOKUP(A118,'Produkta karte 2'!$B$7:$T$36,19,FALSE))))</f>
        <v/>
      </c>
      <c r="F118" s="11" t="str">
        <f>IF(A118="","",IF(ISERROR(VLOOKUP(A118,'Produkta karte 3'!$B$7:$T$36,19,FALSE)),"",IF(VLOOKUP(A118,'Produkta karte 3'!$B$7:$T$36,19,FALSE)=0,"",VLOOKUP(A118,'Produkta karte 3'!$B$7:$T$36,19,FALSE))))</f>
        <v/>
      </c>
      <c r="G118" s="11" t="str">
        <f>IF(A118="","",IF(ISERROR(VLOOKUP(A118,'Produkta karte 4'!$B$7:$T$36,19,FALSE)),"",IF(VLOOKUP(A118,'Produkta karte 4'!$B$7:$T$36,19,FALSE)=0,"",VLOOKUP(A118,'Produkta karte 4'!$B$7:$T$36,19,FALSE))))</f>
        <v/>
      </c>
      <c r="H118" s="11" t="str">
        <f>IF(A118="","",IF(ISERROR(VLOOKUP(A118,'Produkta karte 5'!$B$7:$T$36,19,FALSE)),"",IF(VLOOKUP(A118,'Produkta karte 5'!$B$7:$T$36,19,FALSE)=0,"",VLOOKUP(A118,'Produkta karte 5'!$B$7:$T$36,19,FALSE))))</f>
        <v/>
      </c>
      <c r="I118" s="11" t="str">
        <f>IF(A118="","",IF(ISERROR(VLOOKUP(A118,'Produkta karte 6'!$B$7:$T$36,19,FALSE)),"",IF(VLOOKUP(A118,'Produkta karte 6'!$B$7:$T$36,19,FALSE)=0,"",VLOOKUP(A118,'Produkta karte 6'!$B$7:$T$36,19,FALSE))))</f>
        <v/>
      </c>
      <c r="J118" s="11" t="str">
        <f>IF(A118="","",IF(ISERROR(VLOOKUP(A118,'Produkta karte 7'!$B$7:$T$36,19,FALSE)),"",IF(VLOOKUP(A118,'Produkta karte 7'!$B$7:$T$36,19,FALSE)=0,"",VLOOKUP(A118,'Produkta karte 7'!$B$7:$T$36,19,FALSE))))</f>
        <v/>
      </c>
      <c r="K118" s="11" t="str">
        <f>IF(A118="","",IF(ISERROR(VLOOKUP(A118,'Produkta karte 8'!$B$7:$T$36,19,FALSE)),"",IF(VLOOKUP(A118,'Produkta karte 8'!$B$7:$T$36,19,FALSE)=0,"",VLOOKUP(A118,'Produkta karte 8'!$B$7:$T$36,19,FALSE))))</f>
        <v/>
      </c>
      <c r="L118" s="11" t="str">
        <f>IF(A118="","",IF(ISERROR(VLOOKUP(A118,'Produkta karte 9'!$B$7:$T$36,19,FALSE)),"",IF(VLOOKUP(A118,'Produkta karte 9'!$B$7:$T$36,19,FALSE)=0,"",VLOOKUP(A118,'Produkta karte 9'!$B$7:$T$36,19,FALSE))))</f>
        <v/>
      </c>
      <c r="M118" s="11" t="str">
        <f>IF(A118="","",IF(ISERROR(VLOOKUP(A118,'Produkta karte 10'!$B$7:$T$36,19,FALSE)),"",IF(VLOOKUP(A118,'Produkta karte 10'!$B$7:$T$36,19,FALSE)=0,"",VLOOKUP(A118,'Produkta karte 10'!$B$7:$T$36,19,FALSE))))</f>
        <v/>
      </c>
      <c r="N118" s="11" t="str">
        <f>IF(A118="","",IF(ISERROR(VLOOKUP(A118,'Produkta karte 11'!$B$7:$T$36,19,FALSE)),"",IF(VLOOKUP(A118,'Produkta karte 11'!$B$7:$T$36,19,FALSE)=0,"",VLOOKUP(A118,'Produkta karte 11'!$B$7:$T$36,19,FALSE))))</f>
        <v/>
      </c>
      <c r="O118" s="11" t="str">
        <f>IF(A118="","",IF(ISERROR(VLOOKUP(A118,'Produkta karte 12'!$B$7:$T$36,19,FALSE)),"",IF(VLOOKUP(A118,'Produkta karte 12'!$B$7:$T$36,19,FALSE)=0,"",VLOOKUP(A118,'Produkta karte 12'!$B$7:$T$36,19,FALSE))))</f>
        <v/>
      </c>
      <c r="P118" s="11" t="str">
        <f>IF(A118="","",IF(ISERROR(VLOOKUP(A118,'Produkta karte 13'!$B$7:$T$36,19,FALSE)),"",IF(VLOOKUP(A118,'Produkta karte 13'!$B$7:$T$36,19,FALSE)=0,"",VLOOKUP(A118,'Produkta karte 13'!$B$7:$T$36,19,FALSE))))</f>
        <v/>
      </c>
      <c r="Q118" s="11" t="str">
        <f>IF(A118="","",IF(ISERROR(VLOOKUP(A118,'Produkta karte 14'!$B$7:$T$36,19,FALSE)),"",IF(VLOOKUP(A118,'Produkta karte 14'!$B$7:$T$36,19,FALSE)=0,"",VLOOKUP(A118,'Produkta karte 14'!$B$7:$T$36,19,FALSE))))</f>
        <v/>
      </c>
      <c r="R118" s="11" t="str">
        <f>IF(A118="","",IF(ISERROR(VLOOKUP(A118,'Produkta karte 15'!$B$7:$T$36,19,FALSE)),"",IF(VLOOKUP(A118,'Produkta karte 15'!$B$7:$T$36,19,FALSE)=0,"",VLOOKUP(A118,'Produkta karte 15'!$B$7:$T$36,19,FALSE))))</f>
        <v/>
      </c>
      <c r="S118" s="11" t="str">
        <f>IF(A118="","",IF(ISERROR(VLOOKUP(A118,'Produkta karte 16'!$B$7:$T$36,19,FALSE)),"",IF(VLOOKUP(A118,'Produkta karte 16'!$B$7:$T$36,19,FALSE)=0,"",VLOOKUP(A118,'Produkta karte 16'!$B$7:$T$36,19,FALSE))))</f>
        <v/>
      </c>
      <c r="T118" s="11" t="str">
        <f>IF(A118="","",IF(ISERROR(VLOOKUP(A118,'Produkta karte 17'!$B$7:$T$36,19,FALSE)),"",IF(VLOOKUP(A118,'Produkta karte 17'!$B$7:$T$36,19,FALSE)=0,"",VLOOKUP(A118,'Produkta karte 17'!$B$7:$T$36,19,FALSE))))</f>
        <v/>
      </c>
      <c r="U118" s="11" t="str">
        <f>IF(A118="","",IF(ISERROR(VLOOKUP(A118,'Produkta karte 18'!$B$7:$T$36,19,FALSE)),"",IF(VLOOKUP(A118,'Produkta karte 18'!$B$7:$T$36,19,FALSE)=0,"",VLOOKUP(A118,'Produkta karte 18'!$B$7:$T$36,19,FALSE))))</f>
        <v/>
      </c>
      <c r="V118" s="11" t="str">
        <f>IF(A118="","",IF(ISERROR(VLOOKUP(A118,'Produkta karte 19'!$B$7:$T$36,19,FALSE)),"",IF(VLOOKUP(A118,'Produkta karte 19'!$B$7:$T$36,19,FALSE)=0,"",VLOOKUP(A118,'Produkta karte 19'!$B$7:$T$36,19,FALSE))))</f>
        <v/>
      </c>
      <c r="W118" s="11" t="str">
        <f>IF(A118="","",IF(ISERROR(VLOOKUP(A118,'Produkta karte 20'!$B$7:$T$36,19,FALSE)),"",IF(VLOOKUP(A118,'Produkta karte 20'!$B$7:$T$36,19,FALSE)=0,"",VLOOKUP(A118,'Produkta karte 20'!$B$7:$T$36,19,FALSE))))</f>
        <v/>
      </c>
      <c r="X118" s="11" t="str">
        <f>IF(A118="","",IF(ISERROR(VLOOKUP(A118,'Produkta karte 21'!$B$7:$T$36,19,FALSE)),"",IF(VLOOKUP(A118,'Produkta karte 21'!$B$7:$T$36,19,FALSE)=0,"",VLOOKUP(A118,'Produkta karte 21'!$B$7:$T$36,19,FALSE))))</f>
        <v/>
      </c>
      <c r="Y118" s="11" t="str">
        <f>IF(A118="","",IF(ISERROR(VLOOKUP(A118,'Produkta karte 22'!$B$7:$T$36,19,FALSE)),"",IF(VLOOKUP(A118,'Produkta karte 22'!$B$7:$T$36,19,FALSE)=0,"",VLOOKUP(A118,'Produkta karte 22'!$B$7:$T$36,19,FALSE))))</f>
        <v/>
      </c>
      <c r="Z118" s="11" t="str">
        <f>IF(A118="","",IF(ISERROR(VLOOKUP(A118,'Produkta karte 23'!$B$7:$T$36,19,FALSE)),"",IF(VLOOKUP(A118,'Produkta karte 23'!$B$7:$T$36,19,FALSE)=0,"",VLOOKUP(A118,'Produkta karte 23'!$B$7:$T$36,19,FALSE))))</f>
        <v/>
      </c>
      <c r="AA118" s="11" t="str">
        <f>IF(A118="","",IF(ISERROR(VLOOKUP(A118,'Produkta karte 24'!$B$7:$T$36,19,FALSE)),"",IF(VLOOKUP(A118,'Produkta karte 24'!$B$7:$T$36,19,FALSE)=0,"",VLOOKUP(A118,'Produkta karte 24'!$B$7:$T$36,19,FALSE))))</f>
        <v/>
      </c>
      <c r="AB118" s="11" t="str">
        <f>IF(A118="","",IF(ISERROR(VLOOKUP(A118,'Produkta karte 25'!$B$7:$T$36,19,FALSE)),"",IF(VLOOKUP(A118,'Produkta karte 25'!$B$7:$T$36,19,FALSE)=0,"",VLOOKUP(A118,'Produkta karte 25'!$B$7:$T$36,19,FALSE))))</f>
        <v/>
      </c>
      <c r="AC118" s="11" t="str">
        <f>IF(A118="","",IF(ISERROR(VLOOKUP(A118,'Produkta karte 26'!$B$7:$T$36,19,FALSE)),"",IF(VLOOKUP(A118,'Produkta karte 26'!$B$7:$T$36,19,FALSE)=0,"",VLOOKUP(A118,'Produkta karte 26'!$B$7:$T$36,19,FALSE))))</f>
        <v/>
      </c>
      <c r="AD118" s="11" t="str">
        <f>IF(A118="","",IF(ISERROR(VLOOKUP(A118,'Produkta karte 27'!$B$7:$T$36,19,FALSE)),"",IF(VLOOKUP(A118,'Produkta karte 27'!$B$7:$T$36,19,FALSE)=0,"",VLOOKUP(A118,'Produkta karte 27'!$B$7:$T$36,19,FALSE))))</f>
        <v/>
      </c>
      <c r="AE118" s="11" t="str">
        <f>IF(A118="","",IF(ISERROR(VLOOKUP(A118,'Produkta karte 28'!$B$7:$T$36,19,FALSE)),"",IF(VLOOKUP(A118,'Produkta karte 28'!$B$7:$T$36,19,FALSE)=0,"",VLOOKUP(A118,'Produkta karte 28'!$B$7:$T$36,19,FALSE))))</f>
        <v/>
      </c>
      <c r="AF118" s="11" t="str">
        <f>IF(A118="","",IF(ISERROR(VLOOKUP(A118,'Produkta karte 29'!$B$7:$T$36,19,FALSE)),"",IF(VLOOKUP(A118,'Produkta karte 29'!$B$7:$T$36,19,FALSE)=0,"",VLOOKUP(A118,'Produkta karte 29'!$B$7:$T$36,19,FALSE))))</f>
        <v/>
      </c>
      <c r="AG118" s="11" t="str">
        <f>IF(A118="","",IF(ISERROR(VLOOKUP(A118,'Produkta karte 30'!$B$7:$T$36,19,FALSE)),"",IF(VLOOKUP(A118,'Produkta karte 30'!$B$7:$T$36,19,FALSE)=0,"",VLOOKUP(A118,'Produkta karte 30'!$B$7:$T$36,19,FALSE))))</f>
        <v/>
      </c>
      <c r="AH118" s="11" t="str">
        <f>IF(A118="","",IF(ISERROR(VLOOKUP(A118,'Produkta karte 31'!$B$7:$T$36,19,FALSE)),"",IF(VLOOKUP(A118,'Produkta karte 31'!$B$7:$T$36,19,FALSE)=0,"",VLOOKUP(A118,'Produkta karte 31'!$B$7:$T$36,19,FALSE))))</f>
        <v/>
      </c>
      <c r="AI118" s="11" t="str">
        <f>IF(A118="","",IF(ISERROR(VLOOKUP(A118,'Produkta karte 32'!$B$7:$T$36,19,FALSE)),"",IF(VLOOKUP(A118,'Produkta karte 32'!$B$7:$T$36,19,FALSE)=0,"",VLOOKUP(A118,'Produkta karte 32'!$B$7:$T$36,19,FALSE))))</f>
        <v/>
      </c>
      <c r="AJ118" s="11" t="str">
        <f>IF(A118="","",IF(ISERROR(VLOOKUP(A118,'Produkta karte 33'!$B$7:$T$36,19,FALSE)),"",IF(VLOOKUP(A118,'Produkta karte 33'!$B$7:$T$36,19,FALSE)=0,"",VLOOKUP(A118,'Produkta karte 33'!$B$7:$T$36,19,FALSE))))</f>
        <v/>
      </c>
      <c r="AK118" s="11" t="str">
        <f>IF(A118="","",IF(ISERROR(VLOOKUP(A118,'Produkta karte 34'!$B$7:$T$36,19,FALSE)),"",IF(VLOOKUP(A118,'Produkta karte 34'!$B$7:$T$36,19,FALSE)=0,"",VLOOKUP(A118,'Produkta karte 34'!$B$7:$T$36,19,FALSE))))</f>
        <v/>
      </c>
      <c r="AL118" s="11" t="str">
        <f>IF(A118="","",IF(ISERROR(VLOOKUP(A118,'Produkta karte 35'!$B$7:$T$36,19,FALSE)),"",IF(VLOOKUP(A118,'Produkta karte 35'!$B$7:$T$36,19,FALSE)=0,"",VLOOKUP(A118,'Produkta karte 35'!$B$7:$T$36,19,FALSE))))</f>
        <v/>
      </c>
      <c r="AM118" s="11" t="str">
        <f>IF(A118="","",IF(ISERROR(VLOOKUP(A118,'Produkta karte 36'!$B$7:$T$36,19,FALSE)),"",IF(VLOOKUP(A118,'Produkta karte 36'!$B$7:$T$36,19,FALSE)=0,"",VLOOKUP(A118,'Produkta karte 36'!$B$7:$T$36,19,FALSE))))</f>
        <v/>
      </c>
      <c r="AN118" s="11" t="str">
        <f>IF(A118="","",IF(ISERROR(VLOOKUP(A118,'Produkta karte 37'!$B$7:$T$36,19,FALSE)),"",IF(VLOOKUP(A118,'Produkta karte 37'!$B$7:$T$36,19,FALSE)=0,"",VLOOKUP(A118,'Produkta karte 37'!$B$7:$T$36,19,FALSE))))</f>
        <v/>
      </c>
      <c r="AO118" s="11" t="str">
        <f>IF(A118="","",IF(ISERROR(VLOOKUP(A118,'Produkta karte 38'!$B$7:$T$36,19,FALSE)),"",IF(VLOOKUP(A118,'Produkta karte 38'!$B$7:$T$36,19,FALSE)=0,"",VLOOKUP(A118,'Produkta karte 38'!$B$7:$T$36,19,FALSE))))</f>
        <v/>
      </c>
      <c r="AP118" s="11" t="str">
        <f>IF(A118="","",IF(ISERROR(VLOOKUP(A118,'Produkta karte 39'!$B$7:$T$36,19,FALSE)),"",IF(VLOOKUP(A118,'Produkta karte 39'!$B$7:$T$36,19,FALSE)=0,"",VLOOKUP(A118,'Produkta karte 39'!$B$7:$T$36,19,FALSE))))</f>
        <v/>
      </c>
      <c r="AQ118" s="11" t="str">
        <f>IF(A118="","",IF(ISERROR(VLOOKUP(A118,'Produkta karte 40'!$B$7:$T$36,19,FALSE)),"",IF(VLOOKUP(A118,'Produkta karte 40'!$B$7:$T$36,19,FALSE)=0,"",VLOOKUP(A118,'Produkta karte 40'!$B$7:$T$36,19,FALSE))))</f>
        <v/>
      </c>
      <c r="AR118" s="11" t="str">
        <f>IF(A118="","",IF(ISERROR(VLOOKUP(A118,'Produkta karte 41'!$B$7:$T$36,19,FALSE)),"",IF(VLOOKUP(A118,'Produkta karte 41'!$B$7:$T$36,19,FALSE)=0,"",VLOOKUP(A118,'Produkta karte 41'!$B$7:$T$36,19,FALSE))))</f>
        <v/>
      </c>
      <c r="AS118" s="11" t="str">
        <f>IF(A118="","",IF(ISERROR(VLOOKUP(A118,'Produkta karte 42'!$B$7:$T$36,19,FALSE)),"",IF(VLOOKUP(A118,'Produkta karte 42'!$B$7:$T$36,19,FALSE)=0,"",VLOOKUP(A118,'Produkta karte 42'!$B$7:$T$36,19,FALSE))))</f>
        <v/>
      </c>
      <c r="AT118" s="11" t="str">
        <f>IF(A118="","",IF(ISERROR(VLOOKUP(A118,'Produkta karte 43'!$B$7:$T$36,19,FALSE)),"",IF(VLOOKUP(A118,'Produkta karte 43'!$B$7:$T$36,19,FALSE)=0,"",VLOOKUP(A118,'Produkta karte 43'!$B$7:$T$36,19,FALSE))))</f>
        <v/>
      </c>
      <c r="AU118" s="11" t="str">
        <f>IF(A118="","",IF(ISERROR(VLOOKUP(A118,'Produkta karte 44'!$B$7:$T$36,19,FALSE)),"",IF(VLOOKUP(A118,'Produkta karte 44'!$B$7:$T$36,19,FALSE)=0,"",VLOOKUP(A118,'Produkta karte 44'!$B$7:$T$36,19,FALSE))))</f>
        <v/>
      </c>
      <c r="AV118" s="11" t="str">
        <f>IF(A118="","",IF(ISERROR(VLOOKUP(A118,'Produkta karte 45'!$B$7:$T$36,19,FALSE)),"",IF(VLOOKUP(A118,'Produkta karte 45'!$B$7:$T$36,19,FALSE)=0,"",VLOOKUP(A118,'Produkta karte 45'!$B$7:$T$36,19,FALSE))))</f>
        <v/>
      </c>
      <c r="AW118" s="11" t="str">
        <f>IF(A118="","",IF(ISERROR(VLOOKUP(A118,'Produkta karte 46'!$B$7:$T$36,19,FALSE)),"",IF(VLOOKUP(A118,'Produkta karte 46'!$B$7:$T$36,19,FALSE)=0,"",VLOOKUP(A118,'Produkta karte 46'!$B$7:$T$36,19,FALSE))))</f>
        <v/>
      </c>
      <c r="AX118" s="11" t="str">
        <f>IF(A118="","",IF(ISERROR(VLOOKUP(A118,'Produkta karte 47'!$B$7:$T$36,19,FALSE)),"",IF(VLOOKUP(A118,'Produkta karte 47'!$B$7:$T$36,19,FALSE)=0,"",VLOOKUP(A118,'Produkta karte 47'!$B$7:$T$36,19,FALSE))))</f>
        <v/>
      </c>
      <c r="AY118" s="11" t="str">
        <f>IF(A118="","",IF(ISERROR(VLOOKUP(A118,'Produkta karte 48'!$B$7:$T$36,19,FALSE)),"",IF(VLOOKUP(A118,'Produkta karte 48'!$B$7:$T$36,19,FALSE)=0,"",VLOOKUP(A118,'Produkta karte 48'!$B$7:$T$36,19,FALSE))))</f>
        <v/>
      </c>
      <c r="AZ118" s="11" t="str">
        <f>IF(A118="","",IF(ISERROR(VLOOKUP(A118,'Produkta karte 49'!$B$7:$T$36,19,FALSE)),"",IF(VLOOKUP(A118,'Produkta karte 49'!$B$7:$T$36,19,FALSE)=0,"",VLOOKUP(A118,'Produkta karte 49'!$B$7:$T$36,19,FALSE))))</f>
        <v/>
      </c>
      <c r="BA118" s="11" t="str">
        <f>IF(A118="","",IF(ISERROR(VLOOKUP(A118,'Produkta karte 50'!$B$7:$T$36,19,FALSE)),"",IF(VLOOKUP(A118,'Produkta karte 50'!$B$7:$T$36,19,FALSE)=0,"",VLOOKUP(A118,'Produkta karte 50'!$B$7:$T$36,19,FALSE))))</f>
        <v/>
      </c>
      <c r="BB118" s="11" t="str">
        <f>IF(A118="","",IF(ISERROR(VLOOKUP(A118,'Produkta karte 51'!$B$7:$T$36,19,FALSE)),"",IF(VLOOKUP(A118,'Produkta karte 51'!$B$7:$T$36,19,FALSE)=0,"",VLOOKUP(A118,'Produkta karte 51'!$B$7:$T$36,19,FALSE))))</f>
        <v/>
      </c>
      <c r="BC118" s="11" t="str">
        <f>IF(A118="","",IF(ISERROR(VLOOKUP(A118,'Produkta karte 52'!$B$7:$T$36,19,FALSE)),"",IF(VLOOKUP(A118,'Produkta karte 52'!$B$7:$T$36,19,FALSE)=0,"",VLOOKUP(A118,'Produkta karte 52'!$B$7:$T$36,19,FALSE))))</f>
        <v/>
      </c>
      <c r="BD118" s="11" t="str">
        <f>IF(A118="","",IF(ISERROR(VLOOKUP(A118,'Produkta karte 53'!$B$7:$T$36,19,FALSE)),"",IF(VLOOKUP(A118,'Produkta karte 53'!$B$7:$T$36,19,FALSE)=0,"",VLOOKUP(A118,'Produkta karte 53'!$B$7:$T$36,19,FALSE))))</f>
        <v/>
      </c>
      <c r="BE118" s="11" t="str">
        <f>IF(A118="","",IF(ISERROR(VLOOKUP(A118,'Produkta karte 54'!$B$7:$T$36,19,FALSE)),"",IF(VLOOKUP(A118,'Produkta karte 54'!$B$7:$T$36,19,FALSE)=0,"",VLOOKUP(A118,'Produkta karte 54'!$B$7:$T$36,19,FALSE))))</f>
        <v/>
      </c>
      <c r="BF118" s="11" t="str">
        <f>IF(A118="","",IF(ISERROR(VLOOKUP(A118,'Produkta karte 55'!$B$7:$T$36,19,FALSE)),"",IF(VLOOKUP(A118,'Produkta karte 55'!$B$7:$T$36,19,FALSE)=0,"",VLOOKUP(A118,'Produkta karte 55'!$B$7:$T$36,19,FALSE))))</f>
        <v/>
      </c>
      <c r="BG118" s="11" t="str">
        <f>IF(A118="","",IF(ISERROR(VLOOKUP(A118,'Produkta karte 56'!$B$7:$T$36,19,FALSE)),"",IF(VLOOKUP(A118,'Produkta karte 56'!$B$7:$T$36,19,FALSE)=0,"",VLOOKUP(A118,'Produkta karte 56'!$B$7:$T$36,19,FALSE))))</f>
        <v/>
      </c>
      <c r="BH118" s="11" t="str">
        <f>IF(A118="","",IF(ISERROR(VLOOKUP(A118,'Produkta karte 57'!$B$7:$T$36,19,FALSE)),"",IF(VLOOKUP(A118,'Produkta karte 57'!$B$7:$T$36,19,FALSE)=0,"",VLOOKUP(A118,'Produkta karte 57'!$B$7:$T$36,19,FALSE))))</f>
        <v/>
      </c>
      <c r="BI118" s="11" t="str">
        <f>IF(A118="","",IF(ISERROR(VLOOKUP(A118,'Produkta karte 58'!$B$7:$T$36,19,FALSE)),"",IF(VLOOKUP(A118,'Produkta karte 58'!$B$7:$T$36,19,FALSE)=0,"",VLOOKUP(A118,'Produkta karte 58'!$B$7:$T$36,19,FALSE))))</f>
        <v/>
      </c>
      <c r="BJ118" s="11" t="str">
        <f>IF(A118="","",IF(ISERROR(VLOOKUP(A118,'Produkta karte 59'!$B$7:$T$36,19,FALSE)),"",IF(VLOOKUP(A118,'Produkta karte 59'!$B$7:$T$36,19,FALSE)=0,"",VLOOKUP(A118,'Produkta karte 59'!$B$7:$T$36,19,FALSE))))</f>
        <v/>
      </c>
      <c r="BK118" s="11" t="str">
        <f>IF(A118="","",IF(ISERROR(VLOOKUP(A118,'Produkta karte 60'!$B$7:$T$36,19,FALSE)),"",IF(VLOOKUP(A118,'Produkta karte 60'!$B$7:$T$36,19,FALSE)=0,"",VLOOKUP(A118,'Produkta karte 60'!$B$7:$T$36,19,FALSE))))</f>
        <v/>
      </c>
      <c r="BL118" s="11" t="str">
        <f t="shared" si="4"/>
        <v/>
      </c>
      <c r="BM118" s="192" t="str">
        <f t="shared" si="5"/>
        <v/>
      </c>
      <c r="BN118" s="11" t="str">
        <f>IF(A118="","",IF(ISERROR(VLOOKUP(A118,'Produkta karte 1'!$B$7:$V$36,21,FALSE)),"",IF(VLOOKUP(A118,'Produkta karte 1'!$B$7:$V$36,21,FALSE)=0,"",VLOOKUP(A118,'Produkta karte 1'!$B$7:$V$36,21,FALSE))))</f>
        <v/>
      </c>
      <c r="BO118" s="11" t="str">
        <f>IF(A118="","",IF(ISERROR(VLOOKUP(A118,'Produkta karte 2'!$B$7:$V$36,21,FALSE)),"",IF(VLOOKUP(A118,'Produkta karte 2'!$B$7:$V$36,21,FALSE)=0,"",VLOOKUP(A118,'Produkta karte 2'!$B$7:$V$36,21,FALSE))))</f>
        <v/>
      </c>
      <c r="BP118" s="11" t="str">
        <f>IF(A118="","",IF(ISERROR(VLOOKUP(A118,'Produkta karte 3'!$B$7:$V$36,21,FALSE)),"",IF(VLOOKUP(A118,'Produkta karte 3'!$B$7:$V$36,21,FALSE)=0,"",VLOOKUP(A118,'Produkta karte 3'!$B$7:$V$36,21,FALSE))))</f>
        <v/>
      </c>
      <c r="BQ118" s="11" t="str">
        <f>IF(A118="","",IF(ISERROR(VLOOKUP(A118,'Produkta karte 4'!$B$7:$V$36,21,FALSE)),"",IF(VLOOKUP(A118,'Produkta karte 4'!$B$7:$V$36,21,FALSE)=0,"",VLOOKUP(A118,'Produkta karte 4'!$B$7:$V$36,21,FALSE))))</f>
        <v/>
      </c>
      <c r="BR118" s="11" t="str">
        <f>IF(A118="","",IF(ISERROR(VLOOKUP(A118,'Produkta karte 5'!$B$7:$V$36,21,FALSE)),"",IF(VLOOKUP(A118,'Produkta karte 5'!$B$7:$V$36,21,FALSE)=0,"",VLOOKUP(A118,'Produkta karte 5'!$B$7:$V$36,21,FALSE))))</f>
        <v/>
      </c>
      <c r="BS118" s="11" t="str">
        <f>IF(A118="","",IF(ISERROR(VLOOKUP(A118,'Produkta karte 6'!$B$7:$V$36,21,FALSE)),"",IF(VLOOKUP(A118,'Produkta karte 6'!$B$7:$V$36,21,FALSE)=0,"",VLOOKUP(A118,'Produkta karte 6'!$B$7:$V$36,21,FALSE))))</f>
        <v/>
      </c>
      <c r="BT118" s="11" t="str">
        <f>IF(A118="","",IF(ISERROR(VLOOKUP(A118,'Produkta karte 7'!$B$7:$V$36,21,FALSE)),"",IF(VLOOKUP(A118,'Produkta karte 7'!$B$7:$V$36,21,FALSE)=0,"",VLOOKUP(A118,'Produkta karte 7'!$B$7:$V$36,21,FALSE))))</f>
        <v/>
      </c>
      <c r="BU118" s="11" t="str">
        <f>IF(A118="","",IF(ISERROR(VLOOKUP(A118,'Produkta karte 8'!$B$7:$V$36,21,FALSE)),"",IF(VLOOKUP(A118,'Produkta karte 8'!$B$7:$V$36,21,FALSE)=0,"",VLOOKUP(A118,'Produkta karte 8'!$B$7:$V$36,21,FALSE))))</f>
        <v/>
      </c>
      <c r="BV118" s="11" t="str">
        <f>IF(A118="","",IF(ISERROR(VLOOKUP(A118,'Produkta karte 9'!$B$7:$V$36,21,FALSE)),"",IF(VLOOKUP(A118,'Produkta karte 9'!$B$7:$V$36,21,FALSE)=0,"",VLOOKUP(A118,'Produkta karte 9'!$B$7:$V$36,21,FALSE))))</f>
        <v/>
      </c>
      <c r="BW118" s="11" t="str">
        <f>IF(A118="","",IF(ISERROR(VLOOKUP(A118,'Produkta karte 10'!$B$7:$V$36,21,FALSE)),"",IF(VLOOKUP(A118,'Produkta karte 10'!$B$7:$V$36,21,FALSE)=0,"",VLOOKUP(A118,'Produkta karte 10'!$B$7:$V$36,21,FALSE))))</f>
        <v/>
      </c>
      <c r="BX118" s="11" t="str">
        <f>IF(A118="","",IF(ISERROR(VLOOKUP(A118,'Produkta karte 11'!$B$7:$V$36,21,FALSE)),"",IF(VLOOKUP(A118,'Produkta karte 11'!$B$7:$V$36,21,FALSE)=0,"",VLOOKUP(A118,'Produkta karte 11'!$B$7:$V$36,21,FALSE))))</f>
        <v/>
      </c>
      <c r="BY118" s="11" t="str">
        <f>IF(A118="","",IF(ISERROR(VLOOKUP(A118,'Produkta karte 12'!$B$7:$V$36,21,FALSE)),"",IF(VLOOKUP(A118,'Produkta karte 12'!$B$7:$V$36,21,FALSE)=0,"",VLOOKUP(A118,'Produkta karte 12'!$B$7:$V$36,21,FALSE))))</f>
        <v/>
      </c>
      <c r="BZ118" s="11" t="str">
        <f>IF(A118="","",IF(ISERROR(VLOOKUP(A118,'Produkta karte 13'!$B$7:$V$36,21,FALSE)),"",IF(VLOOKUP(A118,'Produkta karte 13'!$B$7:$V$36,21,FALSE)=0,"",VLOOKUP(A118,'Produkta karte 13'!$B$7:$V$36,21,FALSE))))</f>
        <v/>
      </c>
      <c r="CA118" s="11" t="str">
        <f>IF(A118="","",IF(ISERROR(VLOOKUP(A118,'Produkta karte 14'!$B$7:$V$36,21,FALSE)),"",IF(VLOOKUP(A118,'Produkta karte 14'!$B$7:$V$36,21,FALSE)=0,"",VLOOKUP(A118,'Produkta karte 14'!$B$7:$V$36,21,FALSE))))</f>
        <v/>
      </c>
      <c r="CB118" s="11" t="str">
        <f>IF(A118="","",IF(ISERROR(VLOOKUP(A118,'Produkta karte 15'!$B$7:$V$36,21,FALSE)),"",IF(VLOOKUP(A118,'Produkta karte 15'!$B$7:$V$36,21,FALSE)=0,"",VLOOKUP(A118,'Produkta karte 15'!$B$7:$V$36,21,FALSE))))</f>
        <v/>
      </c>
      <c r="CC118" s="11" t="str">
        <f>IF(A118="","",IF(ISERROR(VLOOKUP(A118,'Produkta karte 16'!$B$7:$V$36,21,FALSE)),"",IF(VLOOKUP(A118,'Produkta karte 16'!$B$7:$V$36,21,FALSE)=0,"",VLOOKUP(A118,'Produkta karte 16'!$B$7:$V$36,21,FALSE))))</f>
        <v/>
      </c>
      <c r="CD118" s="11" t="str">
        <f>IF(A118="","",IF(ISERROR(VLOOKUP(A118,'Produkta karte 17'!$B$7:$V$36,21,FALSE)),"",IF(VLOOKUP(A118,'Produkta karte 17'!$B$7:$V$36,21,FALSE)=0,"",VLOOKUP(A118,'Produkta karte 17'!$B$7:$V$36,21,FALSE))))</f>
        <v/>
      </c>
      <c r="CE118" s="11" t="str">
        <f>IF(A118="","",IF(ISERROR(VLOOKUP(A118,'Produkta karte 18'!$B$7:$V$36,21,FALSE)),"",IF(VLOOKUP(A118,'Produkta karte 18'!$B$7:$V$36,21,FALSE)=0,"",VLOOKUP(A118,'Produkta karte 18'!$B$7:$V$36,21,FALSE))))</f>
        <v/>
      </c>
      <c r="CF118" s="11" t="str">
        <f>IF(A118="","",IF(ISERROR(VLOOKUP(A118,'Produkta karte 19'!$B$7:$V$36,21,FALSE)),"",IF(VLOOKUP(A118,'Produkta karte 19'!$B$7:$V$36,21,FALSE)=0,"",VLOOKUP(A118,'Produkta karte 19'!$B$7:$V$36,21,FALSE))))</f>
        <v/>
      </c>
      <c r="CG118" s="11" t="str">
        <f>IF(A118="","",IF(ISERROR(VLOOKUP(A118,'Produkta karte 20'!$B$7:$V$36,21,FALSE)),"",IF(VLOOKUP(A118,'Produkta karte 20'!$B$7:$V$36,21,FALSE)=0,"",VLOOKUP(A118,'Produkta karte 20'!$B$7:$V$36,21,FALSE))))</f>
        <v/>
      </c>
      <c r="CH118" s="11" t="str">
        <f>IF(A118="","",IF(ISERROR(VLOOKUP(A118,'Produkta karte 21'!$B$7:$V$36,21,FALSE)),"",IF(VLOOKUP(A118,'Produkta karte 21'!$B$7:$V$36,21,FALSE)=0,"",VLOOKUP(A118,'Produkta karte 21'!$B$7:$V$36,21,FALSE))))</f>
        <v/>
      </c>
      <c r="CI118" s="11" t="str">
        <f>IF(A118="","",IF(ISERROR(VLOOKUP(A118,'Produkta karte 22'!$B$7:$V$36,21,FALSE)),"",IF(VLOOKUP(A118,'Produkta karte 22'!$B$7:$V$36,21,FALSE)=0,"",VLOOKUP(A118,'Produkta karte 22'!$B$7:$V$36,21,FALSE))))</f>
        <v/>
      </c>
      <c r="CJ118" s="11" t="str">
        <f>IF(A118="","",IF(ISERROR(VLOOKUP(A118,'Produkta karte 23'!$B$7:$V$36,21,FALSE)),"",IF(VLOOKUP(A118,'Produkta karte 23'!$B$7:$V$36,21,FALSE)=0,"",VLOOKUP(A118,'Produkta karte 23'!$B$7:$V$36,21,FALSE))))</f>
        <v/>
      </c>
      <c r="CK118" s="11" t="str">
        <f>IF(A118="","",IF(ISERROR(VLOOKUP(A118,'Produkta karte 24'!$B$7:$V$36,21,FALSE)),"",IF(VLOOKUP(A118,'Produkta karte 24'!$B$7:$V$36,21,FALSE)=0,"",VLOOKUP(A118,'Produkta karte 24'!$B$7:$V$36,21,FALSE))))</f>
        <v/>
      </c>
      <c r="CL118" s="11" t="str">
        <f>IF(A118="","",IF(ISERROR(VLOOKUP(A118,'Produkta karte 25'!$B$7:$V$36,21,FALSE)),"",IF(VLOOKUP(A118,'Produkta karte 25'!$B$7:$V$36,21,FALSE)=0,"",VLOOKUP(A118,'Produkta karte 25'!$B$7:$V$36,21,FALSE))))</f>
        <v/>
      </c>
      <c r="CM118" s="11" t="str">
        <f>IF(A118="","",IF(ISERROR(VLOOKUP(A118,'Produkta karte 26'!$B$7:$V$36,21,FALSE)),"",IF(VLOOKUP(A118,'Produkta karte 26'!$B$7:$V$36,21,FALSE)=0,"",VLOOKUP(A118,'Produkta karte 26'!$B$7:$V$36,21,FALSE))))</f>
        <v/>
      </c>
      <c r="CN118" s="11" t="str">
        <f>IF(A118="","",IF(ISERROR(VLOOKUP(A118,'Produkta karte 27'!$B$7:$V$36,21,FALSE)),"",IF(VLOOKUP(A118,'Produkta karte 27'!$B$7:$V$36,21,FALSE)=0,"",VLOOKUP(A118,'Produkta karte 27'!$B$7:$V$36,21,FALSE))))</f>
        <v/>
      </c>
      <c r="CO118" s="11" t="str">
        <f>IF(A118="","",IF(ISERROR(VLOOKUP(A118,'Produkta karte 28'!$B$7:$V$36,21,FALSE)),"",IF(VLOOKUP(A118,'Produkta karte 28'!$B$7:$V$36,21,FALSE)=0,"",VLOOKUP(A118,'Produkta karte 28'!$B$7:$V$36,21,FALSE))))</f>
        <v/>
      </c>
      <c r="CP118" s="11" t="str">
        <f>IF(A118="","",IF(ISERROR(VLOOKUP(A118,'Produkta karte 29'!$B$7:$V$36,21,FALSE)),"",IF(VLOOKUP(A118,'Produkta karte 29'!$B$7:$V$36,21,FALSE)=0,"",VLOOKUP(A118,'Produkta karte 29'!$B$7:$V$36,21,FALSE))))</f>
        <v/>
      </c>
      <c r="CQ118" s="11" t="str">
        <f>IF(A118="","",IF(ISERROR(VLOOKUP(A118,'Produkta karte 30'!$B$7:$V$36,21,FALSE)),"",IF(VLOOKUP(A118,'Produkta karte 30'!$B$7:$V$36,21,FALSE)=0,"",VLOOKUP(A118,'Produkta karte 30'!$B$7:$V$36,21,FALSE))))</f>
        <v/>
      </c>
      <c r="CR118" s="11" t="str">
        <f>IF(A118="","",IF(ISERROR(VLOOKUP(A118,'Produkta karte 31'!$B$7:$V$36,21,FALSE)),"",IF(VLOOKUP(A118,'Produkta karte 31'!$B$7:$V$36,21,FALSE)=0,"",VLOOKUP(A118,'Produkta karte 31'!$B$7:$V$36,21,FALSE))))</f>
        <v/>
      </c>
      <c r="CS118" s="11" t="str">
        <f>IF(A118="","",IF(ISERROR(VLOOKUP(A118,'Produkta karte 32'!$B$7:$V$36,21,FALSE)),"",IF(VLOOKUP(A118,'Produkta karte 32'!$B$7:$V$36,21,FALSE)=0,"",VLOOKUP(A118,'Produkta karte 32'!$B$7:$V$36,21,FALSE))))</f>
        <v/>
      </c>
      <c r="CT118" s="11" t="str">
        <f>IF(A118="","",IF(ISERROR(VLOOKUP(A118,'Produkta karte 33'!$B$7:$V$36,21,FALSE)),"",IF(VLOOKUP(A118,'Produkta karte 33'!$B$7:$V$36,21,FALSE)=0,"",VLOOKUP(A118,'Produkta karte 33'!$B$7:$V$36,21,FALSE))))</f>
        <v/>
      </c>
      <c r="CU118" s="11" t="str">
        <f>IF(A118="","",IF(ISERROR(VLOOKUP(A118,'Produkta karte 34'!$B$7:$V$36,21,FALSE)),"",IF(VLOOKUP(A118,'Produkta karte 34'!$B$7:$V$36,21,FALSE)=0,"",VLOOKUP(A118,'Produkta karte 34'!$B$7:$V$36,21,FALSE))))</f>
        <v/>
      </c>
      <c r="CV118" s="11" t="str">
        <f>IF(A118="","",IF(ISERROR(VLOOKUP(A118,'Produkta karte 35'!$B$7:$V$36,21,FALSE)),"",IF(VLOOKUP(A118,'Produkta karte 35'!$B$7:$V$36,21,FALSE)=0,"",VLOOKUP(A118,'Produkta karte 35'!$B$7:$V$36,21,FALSE))))</f>
        <v/>
      </c>
      <c r="CW118" s="11" t="str">
        <f>IF(A118="","",IF(ISERROR(VLOOKUP(A118,'Produkta karte 36'!$B$7:$V$36,21,FALSE)),"",IF(VLOOKUP(A118,'Produkta karte 36'!$B$7:$V$36,21,FALSE)=0,"",VLOOKUP(A118,'Produkta karte 36'!$B$7:$V$36,21,FALSE))))</f>
        <v/>
      </c>
      <c r="CX118" s="11" t="str">
        <f>IF(A118="","",IF(ISERROR(VLOOKUP(A118,'Produkta karte 37'!$B$7:$V$36,21,FALSE)),"",IF(VLOOKUP(A118,'Produkta karte 37'!$B$7:$V$36,21,FALSE)=0,"",VLOOKUP(A118,'Produkta karte 37'!$B$7:$V$36,21,FALSE))))</f>
        <v/>
      </c>
      <c r="CY118" s="11" t="str">
        <f>IF(A118="","",IF(ISERROR(VLOOKUP(A118,'Produkta karte 38'!$B$7:$V$36,21,FALSE)),"",IF(VLOOKUP(A118,'Produkta karte 38'!$B$7:$V$36,21,FALSE)=0,"",VLOOKUP(A118,'Produkta karte 38'!$B$7:$V$36,21,FALSE))))</f>
        <v/>
      </c>
      <c r="CZ118" s="11" t="str">
        <f>IF(A118="","",IF(ISERROR(VLOOKUP(A118,'Produkta karte 39'!$B$7:$V$36,21,FALSE)),"",IF(VLOOKUP(A118,'Produkta karte 39'!$B$7:$V$36,21,FALSE)=0,"",VLOOKUP(A118,'Produkta karte 39'!$B$7:$V$36,21,FALSE))))</f>
        <v/>
      </c>
      <c r="DA118" s="11" t="str">
        <f>IF(A118="","",IF(ISERROR(VLOOKUP(A118,'Produkta karte 40'!$B$7:$V$36,21,FALSE)),"",IF(VLOOKUP(A118,'Produkta karte 40'!$B$7:$V$36,21,FALSE)=0,"",VLOOKUP(A118,'Produkta karte 40'!$B$7:$V$36,21,FALSE))))</f>
        <v/>
      </c>
      <c r="DB118" s="11" t="str">
        <f>IF(A118="","",IF(ISERROR(VLOOKUP(A118,'Produkta karte 41'!$B$7:$V$36,21,FALSE)),"",IF(VLOOKUP(A118,'Produkta karte 41'!$B$7:$V$36,21,FALSE)=0,"",VLOOKUP(A118,'Produkta karte 41'!$B$7:$V$36,21,FALSE))))</f>
        <v/>
      </c>
      <c r="DC118" s="11" t="str">
        <f>IF(A118="","",IF(ISERROR(VLOOKUP(A118,'Produkta karte 42'!$B$7:$V$36,21,FALSE)),"",IF(VLOOKUP(A118,'Produkta karte 42'!$B$7:$V$36,21,FALSE)=0,"",VLOOKUP(A118,'Produkta karte 42'!$B$7:$V$36,21,FALSE))))</f>
        <v/>
      </c>
      <c r="DD118" s="11" t="str">
        <f>IF(A118="","",IF(ISERROR(VLOOKUP(A118,'Produkta karte 43'!$B$7:$V$36,21,FALSE)),"",IF(VLOOKUP(A118,'Produkta karte 43'!$B$7:$V$36,21,FALSE)=0,"",VLOOKUP(A118,'Produkta karte 43'!$B$7:$V$36,21,FALSE))))</f>
        <v/>
      </c>
      <c r="DE118" s="11" t="str">
        <f>IF(A118="","",IF(ISERROR(VLOOKUP(A118,'Produkta karte 44'!$B$7:$V$36,21,FALSE)),"",IF(VLOOKUP(A118,'Produkta karte 44'!$B$7:$V$36,21,FALSE)=0,"",VLOOKUP(A118,'Produkta karte 44'!$B$7:$V$36,21,FALSE))))</f>
        <v/>
      </c>
      <c r="DF118" s="11" t="str">
        <f>IF(A118="","",IF(ISERROR(VLOOKUP(A118,'Produkta karte 45'!$B$7:$V$36,21,FALSE)),"",IF(VLOOKUP(A118,'Produkta karte 45'!$B$7:$V$36,21,FALSE)=0,"",VLOOKUP(A118,'Produkta karte 45'!$B$7:$V$36,21,FALSE))))</f>
        <v/>
      </c>
      <c r="DG118" s="11" t="str">
        <f>IF(A118="","",IF(ISERROR(VLOOKUP(A118,'Produkta karte 46'!$B$7:$V$36,21,FALSE)),"",IF(VLOOKUP(A118,'Produkta karte 46'!$B$7:$V$36,21,FALSE)=0,"",VLOOKUP(A118,'Produkta karte 46'!$B$7:$V$36,21,FALSE))))</f>
        <v/>
      </c>
      <c r="DH118" s="11" t="str">
        <f>IF(A118="","",IF(ISERROR(VLOOKUP(A118,'Produkta karte 47'!$B$7:$V$36,21,FALSE)),"",IF(VLOOKUP(A118,'Produkta karte 47'!$B$7:$V$36,21,FALSE)=0,"",VLOOKUP(A118,'Produkta karte 47'!$B$7:$V$36,21,FALSE))))</f>
        <v/>
      </c>
      <c r="DI118" s="11" t="str">
        <f>IF(A118="","",IF(ISERROR(VLOOKUP(A118,'Produkta karte 48'!$B$7:$V$36,21,FALSE)),"",IF(VLOOKUP(A118,'Produkta karte 48'!$B$7:$V$36,21,FALSE)=0,"",VLOOKUP(A118,'Produkta karte 48'!$B$7:$V$36,21,FALSE))))</f>
        <v/>
      </c>
      <c r="DJ118" s="11" t="str">
        <f>IF(A118="","",IF(ISERROR(VLOOKUP(A118,'Produkta karte 49'!$B$7:$V$36,21,FALSE)),"",IF(VLOOKUP(A118,'Produkta karte 49'!$B$7:$V$36,21,FALSE)=0,"",VLOOKUP(A118,'Produkta karte 49'!$B$7:$V$36,21,FALSE))))</f>
        <v/>
      </c>
      <c r="DK118" s="11" t="str">
        <f>IF(A118="","",IF(ISERROR(VLOOKUP(A118,'Produkta karte 50'!$B$7:$V$36,21,FALSE)),"",IF(VLOOKUP(A118,'Produkta karte 50'!$B$7:$V$36,21,FALSE)=0,"",VLOOKUP(A118,'Produkta karte 50'!$B$7:$V$36,21,FALSE))))</f>
        <v/>
      </c>
      <c r="DL118" s="11" t="str">
        <f>IF(A118="","",IF(ISERROR(VLOOKUP(A118,'Produkta karte 51'!$B$7:$V$36,21,FALSE)),"",IF(VLOOKUP(A118,'Produkta karte 51'!$B$7:$V$36,21,FALSE)=0,"",VLOOKUP(A118,'Produkta karte 51'!$B$7:$V$36,21,FALSE))))</f>
        <v/>
      </c>
      <c r="DM118" s="11" t="str">
        <f>IF(A118="","",IF(ISERROR(VLOOKUP(A118,'Produkta karte 52'!$B$7:$V$36,21,FALSE)),"",IF(VLOOKUP(A118,'Produkta karte 52'!$B$7:$V$36,21,FALSE)=0,"",VLOOKUP(A118,'Produkta karte 52'!$B$7:$V$36,21,FALSE))))</f>
        <v/>
      </c>
      <c r="DN118" s="11" t="str">
        <f>IF(A118="","",IF(ISERROR(VLOOKUP(A118,'Produkta karte 53'!$B$7:$V$36,21,FALSE)),"",IF(VLOOKUP(A118,'Produkta karte 53'!$B$7:$V$36,21,FALSE)=0,"",VLOOKUP(A118,'Produkta karte 53'!$B$7:$V$36,21,FALSE))))</f>
        <v/>
      </c>
      <c r="DO118" s="11" t="str">
        <f>IF(A118="","",IF(ISERROR(VLOOKUP(A118,'Produkta karte 54'!$B$7:$V$36,21,FALSE)),"",IF(VLOOKUP(A118,'Produkta karte 54'!$B$7:$V$36,21,FALSE)=0,"",VLOOKUP(A118,'Produkta karte 54'!$B$7:$V$36,21,FALSE))))</f>
        <v/>
      </c>
      <c r="DP118" s="11" t="str">
        <f>IF(A118="","",IF(ISERROR(VLOOKUP(A118,'Produkta karte 55'!$B$7:$V$36,21,FALSE)),"",IF(VLOOKUP(A118,'Produkta karte 55'!$B$7:$V$36,21,FALSE)=0,"",VLOOKUP(A118,'Produkta karte 55'!$B$7:$V$36,21,FALSE))))</f>
        <v/>
      </c>
      <c r="DQ118" s="11" t="str">
        <f>IF(A118="","",IF(ISERROR(VLOOKUP(A118,'Produkta karte 56'!$B$7:$V$36,21,FALSE)),"",IF(VLOOKUP(A118,'Produkta karte 56'!$B$7:$V$36,21,FALSE)=0,"",VLOOKUP(A118,'Produkta karte 56'!$B$7:$V$36,21,FALSE))))</f>
        <v/>
      </c>
      <c r="DR118" s="11" t="str">
        <f>IF(A118="","",IF(ISERROR(VLOOKUP(A118,'Produkta karte 57'!$B$7:$V$36,21,FALSE)),"",IF(VLOOKUP(A118,'Produkta karte 57'!$B$7:$V$36,21,FALSE)=0,"",VLOOKUP(A118,'Produkta karte 57'!$B$7:$V$36,21,FALSE))))</f>
        <v/>
      </c>
      <c r="DS118" s="11" t="str">
        <f>IF(A118="","",IF(ISERROR(VLOOKUP(A118,'Produkta karte 58'!$B$7:$V$36,21,FALSE)),"",IF(VLOOKUP(A118,'Produkta karte 58'!$B$7:$V$36,21,FALSE)=0,"",VLOOKUP(A118,'Produkta karte 58'!$B$7:$V$36,21,FALSE))))</f>
        <v/>
      </c>
      <c r="DT118" s="11" t="str">
        <f>IF(A118="","",IF(ISERROR(VLOOKUP(A118,'Produkta karte 59'!$B$7:$V$36,21,FALSE)),"",IF(VLOOKUP(A118,'Produkta karte 59'!$B$7:$V$36,21,FALSE)=0,"",VLOOKUP(A118,'Produkta karte 59'!$B$7:$V$36,21,FALSE))))</f>
        <v/>
      </c>
      <c r="DU118" s="11" t="str">
        <f>IF(A118="","",IF(ISERROR(VLOOKUP(A118,'Produkta karte 60'!$B$7:$V$36,21,FALSE)),"",IF(VLOOKUP(A118,'Produkta karte 60'!$B$7:$V$36,21,FALSE)=0,"",VLOOKUP(A118,'Produkta karte 60'!$B$7:$V$36,21,FALSE))))</f>
        <v/>
      </c>
      <c r="DV118" s="11" t="str">
        <f t="shared" si="6"/>
        <v/>
      </c>
      <c r="DW118" s="192" t="str">
        <f t="shared" si="7"/>
        <v/>
      </c>
      <c r="DX118" s="192"/>
      <c r="DY118" s="192"/>
    </row>
    <row r="119" spans="1:129" x14ac:dyDescent="0.25">
      <c r="A119" t="str">
        <f>IF(Izejvielas!B121="","",Izejvielas!B121)</f>
        <v/>
      </c>
      <c r="B119" t="str">
        <f>IF(Izejvielas!C121="","",Izejvielas!C121)</f>
        <v/>
      </c>
      <c r="C119" s="192" t="str">
        <f>IF(Izejvielas!D121="","",Izejvielas!D121)</f>
        <v/>
      </c>
      <c r="D119" s="11" t="str">
        <f>IF(A119="","",IF(ISERROR(VLOOKUP(A119,'Produkta karte 1'!$B$7:$T$36,19,FALSE)),"",IF(VLOOKUP(A119,'Produkta karte 1'!$B$7:$T$36,19,FALSE)=0,"",VLOOKUP(A119,'Produkta karte 1'!$B$7:$T$36,19,FALSE))))</f>
        <v/>
      </c>
      <c r="E119" s="11" t="str">
        <f>IF(A119="","",IF(ISERROR(VLOOKUP(A119,'Produkta karte 2'!$B$7:$T$36,19,FALSE)),"",IF(VLOOKUP(A119,'Produkta karte 2'!$B$7:$T$36,19,FALSE)=0,"",VLOOKUP(A119,'Produkta karte 2'!$B$7:$T$36,19,FALSE))))</f>
        <v/>
      </c>
      <c r="F119" s="11" t="str">
        <f>IF(A119="","",IF(ISERROR(VLOOKUP(A119,'Produkta karte 3'!$B$7:$T$36,19,FALSE)),"",IF(VLOOKUP(A119,'Produkta karte 3'!$B$7:$T$36,19,FALSE)=0,"",VLOOKUP(A119,'Produkta karte 3'!$B$7:$T$36,19,FALSE))))</f>
        <v/>
      </c>
      <c r="G119" s="11" t="str">
        <f>IF(A119="","",IF(ISERROR(VLOOKUP(A119,'Produkta karte 4'!$B$7:$T$36,19,FALSE)),"",IF(VLOOKUP(A119,'Produkta karte 4'!$B$7:$T$36,19,FALSE)=0,"",VLOOKUP(A119,'Produkta karte 4'!$B$7:$T$36,19,FALSE))))</f>
        <v/>
      </c>
      <c r="H119" s="11" t="str">
        <f>IF(A119="","",IF(ISERROR(VLOOKUP(A119,'Produkta karte 5'!$B$7:$T$36,19,FALSE)),"",IF(VLOOKUP(A119,'Produkta karte 5'!$B$7:$T$36,19,FALSE)=0,"",VLOOKUP(A119,'Produkta karte 5'!$B$7:$T$36,19,FALSE))))</f>
        <v/>
      </c>
      <c r="I119" s="11" t="str">
        <f>IF(A119="","",IF(ISERROR(VLOOKUP(A119,'Produkta karte 6'!$B$7:$T$36,19,FALSE)),"",IF(VLOOKUP(A119,'Produkta karte 6'!$B$7:$T$36,19,FALSE)=0,"",VLOOKUP(A119,'Produkta karte 6'!$B$7:$T$36,19,FALSE))))</f>
        <v/>
      </c>
      <c r="J119" s="11" t="str">
        <f>IF(A119="","",IF(ISERROR(VLOOKUP(A119,'Produkta karte 7'!$B$7:$T$36,19,FALSE)),"",IF(VLOOKUP(A119,'Produkta karte 7'!$B$7:$T$36,19,FALSE)=0,"",VLOOKUP(A119,'Produkta karte 7'!$B$7:$T$36,19,FALSE))))</f>
        <v/>
      </c>
      <c r="K119" s="11" t="str">
        <f>IF(A119="","",IF(ISERROR(VLOOKUP(A119,'Produkta karte 8'!$B$7:$T$36,19,FALSE)),"",IF(VLOOKUP(A119,'Produkta karte 8'!$B$7:$T$36,19,FALSE)=0,"",VLOOKUP(A119,'Produkta karte 8'!$B$7:$T$36,19,FALSE))))</f>
        <v/>
      </c>
      <c r="L119" s="11" t="str">
        <f>IF(A119="","",IF(ISERROR(VLOOKUP(A119,'Produkta karte 9'!$B$7:$T$36,19,FALSE)),"",IF(VLOOKUP(A119,'Produkta karte 9'!$B$7:$T$36,19,FALSE)=0,"",VLOOKUP(A119,'Produkta karte 9'!$B$7:$T$36,19,FALSE))))</f>
        <v/>
      </c>
      <c r="M119" s="11" t="str">
        <f>IF(A119="","",IF(ISERROR(VLOOKUP(A119,'Produkta karte 10'!$B$7:$T$36,19,FALSE)),"",IF(VLOOKUP(A119,'Produkta karte 10'!$B$7:$T$36,19,FALSE)=0,"",VLOOKUP(A119,'Produkta karte 10'!$B$7:$T$36,19,FALSE))))</f>
        <v/>
      </c>
      <c r="N119" s="11" t="str">
        <f>IF(A119="","",IF(ISERROR(VLOOKUP(A119,'Produkta karte 11'!$B$7:$T$36,19,FALSE)),"",IF(VLOOKUP(A119,'Produkta karte 11'!$B$7:$T$36,19,FALSE)=0,"",VLOOKUP(A119,'Produkta karte 11'!$B$7:$T$36,19,FALSE))))</f>
        <v/>
      </c>
      <c r="O119" s="11" t="str">
        <f>IF(A119="","",IF(ISERROR(VLOOKUP(A119,'Produkta karte 12'!$B$7:$T$36,19,FALSE)),"",IF(VLOOKUP(A119,'Produkta karte 12'!$B$7:$T$36,19,FALSE)=0,"",VLOOKUP(A119,'Produkta karte 12'!$B$7:$T$36,19,FALSE))))</f>
        <v/>
      </c>
      <c r="P119" s="11" t="str">
        <f>IF(A119="","",IF(ISERROR(VLOOKUP(A119,'Produkta karte 13'!$B$7:$T$36,19,FALSE)),"",IF(VLOOKUP(A119,'Produkta karte 13'!$B$7:$T$36,19,FALSE)=0,"",VLOOKUP(A119,'Produkta karte 13'!$B$7:$T$36,19,FALSE))))</f>
        <v/>
      </c>
      <c r="Q119" s="11" t="str">
        <f>IF(A119="","",IF(ISERROR(VLOOKUP(A119,'Produkta karte 14'!$B$7:$T$36,19,FALSE)),"",IF(VLOOKUP(A119,'Produkta karte 14'!$B$7:$T$36,19,FALSE)=0,"",VLOOKUP(A119,'Produkta karte 14'!$B$7:$T$36,19,FALSE))))</f>
        <v/>
      </c>
      <c r="R119" s="11" t="str">
        <f>IF(A119="","",IF(ISERROR(VLOOKUP(A119,'Produkta karte 15'!$B$7:$T$36,19,FALSE)),"",IF(VLOOKUP(A119,'Produkta karte 15'!$B$7:$T$36,19,FALSE)=0,"",VLOOKUP(A119,'Produkta karte 15'!$B$7:$T$36,19,FALSE))))</f>
        <v/>
      </c>
      <c r="S119" s="11" t="str">
        <f>IF(A119="","",IF(ISERROR(VLOOKUP(A119,'Produkta karte 16'!$B$7:$T$36,19,FALSE)),"",IF(VLOOKUP(A119,'Produkta karte 16'!$B$7:$T$36,19,FALSE)=0,"",VLOOKUP(A119,'Produkta karte 16'!$B$7:$T$36,19,FALSE))))</f>
        <v/>
      </c>
      <c r="T119" s="11" t="str">
        <f>IF(A119="","",IF(ISERROR(VLOOKUP(A119,'Produkta karte 17'!$B$7:$T$36,19,FALSE)),"",IF(VLOOKUP(A119,'Produkta karte 17'!$B$7:$T$36,19,FALSE)=0,"",VLOOKUP(A119,'Produkta karte 17'!$B$7:$T$36,19,FALSE))))</f>
        <v/>
      </c>
      <c r="U119" s="11" t="str">
        <f>IF(A119="","",IF(ISERROR(VLOOKUP(A119,'Produkta karte 18'!$B$7:$T$36,19,FALSE)),"",IF(VLOOKUP(A119,'Produkta karte 18'!$B$7:$T$36,19,FALSE)=0,"",VLOOKUP(A119,'Produkta karte 18'!$B$7:$T$36,19,FALSE))))</f>
        <v/>
      </c>
      <c r="V119" s="11" t="str">
        <f>IF(A119="","",IF(ISERROR(VLOOKUP(A119,'Produkta karte 19'!$B$7:$T$36,19,FALSE)),"",IF(VLOOKUP(A119,'Produkta karte 19'!$B$7:$T$36,19,FALSE)=0,"",VLOOKUP(A119,'Produkta karte 19'!$B$7:$T$36,19,FALSE))))</f>
        <v/>
      </c>
      <c r="W119" s="11" t="str">
        <f>IF(A119="","",IF(ISERROR(VLOOKUP(A119,'Produkta karte 20'!$B$7:$T$36,19,FALSE)),"",IF(VLOOKUP(A119,'Produkta karte 20'!$B$7:$T$36,19,FALSE)=0,"",VLOOKUP(A119,'Produkta karte 20'!$B$7:$T$36,19,FALSE))))</f>
        <v/>
      </c>
      <c r="X119" s="11" t="str">
        <f>IF(A119="","",IF(ISERROR(VLOOKUP(A119,'Produkta karte 21'!$B$7:$T$36,19,FALSE)),"",IF(VLOOKUP(A119,'Produkta karte 21'!$B$7:$T$36,19,FALSE)=0,"",VLOOKUP(A119,'Produkta karte 21'!$B$7:$T$36,19,FALSE))))</f>
        <v/>
      </c>
      <c r="Y119" s="11" t="str">
        <f>IF(A119="","",IF(ISERROR(VLOOKUP(A119,'Produkta karte 22'!$B$7:$T$36,19,FALSE)),"",IF(VLOOKUP(A119,'Produkta karte 22'!$B$7:$T$36,19,FALSE)=0,"",VLOOKUP(A119,'Produkta karte 22'!$B$7:$T$36,19,FALSE))))</f>
        <v/>
      </c>
      <c r="Z119" s="11" t="str">
        <f>IF(A119="","",IF(ISERROR(VLOOKUP(A119,'Produkta karte 23'!$B$7:$T$36,19,FALSE)),"",IF(VLOOKUP(A119,'Produkta karte 23'!$B$7:$T$36,19,FALSE)=0,"",VLOOKUP(A119,'Produkta karte 23'!$B$7:$T$36,19,FALSE))))</f>
        <v/>
      </c>
      <c r="AA119" s="11" t="str">
        <f>IF(A119="","",IF(ISERROR(VLOOKUP(A119,'Produkta karte 24'!$B$7:$T$36,19,FALSE)),"",IF(VLOOKUP(A119,'Produkta karte 24'!$B$7:$T$36,19,FALSE)=0,"",VLOOKUP(A119,'Produkta karte 24'!$B$7:$T$36,19,FALSE))))</f>
        <v/>
      </c>
      <c r="AB119" s="11" t="str">
        <f>IF(A119="","",IF(ISERROR(VLOOKUP(A119,'Produkta karte 25'!$B$7:$T$36,19,FALSE)),"",IF(VLOOKUP(A119,'Produkta karte 25'!$B$7:$T$36,19,FALSE)=0,"",VLOOKUP(A119,'Produkta karte 25'!$B$7:$T$36,19,FALSE))))</f>
        <v/>
      </c>
      <c r="AC119" s="11" t="str">
        <f>IF(A119="","",IF(ISERROR(VLOOKUP(A119,'Produkta karte 26'!$B$7:$T$36,19,FALSE)),"",IF(VLOOKUP(A119,'Produkta karte 26'!$B$7:$T$36,19,FALSE)=0,"",VLOOKUP(A119,'Produkta karte 26'!$B$7:$T$36,19,FALSE))))</f>
        <v/>
      </c>
      <c r="AD119" s="11" t="str">
        <f>IF(A119="","",IF(ISERROR(VLOOKUP(A119,'Produkta karte 27'!$B$7:$T$36,19,FALSE)),"",IF(VLOOKUP(A119,'Produkta karte 27'!$B$7:$T$36,19,FALSE)=0,"",VLOOKUP(A119,'Produkta karte 27'!$B$7:$T$36,19,FALSE))))</f>
        <v/>
      </c>
      <c r="AE119" s="11" t="str">
        <f>IF(A119="","",IF(ISERROR(VLOOKUP(A119,'Produkta karte 28'!$B$7:$T$36,19,FALSE)),"",IF(VLOOKUP(A119,'Produkta karte 28'!$B$7:$T$36,19,FALSE)=0,"",VLOOKUP(A119,'Produkta karte 28'!$B$7:$T$36,19,FALSE))))</f>
        <v/>
      </c>
      <c r="AF119" s="11" t="str">
        <f>IF(A119="","",IF(ISERROR(VLOOKUP(A119,'Produkta karte 29'!$B$7:$T$36,19,FALSE)),"",IF(VLOOKUP(A119,'Produkta karte 29'!$B$7:$T$36,19,FALSE)=0,"",VLOOKUP(A119,'Produkta karte 29'!$B$7:$T$36,19,FALSE))))</f>
        <v/>
      </c>
      <c r="AG119" s="11" t="str">
        <f>IF(A119="","",IF(ISERROR(VLOOKUP(A119,'Produkta karte 30'!$B$7:$T$36,19,FALSE)),"",IF(VLOOKUP(A119,'Produkta karte 30'!$B$7:$T$36,19,FALSE)=0,"",VLOOKUP(A119,'Produkta karte 30'!$B$7:$T$36,19,FALSE))))</f>
        <v/>
      </c>
      <c r="AH119" s="11" t="str">
        <f>IF(A119="","",IF(ISERROR(VLOOKUP(A119,'Produkta karte 31'!$B$7:$T$36,19,FALSE)),"",IF(VLOOKUP(A119,'Produkta karte 31'!$B$7:$T$36,19,FALSE)=0,"",VLOOKUP(A119,'Produkta karte 31'!$B$7:$T$36,19,FALSE))))</f>
        <v/>
      </c>
      <c r="AI119" s="11" t="str">
        <f>IF(A119="","",IF(ISERROR(VLOOKUP(A119,'Produkta karte 32'!$B$7:$T$36,19,FALSE)),"",IF(VLOOKUP(A119,'Produkta karte 32'!$B$7:$T$36,19,FALSE)=0,"",VLOOKUP(A119,'Produkta karte 32'!$B$7:$T$36,19,FALSE))))</f>
        <v/>
      </c>
      <c r="AJ119" s="11" t="str">
        <f>IF(A119="","",IF(ISERROR(VLOOKUP(A119,'Produkta karte 33'!$B$7:$T$36,19,FALSE)),"",IF(VLOOKUP(A119,'Produkta karte 33'!$B$7:$T$36,19,FALSE)=0,"",VLOOKUP(A119,'Produkta karte 33'!$B$7:$T$36,19,FALSE))))</f>
        <v/>
      </c>
      <c r="AK119" s="11" t="str">
        <f>IF(A119="","",IF(ISERROR(VLOOKUP(A119,'Produkta karte 34'!$B$7:$T$36,19,FALSE)),"",IF(VLOOKUP(A119,'Produkta karte 34'!$B$7:$T$36,19,FALSE)=0,"",VLOOKUP(A119,'Produkta karte 34'!$B$7:$T$36,19,FALSE))))</f>
        <v/>
      </c>
      <c r="AL119" s="11" t="str">
        <f>IF(A119="","",IF(ISERROR(VLOOKUP(A119,'Produkta karte 35'!$B$7:$T$36,19,FALSE)),"",IF(VLOOKUP(A119,'Produkta karte 35'!$B$7:$T$36,19,FALSE)=0,"",VLOOKUP(A119,'Produkta karte 35'!$B$7:$T$36,19,FALSE))))</f>
        <v/>
      </c>
      <c r="AM119" s="11" t="str">
        <f>IF(A119="","",IF(ISERROR(VLOOKUP(A119,'Produkta karte 36'!$B$7:$T$36,19,FALSE)),"",IF(VLOOKUP(A119,'Produkta karte 36'!$B$7:$T$36,19,FALSE)=0,"",VLOOKUP(A119,'Produkta karte 36'!$B$7:$T$36,19,FALSE))))</f>
        <v/>
      </c>
      <c r="AN119" s="11" t="str">
        <f>IF(A119="","",IF(ISERROR(VLOOKUP(A119,'Produkta karte 37'!$B$7:$T$36,19,FALSE)),"",IF(VLOOKUP(A119,'Produkta karte 37'!$B$7:$T$36,19,FALSE)=0,"",VLOOKUP(A119,'Produkta karte 37'!$B$7:$T$36,19,FALSE))))</f>
        <v/>
      </c>
      <c r="AO119" s="11" t="str">
        <f>IF(A119="","",IF(ISERROR(VLOOKUP(A119,'Produkta karte 38'!$B$7:$T$36,19,FALSE)),"",IF(VLOOKUP(A119,'Produkta karte 38'!$B$7:$T$36,19,FALSE)=0,"",VLOOKUP(A119,'Produkta karte 38'!$B$7:$T$36,19,FALSE))))</f>
        <v/>
      </c>
      <c r="AP119" s="11" t="str">
        <f>IF(A119="","",IF(ISERROR(VLOOKUP(A119,'Produkta karte 39'!$B$7:$T$36,19,FALSE)),"",IF(VLOOKUP(A119,'Produkta karte 39'!$B$7:$T$36,19,FALSE)=0,"",VLOOKUP(A119,'Produkta karte 39'!$B$7:$T$36,19,FALSE))))</f>
        <v/>
      </c>
      <c r="AQ119" s="11" t="str">
        <f>IF(A119="","",IF(ISERROR(VLOOKUP(A119,'Produkta karte 40'!$B$7:$T$36,19,FALSE)),"",IF(VLOOKUP(A119,'Produkta karte 40'!$B$7:$T$36,19,FALSE)=0,"",VLOOKUP(A119,'Produkta karte 40'!$B$7:$T$36,19,FALSE))))</f>
        <v/>
      </c>
      <c r="AR119" s="11" t="str">
        <f>IF(A119="","",IF(ISERROR(VLOOKUP(A119,'Produkta karte 41'!$B$7:$T$36,19,FALSE)),"",IF(VLOOKUP(A119,'Produkta karte 41'!$B$7:$T$36,19,FALSE)=0,"",VLOOKUP(A119,'Produkta karte 41'!$B$7:$T$36,19,FALSE))))</f>
        <v/>
      </c>
      <c r="AS119" s="11" t="str">
        <f>IF(A119="","",IF(ISERROR(VLOOKUP(A119,'Produkta karte 42'!$B$7:$T$36,19,FALSE)),"",IF(VLOOKUP(A119,'Produkta karte 42'!$B$7:$T$36,19,FALSE)=0,"",VLOOKUP(A119,'Produkta karte 42'!$B$7:$T$36,19,FALSE))))</f>
        <v/>
      </c>
      <c r="AT119" s="11" t="str">
        <f>IF(A119="","",IF(ISERROR(VLOOKUP(A119,'Produkta karte 43'!$B$7:$T$36,19,FALSE)),"",IF(VLOOKUP(A119,'Produkta karte 43'!$B$7:$T$36,19,FALSE)=0,"",VLOOKUP(A119,'Produkta karte 43'!$B$7:$T$36,19,FALSE))))</f>
        <v/>
      </c>
      <c r="AU119" s="11" t="str">
        <f>IF(A119="","",IF(ISERROR(VLOOKUP(A119,'Produkta karte 44'!$B$7:$T$36,19,FALSE)),"",IF(VLOOKUP(A119,'Produkta karte 44'!$B$7:$T$36,19,FALSE)=0,"",VLOOKUP(A119,'Produkta karte 44'!$B$7:$T$36,19,FALSE))))</f>
        <v/>
      </c>
      <c r="AV119" s="11" t="str">
        <f>IF(A119="","",IF(ISERROR(VLOOKUP(A119,'Produkta karte 45'!$B$7:$T$36,19,FALSE)),"",IF(VLOOKUP(A119,'Produkta karte 45'!$B$7:$T$36,19,FALSE)=0,"",VLOOKUP(A119,'Produkta karte 45'!$B$7:$T$36,19,FALSE))))</f>
        <v/>
      </c>
      <c r="AW119" s="11" t="str">
        <f>IF(A119="","",IF(ISERROR(VLOOKUP(A119,'Produkta karte 46'!$B$7:$T$36,19,FALSE)),"",IF(VLOOKUP(A119,'Produkta karte 46'!$B$7:$T$36,19,FALSE)=0,"",VLOOKUP(A119,'Produkta karte 46'!$B$7:$T$36,19,FALSE))))</f>
        <v/>
      </c>
      <c r="AX119" s="11" t="str">
        <f>IF(A119="","",IF(ISERROR(VLOOKUP(A119,'Produkta karte 47'!$B$7:$T$36,19,FALSE)),"",IF(VLOOKUP(A119,'Produkta karte 47'!$B$7:$T$36,19,FALSE)=0,"",VLOOKUP(A119,'Produkta karte 47'!$B$7:$T$36,19,FALSE))))</f>
        <v/>
      </c>
      <c r="AY119" s="11" t="str">
        <f>IF(A119="","",IF(ISERROR(VLOOKUP(A119,'Produkta karte 48'!$B$7:$T$36,19,FALSE)),"",IF(VLOOKUP(A119,'Produkta karte 48'!$B$7:$T$36,19,FALSE)=0,"",VLOOKUP(A119,'Produkta karte 48'!$B$7:$T$36,19,FALSE))))</f>
        <v/>
      </c>
      <c r="AZ119" s="11" t="str">
        <f>IF(A119="","",IF(ISERROR(VLOOKUP(A119,'Produkta karte 49'!$B$7:$T$36,19,FALSE)),"",IF(VLOOKUP(A119,'Produkta karte 49'!$B$7:$T$36,19,FALSE)=0,"",VLOOKUP(A119,'Produkta karte 49'!$B$7:$T$36,19,FALSE))))</f>
        <v/>
      </c>
      <c r="BA119" s="11" t="str">
        <f>IF(A119="","",IF(ISERROR(VLOOKUP(A119,'Produkta karte 50'!$B$7:$T$36,19,FALSE)),"",IF(VLOOKUP(A119,'Produkta karte 50'!$B$7:$T$36,19,FALSE)=0,"",VLOOKUP(A119,'Produkta karte 50'!$B$7:$T$36,19,FALSE))))</f>
        <v/>
      </c>
      <c r="BB119" s="11" t="str">
        <f>IF(A119="","",IF(ISERROR(VLOOKUP(A119,'Produkta karte 51'!$B$7:$T$36,19,FALSE)),"",IF(VLOOKUP(A119,'Produkta karte 51'!$B$7:$T$36,19,FALSE)=0,"",VLOOKUP(A119,'Produkta karte 51'!$B$7:$T$36,19,FALSE))))</f>
        <v/>
      </c>
      <c r="BC119" s="11" t="str">
        <f>IF(A119="","",IF(ISERROR(VLOOKUP(A119,'Produkta karte 52'!$B$7:$T$36,19,FALSE)),"",IF(VLOOKUP(A119,'Produkta karte 52'!$B$7:$T$36,19,FALSE)=0,"",VLOOKUP(A119,'Produkta karte 52'!$B$7:$T$36,19,FALSE))))</f>
        <v/>
      </c>
      <c r="BD119" s="11" t="str">
        <f>IF(A119="","",IF(ISERROR(VLOOKUP(A119,'Produkta karte 53'!$B$7:$T$36,19,FALSE)),"",IF(VLOOKUP(A119,'Produkta karte 53'!$B$7:$T$36,19,FALSE)=0,"",VLOOKUP(A119,'Produkta karte 53'!$B$7:$T$36,19,FALSE))))</f>
        <v/>
      </c>
      <c r="BE119" s="11" t="str">
        <f>IF(A119="","",IF(ISERROR(VLOOKUP(A119,'Produkta karte 54'!$B$7:$T$36,19,FALSE)),"",IF(VLOOKUP(A119,'Produkta karte 54'!$B$7:$T$36,19,FALSE)=0,"",VLOOKUP(A119,'Produkta karte 54'!$B$7:$T$36,19,FALSE))))</f>
        <v/>
      </c>
      <c r="BF119" s="11" t="str">
        <f>IF(A119="","",IF(ISERROR(VLOOKUP(A119,'Produkta karte 55'!$B$7:$T$36,19,FALSE)),"",IF(VLOOKUP(A119,'Produkta karte 55'!$B$7:$T$36,19,FALSE)=0,"",VLOOKUP(A119,'Produkta karte 55'!$B$7:$T$36,19,FALSE))))</f>
        <v/>
      </c>
      <c r="BG119" s="11" t="str">
        <f>IF(A119="","",IF(ISERROR(VLOOKUP(A119,'Produkta karte 56'!$B$7:$T$36,19,FALSE)),"",IF(VLOOKUP(A119,'Produkta karte 56'!$B$7:$T$36,19,FALSE)=0,"",VLOOKUP(A119,'Produkta karte 56'!$B$7:$T$36,19,FALSE))))</f>
        <v/>
      </c>
      <c r="BH119" s="11" t="str">
        <f>IF(A119="","",IF(ISERROR(VLOOKUP(A119,'Produkta karte 57'!$B$7:$T$36,19,FALSE)),"",IF(VLOOKUP(A119,'Produkta karte 57'!$B$7:$T$36,19,FALSE)=0,"",VLOOKUP(A119,'Produkta karte 57'!$B$7:$T$36,19,FALSE))))</f>
        <v/>
      </c>
      <c r="BI119" s="11" t="str">
        <f>IF(A119="","",IF(ISERROR(VLOOKUP(A119,'Produkta karte 58'!$B$7:$T$36,19,FALSE)),"",IF(VLOOKUP(A119,'Produkta karte 58'!$B$7:$T$36,19,FALSE)=0,"",VLOOKUP(A119,'Produkta karte 58'!$B$7:$T$36,19,FALSE))))</f>
        <v/>
      </c>
      <c r="BJ119" s="11" t="str">
        <f>IF(A119="","",IF(ISERROR(VLOOKUP(A119,'Produkta karte 59'!$B$7:$T$36,19,FALSE)),"",IF(VLOOKUP(A119,'Produkta karte 59'!$B$7:$T$36,19,FALSE)=0,"",VLOOKUP(A119,'Produkta karte 59'!$B$7:$T$36,19,FALSE))))</f>
        <v/>
      </c>
      <c r="BK119" s="11" t="str">
        <f>IF(A119="","",IF(ISERROR(VLOOKUP(A119,'Produkta karte 60'!$B$7:$T$36,19,FALSE)),"",IF(VLOOKUP(A119,'Produkta karte 60'!$B$7:$T$36,19,FALSE)=0,"",VLOOKUP(A119,'Produkta karte 60'!$B$7:$T$36,19,FALSE))))</f>
        <v/>
      </c>
      <c r="BL119" s="11" t="str">
        <f t="shared" si="4"/>
        <v/>
      </c>
      <c r="BM119" s="192" t="str">
        <f t="shared" si="5"/>
        <v/>
      </c>
      <c r="BN119" s="11" t="str">
        <f>IF(A119="","",IF(ISERROR(VLOOKUP(A119,'Produkta karte 1'!$B$7:$V$36,21,FALSE)),"",IF(VLOOKUP(A119,'Produkta karte 1'!$B$7:$V$36,21,FALSE)=0,"",VLOOKUP(A119,'Produkta karte 1'!$B$7:$V$36,21,FALSE))))</f>
        <v/>
      </c>
      <c r="BO119" s="11" t="str">
        <f>IF(A119="","",IF(ISERROR(VLOOKUP(A119,'Produkta karte 2'!$B$7:$V$36,21,FALSE)),"",IF(VLOOKUP(A119,'Produkta karte 2'!$B$7:$V$36,21,FALSE)=0,"",VLOOKUP(A119,'Produkta karte 2'!$B$7:$V$36,21,FALSE))))</f>
        <v/>
      </c>
      <c r="BP119" s="11" t="str">
        <f>IF(A119="","",IF(ISERROR(VLOOKUP(A119,'Produkta karte 3'!$B$7:$V$36,21,FALSE)),"",IF(VLOOKUP(A119,'Produkta karte 3'!$B$7:$V$36,21,FALSE)=0,"",VLOOKUP(A119,'Produkta karte 3'!$B$7:$V$36,21,FALSE))))</f>
        <v/>
      </c>
      <c r="BQ119" s="11" t="str">
        <f>IF(A119="","",IF(ISERROR(VLOOKUP(A119,'Produkta karte 4'!$B$7:$V$36,21,FALSE)),"",IF(VLOOKUP(A119,'Produkta karte 4'!$B$7:$V$36,21,FALSE)=0,"",VLOOKUP(A119,'Produkta karte 4'!$B$7:$V$36,21,FALSE))))</f>
        <v/>
      </c>
      <c r="BR119" s="11" t="str">
        <f>IF(A119="","",IF(ISERROR(VLOOKUP(A119,'Produkta karte 5'!$B$7:$V$36,21,FALSE)),"",IF(VLOOKUP(A119,'Produkta karte 5'!$B$7:$V$36,21,FALSE)=0,"",VLOOKUP(A119,'Produkta karte 5'!$B$7:$V$36,21,FALSE))))</f>
        <v/>
      </c>
      <c r="BS119" s="11" t="str">
        <f>IF(A119="","",IF(ISERROR(VLOOKUP(A119,'Produkta karte 6'!$B$7:$V$36,21,FALSE)),"",IF(VLOOKUP(A119,'Produkta karte 6'!$B$7:$V$36,21,FALSE)=0,"",VLOOKUP(A119,'Produkta karte 6'!$B$7:$V$36,21,FALSE))))</f>
        <v/>
      </c>
      <c r="BT119" s="11" t="str">
        <f>IF(A119="","",IF(ISERROR(VLOOKUP(A119,'Produkta karte 7'!$B$7:$V$36,21,FALSE)),"",IF(VLOOKUP(A119,'Produkta karte 7'!$B$7:$V$36,21,FALSE)=0,"",VLOOKUP(A119,'Produkta karte 7'!$B$7:$V$36,21,FALSE))))</f>
        <v/>
      </c>
      <c r="BU119" s="11" t="str">
        <f>IF(A119="","",IF(ISERROR(VLOOKUP(A119,'Produkta karte 8'!$B$7:$V$36,21,FALSE)),"",IF(VLOOKUP(A119,'Produkta karte 8'!$B$7:$V$36,21,FALSE)=0,"",VLOOKUP(A119,'Produkta karte 8'!$B$7:$V$36,21,FALSE))))</f>
        <v/>
      </c>
      <c r="BV119" s="11" t="str">
        <f>IF(A119="","",IF(ISERROR(VLOOKUP(A119,'Produkta karte 9'!$B$7:$V$36,21,FALSE)),"",IF(VLOOKUP(A119,'Produkta karte 9'!$B$7:$V$36,21,FALSE)=0,"",VLOOKUP(A119,'Produkta karte 9'!$B$7:$V$36,21,FALSE))))</f>
        <v/>
      </c>
      <c r="BW119" s="11" t="str">
        <f>IF(A119="","",IF(ISERROR(VLOOKUP(A119,'Produkta karte 10'!$B$7:$V$36,21,FALSE)),"",IF(VLOOKUP(A119,'Produkta karte 10'!$B$7:$V$36,21,FALSE)=0,"",VLOOKUP(A119,'Produkta karte 10'!$B$7:$V$36,21,FALSE))))</f>
        <v/>
      </c>
      <c r="BX119" s="11" t="str">
        <f>IF(A119="","",IF(ISERROR(VLOOKUP(A119,'Produkta karte 11'!$B$7:$V$36,21,FALSE)),"",IF(VLOOKUP(A119,'Produkta karte 11'!$B$7:$V$36,21,FALSE)=0,"",VLOOKUP(A119,'Produkta karte 11'!$B$7:$V$36,21,FALSE))))</f>
        <v/>
      </c>
      <c r="BY119" s="11" t="str">
        <f>IF(A119="","",IF(ISERROR(VLOOKUP(A119,'Produkta karte 12'!$B$7:$V$36,21,FALSE)),"",IF(VLOOKUP(A119,'Produkta karte 12'!$B$7:$V$36,21,FALSE)=0,"",VLOOKUP(A119,'Produkta karte 12'!$B$7:$V$36,21,FALSE))))</f>
        <v/>
      </c>
      <c r="BZ119" s="11" t="str">
        <f>IF(A119="","",IF(ISERROR(VLOOKUP(A119,'Produkta karte 13'!$B$7:$V$36,21,FALSE)),"",IF(VLOOKUP(A119,'Produkta karte 13'!$B$7:$V$36,21,FALSE)=0,"",VLOOKUP(A119,'Produkta karte 13'!$B$7:$V$36,21,FALSE))))</f>
        <v/>
      </c>
      <c r="CA119" s="11" t="str">
        <f>IF(A119="","",IF(ISERROR(VLOOKUP(A119,'Produkta karte 14'!$B$7:$V$36,21,FALSE)),"",IF(VLOOKUP(A119,'Produkta karte 14'!$B$7:$V$36,21,FALSE)=0,"",VLOOKUP(A119,'Produkta karte 14'!$B$7:$V$36,21,FALSE))))</f>
        <v/>
      </c>
      <c r="CB119" s="11" t="str">
        <f>IF(A119="","",IF(ISERROR(VLOOKUP(A119,'Produkta karte 15'!$B$7:$V$36,21,FALSE)),"",IF(VLOOKUP(A119,'Produkta karte 15'!$B$7:$V$36,21,FALSE)=0,"",VLOOKUP(A119,'Produkta karte 15'!$B$7:$V$36,21,FALSE))))</f>
        <v/>
      </c>
      <c r="CC119" s="11" t="str">
        <f>IF(A119="","",IF(ISERROR(VLOOKUP(A119,'Produkta karte 16'!$B$7:$V$36,21,FALSE)),"",IF(VLOOKUP(A119,'Produkta karte 16'!$B$7:$V$36,21,FALSE)=0,"",VLOOKUP(A119,'Produkta karte 16'!$B$7:$V$36,21,FALSE))))</f>
        <v/>
      </c>
      <c r="CD119" s="11" t="str">
        <f>IF(A119="","",IF(ISERROR(VLOOKUP(A119,'Produkta karte 17'!$B$7:$V$36,21,FALSE)),"",IF(VLOOKUP(A119,'Produkta karte 17'!$B$7:$V$36,21,FALSE)=0,"",VLOOKUP(A119,'Produkta karte 17'!$B$7:$V$36,21,FALSE))))</f>
        <v/>
      </c>
      <c r="CE119" s="11" t="str">
        <f>IF(A119="","",IF(ISERROR(VLOOKUP(A119,'Produkta karte 18'!$B$7:$V$36,21,FALSE)),"",IF(VLOOKUP(A119,'Produkta karte 18'!$B$7:$V$36,21,FALSE)=0,"",VLOOKUP(A119,'Produkta karte 18'!$B$7:$V$36,21,FALSE))))</f>
        <v/>
      </c>
      <c r="CF119" s="11" t="str">
        <f>IF(A119="","",IF(ISERROR(VLOOKUP(A119,'Produkta karte 19'!$B$7:$V$36,21,FALSE)),"",IF(VLOOKUP(A119,'Produkta karte 19'!$B$7:$V$36,21,FALSE)=0,"",VLOOKUP(A119,'Produkta karte 19'!$B$7:$V$36,21,FALSE))))</f>
        <v/>
      </c>
      <c r="CG119" s="11" t="str">
        <f>IF(A119="","",IF(ISERROR(VLOOKUP(A119,'Produkta karte 20'!$B$7:$V$36,21,FALSE)),"",IF(VLOOKUP(A119,'Produkta karte 20'!$B$7:$V$36,21,FALSE)=0,"",VLOOKUP(A119,'Produkta karte 20'!$B$7:$V$36,21,FALSE))))</f>
        <v/>
      </c>
      <c r="CH119" s="11" t="str">
        <f>IF(A119="","",IF(ISERROR(VLOOKUP(A119,'Produkta karte 21'!$B$7:$V$36,21,FALSE)),"",IF(VLOOKUP(A119,'Produkta karte 21'!$B$7:$V$36,21,FALSE)=0,"",VLOOKUP(A119,'Produkta karte 21'!$B$7:$V$36,21,FALSE))))</f>
        <v/>
      </c>
      <c r="CI119" s="11" t="str">
        <f>IF(A119="","",IF(ISERROR(VLOOKUP(A119,'Produkta karte 22'!$B$7:$V$36,21,FALSE)),"",IF(VLOOKUP(A119,'Produkta karte 22'!$B$7:$V$36,21,FALSE)=0,"",VLOOKUP(A119,'Produkta karte 22'!$B$7:$V$36,21,FALSE))))</f>
        <v/>
      </c>
      <c r="CJ119" s="11" t="str">
        <f>IF(A119="","",IF(ISERROR(VLOOKUP(A119,'Produkta karte 23'!$B$7:$V$36,21,FALSE)),"",IF(VLOOKUP(A119,'Produkta karte 23'!$B$7:$V$36,21,FALSE)=0,"",VLOOKUP(A119,'Produkta karte 23'!$B$7:$V$36,21,FALSE))))</f>
        <v/>
      </c>
      <c r="CK119" s="11" t="str">
        <f>IF(A119="","",IF(ISERROR(VLOOKUP(A119,'Produkta karte 24'!$B$7:$V$36,21,FALSE)),"",IF(VLOOKUP(A119,'Produkta karte 24'!$B$7:$V$36,21,FALSE)=0,"",VLOOKUP(A119,'Produkta karte 24'!$B$7:$V$36,21,FALSE))))</f>
        <v/>
      </c>
      <c r="CL119" s="11" t="str">
        <f>IF(A119="","",IF(ISERROR(VLOOKUP(A119,'Produkta karte 25'!$B$7:$V$36,21,FALSE)),"",IF(VLOOKUP(A119,'Produkta karte 25'!$B$7:$V$36,21,FALSE)=0,"",VLOOKUP(A119,'Produkta karte 25'!$B$7:$V$36,21,FALSE))))</f>
        <v/>
      </c>
      <c r="CM119" s="11" t="str">
        <f>IF(A119="","",IF(ISERROR(VLOOKUP(A119,'Produkta karte 26'!$B$7:$V$36,21,FALSE)),"",IF(VLOOKUP(A119,'Produkta karte 26'!$B$7:$V$36,21,FALSE)=0,"",VLOOKUP(A119,'Produkta karte 26'!$B$7:$V$36,21,FALSE))))</f>
        <v/>
      </c>
      <c r="CN119" s="11" t="str">
        <f>IF(A119="","",IF(ISERROR(VLOOKUP(A119,'Produkta karte 27'!$B$7:$V$36,21,FALSE)),"",IF(VLOOKUP(A119,'Produkta karte 27'!$B$7:$V$36,21,FALSE)=0,"",VLOOKUP(A119,'Produkta karte 27'!$B$7:$V$36,21,FALSE))))</f>
        <v/>
      </c>
      <c r="CO119" s="11" t="str">
        <f>IF(A119="","",IF(ISERROR(VLOOKUP(A119,'Produkta karte 28'!$B$7:$V$36,21,FALSE)),"",IF(VLOOKUP(A119,'Produkta karte 28'!$B$7:$V$36,21,FALSE)=0,"",VLOOKUP(A119,'Produkta karte 28'!$B$7:$V$36,21,FALSE))))</f>
        <v/>
      </c>
      <c r="CP119" s="11" t="str">
        <f>IF(A119="","",IF(ISERROR(VLOOKUP(A119,'Produkta karte 29'!$B$7:$V$36,21,FALSE)),"",IF(VLOOKUP(A119,'Produkta karte 29'!$B$7:$V$36,21,FALSE)=0,"",VLOOKUP(A119,'Produkta karte 29'!$B$7:$V$36,21,FALSE))))</f>
        <v/>
      </c>
      <c r="CQ119" s="11" t="str">
        <f>IF(A119="","",IF(ISERROR(VLOOKUP(A119,'Produkta karte 30'!$B$7:$V$36,21,FALSE)),"",IF(VLOOKUP(A119,'Produkta karte 30'!$B$7:$V$36,21,FALSE)=0,"",VLOOKUP(A119,'Produkta karte 30'!$B$7:$V$36,21,FALSE))))</f>
        <v/>
      </c>
      <c r="CR119" s="11" t="str">
        <f>IF(A119="","",IF(ISERROR(VLOOKUP(A119,'Produkta karte 31'!$B$7:$V$36,21,FALSE)),"",IF(VLOOKUP(A119,'Produkta karte 31'!$B$7:$V$36,21,FALSE)=0,"",VLOOKUP(A119,'Produkta karte 31'!$B$7:$V$36,21,FALSE))))</f>
        <v/>
      </c>
      <c r="CS119" s="11" t="str">
        <f>IF(A119="","",IF(ISERROR(VLOOKUP(A119,'Produkta karte 32'!$B$7:$V$36,21,FALSE)),"",IF(VLOOKUP(A119,'Produkta karte 32'!$B$7:$V$36,21,FALSE)=0,"",VLOOKUP(A119,'Produkta karte 32'!$B$7:$V$36,21,FALSE))))</f>
        <v/>
      </c>
      <c r="CT119" s="11" t="str">
        <f>IF(A119="","",IF(ISERROR(VLOOKUP(A119,'Produkta karte 33'!$B$7:$V$36,21,FALSE)),"",IF(VLOOKUP(A119,'Produkta karte 33'!$B$7:$V$36,21,FALSE)=0,"",VLOOKUP(A119,'Produkta karte 33'!$B$7:$V$36,21,FALSE))))</f>
        <v/>
      </c>
      <c r="CU119" s="11" t="str">
        <f>IF(A119="","",IF(ISERROR(VLOOKUP(A119,'Produkta karte 34'!$B$7:$V$36,21,FALSE)),"",IF(VLOOKUP(A119,'Produkta karte 34'!$B$7:$V$36,21,FALSE)=0,"",VLOOKUP(A119,'Produkta karte 34'!$B$7:$V$36,21,FALSE))))</f>
        <v/>
      </c>
      <c r="CV119" s="11" t="str">
        <f>IF(A119="","",IF(ISERROR(VLOOKUP(A119,'Produkta karte 35'!$B$7:$V$36,21,FALSE)),"",IF(VLOOKUP(A119,'Produkta karte 35'!$B$7:$V$36,21,FALSE)=0,"",VLOOKUP(A119,'Produkta karte 35'!$B$7:$V$36,21,FALSE))))</f>
        <v/>
      </c>
      <c r="CW119" s="11" t="str">
        <f>IF(A119="","",IF(ISERROR(VLOOKUP(A119,'Produkta karte 36'!$B$7:$V$36,21,FALSE)),"",IF(VLOOKUP(A119,'Produkta karte 36'!$B$7:$V$36,21,FALSE)=0,"",VLOOKUP(A119,'Produkta karte 36'!$B$7:$V$36,21,FALSE))))</f>
        <v/>
      </c>
      <c r="CX119" s="11" t="str">
        <f>IF(A119="","",IF(ISERROR(VLOOKUP(A119,'Produkta karte 37'!$B$7:$V$36,21,FALSE)),"",IF(VLOOKUP(A119,'Produkta karte 37'!$B$7:$V$36,21,FALSE)=0,"",VLOOKUP(A119,'Produkta karte 37'!$B$7:$V$36,21,FALSE))))</f>
        <v/>
      </c>
      <c r="CY119" s="11" t="str">
        <f>IF(A119="","",IF(ISERROR(VLOOKUP(A119,'Produkta karte 38'!$B$7:$V$36,21,FALSE)),"",IF(VLOOKUP(A119,'Produkta karte 38'!$B$7:$V$36,21,FALSE)=0,"",VLOOKUP(A119,'Produkta karte 38'!$B$7:$V$36,21,FALSE))))</f>
        <v/>
      </c>
      <c r="CZ119" s="11" t="str">
        <f>IF(A119="","",IF(ISERROR(VLOOKUP(A119,'Produkta karte 39'!$B$7:$V$36,21,FALSE)),"",IF(VLOOKUP(A119,'Produkta karte 39'!$B$7:$V$36,21,FALSE)=0,"",VLOOKUP(A119,'Produkta karte 39'!$B$7:$V$36,21,FALSE))))</f>
        <v/>
      </c>
      <c r="DA119" s="11" t="str">
        <f>IF(A119="","",IF(ISERROR(VLOOKUP(A119,'Produkta karte 40'!$B$7:$V$36,21,FALSE)),"",IF(VLOOKUP(A119,'Produkta karte 40'!$B$7:$V$36,21,FALSE)=0,"",VLOOKUP(A119,'Produkta karte 40'!$B$7:$V$36,21,FALSE))))</f>
        <v/>
      </c>
      <c r="DB119" s="11" t="str">
        <f>IF(A119="","",IF(ISERROR(VLOOKUP(A119,'Produkta karte 41'!$B$7:$V$36,21,FALSE)),"",IF(VLOOKUP(A119,'Produkta karte 41'!$B$7:$V$36,21,FALSE)=0,"",VLOOKUP(A119,'Produkta karte 41'!$B$7:$V$36,21,FALSE))))</f>
        <v/>
      </c>
      <c r="DC119" s="11" t="str">
        <f>IF(A119="","",IF(ISERROR(VLOOKUP(A119,'Produkta karte 42'!$B$7:$V$36,21,FALSE)),"",IF(VLOOKUP(A119,'Produkta karte 42'!$B$7:$V$36,21,FALSE)=0,"",VLOOKUP(A119,'Produkta karte 42'!$B$7:$V$36,21,FALSE))))</f>
        <v/>
      </c>
      <c r="DD119" s="11" t="str">
        <f>IF(A119="","",IF(ISERROR(VLOOKUP(A119,'Produkta karte 43'!$B$7:$V$36,21,FALSE)),"",IF(VLOOKUP(A119,'Produkta karte 43'!$B$7:$V$36,21,FALSE)=0,"",VLOOKUP(A119,'Produkta karte 43'!$B$7:$V$36,21,FALSE))))</f>
        <v/>
      </c>
      <c r="DE119" s="11" t="str">
        <f>IF(A119="","",IF(ISERROR(VLOOKUP(A119,'Produkta karte 44'!$B$7:$V$36,21,FALSE)),"",IF(VLOOKUP(A119,'Produkta karte 44'!$B$7:$V$36,21,FALSE)=0,"",VLOOKUP(A119,'Produkta karte 44'!$B$7:$V$36,21,FALSE))))</f>
        <v/>
      </c>
      <c r="DF119" s="11" t="str">
        <f>IF(A119="","",IF(ISERROR(VLOOKUP(A119,'Produkta karte 45'!$B$7:$V$36,21,FALSE)),"",IF(VLOOKUP(A119,'Produkta karte 45'!$B$7:$V$36,21,FALSE)=0,"",VLOOKUP(A119,'Produkta karte 45'!$B$7:$V$36,21,FALSE))))</f>
        <v/>
      </c>
      <c r="DG119" s="11" t="str">
        <f>IF(A119="","",IF(ISERROR(VLOOKUP(A119,'Produkta karte 46'!$B$7:$V$36,21,FALSE)),"",IF(VLOOKUP(A119,'Produkta karte 46'!$B$7:$V$36,21,FALSE)=0,"",VLOOKUP(A119,'Produkta karte 46'!$B$7:$V$36,21,FALSE))))</f>
        <v/>
      </c>
      <c r="DH119" s="11" t="str">
        <f>IF(A119="","",IF(ISERROR(VLOOKUP(A119,'Produkta karte 47'!$B$7:$V$36,21,FALSE)),"",IF(VLOOKUP(A119,'Produkta karte 47'!$B$7:$V$36,21,FALSE)=0,"",VLOOKUP(A119,'Produkta karte 47'!$B$7:$V$36,21,FALSE))))</f>
        <v/>
      </c>
      <c r="DI119" s="11" t="str">
        <f>IF(A119="","",IF(ISERROR(VLOOKUP(A119,'Produkta karte 48'!$B$7:$V$36,21,FALSE)),"",IF(VLOOKUP(A119,'Produkta karte 48'!$B$7:$V$36,21,FALSE)=0,"",VLOOKUP(A119,'Produkta karte 48'!$B$7:$V$36,21,FALSE))))</f>
        <v/>
      </c>
      <c r="DJ119" s="11" t="str">
        <f>IF(A119="","",IF(ISERROR(VLOOKUP(A119,'Produkta karte 49'!$B$7:$V$36,21,FALSE)),"",IF(VLOOKUP(A119,'Produkta karte 49'!$B$7:$V$36,21,FALSE)=0,"",VLOOKUP(A119,'Produkta karte 49'!$B$7:$V$36,21,FALSE))))</f>
        <v/>
      </c>
      <c r="DK119" s="11" t="str">
        <f>IF(A119="","",IF(ISERROR(VLOOKUP(A119,'Produkta karte 50'!$B$7:$V$36,21,FALSE)),"",IF(VLOOKUP(A119,'Produkta karte 50'!$B$7:$V$36,21,FALSE)=0,"",VLOOKUP(A119,'Produkta karte 50'!$B$7:$V$36,21,FALSE))))</f>
        <v/>
      </c>
      <c r="DL119" s="11" t="str">
        <f>IF(A119="","",IF(ISERROR(VLOOKUP(A119,'Produkta karte 51'!$B$7:$V$36,21,FALSE)),"",IF(VLOOKUP(A119,'Produkta karte 51'!$B$7:$V$36,21,FALSE)=0,"",VLOOKUP(A119,'Produkta karte 51'!$B$7:$V$36,21,FALSE))))</f>
        <v/>
      </c>
      <c r="DM119" s="11" t="str">
        <f>IF(A119="","",IF(ISERROR(VLOOKUP(A119,'Produkta karte 52'!$B$7:$V$36,21,FALSE)),"",IF(VLOOKUP(A119,'Produkta karte 52'!$B$7:$V$36,21,FALSE)=0,"",VLOOKUP(A119,'Produkta karte 52'!$B$7:$V$36,21,FALSE))))</f>
        <v/>
      </c>
      <c r="DN119" s="11" t="str">
        <f>IF(A119="","",IF(ISERROR(VLOOKUP(A119,'Produkta karte 53'!$B$7:$V$36,21,FALSE)),"",IF(VLOOKUP(A119,'Produkta karte 53'!$B$7:$V$36,21,FALSE)=0,"",VLOOKUP(A119,'Produkta karte 53'!$B$7:$V$36,21,FALSE))))</f>
        <v/>
      </c>
      <c r="DO119" s="11" t="str">
        <f>IF(A119="","",IF(ISERROR(VLOOKUP(A119,'Produkta karte 54'!$B$7:$V$36,21,FALSE)),"",IF(VLOOKUP(A119,'Produkta karte 54'!$B$7:$V$36,21,FALSE)=0,"",VLOOKUP(A119,'Produkta karte 54'!$B$7:$V$36,21,FALSE))))</f>
        <v/>
      </c>
      <c r="DP119" s="11" t="str">
        <f>IF(A119="","",IF(ISERROR(VLOOKUP(A119,'Produkta karte 55'!$B$7:$V$36,21,FALSE)),"",IF(VLOOKUP(A119,'Produkta karte 55'!$B$7:$V$36,21,FALSE)=0,"",VLOOKUP(A119,'Produkta karte 55'!$B$7:$V$36,21,FALSE))))</f>
        <v/>
      </c>
      <c r="DQ119" s="11" t="str">
        <f>IF(A119="","",IF(ISERROR(VLOOKUP(A119,'Produkta karte 56'!$B$7:$V$36,21,FALSE)),"",IF(VLOOKUP(A119,'Produkta karte 56'!$B$7:$V$36,21,FALSE)=0,"",VLOOKUP(A119,'Produkta karte 56'!$B$7:$V$36,21,FALSE))))</f>
        <v/>
      </c>
      <c r="DR119" s="11" t="str">
        <f>IF(A119="","",IF(ISERROR(VLOOKUP(A119,'Produkta karte 57'!$B$7:$V$36,21,FALSE)),"",IF(VLOOKUP(A119,'Produkta karte 57'!$B$7:$V$36,21,FALSE)=0,"",VLOOKUP(A119,'Produkta karte 57'!$B$7:$V$36,21,FALSE))))</f>
        <v/>
      </c>
      <c r="DS119" s="11" t="str">
        <f>IF(A119="","",IF(ISERROR(VLOOKUP(A119,'Produkta karte 58'!$B$7:$V$36,21,FALSE)),"",IF(VLOOKUP(A119,'Produkta karte 58'!$B$7:$V$36,21,FALSE)=0,"",VLOOKUP(A119,'Produkta karte 58'!$B$7:$V$36,21,FALSE))))</f>
        <v/>
      </c>
      <c r="DT119" s="11" t="str">
        <f>IF(A119="","",IF(ISERROR(VLOOKUP(A119,'Produkta karte 59'!$B$7:$V$36,21,FALSE)),"",IF(VLOOKUP(A119,'Produkta karte 59'!$B$7:$V$36,21,FALSE)=0,"",VLOOKUP(A119,'Produkta karte 59'!$B$7:$V$36,21,FALSE))))</f>
        <v/>
      </c>
      <c r="DU119" s="11" t="str">
        <f>IF(A119="","",IF(ISERROR(VLOOKUP(A119,'Produkta karte 60'!$B$7:$V$36,21,FALSE)),"",IF(VLOOKUP(A119,'Produkta karte 60'!$B$7:$V$36,21,FALSE)=0,"",VLOOKUP(A119,'Produkta karte 60'!$B$7:$V$36,21,FALSE))))</f>
        <v/>
      </c>
      <c r="DV119" s="11" t="str">
        <f t="shared" si="6"/>
        <v/>
      </c>
      <c r="DW119" s="192" t="str">
        <f t="shared" si="7"/>
        <v/>
      </c>
      <c r="DX119" s="192"/>
      <c r="DY119" s="192"/>
    </row>
    <row r="120" spans="1:129" x14ac:dyDescent="0.25">
      <c r="A120" t="str">
        <f>IF(Izejvielas!B122="","",Izejvielas!B122)</f>
        <v/>
      </c>
      <c r="B120" t="str">
        <f>IF(Izejvielas!C122="","",Izejvielas!C122)</f>
        <v/>
      </c>
      <c r="C120" s="192" t="str">
        <f>IF(Izejvielas!D122="","",Izejvielas!D122)</f>
        <v/>
      </c>
      <c r="D120" s="11" t="str">
        <f>IF(A120="","",IF(ISERROR(VLOOKUP(A120,'Produkta karte 1'!$B$7:$T$36,19,FALSE)),"",IF(VLOOKUP(A120,'Produkta karte 1'!$B$7:$T$36,19,FALSE)=0,"",VLOOKUP(A120,'Produkta karte 1'!$B$7:$T$36,19,FALSE))))</f>
        <v/>
      </c>
      <c r="E120" s="11" t="str">
        <f>IF(A120="","",IF(ISERROR(VLOOKUP(A120,'Produkta karte 2'!$B$7:$T$36,19,FALSE)),"",IF(VLOOKUP(A120,'Produkta karte 2'!$B$7:$T$36,19,FALSE)=0,"",VLOOKUP(A120,'Produkta karte 2'!$B$7:$T$36,19,FALSE))))</f>
        <v/>
      </c>
      <c r="F120" s="11" t="str">
        <f>IF(A120="","",IF(ISERROR(VLOOKUP(A120,'Produkta karte 3'!$B$7:$T$36,19,FALSE)),"",IF(VLOOKUP(A120,'Produkta karte 3'!$B$7:$T$36,19,FALSE)=0,"",VLOOKUP(A120,'Produkta karte 3'!$B$7:$T$36,19,FALSE))))</f>
        <v/>
      </c>
      <c r="G120" s="11" t="str">
        <f>IF(A120="","",IF(ISERROR(VLOOKUP(A120,'Produkta karte 4'!$B$7:$T$36,19,FALSE)),"",IF(VLOOKUP(A120,'Produkta karte 4'!$B$7:$T$36,19,FALSE)=0,"",VLOOKUP(A120,'Produkta karte 4'!$B$7:$T$36,19,FALSE))))</f>
        <v/>
      </c>
      <c r="H120" s="11" t="str">
        <f>IF(A120="","",IF(ISERROR(VLOOKUP(A120,'Produkta karte 5'!$B$7:$T$36,19,FALSE)),"",IF(VLOOKUP(A120,'Produkta karte 5'!$B$7:$T$36,19,FALSE)=0,"",VLOOKUP(A120,'Produkta karte 5'!$B$7:$T$36,19,FALSE))))</f>
        <v/>
      </c>
      <c r="I120" s="11" t="str">
        <f>IF(A120="","",IF(ISERROR(VLOOKUP(A120,'Produkta karte 6'!$B$7:$T$36,19,FALSE)),"",IF(VLOOKUP(A120,'Produkta karte 6'!$B$7:$T$36,19,FALSE)=0,"",VLOOKUP(A120,'Produkta karte 6'!$B$7:$T$36,19,FALSE))))</f>
        <v/>
      </c>
      <c r="J120" s="11" t="str">
        <f>IF(A120="","",IF(ISERROR(VLOOKUP(A120,'Produkta karte 7'!$B$7:$T$36,19,FALSE)),"",IF(VLOOKUP(A120,'Produkta karte 7'!$B$7:$T$36,19,FALSE)=0,"",VLOOKUP(A120,'Produkta karte 7'!$B$7:$T$36,19,FALSE))))</f>
        <v/>
      </c>
      <c r="K120" s="11" t="str">
        <f>IF(A120="","",IF(ISERROR(VLOOKUP(A120,'Produkta karte 8'!$B$7:$T$36,19,FALSE)),"",IF(VLOOKUP(A120,'Produkta karte 8'!$B$7:$T$36,19,FALSE)=0,"",VLOOKUP(A120,'Produkta karte 8'!$B$7:$T$36,19,FALSE))))</f>
        <v/>
      </c>
      <c r="L120" s="11" t="str">
        <f>IF(A120="","",IF(ISERROR(VLOOKUP(A120,'Produkta karte 9'!$B$7:$T$36,19,FALSE)),"",IF(VLOOKUP(A120,'Produkta karte 9'!$B$7:$T$36,19,FALSE)=0,"",VLOOKUP(A120,'Produkta karte 9'!$B$7:$T$36,19,FALSE))))</f>
        <v/>
      </c>
      <c r="M120" s="11" t="str">
        <f>IF(A120="","",IF(ISERROR(VLOOKUP(A120,'Produkta karte 10'!$B$7:$T$36,19,FALSE)),"",IF(VLOOKUP(A120,'Produkta karte 10'!$B$7:$T$36,19,FALSE)=0,"",VLOOKUP(A120,'Produkta karte 10'!$B$7:$T$36,19,FALSE))))</f>
        <v/>
      </c>
      <c r="N120" s="11" t="str">
        <f>IF(A120="","",IF(ISERROR(VLOOKUP(A120,'Produkta karte 11'!$B$7:$T$36,19,FALSE)),"",IF(VLOOKUP(A120,'Produkta karte 11'!$B$7:$T$36,19,FALSE)=0,"",VLOOKUP(A120,'Produkta karte 11'!$B$7:$T$36,19,FALSE))))</f>
        <v/>
      </c>
      <c r="O120" s="11" t="str">
        <f>IF(A120="","",IF(ISERROR(VLOOKUP(A120,'Produkta karte 12'!$B$7:$T$36,19,FALSE)),"",IF(VLOOKUP(A120,'Produkta karte 12'!$B$7:$T$36,19,FALSE)=0,"",VLOOKUP(A120,'Produkta karte 12'!$B$7:$T$36,19,FALSE))))</f>
        <v/>
      </c>
      <c r="P120" s="11" t="str">
        <f>IF(A120="","",IF(ISERROR(VLOOKUP(A120,'Produkta karte 13'!$B$7:$T$36,19,FALSE)),"",IF(VLOOKUP(A120,'Produkta karte 13'!$B$7:$T$36,19,FALSE)=0,"",VLOOKUP(A120,'Produkta karte 13'!$B$7:$T$36,19,FALSE))))</f>
        <v/>
      </c>
      <c r="Q120" s="11" t="str">
        <f>IF(A120="","",IF(ISERROR(VLOOKUP(A120,'Produkta karte 14'!$B$7:$T$36,19,FALSE)),"",IF(VLOOKUP(A120,'Produkta karte 14'!$B$7:$T$36,19,FALSE)=0,"",VLOOKUP(A120,'Produkta karte 14'!$B$7:$T$36,19,FALSE))))</f>
        <v/>
      </c>
      <c r="R120" s="11" t="str">
        <f>IF(A120="","",IF(ISERROR(VLOOKUP(A120,'Produkta karte 15'!$B$7:$T$36,19,FALSE)),"",IF(VLOOKUP(A120,'Produkta karte 15'!$B$7:$T$36,19,FALSE)=0,"",VLOOKUP(A120,'Produkta karte 15'!$B$7:$T$36,19,FALSE))))</f>
        <v/>
      </c>
      <c r="S120" s="11" t="str">
        <f>IF(A120="","",IF(ISERROR(VLOOKUP(A120,'Produkta karte 16'!$B$7:$T$36,19,FALSE)),"",IF(VLOOKUP(A120,'Produkta karte 16'!$B$7:$T$36,19,FALSE)=0,"",VLOOKUP(A120,'Produkta karte 16'!$B$7:$T$36,19,FALSE))))</f>
        <v/>
      </c>
      <c r="T120" s="11" t="str">
        <f>IF(A120="","",IF(ISERROR(VLOOKUP(A120,'Produkta karte 17'!$B$7:$T$36,19,FALSE)),"",IF(VLOOKUP(A120,'Produkta karte 17'!$B$7:$T$36,19,FALSE)=0,"",VLOOKUP(A120,'Produkta karte 17'!$B$7:$T$36,19,FALSE))))</f>
        <v/>
      </c>
      <c r="U120" s="11" t="str">
        <f>IF(A120="","",IF(ISERROR(VLOOKUP(A120,'Produkta karte 18'!$B$7:$T$36,19,FALSE)),"",IF(VLOOKUP(A120,'Produkta karte 18'!$B$7:$T$36,19,FALSE)=0,"",VLOOKUP(A120,'Produkta karte 18'!$B$7:$T$36,19,FALSE))))</f>
        <v/>
      </c>
      <c r="V120" s="11" t="str">
        <f>IF(A120="","",IF(ISERROR(VLOOKUP(A120,'Produkta karte 19'!$B$7:$T$36,19,FALSE)),"",IF(VLOOKUP(A120,'Produkta karte 19'!$B$7:$T$36,19,FALSE)=0,"",VLOOKUP(A120,'Produkta karte 19'!$B$7:$T$36,19,FALSE))))</f>
        <v/>
      </c>
      <c r="W120" s="11" t="str">
        <f>IF(A120="","",IF(ISERROR(VLOOKUP(A120,'Produkta karte 20'!$B$7:$T$36,19,FALSE)),"",IF(VLOOKUP(A120,'Produkta karte 20'!$B$7:$T$36,19,FALSE)=0,"",VLOOKUP(A120,'Produkta karte 20'!$B$7:$T$36,19,FALSE))))</f>
        <v/>
      </c>
      <c r="X120" s="11" t="str">
        <f>IF(A120="","",IF(ISERROR(VLOOKUP(A120,'Produkta karte 21'!$B$7:$T$36,19,FALSE)),"",IF(VLOOKUP(A120,'Produkta karte 21'!$B$7:$T$36,19,FALSE)=0,"",VLOOKUP(A120,'Produkta karte 21'!$B$7:$T$36,19,FALSE))))</f>
        <v/>
      </c>
      <c r="Y120" s="11" t="str">
        <f>IF(A120="","",IF(ISERROR(VLOOKUP(A120,'Produkta karte 22'!$B$7:$T$36,19,FALSE)),"",IF(VLOOKUP(A120,'Produkta karte 22'!$B$7:$T$36,19,FALSE)=0,"",VLOOKUP(A120,'Produkta karte 22'!$B$7:$T$36,19,FALSE))))</f>
        <v/>
      </c>
      <c r="Z120" s="11" t="str">
        <f>IF(A120="","",IF(ISERROR(VLOOKUP(A120,'Produkta karte 23'!$B$7:$T$36,19,FALSE)),"",IF(VLOOKUP(A120,'Produkta karte 23'!$B$7:$T$36,19,FALSE)=0,"",VLOOKUP(A120,'Produkta karte 23'!$B$7:$T$36,19,FALSE))))</f>
        <v/>
      </c>
      <c r="AA120" s="11" t="str">
        <f>IF(A120="","",IF(ISERROR(VLOOKUP(A120,'Produkta karte 24'!$B$7:$T$36,19,FALSE)),"",IF(VLOOKUP(A120,'Produkta karte 24'!$B$7:$T$36,19,FALSE)=0,"",VLOOKUP(A120,'Produkta karte 24'!$B$7:$T$36,19,FALSE))))</f>
        <v/>
      </c>
      <c r="AB120" s="11" t="str">
        <f>IF(A120="","",IF(ISERROR(VLOOKUP(A120,'Produkta karte 25'!$B$7:$T$36,19,FALSE)),"",IF(VLOOKUP(A120,'Produkta karte 25'!$B$7:$T$36,19,FALSE)=0,"",VLOOKUP(A120,'Produkta karte 25'!$B$7:$T$36,19,FALSE))))</f>
        <v/>
      </c>
      <c r="AC120" s="11" t="str">
        <f>IF(A120="","",IF(ISERROR(VLOOKUP(A120,'Produkta karte 26'!$B$7:$T$36,19,FALSE)),"",IF(VLOOKUP(A120,'Produkta karte 26'!$B$7:$T$36,19,FALSE)=0,"",VLOOKUP(A120,'Produkta karte 26'!$B$7:$T$36,19,FALSE))))</f>
        <v/>
      </c>
      <c r="AD120" s="11" t="str">
        <f>IF(A120="","",IF(ISERROR(VLOOKUP(A120,'Produkta karte 27'!$B$7:$T$36,19,FALSE)),"",IF(VLOOKUP(A120,'Produkta karte 27'!$B$7:$T$36,19,FALSE)=0,"",VLOOKUP(A120,'Produkta karte 27'!$B$7:$T$36,19,FALSE))))</f>
        <v/>
      </c>
      <c r="AE120" s="11" t="str">
        <f>IF(A120="","",IF(ISERROR(VLOOKUP(A120,'Produkta karte 28'!$B$7:$T$36,19,FALSE)),"",IF(VLOOKUP(A120,'Produkta karte 28'!$B$7:$T$36,19,FALSE)=0,"",VLOOKUP(A120,'Produkta karte 28'!$B$7:$T$36,19,FALSE))))</f>
        <v/>
      </c>
      <c r="AF120" s="11" t="str">
        <f>IF(A120="","",IF(ISERROR(VLOOKUP(A120,'Produkta karte 29'!$B$7:$T$36,19,FALSE)),"",IF(VLOOKUP(A120,'Produkta karte 29'!$B$7:$T$36,19,FALSE)=0,"",VLOOKUP(A120,'Produkta karte 29'!$B$7:$T$36,19,FALSE))))</f>
        <v/>
      </c>
      <c r="AG120" s="11" t="str">
        <f>IF(A120="","",IF(ISERROR(VLOOKUP(A120,'Produkta karte 30'!$B$7:$T$36,19,FALSE)),"",IF(VLOOKUP(A120,'Produkta karte 30'!$B$7:$T$36,19,FALSE)=0,"",VLOOKUP(A120,'Produkta karte 30'!$B$7:$T$36,19,FALSE))))</f>
        <v/>
      </c>
      <c r="AH120" s="11" t="str">
        <f>IF(A120="","",IF(ISERROR(VLOOKUP(A120,'Produkta karte 31'!$B$7:$T$36,19,FALSE)),"",IF(VLOOKUP(A120,'Produkta karte 31'!$B$7:$T$36,19,FALSE)=0,"",VLOOKUP(A120,'Produkta karte 31'!$B$7:$T$36,19,FALSE))))</f>
        <v/>
      </c>
      <c r="AI120" s="11" t="str">
        <f>IF(A120="","",IF(ISERROR(VLOOKUP(A120,'Produkta karte 32'!$B$7:$T$36,19,FALSE)),"",IF(VLOOKUP(A120,'Produkta karte 32'!$B$7:$T$36,19,FALSE)=0,"",VLOOKUP(A120,'Produkta karte 32'!$B$7:$T$36,19,FALSE))))</f>
        <v/>
      </c>
      <c r="AJ120" s="11" t="str">
        <f>IF(A120="","",IF(ISERROR(VLOOKUP(A120,'Produkta karte 33'!$B$7:$T$36,19,FALSE)),"",IF(VLOOKUP(A120,'Produkta karte 33'!$B$7:$T$36,19,FALSE)=0,"",VLOOKUP(A120,'Produkta karte 33'!$B$7:$T$36,19,FALSE))))</f>
        <v/>
      </c>
      <c r="AK120" s="11" t="str">
        <f>IF(A120="","",IF(ISERROR(VLOOKUP(A120,'Produkta karte 34'!$B$7:$T$36,19,FALSE)),"",IF(VLOOKUP(A120,'Produkta karte 34'!$B$7:$T$36,19,FALSE)=0,"",VLOOKUP(A120,'Produkta karte 34'!$B$7:$T$36,19,FALSE))))</f>
        <v/>
      </c>
      <c r="AL120" s="11" t="str">
        <f>IF(A120="","",IF(ISERROR(VLOOKUP(A120,'Produkta karte 35'!$B$7:$T$36,19,FALSE)),"",IF(VLOOKUP(A120,'Produkta karte 35'!$B$7:$T$36,19,FALSE)=0,"",VLOOKUP(A120,'Produkta karte 35'!$B$7:$T$36,19,FALSE))))</f>
        <v/>
      </c>
      <c r="AM120" s="11" t="str">
        <f>IF(A120="","",IF(ISERROR(VLOOKUP(A120,'Produkta karte 36'!$B$7:$T$36,19,FALSE)),"",IF(VLOOKUP(A120,'Produkta karte 36'!$B$7:$T$36,19,FALSE)=0,"",VLOOKUP(A120,'Produkta karte 36'!$B$7:$T$36,19,FALSE))))</f>
        <v/>
      </c>
      <c r="AN120" s="11" t="str">
        <f>IF(A120="","",IF(ISERROR(VLOOKUP(A120,'Produkta karte 37'!$B$7:$T$36,19,FALSE)),"",IF(VLOOKUP(A120,'Produkta karte 37'!$B$7:$T$36,19,FALSE)=0,"",VLOOKUP(A120,'Produkta karte 37'!$B$7:$T$36,19,FALSE))))</f>
        <v/>
      </c>
      <c r="AO120" s="11" t="str">
        <f>IF(A120="","",IF(ISERROR(VLOOKUP(A120,'Produkta karte 38'!$B$7:$T$36,19,FALSE)),"",IF(VLOOKUP(A120,'Produkta karte 38'!$B$7:$T$36,19,FALSE)=0,"",VLOOKUP(A120,'Produkta karte 38'!$B$7:$T$36,19,FALSE))))</f>
        <v/>
      </c>
      <c r="AP120" s="11" t="str">
        <f>IF(A120="","",IF(ISERROR(VLOOKUP(A120,'Produkta karte 39'!$B$7:$T$36,19,FALSE)),"",IF(VLOOKUP(A120,'Produkta karte 39'!$B$7:$T$36,19,FALSE)=0,"",VLOOKUP(A120,'Produkta karte 39'!$B$7:$T$36,19,FALSE))))</f>
        <v/>
      </c>
      <c r="AQ120" s="11" t="str">
        <f>IF(A120="","",IF(ISERROR(VLOOKUP(A120,'Produkta karte 40'!$B$7:$T$36,19,FALSE)),"",IF(VLOOKUP(A120,'Produkta karte 40'!$B$7:$T$36,19,FALSE)=0,"",VLOOKUP(A120,'Produkta karte 40'!$B$7:$T$36,19,FALSE))))</f>
        <v/>
      </c>
      <c r="AR120" s="11" t="str">
        <f>IF(A120="","",IF(ISERROR(VLOOKUP(A120,'Produkta karte 41'!$B$7:$T$36,19,FALSE)),"",IF(VLOOKUP(A120,'Produkta karte 41'!$B$7:$T$36,19,FALSE)=0,"",VLOOKUP(A120,'Produkta karte 41'!$B$7:$T$36,19,FALSE))))</f>
        <v/>
      </c>
      <c r="AS120" s="11" t="str">
        <f>IF(A120="","",IF(ISERROR(VLOOKUP(A120,'Produkta karte 42'!$B$7:$T$36,19,FALSE)),"",IF(VLOOKUP(A120,'Produkta karte 42'!$B$7:$T$36,19,FALSE)=0,"",VLOOKUP(A120,'Produkta karte 42'!$B$7:$T$36,19,FALSE))))</f>
        <v/>
      </c>
      <c r="AT120" s="11" t="str">
        <f>IF(A120="","",IF(ISERROR(VLOOKUP(A120,'Produkta karte 43'!$B$7:$T$36,19,FALSE)),"",IF(VLOOKUP(A120,'Produkta karte 43'!$B$7:$T$36,19,FALSE)=0,"",VLOOKUP(A120,'Produkta karte 43'!$B$7:$T$36,19,FALSE))))</f>
        <v/>
      </c>
      <c r="AU120" s="11" t="str">
        <f>IF(A120="","",IF(ISERROR(VLOOKUP(A120,'Produkta karte 44'!$B$7:$T$36,19,FALSE)),"",IF(VLOOKUP(A120,'Produkta karte 44'!$B$7:$T$36,19,FALSE)=0,"",VLOOKUP(A120,'Produkta karte 44'!$B$7:$T$36,19,FALSE))))</f>
        <v/>
      </c>
      <c r="AV120" s="11" t="str">
        <f>IF(A120="","",IF(ISERROR(VLOOKUP(A120,'Produkta karte 45'!$B$7:$T$36,19,FALSE)),"",IF(VLOOKUP(A120,'Produkta karte 45'!$B$7:$T$36,19,FALSE)=0,"",VLOOKUP(A120,'Produkta karte 45'!$B$7:$T$36,19,FALSE))))</f>
        <v/>
      </c>
      <c r="AW120" s="11" t="str">
        <f>IF(A120="","",IF(ISERROR(VLOOKUP(A120,'Produkta karte 46'!$B$7:$T$36,19,FALSE)),"",IF(VLOOKUP(A120,'Produkta karte 46'!$B$7:$T$36,19,FALSE)=0,"",VLOOKUP(A120,'Produkta karte 46'!$B$7:$T$36,19,FALSE))))</f>
        <v/>
      </c>
      <c r="AX120" s="11" t="str">
        <f>IF(A120="","",IF(ISERROR(VLOOKUP(A120,'Produkta karte 47'!$B$7:$T$36,19,FALSE)),"",IF(VLOOKUP(A120,'Produkta karte 47'!$B$7:$T$36,19,FALSE)=0,"",VLOOKUP(A120,'Produkta karte 47'!$B$7:$T$36,19,FALSE))))</f>
        <v/>
      </c>
      <c r="AY120" s="11" t="str">
        <f>IF(A120="","",IF(ISERROR(VLOOKUP(A120,'Produkta karte 48'!$B$7:$T$36,19,FALSE)),"",IF(VLOOKUP(A120,'Produkta karte 48'!$B$7:$T$36,19,FALSE)=0,"",VLOOKUP(A120,'Produkta karte 48'!$B$7:$T$36,19,FALSE))))</f>
        <v/>
      </c>
      <c r="AZ120" s="11" t="str">
        <f>IF(A120="","",IF(ISERROR(VLOOKUP(A120,'Produkta karte 49'!$B$7:$T$36,19,FALSE)),"",IF(VLOOKUP(A120,'Produkta karte 49'!$B$7:$T$36,19,FALSE)=0,"",VLOOKUP(A120,'Produkta karte 49'!$B$7:$T$36,19,FALSE))))</f>
        <v/>
      </c>
      <c r="BA120" s="11" t="str">
        <f>IF(A120="","",IF(ISERROR(VLOOKUP(A120,'Produkta karte 50'!$B$7:$T$36,19,FALSE)),"",IF(VLOOKUP(A120,'Produkta karte 50'!$B$7:$T$36,19,FALSE)=0,"",VLOOKUP(A120,'Produkta karte 50'!$B$7:$T$36,19,FALSE))))</f>
        <v/>
      </c>
      <c r="BB120" s="11" t="str">
        <f>IF(A120="","",IF(ISERROR(VLOOKUP(A120,'Produkta karte 51'!$B$7:$T$36,19,FALSE)),"",IF(VLOOKUP(A120,'Produkta karte 51'!$B$7:$T$36,19,FALSE)=0,"",VLOOKUP(A120,'Produkta karte 51'!$B$7:$T$36,19,FALSE))))</f>
        <v/>
      </c>
      <c r="BC120" s="11" t="str">
        <f>IF(A120="","",IF(ISERROR(VLOOKUP(A120,'Produkta karte 52'!$B$7:$T$36,19,FALSE)),"",IF(VLOOKUP(A120,'Produkta karte 52'!$B$7:$T$36,19,FALSE)=0,"",VLOOKUP(A120,'Produkta karte 52'!$B$7:$T$36,19,FALSE))))</f>
        <v/>
      </c>
      <c r="BD120" s="11" t="str">
        <f>IF(A120="","",IF(ISERROR(VLOOKUP(A120,'Produkta karte 53'!$B$7:$T$36,19,FALSE)),"",IF(VLOOKUP(A120,'Produkta karte 53'!$B$7:$T$36,19,FALSE)=0,"",VLOOKUP(A120,'Produkta karte 53'!$B$7:$T$36,19,FALSE))))</f>
        <v/>
      </c>
      <c r="BE120" s="11" t="str">
        <f>IF(A120="","",IF(ISERROR(VLOOKUP(A120,'Produkta karte 54'!$B$7:$T$36,19,FALSE)),"",IF(VLOOKUP(A120,'Produkta karte 54'!$B$7:$T$36,19,FALSE)=0,"",VLOOKUP(A120,'Produkta karte 54'!$B$7:$T$36,19,FALSE))))</f>
        <v/>
      </c>
      <c r="BF120" s="11" t="str">
        <f>IF(A120="","",IF(ISERROR(VLOOKUP(A120,'Produkta karte 55'!$B$7:$T$36,19,FALSE)),"",IF(VLOOKUP(A120,'Produkta karte 55'!$B$7:$T$36,19,FALSE)=0,"",VLOOKUP(A120,'Produkta karte 55'!$B$7:$T$36,19,FALSE))))</f>
        <v/>
      </c>
      <c r="BG120" s="11" t="str">
        <f>IF(A120="","",IF(ISERROR(VLOOKUP(A120,'Produkta karte 56'!$B$7:$T$36,19,FALSE)),"",IF(VLOOKUP(A120,'Produkta karte 56'!$B$7:$T$36,19,FALSE)=0,"",VLOOKUP(A120,'Produkta karte 56'!$B$7:$T$36,19,FALSE))))</f>
        <v/>
      </c>
      <c r="BH120" s="11" t="str">
        <f>IF(A120="","",IF(ISERROR(VLOOKUP(A120,'Produkta karte 57'!$B$7:$T$36,19,FALSE)),"",IF(VLOOKUP(A120,'Produkta karte 57'!$B$7:$T$36,19,FALSE)=0,"",VLOOKUP(A120,'Produkta karte 57'!$B$7:$T$36,19,FALSE))))</f>
        <v/>
      </c>
      <c r="BI120" s="11" t="str">
        <f>IF(A120="","",IF(ISERROR(VLOOKUP(A120,'Produkta karte 58'!$B$7:$T$36,19,FALSE)),"",IF(VLOOKUP(A120,'Produkta karte 58'!$B$7:$T$36,19,FALSE)=0,"",VLOOKUP(A120,'Produkta karte 58'!$B$7:$T$36,19,FALSE))))</f>
        <v/>
      </c>
      <c r="BJ120" s="11" t="str">
        <f>IF(A120="","",IF(ISERROR(VLOOKUP(A120,'Produkta karte 59'!$B$7:$T$36,19,FALSE)),"",IF(VLOOKUP(A120,'Produkta karte 59'!$B$7:$T$36,19,FALSE)=0,"",VLOOKUP(A120,'Produkta karte 59'!$B$7:$T$36,19,FALSE))))</f>
        <v/>
      </c>
      <c r="BK120" s="11" t="str">
        <f>IF(A120="","",IF(ISERROR(VLOOKUP(A120,'Produkta karte 60'!$B$7:$T$36,19,FALSE)),"",IF(VLOOKUP(A120,'Produkta karte 60'!$B$7:$T$36,19,FALSE)=0,"",VLOOKUP(A120,'Produkta karte 60'!$B$7:$T$36,19,FALSE))))</f>
        <v/>
      </c>
      <c r="BL120" s="11" t="str">
        <f t="shared" si="4"/>
        <v/>
      </c>
      <c r="BM120" s="192" t="str">
        <f t="shared" si="5"/>
        <v/>
      </c>
      <c r="BN120" s="11" t="str">
        <f>IF(A120="","",IF(ISERROR(VLOOKUP(A120,'Produkta karte 1'!$B$7:$V$36,21,FALSE)),"",IF(VLOOKUP(A120,'Produkta karte 1'!$B$7:$V$36,21,FALSE)=0,"",VLOOKUP(A120,'Produkta karte 1'!$B$7:$V$36,21,FALSE))))</f>
        <v/>
      </c>
      <c r="BO120" s="11" t="str">
        <f>IF(A120="","",IF(ISERROR(VLOOKUP(A120,'Produkta karte 2'!$B$7:$V$36,21,FALSE)),"",IF(VLOOKUP(A120,'Produkta karte 2'!$B$7:$V$36,21,FALSE)=0,"",VLOOKUP(A120,'Produkta karte 2'!$B$7:$V$36,21,FALSE))))</f>
        <v/>
      </c>
      <c r="BP120" s="11" t="str">
        <f>IF(A120="","",IF(ISERROR(VLOOKUP(A120,'Produkta karte 3'!$B$7:$V$36,21,FALSE)),"",IF(VLOOKUP(A120,'Produkta karte 3'!$B$7:$V$36,21,FALSE)=0,"",VLOOKUP(A120,'Produkta karte 3'!$B$7:$V$36,21,FALSE))))</f>
        <v/>
      </c>
      <c r="BQ120" s="11" t="str">
        <f>IF(A120="","",IF(ISERROR(VLOOKUP(A120,'Produkta karte 4'!$B$7:$V$36,21,FALSE)),"",IF(VLOOKUP(A120,'Produkta karte 4'!$B$7:$V$36,21,FALSE)=0,"",VLOOKUP(A120,'Produkta karte 4'!$B$7:$V$36,21,FALSE))))</f>
        <v/>
      </c>
      <c r="BR120" s="11" t="str">
        <f>IF(A120="","",IF(ISERROR(VLOOKUP(A120,'Produkta karte 5'!$B$7:$V$36,21,FALSE)),"",IF(VLOOKUP(A120,'Produkta karte 5'!$B$7:$V$36,21,FALSE)=0,"",VLOOKUP(A120,'Produkta karte 5'!$B$7:$V$36,21,FALSE))))</f>
        <v/>
      </c>
      <c r="BS120" s="11" t="str">
        <f>IF(A120="","",IF(ISERROR(VLOOKUP(A120,'Produkta karte 6'!$B$7:$V$36,21,FALSE)),"",IF(VLOOKUP(A120,'Produkta karte 6'!$B$7:$V$36,21,FALSE)=0,"",VLOOKUP(A120,'Produkta karte 6'!$B$7:$V$36,21,FALSE))))</f>
        <v/>
      </c>
      <c r="BT120" s="11" t="str">
        <f>IF(A120="","",IF(ISERROR(VLOOKUP(A120,'Produkta karte 7'!$B$7:$V$36,21,FALSE)),"",IF(VLOOKUP(A120,'Produkta karte 7'!$B$7:$V$36,21,FALSE)=0,"",VLOOKUP(A120,'Produkta karte 7'!$B$7:$V$36,21,FALSE))))</f>
        <v/>
      </c>
      <c r="BU120" s="11" t="str">
        <f>IF(A120="","",IF(ISERROR(VLOOKUP(A120,'Produkta karte 8'!$B$7:$V$36,21,FALSE)),"",IF(VLOOKUP(A120,'Produkta karte 8'!$B$7:$V$36,21,FALSE)=0,"",VLOOKUP(A120,'Produkta karte 8'!$B$7:$V$36,21,FALSE))))</f>
        <v/>
      </c>
      <c r="BV120" s="11" t="str">
        <f>IF(A120="","",IF(ISERROR(VLOOKUP(A120,'Produkta karte 9'!$B$7:$V$36,21,FALSE)),"",IF(VLOOKUP(A120,'Produkta karte 9'!$B$7:$V$36,21,FALSE)=0,"",VLOOKUP(A120,'Produkta karte 9'!$B$7:$V$36,21,FALSE))))</f>
        <v/>
      </c>
      <c r="BW120" s="11" t="str">
        <f>IF(A120="","",IF(ISERROR(VLOOKUP(A120,'Produkta karte 10'!$B$7:$V$36,21,FALSE)),"",IF(VLOOKUP(A120,'Produkta karte 10'!$B$7:$V$36,21,FALSE)=0,"",VLOOKUP(A120,'Produkta karte 10'!$B$7:$V$36,21,FALSE))))</f>
        <v/>
      </c>
      <c r="BX120" s="11" t="str">
        <f>IF(A120="","",IF(ISERROR(VLOOKUP(A120,'Produkta karte 11'!$B$7:$V$36,21,FALSE)),"",IF(VLOOKUP(A120,'Produkta karte 11'!$B$7:$V$36,21,FALSE)=0,"",VLOOKUP(A120,'Produkta karte 11'!$B$7:$V$36,21,FALSE))))</f>
        <v/>
      </c>
      <c r="BY120" s="11" t="str">
        <f>IF(A120="","",IF(ISERROR(VLOOKUP(A120,'Produkta karte 12'!$B$7:$V$36,21,FALSE)),"",IF(VLOOKUP(A120,'Produkta karte 12'!$B$7:$V$36,21,FALSE)=0,"",VLOOKUP(A120,'Produkta karte 12'!$B$7:$V$36,21,FALSE))))</f>
        <v/>
      </c>
      <c r="BZ120" s="11" t="str">
        <f>IF(A120="","",IF(ISERROR(VLOOKUP(A120,'Produkta karte 13'!$B$7:$V$36,21,FALSE)),"",IF(VLOOKUP(A120,'Produkta karte 13'!$B$7:$V$36,21,FALSE)=0,"",VLOOKUP(A120,'Produkta karte 13'!$B$7:$V$36,21,FALSE))))</f>
        <v/>
      </c>
      <c r="CA120" s="11" t="str">
        <f>IF(A120="","",IF(ISERROR(VLOOKUP(A120,'Produkta karte 14'!$B$7:$V$36,21,FALSE)),"",IF(VLOOKUP(A120,'Produkta karte 14'!$B$7:$V$36,21,FALSE)=0,"",VLOOKUP(A120,'Produkta karte 14'!$B$7:$V$36,21,FALSE))))</f>
        <v/>
      </c>
      <c r="CB120" s="11" t="str">
        <f>IF(A120="","",IF(ISERROR(VLOOKUP(A120,'Produkta karte 15'!$B$7:$V$36,21,FALSE)),"",IF(VLOOKUP(A120,'Produkta karte 15'!$B$7:$V$36,21,FALSE)=0,"",VLOOKUP(A120,'Produkta karte 15'!$B$7:$V$36,21,FALSE))))</f>
        <v/>
      </c>
      <c r="CC120" s="11" t="str">
        <f>IF(A120="","",IF(ISERROR(VLOOKUP(A120,'Produkta karte 16'!$B$7:$V$36,21,FALSE)),"",IF(VLOOKUP(A120,'Produkta karte 16'!$B$7:$V$36,21,FALSE)=0,"",VLOOKUP(A120,'Produkta karte 16'!$B$7:$V$36,21,FALSE))))</f>
        <v/>
      </c>
      <c r="CD120" s="11" t="str">
        <f>IF(A120="","",IF(ISERROR(VLOOKUP(A120,'Produkta karte 17'!$B$7:$V$36,21,FALSE)),"",IF(VLOOKUP(A120,'Produkta karte 17'!$B$7:$V$36,21,FALSE)=0,"",VLOOKUP(A120,'Produkta karte 17'!$B$7:$V$36,21,FALSE))))</f>
        <v/>
      </c>
      <c r="CE120" s="11" t="str">
        <f>IF(A120="","",IF(ISERROR(VLOOKUP(A120,'Produkta karte 18'!$B$7:$V$36,21,FALSE)),"",IF(VLOOKUP(A120,'Produkta karte 18'!$B$7:$V$36,21,FALSE)=0,"",VLOOKUP(A120,'Produkta karte 18'!$B$7:$V$36,21,FALSE))))</f>
        <v/>
      </c>
      <c r="CF120" s="11" t="str">
        <f>IF(A120="","",IF(ISERROR(VLOOKUP(A120,'Produkta karte 19'!$B$7:$V$36,21,FALSE)),"",IF(VLOOKUP(A120,'Produkta karte 19'!$B$7:$V$36,21,FALSE)=0,"",VLOOKUP(A120,'Produkta karte 19'!$B$7:$V$36,21,FALSE))))</f>
        <v/>
      </c>
      <c r="CG120" s="11" t="str">
        <f>IF(A120="","",IF(ISERROR(VLOOKUP(A120,'Produkta karte 20'!$B$7:$V$36,21,FALSE)),"",IF(VLOOKUP(A120,'Produkta karte 20'!$B$7:$V$36,21,FALSE)=0,"",VLOOKUP(A120,'Produkta karte 20'!$B$7:$V$36,21,FALSE))))</f>
        <v/>
      </c>
      <c r="CH120" s="11" t="str">
        <f>IF(A120="","",IF(ISERROR(VLOOKUP(A120,'Produkta karte 21'!$B$7:$V$36,21,FALSE)),"",IF(VLOOKUP(A120,'Produkta karte 21'!$B$7:$V$36,21,FALSE)=0,"",VLOOKUP(A120,'Produkta karte 21'!$B$7:$V$36,21,FALSE))))</f>
        <v/>
      </c>
      <c r="CI120" s="11" t="str">
        <f>IF(A120="","",IF(ISERROR(VLOOKUP(A120,'Produkta karte 22'!$B$7:$V$36,21,FALSE)),"",IF(VLOOKUP(A120,'Produkta karte 22'!$B$7:$V$36,21,FALSE)=0,"",VLOOKUP(A120,'Produkta karte 22'!$B$7:$V$36,21,FALSE))))</f>
        <v/>
      </c>
      <c r="CJ120" s="11" t="str">
        <f>IF(A120="","",IF(ISERROR(VLOOKUP(A120,'Produkta karte 23'!$B$7:$V$36,21,FALSE)),"",IF(VLOOKUP(A120,'Produkta karte 23'!$B$7:$V$36,21,FALSE)=0,"",VLOOKUP(A120,'Produkta karte 23'!$B$7:$V$36,21,FALSE))))</f>
        <v/>
      </c>
      <c r="CK120" s="11" t="str">
        <f>IF(A120="","",IF(ISERROR(VLOOKUP(A120,'Produkta karte 24'!$B$7:$V$36,21,FALSE)),"",IF(VLOOKUP(A120,'Produkta karte 24'!$B$7:$V$36,21,FALSE)=0,"",VLOOKUP(A120,'Produkta karte 24'!$B$7:$V$36,21,FALSE))))</f>
        <v/>
      </c>
      <c r="CL120" s="11" t="str">
        <f>IF(A120="","",IF(ISERROR(VLOOKUP(A120,'Produkta karte 25'!$B$7:$V$36,21,FALSE)),"",IF(VLOOKUP(A120,'Produkta karte 25'!$B$7:$V$36,21,FALSE)=0,"",VLOOKUP(A120,'Produkta karte 25'!$B$7:$V$36,21,FALSE))))</f>
        <v/>
      </c>
      <c r="CM120" s="11" t="str">
        <f>IF(A120="","",IF(ISERROR(VLOOKUP(A120,'Produkta karte 26'!$B$7:$V$36,21,FALSE)),"",IF(VLOOKUP(A120,'Produkta karte 26'!$B$7:$V$36,21,FALSE)=0,"",VLOOKUP(A120,'Produkta karte 26'!$B$7:$V$36,21,FALSE))))</f>
        <v/>
      </c>
      <c r="CN120" s="11" t="str">
        <f>IF(A120="","",IF(ISERROR(VLOOKUP(A120,'Produkta karte 27'!$B$7:$V$36,21,FALSE)),"",IF(VLOOKUP(A120,'Produkta karte 27'!$B$7:$V$36,21,FALSE)=0,"",VLOOKUP(A120,'Produkta karte 27'!$B$7:$V$36,21,FALSE))))</f>
        <v/>
      </c>
      <c r="CO120" s="11" t="str">
        <f>IF(A120="","",IF(ISERROR(VLOOKUP(A120,'Produkta karte 28'!$B$7:$V$36,21,FALSE)),"",IF(VLOOKUP(A120,'Produkta karte 28'!$B$7:$V$36,21,FALSE)=0,"",VLOOKUP(A120,'Produkta karte 28'!$B$7:$V$36,21,FALSE))))</f>
        <v/>
      </c>
      <c r="CP120" s="11" t="str">
        <f>IF(A120="","",IF(ISERROR(VLOOKUP(A120,'Produkta karte 29'!$B$7:$V$36,21,FALSE)),"",IF(VLOOKUP(A120,'Produkta karte 29'!$B$7:$V$36,21,FALSE)=0,"",VLOOKUP(A120,'Produkta karte 29'!$B$7:$V$36,21,FALSE))))</f>
        <v/>
      </c>
      <c r="CQ120" s="11" t="str">
        <f>IF(A120="","",IF(ISERROR(VLOOKUP(A120,'Produkta karte 30'!$B$7:$V$36,21,FALSE)),"",IF(VLOOKUP(A120,'Produkta karte 30'!$B$7:$V$36,21,FALSE)=0,"",VLOOKUP(A120,'Produkta karte 30'!$B$7:$V$36,21,FALSE))))</f>
        <v/>
      </c>
      <c r="CR120" s="11" t="str">
        <f>IF(A120="","",IF(ISERROR(VLOOKUP(A120,'Produkta karte 31'!$B$7:$V$36,21,FALSE)),"",IF(VLOOKUP(A120,'Produkta karte 31'!$B$7:$V$36,21,FALSE)=0,"",VLOOKUP(A120,'Produkta karte 31'!$B$7:$V$36,21,FALSE))))</f>
        <v/>
      </c>
      <c r="CS120" s="11" t="str">
        <f>IF(A120="","",IF(ISERROR(VLOOKUP(A120,'Produkta karte 32'!$B$7:$V$36,21,FALSE)),"",IF(VLOOKUP(A120,'Produkta karte 32'!$B$7:$V$36,21,FALSE)=0,"",VLOOKUP(A120,'Produkta karte 32'!$B$7:$V$36,21,FALSE))))</f>
        <v/>
      </c>
      <c r="CT120" s="11" t="str">
        <f>IF(A120="","",IF(ISERROR(VLOOKUP(A120,'Produkta karte 33'!$B$7:$V$36,21,FALSE)),"",IF(VLOOKUP(A120,'Produkta karte 33'!$B$7:$V$36,21,FALSE)=0,"",VLOOKUP(A120,'Produkta karte 33'!$B$7:$V$36,21,FALSE))))</f>
        <v/>
      </c>
      <c r="CU120" s="11" t="str">
        <f>IF(A120="","",IF(ISERROR(VLOOKUP(A120,'Produkta karte 34'!$B$7:$V$36,21,FALSE)),"",IF(VLOOKUP(A120,'Produkta karte 34'!$B$7:$V$36,21,FALSE)=0,"",VLOOKUP(A120,'Produkta karte 34'!$B$7:$V$36,21,FALSE))))</f>
        <v/>
      </c>
      <c r="CV120" s="11" t="str">
        <f>IF(A120="","",IF(ISERROR(VLOOKUP(A120,'Produkta karte 35'!$B$7:$V$36,21,FALSE)),"",IF(VLOOKUP(A120,'Produkta karte 35'!$B$7:$V$36,21,FALSE)=0,"",VLOOKUP(A120,'Produkta karte 35'!$B$7:$V$36,21,FALSE))))</f>
        <v/>
      </c>
      <c r="CW120" s="11" t="str">
        <f>IF(A120="","",IF(ISERROR(VLOOKUP(A120,'Produkta karte 36'!$B$7:$V$36,21,FALSE)),"",IF(VLOOKUP(A120,'Produkta karte 36'!$B$7:$V$36,21,FALSE)=0,"",VLOOKUP(A120,'Produkta karte 36'!$B$7:$V$36,21,FALSE))))</f>
        <v/>
      </c>
      <c r="CX120" s="11" t="str">
        <f>IF(A120="","",IF(ISERROR(VLOOKUP(A120,'Produkta karte 37'!$B$7:$V$36,21,FALSE)),"",IF(VLOOKUP(A120,'Produkta karte 37'!$B$7:$V$36,21,FALSE)=0,"",VLOOKUP(A120,'Produkta karte 37'!$B$7:$V$36,21,FALSE))))</f>
        <v/>
      </c>
      <c r="CY120" s="11" t="str">
        <f>IF(A120="","",IF(ISERROR(VLOOKUP(A120,'Produkta karte 38'!$B$7:$V$36,21,FALSE)),"",IF(VLOOKUP(A120,'Produkta karte 38'!$B$7:$V$36,21,FALSE)=0,"",VLOOKUP(A120,'Produkta karte 38'!$B$7:$V$36,21,FALSE))))</f>
        <v/>
      </c>
      <c r="CZ120" s="11" t="str">
        <f>IF(A120="","",IF(ISERROR(VLOOKUP(A120,'Produkta karte 39'!$B$7:$V$36,21,FALSE)),"",IF(VLOOKUP(A120,'Produkta karte 39'!$B$7:$V$36,21,FALSE)=0,"",VLOOKUP(A120,'Produkta karte 39'!$B$7:$V$36,21,FALSE))))</f>
        <v/>
      </c>
      <c r="DA120" s="11" t="str">
        <f>IF(A120="","",IF(ISERROR(VLOOKUP(A120,'Produkta karte 40'!$B$7:$V$36,21,FALSE)),"",IF(VLOOKUP(A120,'Produkta karte 40'!$B$7:$V$36,21,FALSE)=0,"",VLOOKUP(A120,'Produkta karte 40'!$B$7:$V$36,21,FALSE))))</f>
        <v/>
      </c>
      <c r="DB120" s="11" t="str">
        <f>IF(A120="","",IF(ISERROR(VLOOKUP(A120,'Produkta karte 41'!$B$7:$V$36,21,FALSE)),"",IF(VLOOKUP(A120,'Produkta karte 41'!$B$7:$V$36,21,FALSE)=0,"",VLOOKUP(A120,'Produkta karte 41'!$B$7:$V$36,21,FALSE))))</f>
        <v/>
      </c>
      <c r="DC120" s="11" t="str">
        <f>IF(A120="","",IF(ISERROR(VLOOKUP(A120,'Produkta karte 42'!$B$7:$V$36,21,FALSE)),"",IF(VLOOKUP(A120,'Produkta karte 42'!$B$7:$V$36,21,FALSE)=0,"",VLOOKUP(A120,'Produkta karte 42'!$B$7:$V$36,21,FALSE))))</f>
        <v/>
      </c>
      <c r="DD120" s="11" t="str">
        <f>IF(A120="","",IF(ISERROR(VLOOKUP(A120,'Produkta karte 43'!$B$7:$V$36,21,FALSE)),"",IF(VLOOKUP(A120,'Produkta karte 43'!$B$7:$V$36,21,FALSE)=0,"",VLOOKUP(A120,'Produkta karte 43'!$B$7:$V$36,21,FALSE))))</f>
        <v/>
      </c>
      <c r="DE120" s="11" t="str">
        <f>IF(A120="","",IF(ISERROR(VLOOKUP(A120,'Produkta karte 44'!$B$7:$V$36,21,FALSE)),"",IF(VLOOKUP(A120,'Produkta karte 44'!$B$7:$V$36,21,FALSE)=0,"",VLOOKUP(A120,'Produkta karte 44'!$B$7:$V$36,21,FALSE))))</f>
        <v/>
      </c>
      <c r="DF120" s="11" t="str">
        <f>IF(A120="","",IF(ISERROR(VLOOKUP(A120,'Produkta karte 45'!$B$7:$V$36,21,FALSE)),"",IF(VLOOKUP(A120,'Produkta karte 45'!$B$7:$V$36,21,FALSE)=0,"",VLOOKUP(A120,'Produkta karte 45'!$B$7:$V$36,21,FALSE))))</f>
        <v/>
      </c>
      <c r="DG120" s="11" t="str">
        <f>IF(A120="","",IF(ISERROR(VLOOKUP(A120,'Produkta karte 46'!$B$7:$V$36,21,FALSE)),"",IF(VLOOKUP(A120,'Produkta karte 46'!$B$7:$V$36,21,FALSE)=0,"",VLOOKUP(A120,'Produkta karte 46'!$B$7:$V$36,21,FALSE))))</f>
        <v/>
      </c>
      <c r="DH120" s="11" t="str">
        <f>IF(A120="","",IF(ISERROR(VLOOKUP(A120,'Produkta karte 47'!$B$7:$V$36,21,FALSE)),"",IF(VLOOKUP(A120,'Produkta karte 47'!$B$7:$V$36,21,FALSE)=0,"",VLOOKUP(A120,'Produkta karte 47'!$B$7:$V$36,21,FALSE))))</f>
        <v/>
      </c>
      <c r="DI120" s="11" t="str">
        <f>IF(A120="","",IF(ISERROR(VLOOKUP(A120,'Produkta karte 48'!$B$7:$V$36,21,FALSE)),"",IF(VLOOKUP(A120,'Produkta karte 48'!$B$7:$V$36,21,FALSE)=0,"",VLOOKUP(A120,'Produkta karte 48'!$B$7:$V$36,21,FALSE))))</f>
        <v/>
      </c>
      <c r="DJ120" s="11" t="str">
        <f>IF(A120="","",IF(ISERROR(VLOOKUP(A120,'Produkta karte 49'!$B$7:$V$36,21,FALSE)),"",IF(VLOOKUP(A120,'Produkta karte 49'!$B$7:$V$36,21,FALSE)=0,"",VLOOKUP(A120,'Produkta karte 49'!$B$7:$V$36,21,FALSE))))</f>
        <v/>
      </c>
      <c r="DK120" s="11" t="str">
        <f>IF(A120="","",IF(ISERROR(VLOOKUP(A120,'Produkta karte 50'!$B$7:$V$36,21,FALSE)),"",IF(VLOOKUP(A120,'Produkta karte 50'!$B$7:$V$36,21,FALSE)=0,"",VLOOKUP(A120,'Produkta karte 50'!$B$7:$V$36,21,FALSE))))</f>
        <v/>
      </c>
      <c r="DL120" s="11" t="str">
        <f>IF(A120="","",IF(ISERROR(VLOOKUP(A120,'Produkta karte 51'!$B$7:$V$36,21,FALSE)),"",IF(VLOOKUP(A120,'Produkta karte 51'!$B$7:$V$36,21,FALSE)=0,"",VLOOKUP(A120,'Produkta karte 51'!$B$7:$V$36,21,FALSE))))</f>
        <v/>
      </c>
      <c r="DM120" s="11" t="str">
        <f>IF(A120="","",IF(ISERROR(VLOOKUP(A120,'Produkta karte 52'!$B$7:$V$36,21,FALSE)),"",IF(VLOOKUP(A120,'Produkta karte 52'!$B$7:$V$36,21,FALSE)=0,"",VLOOKUP(A120,'Produkta karte 52'!$B$7:$V$36,21,FALSE))))</f>
        <v/>
      </c>
      <c r="DN120" s="11" t="str">
        <f>IF(A120="","",IF(ISERROR(VLOOKUP(A120,'Produkta karte 53'!$B$7:$V$36,21,FALSE)),"",IF(VLOOKUP(A120,'Produkta karte 53'!$B$7:$V$36,21,FALSE)=0,"",VLOOKUP(A120,'Produkta karte 53'!$B$7:$V$36,21,FALSE))))</f>
        <v/>
      </c>
      <c r="DO120" s="11" t="str">
        <f>IF(A120="","",IF(ISERROR(VLOOKUP(A120,'Produkta karte 54'!$B$7:$V$36,21,FALSE)),"",IF(VLOOKUP(A120,'Produkta karte 54'!$B$7:$V$36,21,FALSE)=0,"",VLOOKUP(A120,'Produkta karte 54'!$B$7:$V$36,21,FALSE))))</f>
        <v/>
      </c>
      <c r="DP120" s="11" t="str">
        <f>IF(A120="","",IF(ISERROR(VLOOKUP(A120,'Produkta karte 55'!$B$7:$V$36,21,FALSE)),"",IF(VLOOKUP(A120,'Produkta karte 55'!$B$7:$V$36,21,FALSE)=0,"",VLOOKUP(A120,'Produkta karte 55'!$B$7:$V$36,21,FALSE))))</f>
        <v/>
      </c>
      <c r="DQ120" s="11" t="str">
        <f>IF(A120="","",IF(ISERROR(VLOOKUP(A120,'Produkta karte 56'!$B$7:$V$36,21,FALSE)),"",IF(VLOOKUP(A120,'Produkta karte 56'!$B$7:$V$36,21,FALSE)=0,"",VLOOKUP(A120,'Produkta karte 56'!$B$7:$V$36,21,FALSE))))</f>
        <v/>
      </c>
      <c r="DR120" s="11" t="str">
        <f>IF(A120="","",IF(ISERROR(VLOOKUP(A120,'Produkta karte 57'!$B$7:$V$36,21,FALSE)),"",IF(VLOOKUP(A120,'Produkta karte 57'!$B$7:$V$36,21,FALSE)=0,"",VLOOKUP(A120,'Produkta karte 57'!$B$7:$V$36,21,FALSE))))</f>
        <v/>
      </c>
      <c r="DS120" s="11" t="str">
        <f>IF(A120="","",IF(ISERROR(VLOOKUP(A120,'Produkta karte 58'!$B$7:$V$36,21,FALSE)),"",IF(VLOOKUP(A120,'Produkta karte 58'!$B$7:$V$36,21,FALSE)=0,"",VLOOKUP(A120,'Produkta karte 58'!$B$7:$V$36,21,FALSE))))</f>
        <v/>
      </c>
      <c r="DT120" s="11" t="str">
        <f>IF(A120="","",IF(ISERROR(VLOOKUP(A120,'Produkta karte 59'!$B$7:$V$36,21,FALSE)),"",IF(VLOOKUP(A120,'Produkta karte 59'!$B$7:$V$36,21,FALSE)=0,"",VLOOKUP(A120,'Produkta karte 59'!$B$7:$V$36,21,FALSE))))</f>
        <v/>
      </c>
      <c r="DU120" s="11" t="str">
        <f>IF(A120="","",IF(ISERROR(VLOOKUP(A120,'Produkta karte 60'!$B$7:$V$36,21,FALSE)),"",IF(VLOOKUP(A120,'Produkta karte 60'!$B$7:$V$36,21,FALSE)=0,"",VLOOKUP(A120,'Produkta karte 60'!$B$7:$V$36,21,FALSE))))</f>
        <v/>
      </c>
      <c r="DV120" s="11" t="str">
        <f t="shared" si="6"/>
        <v/>
      </c>
      <c r="DW120" s="192" t="str">
        <f t="shared" si="7"/>
        <v/>
      </c>
      <c r="DX120" s="192"/>
      <c r="DY120" s="192"/>
    </row>
    <row r="121" spans="1:129" x14ac:dyDescent="0.25">
      <c r="A121" t="str">
        <f>IF(Izejvielas!B123="","",Izejvielas!B123)</f>
        <v/>
      </c>
      <c r="B121" t="str">
        <f>IF(Izejvielas!C123="","",Izejvielas!C123)</f>
        <v/>
      </c>
      <c r="C121" s="192" t="str">
        <f>IF(Izejvielas!D123="","",Izejvielas!D123)</f>
        <v/>
      </c>
      <c r="D121" s="11" t="str">
        <f>IF(A121="","",IF(ISERROR(VLOOKUP(A121,'Produkta karte 1'!$B$7:$T$36,19,FALSE)),"",IF(VLOOKUP(A121,'Produkta karte 1'!$B$7:$T$36,19,FALSE)=0,"",VLOOKUP(A121,'Produkta karte 1'!$B$7:$T$36,19,FALSE))))</f>
        <v/>
      </c>
      <c r="E121" s="11" t="str">
        <f>IF(A121="","",IF(ISERROR(VLOOKUP(A121,'Produkta karte 2'!$B$7:$T$36,19,FALSE)),"",IF(VLOOKUP(A121,'Produkta karte 2'!$B$7:$T$36,19,FALSE)=0,"",VLOOKUP(A121,'Produkta karte 2'!$B$7:$T$36,19,FALSE))))</f>
        <v/>
      </c>
      <c r="F121" s="11" t="str">
        <f>IF(A121="","",IF(ISERROR(VLOOKUP(A121,'Produkta karte 3'!$B$7:$T$36,19,FALSE)),"",IF(VLOOKUP(A121,'Produkta karte 3'!$B$7:$T$36,19,FALSE)=0,"",VLOOKUP(A121,'Produkta karte 3'!$B$7:$T$36,19,FALSE))))</f>
        <v/>
      </c>
      <c r="G121" s="11" t="str">
        <f>IF(A121="","",IF(ISERROR(VLOOKUP(A121,'Produkta karte 4'!$B$7:$T$36,19,FALSE)),"",IF(VLOOKUP(A121,'Produkta karte 4'!$B$7:$T$36,19,FALSE)=0,"",VLOOKUP(A121,'Produkta karte 4'!$B$7:$T$36,19,FALSE))))</f>
        <v/>
      </c>
      <c r="H121" s="11" t="str">
        <f>IF(A121="","",IF(ISERROR(VLOOKUP(A121,'Produkta karte 5'!$B$7:$T$36,19,FALSE)),"",IF(VLOOKUP(A121,'Produkta karte 5'!$B$7:$T$36,19,FALSE)=0,"",VLOOKUP(A121,'Produkta karte 5'!$B$7:$T$36,19,FALSE))))</f>
        <v/>
      </c>
      <c r="I121" s="11" t="str">
        <f>IF(A121="","",IF(ISERROR(VLOOKUP(A121,'Produkta karte 6'!$B$7:$T$36,19,FALSE)),"",IF(VLOOKUP(A121,'Produkta karte 6'!$B$7:$T$36,19,FALSE)=0,"",VLOOKUP(A121,'Produkta karte 6'!$B$7:$T$36,19,FALSE))))</f>
        <v/>
      </c>
      <c r="J121" s="11" t="str">
        <f>IF(A121="","",IF(ISERROR(VLOOKUP(A121,'Produkta karte 7'!$B$7:$T$36,19,FALSE)),"",IF(VLOOKUP(A121,'Produkta karte 7'!$B$7:$T$36,19,FALSE)=0,"",VLOOKUP(A121,'Produkta karte 7'!$B$7:$T$36,19,FALSE))))</f>
        <v/>
      </c>
      <c r="K121" s="11" t="str">
        <f>IF(A121="","",IF(ISERROR(VLOOKUP(A121,'Produkta karte 8'!$B$7:$T$36,19,FALSE)),"",IF(VLOOKUP(A121,'Produkta karte 8'!$B$7:$T$36,19,FALSE)=0,"",VLOOKUP(A121,'Produkta karte 8'!$B$7:$T$36,19,FALSE))))</f>
        <v/>
      </c>
      <c r="L121" s="11" t="str">
        <f>IF(A121="","",IF(ISERROR(VLOOKUP(A121,'Produkta karte 9'!$B$7:$T$36,19,FALSE)),"",IF(VLOOKUP(A121,'Produkta karte 9'!$B$7:$T$36,19,FALSE)=0,"",VLOOKUP(A121,'Produkta karte 9'!$B$7:$T$36,19,FALSE))))</f>
        <v/>
      </c>
      <c r="M121" s="11" t="str">
        <f>IF(A121="","",IF(ISERROR(VLOOKUP(A121,'Produkta karte 10'!$B$7:$T$36,19,FALSE)),"",IF(VLOOKUP(A121,'Produkta karte 10'!$B$7:$T$36,19,FALSE)=0,"",VLOOKUP(A121,'Produkta karte 10'!$B$7:$T$36,19,FALSE))))</f>
        <v/>
      </c>
      <c r="N121" s="11" t="str">
        <f>IF(A121="","",IF(ISERROR(VLOOKUP(A121,'Produkta karte 11'!$B$7:$T$36,19,FALSE)),"",IF(VLOOKUP(A121,'Produkta karte 11'!$B$7:$T$36,19,FALSE)=0,"",VLOOKUP(A121,'Produkta karte 11'!$B$7:$T$36,19,FALSE))))</f>
        <v/>
      </c>
      <c r="O121" s="11" t="str">
        <f>IF(A121="","",IF(ISERROR(VLOOKUP(A121,'Produkta karte 12'!$B$7:$T$36,19,FALSE)),"",IF(VLOOKUP(A121,'Produkta karte 12'!$B$7:$T$36,19,FALSE)=0,"",VLOOKUP(A121,'Produkta karte 12'!$B$7:$T$36,19,FALSE))))</f>
        <v/>
      </c>
      <c r="P121" s="11" t="str">
        <f>IF(A121="","",IF(ISERROR(VLOOKUP(A121,'Produkta karte 13'!$B$7:$T$36,19,FALSE)),"",IF(VLOOKUP(A121,'Produkta karte 13'!$B$7:$T$36,19,FALSE)=0,"",VLOOKUP(A121,'Produkta karte 13'!$B$7:$T$36,19,FALSE))))</f>
        <v/>
      </c>
      <c r="Q121" s="11" t="str">
        <f>IF(A121="","",IF(ISERROR(VLOOKUP(A121,'Produkta karte 14'!$B$7:$T$36,19,FALSE)),"",IF(VLOOKUP(A121,'Produkta karte 14'!$B$7:$T$36,19,FALSE)=0,"",VLOOKUP(A121,'Produkta karte 14'!$B$7:$T$36,19,FALSE))))</f>
        <v/>
      </c>
      <c r="R121" s="11" t="str">
        <f>IF(A121="","",IF(ISERROR(VLOOKUP(A121,'Produkta karte 15'!$B$7:$T$36,19,FALSE)),"",IF(VLOOKUP(A121,'Produkta karte 15'!$B$7:$T$36,19,FALSE)=0,"",VLOOKUP(A121,'Produkta karte 15'!$B$7:$T$36,19,FALSE))))</f>
        <v/>
      </c>
      <c r="S121" s="11" t="str">
        <f>IF(A121="","",IF(ISERROR(VLOOKUP(A121,'Produkta karte 16'!$B$7:$T$36,19,FALSE)),"",IF(VLOOKUP(A121,'Produkta karte 16'!$B$7:$T$36,19,FALSE)=0,"",VLOOKUP(A121,'Produkta karte 16'!$B$7:$T$36,19,FALSE))))</f>
        <v/>
      </c>
      <c r="T121" s="11" t="str">
        <f>IF(A121="","",IF(ISERROR(VLOOKUP(A121,'Produkta karte 17'!$B$7:$T$36,19,FALSE)),"",IF(VLOOKUP(A121,'Produkta karte 17'!$B$7:$T$36,19,FALSE)=0,"",VLOOKUP(A121,'Produkta karte 17'!$B$7:$T$36,19,FALSE))))</f>
        <v/>
      </c>
      <c r="U121" s="11" t="str">
        <f>IF(A121="","",IF(ISERROR(VLOOKUP(A121,'Produkta karte 18'!$B$7:$T$36,19,FALSE)),"",IF(VLOOKUP(A121,'Produkta karte 18'!$B$7:$T$36,19,FALSE)=0,"",VLOOKUP(A121,'Produkta karte 18'!$B$7:$T$36,19,FALSE))))</f>
        <v/>
      </c>
      <c r="V121" s="11" t="str">
        <f>IF(A121="","",IF(ISERROR(VLOOKUP(A121,'Produkta karte 19'!$B$7:$T$36,19,FALSE)),"",IF(VLOOKUP(A121,'Produkta karte 19'!$B$7:$T$36,19,FALSE)=0,"",VLOOKUP(A121,'Produkta karte 19'!$B$7:$T$36,19,FALSE))))</f>
        <v/>
      </c>
      <c r="W121" s="11" t="str">
        <f>IF(A121="","",IF(ISERROR(VLOOKUP(A121,'Produkta karte 20'!$B$7:$T$36,19,FALSE)),"",IF(VLOOKUP(A121,'Produkta karte 20'!$B$7:$T$36,19,FALSE)=0,"",VLOOKUP(A121,'Produkta karte 20'!$B$7:$T$36,19,FALSE))))</f>
        <v/>
      </c>
      <c r="X121" s="11" t="str">
        <f>IF(A121="","",IF(ISERROR(VLOOKUP(A121,'Produkta karte 21'!$B$7:$T$36,19,FALSE)),"",IF(VLOOKUP(A121,'Produkta karte 21'!$B$7:$T$36,19,FALSE)=0,"",VLOOKUP(A121,'Produkta karte 21'!$B$7:$T$36,19,FALSE))))</f>
        <v/>
      </c>
      <c r="Y121" s="11" t="str">
        <f>IF(A121="","",IF(ISERROR(VLOOKUP(A121,'Produkta karte 22'!$B$7:$T$36,19,FALSE)),"",IF(VLOOKUP(A121,'Produkta karte 22'!$B$7:$T$36,19,FALSE)=0,"",VLOOKUP(A121,'Produkta karte 22'!$B$7:$T$36,19,FALSE))))</f>
        <v/>
      </c>
      <c r="Z121" s="11" t="str">
        <f>IF(A121="","",IF(ISERROR(VLOOKUP(A121,'Produkta karte 23'!$B$7:$T$36,19,FALSE)),"",IF(VLOOKUP(A121,'Produkta karte 23'!$B$7:$T$36,19,FALSE)=0,"",VLOOKUP(A121,'Produkta karte 23'!$B$7:$T$36,19,FALSE))))</f>
        <v/>
      </c>
      <c r="AA121" s="11" t="str">
        <f>IF(A121="","",IF(ISERROR(VLOOKUP(A121,'Produkta karte 24'!$B$7:$T$36,19,FALSE)),"",IF(VLOOKUP(A121,'Produkta karte 24'!$B$7:$T$36,19,FALSE)=0,"",VLOOKUP(A121,'Produkta karte 24'!$B$7:$T$36,19,FALSE))))</f>
        <v/>
      </c>
      <c r="AB121" s="11" t="str">
        <f>IF(A121="","",IF(ISERROR(VLOOKUP(A121,'Produkta karte 25'!$B$7:$T$36,19,FALSE)),"",IF(VLOOKUP(A121,'Produkta karte 25'!$B$7:$T$36,19,FALSE)=0,"",VLOOKUP(A121,'Produkta karte 25'!$B$7:$T$36,19,FALSE))))</f>
        <v/>
      </c>
      <c r="AC121" s="11" t="str">
        <f>IF(A121="","",IF(ISERROR(VLOOKUP(A121,'Produkta karte 26'!$B$7:$T$36,19,FALSE)),"",IF(VLOOKUP(A121,'Produkta karte 26'!$B$7:$T$36,19,FALSE)=0,"",VLOOKUP(A121,'Produkta karte 26'!$B$7:$T$36,19,FALSE))))</f>
        <v/>
      </c>
      <c r="AD121" s="11" t="str">
        <f>IF(A121="","",IF(ISERROR(VLOOKUP(A121,'Produkta karte 27'!$B$7:$T$36,19,FALSE)),"",IF(VLOOKUP(A121,'Produkta karte 27'!$B$7:$T$36,19,FALSE)=0,"",VLOOKUP(A121,'Produkta karte 27'!$B$7:$T$36,19,FALSE))))</f>
        <v/>
      </c>
      <c r="AE121" s="11" t="str">
        <f>IF(A121="","",IF(ISERROR(VLOOKUP(A121,'Produkta karte 28'!$B$7:$T$36,19,FALSE)),"",IF(VLOOKUP(A121,'Produkta karte 28'!$B$7:$T$36,19,FALSE)=0,"",VLOOKUP(A121,'Produkta karte 28'!$B$7:$T$36,19,FALSE))))</f>
        <v/>
      </c>
      <c r="AF121" s="11" t="str">
        <f>IF(A121="","",IF(ISERROR(VLOOKUP(A121,'Produkta karte 29'!$B$7:$T$36,19,FALSE)),"",IF(VLOOKUP(A121,'Produkta karte 29'!$B$7:$T$36,19,FALSE)=0,"",VLOOKUP(A121,'Produkta karte 29'!$B$7:$T$36,19,FALSE))))</f>
        <v/>
      </c>
      <c r="AG121" s="11" t="str">
        <f>IF(A121="","",IF(ISERROR(VLOOKUP(A121,'Produkta karte 30'!$B$7:$T$36,19,FALSE)),"",IF(VLOOKUP(A121,'Produkta karte 30'!$B$7:$T$36,19,FALSE)=0,"",VLOOKUP(A121,'Produkta karte 30'!$B$7:$T$36,19,FALSE))))</f>
        <v/>
      </c>
      <c r="AH121" s="11" t="str">
        <f>IF(A121="","",IF(ISERROR(VLOOKUP(A121,'Produkta karte 31'!$B$7:$T$36,19,FALSE)),"",IF(VLOOKUP(A121,'Produkta karte 31'!$B$7:$T$36,19,FALSE)=0,"",VLOOKUP(A121,'Produkta karte 31'!$B$7:$T$36,19,FALSE))))</f>
        <v/>
      </c>
      <c r="AI121" s="11" t="str">
        <f>IF(A121="","",IF(ISERROR(VLOOKUP(A121,'Produkta karte 32'!$B$7:$T$36,19,FALSE)),"",IF(VLOOKUP(A121,'Produkta karte 32'!$B$7:$T$36,19,FALSE)=0,"",VLOOKUP(A121,'Produkta karte 32'!$B$7:$T$36,19,FALSE))))</f>
        <v/>
      </c>
      <c r="AJ121" s="11" t="str">
        <f>IF(A121="","",IF(ISERROR(VLOOKUP(A121,'Produkta karte 33'!$B$7:$T$36,19,FALSE)),"",IF(VLOOKUP(A121,'Produkta karte 33'!$B$7:$T$36,19,FALSE)=0,"",VLOOKUP(A121,'Produkta karte 33'!$B$7:$T$36,19,FALSE))))</f>
        <v/>
      </c>
      <c r="AK121" s="11" t="str">
        <f>IF(A121="","",IF(ISERROR(VLOOKUP(A121,'Produkta karte 34'!$B$7:$T$36,19,FALSE)),"",IF(VLOOKUP(A121,'Produkta karte 34'!$B$7:$T$36,19,FALSE)=0,"",VLOOKUP(A121,'Produkta karte 34'!$B$7:$T$36,19,FALSE))))</f>
        <v/>
      </c>
      <c r="AL121" s="11" t="str">
        <f>IF(A121="","",IF(ISERROR(VLOOKUP(A121,'Produkta karte 35'!$B$7:$T$36,19,FALSE)),"",IF(VLOOKUP(A121,'Produkta karte 35'!$B$7:$T$36,19,FALSE)=0,"",VLOOKUP(A121,'Produkta karte 35'!$B$7:$T$36,19,FALSE))))</f>
        <v/>
      </c>
      <c r="AM121" s="11" t="str">
        <f>IF(A121="","",IF(ISERROR(VLOOKUP(A121,'Produkta karte 36'!$B$7:$T$36,19,FALSE)),"",IF(VLOOKUP(A121,'Produkta karte 36'!$B$7:$T$36,19,FALSE)=0,"",VLOOKUP(A121,'Produkta karte 36'!$B$7:$T$36,19,FALSE))))</f>
        <v/>
      </c>
      <c r="AN121" s="11" t="str">
        <f>IF(A121="","",IF(ISERROR(VLOOKUP(A121,'Produkta karte 37'!$B$7:$T$36,19,FALSE)),"",IF(VLOOKUP(A121,'Produkta karte 37'!$B$7:$T$36,19,FALSE)=0,"",VLOOKUP(A121,'Produkta karte 37'!$B$7:$T$36,19,FALSE))))</f>
        <v/>
      </c>
      <c r="AO121" s="11" t="str">
        <f>IF(A121="","",IF(ISERROR(VLOOKUP(A121,'Produkta karte 38'!$B$7:$T$36,19,FALSE)),"",IF(VLOOKUP(A121,'Produkta karte 38'!$B$7:$T$36,19,FALSE)=0,"",VLOOKUP(A121,'Produkta karte 38'!$B$7:$T$36,19,FALSE))))</f>
        <v/>
      </c>
      <c r="AP121" s="11" t="str">
        <f>IF(A121="","",IF(ISERROR(VLOOKUP(A121,'Produkta karte 39'!$B$7:$T$36,19,FALSE)),"",IF(VLOOKUP(A121,'Produkta karte 39'!$B$7:$T$36,19,FALSE)=0,"",VLOOKUP(A121,'Produkta karte 39'!$B$7:$T$36,19,FALSE))))</f>
        <v/>
      </c>
      <c r="AQ121" s="11" t="str">
        <f>IF(A121="","",IF(ISERROR(VLOOKUP(A121,'Produkta karte 40'!$B$7:$T$36,19,FALSE)),"",IF(VLOOKUP(A121,'Produkta karte 40'!$B$7:$T$36,19,FALSE)=0,"",VLOOKUP(A121,'Produkta karte 40'!$B$7:$T$36,19,FALSE))))</f>
        <v/>
      </c>
      <c r="AR121" s="11" t="str">
        <f>IF(A121="","",IF(ISERROR(VLOOKUP(A121,'Produkta karte 41'!$B$7:$T$36,19,FALSE)),"",IF(VLOOKUP(A121,'Produkta karte 41'!$B$7:$T$36,19,FALSE)=0,"",VLOOKUP(A121,'Produkta karte 41'!$B$7:$T$36,19,FALSE))))</f>
        <v/>
      </c>
      <c r="AS121" s="11" t="str">
        <f>IF(A121="","",IF(ISERROR(VLOOKUP(A121,'Produkta karte 42'!$B$7:$T$36,19,FALSE)),"",IF(VLOOKUP(A121,'Produkta karte 42'!$B$7:$T$36,19,FALSE)=0,"",VLOOKUP(A121,'Produkta karte 42'!$B$7:$T$36,19,FALSE))))</f>
        <v/>
      </c>
      <c r="AT121" s="11" t="str">
        <f>IF(A121="","",IF(ISERROR(VLOOKUP(A121,'Produkta karte 43'!$B$7:$T$36,19,FALSE)),"",IF(VLOOKUP(A121,'Produkta karte 43'!$B$7:$T$36,19,FALSE)=0,"",VLOOKUP(A121,'Produkta karte 43'!$B$7:$T$36,19,FALSE))))</f>
        <v/>
      </c>
      <c r="AU121" s="11" t="str">
        <f>IF(A121="","",IF(ISERROR(VLOOKUP(A121,'Produkta karte 44'!$B$7:$T$36,19,FALSE)),"",IF(VLOOKUP(A121,'Produkta karte 44'!$B$7:$T$36,19,FALSE)=0,"",VLOOKUP(A121,'Produkta karte 44'!$B$7:$T$36,19,FALSE))))</f>
        <v/>
      </c>
      <c r="AV121" s="11" t="str">
        <f>IF(A121="","",IF(ISERROR(VLOOKUP(A121,'Produkta karte 45'!$B$7:$T$36,19,FALSE)),"",IF(VLOOKUP(A121,'Produkta karte 45'!$B$7:$T$36,19,FALSE)=0,"",VLOOKUP(A121,'Produkta karte 45'!$B$7:$T$36,19,FALSE))))</f>
        <v/>
      </c>
      <c r="AW121" s="11" t="str">
        <f>IF(A121="","",IF(ISERROR(VLOOKUP(A121,'Produkta karte 46'!$B$7:$T$36,19,FALSE)),"",IF(VLOOKUP(A121,'Produkta karte 46'!$B$7:$T$36,19,FALSE)=0,"",VLOOKUP(A121,'Produkta karte 46'!$B$7:$T$36,19,FALSE))))</f>
        <v/>
      </c>
      <c r="AX121" s="11" t="str">
        <f>IF(A121="","",IF(ISERROR(VLOOKUP(A121,'Produkta karte 47'!$B$7:$T$36,19,FALSE)),"",IF(VLOOKUP(A121,'Produkta karte 47'!$B$7:$T$36,19,FALSE)=0,"",VLOOKUP(A121,'Produkta karte 47'!$B$7:$T$36,19,FALSE))))</f>
        <v/>
      </c>
      <c r="AY121" s="11" t="str">
        <f>IF(A121="","",IF(ISERROR(VLOOKUP(A121,'Produkta karte 48'!$B$7:$T$36,19,FALSE)),"",IF(VLOOKUP(A121,'Produkta karte 48'!$B$7:$T$36,19,FALSE)=0,"",VLOOKUP(A121,'Produkta karte 48'!$B$7:$T$36,19,FALSE))))</f>
        <v/>
      </c>
      <c r="AZ121" s="11" t="str">
        <f>IF(A121="","",IF(ISERROR(VLOOKUP(A121,'Produkta karte 49'!$B$7:$T$36,19,FALSE)),"",IF(VLOOKUP(A121,'Produkta karte 49'!$B$7:$T$36,19,FALSE)=0,"",VLOOKUP(A121,'Produkta karte 49'!$B$7:$T$36,19,FALSE))))</f>
        <v/>
      </c>
      <c r="BA121" s="11" t="str">
        <f>IF(A121="","",IF(ISERROR(VLOOKUP(A121,'Produkta karte 50'!$B$7:$T$36,19,FALSE)),"",IF(VLOOKUP(A121,'Produkta karte 50'!$B$7:$T$36,19,FALSE)=0,"",VLOOKUP(A121,'Produkta karte 50'!$B$7:$T$36,19,FALSE))))</f>
        <v/>
      </c>
      <c r="BB121" s="11" t="str">
        <f>IF(A121="","",IF(ISERROR(VLOOKUP(A121,'Produkta karte 51'!$B$7:$T$36,19,FALSE)),"",IF(VLOOKUP(A121,'Produkta karte 51'!$B$7:$T$36,19,FALSE)=0,"",VLOOKUP(A121,'Produkta karte 51'!$B$7:$T$36,19,FALSE))))</f>
        <v/>
      </c>
      <c r="BC121" s="11" t="str">
        <f>IF(A121="","",IF(ISERROR(VLOOKUP(A121,'Produkta karte 52'!$B$7:$T$36,19,FALSE)),"",IF(VLOOKUP(A121,'Produkta karte 52'!$B$7:$T$36,19,FALSE)=0,"",VLOOKUP(A121,'Produkta karte 52'!$B$7:$T$36,19,FALSE))))</f>
        <v/>
      </c>
      <c r="BD121" s="11" t="str">
        <f>IF(A121="","",IF(ISERROR(VLOOKUP(A121,'Produkta karte 53'!$B$7:$T$36,19,FALSE)),"",IF(VLOOKUP(A121,'Produkta karte 53'!$B$7:$T$36,19,FALSE)=0,"",VLOOKUP(A121,'Produkta karte 53'!$B$7:$T$36,19,FALSE))))</f>
        <v/>
      </c>
      <c r="BE121" s="11" t="str">
        <f>IF(A121="","",IF(ISERROR(VLOOKUP(A121,'Produkta karte 54'!$B$7:$T$36,19,FALSE)),"",IF(VLOOKUP(A121,'Produkta karte 54'!$B$7:$T$36,19,FALSE)=0,"",VLOOKUP(A121,'Produkta karte 54'!$B$7:$T$36,19,FALSE))))</f>
        <v/>
      </c>
      <c r="BF121" s="11" t="str">
        <f>IF(A121="","",IF(ISERROR(VLOOKUP(A121,'Produkta karte 55'!$B$7:$T$36,19,FALSE)),"",IF(VLOOKUP(A121,'Produkta karte 55'!$B$7:$T$36,19,FALSE)=0,"",VLOOKUP(A121,'Produkta karte 55'!$B$7:$T$36,19,FALSE))))</f>
        <v/>
      </c>
      <c r="BG121" s="11" t="str">
        <f>IF(A121="","",IF(ISERROR(VLOOKUP(A121,'Produkta karte 56'!$B$7:$T$36,19,FALSE)),"",IF(VLOOKUP(A121,'Produkta karte 56'!$B$7:$T$36,19,FALSE)=0,"",VLOOKUP(A121,'Produkta karte 56'!$B$7:$T$36,19,FALSE))))</f>
        <v/>
      </c>
      <c r="BH121" s="11" t="str">
        <f>IF(A121="","",IF(ISERROR(VLOOKUP(A121,'Produkta karte 57'!$B$7:$T$36,19,FALSE)),"",IF(VLOOKUP(A121,'Produkta karte 57'!$B$7:$T$36,19,FALSE)=0,"",VLOOKUP(A121,'Produkta karte 57'!$B$7:$T$36,19,FALSE))))</f>
        <v/>
      </c>
      <c r="BI121" s="11" t="str">
        <f>IF(A121="","",IF(ISERROR(VLOOKUP(A121,'Produkta karte 58'!$B$7:$T$36,19,FALSE)),"",IF(VLOOKUP(A121,'Produkta karte 58'!$B$7:$T$36,19,FALSE)=0,"",VLOOKUP(A121,'Produkta karte 58'!$B$7:$T$36,19,FALSE))))</f>
        <v/>
      </c>
      <c r="BJ121" s="11" t="str">
        <f>IF(A121="","",IF(ISERROR(VLOOKUP(A121,'Produkta karte 59'!$B$7:$T$36,19,FALSE)),"",IF(VLOOKUP(A121,'Produkta karte 59'!$B$7:$T$36,19,FALSE)=0,"",VLOOKUP(A121,'Produkta karte 59'!$B$7:$T$36,19,FALSE))))</f>
        <v/>
      </c>
      <c r="BK121" s="11" t="str">
        <f>IF(A121="","",IF(ISERROR(VLOOKUP(A121,'Produkta karte 60'!$B$7:$T$36,19,FALSE)),"",IF(VLOOKUP(A121,'Produkta karte 60'!$B$7:$T$36,19,FALSE)=0,"",VLOOKUP(A121,'Produkta karte 60'!$B$7:$T$36,19,FALSE))))</f>
        <v/>
      </c>
      <c r="BL121" s="11" t="str">
        <f t="shared" si="4"/>
        <v/>
      </c>
      <c r="BM121" s="192" t="str">
        <f t="shared" si="5"/>
        <v/>
      </c>
      <c r="BN121" s="11" t="str">
        <f>IF(A121="","",IF(ISERROR(VLOOKUP(A121,'Produkta karte 1'!$B$7:$V$36,21,FALSE)),"",IF(VLOOKUP(A121,'Produkta karte 1'!$B$7:$V$36,21,FALSE)=0,"",VLOOKUP(A121,'Produkta karte 1'!$B$7:$V$36,21,FALSE))))</f>
        <v/>
      </c>
      <c r="BO121" s="11" t="str">
        <f>IF(A121="","",IF(ISERROR(VLOOKUP(A121,'Produkta karte 2'!$B$7:$V$36,21,FALSE)),"",IF(VLOOKUP(A121,'Produkta karte 2'!$B$7:$V$36,21,FALSE)=0,"",VLOOKUP(A121,'Produkta karte 2'!$B$7:$V$36,21,FALSE))))</f>
        <v/>
      </c>
      <c r="BP121" s="11" t="str">
        <f>IF(A121="","",IF(ISERROR(VLOOKUP(A121,'Produkta karte 3'!$B$7:$V$36,21,FALSE)),"",IF(VLOOKUP(A121,'Produkta karte 3'!$B$7:$V$36,21,FALSE)=0,"",VLOOKUP(A121,'Produkta karte 3'!$B$7:$V$36,21,FALSE))))</f>
        <v/>
      </c>
      <c r="BQ121" s="11" t="str">
        <f>IF(A121="","",IF(ISERROR(VLOOKUP(A121,'Produkta karte 4'!$B$7:$V$36,21,FALSE)),"",IF(VLOOKUP(A121,'Produkta karte 4'!$B$7:$V$36,21,FALSE)=0,"",VLOOKUP(A121,'Produkta karte 4'!$B$7:$V$36,21,FALSE))))</f>
        <v/>
      </c>
      <c r="BR121" s="11" t="str">
        <f>IF(A121="","",IF(ISERROR(VLOOKUP(A121,'Produkta karte 5'!$B$7:$V$36,21,FALSE)),"",IF(VLOOKUP(A121,'Produkta karte 5'!$B$7:$V$36,21,FALSE)=0,"",VLOOKUP(A121,'Produkta karte 5'!$B$7:$V$36,21,FALSE))))</f>
        <v/>
      </c>
      <c r="BS121" s="11" t="str">
        <f>IF(A121="","",IF(ISERROR(VLOOKUP(A121,'Produkta karte 6'!$B$7:$V$36,21,FALSE)),"",IF(VLOOKUP(A121,'Produkta karte 6'!$B$7:$V$36,21,FALSE)=0,"",VLOOKUP(A121,'Produkta karte 6'!$B$7:$V$36,21,FALSE))))</f>
        <v/>
      </c>
      <c r="BT121" s="11" t="str">
        <f>IF(A121="","",IF(ISERROR(VLOOKUP(A121,'Produkta karte 7'!$B$7:$V$36,21,FALSE)),"",IF(VLOOKUP(A121,'Produkta karte 7'!$B$7:$V$36,21,FALSE)=0,"",VLOOKUP(A121,'Produkta karte 7'!$B$7:$V$36,21,FALSE))))</f>
        <v/>
      </c>
      <c r="BU121" s="11" t="str">
        <f>IF(A121="","",IF(ISERROR(VLOOKUP(A121,'Produkta karte 8'!$B$7:$V$36,21,FALSE)),"",IF(VLOOKUP(A121,'Produkta karte 8'!$B$7:$V$36,21,FALSE)=0,"",VLOOKUP(A121,'Produkta karte 8'!$B$7:$V$36,21,FALSE))))</f>
        <v/>
      </c>
      <c r="BV121" s="11" t="str">
        <f>IF(A121="","",IF(ISERROR(VLOOKUP(A121,'Produkta karte 9'!$B$7:$V$36,21,FALSE)),"",IF(VLOOKUP(A121,'Produkta karte 9'!$B$7:$V$36,21,FALSE)=0,"",VLOOKUP(A121,'Produkta karte 9'!$B$7:$V$36,21,FALSE))))</f>
        <v/>
      </c>
      <c r="BW121" s="11" t="str">
        <f>IF(A121="","",IF(ISERROR(VLOOKUP(A121,'Produkta karte 10'!$B$7:$V$36,21,FALSE)),"",IF(VLOOKUP(A121,'Produkta karte 10'!$B$7:$V$36,21,FALSE)=0,"",VLOOKUP(A121,'Produkta karte 10'!$B$7:$V$36,21,FALSE))))</f>
        <v/>
      </c>
      <c r="BX121" s="11" t="str">
        <f>IF(A121="","",IF(ISERROR(VLOOKUP(A121,'Produkta karte 11'!$B$7:$V$36,21,FALSE)),"",IF(VLOOKUP(A121,'Produkta karte 11'!$B$7:$V$36,21,FALSE)=0,"",VLOOKUP(A121,'Produkta karte 11'!$B$7:$V$36,21,FALSE))))</f>
        <v/>
      </c>
      <c r="BY121" s="11" t="str">
        <f>IF(A121="","",IF(ISERROR(VLOOKUP(A121,'Produkta karte 12'!$B$7:$V$36,21,FALSE)),"",IF(VLOOKUP(A121,'Produkta karte 12'!$B$7:$V$36,21,FALSE)=0,"",VLOOKUP(A121,'Produkta karte 12'!$B$7:$V$36,21,FALSE))))</f>
        <v/>
      </c>
      <c r="BZ121" s="11" t="str">
        <f>IF(A121="","",IF(ISERROR(VLOOKUP(A121,'Produkta karte 13'!$B$7:$V$36,21,FALSE)),"",IF(VLOOKUP(A121,'Produkta karte 13'!$B$7:$V$36,21,FALSE)=0,"",VLOOKUP(A121,'Produkta karte 13'!$B$7:$V$36,21,FALSE))))</f>
        <v/>
      </c>
      <c r="CA121" s="11" t="str">
        <f>IF(A121="","",IF(ISERROR(VLOOKUP(A121,'Produkta karte 14'!$B$7:$V$36,21,FALSE)),"",IF(VLOOKUP(A121,'Produkta karte 14'!$B$7:$V$36,21,FALSE)=0,"",VLOOKUP(A121,'Produkta karte 14'!$B$7:$V$36,21,FALSE))))</f>
        <v/>
      </c>
      <c r="CB121" s="11" t="str">
        <f>IF(A121="","",IF(ISERROR(VLOOKUP(A121,'Produkta karte 15'!$B$7:$V$36,21,FALSE)),"",IF(VLOOKUP(A121,'Produkta karte 15'!$B$7:$V$36,21,FALSE)=0,"",VLOOKUP(A121,'Produkta karte 15'!$B$7:$V$36,21,FALSE))))</f>
        <v/>
      </c>
      <c r="CC121" s="11" t="str">
        <f>IF(A121="","",IF(ISERROR(VLOOKUP(A121,'Produkta karte 16'!$B$7:$V$36,21,FALSE)),"",IF(VLOOKUP(A121,'Produkta karte 16'!$B$7:$V$36,21,FALSE)=0,"",VLOOKUP(A121,'Produkta karte 16'!$B$7:$V$36,21,FALSE))))</f>
        <v/>
      </c>
      <c r="CD121" s="11" t="str">
        <f>IF(A121="","",IF(ISERROR(VLOOKUP(A121,'Produkta karte 17'!$B$7:$V$36,21,FALSE)),"",IF(VLOOKUP(A121,'Produkta karte 17'!$B$7:$V$36,21,FALSE)=0,"",VLOOKUP(A121,'Produkta karte 17'!$B$7:$V$36,21,FALSE))))</f>
        <v/>
      </c>
      <c r="CE121" s="11" t="str">
        <f>IF(A121="","",IF(ISERROR(VLOOKUP(A121,'Produkta karte 18'!$B$7:$V$36,21,FALSE)),"",IF(VLOOKUP(A121,'Produkta karte 18'!$B$7:$V$36,21,FALSE)=0,"",VLOOKUP(A121,'Produkta karte 18'!$B$7:$V$36,21,FALSE))))</f>
        <v/>
      </c>
      <c r="CF121" s="11" t="str">
        <f>IF(A121="","",IF(ISERROR(VLOOKUP(A121,'Produkta karte 19'!$B$7:$V$36,21,FALSE)),"",IF(VLOOKUP(A121,'Produkta karte 19'!$B$7:$V$36,21,FALSE)=0,"",VLOOKUP(A121,'Produkta karte 19'!$B$7:$V$36,21,FALSE))))</f>
        <v/>
      </c>
      <c r="CG121" s="11" t="str">
        <f>IF(A121="","",IF(ISERROR(VLOOKUP(A121,'Produkta karte 20'!$B$7:$V$36,21,FALSE)),"",IF(VLOOKUP(A121,'Produkta karte 20'!$B$7:$V$36,21,FALSE)=0,"",VLOOKUP(A121,'Produkta karte 20'!$B$7:$V$36,21,FALSE))))</f>
        <v/>
      </c>
      <c r="CH121" s="11" t="str">
        <f>IF(A121="","",IF(ISERROR(VLOOKUP(A121,'Produkta karte 21'!$B$7:$V$36,21,FALSE)),"",IF(VLOOKUP(A121,'Produkta karte 21'!$B$7:$V$36,21,FALSE)=0,"",VLOOKUP(A121,'Produkta karte 21'!$B$7:$V$36,21,FALSE))))</f>
        <v/>
      </c>
      <c r="CI121" s="11" t="str">
        <f>IF(A121="","",IF(ISERROR(VLOOKUP(A121,'Produkta karte 22'!$B$7:$V$36,21,FALSE)),"",IF(VLOOKUP(A121,'Produkta karte 22'!$B$7:$V$36,21,FALSE)=0,"",VLOOKUP(A121,'Produkta karte 22'!$B$7:$V$36,21,FALSE))))</f>
        <v/>
      </c>
      <c r="CJ121" s="11" t="str">
        <f>IF(A121="","",IF(ISERROR(VLOOKUP(A121,'Produkta karte 23'!$B$7:$V$36,21,FALSE)),"",IF(VLOOKUP(A121,'Produkta karte 23'!$B$7:$V$36,21,FALSE)=0,"",VLOOKUP(A121,'Produkta karte 23'!$B$7:$V$36,21,FALSE))))</f>
        <v/>
      </c>
      <c r="CK121" s="11" t="str">
        <f>IF(A121="","",IF(ISERROR(VLOOKUP(A121,'Produkta karte 24'!$B$7:$V$36,21,FALSE)),"",IF(VLOOKUP(A121,'Produkta karte 24'!$B$7:$V$36,21,FALSE)=0,"",VLOOKUP(A121,'Produkta karte 24'!$B$7:$V$36,21,FALSE))))</f>
        <v/>
      </c>
      <c r="CL121" s="11" t="str">
        <f>IF(A121="","",IF(ISERROR(VLOOKUP(A121,'Produkta karte 25'!$B$7:$V$36,21,FALSE)),"",IF(VLOOKUP(A121,'Produkta karte 25'!$B$7:$V$36,21,FALSE)=0,"",VLOOKUP(A121,'Produkta karte 25'!$B$7:$V$36,21,FALSE))))</f>
        <v/>
      </c>
      <c r="CM121" s="11" t="str">
        <f>IF(A121="","",IF(ISERROR(VLOOKUP(A121,'Produkta karte 26'!$B$7:$V$36,21,FALSE)),"",IF(VLOOKUP(A121,'Produkta karte 26'!$B$7:$V$36,21,FALSE)=0,"",VLOOKUP(A121,'Produkta karte 26'!$B$7:$V$36,21,FALSE))))</f>
        <v/>
      </c>
      <c r="CN121" s="11" t="str">
        <f>IF(A121="","",IF(ISERROR(VLOOKUP(A121,'Produkta karte 27'!$B$7:$V$36,21,FALSE)),"",IF(VLOOKUP(A121,'Produkta karte 27'!$B$7:$V$36,21,FALSE)=0,"",VLOOKUP(A121,'Produkta karte 27'!$B$7:$V$36,21,FALSE))))</f>
        <v/>
      </c>
      <c r="CO121" s="11" t="str">
        <f>IF(A121="","",IF(ISERROR(VLOOKUP(A121,'Produkta karte 28'!$B$7:$V$36,21,FALSE)),"",IF(VLOOKUP(A121,'Produkta karte 28'!$B$7:$V$36,21,FALSE)=0,"",VLOOKUP(A121,'Produkta karte 28'!$B$7:$V$36,21,FALSE))))</f>
        <v/>
      </c>
      <c r="CP121" s="11" t="str">
        <f>IF(A121="","",IF(ISERROR(VLOOKUP(A121,'Produkta karte 29'!$B$7:$V$36,21,FALSE)),"",IF(VLOOKUP(A121,'Produkta karte 29'!$B$7:$V$36,21,FALSE)=0,"",VLOOKUP(A121,'Produkta karte 29'!$B$7:$V$36,21,FALSE))))</f>
        <v/>
      </c>
      <c r="CQ121" s="11" t="str">
        <f>IF(A121="","",IF(ISERROR(VLOOKUP(A121,'Produkta karte 30'!$B$7:$V$36,21,FALSE)),"",IF(VLOOKUP(A121,'Produkta karte 30'!$B$7:$V$36,21,FALSE)=0,"",VLOOKUP(A121,'Produkta karte 30'!$B$7:$V$36,21,FALSE))))</f>
        <v/>
      </c>
      <c r="CR121" s="11" t="str">
        <f>IF(A121="","",IF(ISERROR(VLOOKUP(A121,'Produkta karte 31'!$B$7:$V$36,21,FALSE)),"",IF(VLOOKUP(A121,'Produkta karte 31'!$B$7:$V$36,21,FALSE)=0,"",VLOOKUP(A121,'Produkta karte 31'!$B$7:$V$36,21,FALSE))))</f>
        <v/>
      </c>
      <c r="CS121" s="11" t="str">
        <f>IF(A121="","",IF(ISERROR(VLOOKUP(A121,'Produkta karte 32'!$B$7:$V$36,21,FALSE)),"",IF(VLOOKUP(A121,'Produkta karte 32'!$B$7:$V$36,21,FALSE)=0,"",VLOOKUP(A121,'Produkta karte 32'!$B$7:$V$36,21,FALSE))))</f>
        <v/>
      </c>
      <c r="CT121" s="11" t="str">
        <f>IF(A121="","",IF(ISERROR(VLOOKUP(A121,'Produkta karte 33'!$B$7:$V$36,21,FALSE)),"",IF(VLOOKUP(A121,'Produkta karte 33'!$B$7:$V$36,21,FALSE)=0,"",VLOOKUP(A121,'Produkta karte 33'!$B$7:$V$36,21,FALSE))))</f>
        <v/>
      </c>
      <c r="CU121" s="11" t="str">
        <f>IF(A121="","",IF(ISERROR(VLOOKUP(A121,'Produkta karte 34'!$B$7:$V$36,21,FALSE)),"",IF(VLOOKUP(A121,'Produkta karte 34'!$B$7:$V$36,21,FALSE)=0,"",VLOOKUP(A121,'Produkta karte 34'!$B$7:$V$36,21,FALSE))))</f>
        <v/>
      </c>
      <c r="CV121" s="11" t="str">
        <f>IF(A121="","",IF(ISERROR(VLOOKUP(A121,'Produkta karte 35'!$B$7:$V$36,21,FALSE)),"",IF(VLOOKUP(A121,'Produkta karte 35'!$B$7:$V$36,21,FALSE)=0,"",VLOOKUP(A121,'Produkta karte 35'!$B$7:$V$36,21,FALSE))))</f>
        <v/>
      </c>
      <c r="CW121" s="11" t="str">
        <f>IF(A121="","",IF(ISERROR(VLOOKUP(A121,'Produkta karte 36'!$B$7:$V$36,21,FALSE)),"",IF(VLOOKUP(A121,'Produkta karte 36'!$B$7:$V$36,21,FALSE)=0,"",VLOOKUP(A121,'Produkta karte 36'!$B$7:$V$36,21,FALSE))))</f>
        <v/>
      </c>
      <c r="CX121" s="11" t="str">
        <f>IF(A121="","",IF(ISERROR(VLOOKUP(A121,'Produkta karte 37'!$B$7:$V$36,21,FALSE)),"",IF(VLOOKUP(A121,'Produkta karte 37'!$B$7:$V$36,21,FALSE)=0,"",VLOOKUP(A121,'Produkta karte 37'!$B$7:$V$36,21,FALSE))))</f>
        <v/>
      </c>
      <c r="CY121" s="11" t="str">
        <f>IF(A121="","",IF(ISERROR(VLOOKUP(A121,'Produkta karte 38'!$B$7:$V$36,21,FALSE)),"",IF(VLOOKUP(A121,'Produkta karte 38'!$B$7:$V$36,21,FALSE)=0,"",VLOOKUP(A121,'Produkta karte 38'!$B$7:$V$36,21,FALSE))))</f>
        <v/>
      </c>
      <c r="CZ121" s="11" t="str">
        <f>IF(A121="","",IF(ISERROR(VLOOKUP(A121,'Produkta karte 39'!$B$7:$V$36,21,FALSE)),"",IF(VLOOKUP(A121,'Produkta karte 39'!$B$7:$V$36,21,FALSE)=0,"",VLOOKUP(A121,'Produkta karte 39'!$B$7:$V$36,21,FALSE))))</f>
        <v/>
      </c>
      <c r="DA121" s="11" t="str">
        <f>IF(A121="","",IF(ISERROR(VLOOKUP(A121,'Produkta karte 40'!$B$7:$V$36,21,FALSE)),"",IF(VLOOKUP(A121,'Produkta karte 40'!$B$7:$V$36,21,FALSE)=0,"",VLOOKUP(A121,'Produkta karte 40'!$B$7:$V$36,21,FALSE))))</f>
        <v/>
      </c>
      <c r="DB121" s="11" t="str">
        <f>IF(A121="","",IF(ISERROR(VLOOKUP(A121,'Produkta karte 41'!$B$7:$V$36,21,FALSE)),"",IF(VLOOKUP(A121,'Produkta karte 41'!$B$7:$V$36,21,FALSE)=0,"",VLOOKUP(A121,'Produkta karte 41'!$B$7:$V$36,21,FALSE))))</f>
        <v/>
      </c>
      <c r="DC121" s="11" t="str">
        <f>IF(A121="","",IF(ISERROR(VLOOKUP(A121,'Produkta karte 42'!$B$7:$V$36,21,FALSE)),"",IF(VLOOKUP(A121,'Produkta karte 42'!$B$7:$V$36,21,FALSE)=0,"",VLOOKUP(A121,'Produkta karte 42'!$B$7:$V$36,21,FALSE))))</f>
        <v/>
      </c>
      <c r="DD121" s="11" t="str">
        <f>IF(A121="","",IF(ISERROR(VLOOKUP(A121,'Produkta karte 43'!$B$7:$V$36,21,FALSE)),"",IF(VLOOKUP(A121,'Produkta karte 43'!$B$7:$V$36,21,FALSE)=0,"",VLOOKUP(A121,'Produkta karte 43'!$B$7:$V$36,21,FALSE))))</f>
        <v/>
      </c>
      <c r="DE121" s="11" t="str">
        <f>IF(A121="","",IF(ISERROR(VLOOKUP(A121,'Produkta karte 44'!$B$7:$V$36,21,FALSE)),"",IF(VLOOKUP(A121,'Produkta karte 44'!$B$7:$V$36,21,FALSE)=0,"",VLOOKUP(A121,'Produkta karte 44'!$B$7:$V$36,21,FALSE))))</f>
        <v/>
      </c>
      <c r="DF121" s="11" t="str">
        <f>IF(A121="","",IF(ISERROR(VLOOKUP(A121,'Produkta karte 45'!$B$7:$V$36,21,FALSE)),"",IF(VLOOKUP(A121,'Produkta karte 45'!$B$7:$V$36,21,FALSE)=0,"",VLOOKUP(A121,'Produkta karte 45'!$B$7:$V$36,21,FALSE))))</f>
        <v/>
      </c>
      <c r="DG121" s="11" t="str">
        <f>IF(A121="","",IF(ISERROR(VLOOKUP(A121,'Produkta karte 46'!$B$7:$V$36,21,FALSE)),"",IF(VLOOKUP(A121,'Produkta karte 46'!$B$7:$V$36,21,FALSE)=0,"",VLOOKUP(A121,'Produkta karte 46'!$B$7:$V$36,21,FALSE))))</f>
        <v/>
      </c>
      <c r="DH121" s="11" t="str">
        <f>IF(A121="","",IF(ISERROR(VLOOKUP(A121,'Produkta karte 47'!$B$7:$V$36,21,FALSE)),"",IF(VLOOKUP(A121,'Produkta karte 47'!$B$7:$V$36,21,FALSE)=0,"",VLOOKUP(A121,'Produkta karte 47'!$B$7:$V$36,21,FALSE))))</f>
        <v/>
      </c>
      <c r="DI121" s="11" t="str">
        <f>IF(A121="","",IF(ISERROR(VLOOKUP(A121,'Produkta karte 48'!$B$7:$V$36,21,FALSE)),"",IF(VLOOKUP(A121,'Produkta karte 48'!$B$7:$V$36,21,FALSE)=0,"",VLOOKUP(A121,'Produkta karte 48'!$B$7:$V$36,21,FALSE))))</f>
        <v/>
      </c>
      <c r="DJ121" s="11" t="str">
        <f>IF(A121="","",IF(ISERROR(VLOOKUP(A121,'Produkta karte 49'!$B$7:$V$36,21,FALSE)),"",IF(VLOOKUP(A121,'Produkta karte 49'!$B$7:$V$36,21,FALSE)=0,"",VLOOKUP(A121,'Produkta karte 49'!$B$7:$V$36,21,FALSE))))</f>
        <v/>
      </c>
      <c r="DK121" s="11" t="str">
        <f>IF(A121="","",IF(ISERROR(VLOOKUP(A121,'Produkta karte 50'!$B$7:$V$36,21,FALSE)),"",IF(VLOOKUP(A121,'Produkta karte 50'!$B$7:$V$36,21,FALSE)=0,"",VLOOKUP(A121,'Produkta karte 50'!$B$7:$V$36,21,FALSE))))</f>
        <v/>
      </c>
      <c r="DL121" s="11" t="str">
        <f>IF(A121="","",IF(ISERROR(VLOOKUP(A121,'Produkta karte 51'!$B$7:$V$36,21,FALSE)),"",IF(VLOOKUP(A121,'Produkta karte 51'!$B$7:$V$36,21,FALSE)=0,"",VLOOKUP(A121,'Produkta karte 51'!$B$7:$V$36,21,FALSE))))</f>
        <v/>
      </c>
      <c r="DM121" s="11" t="str">
        <f>IF(A121="","",IF(ISERROR(VLOOKUP(A121,'Produkta karte 52'!$B$7:$V$36,21,FALSE)),"",IF(VLOOKUP(A121,'Produkta karte 52'!$B$7:$V$36,21,FALSE)=0,"",VLOOKUP(A121,'Produkta karte 52'!$B$7:$V$36,21,FALSE))))</f>
        <v/>
      </c>
      <c r="DN121" s="11" t="str">
        <f>IF(A121="","",IF(ISERROR(VLOOKUP(A121,'Produkta karte 53'!$B$7:$V$36,21,FALSE)),"",IF(VLOOKUP(A121,'Produkta karte 53'!$B$7:$V$36,21,FALSE)=0,"",VLOOKUP(A121,'Produkta karte 53'!$B$7:$V$36,21,FALSE))))</f>
        <v/>
      </c>
      <c r="DO121" s="11" t="str">
        <f>IF(A121="","",IF(ISERROR(VLOOKUP(A121,'Produkta karte 54'!$B$7:$V$36,21,FALSE)),"",IF(VLOOKUP(A121,'Produkta karte 54'!$B$7:$V$36,21,FALSE)=0,"",VLOOKUP(A121,'Produkta karte 54'!$B$7:$V$36,21,FALSE))))</f>
        <v/>
      </c>
      <c r="DP121" s="11" t="str">
        <f>IF(A121="","",IF(ISERROR(VLOOKUP(A121,'Produkta karte 55'!$B$7:$V$36,21,FALSE)),"",IF(VLOOKUP(A121,'Produkta karte 55'!$B$7:$V$36,21,FALSE)=0,"",VLOOKUP(A121,'Produkta karte 55'!$B$7:$V$36,21,FALSE))))</f>
        <v/>
      </c>
      <c r="DQ121" s="11" t="str">
        <f>IF(A121="","",IF(ISERROR(VLOOKUP(A121,'Produkta karte 56'!$B$7:$V$36,21,FALSE)),"",IF(VLOOKUP(A121,'Produkta karte 56'!$B$7:$V$36,21,FALSE)=0,"",VLOOKUP(A121,'Produkta karte 56'!$B$7:$V$36,21,FALSE))))</f>
        <v/>
      </c>
      <c r="DR121" s="11" t="str">
        <f>IF(A121="","",IF(ISERROR(VLOOKUP(A121,'Produkta karte 57'!$B$7:$V$36,21,FALSE)),"",IF(VLOOKUP(A121,'Produkta karte 57'!$B$7:$V$36,21,FALSE)=0,"",VLOOKUP(A121,'Produkta karte 57'!$B$7:$V$36,21,FALSE))))</f>
        <v/>
      </c>
      <c r="DS121" s="11" t="str">
        <f>IF(A121="","",IF(ISERROR(VLOOKUP(A121,'Produkta karte 58'!$B$7:$V$36,21,FALSE)),"",IF(VLOOKUP(A121,'Produkta karte 58'!$B$7:$V$36,21,FALSE)=0,"",VLOOKUP(A121,'Produkta karte 58'!$B$7:$V$36,21,FALSE))))</f>
        <v/>
      </c>
      <c r="DT121" s="11" t="str">
        <f>IF(A121="","",IF(ISERROR(VLOOKUP(A121,'Produkta karte 59'!$B$7:$V$36,21,FALSE)),"",IF(VLOOKUP(A121,'Produkta karte 59'!$B$7:$V$36,21,FALSE)=0,"",VLOOKUP(A121,'Produkta karte 59'!$B$7:$V$36,21,FALSE))))</f>
        <v/>
      </c>
      <c r="DU121" s="11" t="str">
        <f>IF(A121="","",IF(ISERROR(VLOOKUP(A121,'Produkta karte 60'!$B$7:$V$36,21,FALSE)),"",IF(VLOOKUP(A121,'Produkta karte 60'!$B$7:$V$36,21,FALSE)=0,"",VLOOKUP(A121,'Produkta karte 60'!$B$7:$V$36,21,FALSE))))</f>
        <v/>
      </c>
      <c r="DV121" s="11" t="str">
        <f t="shared" si="6"/>
        <v/>
      </c>
      <c r="DW121" s="192" t="str">
        <f t="shared" si="7"/>
        <v/>
      </c>
      <c r="DX121" s="192"/>
      <c r="DY121" s="192"/>
    </row>
    <row r="122" spans="1:129" x14ac:dyDescent="0.25">
      <c r="A122" t="str">
        <f>IF(Izejvielas!B124="","",Izejvielas!B124)</f>
        <v/>
      </c>
      <c r="B122" t="str">
        <f>IF(Izejvielas!C124="","",Izejvielas!C124)</f>
        <v/>
      </c>
      <c r="C122" s="192" t="str">
        <f>IF(Izejvielas!D124="","",Izejvielas!D124)</f>
        <v/>
      </c>
      <c r="D122" s="11" t="str">
        <f>IF(A122="","",IF(ISERROR(VLOOKUP(A122,'Produkta karte 1'!$B$7:$T$36,19,FALSE)),"",IF(VLOOKUP(A122,'Produkta karte 1'!$B$7:$T$36,19,FALSE)=0,"",VLOOKUP(A122,'Produkta karte 1'!$B$7:$T$36,19,FALSE))))</f>
        <v/>
      </c>
      <c r="E122" s="11" t="str">
        <f>IF(A122="","",IF(ISERROR(VLOOKUP(A122,'Produkta karte 2'!$B$7:$T$36,19,FALSE)),"",IF(VLOOKUP(A122,'Produkta karte 2'!$B$7:$T$36,19,FALSE)=0,"",VLOOKUP(A122,'Produkta karte 2'!$B$7:$T$36,19,FALSE))))</f>
        <v/>
      </c>
      <c r="F122" s="11" t="str">
        <f>IF(A122="","",IF(ISERROR(VLOOKUP(A122,'Produkta karte 3'!$B$7:$T$36,19,FALSE)),"",IF(VLOOKUP(A122,'Produkta karte 3'!$B$7:$T$36,19,FALSE)=0,"",VLOOKUP(A122,'Produkta karte 3'!$B$7:$T$36,19,FALSE))))</f>
        <v/>
      </c>
      <c r="G122" s="11" t="str">
        <f>IF(A122="","",IF(ISERROR(VLOOKUP(A122,'Produkta karte 4'!$B$7:$T$36,19,FALSE)),"",IF(VLOOKUP(A122,'Produkta karte 4'!$B$7:$T$36,19,FALSE)=0,"",VLOOKUP(A122,'Produkta karte 4'!$B$7:$T$36,19,FALSE))))</f>
        <v/>
      </c>
      <c r="H122" s="11" t="str">
        <f>IF(A122="","",IF(ISERROR(VLOOKUP(A122,'Produkta karte 5'!$B$7:$T$36,19,FALSE)),"",IF(VLOOKUP(A122,'Produkta karte 5'!$B$7:$T$36,19,FALSE)=0,"",VLOOKUP(A122,'Produkta karte 5'!$B$7:$T$36,19,FALSE))))</f>
        <v/>
      </c>
      <c r="I122" s="11" t="str">
        <f>IF(A122="","",IF(ISERROR(VLOOKUP(A122,'Produkta karte 6'!$B$7:$T$36,19,FALSE)),"",IF(VLOOKUP(A122,'Produkta karte 6'!$B$7:$T$36,19,FALSE)=0,"",VLOOKUP(A122,'Produkta karte 6'!$B$7:$T$36,19,FALSE))))</f>
        <v/>
      </c>
      <c r="J122" s="11" t="str">
        <f>IF(A122="","",IF(ISERROR(VLOOKUP(A122,'Produkta karte 7'!$B$7:$T$36,19,FALSE)),"",IF(VLOOKUP(A122,'Produkta karte 7'!$B$7:$T$36,19,FALSE)=0,"",VLOOKUP(A122,'Produkta karte 7'!$B$7:$T$36,19,FALSE))))</f>
        <v/>
      </c>
      <c r="K122" s="11" t="str">
        <f>IF(A122="","",IF(ISERROR(VLOOKUP(A122,'Produkta karte 8'!$B$7:$T$36,19,FALSE)),"",IF(VLOOKUP(A122,'Produkta karte 8'!$B$7:$T$36,19,FALSE)=0,"",VLOOKUP(A122,'Produkta karte 8'!$B$7:$T$36,19,FALSE))))</f>
        <v/>
      </c>
      <c r="L122" s="11" t="str">
        <f>IF(A122="","",IF(ISERROR(VLOOKUP(A122,'Produkta karte 9'!$B$7:$T$36,19,FALSE)),"",IF(VLOOKUP(A122,'Produkta karte 9'!$B$7:$T$36,19,FALSE)=0,"",VLOOKUP(A122,'Produkta karte 9'!$B$7:$T$36,19,FALSE))))</f>
        <v/>
      </c>
      <c r="M122" s="11" t="str">
        <f>IF(A122="","",IF(ISERROR(VLOOKUP(A122,'Produkta karte 10'!$B$7:$T$36,19,FALSE)),"",IF(VLOOKUP(A122,'Produkta karte 10'!$B$7:$T$36,19,FALSE)=0,"",VLOOKUP(A122,'Produkta karte 10'!$B$7:$T$36,19,FALSE))))</f>
        <v/>
      </c>
      <c r="N122" s="11" t="str">
        <f>IF(A122="","",IF(ISERROR(VLOOKUP(A122,'Produkta karte 11'!$B$7:$T$36,19,FALSE)),"",IF(VLOOKUP(A122,'Produkta karte 11'!$B$7:$T$36,19,FALSE)=0,"",VLOOKUP(A122,'Produkta karte 11'!$B$7:$T$36,19,FALSE))))</f>
        <v/>
      </c>
      <c r="O122" s="11" t="str">
        <f>IF(A122="","",IF(ISERROR(VLOOKUP(A122,'Produkta karte 12'!$B$7:$T$36,19,FALSE)),"",IF(VLOOKUP(A122,'Produkta karte 12'!$B$7:$T$36,19,FALSE)=0,"",VLOOKUP(A122,'Produkta karte 12'!$B$7:$T$36,19,FALSE))))</f>
        <v/>
      </c>
      <c r="P122" s="11" t="str">
        <f>IF(A122="","",IF(ISERROR(VLOOKUP(A122,'Produkta karte 13'!$B$7:$T$36,19,FALSE)),"",IF(VLOOKUP(A122,'Produkta karte 13'!$B$7:$T$36,19,FALSE)=0,"",VLOOKUP(A122,'Produkta karte 13'!$B$7:$T$36,19,FALSE))))</f>
        <v/>
      </c>
      <c r="Q122" s="11" t="str">
        <f>IF(A122="","",IF(ISERROR(VLOOKUP(A122,'Produkta karte 14'!$B$7:$T$36,19,FALSE)),"",IF(VLOOKUP(A122,'Produkta karte 14'!$B$7:$T$36,19,FALSE)=0,"",VLOOKUP(A122,'Produkta karte 14'!$B$7:$T$36,19,FALSE))))</f>
        <v/>
      </c>
      <c r="R122" s="11" t="str">
        <f>IF(A122="","",IF(ISERROR(VLOOKUP(A122,'Produkta karte 15'!$B$7:$T$36,19,FALSE)),"",IF(VLOOKUP(A122,'Produkta karte 15'!$B$7:$T$36,19,FALSE)=0,"",VLOOKUP(A122,'Produkta karte 15'!$B$7:$T$36,19,FALSE))))</f>
        <v/>
      </c>
      <c r="S122" s="11" t="str">
        <f>IF(A122="","",IF(ISERROR(VLOOKUP(A122,'Produkta karte 16'!$B$7:$T$36,19,FALSE)),"",IF(VLOOKUP(A122,'Produkta karte 16'!$B$7:$T$36,19,FALSE)=0,"",VLOOKUP(A122,'Produkta karte 16'!$B$7:$T$36,19,FALSE))))</f>
        <v/>
      </c>
      <c r="T122" s="11" t="str">
        <f>IF(A122="","",IF(ISERROR(VLOOKUP(A122,'Produkta karte 17'!$B$7:$T$36,19,FALSE)),"",IF(VLOOKUP(A122,'Produkta karte 17'!$B$7:$T$36,19,FALSE)=0,"",VLOOKUP(A122,'Produkta karte 17'!$B$7:$T$36,19,FALSE))))</f>
        <v/>
      </c>
      <c r="U122" s="11" t="str">
        <f>IF(A122="","",IF(ISERROR(VLOOKUP(A122,'Produkta karte 18'!$B$7:$T$36,19,FALSE)),"",IF(VLOOKUP(A122,'Produkta karte 18'!$B$7:$T$36,19,FALSE)=0,"",VLOOKUP(A122,'Produkta karte 18'!$B$7:$T$36,19,FALSE))))</f>
        <v/>
      </c>
      <c r="V122" s="11" t="str">
        <f>IF(A122="","",IF(ISERROR(VLOOKUP(A122,'Produkta karte 19'!$B$7:$T$36,19,FALSE)),"",IF(VLOOKUP(A122,'Produkta karte 19'!$B$7:$T$36,19,FALSE)=0,"",VLOOKUP(A122,'Produkta karte 19'!$B$7:$T$36,19,FALSE))))</f>
        <v/>
      </c>
      <c r="W122" s="11" t="str">
        <f>IF(A122="","",IF(ISERROR(VLOOKUP(A122,'Produkta karte 20'!$B$7:$T$36,19,FALSE)),"",IF(VLOOKUP(A122,'Produkta karte 20'!$B$7:$T$36,19,FALSE)=0,"",VLOOKUP(A122,'Produkta karte 20'!$B$7:$T$36,19,FALSE))))</f>
        <v/>
      </c>
      <c r="X122" s="11" t="str">
        <f>IF(A122="","",IF(ISERROR(VLOOKUP(A122,'Produkta karte 21'!$B$7:$T$36,19,FALSE)),"",IF(VLOOKUP(A122,'Produkta karte 21'!$B$7:$T$36,19,FALSE)=0,"",VLOOKUP(A122,'Produkta karte 21'!$B$7:$T$36,19,FALSE))))</f>
        <v/>
      </c>
      <c r="Y122" s="11" t="str">
        <f>IF(A122="","",IF(ISERROR(VLOOKUP(A122,'Produkta karte 22'!$B$7:$T$36,19,FALSE)),"",IF(VLOOKUP(A122,'Produkta karte 22'!$B$7:$T$36,19,FALSE)=0,"",VLOOKUP(A122,'Produkta karte 22'!$B$7:$T$36,19,FALSE))))</f>
        <v/>
      </c>
      <c r="Z122" s="11" t="str">
        <f>IF(A122="","",IF(ISERROR(VLOOKUP(A122,'Produkta karte 23'!$B$7:$T$36,19,FALSE)),"",IF(VLOOKUP(A122,'Produkta karte 23'!$B$7:$T$36,19,FALSE)=0,"",VLOOKUP(A122,'Produkta karte 23'!$B$7:$T$36,19,FALSE))))</f>
        <v/>
      </c>
      <c r="AA122" s="11" t="str">
        <f>IF(A122="","",IF(ISERROR(VLOOKUP(A122,'Produkta karte 24'!$B$7:$T$36,19,FALSE)),"",IF(VLOOKUP(A122,'Produkta karte 24'!$B$7:$T$36,19,FALSE)=0,"",VLOOKUP(A122,'Produkta karte 24'!$B$7:$T$36,19,FALSE))))</f>
        <v/>
      </c>
      <c r="AB122" s="11" t="str">
        <f>IF(A122="","",IF(ISERROR(VLOOKUP(A122,'Produkta karte 25'!$B$7:$T$36,19,FALSE)),"",IF(VLOOKUP(A122,'Produkta karte 25'!$B$7:$T$36,19,FALSE)=0,"",VLOOKUP(A122,'Produkta karte 25'!$B$7:$T$36,19,FALSE))))</f>
        <v/>
      </c>
      <c r="AC122" s="11" t="str">
        <f>IF(A122="","",IF(ISERROR(VLOOKUP(A122,'Produkta karte 26'!$B$7:$T$36,19,FALSE)),"",IF(VLOOKUP(A122,'Produkta karte 26'!$B$7:$T$36,19,FALSE)=0,"",VLOOKUP(A122,'Produkta karte 26'!$B$7:$T$36,19,FALSE))))</f>
        <v/>
      </c>
      <c r="AD122" s="11" t="str">
        <f>IF(A122="","",IF(ISERROR(VLOOKUP(A122,'Produkta karte 27'!$B$7:$T$36,19,FALSE)),"",IF(VLOOKUP(A122,'Produkta karte 27'!$B$7:$T$36,19,FALSE)=0,"",VLOOKUP(A122,'Produkta karte 27'!$B$7:$T$36,19,FALSE))))</f>
        <v/>
      </c>
      <c r="AE122" s="11" t="str">
        <f>IF(A122="","",IF(ISERROR(VLOOKUP(A122,'Produkta karte 28'!$B$7:$T$36,19,FALSE)),"",IF(VLOOKUP(A122,'Produkta karte 28'!$B$7:$T$36,19,FALSE)=0,"",VLOOKUP(A122,'Produkta karte 28'!$B$7:$T$36,19,FALSE))))</f>
        <v/>
      </c>
      <c r="AF122" s="11" t="str">
        <f>IF(A122="","",IF(ISERROR(VLOOKUP(A122,'Produkta karte 29'!$B$7:$T$36,19,FALSE)),"",IF(VLOOKUP(A122,'Produkta karte 29'!$B$7:$T$36,19,FALSE)=0,"",VLOOKUP(A122,'Produkta karte 29'!$B$7:$T$36,19,FALSE))))</f>
        <v/>
      </c>
      <c r="AG122" s="11" t="str">
        <f>IF(A122="","",IF(ISERROR(VLOOKUP(A122,'Produkta karte 30'!$B$7:$T$36,19,FALSE)),"",IF(VLOOKUP(A122,'Produkta karte 30'!$B$7:$T$36,19,FALSE)=0,"",VLOOKUP(A122,'Produkta karte 30'!$B$7:$T$36,19,FALSE))))</f>
        <v/>
      </c>
      <c r="AH122" s="11" t="str">
        <f>IF(A122="","",IF(ISERROR(VLOOKUP(A122,'Produkta karte 31'!$B$7:$T$36,19,FALSE)),"",IF(VLOOKUP(A122,'Produkta karte 31'!$B$7:$T$36,19,FALSE)=0,"",VLOOKUP(A122,'Produkta karte 31'!$B$7:$T$36,19,FALSE))))</f>
        <v/>
      </c>
      <c r="AI122" s="11" t="str">
        <f>IF(A122="","",IF(ISERROR(VLOOKUP(A122,'Produkta karte 32'!$B$7:$T$36,19,FALSE)),"",IF(VLOOKUP(A122,'Produkta karte 32'!$B$7:$T$36,19,FALSE)=0,"",VLOOKUP(A122,'Produkta karte 32'!$B$7:$T$36,19,FALSE))))</f>
        <v/>
      </c>
      <c r="AJ122" s="11" t="str">
        <f>IF(A122="","",IF(ISERROR(VLOOKUP(A122,'Produkta karte 33'!$B$7:$T$36,19,FALSE)),"",IF(VLOOKUP(A122,'Produkta karte 33'!$B$7:$T$36,19,FALSE)=0,"",VLOOKUP(A122,'Produkta karte 33'!$B$7:$T$36,19,FALSE))))</f>
        <v/>
      </c>
      <c r="AK122" s="11" t="str">
        <f>IF(A122="","",IF(ISERROR(VLOOKUP(A122,'Produkta karte 34'!$B$7:$T$36,19,FALSE)),"",IF(VLOOKUP(A122,'Produkta karte 34'!$B$7:$T$36,19,FALSE)=0,"",VLOOKUP(A122,'Produkta karte 34'!$B$7:$T$36,19,FALSE))))</f>
        <v/>
      </c>
      <c r="AL122" s="11" t="str">
        <f>IF(A122="","",IF(ISERROR(VLOOKUP(A122,'Produkta karte 35'!$B$7:$T$36,19,FALSE)),"",IF(VLOOKUP(A122,'Produkta karte 35'!$B$7:$T$36,19,FALSE)=0,"",VLOOKUP(A122,'Produkta karte 35'!$B$7:$T$36,19,FALSE))))</f>
        <v/>
      </c>
      <c r="AM122" s="11" t="str">
        <f>IF(A122="","",IF(ISERROR(VLOOKUP(A122,'Produkta karte 36'!$B$7:$T$36,19,FALSE)),"",IF(VLOOKUP(A122,'Produkta karte 36'!$B$7:$T$36,19,FALSE)=0,"",VLOOKUP(A122,'Produkta karte 36'!$B$7:$T$36,19,FALSE))))</f>
        <v/>
      </c>
      <c r="AN122" s="11" t="str">
        <f>IF(A122="","",IF(ISERROR(VLOOKUP(A122,'Produkta karte 37'!$B$7:$T$36,19,FALSE)),"",IF(VLOOKUP(A122,'Produkta karte 37'!$B$7:$T$36,19,FALSE)=0,"",VLOOKUP(A122,'Produkta karte 37'!$B$7:$T$36,19,FALSE))))</f>
        <v/>
      </c>
      <c r="AO122" s="11" t="str">
        <f>IF(A122="","",IF(ISERROR(VLOOKUP(A122,'Produkta karte 38'!$B$7:$T$36,19,FALSE)),"",IF(VLOOKUP(A122,'Produkta karte 38'!$B$7:$T$36,19,FALSE)=0,"",VLOOKUP(A122,'Produkta karte 38'!$B$7:$T$36,19,FALSE))))</f>
        <v/>
      </c>
      <c r="AP122" s="11" t="str">
        <f>IF(A122="","",IF(ISERROR(VLOOKUP(A122,'Produkta karte 39'!$B$7:$T$36,19,FALSE)),"",IF(VLOOKUP(A122,'Produkta karte 39'!$B$7:$T$36,19,FALSE)=0,"",VLOOKUP(A122,'Produkta karte 39'!$B$7:$T$36,19,FALSE))))</f>
        <v/>
      </c>
      <c r="AQ122" s="11" t="str">
        <f>IF(A122="","",IF(ISERROR(VLOOKUP(A122,'Produkta karte 40'!$B$7:$T$36,19,FALSE)),"",IF(VLOOKUP(A122,'Produkta karte 40'!$B$7:$T$36,19,FALSE)=0,"",VLOOKUP(A122,'Produkta karte 40'!$B$7:$T$36,19,FALSE))))</f>
        <v/>
      </c>
      <c r="AR122" s="11" t="str">
        <f>IF(A122="","",IF(ISERROR(VLOOKUP(A122,'Produkta karte 41'!$B$7:$T$36,19,FALSE)),"",IF(VLOOKUP(A122,'Produkta karte 41'!$B$7:$T$36,19,FALSE)=0,"",VLOOKUP(A122,'Produkta karte 41'!$B$7:$T$36,19,FALSE))))</f>
        <v/>
      </c>
      <c r="AS122" s="11" t="str">
        <f>IF(A122="","",IF(ISERROR(VLOOKUP(A122,'Produkta karte 42'!$B$7:$T$36,19,FALSE)),"",IF(VLOOKUP(A122,'Produkta karte 42'!$B$7:$T$36,19,FALSE)=0,"",VLOOKUP(A122,'Produkta karte 42'!$B$7:$T$36,19,FALSE))))</f>
        <v/>
      </c>
      <c r="AT122" s="11" t="str">
        <f>IF(A122="","",IF(ISERROR(VLOOKUP(A122,'Produkta karte 43'!$B$7:$T$36,19,FALSE)),"",IF(VLOOKUP(A122,'Produkta karte 43'!$B$7:$T$36,19,FALSE)=0,"",VLOOKUP(A122,'Produkta karte 43'!$B$7:$T$36,19,FALSE))))</f>
        <v/>
      </c>
      <c r="AU122" s="11" t="str">
        <f>IF(A122="","",IF(ISERROR(VLOOKUP(A122,'Produkta karte 44'!$B$7:$T$36,19,FALSE)),"",IF(VLOOKUP(A122,'Produkta karte 44'!$B$7:$T$36,19,FALSE)=0,"",VLOOKUP(A122,'Produkta karte 44'!$B$7:$T$36,19,FALSE))))</f>
        <v/>
      </c>
      <c r="AV122" s="11" t="str">
        <f>IF(A122="","",IF(ISERROR(VLOOKUP(A122,'Produkta karte 45'!$B$7:$T$36,19,FALSE)),"",IF(VLOOKUP(A122,'Produkta karte 45'!$B$7:$T$36,19,FALSE)=0,"",VLOOKUP(A122,'Produkta karte 45'!$B$7:$T$36,19,FALSE))))</f>
        <v/>
      </c>
      <c r="AW122" s="11" t="str">
        <f>IF(A122="","",IF(ISERROR(VLOOKUP(A122,'Produkta karte 46'!$B$7:$T$36,19,FALSE)),"",IF(VLOOKUP(A122,'Produkta karte 46'!$B$7:$T$36,19,FALSE)=0,"",VLOOKUP(A122,'Produkta karte 46'!$B$7:$T$36,19,FALSE))))</f>
        <v/>
      </c>
      <c r="AX122" s="11" t="str">
        <f>IF(A122="","",IF(ISERROR(VLOOKUP(A122,'Produkta karte 47'!$B$7:$T$36,19,FALSE)),"",IF(VLOOKUP(A122,'Produkta karte 47'!$B$7:$T$36,19,FALSE)=0,"",VLOOKUP(A122,'Produkta karte 47'!$B$7:$T$36,19,FALSE))))</f>
        <v/>
      </c>
      <c r="AY122" s="11" t="str">
        <f>IF(A122="","",IF(ISERROR(VLOOKUP(A122,'Produkta karte 48'!$B$7:$T$36,19,FALSE)),"",IF(VLOOKUP(A122,'Produkta karte 48'!$B$7:$T$36,19,FALSE)=0,"",VLOOKUP(A122,'Produkta karte 48'!$B$7:$T$36,19,FALSE))))</f>
        <v/>
      </c>
      <c r="AZ122" s="11" t="str">
        <f>IF(A122="","",IF(ISERROR(VLOOKUP(A122,'Produkta karte 49'!$B$7:$T$36,19,FALSE)),"",IF(VLOOKUP(A122,'Produkta karte 49'!$B$7:$T$36,19,FALSE)=0,"",VLOOKUP(A122,'Produkta karte 49'!$B$7:$T$36,19,FALSE))))</f>
        <v/>
      </c>
      <c r="BA122" s="11" t="str">
        <f>IF(A122="","",IF(ISERROR(VLOOKUP(A122,'Produkta karte 50'!$B$7:$T$36,19,FALSE)),"",IF(VLOOKUP(A122,'Produkta karte 50'!$B$7:$T$36,19,FALSE)=0,"",VLOOKUP(A122,'Produkta karte 50'!$B$7:$T$36,19,FALSE))))</f>
        <v/>
      </c>
      <c r="BB122" s="11" t="str">
        <f>IF(A122="","",IF(ISERROR(VLOOKUP(A122,'Produkta karte 51'!$B$7:$T$36,19,FALSE)),"",IF(VLOOKUP(A122,'Produkta karte 51'!$B$7:$T$36,19,FALSE)=0,"",VLOOKUP(A122,'Produkta karte 51'!$B$7:$T$36,19,FALSE))))</f>
        <v/>
      </c>
      <c r="BC122" s="11" t="str">
        <f>IF(A122="","",IF(ISERROR(VLOOKUP(A122,'Produkta karte 52'!$B$7:$T$36,19,FALSE)),"",IF(VLOOKUP(A122,'Produkta karte 52'!$B$7:$T$36,19,FALSE)=0,"",VLOOKUP(A122,'Produkta karte 52'!$B$7:$T$36,19,FALSE))))</f>
        <v/>
      </c>
      <c r="BD122" s="11" t="str">
        <f>IF(A122="","",IF(ISERROR(VLOOKUP(A122,'Produkta karte 53'!$B$7:$T$36,19,FALSE)),"",IF(VLOOKUP(A122,'Produkta karte 53'!$B$7:$T$36,19,FALSE)=0,"",VLOOKUP(A122,'Produkta karte 53'!$B$7:$T$36,19,FALSE))))</f>
        <v/>
      </c>
      <c r="BE122" s="11" t="str">
        <f>IF(A122="","",IF(ISERROR(VLOOKUP(A122,'Produkta karte 54'!$B$7:$T$36,19,FALSE)),"",IF(VLOOKUP(A122,'Produkta karte 54'!$B$7:$T$36,19,FALSE)=0,"",VLOOKUP(A122,'Produkta karte 54'!$B$7:$T$36,19,FALSE))))</f>
        <v/>
      </c>
      <c r="BF122" s="11" t="str">
        <f>IF(A122="","",IF(ISERROR(VLOOKUP(A122,'Produkta karte 55'!$B$7:$T$36,19,FALSE)),"",IF(VLOOKUP(A122,'Produkta karte 55'!$B$7:$T$36,19,FALSE)=0,"",VLOOKUP(A122,'Produkta karte 55'!$B$7:$T$36,19,FALSE))))</f>
        <v/>
      </c>
      <c r="BG122" s="11" t="str">
        <f>IF(A122="","",IF(ISERROR(VLOOKUP(A122,'Produkta karte 56'!$B$7:$T$36,19,FALSE)),"",IF(VLOOKUP(A122,'Produkta karte 56'!$B$7:$T$36,19,FALSE)=0,"",VLOOKUP(A122,'Produkta karte 56'!$B$7:$T$36,19,FALSE))))</f>
        <v/>
      </c>
      <c r="BH122" s="11" t="str">
        <f>IF(A122="","",IF(ISERROR(VLOOKUP(A122,'Produkta karte 57'!$B$7:$T$36,19,FALSE)),"",IF(VLOOKUP(A122,'Produkta karte 57'!$B$7:$T$36,19,FALSE)=0,"",VLOOKUP(A122,'Produkta karte 57'!$B$7:$T$36,19,FALSE))))</f>
        <v/>
      </c>
      <c r="BI122" s="11" t="str">
        <f>IF(A122="","",IF(ISERROR(VLOOKUP(A122,'Produkta karte 58'!$B$7:$T$36,19,FALSE)),"",IF(VLOOKUP(A122,'Produkta karte 58'!$B$7:$T$36,19,FALSE)=0,"",VLOOKUP(A122,'Produkta karte 58'!$B$7:$T$36,19,FALSE))))</f>
        <v/>
      </c>
      <c r="BJ122" s="11" t="str">
        <f>IF(A122="","",IF(ISERROR(VLOOKUP(A122,'Produkta karte 59'!$B$7:$T$36,19,FALSE)),"",IF(VLOOKUP(A122,'Produkta karte 59'!$B$7:$T$36,19,FALSE)=0,"",VLOOKUP(A122,'Produkta karte 59'!$B$7:$T$36,19,FALSE))))</f>
        <v/>
      </c>
      <c r="BK122" s="11" t="str">
        <f>IF(A122="","",IF(ISERROR(VLOOKUP(A122,'Produkta karte 60'!$B$7:$T$36,19,FALSE)),"",IF(VLOOKUP(A122,'Produkta karte 60'!$B$7:$T$36,19,FALSE)=0,"",VLOOKUP(A122,'Produkta karte 60'!$B$7:$T$36,19,FALSE))))</f>
        <v/>
      </c>
      <c r="BL122" s="11" t="str">
        <f t="shared" si="4"/>
        <v/>
      </c>
      <c r="BM122" s="192" t="str">
        <f t="shared" si="5"/>
        <v/>
      </c>
      <c r="BN122" s="11" t="str">
        <f>IF(A122="","",IF(ISERROR(VLOOKUP(A122,'Produkta karte 1'!$B$7:$V$36,21,FALSE)),"",IF(VLOOKUP(A122,'Produkta karte 1'!$B$7:$V$36,21,FALSE)=0,"",VLOOKUP(A122,'Produkta karte 1'!$B$7:$V$36,21,FALSE))))</f>
        <v/>
      </c>
      <c r="BO122" s="11" t="str">
        <f>IF(A122="","",IF(ISERROR(VLOOKUP(A122,'Produkta karte 2'!$B$7:$V$36,21,FALSE)),"",IF(VLOOKUP(A122,'Produkta karte 2'!$B$7:$V$36,21,FALSE)=0,"",VLOOKUP(A122,'Produkta karte 2'!$B$7:$V$36,21,FALSE))))</f>
        <v/>
      </c>
      <c r="BP122" s="11" t="str">
        <f>IF(A122="","",IF(ISERROR(VLOOKUP(A122,'Produkta karte 3'!$B$7:$V$36,21,FALSE)),"",IF(VLOOKUP(A122,'Produkta karte 3'!$B$7:$V$36,21,FALSE)=0,"",VLOOKUP(A122,'Produkta karte 3'!$B$7:$V$36,21,FALSE))))</f>
        <v/>
      </c>
      <c r="BQ122" s="11" t="str">
        <f>IF(A122="","",IF(ISERROR(VLOOKUP(A122,'Produkta karte 4'!$B$7:$V$36,21,FALSE)),"",IF(VLOOKUP(A122,'Produkta karte 4'!$B$7:$V$36,21,FALSE)=0,"",VLOOKUP(A122,'Produkta karte 4'!$B$7:$V$36,21,FALSE))))</f>
        <v/>
      </c>
      <c r="BR122" s="11" t="str">
        <f>IF(A122="","",IF(ISERROR(VLOOKUP(A122,'Produkta karte 5'!$B$7:$V$36,21,FALSE)),"",IF(VLOOKUP(A122,'Produkta karte 5'!$B$7:$V$36,21,FALSE)=0,"",VLOOKUP(A122,'Produkta karte 5'!$B$7:$V$36,21,FALSE))))</f>
        <v/>
      </c>
      <c r="BS122" s="11" t="str">
        <f>IF(A122="","",IF(ISERROR(VLOOKUP(A122,'Produkta karte 6'!$B$7:$V$36,21,FALSE)),"",IF(VLOOKUP(A122,'Produkta karte 6'!$B$7:$V$36,21,FALSE)=0,"",VLOOKUP(A122,'Produkta karte 6'!$B$7:$V$36,21,FALSE))))</f>
        <v/>
      </c>
      <c r="BT122" s="11" t="str">
        <f>IF(A122="","",IF(ISERROR(VLOOKUP(A122,'Produkta karte 7'!$B$7:$V$36,21,FALSE)),"",IF(VLOOKUP(A122,'Produkta karte 7'!$B$7:$V$36,21,FALSE)=0,"",VLOOKUP(A122,'Produkta karte 7'!$B$7:$V$36,21,FALSE))))</f>
        <v/>
      </c>
      <c r="BU122" s="11" t="str">
        <f>IF(A122="","",IF(ISERROR(VLOOKUP(A122,'Produkta karte 8'!$B$7:$V$36,21,FALSE)),"",IF(VLOOKUP(A122,'Produkta karte 8'!$B$7:$V$36,21,FALSE)=0,"",VLOOKUP(A122,'Produkta karte 8'!$B$7:$V$36,21,FALSE))))</f>
        <v/>
      </c>
      <c r="BV122" s="11" t="str">
        <f>IF(A122="","",IF(ISERROR(VLOOKUP(A122,'Produkta karte 9'!$B$7:$V$36,21,FALSE)),"",IF(VLOOKUP(A122,'Produkta karte 9'!$B$7:$V$36,21,FALSE)=0,"",VLOOKUP(A122,'Produkta karte 9'!$B$7:$V$36,21,FALSE))))</f>
        <v/>
      </c>
      <c r="BW122" s="11" t="str">
        <f>IF(A122="","",IF(ISERROR(VLOOKUP(A122,'Produkta karte 10'!$B$7:$V$36,21,FALSE)),"",IF(VLOOKUP(A122,'Produkta karte 10'!$B$7:$V$36,21,FALSE)=0,"",VLOOKUP(A122,'Produkta karte 10'!$B$7:$V$36,21,FALSE))))</f>
        <v/>
      </c>
      <c r="BX122" s="11" t="str">
        <f>IF(A122="","",IF(ISERROR(VLOOKUP(A122,'Produkta karte 11'!$B$7:$V$36,21,FALSE)),"",IF(VLOOKUP(A122,'Produkta karte 11'!$B$7:$V$36,21,FALSE)=0,"",VLOOKUP(A122,'Produkta karte 11'!$B$7:$V$36,21,FALSE))))</f>
        <v/>
      </c>
      <c r="BY122" s="11" t="str">
        <f>IF(A122="","",IF(ISERROR(VLOOKUP(A122,'Produkta karte 12'!$B$7:$V$36,21,FALSE)),"",IF(VLOOKUP(A122,'Produkta karte 12'!$B$7:$V$36,21,FALSE)=0,"",VLOOKUP(A122,'Produkta karte 12'!$B$7:$V$36,21,FALSE))))</f>
        <v/>
      </c>
      <c r="BZ122" s="11" t="str">
        <f>IF(A122="","",IF(ISERROR(VLOOKUP(A122,'Produkta karte 13'!$B$7:$V$36,21,FALSE)),"",IF(VLOOKUP(A122,'Produkta karte 13'!$B$7:$V$36,21,FALSE)=0,"",VLOOKUP(A122,'Produkta karte 13'!$B$7:$V$36,21,FALSE))))</f>
        <v/>
      </c>
      <c r="CA122" s="11" t="str">
        <f>IF(A122="","",IF(ISERROR(VLOOKUP(A122,'Produkta karte 14'!$B$7:$V$36,21,FALSE)),"",IF(VLOOKUP(A122,'Produkta karte 14'!$B$7:$V$36,21,FALSE)=0,"",VLOOKUP(A122,'Produkta karte 14'!$B$7:$V$36,21,FALSE))))</f>
        <v/>
      </c>
      <c r="CB122" s="11" t="str">
        <f>IF(A122="","",IF(ISERROR(VLOOKUP(A122,'Produkta karte 15'!$B$7:$V$36,21,FALSE)),"",IF(VLOOKUP(A122,'Produkta karte 15'!$B$7:$V$36,21,FALSE)=0,"",VLOOKUP(A122,'Produkta karte 15'!$B$7:$V$36,21,FALSE))))</f>
        <v/>
      </c>
      <c r="CC122" s="11" t="str">
        <f>IF(A122="","",IF(ISERROR(VLOOKUP(A122,'Produkta karte 16'!$B$7:$V$36,21,FALSE)),"",IF(VLOOKUP(A122,'Produkta karte 16'!$B$7:$V$36,21,FALSE)=0,"",VLOOKUP(A122,'Produkta karte 16'!$B$7:$V$36,21,FALSE))))</f>
        <v/>
      </c>
      <c r="CD122" s="11" t="str">
        <f>IF(A122="","",IF(ISERROR(VLOOKUP(A122,'Produkta karte 17'!$B$7:$V$36,21,FALSE)),"",IF(VLOOKUP(A122,'Produkta karte 17'!$B$7:$V$36,21,FALSE)=0,"",VLOOKUP(A122,'Produkta karte 17'!$B$7:$V$36,21,FALSE))))</f>
        <v/>
      </c>
      <c r="CE122" s="11" t="str">
        <f>IF(A122="","",IF(ISERROR(VLOOKUP(A122,'Produkta karte 18'!$B$7:$V$36,21,FALSE)),"",IF(VLOOKUP(A122,'Produkta karte 18'!$B$7:$V$36,21,FALSE)=0,"",VLOOKUP(A122,'Produkta karte 18'!$B$7:$V$36,21,FALSE))))</f>
        <v/>
      </c>
      <c r="CF122" s="11" t="str">
        <f>IF(A122="","",IF(ISERROR(VLOOKUP(A122,'Produkta karte 19'!$B$7:$V$36,21,FALSE)),"",IF(VLOOKUP(A122,'Produkta karte 19'!$B$7:$V$36,21,FALSE)=0,"",VLOOKUP(A122,'Produkta karte 19'!$B$7:$V$36,21,FALSE))))</f>
        <v/>
      </c>
      <c r="CG122" s="11" t="str">
        <f>IF(A122="","",IF(ISERROR(VLOOKUP(A122,'Produkta karte 20'!$B$7:$V$36,21,FALSE)),"",IF(VLOOKUP(A122,'Produkta karte 20'!$B$7:$V$36,21,FALSE)=0,"",VLOOKUP(A122,'Produkta karte 20'!$B$7:$V$36,21,FALSE))))</f>
        <v/>
      </c>
      <c r="CH122" s="11" t="str">
        <f>IF(A122="","",IF(ISERROR(VLOOKUP(A122,'Produkta karte 21'!$B$7:$V$36,21,FALSE)),"",IF(VLOOKUP(A122,'Produkta karte 21'!$B$7:$V$36,21,FALSE)=0,"",VLOOKUP(A122,'Produkta karte 21'!$B$7:$V$36,21,FALSE))))</f>
        <v/>
      </c>
      <c r="CI122" s="11" t="str">
        <f>IF(A122="","",IF(ISERROR(VLOOKUP(A122,'Produkta karte 22'!$B$7:$V$36,21,FALSE)),"",IF(VLOOKUP(A122,'Produkta karte 22'!$B$7:$V$36,21,FALSE)=0,"",VLOOKUP(A122,'Produkta karte 22'!$B$7:$V$36,21,FALSE))))</f>
        <v/>
      </c>
      <c r="CJ122" s="11" t="str">
        <f>IF(A122="","",IF(ISERROR(VLOOKUP(A122,'Produkta karte 23'!$B$7:$V$36,21,FALSE)),"",IF(VLOOKUP(A122,'Produkta karte 23'!$B$7:$V$36,21,FALSE)=0,"",VLOOKUP(A122,'Produkta karte 23'!$B$7:$V$36,21,FALSE))))</f>
        <v/>
      </c>
      <c r="CK122" s="11" t="str">
        <f>IF(A122="","",IF(ISERROR(VLOOKUP(A122,'Produkta karte 24'!$B$7:$V$36,21,FALSE)),"",IF(VLOOKUP(A122,'Produkta karte 24'!$B$7:$V$36,21,FALSE)=0,"",VLOOKUP(A122,'Produkta karte 24'!$B$7:$V$36,21,FALSE))))</f>
        <v/>
      </c>
      <c r="CL122" s="11" t="str">
        <f>IF(A122="","",IF(ISERROR(VLOOKUP(A122,'Produkta karte 25'!$B$7:$V$36,21,FALSE)),"",IF(VLOOKUP(A122,'Produkta karte 25'!$B$7:$V$36,21,FALSE)=0,"",VLOOKUP(A122,'Produkta karte 25'!$B$7:$V$36,21,FALSE))))</f>
        <v/>
      </c>
      <c r="CM122" s="11" t="str">
        <f>IF(A122="","",IF(ISERROR(VLOOKUP(A122,'Produkta karte 26'!$B$7:$V$36,21,FALSE)),"",IF(VLOOKUP(A122,'Produkta karte 26'!$B$7:$V$36,21,FALSE)=0,"",VLOOKUP(A122,'Produkta karte 26'!$B$7:$V$36,21,FALSE))))</f>
        <v/>
      </c>
      <c r="CN122" s="11" t="str">
        <f>IF(A122="","",IF(ISERROR(VLOOKUP(A122,'Produkta karte 27'!$B$7:$V$36,21,FALSE)),"",IF(VLOOKUP(A122,'Produkta karte 27'!$B$7:$V$36,21,FALSE)=0,"",VLOOKUP(A122,'Produkta karte 27'!$B$7:$V$36,21,FALSE))))</f>
        <v/>
      </c>
      <c r="CO122" s="11" t="str">
        <f>IF(A122="","",IF(ISERROR(VLOOKUP(A122,'Produkta karte 28'!$B$7:$V$36,21,FALSE)),"",IF(VLOOKUP(A122,'Produkta karte 28'!$B$7:$V$36,21,FALSE)=0,"",VLOOKUP(A122,'Produkta karte 28'!$B$7:$V$36,21,FALSE))))</f>
        <v/>
      </c>
      <c r="CP122" s="11" t="str">
        <f>IF(A122="","",IF(ISERROR(VLOOKUP(A122,'Produkta karte 29'!$B$7:$V$36,21,FALSE)),"",IF(VLOOKUP(A122,'Produkta karte 29'!$B$7:$V$36,21,FALSE)=0,"",VLOOKUP(A122,'Produkta karte 29'!$B$7:$V$36,21,FALSE))))</f>
        <v/>
      </c>
      <c r="CQ122" s="11" t="str">
        <f>IF(A122="","",IF(ISERROR(VLOOKUP(A122,'Produkta karte 30'!$B$7:$V$36,21,FALSE)),"",IF(VLOOKUP(A122,'Produkta karte 30'!$B$7:$V$36,21,FALSE)=0,"",VLOOKUP(A122,'Produkta karte 30'!$B$7:$V$36,21,FALSE))))</f>
        <v/>
      </c>
      <c r="CR122" s="11" t="str">
        <f>IF(A122="","",IF(ISERROR(VLOOKUP(A122,'Produkta karte 31'!$B$7:$V$36,21,FALSE)),"",IF(VLOOKUP(A122,'Produkta karte 31'!$B$7:$V$36,21,FALSE)=0,"",VLOOKUP(A122,'Produkta karte 31'!$B$7:$V$36,21,FALSE))))</f>
        <v/>
      </c>
      <c r="CS122" s="11" t="str">
        <f>IF(A122="","",IF(ISERROR(VLOOKUP(A122,'Produkta karte 32'!$B$7:$V$36,21,FALSE)),"",IF(VLOOKUP(A122,'Produkta karte 32'!$B$7:$V$36,21,FALSE)=0,"",VLOOKUP(A122,'Produkta karte 32'!$B$7:$V$36,21,FALSE))))</f>
        <v/>
      </c>
      <c r="CT122" s="11" t="str">
        <f>IF(A122="","",IF(ISERROR(VLOOKUP(A122,'Produkta karte 33'!$B$7:$V$36,21,FALSE)),"",IF(VLOOKUP(A122,'Produkta karte 33'!$B$7:$V$36,21,FALSE)=0,"",VLOOKUP(A122,'Produkta karte 33'!$B$7:$V$36,21,FALSE))))</f>
        <v/>
      </c>
      <c r="CU122" s="11" t="str">
        <f>IF(A122="","",IF(ISERROR(VLOOKUP(A122,'Produkta karte 34'!$B$7:$V$36,21,FALSE)),"",IF(VLOOKUP(A122,'Produkta karte 34'!$B$7:$V$36,21,FALSE)=0,"",VLOOKUP(A122,'Produkta karte 34'!$B$7:$V$36,21,FALSE))))</f>
        <v/>
      </c>
      <c r="CV122" s="11" t="str">
        <f>IF(A122="","",IF(ISERROR(VLOOKUP(A122,'Produkta karte 35'!$B$7:$V$36,21,FALSE)),"",IF(VLOOKUP(A122,'Produkta karte 35'!$B$7:$V$36,21,FALSE)=0,"",VLOOKUP(A122,'Produkta karte 35'!$B$7:$V$36,21,FALSE))))</f>
        <v/>
      </c>
      <c r="CW122" s="11" t="str">
        <f>IF(A122="","",IF(ISERROR(VLOOKUP(A122,'Produkta karte 36'!$B$7:$V$36,21,FALSE)),"",IF(VLOOKUP(A122,'Produkta karte 36'!$B$7:$V$36,21,FALSE)=0,"",VLOOKUP(A122,'Produkta karte 36'!$B$7:$V$36,21,FALSE))))</f>
        <v/>
      </c>
      <c r="CX122" s="11" t="str">
        <f>IF(A122="","",IF(ISERROR(VLOOKUP(A122,'Produkta karte 37'!$B$7:$V$36,21,FALSE)),"",IF(VLOOKUP(A122,'Produkta karte 37'!$B$7:$V$36,21,FALSE)=0,"",VLOOKUP(A122,'Produkta karte 37'!$B$7:$V$36,21,FALSE))))</f>
        <v/>
      </c>
      <c r="CY122" s="11" t="str">
        <f>IF(A122="","",IF(ISERROR(VLOOKUP(A122,'Produkta karte 38'!$B$7:$V$36,21,FALSE)),"",IF(VLOOKUP(A122,'Produkta karte 38'!$B$7:$V$36,21,FALSE)=0,"",VLOOKUP(A122,'Produkta karte 38'!$B$7:$V$36,21,FALSE))))</f>
        <v/>
      </c>
      <c r="CZ122" s="11" t="str">
        <f>IF(A122="","",IF(ISERROR(VLOOKUP(A122,'Produkta karte 39'!$B$7:$V$36,21,FALSE)),"",IF(VLOOKUP(A122,'Produkta karte 39'!$B$7:$V$36,21,FALSE)=0,"",VLOOKUP(A122,'Produkta karte 39'!$B$7:$V$36,21,FALSE))))</f>
        <v/>
      </c>
      <c r="DA122" s="11" t="str">
        <f>IF(A122="","",IF(ISERROR(VLOOKUP(A122,'Produkta karte 40'!$B$7:$V$36,21,FALSE)),"",IF(VLOOKUP(A122,'Produkta karte 40'!$B$7:$V$36,21,FALSE)=0,"",VLOOKUP(A122,'Produkta karte 40'!$B$7:$V$36,21,FALSE))))</f>
        <v/>
      </c>
      <c r="DB122" s="11" t="str">
        <f>IF(A122="","",IF(ISERROR(VLOOKUP(A122,'Produkta karte 41'!$B$7:$V$36,21,FALSE)),"",IF(VLOOKUP(A122,'Produkta karte 41'!$B$7:$V$36,21,FALSE)=0,"",VLOOKUP(A122,'Produkta karte 41'!$B$7:$V$36,21,FALSE))))</f>
        <v/>
      </c>
      <c r="DC122" s="11" t="str">
        <f>IF(A122="","",IF(ISERROR(VLOOKUP(A122,'Produkta karte 42'!$B$7:$V$36,21,FALSE)),"",IF(VLOOKUP(A122,'Produkta karte 42'!$B$7:$V$36,21,FALSE)=0,"",VLOOKUP(A122,'Produkta karte 42'!$B$7:$V$36,21,FALSE))))</f>
        <v/>
      </c>
      <c r="DD122" s="11" t="str">
        <f>IF(A122="","",IF(ISERROR(VLOOKUP(A122,'Produkta karte 43'!$B$7:$V$36,21,FALSE)),"",IF(VLOOKUP(A122,'Produkta karte 43'!$B$7:$V$36,21,FALSE)=0,"",VLOOKUP(A122,'Produkta karte 43'!$B$7:$V$36,21,FALSE))))</f>
        <v/>
      </c>
      <c r="DE122" s="11" t="str">
        <f>IF(A122="","",IF(ISERROR(VLOOKUP(A122,'Produkta karte 44'!$B$7:$V$36,21,FALSE)),"",IF(VLOOKUP(A122,'Produkta karte 44'!$B$7:$V$36,21,FALSE)=0,"",VLOOKUP(A122,'Produkta karte 44'!$B$7:$V$36,21,FALSE))))</f>
        <v/>
      </c>
      <c r="DF122" s="11" t="str">
        <f>IF(A122="","",IF(ISERROR(VLOOKUP(A122,'Produkta karte 45'!$B$7:$V$36,21,FALSE)),"",IF(VLOOKUP(A122,'Produkta karte 45'!$B$7:$V$36,21,FALSE)=0,"",VLOOKUP(A122,'Produkta karte 45'!$B$7:$V$36,21,FALSE))))</f>
        <v/>
      </c>
      <c r="DG122" s="11" t="str">
        <f>IF(A122="","",IF(ISERROR(VLOOKUP(A122,'Produkta karte 46'!$B$7:$V$36,21,FALSE)),"",IF(VLOOKUP(A122,'Produkta karte 46'!$B$7:$V$36,21,FALSE)=0,"",VLOOKUP(A122,'Produkta karte 46'!$B$7:$V$36,21,FALSE))))</f>
        <v/>
      </c>
      <c r="DH122" s="11" t="str">
        <f>IF(A122="","",IF(ISERROR(VLOOKUP(A122,'Produkta karte 47'!$B$7:$V$36,21,FALSE)),"",IF(VLOOKUP(A122,'Produkta karte 47'!$B$7:$V$36,21,FALSE)=0,"",VLOOKUP(A122,'Produkta karte 47'!$B$7:$V$36,21,FALSE))))</f>
        <v/>
      </c>
      <c r="DI122" s="11" t="str">
        <f>IF(A122="","",IF(ISERROR(VLOOKUP(A122,'Produkta karte 48'!$B$7:$V$36,21,FALSE)),"",IF(VLOOKUP(A122,'Produkta karte 48'!$B$7:$V$36,21,FALSE)=0,"",VLOOKUP(A122,'Produkta karte 48'!$B$7:$V$36,21,FALSE))))</f>
        <v/>
      </c>
      <c r="DJ122" s="11" t="str">
        <f>IF(A122="","",IF(ISERROR(VLOOKUP(A122,'Produkta karte 49'!$B$7:$V$36,21,FALSE)),"",IF(VLOOKUP(A122,'Produkta karte 49'!$B$7:$V$36,21,FALSE)=0,"",VLOOKUP(A122,'Produkta karte 49'!$B$7:$V$36,21,FALSE))))</f>
        <v/>
      </c>
      <c r="DK122" s="11" t="str">
        <f>IF(A122="","",IF(ISERROR(VLOOKUP(A122,'Produkta karte 50'!$B$7:$V$36,21,FALSE)),"",IF(VLOOKUP(A122,'Produkta karte 50'!$B$7:$V$36,21,FALSE)=0,"",VLOOKUP(A122,'Produkta karte 50'!$B$7:$V$36,21,FALSE))))</f>
        <v/>
      </c>
      <c r="DL122" s="11" t="str">
        <f>IF(A122="","",IF(ISERROR(VLOOKUP(A122,'Produkta karte 51'!$B$7:$V$36,21,FALSE)),"",IF(VLOOKUP(A122,'Produkta karte 51'!$B$7:$V$36,21,FALSE)=0,"",VLOOKUP(A122,'Produkta karte 51'!$B$7:$V$36,21,FALSE))))</f>
        <v/>
      </c>
      <c r="DM122" s="11" t="str">
        <f>IF(A122="","",IF(ISERROR(VLOOKUP(A122,'Produkta karte 52'!$B$7:$V$36,21,FALSE)),"",IF(VLOOKUP(A122,'Produkta karte 52'!$B$7:$V$36,21,FALSE)=0,"",VLOOKUP(A122,'Produkta karte 52'!$B$7:$V$36,21,FALSE))))</f>
        <v/>
      </c>
      <c r="DN122" s="11" t="str">
        <f>IF(A122="","",IF(ISERROR(VLOOKUP(A122,'Produkta karte 53'!$B$7:$V$36,21,FALSE)),"",IF(VLOOKUP(A122,'Produkta karte 53'!$B$7:$V$36,21,FALSE)=0,"",VLOOKUP(A122,'Produkta karte 53'!$B$7:$V$36,21,FALSE))))</f>
        <v/>
      </c>
      <c r="DO122" s="11" t="str">
        <f>IF(A122="","",IF(ISERROR(VLOOKUP(A122,'Produkta karte 54'!$B$7:$V$36,21,FALSE)),"",IF(VLOOKUP(A122,'Produkta karte 54'!$B$7:$V$36,21,FALSE)=0,"",VLOOKUP(A122,'Produkta karte 54'!$B$7:$V$36,21,FALSE))))</f>
        <v/>
      </c>
      <c r="DP122" s="11" t="str">
        <f>IF(A122="","",IF(ISERROR(VLOOKUP(A122,'Produkta karte 55'!$B$7:$V$36,21,FALSE)),"",IF(VLOOKUP(A122,'Produkta karte 55'!$B$7:$V$36,21,FALSE)=0,"",VLOOKUP(A122,'Produkta karte 55'!$B$7:$V$36,21,FALSE))))</f>
        <v/>
      </c>
      <c r="DQ122" s="11" t="str">
        <f>IF(A122="","",IF(ISERROR(VLOOKUP(A122,'Produkta karte 56'!$B$7:$V$36,21,FALSE)),"",IF(VLOOKUP(A122,'Produkta karte 56'!$B$7:$V$36,21,FALSE)=0,"",VLOOKUP(A122,'Produkta karte 56'!$B$7:$V$36,21,FALSE))))</f>
        <v/>
      </c>
      <c r="DR122" s="11" t="str">
        <f>IF(A122="","",IF(ISERROR(VLOOKUP(A122,'Produkta karte 57'!$B$7:$V$36,21,FALSE)),"",IF(VLOOKUP(A122,'Produkta karte 57'!$B$7:$V$36,21,FALSE)=0,"",VLOOKUP(A122,'Produkta karte 57'!$B$7:$V$36,21,FALSE))))</f>
        <v/>
      </c>
      <c r="DS122" s="11" t="str">
        <f>IF(A122="","",IF(ISERROR(VLOOKUP(A122,'Produkta karte 58'!$B$7:$V$36,21,FALSE)),"",IF(VLOOKUP(A122,'Produkta karte 58'!$B$7:$V$36,21,FALSE)=0,"",VLOOKUP(A122,'Produkta karte 58'!$B$7:$V$36,21,FALSE))))</f>
        <v/>
      </c>
      <c r="DT122" s="11" t="str">
        <f>IF(A122="","",IF(ISERROR(VLOOKUP(A122,'Produkta karte 59'!$B$7:$V$36,21,FALSE)),"",IF(VLOOKUP(A122,'Produkta karte 59'!$B$7:$V$36,21,FALSE)=0,"",VLOOKUP(A122,'Produkta karte 59'!$B$7:$V$36,21,FALSE))))</f>
        <v/>
      </c>
      <c r="DU122" s="11" t="str">
        <f>IF(A122="","",IF(ISERROR(VLOOKUP(A122,'Produkta karte 60'!$B$7:$V$36,21,FALSE)),"",IF(VLOOKUP(A122,'Produkta karte 60'!$B$7:$V$36,21,FALSE)=0,"",VLOOKUP(A122,'Produkta karte 60'!$B$7:$V$36,21,FALSE))))</f>
        <v/>
      </c>
      <c r="DV122" s="11" t="str">
        <f t="shared" si="6"/>
        <v/>
      </c>
      <c r="DW122" s="192" t="str">
        <f t="shared" si="7"/>
        <v/>
      </c>
      <c r="DX122" s="192"/>
      <c r="DY122" s="192"/>
    </row>
    <row r="123" spans="1:129" x14ac:dyDescent="0.25">
      <c r="A123" t="str">
        <f>IF(Izejvielas!B125="","",Izejvielas!B125)</f>
        <v/>
      </c>
      <c r="B123" t="str">
        <f>IF(Izejvielas!C125="","",Izejvielas!C125)</f>
        <v/>
      </c>
      <c r="C123" s="192" t="str">
        <f>IF(Izejvielas!D125="","",Izejvielas!D125)</f>
        <v/>
      </c>
      <c r="D123" s="11" t="str">
        <f>IF(A123="","",IF(ISERROR(VLOOKUP(A123,'Produkta karte 1'!$B$7:$T$36,19,FALSE)),"",IF(VLOOKUP(A123,'Produkta karte 1'!$B$7:$T$36,19,FALSE)=0,"",VLOOKUP(A123,'Produkta karte 1'!$B$7:$T$36,19,FALSE))))</f>
        <v/>
      </c>
      <c r="E123" s="11" t="str">
        <f>IF(A123="","",IF(ISERROR(VLOOKUP(A123,'Produkta karte 2'!$B$7:$T$36,19,FALSE)),"",IF(VLOOKUP(A123,'Produkta karte 2'!$B$7:$T$36,19,FALSE)=0,"",VLOOKUP(A123,'Produkta karte 2'!$B$7:$T$36,19,FALSE))))</f>
        <v/>
      </c>
      <c r="F123" s="11" t="str">
        <f>IF(A123="","",IF(ISERROR(VLOOKUP(A123,'Produkta karte 3'!$B$7:$T$36,19,FALSE)),"",IF(VLOOKUP(A123,'Produkta karte 3'!$B$7:$T$36,19,FALSE)=0,"",VLOOKUP(A123,'Produkta karte 3'!$B$7:$T$36,19,FALSE))))</f>
        <v/>
      </c>
      <c r="G123" s="11" t="str">
        <f>IF(A123="","",IF(ISERROR(VLOOKUP(A123,'Produkta karte 4'!$B$7:$T$36,19,FALSE)),"",IF(VLOOKUP(A123,'Produkta karte 4'!$B$7:$T$36,19,FALSE)=0,"",VLOOKUP(A123,'Produkta karte 4'!$B$7:$T$36,19,FALSE))))</f>
        <v/>
      </c>
      <c r="H123" s="11" t="str">
        <f>IF(A123="","",IF(ISERROR(VLOOKUP(A123,'Produkta karte 5'!$B$7:$T$36,19,FALSE)),"",IF(VLOOKUP(A123,'Produkta karte 5'!$B$7:$T$36,19,FALSE)=0,"",VLOOKUP(A123,'Produkta karte 5'!$B$7:$T$36,19,FALSE))))</f>
        <v/>
      </c>
      <c r="I123" s="11" t="str">
        <f>IF(A123="","",IF(ISERROR(VLOOKUP(A123,'Produkta karte 6'!$B$7:$T$36,19,FALSE)),"",IF(VLOOKUP(A123,'Produkta karte 6'!$B$7:$T$36,19,FALSE)=0,"",VLOOKUP(A123,'Produkta karte 6'!$B$7:$T$36,19,FALSE))))</f>
        <v/>
      </c>
      <c r="J123" s="11" t="str">
        <f>IF(A123="","",IF(ISERROR(VLOOKUP(A123,'Produkta karte 7'!$B$7:$T$36,19,FALSE)),"",IF(VLOOKUP(A123,'Produkta karte 7'!$B$7:$T$36,19,FALSE)=0,"",VLOOKUP(A123,'Produkta karte 7'!$B$7:$T$36,19,FALSE))))</f>
        <v/>
      </c>
      <c r="K123" s="11" t="str">
        <f>IF(A123="","",IF(ISERROR(VLOOKUP(A123,'Produkta karte 8'!$B$7:$T$36,19,FALSE)),"",IF(VLOOKUP(A123,'Produkta karte 8'!$B$7:$T$36,19,FALSE)=0,"",VLOOKUP(A123,'Produkta karte 8'!$B$7:$T$36,19,FALSE))))</f>
        <v/>
      </c>
      <c r="L123" s="11" t="str">
        <f>IF(A123="","",IF(ISERROR(VLOOKUP(A123,'Produkta karte 9'!$B$7:$T$36,19,FALSE)),"",IF(VLOOKUP(A123,'Produkta karte 9'!$B$7:$T$36,19,FALSE)=0,"",VLOOKUP(A123,'Produkta karte 9'!$B$7:$T$36,19,FALSE))))</f>
        <v/>
      </c>
      <c r="M123" s="11" t="str">
        <f>IF(A123="","",IF(ISERROR(VLOOKUP(A123,'Produkta karte 10'!$B$7:$T$36,19,FALSE)),"",IF(VLOOKUP(A123,'Produkta karte 10'!$B$7:$T$36,19,FALSE)=0,"",VLOOKUP(A123,'Produkta karte 10'!$B$7:$T$36,19,FALSE))))</f>
        <v/>
      </c>
      <c r="N123" s="11" t="str">
        <f>IF(A123="","",IF(ISERROR(VLOOKUP(A123,'Produkta karte 11'!$B$7:$T$36,19,FALSE)),"",IF(VLOOKUP(A123,'Produkta karte 11'!$B$7:$T$36,19,FALSE)=0,"",VLOOKUP(A123,'Produkta karte 11'!$B$7:$T$36,19,FALSE))))</f>
        <v/>
      </c>
      <c r="O123" s="11" t="str">
        <f>IF(A123="","",IF(ISERROR(VLOOKUP(A123,'Produkta karte 12'!$B$7:$T$36,19,FALSE)),"",IF(VLOOKUP(A123,'Produkta karte 12'!$B$7:$T$36,19,FALSE)=0,"",VLOOKUP(A123,'Produkta karte 12'!$B$7:$T$36,19,FALSE))))</f>
        <v/>
      </c>
      <c r="P123" s="11" t="str">
        <f>IF(A123="","",IF(ISERROR(VLOOKUP(A123,'Produkta karte 13'!$B$7:$T$36,19,FALSE)),"",IF(VLOOKUP(A123,'Produkta karte 13'!$B$7:$T$36,19,FALSE)=0,"",VLOOKUP(A123,'Produkta karte 13'!$B$7:$T$36,19,FALSE))))</f>
        <v/>
      </c>
      <c r="Q123" s="11" t="str">
        <f>IF(A123="","",IF(ISERROR(VLOOKUP(A123,'Produkta karte 14'!$B$7:$T$36,19,FALSE)),"",IF(VLOOKUP(A123,'Produkta karte 14'!$B$7:$T$36,19,FALSE)=0,"",VLOOKUP(A123,'Produkta karte 14'!$B$7:$T$36,19,FALSE))))</f>
        <v/>
      </c>
      <c r="R123" s="11" t="str">
        <f>IF(A123="","",IF(ISERROR(VLOOKUP(A123,'Produkta karte 15'!$B$7:$T$36,19,FALSE)),"",IF(VLOOKUP(A123,'Produkta karte 15'!$B$7:$T$36,19,FALSE)=0,"",VLOOKUP(A123,'Produkta karte 15'!$B$7:$T$36,19,FALSE))))</f>
        <v/>
      </c>
      <c r="S123" s="11" t="str">
        <f>IF(A123="","",IF(ISERROR(VLOOKUP(A123,'Produkta karte 16'!$B$7:$T$36,19,FALSE)),"",IF(VLOOKUP(A123,'Produkta karte 16'!$B$7:$T$36,19,FALSE)=0,"",VLOOKUP(A123,'Produkta karte 16'!$B$7:$T$36,19,FALSE))))</f>
        <v/>
      </c>
      <c r="T123" s="11" t="str">
        <f>IF(A123="","",IF(ISERROR(VLOOKUP(A123,'Produkta karte 17'!$B$7:$T$36,19,FALSE)),"",IF(VLOOKUP(A123,'Produkta karte 17'!$B$7:$T$36,19,FALSE)=0,"",VLOOKUP(A123,'Produkta karte 17'!$B$7:$T$36,19,FALSE))))</f>
        <v/>
      </c>
      <c r="U123" s="11" t="str">
        <f>IF(A123="","",IF(ISERROR(VLOOKUP(A123,'Produkta karte 18'!$B$7:$T$36,19,FALSE)),"",IF(VLOOKUP(A123,'Produkta karte 18'!$B$7:$T$36,19,FALSE)=0,"",VLOOKUP(A123,'Produkta karte 18'!$B$7:$T$36,19,FALSE))))</f>
        <v/>
      </c>
      <c r="V123" s="11" t="str">
        <f>IF(A123="","",IF(ISERROR(VLOOKUP(A123,'Produkta karte 19'!$B$7:$T$36,19,FALSE)),"",IF(VLOOKUP(A123,'Produkta karte 19'!$B$7:$T$36,19,FALSE)=0,"",VLOOKUP(A123,'Produkta karte 19'!$B$7:$T$36,19,FALSE))))</f>
        <v/>
      </c>
      <c r="W123" s="11" t="str">
        <f>IF(A123="","",IF(ISERROR(VLOOKUP(A123,'Produkta karte 20'!$B$7:$T$36,19,FALSE)),"",IF(VLOOKUP(A123,'Produkta karte 20'!$B$7:$T$36,19,FALSE)=0,"",VLOOKUP(A123,'Produkta karte 20'!$B$7:$T$36,19,FALSE))))</f>
        <v/>
      </c>
      <c r="X123" s="11" t="str">
        <f>IF(A123="","",IF(ISERROR(VLOOKUP(A123,'Produkta karte 21'!$B$7:$T$36,19,FALSE)),"",IF(VLOOKUP(A123,'Produkta karte 21'!$B$7:$T$36,19,FALSE)=0,"",VLOOKUP(A123,'Produkta karte 21'!$B$7:$T$36,19,FALSE))))</f>
        <v/>
      </c>
      <c r="Y123" s="11" t="str">
        <f>IF(A123="","",IF(ISERROR(VLOOKUP(A123,'Produkta karte 22'!$B$7:$T$36,19,FALSE)),"",IF(VLOOKUP(A123,'Produkta karte 22'!$B$7:$T$36,19,FALSE)=0,"",VLOOKUP(A123,'Produkta karte 22'!$B$7:$T$36,19,FALSE))))</f>
        <v/>
      </c>
      <c r="Z123" s="11" t="str">
        <f>IF(A123="","",IF(ISERROR(VLOOKUP(A123,'Produkta karte 23'!$B$7:$T$36,19,FALSE)),"",IF(VLOOKUP(A123,'Produkta karte 23'!$B$7:$T$36,19,FALSE)=0,"",VLOOKUP(A123,'Produkta karte 23'!$B$7:$T$36,19,FALSE))))</f>
        <v/>
      </c>
      <c r="AA123" s="11" t="str">
        <f>IF(A123="","",IF(ISERROR(VLOOKUP(A123,'Produkta karte 24'!$B$7:$T$36,19,FALSE)),"",IF(VLOOKUP(A123,'Produkta karte 24'!$B$7:$T$36,19,FALSE)=0,"",VLOOKUP(A123,'Produkta karte 24'!$B$7:$T$36,19,FALSE))))</f>
        <v/>
      </c>
      <c r="AB123" s="11" t="str">
        <f>IF(A123="","",IF(ISERROR(VLOOKUP(A123,'Produkta karte 25'!$B$7:$T$36,19,FALSE)),"",IF(VLOOKUP(A123,'Produkta karte 25'!$B$7:$T$36,19,FALSE)=0,"",VLOOKUP(A123,'Produkta karte 25'!$B$7:$T$36,19,FALSE))))</f>
        <v/>
      </c>
      <c r="AC123" s="11" t="str">
        <f>IF(A123="","",IF(ISERROR(VLOOKUP(A123,'Produkta karte 26'!$B$7:$T$36,19,FALSE)),"",IF(VLOOKUP(A123,'Produkta karte 26'!$B$7:$T$36,19,FALSE)=0,"",VLOOKUP(A123,'Produkta karte 26'!$B$7:$T$36,19,FALSE))))</f>
        <v/>
      </c>
      <c r="AD123" s="11" t="str">
        <f>IF(A123="","",IF(ISERROR(VLOOKUP(A123,'Produkta karte 27'!$B$7:$T$36,19,FALSE)),"",IF(VLOOKUP(A123,'Produkta karte 27'!$B$7:$T$36,19,FALSE)=0,"",VLOOKUP(A123,'Produkta karte 27'!$B$7:$T$36,19,FALSE))))</f>
        <v/>
      </c>
      <c r="AE123" s="11" t="str">
        <f>IF(A123="","",IF(ISERROR(VLOOKUP(A123,'Produkta karte 28'!$B$7:$T$36,19,FALSE)),"",IF(VLOOKUP(A123,'Produkta karte 28'!$B$7:$T$36,19,FALSE)=0,"",VLOOKUP(A123,'Produkta karte 28'!$B$7:$T$36,19,FALSE))))</f>
        <v/>
      </c>
      <c r="AF123" s="11" t="str">
        <f>IF(A123="","",IF(ISERROR(VLOOKUP(A123,'Produkta karte 29'!$B$7:$T$36,19,FALSE)),"",IF(VLOOKUP(A123,'Produkta karte 29'!$B$7:$T$36,19,FALSE)=0,"",VLOOKUP(A123,'Produkta karte 29'!$B$7:$T$36,19,FALSE))))</f>
        <v/>
      </c>
      <c r="AG123" s="11" t="str">
        <f>IF(A123="","",IF(ISERROR(VLOOKUP(A123,'Produkta karte 30'!$B$7:$T$36,19,FALSE)),"",IF(VLOOKUP(A123,'Produkta karte 30'!$B$7:$T$36,19,FALSE)=0,"",VLOOKUP(A123,'Produkta karte 30'!$B$7:$T$36,19,FALSE))))</f>
        <v/>
      </c>
      <c r="AH123" s="11" t="str">
        <f>IF(A123="","",IF(ISERROR(VLOOKUP(A123,'Produkta karte 31'!$B$7:$T$36,19,FALSE)),"",IF(VLOOKUP(A123,'Produkta karte 31'!$B$7:$T$36,19,FALSE)=0,"",VLOOKUP(A123,'Produkta karte 31'!$B$7:$T$36,19,FALSE))))</f>
        <v/>
      </c>
      <c r="AI123" s="11" t="str">
        <f>IF(A123="","",IF(ISERROR(VLOOKUP(A123,'Produkta karte 32'!$B$7:$T$36,19,FALSE)),"",IF(VLOOKUP(A123,'Produkta karte 32'!$B$7:$T$36,19,FALSE)=0,"",VLOOKUP(A123,'Produkta karte 32'!$B$7:$T$36,19,FALSE))))</f>
        <v/>
      </c>
      <c r="AJ123" s="11" t="str">
        <f>IF(A123="","",IF(ISERROR(VLOOKUP(A123,'Produkta karte 33'!$B$7:$T$36,19,FALSE)),"",IF(VLOOKUP(A123,'Produkta karte 33'!$B$7:$T$36,19,FALSE)=0,"",VLOOKUP(A123,'Produkta karte 33'!$B$7:$T$36,19,FALSE))))</f>
        <v/>
      </c>
      <c r="AK123" s="11" t="str">
        <f>IF(A123="","",IF(ISERROR(VLOOKUP(A123,'Produkta karte 34'!$B$7:$T$36,19,FALSE)),"",IF(VLOOKUP(A123,'Produkta karte 34'!$B$7:$T$36,19,FALSE)=0,"",VLOOKUP(A123,'Produkta karte 34'!$B$7:$T$36,19,FALSE))))</f>
        <v/>
      </c>
      <c r="AL123" s="11" t="str">
        <f>IF(A123="","",IF(ISERROR(VLOOKUP(A123,'Produkta karte 35'!$B$7:$T$36,19,FALSE)),"",IF(VLOOKUP(A123,'Produkta karte 35'!$B$7:$T$36,19,FALSE)=0,"",VLOOKUP(A123,'Produkta karte 35'!$B$7:$T$36,19,FALSE))))</f>
        <v/>
      </c>
      <c r="AM123" s="11" t="str">
        <f>IF(A123="","",IF(ISERROR(VLOOKUP(A123,'Produkta karte 36'!$B$7:$T$36,19,FALSE)),"",IF(VLOOKUP(A123,'Produkta karte 36'!$B$7:$T$36,19,FALSE)=0,"",VLOOKUP(A123,'Produkta karte 36'!$B$7:$T$36,19,FALSE))))</f>
        <v/>
      </c>
      <c r="AN123" s="11" t="str">
        <f>IF(A123="","",IF(ISERROR(VLOOKUP(A123,'Produkta karte 37'!$B$7:$T$36,19,FALSE)),"",IF(VLOOKUP(A123,'Produkta karte 37'!$B$7:$T$36,19,FALSE)=0,"",VLOOKUP(A123,'Produkta karte 37'!$B$7:$T$36,19,FALSE))))</f>
        <v/>
      </c>
      <c r="AO123" s="11" t="str">
        <f>IF(A123="","",IF(ISERROR(VLOOKUP(A123,'Produkta karte 38'!$B$7:$T$36,19,FALSE)),"",IF(VLOOKUP(A123,'Produkta karte 38'!$B$7:$T$36,19,FALSE)=0,"",VLOOKUP(A123,'Produkta karte 38'!$B$7:$T$36,19,FALSE))))</f>
        <v/>
      </c>
      <c r="AP123" s="11" t="str">
        <f>IF(A123="","",IF(ISERROR(VLOOKUP(A123,'Produkta karte 39'!$B$7:$T$36,19,FALSE)),"",IF(VLOOKUP(A123,'Produkta karte 39'!$B$7:$T$36,19,FALSE)=0,"",VLOOKUP(A123,'Produkta karte 39'!$B$7:$T$36,19,FALSE))))</f>
        <v/>
      </c>
      <c r="AQ123" s="11" t="str">
        <f>IF(A123="","",IF(ISERROR(VLOOKUP(A123,'Produkta karte 40'!$B$7:$T$36,19,FALSE)),"",IF(VLOOKUP(A123,'Produkta karte 40'!$B$7:$T$36,19,FALSE)=0,"",VLOOKUP(A123,'Produkta karte 40'!$B$7:$T$36,19,FALSE))))</f>
        <v/>
      </c>
      <c r="AR123" s="11" t="str">
        <f>IF(A123="","",IF(ISERROR(VLOOKUP(A123,'Produkta karte 41'!$B$7:$T$36,19,FALSE)),"",IF(VLOOKUP(A123,'Produkta karte 41'!$B$7:$T$36,19,FALSE)=0,"",VLOOKUP(A123,'Produkta karte 41'!$B$7:$T$36,19,FALSE))))</f>
        <v/>
      </c>
      <c r="AS123" s="11" t="str">
        <f>IF(A123="","",IF(ISERROR(VLOOKUP(A123,'Produkta karte 42'!$B$7:$T$36,19,FALSE)),"",IF(VLOOKUP(A123,'Produkta karte 42'!$B$7:$T$36,19,FALSE)=0,"",VLOOKUP(A123,'Produkta karte 42'!$B$7:$T$36,19,FALSE))))</f>
        <v/>
      </c>
      <c r="AT123" s="11" t="str">
        <f>IF(A123="","",IF(ISERROR(VLOOKUP(A123,'Produkta karte 43'!$B$7:$T$36,19,FALSE)),"",IF(VLOOKUP(A123,'Produkta karte 43'!$B$7:$T$36,19,FALSE)=0,"",VLOOKUP(A123,'Produkta karte 43'!$B$7:$T$36,19,FALSE))))</f>
        <v/>
      </c>
      <c r="AU123" s="11" t="str">
        <f>IF(A123="","",IF(ISERROR(VLOOKUP(A123,'Produkta karte 44'!$B$7:$T$36,19,FALSE)),"",IF(VLOOKUP(A123,'Produkta karte 44'!$B$7:$T$36,19,FALSE)=0,"",VLOOKUP(A123,'Produkta karte 44'!$B$7:$T$36,19,FALSE))))</f>
        <v/>
      </c>
      <c r="AV123" s="11" t="str">
        <f>IF(A123="","",IF(ISERROR(VLOOKUP(A123,'Produkta karte 45'!$B$7:$T$36,19,FALSE)),"",IF(VLOOKUP(A123,'Produkta karte 45'!$B$7:$T$36,19,FALSE)=0,"",VLOOKUP(A123,'Produkta karte 45'!$B$7:$T$36,19,FALSE))))</f>
        <v/>
      </c>
      <c r="AW123" s="11" t="str">
        <f>IF(A123="","",IF(ISERROR(VLOOKUP(A123,'Produkta karte 46'!$B$7:$T$36,19,FALSE)),"",IF(VLOOKUP(A123,'Produkta karte 46'!$B$7:$T$36,19,FALSE)=0,"",VLOOKUP(A123,'Produkta karte 46'!$B$7:$T$36,19,FALSE))))</f>
        <v/>
      </c>
      <c r="AX123" s="11" t="str">
        <f>IF(A123="","",IF(ISERROR(VLOOKUP(A123,'Produkta karte 47'!$B$7:$T$36,19,FALSE)),"",IF(VLOOKUP(A123,'Produkta karte 47'!$B$7:$T$36,19,FALSE)=0,"",VLOOKUP(A123,'Produkta karte 47'!$B$7:$T$36,19,FALSE))))</f>
        <v/>
      </c>
      <c r="AY123" s="11" t="str">
        <f>IF(A123="","",IF(ISERROR(VLOOKUP(A123,'Produkta karte 48'!$B$7:$T$36,19,FALSE)),"",IF(VLOOKUP(A123,'Produkta karte 48'!$B$7:$T$36,19,FALSE)=0,"",VLOOKUP(A123,'Produkta karte 48'!$B$7:$T$36,19,FALSE))))</f>
        <v/>
      </c>
      <c r="AZ123" s="11" t="str">
        <f>IF(A123="","",IF(ISERROR(VLOOKUP(A123,'Produkta karte 49'!$B$7:$T$36,19,FALSE)),"",IF(VLOOKUP(A123,'Produkta karte 49'!$B$7:$T$36,19,FALSE)=0,"",VLOOKUP(A123,'Produkta karte 49'!$B$7:$T$36,19,FALSE))))</f>
        <v/>
      </c>
      <c r="BA123" s="11" t="str">
        <f>IF(A123="","",IF(ISERROR(VLOOKUP(A123,'Produkta karte 50'!$B$7:$T$36,19,FALSE)),"",IF(VLOOKUP(A123,'Produkta karte 50'!$B$7:$T$36,19,FALSE)=0,"",VLOOKUP(A123,'Produkta karte 50'!$B$7:$T$36,19,FALSE))))</f>
        <v/>
      </c>
      <c r="BB123" s="11" t="str">
        <f>IF(A123="","",IF(ISERROR(VLOOKUP(A123,'Produkta karte 51'!$B$7:$T$36,19,FALSE)),"",IF(VLOOKUP(A123,'Produkta karte 51'!$B$7:$T$36,19,FALSE)=0,"",VLOOKUP(A123,'Produkta karte 51'!$B$7:$T$36,19,FALSE))))</f>
        <v/>
      </c>
      <c r="BC123" s="11" t="str">
        <f>IF(A123="","",IF(ISERROR(VLOOKUP(A123,'Produkta karte 52'!$B$7:$T$36,19,FALSE)),"",IF(VLOOKUP(A123,'Produkta karte 52'!$B$7:$T$36,19,FALSE)=0,"",VLOOKUP(A123,'Produkta karte 52'!$B$7:$T$36,19,FALSE))))</f>
        <v/>
      </c>
      <c r="BD123" s="11" t="str">
        <f>IF(A123="","",IF(ISERROR(VLOOKUP(A123,'Produkta karte 53'!$B$7:$T$36,19,FALSE)),"",IF(VLOOKUP(A123,'Produkta karte 53'!$B$7:$T$36,19,FALSE)=0,"",VLOOKUP(A123,'Produkta karte 53'!$B$7:$T$36,19,FALSE))))</f>
        <v/>
      </c>
      <c r="BE123" s="11" t="str">
        <f>IF(A123="","",IF(ISERROR(VLOOKUP(A123,'Produkta karte 54'!$B$7:$T$36,19,FALSE)),"",IF(VLOOKUP(A123,'Produkta karte 54'!$B$7:$T$36,19,FALSE)=0,"",VLOOKUP(A123,'Produkta karte 54'!$B$7:$T$36,19,FALSE))))</f>
        <v/>
      </c>
      <c r="BF123" s="11" t="str">
        <f>IF(A123="","",IF(ISERROR(VLOOKUP(A123,'Produkta karte 55'!$B$7:$T$36,19,FALSE)),"",IF(VLOOKUP(A123,'Produkta karte 55'!$B$7:$T$36,19,FALSE)=0,"",VLOOKUP(A123,'Produkta karte 55'!$B$7:$T$36,19,FALSE))))</f>
        <v/>
      </c>
      <c r="BG123" s="11" t="str">
        <f>IF(A123="","",IF(ISERROR(VLOOKUP(A123,'Produkta karte 56'!$B$7:$T$36,19,FALSE)),"",IF(VLOOKUP(A123,'Produkta karte 56'!$B$7:$T$36,19,FALSE)=0,"",VLOOKUP(A123,'Produkta karte 56'!$B$7:$T$36,19,FALSE))))</f>
        <v/>
      </c>
      <c r="BH123" s="11" t="str">
        <f>IF(A123="","",IF(ISERROR(VLOOKUP(A123,'Produkta karte 57'!$B$7:$T$36,19,FALSE)),"",IF(VLOOKUP(A123,'Produkta karte 57'!$B$7:$T$36,19,FALSE)=0,"",VLOOKUP(A123,'Produkta karte 57'!$B$7:$T$36,19,FALSE))))</f>
        <v/>
      </c>
      <c r="BI123" s="11" t="str">
        <f>IF(A123="","",IF(ISERROR(VLOOKUP(A123,'Produkta karte 58'!$B$7:$T$36,19,FALSE)),"",IF(VLOOKUP(A123,'Produkta karte 58'!$B$7:$T$36,19,FALSE)=0,"",VLOOKUP(A123,'Produkta karte 58'!$B$7:$T$36,19,FALSE))))</f>
        <v/>
      </c>
      <c r="BJ123" s="11" t="str">
        <f>IF(A123="","",IF(ISERROR(VLOOKUP(A123,'Produkta karte 59'!$B$7:$T$36,19,FALSE)),"",IF(VLOOKUP(A123,'Produkta karte 59'!$B$7:$T$36,19,FALSE)=0,"",VLOOKUP(A123,'Produkta karte 59'!$B$7:$T$36,19,FALSE))))</f>
        <v/>
      </c>
      <c r="BK123" s="11" t="str">
        <f>IF(A123="","",IF(ISERROR(VLOOKUP(A123,'Produkta karte 60'!$B$7:$T$36,19,FALSE)),"",IF(VLOOKUP(A123,'Produkta karte 60'!$B$7:$T$36,19,FALSE)=0,"",VLOOKUP(A123,'Produkta karte 60'!$B$7:$T$36,19,FALSE))))</f>
        <v/>
      </c>
      <c r="BL123" s="11" t="str">
        <f t="shared" si="4"/>
        <v/>
      </c>
      <c r="BM123" s="192" t="str">
        <f t="shared" si="5"/>
        <v/>
      </c>
      <c r="BN123" s="11" t="str">
        <f>IF(A123="","",IF(ISERROR(VLOOKUP(A123,'Produkta karte 1'!$B$7:$V$36,21,FALSE)),"",IF(VLOOKUP(A123,'Produkta karte 1'!$B$7:$V$36,21,FALSE)=0,"",VLOOKUP(A123,'Produkta karte 1'!$B$7:$V$36,21,FALSE))))</f>
        <v/>
      </c>
      <c r="BO123" s="11" t="str">
        <f>IF(A123="","",IF(ISERROR(VLOOKUP(A123,'Produkta karte 2'!$B$7:$V$36,21,FALSE)),"",IF(VLOOKUP(A123,'Produkta karte 2'!$B$7:$V$36,21,FALSE)=0,"",VLOOKUP(A123,'Produkta karte 2'!$B$7:$V$36,21,FALSE))))</f>
        <v/>
      </c>
      <c r="BP123" s="11" t="str">
        <f>IF(A123="","",IF(ISERROR(VLOOKUP(A123,'Produkta karte 3'!$B$7:$V$36,21,FALSE)),"",IF(VLOOKUP(A123,'Produkta karte 3'!$B$7:$V$36,21,FALSE)=0,"",VLOOKUP(A123,'Produkta karte 3'!$B$7:$V$36,21,FALSE))))</f>
        <v/>
      </c>
      <c r="BQ123" s="11" t="str">
        <f>IF(A123="","",IF(ISERROR(VLOOKUP(A123,'Produkta karte 4'!$B$7:$V$36,21,FALSE)),"",IF(VLOOKUP(A123,'Produkta karte 4'!$B$7:$V$36,21,FALSE)=0,"",VLOOKUP(A123,'Produkta karte 4'!$B$7:$V$36,21,FALSE))))</f>
        <v/>
      </c>
      <c r="BR123" s="11" t="str">
        <f>IF(A123="","",IF(ISERROR(VLOOKUP(A123,'Produkta karte 5'!$B$7:$V$36,21,FALSE)),"",IF(VLOOKUP(A123,'Produkta karte 5'!$B$7:$V$36,21,FALSE)=0,"",VLOOKUP(A123,'Produkta karte 5'!$B$7:$V$36,21,FALSE))))</f>
        <v/>
      </c>
      <c r="BS123" s="11" t="str">
        <f>IF(A123="","",IF(ISERROR(VLOOKUP(A123,'Produkta karte 6'!$B$7:$V$36,21,FALSE)),"",IF(VLOOKUP(A123,'Produkta karte 6'!$B$7:$V$36,21,FALSE)=0,"",VLOOKUP(A123,'Produkta karte 6'!$B$7:$V$36,21,FALSE))))</f>
        <v/>
      </c>
      <c r="BT123" s="11" t="str">
        <f>IF(A123="","",IF(ISERROR(VLOOKUP(A123,'Produkta karte 7'!$B$7:$V$36,21,FALSE)),"",IF(VLOOKUP(A123,'Produkta karte 7'!$B$7:$V$36,21,FALSE)=0,"",VLOOKUP(A123,'Produkta karte 7'!$B$7:$V$36,21,FALSE))))</f>
        <v/>
      </c>
      <c r="BU123" s="11" t="str">
        <f>IF(A123="","",IF(ISERROR(VLOOKUP(A123,'Produkta karte 8'!$B$7:$V$36,21,FALSE)),"",IF(VLOOKUP(A123,'Produkta karte 8'!$B$7:$V$36,21,FALSE)=0,"",VLOOKUP(A123,'Produkta karte 8'!$B$7:$V$36,21,FALSE))))</f>
        <v/>
      </c>
      <c r="BV123" s="11" t="str">
        <f>IF(A123="","",IF(ISERROR(VLOOKUP(A123,'Produkta karte 9'!$B$7:$V$36,21,FALSE)),"",IF(VLOOKUP(A123,'Produkta karte 9'!$B$7:$V$36,21,FALSE)=0,"",VLOOKUP(A123,'Produkta karte 9'!$B$7:$V$36,21,FALSE))))</f>
        <v/>
      </c>
      <c r="BW123" s="11" t="str">
        <f>IF(A123="","",IF(ISERROR(VLOOKUP(A123,'Produkta karte 10'!$B$7:$V$36,21,FALSE)),"",IF(VLOOKUP(A123,'Produkta karte 10'!$B$7:$V$36,21,FALSE)=0,"",VLOOKUP(A123,'Produkta karte 10'!$B$7:$V$36,21,FALSE))))</f>
        <v/>
      </c>
      <c r="BX123" s="11" t="str">
        <f>IF(A123="","",IF(ISERROR(VLOOKUP(A123,'Produkta karte 11'!$B$7:$V$36,21,FALSE)),"",IF(VLOOKUP(A123,'Produkta karte 11'!$B$7:$V$36,21,FALSE)=0,"",VLOOKUP(A123,'Produkta karte 11'!$B$7:$V$36,21,FALSE))))</f>
        <v/>
      </c>
      <c r="BY123" s="11" t="str">
        <f>IF(A123="","",IF(ISERROR(VLOOKUP(A123,'Produkta karte 12'!$B$7:$V$36,21,FALSE)),"",IF(VLOOKUP(A123,'Produkta karte 12'!$B$7:$V$36,21,FALSE)=0,"",VLOOKUP(A123,'Produkta karte 12'!$B$7:$V$36,21,FALSE))))</f>
        <v/>
      </c>
      <c r="BZ123" s="11" t="str">
        <f>IF(A123="","",IF(ISERROR(VLOOKUP(A123,'Produkta karte 13'!$B$7:$V$36,21,FALSE)),"",IF(VLOOKUP(A123,'Produkta karte 13'!$B$7:$V$36,21,FALSE)=0,"",VLOOKUP(A123,'Produkta karte 13'!$B$7:$V$36,21,FALSE))))</f>
        <v/>
      </c>
      <c r="CA123" s="11" t="str">
        <f>IF(A123="","",IF(ISERROR(VLOOKUP(A123,'Produkta karte 14'!$B$7:$V$36,21,FALSE)),"",IF(VLOOKUP(A123,'Produkta karte 14'!$B$7:$V$36,21,FALSE)=0,"",VLOOKUP(A123,'Produkta karte 14'!$B$7:$V$36,21,FALSE))))</f>
        <v/>
      </c>
      <c r="CB123" s="11" t="str">
        <f>IF(A123="","",IF(ISERROR(VLOOKUP(A123,'Produkta karte 15'!$B$7:$V$36,21,FALSE)),"",IF(VLOOKUP(A123,'Produkta karte 15'!$B$7:$V$36,21,FALSE)=0,"",VLOOKUP(A123,'Produkta karte 15'!$B$7:$V$36,21,FALSE))))</f>
        <v/>
      </c>
      <c r="CC123" s="11" t="str">
        <f>IF(A123="","",IF(ISERROR(VLOOKUP(A123,'Produkta karte 16'!$B$7:$V$36,21,FALSE)),"",IF(VLOOKUP(A123,'Produkta karte 16'!$B$7:$V$36,21,FALSE)=0,"",VLOOKUP(A123,'Produkta karte 16'!$B$7:$V$36,21,FALSE))))</f>
        <v/>
      </c>
      <c r="CD123" s="11" t="str">
        <f>IF(A123="","",IF(ISERROR(VLOOKUP(A123,'Produkta karte 17'!$B$7:$V$36,21,FALSE)),"",IF(VLOOKUP(A123,'Produkta karte 17'!$B$7:$V$36,21,FALSE)=0,"",VLOOKUP(A123,'Produkta karte 17'!$B$7:$V$36,21,FALSE))))</f>
        <v/>
      </c>
      <c r="CE123" s="11" t="str">
        <f>IF(A123="","",IF(ISERROR(VLOOKUP(A123,'Produkta karte 18'!$B$7:$V$36,21,FALSE)),"",IF(VLOOKUP(A123,'Produkta karte 18'!$B$7:$V$36,21,FALSE)=0,"",VLOOKUP(A123,'Produkta karte 18'!$B$7:$V$36,21,FALSE))))</f>
        <v/>
      </c>
      <c r="CF123" s="11" t="str">
        <f>IF(A123="","",IF(ISERROR(VLOOKUP(A123,'Produkta karte 19'!$B$7:$V$36,21,FALSE)),"",IF(VLOOKUP(A123,'Produkta karte 19'!$B$7:$V$36,21,FALSE)=0,"",VLOOKUP(A123,'Produkta karte 19'!$B$7:$V$36,21,FALSE))))</f>
        <v/>
      </c>
      <c r="CG123" s="11" t="str">
        <f>IF(A123="","",IF(ISERROR(VLOOKUP(A123,'Produkta karte 20'!$B$7:$V$36,21,FALSE)),"",IF(VLOOKUP(A123,'Produkta karte 20'!$B$7:$V$36,21,FALSE)=0,"",VLOOKUP(A123,'Produkta karte 20'!$B$7:$V$36,21,FALSE))))</f>
        <v/>
      </c>
      <c r="CH123" s="11" t="str">
        <f>IF(A123="","",IF(ISERROR(VLOOKUP(A123,'Produkta karte 21'!$B$7:$V$36,21,FALSE)),"",IF(VLOOKUP(A123,'Produkta karte 21'!$B$7:$V$36,21,FALSE)=0,"",VLOOKUP(A123,'Produkta karte 21'!$B$7:$V$36,21,FALSE))))</f>
        <v/>
      </c>
      <c r="CI123" s="11" t="str">
        <f>IF(A123="","",IF(ISERROR(VLOOKUP(A123,'Produkta karte 22'!$B$7:$V$36,21,FALSE)),"",IF(VLOOKUP(A123,'Produkta karte 22'!$B$7:$V$36,21,FALSE)=0,"",VLOOKUP(A123,'Produkta karte 22'!$B$7:$V$36,21,FALSE))))</f>
        <v/>
      </c>
      <c r="CJ123" s="11" t="str">
        <f>IF(A123="","",IF(ISERROR(VLOOKUP(A123,'Produkta karte 23'!$B$7:$V$36,21,FALSE)),"",IF(VLOOKUP(A123,'Produkta karte 23'!$B$7:$V$36,21,FALSE)=0,"",VLOOKUP(A123,'Produkta karte 23'!$B$7:$V$36,21,FALSE))))</f>
        <v/>
      </c>
      <c r="CK123" s="11" t="str">
        <f>IF(A123="","",IF(ISERROR(VLOOKUP(A123,'Produkta karte 24'!$B$7:$V$36,21,FALSE)),"",IF(VLOOKUP(A123,'Produkta karte 24'!$B$7:$V$36,21,FALSE)=0,"",VLOOKUP(A123,'Produkta karte 24'!$B$7:$V$36,21,FALSE))))</f>
        <v/>
      </c>
      <c r="CL123" s="11" t="str">
        <f>IF(A123="","",IF(ISERROR(VLOOKUP(A123,'Produkta karte 25'!$B$7:$V$36,21,FALSE)),"",IF(VLOOKUP(A123,'Produkta karte 25'!$B$7:$V$36,21,FALSE)=0,"",VLOOKUP(A123,'Produkta karte 25'!$B$7:$V$36,21,FALSE))))</f>
        <v/>
      </c>
      <c r="CM123" s="11" t="str">
        <f>IF(A123="","",IF(ISERROR(VLOOKUP(A123,'Produkta karte 26'!$B$7:$V$36,21,FALSE)),"",IF(VLOOKUP(A123,'Produkta karte 26'!$B$7:$V$36,21,FALSE)=0,"",VLOOKUP(A123,'Produkta karte 26'!$B$7:$V$36,21,FALSE))))</f>
        <v/>
      </c>
      <c r="CN123" s="11" t="str">
        <f>IF(A123="","",IF(ISERROR(VLOOKUP(A123,'Produkta karte 27'!$B$7:$V$36,21,FALSE)),"",IF(VLOOKUP(A123,'Produkta karte 27'!$B$7:$V$36,21,FALSE)=0,"",VLOOKUP(A123,'Produkta karte 27'!$B$7:$V$36,21,FALSE))))</f>
        <v/>
      </c>
      <c r="CO123" s="11" t="str">
        <f>IF(A123="","",IF(ISERROR(VLOOKUP(A123,'Produkta karte 28'!$B$7:$V$36,21,FALSE)),"",IF(VLOOKUP(A123,'Produkta karte 28'!$B$7:$V$36,21,FALSE)=0,"",VLOOKUP(A123,'Produkta karte 28'!$B$7:$V$36,21,FALSE))))</f>
        <v/>
      </c>
      <c r="CP123" s="11" t="str">
        <f>IF(A123="","",IF(ISERROR(VLOOKUP(A123,'Produkta karte 29'!$B$7:$V$36,21,FALSE)),"",IF(VLOOKUP(A123,'Produkta karte 29'!$B$7:$V$36,21,FALSE)=0,"",VLOOKUP(A123,'Produkta karte 29'!$B$7:$V$36,21,FALSE))))</f>
        <v/>
      </c>
      <c r="CQ123" s="11" t="str">
        <f>IF(A123="","",IF(ISERROR(VLOOKUP(A123,'Produkta karte 30'!$B$7:$V$36,21,FALSE)),"",IF(VLOOKUP(A123,'Produkta karte 30'!$B$7:$V$36,21,FALSE)=0,"",VLOOKUP(A123,'Produkta karte 30'!$B$7:$V$36,21,FALSE))))</f>
        <v/>
      </c>
      <c r="CR123" s="11" t="str">
        <f>IF(A123="","",IF(ISERROR(VLOOKUP(A123,'Produkta karte 31'!$B$7:$V$36,21,FALSE)),"",IF(VLOOKUP(A123,'Produkta karte 31'!$B$7:$V$36,21,FALSE)=0,"",VLOOKUP(A123,'Produkta karte 31'!$B$7:$V$36,21,FALSE))))</f>
        <v/>
      </c>
      <c r="CS123" s="11" t="str">
        <f>IF(A123="","",IF(ISERROR(VLOOKUP(A123,'Produkta karte 32'!$B$7:$V$36,21,FALSE)),"",IF(VLOOKUP(A123,'Produkta karte 32'!$B$7:$V$36,21,FALSE)=0,"",VLOOKUP(A123,'Produkta karte 32'!$B$7:$V$36,21,FALSE))))</f>
        <v/>
      </c>
      <c r="CT123" s="11" t="str">
        <f>IF(A123="","",IF(ISERROR(VLOOKUP(A123,'Produkta karte 33'!$B$7:$V$36,21,FALSE)),"",IF(VLOOKUP(A123,'Produkta karte 33'!$B$7:$V$36,21,FALSE)=0,"",VLOOKUP(A123,'Produkta karte 33'!$B$7:$V$36,21,FALSE))))</f>
        <v/>
      </c>
      <c r="CU123" s="11" t="str">
        <f>IF(A123="","",IF(ISERROR(VLOOKUP(A123,'Produkta karte 34'!$B$7:$V$36,21,FALSE)),"",IF(VLOOKUP(A123,'Produkta karte 34'!$B$7:$V$36,21,FALSE)=0,"",VLOOKUP(A123,'Produkta karte 34'!$B$7:$V$36,21,FALSE))))</f>
        <v/>
      </c>
      <c r="CV123" s="11" t="str">
        <f>IF(A123="","",IF(ISERROR(VLOOKUP(A123,'Produkta karte 35'!$B$7:$V$36,21,FALSE)),"",IF(VLOOKUP(A123,'Produkta karte 35'!$B$7:$V$36,21,FALSE)=0,"",VLOOKUP(A123,'Produkta karte 35'!$B$7:$V$36,21,FALSE))))</f>
        <v/>
      </c>
      <c r="CW123" s="11" t="str">
        <f>IF(A123="","",IF(ISERROR(VLOOKUP(A123,'Produkta karte 36'!$B$7:$V$36,21,FALSE)),"",IF(VLOOKUP(A123,'Produkta karte 36'!$B$7:$V$36,21,FALSE)=0,"",VLOOKUP(A123,'Produkta karte 36'!$B$7:$V$36,21,FALSE))))</f>
        <v/>
      </c>
      <c r="CX123" s="11" t="str">
        <f>IF(A123="","",IF(ISERROR(VLOOKUP(A123,'Produkta karte 37'!$B$7:$V$36,21,FALSE)),"",IF(VLOOKUP(A123,'Produkta karte 37'!$B$7:$V$36,21,FALSE)=0,"",VLOOKUP(A123,'Produkta karte 37'!$B$7:$V$36,21,FALSE))))</f>
        <v/>
      </c>
      <c r="CY123" s="11" t="str">
        <f>IF(A123="","",IF(ISERROR(VLOOKUP(A123,'Produkta karte 38'!$B$7:$V$36,21,FALSE)),"",IF(VLOOKUP(A123,'Produkta karte 38'!$B$7:$V$36,21,FALSE)=0,"",VLOOKUP(A123,'Produkta karte 38'!$B$7:$V$36,21,FALSE))))</f>
        <v/>
      </c>
      <c r="CZ123" s="11" t="str">
        <f>IF(A123="","",IF(ISERROR(VLOOKUP(A123,'Produkta karte 39'!$B$7:$V$36,21,FALSE)),"",IF(VLOOKUP(A123,'Produkta karte 39'!$B$7:$V$36,21,FALSE)=0,"",VLOOKUP(A123,'Produkta karte 39'!$B$7:$V$36,21,FALSE))))</f>
        <v/>
      </c>
      <c r="DA123" s="11" t="str">
        <f>IF(A123="","",IF(ISERROR(VLOOKUP(A123,'Produkta karte 40'!$B$7:$V$36,21,FALSE)),"",IF(VLOOKUP(A123,'Produkta karte 40'!$B$7:$V$36,21,FALSE)=0,"",VLOOKUP(A123,'Produkta karte 40'!$B$7:$V$36,21,FALSE))))</f>
        <v/>
      </c>
      <c r="DB123" s="11" t="str">
        <f>IF(A123="","",IF(ISERROR(VLOOKUP(A123,'Produkta karte 41'!$B$7:$V$36,21,FALSE)),"",IF(VLOOKUP(A123,'Produkta karte 41'!$B$7:$V$36,21,FALSE)=0,"",VLOOKUP(A123,'Produkta karte 41'!$B$7:$V$36,21,FALSE))))</f>
        <v/>
      </c>
      <c r="DC123" s="11" t="str">
        <f>IF(A123="","",IF(ISERROR(VLOOKUP(A123,'Produkta karte 42'!$B$7:$V$36,21,FALSE)),"",IF(VLOOKUP(A123,'Produkta karte 42'!$B$7:$V$36,21,FALSE)=0,"",VLOOKUP(A123,'Produkta karte 42'!$B$7:$V$36,21,FALSE))))</f>
        <v/>
      </c>
      <c r="DD123" s="11" t="str">
        <f>IF(A123="","",IF(ISERROR(VLOOKUP(A123,'Produkta karte 43'!$B$7:$V$36,21,FALSE)),"",IF(VLOOKUP(A123,'Produkta karte 43'!$B$7:$V$36,21,FALSE)=0,"",VLOOKUP(A123,'Produkta karte 43'!$B$7:$V$36,21,FALSE))))</f>
        <v/>
      </c>
      <c r="DE123" s="11" t="str">
        <f>IF(A123="","",IF(ISERROR(VLOOKUP(A123,'Produkta karte 44'!$B$7:$V$36,21,FALSE)),"",IF(VLOOKUP(A123,'Produkta karte 44'!$B$7:$V$36,21,FALSE)=0,"",VLOOKUP(A123,'Produkta karte 44'!$B$7:$V$36,21,FALSE))))</f>
        <v/>
      </c>
      <c r="DF123" s="11" t="str">
        <f>IF(A123="","",IF(ISERROR(VLOOKUP(A123,'Produkta karte 45'!$B$7:$V$36,21,FALSE)),"",IF(VLOOKUP(A123,'Produkta karte 45'!$B$7:$V$36,21,FALSE)=0,"",VLOOKUP(A123,'Produkta karte 45'!$B$7:$V$36,21,FALSE))))</f>
        <v/>
      </c>
      <c r="DG123" s="11" t="str">
        <f>IF(A123="","",IF(ISERROR(VLOOKUP(A123,'Produkta karte 46'!$B$7:$V$36,21,FALSE)),"",IF(VLOOKUP(A123,'Produkta karte 46'!$B$7:$V$36,21,FALSE)=0,"",VLOOKUP(A123,'Produkta karte 46'!$B$7:$V$36,21,FALSE))))</f>
        <v/>
      </c>
      <c r="DH123" s="11" t="str">
        <f>IF(A123="","",IF(ISERROR(VLOOKUP(A123,'Produkta karte 47'!$B$7:$V$36,21,FALSE)),"",IF(VLOOKUP(A123,'Produkta karte 47'!$B$7:$V$36,21,FALSE)=0,"",VLOOKUP(A123,'Produkta karte 47'!$B$7:$V$36,21,FALSE))))</f>
        <v/>
      </c>
      <c r="DI123" s="11" t="str">
        <f>IF(A123="","",IF(ISERROR(VLOOKUP(A123,'Produkta karte 48'!$B$7:$V$36,21,FALSE)),"",IF(VLOOKUP(A123,'Produkta karte 48'!$B$7:$V$36,21,FALSE)=0,"",VLOOKUP(A123,'Produkta karte 48'!$B$7:$V$36,21,FALSE))))</f>
        <v/>
      </c>
      <c r="DJ123" s="11" t="str">
        <f>IF(A123="","",IF(ISERROR(VLOOKUP(A123,'Produkta karte 49'!$B$7:$V$36,21,FALSE)),"",IF(VLOOKUP(A123,'Produkta karte 49'!$B$7:$V$36,21,FALSE)=0,"",VLOOKUP(A123,'Produkta karte 49'!$B$7:$V$36,21,FALSE))))</f>
        <v/>
      </c>
      <c r="DK123" s="11" t="str">
        <f>IF(A123="","",IF(ISERROR(VLOOKUP(A123,'Produkta karte 50'!$B$7:$V$36,21,FALSE)),"",IF(VLOOKUP(A123,'Produkta karte 50'!$B$7:$V$36,21,FALSE)=0,"",VLOOKUP(A123,'Produkta karte 50'!$B$7:$V$36,21,FALSE))))</f>
        <v/>
      </c>
      <c r="DL123" s="11" t="str">
        <f>IF(A123="","",IF(ISERROR(VLOOKUP(A123,'Produkta karte 51'!$B$7:$V$36,21,FALSE)),"",IF(VLOOKUP(A123,'Produkta karte 51'!$B$7:$V$36,21,FALSE)=0,"",VLOOKUP(A123,'Produkta karte 51'!$B$7:$V$36,21,FALSE))))</f>
        <v/>
      </c>
      <c r="DM123" s="11" t="str">
        <f>IF(A123="","",IF(ISERROR(VLOOKUP(A123,'Produkta karte 52'!$B$7:$V$36,21,FALSE)),"",IF(VLOOKUP(A123,'Produkta karte 52'!$B$7:$V$36,21,FALSE)=0,"",VLOOKUP(A123,'Produkta karte 52'!$B$7:$V$36,21,FALSE))))</f>
        <v/>
      </c>
      <c r="DN123" s="11" t="str">
        <f>IF(A123="","",IF(ISERROR(VLOOKUP(A123,'Produkta karte 53'!$B$7:$V$36,21,FALSE)),"",IF(VLOOKUP(A123,'Produkta karte 53'!$B$7:$V$36,21,FALSE)=0,"",VLOOKUP(A123,'Produkta karte 53'!$B$7:$V$36,21,FALSE))))</f>
        <v/>
      </c>
      <c r="DO123" s="11" t="str">
        <f>IF(A123="","",IF(ISERROR(VLOOKUP(A123,'Produkta karte 54'!$B$7:$V$36,21,FALSE)),"",IF(VLOOKUP(A123,'Produkta karte 54'!$B$7:$V$36,21,FALSE)=0,"",VLOOKUP(A123,'Produkta karte 54'!$B$7:$V$36,21,FALSE))))</f>
        <v/>
      </c>
      <c r="DP123" s="11" t="str">
        <f>IF(A123="","",IF(ISERROR(VLOOKUP(A123,'Produkta karte 55'!$B$7:$V$36,21,FALSE)),"",IF(VLOOKUP(A123,'Produkta karte 55'!$B$7:$V$36,21,FALSE)=0,"",VLOOKUP(A123,'Produkta karte 55'!$B$7:$V$36,21,FALSE))))</f>
        <v/>
      </c>
      <c r="DQ123" s="11" t="str">
        <f>IF(A123="","",IF(ISERROR(VLOOKUP(A123,'Produkta karte 56'!$B$7:$V$36,21,FALSE)),"",IF(VLOOKUP(A123,'Produkta karte 56'!$B$7:$V$36,21,FALSE)=0,"",VLOOKUP(A123,'Produkta karte 56'!$B$7:$V$36,21,FALSE))))</f>
        <v/>
      </c>
      <c r="DR123" s="11" t="str">
        <f>IF(A123="","",IF(ISERROR(VLOOKUP(A123,'Produkta karte 57'!$B$7:$V$36,21,FALSE)),"",IF(VLOOKUP(A123,'Produkta karte 57'!$B$7:$V$36,21,FALSE)=0,"",VLOOKUP(A123,'Produkta karte 57'!$B$7:$V$36,21,FALSE))))</f>
        <v/>
      </c>
      <c r="DS123" s="11" t="str">
        <f>IF(A123="","",IF(ISERROR(VLOOKUP(A123,'Produkta karte 58'!$B$7:$V$36,21,FALSE)),"",IF(VLOOKUP(A123,'Produkta karte 58'!$B$7:$V$36,21,FALSE)=0,"",VLOOKUP(A123,'Produkta karte 58'!$B$7:$V$36,21,FALSE))))</f>
        <v/>
      </c>
      <c r="DT123" s="11" t="str">
        <f>IF(A123="","",IF(ISERROR(VLOOKUP(A123,'Produkta karte 59'!$B$7:$V$36,21,FALSE)),"",IF(VLOOKUP(A123,'Produkta karte 59'!$B$7:$V$36,21,FALSE)=0,"",VLOOKUP(A123,'Produkta karte 59'!$B$7:$V$36,21,FALSE))))</f>
        <v/>
      </c>
      <c r="DU123" s="11" t="str">
        <f>IF(A123="","",IF(ISERROR(VLOOKUP(A123,'Produkta karte 60'!$B$7:$V$36,21,FALSE)),"",IF(VLOOKUP(A123,'Produkta karte 60'!$B$7:$V$36,21,FALSE)=0,"",VLOOKUP(A123,'Produkta karte 60'!$B$7:$V$36,21,FALSE))))</f>
        <v/>
      </c>
      <c r="DV123" s="11" t="str">
        <f t="shared" si="6"/>
        <v/>
      </c>
      <c r="DW123" s="192" t="str">
        <f t="shared" si="7"/>
        <v/>
      </c>
      <c r="DX123" s="192"/>
      <c r="DY123" s="192"/>
    </row>
    <row r="124" spans="1:129" x14ac:dyDescent="0.25">
      <c r="A124" t="str">
        <f>IF(Izejvielas!B126="","",Izejvielas!B126)</f>
        <v/>
      </c>
      <c r="B124" t="str">
        <f>IF(Izejvielas!C126="","",Izejvielas!C126)</f>
        <v/>
      </c>
      <c r="C124" s="192" t="str">
        <f>IF(Izejvielas!D126="","",Izejvielas!D126)</f>
        <v/>
      </c>
      <c r="D124" s="11" t="str">
        <f>IF(A124="","",IF(ISERROR(VLOOKUP(A124,'Produkta karte 1'!$B$7:$T$36,19,FALSE)),"",IF(VLOOKUP(A124,'Produkta karte 1'!$B$7:$T$36,19,FALSE)=0,"",VLOOKUP(A124,'Produkta karte 1'!$B$7:$T$36,19,FALSE))))</f>
        <v/>
      </c>
      <c r="E124" s="11" t="str">
        <f>IF(A124="","",IF(ISERROR(VLOOKUP(A124,'Produkta karte 2'!$B$7:$T$36,19,FALSE)),"",IF(VLOOKUP(A124,'Produkta karte 2'!$B$7:$T$36,19,FALSE)=0,"",VLOOKUP(A124,'Produkta karte 2'!$B$7:$T$36,19,FALSE))))</f>
        <v/>
      </c>
      <c r="F124" s="11" t="str">
        <f>IF(A124="","",IF(ISERROR(VLOOKUP(A124,'Produkta karte 3'!$B$7:$T$36,19,FALSE)),"",IF(VLOOKUP(A124,'Produkta karte 3'!$B$7:$T$36,19,FALSE)=0,"",VLOOKUP(A124,'Produkta karte 3'!$B$7:$T$36,19,FALSE))))</f>
        <v/>
      </c>
      <c r="G124" s="11" t="str">
        <f>IF(A124="","",IF(ISERROR(VLOOKUP(A124,'Produkta karte 4'!$B$7:$T$36,19,FALSE)),"",IF(VLOOKUP(A124,'Produkta karte 4'!$B$7:$T$36,19,FALSE)=0,"",VLOOKUP(A124,'Produkta karte 4'!$B$7:$T$36,19,FALSE))))</f>
        <v/>
      </c>
      <c r="H124" s="11" t="str">
        <f>IF(A124="","",IF(ISERROR(VLOOKUP(A124,'Produkta karte 5'!$B$7:$T$36,19,FALSE)),"",IF(VLOOKUP(A124,'Produkta karte 5'!$B$7:$T$36,19,FALSE)=0,"",VLOOKUP(A124,'Produkta karte 5'!$B$7:$T$36,19,FALSE))))</f>
        <v/>
      </c>
      <c r="I124" s="11" t="str">
        <f>IF(A124="","",IF(ISERROR(VLOOKUP(A124,'Produkta karte 6'!$B$7:$T$36,19,FALSE)),"",IF(VLOOKUP(A124,'Produkta karte 6'!$B$7:$T$36,19,FALSE)=0,"",VLOOKUP(A124,'Produkta karte 6'!$B$7:$T$36,19,FALSE))))</f>
        <v/>
      </c>
      <c r="J124" s="11" t="str">
        <f>IF(A124="","",IF(ISERROR(VLOOKUP(A124,'Produkta karte 7'!$B$7:$T$36,19,FALSE)),"",IF(VLOOKUP(A124,'Produkta karte 7'!$B$7:$T$36,19,FALSE)=0,"",VLOOKUP(A124,'Produkta karte 7'!$B$7:$T$36,19,FALSE))))</f>
        <v/>
      </c>
      <c r="K124" s="11" t="str">
        <f>IF(A124="","",IF(ISERROR(VLOOKUP(A124,'Produkta karte 8'!$B$7:$T$36,19,FALSE)),"",IF(VLOOKUP(A124,'Produkta karte 8'!$B$7:$T$36,19,FALSE)=0,"",VLOOKUP(A124,'Produkta karte 8'!$B$7:$T$36,19,FALSE))))</f>
        <v/>
      </c>
      <c r="L124" s="11" t="str">
        <f>IF(A124="","",IF(ISERROR(VLOOKUP(A124,'Produkta karte 9'!$B$7:$T$36,19,FALSE)),"",IF(VLOOKUP(A124,'Produkta karte 9'!$B$7:$T$36,19,FALSE)=0,"",VLOOKUP(A124,'Produkta karte 9'!$B$7:$T$36,19,FALSE))))</f>
        <v/>
      </c>
      <c r="M124" s="11" t="str">
        <f>IF(A124="","",IF(ISERROR(VLOOKUP(A124,'Produkta karte 10'!$B$7:$T$36,19,FALSE)),"",IF(VLOOKUP(A124,'Produkta karte 10'!$B$7:$T$36,19,FALSE)=0,"",VLOOKUP(A124,'Produkta karte 10'!$B$7:$T$36,19,FALSE))))</f>
        <v/>
      </c>
      <c r="N124" s="11" t="str">
        <f>IF(A124="","",IF(ISERROR(VLOOKUP(A124,'Produkta karte 11'!$B$7:$T$36,19,FALSE)),"",IF(VLOOKUP(A124,'Produkta karte 11'!$B$7:$T$36,19,FALSE)=0,"",VLOOKUP(A124,'Produkta karte 11'!$B$7:$T$36,19,FALSE))))</f>
        <v/>
      </c>
      <c r="O124" s="11" t="str">
        <f>IF(A124="","",IF(ISERROR(VLOOKUP(A124,'Produkta karte 12'!$B$7:$T$36,19,FALSE)),"",IF(VLOOKUP(A124,'Produkta karte 12'!$B$7:$T$36,19,FALSE)=0,"",VLOOKUP(A124,'Produkta karte 12'!$B$7:$T$36,19,FALSE))))</f>
        <v/>
      </c>
      <c r="P124" s="11" t="str">
        <f>IF(A124="","",IF(ISERROR(VLOOKUP(A124,'Produkta karte 13'!$B$7:$T$36,19,FALSE)),"",IF(VLOOKUP(A124,'Produkta karte 13'!$B$7:$T$36,19,FALSE)=0,"",VLOOKUP(A124,'Produkta karte 13'!$B$7:$T$36,19,FALSE))))</f>
        <v/>
      </c>
      <c r="Q124" s="11" t="str">
        <f>IF(A124="","",IF(ISERROR(VLOOKUP(A124,'Produkta karte 14'!$B$7:$T$36,19,FALSE)),"",IF(VLOOKUP(A124,'Produkta karte 14'!$B$7:$T$36,19,FALSE)=0,"",VLOOKUP(A124,'Produkta karte 14'!$B$7:$T$36,19,FALSE))))</f>
        <v/>
      </c>
      <c r="R124" s="11" t="str">
        <f>IF(A124="","",IF(ISERROR(VLOOKUP(A124,'Produkta karte 15'!$B$7:$T$36,19,FALSE)),"",IF(VLOOKUP(A124,'Produkta karte 15'!$B$7:$T$36,19,FALSE)=0,"",VLOOKUP(A124,'Produkta karte 15'!$B$7:$T$36,19,FALSE))))</f>
        <v/>
      </c>
      <c r="S124" s="11" t="str">
        <f>IF(A124="","",IF(ISERROR(VLOOKUP(A124,'Produkta karte 16'!$B$7:$T$36,19,FALSE)),"",IF(VLOOKUP(A124,'Produkta karte 16'!$B$7:$T$36,19,FALSE)=0,"",VLOOKUP(A124,'Produkta karte 16'!$B$7:$T$36,19,FALSE))))</f>
        <v/>
      </c>
      <c r="T124" s="11" t="str">
        <f>IF(A124="","",IF(ISERROR(VLOOKUP(A124,'Produkta karte 17'!$B$7:$T$36,19,FALSE)),"",IF(VLOOKUP(A124,'Produkta karte 17'!$B$7:$T$36,19,FALSE)=0,"",VLOOKUP(A124,'Produkta karte 17'!$B$7:$T$36,19,FALSE))))</f>
        <v/>
      </c>
      <c r="U124" s="11" t="str">
        <f>IF(A124="","",IF(ISERROR(VLOOKUP(A124,'Produkta karte 18'!$B$7:$T$36,19,FALSE)),"",IF(VLOOKUP(A124,'Produkta karte 18'!$B$7:$T$36,19,FALSE)=0,"",VLOOKUP(A124,'Produkta karte 18'!$B$7:$T$36,19,FALSE))))</f>
        <v/>
      </c>
      <c r="V124" s="11" t="str">
        <f>IF(A124="","",IF(ISERROR(VLOOKUP(A124,'Produkta karte 19'!$B$7:$T$36,19,FALSE)),"",IF(VLOOKUP(A124,'Produkta karte 19'!$B$7:$T$36,19,FALSE)=0,"",VLOOKUP(A124,'Produkta karte 19'!$B$7:$T$36,19,FALSE))))</f>
        <v/>
      </c>
      <c r="W124" s="11" t="str">
        <f>IF(A124="","",IF(ISERROR(VLOOKUP(A124,'Produkta karte 20'!$B$7:$T$36,19,FALSE)),"",IF(VLOOKUP(A124,'Produkta karte 20'!$B$7:$T$36,19,FALSE)=0,"",VLOOKUP(A124,'Produkta karte 20'!$B$7:$T$36,19,FALSE))))</f>
        <v/>
      </c>
      <c r="X124" s="11" t="str">
        <f>IF(A124="","",IF(ISERROR(VLOOKUP(A124,'Produkta karte 21'!$B$7:$T$36,19,FALSE)),"",IF(VLOOKUP(A124,'Produkta karte 21'!$B$7:$T$36,19,FALSE)=0,"",VLOOKUP(A124,'Produkta karte 21'!$B$7:$T$36,19,FALSE))))</f>
        <v/>
      </c>
      <c r="Y124" s="11" t="str">
        <f>IF(A124="","",IF(ISERROR(VLOOKUP(A124,'Produkta karte 22'!$B$7:$T$36,19,FALSE)),"",IF(VLOOKUP(A124,'Produkta karte 22'!$B$7:$T$36,19,FALSE)=0,"",VLOOKUP(A124,'Produkta karte 22'!$B$7:$T$36,19,FALSE))))</f>
        <v/>
      </c>
      <c r="Z124" s="11" t="str">
        <f>IF(A124="","",IF(ISERROR(VLOOKUP(A124,'Produkta karte 23'!$B$7:$T$36,19,FALSE)),"",IF(VLOOKUP(A124,'Produkta karte 23'!$B$7:$T$36,19,FALSE)=0,"",VLOOKUP(A124,'Produkta karte 23'!$B$7:$T$36,19,FALSE))))</f>
        <v/>
      </c>
      <c r="AA124" s="11" t="str">
        <f>IF(A124="","",IF(ISERROR(VLOOKUP(A124,'Produkta karte 24'!$B$7:$T$36,19,FALSE)),"",IF(VLOOKUP(A124,'Produkta karte 24'!$B$7:$T$36,19,FALSE)=0,"",VLOOKUP(A124,'Produkta karte 24'!$B$7:$T$36,19,FALSE))))</f>
        <v/>
      </c>
      <c r="AB124" s="11" t="str">
        <f>IF(A124="","",IF(ISERROR(VLOOKUP(A124,'Produkta karte 25'!$B$7:$T$36,19,FALSE)),"",IF(VLOOKUP(A124,'Produkta karte 25'!$B$7:$T$36,19,FALSE)=0,"",VLOOKUP(A124,'Produkta karte 25'!$B$7:$T$36,19,FALSE))))</f>
        <v/>
      </c>
      <c r="AC124" s="11" t="str">
        <f>IF(A124="","",IF(ISERROR(VLOOKUP(A124,'Produkta karte 26'!$B$7:$T$36,19,FALSE)),"",IF(VLOOKUP(A124,'Produkta karte 26'!$B$7:$T$36,19,FALSE)=0,"",VLOOKUP(A124,'Produkta karte 26'!$B$7:$T$36,19,FALSE))))</f>
        <v/>
      </c>
      <c r="AD124" s="11" t="str">
        <f>IF(A124="","",IF(ISERROR(VLOOKUP(A124,'Produkta karte 27'!$B$7:$T$36,19,FALSE)),"",IF(VLOOKUP(A124,'Produkta karte 27'!$B$7:$T$36,19,FALSE)=0,"",VLOOKUP(A124,'Produkta karte 27'!$B$7:$T$36,19,FALSE))))</f>
        <v/>
      </c>
      <c r="AE124" s="11" t="str">
        <f>IF(A124="","",IF(ISERROR(VLOOKUP(A124,'Produkta karte 28'!$B$7:$T$36,19,FALSE)),"",IF(VLOOKUP(A124,'Produkta karte 28'!$B$7:$T$36,19,FALSE)=0,"",VLOOKUP(A124,'Produkta karte 28'!$B$7:$T$36,19,FALSE))))</f>
        <v/>
      </c>
      <c r="AF124" s="11" t="str">
        <f>IF(A124="","",IF(ISERROR(VLOOKUP(A124,'Produkta karte 29'!$B$7:$T$36,19,FALSE)),"",IF(VLOOKUP(A124,'Produkta karte 29'!$B$7:$T$36,19,FALSE)=0,"",VLOOKUP(A124,'Produkta karte 29'!$B$7:$T$36,19,FALSE))))</f>
        <v/>
      </c>
      <c r="AG124" s="11" t="str">
        <f>IF(A124="","",IF(ISERROR(VLOOKUP(A124,'Produkta karte 30'!$B$7:$T$36,19,FALSE)),"",IF(VLOOKUP(A124,'Produkta karte 30'!$B$7:$T$36,19,FALSE)=0,"",VLOOKUP(A124,'Produkta karte 30'!$B$7:$T$36,19,FALSE))))</f>
        <v/>
      </c>
      <c r="AH124" s="11" t="str">
        <f>IF(A124="","",IF(ISERROR(VLOOKUP(A124,'Produkta karte 31'!$B$7:$T$36,19,FALSE)),"",IF(VLOOKUP(A124,'Produkta karte 31'!$B$7:$T$36,19,FALSE)=0,"",VLOOKUP(A124,'Produkta karte 31'!$B$7:$T$36,19,FALSE))))</f>
        <v/>
      </c>
      <c r="AI124" s="11" t="str">
        <f>IF(A124="","",IF(ISERROR(VLOOKUP(A124,'Produkta karte 32'!$B$7:$T$36,19,FALSE)),"",IF(VLOOKUP(A124,'Produkta karte 32'!$B$7:$T$36,19,FALSE)=0,"",VLOOKUP(A124,'Produkta karte 32'!$B$7:$T$36,19,FALSE))))</f>
        <v/>
      </c>
      <c r="AJ124" s="11" t="str">
        <f>IF(A124="","",IF(ISERROR(VLOOKUP(A124,'Produkta karte 33'!$B$7:$T$36,19,FALSE)),"",IF(VLOOKUP(A124,'Produkta karte 33'!$B$7:$T$36,19,FALSE)=0,"",VLOOKUP(A124,'Produkta karte 33'!$B$7:$T$36,19,FALSE))))</f>
        <v/>
      </c>
      <c r="AK124" s="11" t="str">
        <f>IF(A124="","",IF(ISERROR(VLOOKUP(A124,'Produkta karte 34'!$B$7:$T$36,19,FALSE)),"",IF(VLOOKUP(A124,'Produkta karte 34'!$B$7:$T$36,19,FALSE)=0,"",VLOOKUP(A124,'Produkta karte 34'!$B$7:$T$36,19,FALSE))))</f>
        <v/>
      </c>
      <c r="AL124" s="11" t="str">
        <f>IF(A124="","",IF(ISERROR(VLOOKUP(A124,'Produkta karte 35'!$B$7:$T$36,19,FALSE)),"",IF(VLOOKUP(A124,'Produkta karte 35'!$B$7:$T$36,19,FALSE)=0,"",VLOOKUP(A124,'Produkta karte 35'!$B$7:$T$36,19,FALSE))))</f>
        <v/>
      </c>
      <c r="AM124" s="11" t="str">
        <f>IF(A124="","",IF(ISERROR(VLOOKUP(A124,'Produkta karte 36'!$B$7:$T$36,19,FALSE)),"",IF(VLOOKUP(A124,'Produkta karte 36'!$B$7:$T$36,19,FALSE)=0,"",VLOOKUP(A124,'Produkta karte 36'!$B$7:$T$36,19,FALSE))))</f>
        <v/>
      </c>
      <c r="AN124" s="11" t="str">
        <f>IF(A124="","",IF(ISERROR(VLOOKUP(A124,'Produkta karte 37'!$B$7:$T$36,19,FALSE)),"",IF(VLOOKUP(A124,'Produkta karte 37'!$B$7:$T$36,19,FALSE)=0,"",VLOOKUP(A124,'Produkta karte 37'!$B$7:$T$36,19,FALSE))))</f>
        <v/>
      </c>
      <c r="AO124" s="11" t="str">
        <f>IF(A124="","",IF(ISERROR(VLOOKUP(A124,'Produkta karte 38'!$B$7:$T$36,19,FALSE)),"",IF(VLOOKUP(A124,'Produkta karte 38'!$B$7:$T$36,19,FALSE)=0,"",VLOOKUP(A124,'Produkta karte 38'!$B$7:$T$36,19,FALSE))))</f>
        <v/>
      </c>
      <c r="AP124" s="11" t="str">
        <f>IF(A124="","",IF(ISERROR(VLOOKUP(A124,'Produkta karte 39'!$B$7:$T$36,19,FALSE)),"",IF(VLOOKUP(A124,'Produkta karte 39'!$B$7:$T$36,19,FALSE)=0,"",VLOOKUP(A124,'Produkta karte 39'!$B$7:$T$36,19,FALSE))))</f>
        <v/>
      </c>
      <c r="AQ124" s="11" t="str">
        <f>IF(A124="","",IF(ISERROR(VLOOKUP(A124,'Produkta karte 40'!$B$7:$T$36,19,FALSE)),"",IF(VLOOKUP(A124,'Produkta karte 40'!$B$7:$T$36,19,FALSE)=0,"",VLOOKUP(A124,'Produkta karte 40'!$B$7:$T$36,19,FALSE))))</f>
        <v/>
      </c>
      <c r="AR124" s="11" t="str">
        <f>IF(A124="","",IF(ISERROR(VLOOKUP(A124,'Produkta karte 41'!$B$7:$T$36,19,FALSE)),"",IF(VLOOKUP(A124,'Produkta karte 41'!$B$7:$T$36,19,FALSE)=0,"",VLOOKUP(A124,'Produkta karte 41'!$B$7:$T$36,19,FALSE))))</f>
        <v/>
      </c>
      <c r="AS124" s="11" t="str">
        <f>IF(A124="","",IF(ISERROR(VLOOKUP(A124,'Produkta karte 42'!$B$7:$T$36,19,FALSE)),"",IF(VLOOKUP(A124,'Produkta karte 42'!$B$7:$T$36,19,FALSE)=0,"",VLOOKUP(A124,'Produkta karte 42'!$B$7:$T$36,19,FALSE))))</f>
        <v/>
      </c>
      <c r="AT124" s="11" t="str">
        <f>IF(A124="","",IF(ISERROR(VLOOKUP(A124,'Produkta karte 43'!$B$7:$T$36,19,FALSE)),"",IF(VLOOKUP(A124,'Produkta karte 43'!$B$7:$T$36,19,FALSE)=0,"",VLOOKUP(A124,'Produkta karte 43'!$B$7:$T$36,19,FALSE))))</f>
        <v/>
      </c>
      <c r="AU124" s="11" t="str">
        <f>IF(A124="","",IF(ISERROR(VLOOKUP(A124,'Produkta karte 44'!$B$7:$T$36,19,FALSE)),"",IF(VLOOKUP(A124,'Produkta karte 44'!$B$7:$T$36,19,FALSE)=0,"",VLOOKUP(A124,'Produkta karte 44'!$B$7:$T$36,19,FALSE))))</f>
        <v/>
      </c>
      <c r="AV124" s="11" t="str">
        <f>IF(A124="","",IF(ISERROR(VLOOKUP(A124,'Produkta karte 45'!$B$7:$T$36,19,FALSE)),"",IF(VLOOKUP(A124,'Produkta karte 45'!$B$7:$T$36,19,FALSE)=0,"",VLOOKUP(A124,'Produkta karte 45'!$B$7:$T$36,19,FALSE))))</f>
        <v/>
      </c>
      <c r="AW124" s="11" t="str">
        <f>IF(A124="","",IF(ISERROR(VLOOKUP(A124,'Produkta karte 46'!$B$7:$T$36,19,FALSE)),"",IF(VLOOKUP(A124,'Produkta karte 46'!$B$7:$T$36,19,FALSE)=0,"",VLOOKUP(A124,'Produkta karte 46'!$B$7:$T$36,19,FALSE))))</f>
        <v/>
      </c>
      <c r="AX124" s="11" t="str">
        <f>IF(A124="","",IF(ISERROR(VLOOKUP(A124,'Produkta karte 47'!$B$7:$T$36,19,FALSE)),"",IF(VLOOKUP(A124,'Produkta karte 47'!$B$7:$T$36,19,FALSE)=0,"",VLOOKUP(A124,'Produkta karte 47'!$B$7:$T$36,19,FALSE))))</f>
        <v/>
      </c>
      <c r="AY124" s="11" t="str">
        <f>IF(A124="","",IF(ISERROR(VLOOKUP(A124,'Produkta karte 48'!$B$7:$T$36,19,FALSE)),"",IF(VLOOKUP(A124,'Produkta karte 48'!$B$7:$T$36,19,FALSE)=0,"",VLOOKUP(A124,'Produkta karte 48'!$B$7:$T$36,19,FALSE))))</f>
        <v/>
      </c>
      <c r="AZ124" s="11" t="str">
        <f>IF(A124="","",IF(ISERROR(VLOOKUP(A124,'Produkta karte 49'!$B$7:$T$36,19,FALSE)),"",IF(VLOOKUP(A124,'Produkta karte 49'!$B$7:$T$36,19,FALSE)=0,"",VLOOKUP(A124,'Produkta karte 49'!$B$7:$T$36,19,FALSE))))</f>
        <v/>
      </c>
      <c r="BA124" s="11" t="str">
        <f>IF(A124="","",IF(ISERROR(VLOOKUP(A124,'Produkta karte 50'!$B$7:$T$36,19,FALSE)),"",IF(VLOOKUP(A124,'Produkta karte 50'!$B$7:$T$36,19,FALSE)=0,"",VLOOKUP(A124,'Produkta karte 50'!$B$7:$T$36,19,FALSE))))</f>
        <v/>
      </c>
      <c r="BB124" s="11" t="str">
        <f>IF(A124="","",IF(ISERROR(VLOOKUP(A124,'Produkta karte 51'!$B$7:$T$36,19,FALSE)),"",IF(VLOOKUP(A124,'Produkta karte 51'!$B$7:$T$36,19,FALSE)=0,"",VLOOKUP(A124,'Produkta karte 51'!$B$7:$T$36,19,FALSE))))</f>
        <v/>
      </c>
      <c r="BC124" s="11" t="str">
        <f>IF(A124="","",IF(ISERROR(VLOOKUP(A124,'Produkta karte 52'!$B$7:$T$36,19,FALSE)),"",IF(VLOOKUP(A124,'Produkta karte 52'!$B$7:$T$36,19,FALSE)=0,"",VLOOKUP(A124,'Produkta karte 52'!$B$7:$T$36,19,FALSE))))</f>
        <v/>
      </c>
      <c r="BD124" s="11" t="str">
        <f>IF(A124="","",IF(ISERROR(VLOOKUP(A124,'Produkta karte 53'!$B$7:$T$36,19,FALSE)),"",IF(VLOOKUP(A124,'Produkta karte 53'!$B$7:$T$36,19,FALSE)=0,"",VLOOKUP(A124,'Produkta karte 53'!$B$7:$T$36,19,FALSE))))</f>
        <v/>
      </c>
      <c r="BE124" s="11" t="str">
        <f>IF(A124="","",IF(ISERROR(VLOOKUP(A124,'Produkta karte 54'!$B$7:$T$36,19,FALSE)),"",IF(VLOOKUP(A124,'Produkta karte 54'!$B$7:$T$36,19,FALSE)=0,"",VLOOKUP(A124,'Produkta karte 54'!$B$7:$T$36,19,FALSE))))</f>
        <v/>
      </c>
      <c r="BF124" s="11" t="str">
        <f>IF(A124="","",IF(ISERROR(VLOOKUP(A124,'Produkta karte 55'!$B$7:$T$36,19,FALSE)),"",IF(VLOOKUP(A124,'Produkta karte 55'!$B$7:$T$36,19,FALSE)=0,"",VLOOKUP(A124,'Produkta karte 55'!$B$7:$T$36,19,FALSE))))</f>
        <v/>
      </c>
      <c r="BG124" s="11" t="str">
        <f>IF(A124="","",IF(ISERROR(VLOOKUP(A124,'Produkta karte 56'!$B$7:$T$36,19,FALSE)),"",IF(VLOOKUP(A124,'Produkta karte 56'!$B$7:$T$36,19,FALSE)=0,"",VLOOKUP(A124,'Produkta karte 56'!$B$7:$T$36,19,FALSE))))</f>
        <v/>
      </c>
      <c r="BH124" s="11" t="str">
        <f>IF(A124="","",IF(ISERROR(VLOOKUP(A124,'Produkta karte 57'!$B$7:$T$36,19,FALSE)),"",IF(VLOOKUP(A124,'Produkta karte 57'!$B$7:$T$36,19,FALSE)=0,"",VLOOKUP(A124,'Produkta karte 57'!$B$7:$T$36,19,FALSE))))</f>
        <v/>
      </c>
      <c r="BI124" s="11" t="str">
        <f>IF(A124="","",IF(ISERROR(VLOOKUP(A124,'Produkta karte 58'!$B$7:$T$36,19,FALSE)),"",IF(VLOOKUP(A124,'Produkta karte 58'!$B$7:$T$36,19,FALSE)=0,"",VLOOKUP(A124,'Produkta karte 58'!$B$7:$T$36,19,FALSE))))</f>
        <v/>
      </c>
      <c r="BJ124" s="11" t="str">
        <f>IF(A124="","",IF(ISERROR(VLOOKUP(A124,'Produkta karte 59'!$B$7:$T$36,19,FALSE)),"",IF(VLOOKUP(A124,'Produkta karte 59'!$B$7:$T$36,19,FALSE)=0,"",VLOOKUP(A124,'Produkta karte 59'!$B$7:$T$36,19,FALSE))))</f>
        <v/>
      </c>
      <c r="BK124" s="11" t="str">
        <f>IF(A124="","",IF(ISERROR(VLOOKUP(A124,'Produkta karte 60'!$B$7:$T$36,19,FALSE)),"",IF(VLOOKUP(A124,'Produkta karte 60'!$B$7:$T$36,19,FALSE)=0,"",VLOOKUP(A124,'Produkta karte 60'!$B$7:$T$36,19,FALSE))))</f>
        <v/>
      </c>
      <c r="BL124" s="11" t="str">
        <f t="shared" si="4"/>
        <v/>
      </c>
      <c r="BM124" s="192" t="str">
        <f t="shared" si="5"/>
        <v/>
      </c>
      <c r="BN124" s="11" t="str">
        <f>IF(A124="","",IF(ISERROR(VLOOKUP(A124,'Produkta karte 1'!$B$7:$V$36,21,FALSE)),"",IF(VLOOKUP(A124,'Produkta karte 1'!$B$7:$V$36,21,FALSE)=0,"",VLOOKUP(A124,'Produkta karte 1'!$B$7:$V$36,21,FALSE))))</f>
        <v/>
      </c>
      <c r="BO124" s="11" t="str">
        <f>IF(A124="","",IF(ISERROR(VLOOKUP(A124,'Produkta karte 2'!$B$7:$V$36,21,FALSE)),"",IF(VLOOKUP(A124,'Produkta karte 2'!$B$7:$V$36,21,FALSE)=0,"",VLOOKUP(A124,'Produkta karte 2'!$B$7:$V$36,21,FALSE))))</f>
        <v/>
      </c>
      <c r="BP124" s="11" t="str">
        <f>IF(A124="","",IF(ISERROR(VLOOKUP(A124,'Produkta karte 3'!$B$7:$V$36,21,FALSE)),"",IF(VLOOKUP(A124,'Produkta karte 3'!$B$7:$V$36,21,FALSE)=0,"",VLOOKUP(A124,'Produkta karte 3'!$B$7:$V$36,21,FALSE))))</f>
        <v/>
      </c>
      <c r="BQ124" s="11" t="str">
        <f>IF(A124="","",IF(ISERROR(VLOOKUP(A124,'Produkta karte 4'!$B$7:$V$36,21,FALSE)),"",IF(VLOOKUP(A124,'Produkta karte 4'!$B$7:$V$36,21,FALSE)=0,"",VLOOKUP(A124,'Produkta karte 4'!$B$7:$V$36,21,FALSE))))</f>
        <v/>
      </c>
      <c r="BR124" s="11" t="str">
        <f>IF(A124="","",IF(ISERROR(VLOOKUP(A124,'Produkta karte 5'!$B$7:$V$36,21,FALSE)),"",IF(VLOOKUP(A124,'Produkta karte 5'!$B$7:$V$36,21,FALSE)=0,"",VLOOKUP(A124,'Produkta karte 5'!$B$7:$V$36,21,FALSE))))</f>
        <v/>
      </c>
      <c r="BS124" s="11" t="str">
        <f>IF(A124="","",IF(ISERROR(VLOOKUP(A124,'Produkta karte 6'!$B$7:$V$36,21,FALSE)),"",IF(VLOOKUP(A124,'Produkta karte 6'!$B$7:$V$36,21,FALSE)=0,"",VLOOKUP(A124,'Produkta karte 6'!$B$7:$V$36,21,FALSE))))</f>
        <v/>
      </c>
      <c r="BT124" s="11" t="str">
        <f>IF(A124="","",IF(ISERROR(VLOOKUP(A124,'Produkta karte 7'!$B$7:$V$36,21,FALSE)),"",IF(VLOOKUP(A124,'Produkta karte 7'!$B$7:$V$36,21,FALSE)=0,"",VLOOKUP(A124,'Produkta karte 7'!$B$7:$V$36,21,FALSE))))</f>
        <v/>
      </c>
      <c r="BU124" s="11" t="str">
        <f>IF(A124="","",IF(ISERROR(VLOOKUP(A124,'Produkta karte 8'!$B$7:$V$36,21,FALSE)),"",IF(VLOOKUP(A124,'Produkta karte 8'!$B$7:$V$36,21,FALSE)=0,"",VLOOKUP(A124,'Produkta karte 8'!$B$7:$V$36,21,FALSE))))</f>
        <v/>
      </c>
      <c r="BV124" s="11" t="str">
        <f>IF(A124="","",IF(ISERROR(VLOOKUP(A124,'Produkta karte 9'!$B$7:$V$36,21,FALSE)),"",IF(VLOOKUP(A124,'Produkta karte 9'!$B$7:$V$36,21,FALSE)=0,"",VLOOKUP(A124,'Produkta karte 9'!$B$7:$V$36,21,FALSE))))</f>
        <v/>
      </c>
      <c r="BW124" s="11" t="str">
        <f>IF(A124="","",IF(ISERROR(VLOOKUP(A124,'Produkta karte 10'!$B$7:$V$36,21,FALSE)),"",IF(VLOOKUP(A124,'Produkta karte 10'!$B$7:$V$36,21,FALSE)=0,"",VLOOKUP(A124,'Produkta karte 10'!$B$7:$V$36,21,FALSE))))</f>
        <v/>
      </c>
      <c r="BX124" s="11" t="str">
        <f>IF(A124="","",IF(ISERROR(VLOOKUP(A124,'Produkta karte 11'!$B$7:$V$36,21,FALSE)),"",IF(VLOOKUP(A124,'Produkta karte 11'!$B$7:$V$36,21,FALSE)=0,"",VLOOKUP(A124,'Produkta karte 11'!$B$7:$V$36,21,FALSE))))</f>
        <v/>
      </c>
      <c r="BY124" s="11" t="str">
        <f>IF(A124="","",IF(ISERROR(VLOOKUP(A124,'Produkta karte 12'!$B$7:$V$36,21,FALSE)),"",IF(VLOOKUP(A124,'Produkta karte 12'!$B$7:$V$36,21,FALSE)=0,"",VLOOKUP(A124,'Produkta karte 12'!$B$7:$V$36,21,FALSE))))</f>
        <v/>
      </c>
      <c r="BZ124" s="11" t="str">
        <f>IF(A124="","",IF(ISERROR(VLOOKUP(A124,'Produkta karte 13'!$B$7:$V$36,21,FALSE)),"",IF(VLOOKUP(A124,'Produkta karte 13'!$B$7:$V$36,21,FALSE)=0,"",VLOOKUP(A124,'Produkta karte 13'!$B$7:$V$36,21,FALSE))))</f>
        <v/>
      </c>
      <c r="CA124" s="11" t="str">
        <f>IF(A124="","",IF(ISERROR(VLOOKUP(A124,'Produkta karte 14'!$B$7:$V$36,21,FALSE)),"",IF(VLOOKUP(A124,'Produkta karte 14'!$B$7:$V$36,21,FALSE)=0,"",VLOOKUP(A124,'Produkta karte 14'!$B$7:$V$36,21,FALSE))))</f>
        <v/>
      </c>
      <c r="CB124" s="11" t="str">
        <f>IF(A124="","",IF(ISERROR(VLOOKUP(A124,'Produkta karte 15'!$B$7:$V$36,21,FALSE)),"",IF(VLOOKUP(A124,'Produkta karte 15'!$B$7:$V$36,21,FALSE)=0,"",VLOOKUP(A124,'Produkta karte 15'!$B$7:$V$36,21,FALSE))))</f>
        <v/>
      </c>
      <c r="CC124" s="11" t="str">
        <f>IF(A124="","",IF(ISERROR(VLOOKUP(A124,'Produkta karte 16'!$B$7:$V$36,21,FALSE)),"",IF(VLOOKUP(A124,'Produkta karte 16'!$B$7:$V$36,21,FALSE)=0,"",VLOOKUP(A124,'Produkta karte 16'!$B$7:$V$36,21,FALSE))))</f>
        <v/>
      </c>
      <c r="CD124" s="11" t="str">
        <f>IF(A124="","",IF(ISERROR(VLOOKUP(A124,'Produkta karte 17'!$B$7:$V$36,21,FALSE)),"",IF(VLOOKUP(A124,'Produkta karte 17'!$B$7:$V$36,21,FALSE)=0,"",VLOOKUP(A124,'Produkta karte 17'!$B$7:$V$36,21,FALSE))))</f>
        <v/>
      </c>
      <c r="CE124" s="11" t="str">
        <f>IF(A124="","",IF(ISERROR(VLOOKUP(A124,'Produkta karte 18'!$B$7:$V$36,21,FALSE)),"",IF(VLOOKUP(A124,'Produkta karte 18'!$B$7:$V$36,21,FALSE)=0,"",VLOOKUP(A124,'Produkta karte 18'!$B$7:$V$36,21,FALSE))))</f>
        <v/>
      </c>
      <c r="CF124" s="11" t="str">
        <f>IF(A124="","",IF(ISERROR(VLOOKUP(A124,'Produkta karte 19'!$B$7:$V$36,21,FALSE)),"",IF(VLOOKUP(A124,'Produkta karte 19'!$B$7:$V$36,21,FALSE)=0,"",VLOOKUP(A124,'Produkta karte 19'!$B$7:$V$36,21,FALSE))))</f>
        <v/>
      </c>
      <c r="CG124" s="11" t="str">
        <f>IF(A124="","",IF(ISERROR(VLOOKUP(A124,'Produkta karte 20'!$B$7:$V$36,21,FALSE)),"",IF(VLOOKUP(A124,'Produkta karte 20'!$B$7:$V$36,21,FALSE)=0,"",VLOOKUP(A124,'Produkta karte 20'!$B$7:$V$36,21,FALSE))))</f>
        <v/>
      </c>
      <c r="CH124" s="11" t="str">
        <f>IF(A124="","",IF(ISERROR(VLOOKUP(A124,'Produkta karte 21'!$B$7:$V$36,21,FALSE)),"",IF(VLOOKUP(A124,'Produkta karte 21'!$B$7:$V$36,21,FALSE)=0,"",VLOOKUP(A124,'Produkta karte 21'!$B$7:$V$36,21,FALSE))))</f>
        <v/>
      </c>
      <c r="CI124" s="11" t="str">
        <f>IF(A124="","",IF(ISERROR(VLOOKUP(A124,'Produkta karte 22'!$B$7:$V$36,21,FALSE)),"",IF(VLOOKUP(A124,'Produkta karte 22'!$B$7:$V$36,21,FALSE)=0,"",VLOOKUP(A124,'Produkta karte 22'!$B$7:$V$36,21,FALSE))))</f>
        <v/>
      </c>
      <c r="CJ124" s="11" t="str">
        <f>IF(A124="","",IF(ISERROR(VLOOKUP(A124,'Produkta karte 23'!$B$7:$V$36,21,FALSE)),"",IF(VLOOKUP(A124,'Produkta karte 23'!$B$7:$V$36,21,FALSE)=0,"",VLOOKUP(A124,'Produkta karte 23'!$B$7:$V$36,21,FALSE))))</f>
        <v/>
      </c>
      <c r="CK124" s="11" t="str">
        <f>IF(A124="","",IF(ISERROR(VLOOKUP(A124,'Produkta karte 24'!$B$7:$V$36,21,FALSE)),"",IF(VLOOKUP(A124,'Produkta karte 24'!$B$7:$V$36,21,FALSE)=0,"",VLOOKUP(A124,'Produkta karte 24'!$B$7:$V$36,21,FALSE))))</f>
        <v/>
      </c>
      <c r="CL124" s="11" t="str">
        <f>IF(A124="","",IF(ISERROR(VLOOKUP(A124,'Produkta karte 25'!$B$7:$V$36,21,FALSE)),"",IF(VLOOKUP(A124,'Produkta karte 25'!$B$7:$V$36,21,FALSE)=0,"",VLOOKUP(A124,'Produkta karte 25'!$B$7:$V$36,21,FALSE))))</f>
        <v/>
      </c>
      <c r="CM124" s="11" t="str">
        <f>IF(A124="","",IF(ISERROR(VLOOKUP(A124,'Produkta karte 26'!$B$7:$V$36,21,FALSE)),"",IF(VLOOKUP(A124,'Produkta karte 26'!$B$7:$V$36,21,FALSE)=0,"",VLOOKUP(A124,'Produkta karte 26'!$B$7:$V$36,21,FALSE))))</f>
        <v/>
      </c>
      <c r="CN124" s="11" t="str">
        <f>IF(A124="","",IF(ISERROR(VLOOKUP(A124,'Produkta karte 27'!$B$7:$V$36,21,FALSE)),"",IF(VLOOKUP(A124,'Produkta karte 27'!$B$7:$V$36,21,FALSE)=0,"",VLOOKUP(A124,'Produkta karte 27'!$B$7:$V$36,21,FALSE))))</f>
        <v/>
      </c>
      <c r="CO124" s="11" t="str">
        <f>IF(A124="","",IF(ISERROR(VLOOKUP(A124,'Produkta karte 28'!$B$7:$V$36,21,FALSE)),"",IF(VLOOKUP(A124,'Produkta karte 28'!$B$7:$V$36,21,FALSE)=0,"",VLOOKUP(A124,'Produkta karte 28'!$B$7:$V$36,21,FALSE))))</f>
        <v/>
      </c>
      <c r="CP124" s="11" t="str">
        <f>IF(A124="","",IF(ISERROR(VLOOKUP(A124,'Produkta karte 29'!$B$7:$V$36,21,FALSE)),"",IF(VLOOKUP(A124,'Produkta karte 29'!$B$7:$V$36,21,FALSE)=0,"",VLOOKUP(A124,'Produkta karte 29'!$B$7:$V$36,21,FALSE))))</f>
        <v/>
      </c>
      <c r="CQ124" s="11" t="str">
        <f>IF(A124="","",IF(ISERROR(VLOOKUP(A124,'Produkta karte 30'!$B$7:$V$36,21,FALSE)),"",IF(VLOOKUP(A124,'Produkta karte 30'!$B$7:$V$36,21,FALSE)=0,"",VLOOKUP(A124,'Produkta karte 30'!$B$7:$V$36,21,FALSE))))</f>
        <v/>
      </c>
      <c r="CR124" s="11" t="str">
        <f>IF(A124="","",IF(ISERROR(VLOOKUP(A124,'Produkta karte 31'!$B$7:$V$36,21,FALSE)),"",IF(VLOOKUP(A124,'Produkta karte 31'!$B$7:$V$36,21,FALSE)=0,"",VLOOKUP(A124,'Produkta karte 31'!$B$7:$V$36,21,FALSE))))</f>
        <v/>
      </c>
      <c r="CS124" s="11" t="str">
        <f>IF(A124="","",IF(ISERROR(VLOOKUP(A124,'Produkta karte 32'!$B$7:$V$36,21,FALSE)),"",IF(VLOOKUP(A124,'Produkta karte 32'!$B$7:$V$36,21,FALSE)=0,"",VLOOKUP(A124,'Produkta karte 32'!$B$7:$V$36,21,FALSE))))</f>
        <v/>
      </c>
      <c r="CT124" s="11" t="str">
        <f>IF(A124="","",IF(ISERROR(VLOOKUP(A124,'Produkta karte 33'!$B$7:$V$36,21,FALSE)),"",IF(VLOOKUP(A124,'Produkta karte 33'!$B$7:$V$36,21,FALSE)=0,"",VLOOKUP(A124,'Produkta karte 33'!$B$7:$V$36,21,FALSE))))</f>
        <v/>
      </c>
      <c r="CU124" s="11" t="str">
        <f>IF(A124="","",IF(ISERROR(VLOOKUP(A124,'Produkta karte 34'!$B$7:$V$36,21,FALSE)),"",IF(VLOOKUP(A124,'Produkta karte 34'!$B$7:$V$36,21,FALSE)=0,"",VLOOKUP(A124,'Produkta karte 34'!$B$7:$V$36,21,FALSE))))</f>
        <v/>
      </c>
      <c r="CV124" s="11" t="str">
        <f>IF(A124="","",IF(ISERROR(VLOOKUP(A124,'Produkta karte 35'!$B$7:$V$36,21,FALSE)),"",IF(VLOOKUP(A124,'Produkta karte 35'!$B$7:$V$36,21,FALSE)=0,"",VLOOKUP(A124,'Produkta karte 35'!$B$7:$V$36,21,FALSE))))</f>
        <v/>
      </c>
      <c r="CW124" s="11" t="str">
        <f>IF(A124="","",IF(ISERROR(VLOOKUP(A124,'Produkta karte 36'!$B$7:$V$36,21,FALSE)),"",IF(VLOOKUP(A124,'Produkta karte 36'!$B$7:$V$36,21,FALSE)=0,"",VLOOKUP(A124,'Produkta karte 36'!$B$7:$V$36,21,FALSE))))</f>
        <v/>
      </c>
      <c r="CX124" s="11" t="str">
        <f>IF(A124="","",IF(ISERROR(VLOOKUP(A124,'Produkta karte 37'!$B$7:$V$36,21,FALSE)),"",IF(VLOOKUP(A124,'Produkta karte 37'!$B$7:$V$36,21,FALSE)=0,"",VLOOKUP(A124,'Produkta karte 37'!$B$7:$V$36,21,FALSE))))</f>
        <v/>
      </c>
      <c r="CY124" s="11" t="str">
        <f>IF(A124="","",IF(ISERROR(VLOOKUP(A124,'Produkta karte 38'!$B$7:$V$36,21,FALSE)),"",IF(VLOOKUP(A124,'Produkta karte 38'!$B$7:$V$36,21,FALSE)=0,"",VLOOKUP(A124,'Produkta karte 38'!$B$7:$V$36,21,FALSE))))</f>
        <v/>
      </c>
      <c r="CZ124" s="11" t="str">
        <f>IF(A124="","",IF(ISERROR(VLOOKUP(A124,'Produkta karte 39'!$B$7:$V$36,21,FALSE)),"",IF(VLOOKUP(A124,'Produkta karte 39'!$B$7:$V$36,21,FALSE)=0,"",VLOOKUP(A124,'Produkta karte 39'!$B$7:$V$36,21,FALSE))))</f>
        <v/>
      </c>
      <c r="DA124" s="11" t="str">
        <f>IF(A124="","",IF(ISERROR(VLOOKUP(A124,'Produkta karte 40'!$B$7:$V$36,21,FALSE)),"",IF(VLOOKUP(A124,'Produkta karte 40'!$B$7:$V$36,21,FALSE)=0,"",VLOOKUP(A124,'Produkta karte 40'!$B$7:$V$36,21,FALSE))))</f>
        <v/>
      </c>
      <c r="DB124" s="11" t="str">
        <f>IF(A124="","",IF(ISERROR(VLOOKUP(A124,'Produkta karte 41'!$B$7:$V$36,21,FALSE)),"",IF(VLOOKUP(A124,'Produkta karte 41'!$B$7:$V$36,21,FALSE)=0,"",VLOOKUP(A124,'Produkta karte 41'!$B$7:$V$36,21,FALSE))))</f>
        <v/>
      </c>
      <c r="DC124" s="11" t="str">
        <f>IF(A124="","",IF(ISERROR(VLOOKUP(A124,'Produkta karte 42'!$B$7:$V$36,21,FALSE)),"",IF(VLOOKUP(A124,'Produkta karte 42'!$B$7:$V$36,21,FALSE)=0,"",VLOOKUP(A124,'Produkta karte 42'!$B$7:$V$36,21,FALSE))))</f>
        <v/>
      </c>
      <c r="DD124" s="11" t="str">
        <f>IF(A124="","",IF(ISERROR(VLOOKUP(A124,'Produkta karte 43'!$B$7:$V$36,21,FALSE)),"",IF(VLOOKUP(A124,'Produkta karte 43'!$B$7:$V$36,21,FALSE)=0,"",VLOOKUP(A124,'Produkta karte 43'!$B$7:$V$36,21,FALSE))))</f>
        <v/>
      </c>
      <c r="DE124" s="11" t="str">
        <f>IF(A124="","",IF(ISERROR(VLOOKUP(A124,'Produkta karte 44'!$B$7:$V$36,21,FALSE)),"",IF(VLOOKUP(A124,'Produkta karte 44'!$B$7:$V$36,21,FALSE)=0,"",VLOOKUP(A124,'Produkta karte 44'!$B$7:$V$36,21,FALSE))))</f>
        <v/>
      </c>
      <c r="DF124" s="11" t="str">
        <f>IF(A124="","",IF(ISERROR(VLOOKUP(A124,'Produkta karte 45'!$B$7:$V$36,21,FALSE)),"",IF(VLOOKUP(A124,'Produkta karte 45'!$B$7:$V$36,21,FALSE)=0,"",VLOOKUP(A124,'Produkta karte 45'!$B$7:$V$36,21,FALSE))))</f>
        <v/>
      </c>
      <c r="DG124" s="11" t="str">
        <f>IF(A124="","",IF(ISERROR(VLOOKUP(A124,'Produkta karte 46'!$B$7:$V$36,21,FALSE)),"",IF(VLOOKUP(A124,'Produkta karte 46'!$B$7:$V$36,21,FALSE)=0,"",VLOOKUP(A124,'Produkta karte 46'!$B$7:$V$36,21,FALSE))))</f>
        <v/>
      </c>
      <c r="DH124" s="11" t="str">
        <f>IF(A124="","",IF(ISERROR(VLOOKUP(A124,'Produkta karte 47'!$B$7:$V$36,21,FALSE)),"",IF(VLOOKUP(A124,'Produkta karte 47'!$B$7:$V$36,21,FALSE)=0,"",VLOOKUP(A124,'Produkta karte 47'!$B$7:$V$36,21,FALSE))))</f>
        <v/>
      </c>
      <c r="DI124" s="11" t="str">
        <f>IF(A124="","",IF(ISERROR(VLOOKUP(A124,'Produkta karte 48'!$B$7:$V$36,21,FALSE)),"",IF(VLOOKUP(A124,'Produkta karte 48'!$B$7:$V$36,21,FALSE)=0,"",VLOOKUP(A124,'Produkta karte 48'!$B$7:$V$36,21,FALSE))))</f>
        <v/>
      </c>
      <c r="DJ124" s="11" t="str">
        <f>IF(A124="","",IF(ISERROR(VLOOKUP(A124,'Produkta karte 49'!$B$7:$V$36,21,FALSE)),"",IF(VLOOKUP(A124,'Produkta karte 49'!$B$7:$V$36,21,FALSE)=0,"",VLOOKUP(A124,'Produkta karte 49'!$B$7:$V$36,21,FALSE))))</f>
        <v/>
      </c>
      <c r="DK124" s="11" t="str">
        <f>IF(A124="","",IF(ISERROR(VLOOKUP(A124,'Produkta karte 50'!$B$7:$V$36,21,FALSE)),"",IF(VLOOKUP(A124,'Produkta karte 50'!$B$7:$V$36,21,FALSE)=0,"",VLOOKUP(A124,'Produkta karte 50'!$B$7:$V$36,21,FALSE))))</f>
        <v/>
      </c>
      <c r="DL124" s="11" t="str">
        <f>IF(A124="","",IF(ISERROR(VLOOKUP(A124,'Produkta karte 51'!$B$7:$V$36,21,FALSE)),"",IF(VLOOKUP(A124,'Produkta karte 51'!$B$7:$V$36,21,FALSE)=0,"",VLOOKUP(A124,'Produkta karte 51'!$B$7:$V$36,21,FALSE))))</f>
        <v/>
      </c>
      <c r="DM124" s="11" t="str">
        <f>IF(A124="","",IF(ISERROR(VLOOKUP(A124,'Produkta karte 52'!$B$7:$V$36,21,FALSE)),"",IF(VLOOKUP(A124,'Produkta karte 52'!$B$7:$V$36,21,FALSE)=0,"",VLOOKUP(A124,'Produkta karte 52'!$B$7:$V$36,21,FALSE))))</f>
        <v/>
      </c>
      <c r="DN124" s="11" t="str">
        <f>IF(A124="","",IF(ISERROR(VLOOKUP(A124,'Produkta karte 53'!$B$7:$V$36,21,FALSE)),"",IF(VLOOKUP(A124,'Produkta karte 53'!$B$7:$V$36,21,FALSE)=0,"",VLOOKUP(A124,'Produkta karte 53'!$B$7:$V$36,21,FALSE))))</f>
        <v/>
      </c>
      <c r="DO124" s="11" t="str">
        <f>IF(A124="","",IF(ISERROR(VLOOKUP(A124,'Produkta karte 54'!$B$7:$V$36,21,FALSE)),"",IF(VLOOKUP(A124,'Produkta karte 54'!$B$7:$V$36,21,FALSE)=0,"",VLOOKUP(A124,'Produkta karte 54'!$B$7:$V$36,21,FALSE))))</f>
        <v/>
      </c>
      <c r="DP124" s="11" t="str">
        <f>IF(A124="","",IF(ISERROR(VLOOKUP(A124,'Produkta karte 55'!$B$7:$V$36,21,FALSE)),"",IF(VLOOKUP(A124,'Produkta karte 55'!$B$7:$V$36,21,FALSE)=0,"",VLOOKUP(A124,'Produkta karte 55'!$B$7:$V$36,21,FALSE))))</f>
        <v/>
      </c>
      <c r="DQ124" s="11" t="str">
        <f>IF(A124="","",IF(ISERROR(VLOOKUP(A124,'Produkta karte 56'!$B$7:$V$36,21,FALSE)),"",IF(VLOOKUP(A124,'Produkta karte 56'!$B$7:$V$36,21,FALSE)=0,"",VLOOKUP(A124,'Produkta karte 56'!$B$7:$V$36,21,FALSE))))</f>
        <v/>
      </c>
      <c r="DR124" s="11" t="str">
        <f>IF(A124="","",IF(ISERROR(VLOOKUP(A124,'Produkta karte 57'!$B$7:$V$36,21,FALSE)),"",IF(VLOOKUP(A124,'Produkta karte 57'!$B$7:$V$36,21,FALSE)=0,"",VLOOKUP(A124,'Produkta karte 57'!$B$7:$V$36,21,FALSE))))</f>
        <v/>
      </c>
      <c r="DS124" s="11" t="str">
        <f>IF(A124="","",IF(ISERROR(VLOOKUP(A124,'Produkta karte 58'!$B$7:$V$36,21,FALSE)),"",IF(VLOOKUP(A124,'Produkta karte 58'!$B$7:$V$36,21,FALSE)=0,"",VLOOKUP(A124,'Produkta karte 58'!$B$7:$V$36,21,FALSE))))</f>
        <v/>
      </c>
      <c r="DT124" s="11" t="str">
        <f>IF(A124="","",IF(ISERROR(VLOOKUP(A124,'Produkta karte 59'!$B$7:$V$36,21,FALSE)),"",IF(VLOOKUP(A124,'Produkta karte 59'!$B$7:$V$36,21,FALSE)=0,"",VLOOKUP(A124,'Produkta karte 59'!$B$7:$V$36,21,FALSE))))</f>
        <v/>
      </c>
      <c r="DU124" s="11" t="str">
        <f>IF(A124="","",IF(ISERROR(VLOOKUP(A124,'Produkta karte 60'!$B$7:$V$36,21,FALSE)),"",IF(VLOOKUP(A124,'Produkta karte 60'!$B$7:$V$36,21,FALSE)=0,"",VLOOKUP(A124,'Produkta karte 60'!$B$7:$V$36,21,FALSE))))</f>
        <v/>
      </c>
      <c r="DV124" s="11" t="str">
        <f t="shared" si="6"/>
        <v/>
      </c>
      <c r="DW124" s="192" t="str">
        <f t="shared" si="7"/>
        <v/>
      </c>
      <c r="DX124" s="192"/>
      <c r="DY124" s="192"/>
    </row>
    <row r="125" spans="1:129" x14ac:dyDescent="0.25">
      <c r="A125" t="str">
        <f>IF(Izejvielas!B127="","",Izejvielas!B127)</f>
        <v/>
      </c>
      <c r="B125" t="str">
        <f>IF(Izejvielas!C127="","",Izejvielas!C127)</f>
        <v/>
      </c>
      <c r="C125" s="192" t="str">
        <f>IF(Izejvielas!D127="","",Izejvielas!D127)</f>
        <v/>
      </c>
      <c r="D125" s="11" t="str">
        <f>IF(A125="","",IF(ISERROR(VLOOKUP(A125,'Produkta karte 1'!$B$7:$T$36,19,FALSE)),"",IF(VLOOKUP(A125,'Produkta karte 1'!$B$7:$T$36,19,FALSE)=0,"",VLOOKUP(A125,'Produkta karte 1'!$B$7:$T$36,19,FALSE))))</f>
        <v/>
      </c>
      <c r="E125" s="11" t="str">
        <f>IF(A125="","",IF(ISERROR(VLOOKUP(A125,'Produkta karte 2'!$B$7:$T$36,19,FALSE)),"",IF(VLOOKUP(A125,'Produkta karte 2'!$B$7:$T$36,19,FALSE)=0,"",VLOOKUP(A125,'Produkta karte 2'!$B$7:$T$36,19,FALSE))))</f>
        <v/>
      </c>
      <c r="F125" s="11" t="str">
        <f>IF(A125="","",IF(ISERROR(VLOOKUP(A125,'Produkta karte 3'!$B$7:$T$36,19,FALSE)),"",IF(VLOOKUP(A125,'Produkta karte 3'!$B$7:$T$36,19,FALSE)=0,"",VLOOKUP(A125,'Produkta karte 3'!$B$7:$T$36,19,FALSE))))</f>
        <v/>
      </c>
      <c r="G125" s="11" t="str">
        <f>IF(A125="","",IF(ISERROR(VLOOKUP(A125,'Produkta karte 4'!$B$7:$T$36,19,FALSE)),"",IF(VLOOKUP(A125,'Produkta karte 4'!$B$7:$T$36,19,FALSE)=0,"",VLOOKUP(A125,'Produkta karte 4'!$B$7:$T$36,19,FALSE))))</f>
        <v/>
      </c>
      <c r="H125" s="11" t="str">
        <f>IF(A125="","",IF(ISERROR(VLOOKUP(A125,'Produkta karte 5'!$B$7:$T$36,19,FALSE)),"",IF(VLOOKUP(A125,'Produkta karte 5'!$B$7:$T$36,19,FALSE)=0,"",VLOOKUP(A125,'Produkta karte 5'!$B$7:$T$36,19,FALSE))))</f>
        <v/>
      </c>
      <c r="I125" s="11" t="str">
        <f>IF(A125="","",IF(ISERROR(VLOOKUP(A125,'Produkta karte 6'!$B$7:$T$36,19,FALSE)),"",IF(VLOOKUP(A125,'Produkta karte 6'!$B$7:$T$36,19,FALSE)=0,"",VLOOKUP(A125,'Produkta karte 6'!$B$7:$T$36,19,FALSE))))</f>
        <v/>
      </c>
      <c r="J125" s="11" t="str">
        <f>IF(A125="","",IF(ISERROR(VLOOKUP(A125,'Produkta karte 7'!$B$7:$T$36,19,FALSE)),"",IF(VLOOKUP(A125,'Produkta karte 7'!$B$7:$T$36,19,FALSE)=0,"",VLOOKUP(A125,'Produkta karte 7'!$B$7:$T$36,19,FALSE))))</f>
        <v/>
      </c>
      <c r="K125" s="11" t="str">
        <f>IF(A125="","",IF(ISERROR(VLOOKUP(A125,'Produkta karte 8'!$B$7:$T$36,19,FALSE)),"",IF(VLOOKUP(A125,'Produkta karte 8'!$B$7:$T$36,19,FALSE)=0,"",VLOOKUP(A125,'Produkta karte 8'!$B$7:$T$36,19,FALSE))))</f>
        <v/>
      </c>
      <c r="L125" s="11" t="str">
        <f>IF(A125="","",IF(ISERROR(VLOOKUP(A125,'Produkta karte 9'!$B$7:$T$36,19,FALSE)),"",IF(VLOOKUP(A125,'Produkta karte 9'!$B$7:$T$36,19,FALSE)=0,"",VLOOKUP(A125,'Produkta karte 9'!$B$7:$T$36,19,FALSE))))</f>
        <v/>
      </c>
      <c r="M125" s="11" t="str">
        <f>IF(A125="","",IF(ISERROR(VLOOKUP(A125,'Produkta karte 10'!$B$7:$T$36,19,FALSE)),"",IF(VLOOKUP(A125,'Produkta karte 10'!$B$7:$T$36,19,FALSE)=0,"",VLOOKUP(A125,'Produkta karte 10'!$B$7:$T$36,19,FALSE))))</f>
        <v/>
      </c>
      <c r="N125" s="11" t="str">
        <f>IF(A125="","",IF(ISERROR(VLOOKUP(A125,'Produkta karte 11'!$B$7:$T$36,19,FALSE)),"",IF(VLOOKUP(A125,'Produkta karte 11'!$B$7:$T$36,19,FALSE)=0,"",VLOOKUP(A125,'Produkta karte 11'!$B$7:$T$36,19,FALSE))))</f>
        <v/>
      </c>
      <c r="O125" s="11" t="str">
        <f>IF(A125="","",IF(ISERROR(VLOOKUP(A125,'Produkta karte 12'!$B$7:$T$36,19,FALSE)),"",IF(VLOOKUP(A125,'Produkta karte 12'!$B$7:$T$36,19,FALSE)=0,"",VLOOKUP(A125,'Produkta karte 12'!$B$7:$T$36,19,FALSE))))</f>
        <v/>
      </c>
      <c r="P125" s="11" t="str">
        <f>IF(A125="","",IF(ISERROR(VLOOKUP(A125,'Produkta karte 13'!$B$7:$T$36,19,FALSE)),"",IF(VLOOKUP(A125,'Produkta karte 13'!$B$7:$T$36,19,FALSE)=0,"",VLOOKUP(A125,'Produkta karte 13'!$B$7:$T$36,19,FALSE))))</f>
        <v/>
      </c>
      <c r="Q125" s="11" t="str">
        <f>IF(A125="","",IF(ISERROR(VLOOKUP(A125,'Produkta karte 14'!$B$7:$T$36,19,FALSE)),"",IF(VLOOKUP(A125,'Produkta karte 14'!$B$7:$T$36,19,FALSE)=0,"",VLOOKUP(A125,'Produkta karte 14'!$B$7:$T$36,19,FALSE))))</f>
        <v/>
      </c>
      <c r="R125" s="11" t="str">
        <f>IF(A125="","",IF(ISERROR(VLOOKUP(A125,'Produkta karte 15'!$B$7:$T$36,19,FALSE)),"",IF(VLOOKUP(A125,'Produkta karte 15'!$B$7:$T$36,19,FALSE)=0,"",VLOOKUP(A125,'Produkta karte 15'!$B$7:$T$36,19,FALSE))))</f>
        <v/>
      </c>
      <c r="S125" s="11" t="str">
        <f>IF(A125="","",IF(ISERROR(VLOOKUP(A125,'Produkta karte 16'!$B$7:$T$36,19,FALSE)),"",IF(VLOOKUP(A125,'Produkta karte 16'!$B$7:$T$36,19,FALSE)=0,"",VLOOKUP(A125,'Produkta karte 16'!$B$7:$T$36,19,FALSE))))</f>
        <v/>
      </c>
      <c r="T125" s="11" t="str">
        <f>IF(A125="","",IF(ISERROR(VLOOKUP(A125,'Produkta karte 17'!$B$7:$T$36,19,FALSE)),"",IF(VLOOKUP(A125,'Produkta karte 17'!$B$7:$T$36,19,FALSE)=0,"",VLOOKUP(A125,'Produkta karte 17'!$B$7:$T$36,19,FALSE))))</f>
        <v/>
      </c>
      <c r="U125" s="11" t="str">
        <f>IF(A125="","",IF(ISERROR(VLOOKUP(A125,'Produkta karte 18'!$B$7:$T$36,19,FALSE)),"",IF(VLOOKUP(A125,'Produkta karte 18'!$B$7:$T$36,19,FALSE)=0,"",VLOOKUP(A125,'Produkta karte 18'!$B$7:$T$36,19,FALSE))))</f>
        <v/>
      </c>
      <c r="V125" s="11" t="str">
        <f>IF(A125="","",IF(ISERROR(VLOOKUP(A125,'Produkta karte 19'!$B$7:$T$36,19,FALSE)),"",IF(VLOOKUP(A125,'Produkta karte 19'!$B$7:$T$36,19,FALSE)=0,"",VLOOKUP(A125,'Produkta karte 19'!$B$7:$T$36,19,FALSE))))</f>
        <v/>
      </c>
      <c r="W125" s="11" t="str">
        <f>IF(A125="","",IF(ISERROR(VLOOKUP(A125,'Produkta karte 20'!$B$7:$T$36,19,FALSE)),"",IF(VLOOKUP(A125,'Produkta karte 20'!$B$7:$T$36,19,FALSE)=0,"",VLOOKUP(A125,'Produkta karte 20'!$B$7:$T$36,19,FALSE))))</f>
        <v/>
      </c>
      <c r="X125" s="11" t="str">
        <f>IF(A125="","",IF(ISERROR(VLOOKUP(A125,'Produkta karte 21'!$B$7:$T$36,19,FALSE)),"",IF(VLOOKUP(A125,'Produkta karte 21'!$B$7:$T$36,19,FALSE)=0,"",VLOOKUP(A125,'Produkta karte 21'!$B$7:$T$36,19,FALSE))))</f>
        <v/>
      </c>
      <c r="Y125" s="11" t="str">
        <f>IF(A125="","",IF(ISERROR(VLOOKUP(A125,'Produkta karte 22'!$B$7:$T$36,19,FALSE)),"",IF(VLOOKUP(A125,'Produkta karte 22'!$B$7:$T$36,19,FALSE)=0,"",VLOOKUP(A125,'Produkta karte 22'!$B$7:$T$36,19,FALSE))))</f>
        <v/>
      </c>
      <c r="Z125" s="11" t="str">
        <f>IF(A125="","",IF(ISERROR(VLOOKUP(A125,'Produkta karte 23'!$B$7:$T$36,19,FALSE)),"",IF(VLOOKUP(A125,'Produkta karte 23'!$B$7:$T$36,19,FALSE)=0,"",VLOOKUP(A125,'Produkta karte 23'!$B$7:$T$36,19,FALSE))))</f>
        <v/>
      </c>
      <c r="AA125" s="11" t="str">
        <f>IF(A125="","",IF(ISERROR(VLOOKUP(A125,'Produkta karte 24'!$B$7:$T$36,19,FALSE)),"",IF(VLOOKUP(A125,'Produkta karte 24'!$B$7:$T$36,19,FALSE)=0,"",VLOOKUP(A125,'Produkta karte 24'!$B$7:$T$36,19,FALSE))))</f>
        <v/>
      </c>
      <c r="AB125" s="11" t="str">
        <f>IF(A125="","",IF(ISERROR(VLOOKUP(A125,'Produkta karte 25'!$B$7:$T$36,19,FALSE)),"",IF(VLOOKUP(A125,'Produkta karte 25'!$B$7:$T$36,19,FALSE)=0,"",VLOOKUP(A125,'Produkta karte 25'!$B$7:$T$36,19,FALSE))))</f>
        <v/>
      </c>
      <c r="AC125" s="11" t="str">
        <f>IF(A125="","",IF(ISERROR(VLOOKUP(A125,'Produkta karte 26'!$B$7:$T$36,19,FALSE)),"",IF(VLOOKUP(A125,'Produkta karte 26'!$B$7:$T$36,19,FALSE)=0,"",VLOOKUP(A125,'Produkta karte 26'!$B$7:$T$36,19,FALSE))))</f>
        <v/>
      </c>
      <c r="AD125" s="11" t="str">
        <f>IF(A125="","",IF(ISERROR(VLOOKUP(A125,'Produkta karte 27'!$B$7:$T$36,19,FALSE)),"",IF(VLOOKUP(A125,'Produkta karte 27'!$B$7:$T$36,19,FALSE)=0,"",VLOOKUP(A125,'Produkta karte 27'!$B$7:$T$36,19,FALSE))))</f>
        <v/>
      </c>
      <c r="AE125" s="11" t="str">
        <f>IF(A125="","",IF(ISERROR(VLOOKUP(A125,'Produkta karte 28'!$B$7:$T$36,19,FALSE)),"",IF(VLOOKUP(A125,'Produkta karte 28'!$B$7:$T$36,19,FALSE)=0,"",VLOOKUP(A125,'Produkta karte 28'!$B$7:$T$36,19,FALSE))))</f>
        <v/>
      </c>
      <c r="AF125" s="11" t="str">
        <f>IF(A125="","",IF(ISERROR(VLOOKUP(A125,'Produkta karte 29'!$B$7:$T$36,19,FALSE)),"",IF(VLOOKUP(A125,'Produkta karte 29'!$B$7:$T$36,19,FALSE)=0,"",VLOOKUP(A125,'Produkta karte 29'!$B$7:$T$36,19,FALSE))))</f>
        <v/>
      </c>
      <c r="AG125" s="11" t="str">
        <f>IF(A125="","",IF(ISERROR(VLOOKUP(A125,'Produkta karte 30'!$B$7:$T$36,19,FALSE)),"",IF(VLOOKUP(A125,'Produkta karte 30'!$B$7:$T$36,19,FALSE)=0,"",VLOOKUP(A125,'Produkta karte 30'!$B$7:$T$36,19,FALSE))))</f>
        <v/>
      </c>
      <c r="AH125" s="11" t="str">
        <f>IF(A125="","",IF(ISERROR(VLOOKUP(A125,'Produkta karte 31'!$B$7:$T$36,19,FALSE)),"",IF(VLOOKUP(A125,'Produkta karte 31'!$B$7:$T$36,19,FALSE)=0,"",VLOOKUP(A125,'Produkta karte 31'!$B$7:$T$36,19,FALSE))))</f>
        <v/>
      </c>
      <c r="AI125" s="11" t="str">
        <f>IF(A125="","",IF(ISERROR(VLOOKUP(A125,'Produkta karte 32'!$B$7:$T$36,19,FALSE)),"",IF(VLOOKUP(A125,'Produkta karte 32'!$B$7:$T$36,19,FALSE)=0,"",VLOOKUP(A125,'Produkta karte 32'!$B$7:$T$36,19,FALSE))))</f>
        <v/>
      </c>
      <c r="AJ125" s="11" t="str">
        <f>IF(A125="","",IF(ISERROR(VLOOKUP(A125,'Produkta karte 33'!$B$7:$T$36,19,FALSE)),"",IF(VLOOKUP(A125,'Produkta karte 33'!$B$7:$T$36,19,FALSE)=0,"",VLOOKUP(A125,'Produkta karte 33'!$B$7:$T$36,19,FALSE))))</f>
        <v/>
      </c>
      <c r="AK125" s="11" t="str">
        <f>IF(A125="","",IF(ISERROR(VLOOKUP(A125,'Produkta karte 34'!$B$7:$T$36,19,FALSE)),"",IF(VLOOKUP(A125,'Produkta karte 34'!$B$7:$T$36,19,FALSE)=0,"",VLOOKUP(A125,'Produkta karte 34'!$B$7:$T$36,19,FALSE))))</f>
        <v/>
      </c>
      <c r="AL125" s="11" t="str">
        <f>IF(A125="","",IF(ISERROR(VLOOKUP(A125,'Produkta karte 35'!$B$7:$T$36,19,FALSE)),"",IF(VLOOKUP(A125,'Produkta karte 35'!$B$7:$T$36,19,FALSE)=0,"",VLOOKUP(A125,'Produkta karte 35'!$B$7:$T$36,19,FALSE))))</f>
        <v/>
      </c>
      <c r="AM125" s="11" t="str">
        <f>IF(A125="","",IF(ISERROR(VLOOKUP(A125,'Produkta karte 36'!$B$7:$T$36,19,FALSE)),"",IF(VLOOKUP(A125,'Produkta karte 36'!$B$7:$T$36,19,FALSE)=0,"",VLOOKUP(A125,'Produkta karte 36'!$B$7:$T$36,19,FALSE))))</f>
        <v/>
      </c>
      <c r="AN125" s="11" t="str">
        <f>IF(A125="","",IF(ISERROR(VLOOKUP(A125,'Produkta karte 37'!$B$7:$T$36,19,FALSE)),"",IF(VLOOKUP(A125,'Produkta karte 37'!$B$7:$T$36,19,FALSE)=0,"",VLOOKUP(A125,'Produkta karte 37'!$B$7:$T$36,19,FALSE))))</f>
        <v/>
      </c>
      <c r="AO125" s="11" t="str">
        <f>IF(A125="","",IF(ISERROR(VLOOKUP(A125,'Produkta karte 38'!$B$7:$T$36,19,FALSE)),"",IF(VLOOKUP(A125,'Produkta karte 38'!$B$7:$T$36,19,FALSE)=0,"",VLOOKUP(A125,'Produkta karte 38'!$B$7:$T$36,19,FALSE))))</f>
        <v/>
      </c>
      <c r="AP125" s="11" t="str">
        <f>IF(A125="","",IF(ISERROR(VLOOKUP(A125,'Produkta karte 39'!$B$7:$T$36,19,FALSE)),"",IF(VLOOKUP(A125,'Produkta karte 39'!$B$7:$T$36,19,FALSE)=0,"",VLOOKUP(A125,'Produkta karte 39'!$B$7:$T$36,19,FALSE))))</f>
        <v/>
      </c>
      <c r="AQ125" s="11" t="str">
        <f>IF(A125="","",IF(ISERROR(VLOOKUP(A125,'Produkta karte 40'!$B$7:$T$36,19,FALSE)),"",IF(VLOOKUP(A125,'Produkta karte 40'!$B$7:$T$36,19,FALSE)=0,"",VLOOKUP(A125,'Produkta karte 40'!$B$7:$T$36,19,FALSE))))</f>
        <v/>
      </c>
      <c r="AR125" s="11" t="str">
        <f>IF(A125="","",IF(ISERROR(VLOOKUP(A125,'Produkta karte 41'!$B$7:$T$36,19,FALSE)),"",IF(VLOOKUP(A125,'Produkta karte 41'!$B$7:$T$36,19,FALSE)=0,"",VLOOKUP(A125,'Produkta karte 41'!$B$7:$T$36,19,FALSE))))</f>
        <v/>
      </c>
      <c r="AS125" s="11" t="str">
        <f>IF(A125="","",IF(ISERROR(VLOOKUP(A125,'Produkta karte 42'!$B$7:$T$36,19,FALSE)),"",IF(VLOOKUP(A125,'Produkta karte 42'!$B$7:$T$36,19,FALSE)=0,"",VLOOKUP(A125,'Produkta karte 42'!$B$7:$T$36,19,FALSE))))</f>
        <v/>
      </c>
      <c r="AT125" s="11" t="str">
        <f>IF(A125="","",IF(ISERROR(VLOOKUP(A125,'Produkta karte 43'!$B$7:$T$36,19,FALSE)),"",IF(VLOOKUP(A125,'Produkta karte 43'!$B$7:$T$36,19,FALSE)=0,"",VLOOKUP(A125,'Produkta karte 43'!$B$7:$T$36,19,FALSE))))</f>
        <v/>
      </c>
      <c r="AU125" s="11" t="str">
        <f>IF(A125="","",IF(ISERROR(VLOOKUP(A125,'Produkta karte 44'!$B$7:$T$36,19,FALSE)),"",IF(VLOOKUP(A125,'Produkta karte 44'!$B$7:$T$36,19,FALSE)=0,"",VLOOKUP(A125,'Produkta karte 44'!$B$7:$T$36,19,FALSE))))</f>
        <v/>
      </c>
      <c r="AV125" s="11" t="str">
        <f>IF(A125="","",IF(ISERROR(VLOOKUP(A125,'Produkta karte 45'!$B$7:$T$36,19,FALSE)),"",IF(VLOOKUP(A125,'Produkta karte 45'!$B$7:$T$36,19,FALSE)=0,"",VLOOKUP(A125,'Produkta karte 45'!$B$7:$T$36,19,FALSE))))</f>
        <v/>
      </c>
      <c r="AW125" s="11" t="str">
        <f>IF(A125="","",IF(ISERROR(VLOOKUP(A125,'Produkta karte 46'!$B$7:$T$36,19,FALSE)),"",IF(VLOOKUP(A125,'Produkta karte 46'!$B$7:$T$36,19,FALSE)=0,"",VLOOKUP(A125,'Produkta karte 46'!$B$7:$T$36,19,FALSE))))</f>
        <v/>
      </c>
      <c r="AX125" s="11" t="str">
        <f>IF(A125="","",IF(ISERROR(VLOOKUP(A125,'Produkta karte 47'!$B$7:$T$36,19,FALSE)),"",IF(VLOOKUP(A125,'Produkta karte 47'!$B$7:$T$36,19,FALSE)=0,"",VLOOKUP(A125,'Produkta karte 47'!$B$7:$T$36,19,FALSE))))</f>
        <v/>
      </c>
      <c r="AY125" s="11" t="str">
        <f>IF(A125="","",IF(ISERROR(VLOOKUP(A125,'Produkta karte 48'!$B$7:$T$36,19,FALSE)),"",IF(VLOOKUP(A125,'Produkta karte 48'!$B$7:$T$36,19,FALSE)=0,"",VLOOKUP(A125,'Produkta karte 48'!$B$7:$T$36,19,FALSE))))</f>
        <v/>
      </c>
      <c r="AZ125" s="11" t="str">
        <f>IF(A125="","",IF(ISERROR(VLOOKUP(A125,'Produkta karte 49'!$B$7:$T$36,19,FALSE)),"",IF(VLOOKUP(A125,'Produkta karte 49'!$B$7:$T$36,19,FALSE)=0,"",VLOOKUP(A125,'Produkta karte 49'!$B$7:$T$36,19,FALSE))))</f>
        <v/>
      </c>
      <c r="BA125" s="11" t="str">
        <f>IF(A125="","",IF(ISERROR(VLOOKUP(A125,'Produkta karte 50'!$B$7:$T$36,19,FALSE)),"",IF(VLOOKUP(A125,'Produkta karte 50'!$B$7:$T$36,19,FALSE)=0,"",VLOOKUP(A125,'Produkta karte 50'!$B$7:$T$36,19,FALSE))))</f>
        <v/>
      </c>
      <c r="BB125" s="11" t="str">
        <f>IF(A125="","",IF(ISERROR(VLOOKUP(A125,'Produkta karte 51'!$B$7:$T$36,19,FALSE)),"",IF(VLOOKUP(A125,'Produkta karte 51'!$B$7:$T$36,19,FALSE)=0,"",VLOOKUP(A125,'Produkta karte 51'!$B$7:$T$36,19,FALSE))))</f>
        <v/>
      </c>
      <c r="BC125" s="11" t="str">
        <f>IF(A125="","",IF(ISERROR(VLOOKUP(A125,'Produkta karte 52'!$B$7:$T$36,19,FALSE)),"",IF(VLOOKUP(A125,'Produkta karte 52'!$B$7:$T$36,19,FALSE)=0,"",VLOOKUP(A125,'Produkta karte 52'!$B$7:$T$36,19,FALSE))))</f>
        <v/>
      </c>
      <c r="BD125" s="11" t="str">
        <f>IF(A125="","",IF(ISERROR(VLOOKUP(A125,'Produkta karte 53'!$B$7:$T$36,19,FALSE)),"",IF(VLOOKUP(A125,'Produkta karte 53'!$B$7:$T$36,19,FALSE)=0,"",VLOOKUP(A125,'Produkta karte 53'!$B$7:$T$36,19,FALSE))))</f>
        <v/>
      </c>
      <c r="BE125" s="11" t="str">
        <f>IF(A125="","",IF(ISERROR(VLOOKUP(A125,'Produkta karte 54'!$B$7:$T$36,19,FALSE)),"",IF(VLOOKUP(A125,'Produkta karte 54'!$B$7:$T$36,19,FALSE)=0,"",VLOOKUP(A125,'Produkta karte 54'!$B$7:$T$36,19,FALSE))))</f>
        <v/>
      </c>
      <c r="BF125" s="11" t="str">
        <f>IF(A125="","",IF(ISERROR(VLOOKUP(A125,'Produkta karte 55'!$B$7:$T$36,19,FALSE)),"",IF(VLOOKUP(A125,'Produkta karte 55'!$B$7:$T$36,19,FALSE)=0,"",VLOOKUP(A125,'Produkta karte 55'!$B$7:$T$36,19,FALSE))))</f>
        <v/>
      </c>
      <c r="BG125" s="11" t="str">
        <f>IF(A125="","",IF(ISERROR(VLOOKUP(A125,'Produkta karte 56'!$B$7:$T$36,19,FALSE)),"",IF(VLOOKUP(A125,'Produkta karte 56'!$B$7:$T$36,19,FALSE)=0,"",VLOOKUP(A125,'Produkta karte 56'!$B$7:$T$36,19,FALSE))))</f>
        <v/>
      </c>
      <c r="BH125" s="11" t="str">
        <f>IF(A125="","",IF(ISERROR(VLOOKUP(A125,'Produkta karte 57'!$B$7:$T$36,19,FALSE)),"",IF(VLOOKUP(A125,'Produkta karte 57'!$B$7:$T$36,19,FALSE)=0,"",VLOOKUP(A125,'Produkta karte 57'!$B$7:$T$36,19,FALSE))))</f>
        <v/>
      </c>
      <c r="BI125" s="11" t="str">
        <f>IF(A125="","",IF(ISERROR(VLOOKUP(A125,'Produkta karte 58'!$B$7:$T$36,19,FALSE)),"",IF(VLOOKUP(A125,'Produkta karte 58'!$B$7:$T$36,19,FALSE)=0,"",VLOOKUP(A125,'Produkta karte 58'!$B$7:$T$36,19,FALSE))))</f>
        <v/>
      </c>
      <c r="BJ125" s="11" t="str">
        <f>IF(A125="","",IF(ISERROR(VLOOKUP(A125,'Produkta karte 59'!$B$7:$T$36,19,FALSE)),"",IF(VLOOKUP(A125,'Produkta karte 59'!$B$7:$T$36,19,FALSE)=0,"",VLOOKUP(A125,'Produkta karte 59'!$B$7:$T$36,19,FALSE))))</f>
        <v/>
      </c>
      <c r="BK125" s="11" t="str">
        <f>IF(A125="","",IF(ISERROR(VLOOKUP(A125,'Produkta karte 60'!$B$7:$T$36,19,FALSE)),"",IF(VLOOKUP(A125,'Produkta karte 60'!$B$7:$T$36,19,FALSE)=0,"",VLOOKUP(A125,'Produkta karte 60'!$B$7:$T$36,19,FALSE))))</f>
        <v/>
      </c>
      <c r="BL125" s="11" t="str">
        <f t="shared" si="4"/>
        <v/>
      </c>
      <c r="BM125" s="192" t="str">
        <f t="shared" si="5"/>
        <v/>
      </c>
      <c r="BN125" s="11" t="str">
        <f>IF(A125="","",IF(ISERROR(VLOOKUP(A125,'Produkta karte 1'!$B$7:$V$36,21,FALSE)),"",IF(VLOOKUP(A125,'Produkta karte 1'!$B$7:$V$36,21,FALSE)=0,"",VLOOKUP(A125,'Produkta karte 1'!$B$7:$V$36,21,FALSE))))</f>
        <v/>
      </c>
      <c r="BO125" s="11" t="str">
        <f>IF(A125="","",IF(ISERROR(VLOOKUP(A125,'Produkta karte 2'!$B$7:$V$36,21,FALSE)),"",IF(VLOOKUP(A125,'Produkta karte 2'!$B$7:$V$36,21,FALSE)=0,"",VLOOKUP(A125,'Produkta karte 2'!$B$7:$V$36,21,FALSE))))</f>
        <v/>
      </c>
      <c r="BP125" s="11" t="str">
        <f>IF(A125="","",IF(ISERROR(VLOOKUP(A125,'Produkta karte 3'!$B$7:$V$36,21,FALSE)),"",IF(VLOOKUP(A125,'Produkta karte 3'!$B$7:$V$36,21,FALSE)=0,"",VLOOKUP(A125,'Produkta karte 3'!$B$7:$V$36,21,FALSE))))</f>
        <v/>
      </c>
      <c r="BQ125" s="11" t="str">
        <f>IF(A125="","",IF(ISERROR(VLOOKUP(A125,'Produkta karte 4'!$B$7:$V$36,21,FALSE)),"",IF(VLOOKUP(A125,'Produkta karte 4'!$B$7:$V$36,21,FALSE)=0,"",VLOOKUP(A125,'Produkta karte 4'!$B$7:$V$36,21,FALSE))))</f>
        <v/>
      </c>
      <c r="BR125" s="11" t="str">
        <f>IF(A125="","",IF(ISERROR(VLOOKUP(A125,'Produkta karte 5'!$B$7:$V$36,21,FALSE)),"",IF(VLOOKUP(A125,'Produkta karte 5'!$B$7:$V$36,21,FALSE)=0,"",VLOOKUP(A125,'Produkta karte 5'!$B$7:$V$36,21,FALSE))))</f>
        <v/>
      </c>
      <c r="BS125" s="11" t="str">
        <f>IF(A125="","",IF(ISERROR(VLOOKUP(A125,'Produkta karte 6'!$B$7:$V$36,21,FALSE)),"",IF(VLOOKUP(A125,'Produkta karte 6'!$B$7:$V$36,21,FALSE)=0,"",VLOOKUP(A125,'Produkta karte 6'!$B$7:$V$36,21,FALSE))))</f>
        <v/>
      </c>
      <c r="BT125" s="11" t="str">
        <f>IF(A125="","",IF(ISERROR(VLOOKUP(A125,'Produkta karte 7'!$B$7:$V$36,21,FALSE)),"",IF(VLOOKUP(A125,'Produkta karte 7'!$B$7:$V$36,21,FALSE)=0,"",VLOOKUP(A125,'Produkta karte 7'!$B$7:$V$36,21,FALSE))))</f>
        <v/>
      </c>
      <c r="BU125" s="11" t="str">
        <f>IF(A125="","",IF(ISERROR(VLOOKUP(A125,'Produkta karte 8'!$B$7:$V$36,21,FALSE)),"",IF(VLOOKUP(A125,'Produkta karte 8'!$B$7:$V$36,21,FALSE)=0,"",VLOOKUP(A125,'Produkta karte 8'!$B$7:$V$36,21,FALSE))))</f>
        <v/>
      </c>
      <c r="BV125" s="11" t="str">
        <f>IF(A125="","",IF(ISERROR(VLOOKUP(A125,'Produkta karte 9'!$B$7:$V$36,21,FALSE)),"",IF(VLOOKUP(A125,'Produkta karte 9'!$B$7:$V$36,21,FALSE)=0,"",VLOOKUP(A125,'Produkta karte 9'!$B$7:$V$36,21,FALSE))))</f>
        <v/>
      </c>
      <c r="BW125" s="11" t="str">
        <f>IF(A125="","",IF(ISERROR(VLOOKUP(A125,'Produkta karte 10'!$B$7:$V$36,21,FALSE)),"",IF(VLOOKUP(A125,'Produkta karte 10'!$B$7:$V$36,21,FALSE)=0,"",VLOOKUP(A125,'Produkta karte 10'!$B$7:$V$36,21,FALSE))))</f>
        <v/>
      </c>
      <c r="BX125" s="11" t="str">
        <f>IF(A125="","",IF(ISERROR(VLOOKUP(A125,'Produkta karte 11'!$B$7:$V$36,21,FALSE)),"",IF(VLOOKUP(A125,'Produkta karte 11'!$B$7:$V$36,21,FALSE)=0,"",VLOOKUP(A125,'Produkta karte 11'!$B$7:$V$36,21,FALSE))))</f>
        <v/>
      </c>
      <c r="BY125" s="11" t="str">
        <f>IF(A125="","",IF(ISERROR(VLOOKUP(A125,'Produkta karte 12'!$B$7:$V$36,21,FALSE)),"",IF(VLOOKUP(A125,'Produkta karte 12'!$B$7:$V$36,21,FALSE)=0,"",VLOOKUP(A125,'Produkta karte 12'!$B$7:$V$36,21,FALSE))))</f>
        <v/>
      </c>
      <c r="BZ125" s="11" t="str">
        <f>IF(A125="","",IF(ISERROR(VLOOKUP(A125,'Produkta karte 13'!$B$7:$V$36,21,FALSE)),"",IF(VLOOKUP(A125,'Produkta karte 13'!$B$7:$V$36,21,FALSE)=0,"",VLOOKUP(A125,'Produkta karte 13'!$B$7:$V$36,21,FALSE))))</f>
        <v/>
      </c>
      <c r="CA125" s="11" t="str">
        <f>IF(A125="","",IF(ISERROR(VLOOKUP(A125,'Produkta karte 14'!$B$7:$V$36,21,FALSE)),"",IF(VLOOKUP(A125,'Produkta karte 14'!$B$7:$V$36,21,FALSE)=0,"",VLOOKUP(A125,'Produkta karte 14'!$B$7:$V$36,21,FALSE))))</f>
        <v/>
      </c>
      <c r="CB125" s="11" t="str">
        <f>IF(A125="","",IF(ISERROR(VLOOKUP(A125,'Produkta karte 15'!$B$7:$V$36,21,FALSE)),"",IF(VLOOKUP(A125,'Produkta karte 15'!$B$7:$V$36,21,FALSE)=0,"",VLOOKUP(A125,'Produkta karte 15'!$B$7:$V$36,21,FALSE))))</f>
        <v/>
      </c>
      <c r="CC125" s="11" t="str">
        <f>IF(A125="","",IF(ISERROR(VLOOKUP(A125,'Produkta karte 16'!$B$7:$V$36,21,FALSE)),"",IF(VLOOKUP(A125,'Produkta karte 16'!$B$7:$V$36,21,FALSE)=0,"",VLOOKUP(A125,'Produkta karte 16'!$B$7:$V$36,21,FALSE))))</f>
        <v/>
      </c>
      <c r="CD125" s="11" t="str">
        <f>IF(A125="","",IF(ISERROR(VLOOKUP(A125,'Produkta karte 17'!$B$7:$V$36,21,FALSE)),"",IF(VLOOKUP(A125,'Produkta karte 17'!$B$7:$V$36,21,FALSE)=0,"",VLOOKUP(A125,'Produkta karte 17'!$B$7:$V$36,21,FALSE))))</f>
        <v/>
      </c>
      <c r="CE125" s="11" t="str">
        <f>IF(A125="","",IF(ISERROR(VLOOKUP(A125,'Produkta karte 18'!$B$7:$V$36,21,FALSE)),"",IF(VLOOKUP(A125,'Produkta karte 18'!$B$7:$V$36,21,FALSE)=0,"",VLOOKUP(A125,'Produkta karte 18'!$B$7:$V$36,21,FALSE))))</f>
        <v/>
      </c>
      <c r="CF125" s="11" t="str">
        <f>IF(A125="","",IF(ISERROR(VLOOKUP(A125,'Produkta karte 19'!$B$7:$V$36,21,FALSE)),"",IF(VLOOKUP(A125,'Produkta karte 19'!$B$7:$V$36,21,FALSE)=0,"",VLOOKUP(A125,'Produkta karte 19'!$B$7:$V$36,21,FALSE))))</f>
        <v/>
      </c>
      <c r="CG125" s="11" t="str">
        <f>IF(A125="","",IF(ISERROR(VLOOKUP(A125,'Produkta karte 20'!$B$7:$V$36,21,FALSE)),"",IF(VLOOKUP(A125,'Produkta karte 20'!$B$7:$V$36,21,FALSE)=0,"",VLOOKUP(A125,'Produkta karte 20'!$B$7:$V$36,21,FALSE))))</f>
        <v/>
      </c>
      <c r="CH125" s="11" t="str">
        <f>IF(A125="","",IF(ISERROR(VLOOKUP(A125,'Produkta karte 21'!$B$7:$V$36,21,FALSE)),"",IF(VLOOKUP(A125,'Produkta karte 21'!$B$7:$V$36,21,FALSE)=0,"",VLOOKUP(A125,'Produkta karte 21'!$B$7:$V$36,21,FALSE))))</f>
        <v/>
      </c>
      <c r="CI125" s="11" t="str">
        <f>IF(A125="","",IF(ISERROR(VLOOKUP(A125,'Produkta karte 22'!$B$7:$V$36,21,FALSE)),"",IF(VLOOKUP(A125,'Produkta karte 22'!$B$7:$V$36,21,FALSE)=0,"",VLOOKUP(A125,'Produkta karte 22'!$B$7:$V$36,21,FALSE))))</f>
        <v/>
      </c>
      <c r="CJ125" s="11" t="str">
        <f>IF(A125="","",IF(ISERROR(VLOOKUP(A125,'Produkta karte 23'!$B$7:$V$36,21,FALSE)),"",IF(VLOOKUP(A125,'Produkta karte 23'!$B$7:$V$36,21,FALSE)=0,"",VLOOKUP(A125,'Produkta karte 23'!$B$7:$V$36,21,FALSE))))</f>
        <v/>
      </c>
      <c r="CK125" s="11" t="str">
        <f>IF(A125="","",IF(ISERROR(VLOOKUP(A125,'Produkta karte 24'!$B$7:$V$36,21,FALSE)),"",IF(VLOOKUP(A125,'Produkta karte 24'!$B$7:$V$36,21,FALSE)=0,"",VLOOKUP(A125,'Produkta karte 24'!$B$7:$V$36,21,FALSE))))</f>
        <v/>
      </c>
      <c r="CL125" s="11" t="str">
        <f>IF(A125="","",IF(ISERROR(VLOOKUP(A125,'Produkta karte 25'!$B$7:$V$36,21,FALSE)),"",IF(VLOOKUP(A125,'Produkta karte 25'!$B$7:$V$36,21,FALSE)=0,"",VLOOKUP(A125,'Produkta karte 25'!$B$7:$V$36,21,FALSE))))</f>
        <v/>
      </c>
      <c r="CM125" s="11" t="str">
        <f>IF(A125="","",IF(ISERROR(VLOOKUP(A125,'Produkta karte 26'!$B$7:$V$36,21,FALSE)),"",IF(VLOOKUP(A125,'Produkta karte 26'!$B$7:$V$36,21,FALSE)=0,"",VLOOKUP(A125,'Produkta karte 26'!$B$7:$V$36,21,FALSE))))</f>
        <v/>
      </c>
      <c r="CN125" s="11" t="str">
        <f>IF(A125="","",IF(ISERROR(VLOOKUP(A125,'Produkta karte 27'!$B$7:$V$36,21,FALSE)),"",IF(VLOOKUP(A125,'Produkta karte 27'!$B$7:$V$36,21,FALSE)=0,"",VLOOKUP(A125,'Produkta karte 27'!$B$7:$V$36,21,FALSE))))</f>
        <v/>
      </c>
      <c r="CO125" s="11" t="str">
        <f>IF(A125="","",IF(ISERROR(VLOOKUP(A125,'Produkta karte 28'!$B$7:$V$36,21,FALSE)),"",IF(VLOOKUP(A125,'Produkta karte 28'!$B$7:$V$36,21,FALSE)=0,"",VLOOKUP(A125,'Produkta karte 28'!$B$7:$V$36,21,FALSE))))</f>
        <v/>
      </c>
      <c r="CP125" s="11" t="str">
        <f>IF(A125="","",IF(ISERROR(VLOOKUP(A125,'Produkta karte 29'!$B$7:$V$36,21,FALSE)),"",IF(VLOOKUP(A125,'Produkta karte 29'!$B$7:$V$36,21,FALSE)=0,"",VLOOKUP(A125,'Produkta karte 29'!$B$7:$V$36,21,FALSE))))</f>
        <v/>
      </c>
      <c r="CQ125" s="11" t="str">
        <f>IF(A125="","",IF(ISERROR(VLOOKUP(A125,'Produkta karte 30'!$B$7:$V$36,21,FALSE)),"",IF(VLOOKUP(A125,'Produkta karte 30'!$B$7:$V$36,21,FALSE)=0,"",VLOOKUP(A125,'Produkta karte 30'!$B$7:$V$36,21,FALSE))))</f>
        <v/>
      </c>
      <c r="CR125" s="11" t="str">
        <f>IF(A125="","",IF(ISERROR(VLOOKUP(A125,'Produkta karte 31'!$B$7:$V$36,21,FALSE)),"",IF(VLOOKUP(A125,'Produkta karte 31'!$B$7:$V$36,21,FALSE)=0,"",VLOOKUP(A125,'Produkta karte 31'!$B$7:$V$36,21,FALSE))))</f>
        <v/>
      </c>
      <c r="CS125" s="11" t="str">
        <f>IF(A125="","",IF(ISERROR(VLOOKUP(A125,'Produkta karte 32'!$B$7:$V$36,21,FALSE)),"",IF(VLOOKUP(A125,'Produkta karte 32'!$B$7:$V$36,21,FALSE)=0,"",VLOOKUP(A125,'Produkta karte 32'!$B$7:$V$36,21,FALSE))))</f>
        <v/>
      </c>
      <c r="CT125" s="11" t="str">
        <f>IF(A125="","",IF(ISERROR(VLOOKUP(A125,'Produkta karte 33'!$B$7:$V$36,21,FALSE)),"",IF(VLOOKUP(A125,'Produkta karte 33'!$B$7:$V$36,21,FALSE)=0,"",VLOOKUP(A125,'Produkta karte 33'!$B$7:$V$36,21,FALSE))))</f>
        <v/>
      </c>
      <c r="CU125" s="11" t="str">
        <f>IF(A125="","",IF(ISERROR(VLOOKUP(A125,'Produkta karte 34'!$B$7:$V$36,21,FALSE)),"",IF(VLOOKUP(A125,'Produkta karte 34'!$B$7:$V$36,21,FALSE)=0,"",VLOOKUP(A125,'Produkta karte 34'!$B$7:$V$36,21,FALSE))))</f>
        <v/>
      </c>
      <c r="CV125" s="11" t="str">
        <f>IF(A125="","",IF(ISERROR(VLOOKUP(A125,'Produkta karte 35'!$B$7:$V$36,21,FALSE)),"",IF(VLOOKUP(A125,'Produkta karte 35'!$B$7:$V$36,21,FALSE)=0,"",VLOOKUP(A125,'Produkta karte 35'!$B$7:$V$36,21,FALSE))))</f>
        <v/>
      </c>
      <c r="CW125" s="11" t="str">
        <f>IF(A125="","",IF(ISERROR(VLOOKUP(A125,'Produkta karte 36'!$B$7:$V$36,21,FALSE)),"",IF(VLOOKUP(A125,'Produkta karte 36'!$B$7:$V$36,21,FALSE)=0,"",VLOOKUP(A125,'Produkta karte 36'!$B$7:$V$36,21,FALSE))))</f>
        <v/>
      </c>
      <c r="CX125" s="11" t="str">
        <f>IF(A125="","",IF(ISERROR(VLOOKUP(A125,'Produkta karte 37'!$B$7:$V$36,21,FALSE)),"",IF(VLOOKUP(A125,'Produkta karte 37'!$B$7:$V$36,21,FALSE)=0,"",VLOOKUP(A125,'Produkta karte 37'!$B$7:$V$36,21,FALSE))))</f>
        <v/>
      </c>
      <c r="CY125" s="11" t="str">
        <f>IF(A125="","",IF(ISERROR(VLOOKUP(A125,'Produkta karte 38'!$B$7:$V$36,21,FALSE)),"",IF(VLOOKUP(A125,'Produkta karte 38'!$B$7:$V$36,21,FALSE)=0,"",VLOOKUP(A125,'Produkta karte 38'!$B$7:$V$36,21,FALSE))))</f>
        <v/>
      </c>
      <c r="CZ125" s="11" t="str">
        <f>IF(A125="","",IF(ISERROR(VLOOKUP(A125,'Produkta karte 39'!$B$7:$V$36,21,FALSE)),"",IF(VLOOKUP(A125,'Produkta karte 39'!$B$7:$V$36,21,FALSE)=0,"",VLOOKUP(A125,'Produkta karte 39'!$B$7:$V$36,21,FALSE))))</f>
        <v/>
      </c>
      <c r="DA125" s="11" t="str">
        <f>IF(A125="","",IF(ISERROR(VLOOKUP(A125,'Produkta karte 40'!$B$7:$V$36,21,FALSE)),"",IF(VLOOKUP(A125,'Produkta karte 40'!$B$7:$V$36,21,FALSE)=0,"",VLOOKUP(A125,'Produkta karte 40'!$B$7:$V$36,21,FALSE))))</f>
        <v/>
      </c>
      <c r="DB125" s="11" t="str">
        <f>IF(A125="","",IF(ISERROR(VLOOKUP(A125,'Produkta karte 41'!$B$7:$V$36,21,FALSE)),"",IF(VLOOKUP(A125,'Produkta karte 41'!$B$7:$V$36,21,FALSE)=0,"",VLOOKUP(A125,'Produkta karte 41'!$B$7:$V$36,21,FALSE))))</f>
        <v/>
      </c>
      <c r="DC125" s="11" t="str">
        <f>IF(A125="","",IF(ISERROR(VLOOKUP(A125,'Produkta karte 42'!$B$7:$V$36,21,FALSE)),"",IF(VLOOKUP(A125,'Produkta karte 42'!$B$7:$V$36,21,FALSE)=0,"",VLOOKUP(A125,'Produkta karte 42'!$B$7:$V$36,21,FALSE))))</f>
        <v/>
      </c>
      <c r="DD125" s="11" t="str">
        <f>IF(A125="","",IF(ISERROR(VLOOKUP(A125,'Produkta karte 43'!$B$7:$V$36,21,FALSE)),"",IF(VLOOKUP(A125,'Produkta karte 43'!$B$7:$V$36,21,FALSE)=0,"",VLOOKUP(A125,'Produkta karte 43'!$B$7:$V$36,21,FALSE))))</f>
        <v/>
      </c>
      <c r="DE125" s="11" t="str">
        <f>IF(A125="","",IF(ISERROR(VLOOKUP(A125,'Produkta karte 44'!$B$7:$V$36,21,FALSE)),"",IF(VLOOKUP(A125,'Produkta karte 44'!$B$7:$V$36,21,FALSE)=0,"",VLOOKUP(A125,'Produkta karte 44'!$B$7:$V$36,21,FALSE))))</f>
        <v/>
      </c>
      <c r="DF125" s="11" t="str">
        <f>IF(A125="","",IF(ISERROR(VLOOKUP(A125,'Produkta karte 45'!$B$7:$V$36,21,FALSE)),"",IF(VLOOKUP(A125,'Produkta karte 45'!$B$7:$V$36,21,FALSE)=0,"",VLOOKUP(A125,'Produkta karte 45'!$B$7:$V$36,21,FALSE))))</f>
        <v/>
      </c>
      <c r="DG125" s="11" t="str">
        <f>IF(A125="","",IF(ISERROR(VLOOKUP(A125,'Produkta karte 46'!$B$7:$V$36,21,FALSE)),"",IF(VLOOKUP(A125,'Produkta karte 46'!$B$7:$V$36,21,FALSE)=0,"",VLOOKUP(A125,'Produkta karte 46'!$B$7:$V$36,21,FALSE))))</f>
        <v/>
      </c>
      <c r="DH125" s="11" t="str">
        <f>IF(A125="","",IF(ISERROR(VLOOKUP(A125,'Produkta karte 47'!$B$7:$V$36,21,FALSE)),"",IF(VLOOKUP(A125,'Produkta karte 47'!$B$7:$V$36,21,FALSE)=0,"",VLOOKUP(A125,'Produkta karte 47'!$B$7:$V$36,21,FALSE))))</f>
        <v/>
      </c>
      <c r="DI125" s="11" t="str">
        <f>IF(A125="","",IF(ISERROR(VLOOKUP(A125,'Produkta karte 48'!$B$7:$V$36,21,FALSE)),"",IF(VLOOKUP(A125,'Produkta karte 48'!$B$7:$V$36,21,FALSE)=0,"",VLOOKUP(A125,'Produkta karte 48'!$B$7:$V$36,21,FALSE))))</f>
        <v/>
      </c>
      <c r="DJ125" s="11" t="str">
        <f>IF(A125="","",IF(ISERROR(VLOOKUP(A125,'Produkta karte 49'!$B$7:$V$36,21,FALSE)),"",IF(VLOOKUP(A125,'Produkta karte 49'!$B$7:$V$36,21,FALSE)=0,"",VLOOKUP(A125,'Produkta karte 49'!$B$7:$V$36,21,FALSE))))</f>
        <v/>
      </c>
      <c r="DK125" s="11" t="str">
        <f>IF(A125="","",IF(ISERROR(VLOOKUP(A125,'Produkta karte 50'!$B$7:$V$36,21,FALSE)),"",IF(VLOOKUP(A125,'Produkta karte 50'!$B$7:$V$36,21,FALSE)=0,"",VLOOKUP(A125,'Produkta karte 50'!$B$7:$V$36,21,FALSE))))</f>
        <v/>
      </c>
      <c r="DL125" s="11" t="str">
        <f>IF(A125="","",IF(ISERROR(VLOOKUP(A125,'Produkta karte 51'!$B$7:$V$36,21,FALSE)),"",IF(VLOOKUP(A125,'Produkta karte 51'!$B$7:$V$36,21,FALSE)=0,"",VLOOKUP(A125,'Produkta karte 51'!$B$7:$V$36,21,FALSE))))</f>
        <v/>
      </c>
      <c r="DM125" s="11" t="str">
        <f>IF(A125="","",IF(ISERROR(VLOOKUP(A125,'Produkta karte 52'!$B$7:$V$36,21,FALSE)),"",IF(VLOOKUP(A125,'Produkta karte 52'!$B$7:$V$36,21,FALSE)=0,"",VLOOKUP(A125,'Produkta karte 52'!$B$7:$V$36,21,FALSE))))</f>
        <v/>
      </c>
      <c r="DN125" s="11" t="str">
        <f>IF(A125="","",IF(ISERROR(VLOOKUP(A125,'Produkta karte 53'!$B$7:$V$36,21,FALSE)),"",IF(VLOOKUP(A125,'Produkta karte 53'!$B$7:$V$36,21,FALSE)=0,"",VLOOKUP(A125,'Produkta karte 53'!$B$7:$V$36,21,FALSE))))</f>
        <v/>
      </c>
      <c r="DO125" s="11" t="str">
        <f>IF(A125="","",IF(ISERROR(VLOOKUP(A125,'Produkta karte 54'!$B$7:$V$36,21,FALSE)),"",IF(VLOOKUP(A125,'Produkta karte 54'!$B$7:$V$36,21,FALSE)=0,"",VLOOKUP(A125,'Produkta karte 54'!$B$7:$V$36,21,FALSE))))</f>
        <v/>
      </c>
      <c r="DP125" s="11" t="str">
        <f>IF(A125="","",IF(ISERROR(VLOOKUP(A125,'Produkta karte 55'!$B$7:$V$36,21,FALSE)),"",IF(VLOOKUP(A125,'Produkta karte 55'!$B$7:$V$36,21,FALSE)=0,"",VLOOKUP(A125,'Produkta karte 55'!$B$7:$V$36,21,FALSE))))</f>
        <v/>
      </c>
      <c r="DQ125" s="11" t="str">
        <f>IF(A125="","",IF(ISERROR(VLOOKUP(A125,'Produkta karte 56'!$B$7:$V$36,21,FALSE)),"",IF(VLOOKUP(A125,'Produkta karte 56'!$B$7:$V$36,21,FALSE)=0,"",VLOOKUP(A125,'Produkta karte 56'!$B$7:$V$36,21,FALSE))))</f>
        <v/>
      </c>
      <c r="DR125" s="11" t="str">
        <f>IF(A125="","",IF(ISERROR(VLOOKUP(A125,'Produkta karte 57'!$B$7:$V$36,21,FALSE)),"",IF(VLOOKUP(A125,'Produkta karte 57'!$B$7:$V$36,21,FALSE)=0,"",VLOOKUP(A125,'Produkta karte 57'!$B$7:$V$36,21,FALSE))))</f>
        <v/>
      </c>
      <c r="DS125" s="11" t="str">
        <f>IF(A125="","",IF(ISERROR(VLOOKUP(A125,'Produkta karte 58'!$B$7:$V$36,21,FALSE)),"",IF(VLOOKUP(A125,'Produkta karte 58'!$B$7:$V$36,21,FALSE)=0,"",VLOOKUP(A125,'Produkta karte 58'!$B$7:$V$36,21,FALSE))))</f>
        <v/>
      </c>
      <c r="DT125" s="11" t="str">
        <f>IF(A125="","",IF(ISERROR(VLOOKUP(A125,'Produkta karte 59'!$B$7:$V$36,21,FALSE)),"",IF(VLOOKUP(A125,'Produkta karte 59'!$B$7:$V$36,21,FALSE)=0,"",VLOOKUP(A125,'Produkta karte 59'!$B$7:$V$36,21,FALSE))))</f>
        <v/>
      </c>
      <c r="DU125" s="11" t="str">
        <f>IF(A125="","",IF(ISERROR(VLOOKUP(A125,'Produkta karte 60'!$B$7:$V$36,21,FALSE)),"",IF(VLOOKUP(A125,'Produkta karte 60'!$B$7:$V$36,21,FALSE)=0,"",VLOOKUP(A125,'Produkta karte 60'!$B$7:$V$36,21,FALSE))))</f>
        <v/>
      </c>
      <c r="DV125" s="11" t="str">
        <f t="shared" si="6"/>
        <v/>
      </c>
      <c r="DW125" s="192" t="str">
        <f t="shared" si="7"/>
        <v/>
      </c>
      <c r="DX125" s="192"/>
      <c r="DY125" s="192"/>
    </row>
    <row r="126" spans="1:129" x14ac:dyDescent="0.25">
      <c r="A126" t="str">
        <f>IF(Izejvielas!B128="","",Izejvielas!B128)</f>
        <v/>
      </c>
      <c r="B126" t="str">
        <f>IF(Izejvielas!C128="","",Izejvielas!C128)</f>
        <v/>
      </c>
      <c r="C126" s="192" t="str">
        <f>IF(Izejvielas!D128="","",Izejvielas!D128)</f>
        <v/>
      </c>
      <c r="D126" s="11" t="str">
        <f>IF(A126="","",IF(ISERROR(VLOOKUP(A126,'Produkta karte 1'!$B$7:$T$36,19,FALSE)),"",IF(VLOOKUP(A126,'Produkta karte 1'!$B$7:$T$36,19,FALSE)=0,"",VLOOKUP(A126,'Produkta karte 1'!$B$7:$T$36,19,FALSE))))</f>
        <v/>
      </c>
      <c r="E126" s="11" t="str">
        <f>IF(A126="","",IF(ISERROR(VLOOKUP(A126,'Produkta karte 2'!$B$7:$T$36,19,FALSE)),"",IF(VLOOKUP(A126,'Produkta karte 2'!$B$7:$T$36,19,FALSE)=0,"",VLOOKUP(A126,'Produkta karte 2'!$B$7:$T$36,19,FALSE))))</f>
        <v/>
      </c>
      <c r="F126" s="11" t="str">
        <f>IF(A126="","",IF(ISERROR(VLOOKUP(A126,'Produkta karte 3'!$B$7:$T$36,19,FALSE)),"",IF(VLOOKUP(A126,'Produkta karte 3'!$B$7:$T$36,19,FALSE)=0,"",VLOOKUP(A126,'Produkta karte 3'!$B$7:$T$36,19,FALSE))))</f>
        <v/>
      </c>
      <c r="G126" s="11" t="str">
        <f>IF(A126="","",IF(ISERROR(VLOOKUP(A126,'Produkta karte 4'!$B$7:$T$36,19,FALSE)),"",IF(VLOOKUP(A126,'Produkta karte 4'!$B$7:$T$36,19,FALSE)=0,"",VLOOKUP(A126,'Produkta karte 4'!$B$7:$T$36,19,FALSE))))</f>
        <v/>
      </c>
      <c r="H126" s="11" t="str">
        <f>IF(A126="","",IF(ISERROR(VLOOKUP(A126,'Produkta karte 5'!$B$7:$T$36,19,FALSE)),"",IF(VLOOKUP(A126,'Produkta karte 5'!$B$7:$T$36,19,FALSE)=0,"",VLOOKUP(A126,'Produkta karte 5'!$B$7:$T$36,19,FALSE))))</f>
        <v/>
      </c>
      <c r="I126" s="11" t="str">
        <f>IF(A126="","",IF(ISERROR(VLOOKUP(A126,'Produkta karte 6'!$B$7:$T$36,19,FALSE)),"",IF(VLOOKUP(A126,'Produkta karte 6'!$B$7:$T$36,19,FALSE)=0,"",VLOOKUP(A126,'Produkta karte 6'!$B$7:$T$36,19,FALSE))))</f>
        <v/>
      </c>
      <c r="J126" s="11" t="str">
        <f>IF(A126="","",IF(ISERROR(VLOOKUP(A126,'Produkta karte 7'!$B$7:$T$36,19,FALSE)),"",IF(VLOOKUP(A126,'Produkta karte 7'!$B$7:$T$36,19,FALSE)=0,"",VLOOKUP(A126,'Produkta karte 7'!$B$7:$T$36,19,FALSE))))</f>
        <v/>
      </c>
      <c r="K126" s="11" t="str">
        <f>IF(A126="","",IF(ISERROR(VLOOKUP(A126,'Produkta karte 8'!$B$7:$T$36,19,FALSE)),"",IF(VLOOKUP(A126,'Produkta karte 8'!$B$7:$T$36,19,FALSE)=0,"",VLOOKUP(A126,'Produkta karte 8'!$B$7:$T$36,19,FALSE))))</f>
        <v/>
      </c>
      <c r="L126" s="11" t="str">
        <f>IF(A126="","",IF(ISERROR(VLOOKUP(A126,'Produkta karte 9'!$B$7:$T$36,19,FALSE)),"",IF(VLOOKUP(A126,'Produkta karte 9'!$B$7:$T$36,19,FALSE)=0,"",VLOOKUP(A126,'Produkta karte 9'!$B$7:$T$36,19,FALSE))))</f>
        <v/>
      </c>
      <c r="M126" s="11" t="str">
        <f>IF(A126="","",IF(ISERROR(VLOOKUP(A126,'Produkta karte 10'!$B$7:$T$36,19,FALSE)),"",IF(VLOOKUP(A126,'Produkta karte 10'!$B$7:$T$36,19,FALSE)=0,"",VLOOKUP(A126,'Produkta karte 10'!$B$7:$T$36,19,FALSE))))</f>
        <v/>
      </c>
      <c r="N126" s="11" t="str">
        <f>IF(A126="","",IF(ISERROR(VLOOKUP(A126,'Produkta karte 11'!$B$7:$T$36,19,FALSE)),"",IF(VLOOKUP(A126,'Produkta karte 11'!$B$7:$T$36,19,FALSE)=0,"",VLOOKUP(A126,'Produkta karte 11'!$B$7:$T$36,19,FALSE))))</f>
        <v/>
      </c>
      <c r="O126" s="11" t="str">
        <f>IF(A126="","",IF(ISERROR(VLOOKUP(A126,'Produkta karte 12'!$B$7:$T$36,19,FALSE)),"",IF(VLOOKUP(A126,'Produkta karte 12'!$B$7:$T$36,19,FALSE)=0,"",VLOOKUP(A126,'Produkta karte 12'!$B$7:$T$36,19,FALSE))))</f>
        <v/>
      </c>
      <c r="P126" s="11" t="str">
        <f>IF(A126="","",IF(ISERROR(VLOOKUP(A126,'Produkta karte 13'!$B$7:$T$36,19,FALSE)),"",IF(VLOOKUP(A126,'Produkta karte 13'!$B$7:$T$36,19,FALSE)=0,"",VLOOKUP(A126,'Produkta karte 13'!$B$7:$T$36,19,FALSE))))</f>
        <v/>
      </c>
      <c r="Q126" s="11" t="str">
        <f>IF(A126="","",IF(ISERROR(VLOOKUP(A126,'Produkta karte 14'!$B$7:$T$36,19,FALSE)),"",IF(VLOOKUP(A126,'Produkta karte 14'!$B$7:$T$36,19,FALSE)=0,"",VLOOKUP(A126,'Produkta karte 14'!$B$7:$T$36,19,FALSE))))</f>
        <v/>
      </c>
      <c r="R126" s="11" t="str">
        <f>IF(A126="","",IF(ISERROR(VLOOKUP(A126,'Produkta karte 15'!$B$7:$T$36,19,FALSE)),"",IF(VLOOKUP(A126,'Produkta karte 15'!$B$7:$T$36,19,FALSE)=0,"",VLOOKUP(A126,'Produkta karte 15'!$B$7:$T$36,19,FALSE))))</f>
        <v/>
      </c>
      <c r="S126" s="11" t="str">
        <f>IF(A126="","",IF(ISERROR(VLOOKUP(A126,'Produkta karte 16'!$B$7:$T$36,19,FALSE)),"",IF(VLOOKUP(A126,'Produkta karte 16'!$B$7:$T$36,19,FALSE)=0,"",VLOOKUP(A126,'Produkta karte 16'!$B$7:$T$36,19,FALSE))))</f>
        <v/>
      </c>
      <c r="T126" s="11" t="str">
        <f>IF(A126="","",IF(ISERROR(VLOOKUP(A126,'Produkta karte 17'!$B$7:$T$36,19,FALSE)),"",IF(VLOOKUP(A126,'Produkta karte 17'!$B$7:$T$36,19,FALSE)=0,"",VLOOKUP(A126,'Produkta karte 17'!$B$7:$T$36,19,FALSE))))</f>
        <v/>
      </c>
      <c r="U126" s="11" t="str">
        <f>IF(A126="","",IF(ISERROR(VLOOKUP(A126,'Produkta karte 18'!$B$7:$T$36,19,FALSE)),"",IF(VLOOKUP(A126,'Produkta karte 18'!$B$7:$T$36,19,FALSE)=0,"",VLOOKUP(A126,'Produkta karte 18'!$B$7:$T$36,19,FALSE))))</f>
        <v/>
      </c>
      <c r="V126" s="11" t="str">
        <f>IF(A126="","",IF(ISERROR(VLOOKUP(A126,'Produkta karte 19'!$B$7:$T$36,19,FALSE)),"",IF(VLOOKUP(A126,'Produkta karte 19'!$B$7:$T$36,19,FALSE)=0,"",VLOOKUP(A126,'Produkta karte 19'!$B$7:$T$36,19,FALSE))))</f>
        <v/>
      </c>
      <c r="W126" s="11" t="str">
        <f>IF(A126="","",IF(ISERROR(VLOOKUP(A126,'Produkta karte 20'!$B$7:$T$36,19,FALSE)),"",IF(VLOOKUP(A126,'Produkta karte 20'!$B$7:$T$36,19,FALSE)=0,"",VLOOKUP(A126,'Produkta karte 20'!$B$7:$T$36,19,FALSE))))</f>
        <v/>
      </c>
      <c r="X126" s="11" t="str">
        <f>IF(A126="","",IF(ISERROR(VLOOKUP(A126,'Produkta karte 21'!$B$7:$T$36,19,FALSE)),"",IF(VLOOKUP(A126,'Produkta karte 21'!$B$7:$T$36,19,FALSE)=0,"",VLOOKUP(A126,'Produkta karte 21'!$B$7:$T$36,19,FALSE))))</f>
        <v/>
      </c>
      <c r="Y126" s="11" t="str">
        <f>IF(A126="","",IF(ISERROR(VLOOKUP(A126,'Produkta karte 22'!$B$7:$T$36,19,FALSE)),"",IF(VLOOKUP(A126,'Produkta karte 22'!$B$7:$T$36,19,FALSE)=0,"",VLOOKUP(A126,'Produkta karte 22'!$B$7:$T$36,19,FALSE))))</f>
        <v/>
      </c>
      <c r="Z126" s="11" t="str">
        <f>IF(A126="","",IF(ISERROR(VLOOKUP(A126,'Produkta karte 23'!$B$7:$T$36,19,FALSE)),"",IF(VLOOKUP(A126,'Produkta karte 23'!$B$7:$T$36,19,FALSE)=0,"",VLOOKUP(A126,'Produkta karte 23'!$B$7:$T$36,19,FALSE))))</f>
        <v/>
      </c>
      <c r="AA126" s="11" t="str">
        <f>IF(A126="","",IF(ISERROR(VLOOKUP(A126,'Produkta karte 24'!$B$7:$T$36,19,FALSE)),"",IF(VLOOKUP(A126,'Produkta karte 24'!$B$7:$T$36,19,FALSE)=0,"",VLOOKUP(A126,'Produkta karte 24'!$B$7:$T$36,19,FALSE))))</f>
        <v/>
      </c>
      <c r="AB126" s="11" t="str">
        <f>IF(A126="","",IF(ISERROR(VLOOKUP(A126,'Produkta karte 25'!$B$7:$T$36,19,FALSE)),"",IF(VLOOKUP(A126,'Produkta karte 25'!$B$7:$T$36,19,FALSE)=0,"",VLOOKUP(A126,'Produkta karte 25'!$B$7:$T$36,19,FALSE))))</f>
        <v/>
      </c>
      <c r="AC126" s="11" t="str">
        <f>IF(A126="","",IF(ISERROR(VLOOKUP(A126,'Produkta karte 26'!$B$7:$T$36,19,FALSE)),"",IF(VLOOKUP(A126,'Produkta karte 26'!$B$7:$T$36,19,FALSE)=0,"",VLOOKUP(A126,'Produkta karte 26'!$B$7:$T$36,19,FALSE))))</f>
        <v/>
      </c>
      <c r="AD126" s="11" t="str">
        <f>IF(A126="","",IF(ISERROR(VLOOKUP(A126,'Produkta karte 27'!$B$7:$T$36,19,FALSE)),"",IF(VLOOKUP(A126,'Produkta karte 27'!$B$7:$T$36,19,FALSE)=0,"",VLOOKUP(A126,'Produkta karte 27'!$B$7:$T$36,19,FALSE))))</f>
        <v/>
      </c>
      <c r="AE126" s="11" t="str">
        <f>IF(A126="","",IF(ISERROR(VLOOKUP(A126,'Produkta karte 28'!$B$7:$T$36,19,FALSE)),"",IF(VLOOKUP(A126,'Produkta karte 28'!$B$7:$T$36,19,FALSE)=0,"",VLOOKUP(A126,'Produkta karte 28'!$B$7:$T$36,19,FALSE))))</f>
        <v/>
      </c>
      <c r="AF126" s="11" t="str">
        <f>IF(A126="","",IF(ISERROR(VLOOKUP(A126,'Produkta karte 29'!$B$7:$T$36,19,FALSE)),"",IF(VLOOKUP(A126,'Produkta karte 29'!$B$7:$T$36,19,FALSE)=0,"",VLOOKUP(A126,'Produkta karte 29'!$B$7:$T$36,19,FALSE))))</f>
        <v/>
      </c>
      <c r="AG126" s="11" t="str">
        <f>IF(A126="","",IF(ISERROR(VLOOKUP(A126,'Produkta karte 30'!$B$7:$T$36,19,FALSE)),"",IF(VLOOKUP(A126,'Produkta karte 30'!$B$7:$T$36,19,FALSE)=0,"",VLOOKUP(A126,'Produkta karte 30'!$B$7:$T$36,19,FALSE))))</f>
        <v/>
      </c>
      <c r="AH126" s="11" t="str">
        <f>IF(A126="","",IF(ISERROR(VLOOKUP(A126,'Produkta karte 31'!$B$7:$T$36,19,FALSE)),"",IF(VLOOKUP(A126,'Produkta karte 31'!$B$7:$T$36,19,FALSE)=0,"",VLOOKUP(A126,'Produkta karte 31'!$B$7:$T$36,19,FALSE))))</f>
        <v/>
      </c>
      <c r="AI126" s="11" t="str">
        <f>IF(A126="","",IF(ISERROR(VLOOKUP(A126,'Produkta karte 32'!$B$7:$T$36,19,FALSE)),"",IF(VLOOKUP(A126,'Produkta karte 32'!$B$7:$T$36,19,FALSE)=0,"",VLOOKUP(A126,'Produkta karte 32'!$B$7:$T$36,19,FALSE))))</f>
        <v/>
      </c>
      <c r="AJ126" s="11" t="str">
        <f>IF(A126="","",IF(ISERROR(VLOOKUP(A126,'Produkta karte 33'!$B$7:$T$36,19,FALSE)),"",IF(VLOOKUP(A126,'Produkta karte 33'!$B$7:$T$36,19,FALSE)=0,"",VLOOKUP(A126,'Produkta karte 33'!$B$7:$T$36,19,FALSE))))</f>
        <v/>
      </c>
      <c r="AK126" s="11" t="str">
        <f>IF(A126="","",IF(ISERROR(VLOOKUP(A126,'Produkta karte 34'!$B$7:$T$36,19,FALSE)),"",IF(VLOOKUP(A126,'Produkta karte 34'!$B$7:$T$36,19,FALSE)=0,"",VLOOKUP(A126,'Produkta karte 34'!$B$7:$T$36,19,FALSE))))</f>
        <v/>
      </c>
      <c r="AL126" s="11" t="str">
        <f>IF(A126="","",IF(ISERROR(VLOOKUP(A126,'Produkta karte 35'!$B$7:$T$36,19,FALSE)),"",IF(VLOOKUP(A126,'Produkta karte 35'!$B$7:$T$36,19,FALSE)=0,"",VLOOKUP(A126,'Produkta karte 35'!$B$7:$T$36,19,FALSE))))</f>
        <v/>
      </c>
      <c r="AM126" s="11" t="str">
        <f>IF(A126="","",IF(ISERROR(VLOOKUP(A126,'Produkta karte 36'!$B$7:$T$36,19,FALSE)),"",IF(VLOOKUP(A126,'Produkta karte 36'!$B$7:$T$36,19,FALSE)=0,"",VLOOKUP(A126,'Produkta karte 36'!$B$7:$T$36,19,FALSE))))</f>
        <v/>
      </c>
      <c r="AN126" s="11" t="str">
        <f>IF(A126="","",IF(ISERROR(VLOOKUP(A126,'Produkta karte 37'!$B$7:$T$36,19,FALSE)),"",IF(VLOOKUP(A126,'Produkta karte 37'!$B$7:$T$36,19,FALSE)=0,"",VLOOKUP(A126,'Produkta karte 37'!$B$7:$T$36,19,FALSE))))</f>
        <v/>
      </c>
      <c r="AO126" s="11" t="str">
        <f>IF(A126="","",IF(ISERROR(VLOOKUP(A126,'Produkta karte 38'!$B$7:$T$36,19,FALSE)),"",IF(VLOOKUP(A126,'Produkta karte 38'!$B$7:$T$36,19,FALSE)=0,"",VLOOKUP(A126,'Produkta karte 38'!$B$7:$T$36,19,FALSE))))</f>
        <v/>
      </c>
      <c r="AP126" s="11" t="str">
        <f>IF(A126="","",IF(ISERROR(VLOOKUP(A126,'Produkta karte 39'!$B$7:$T$36,19,FALSE)),"",IF(VLOOKUP(A126,'Produkta karte 39'!$B$7:$T$36,19,FALSE)=0,"",VLOOKUP(A126,'Produkta karte 39'!$B$7:$T$36,19,FALSE))))</f>
        <v/>
      </c>
      <c r="AQ126" s="11" t="str">
        <f>IF(A126="","",IF(ISERROR(VLOOKUP(A126,'Produkta karte 40'!$B$7:$T$36,19,FALSE)),"",IF(VLOOKUP(A126,'Produkta karte 40'!$B$7:$T$36,19,FALSE)=0,"",VLOOKUP(A126,'Produkta karte 40'!$B$7:$T$36,19,FALSE))))</f>
        <v/>
      </c>
      <c r="AR126" s="11" t="str">
        <f>IF(A126="","",IF(ISERROR(VLOOKUP(A126,'Produkta karte 41'!$B$7:$T$36,19,FALSE)),"",IF(VLOOKUP(A126,'Produkta karte 41'!$B$7:$T$36,19,FALSE)=0,"",VLOOKUP(A126,'Produkta karte 41'!$B$7:$T$36,19,FALSE))))</f>
        <v/>
      </c>
      <c r="AS126" s="11" t="str">
        <f>IF(A126="","",IF(ISERROR(VLOOKUP(A126,'Produkta karte 42'!$B$7:$T$36,19,FALSE)),"",IF(VLOOKUP(A126,'Produkta karte 42'!$B$7:$T$36,19,FALSE)=0,"",VLOOKUP(A126,'Produkta karte 42'!$B$7:$T$36,19,FALSE))))</f>
        <v/>
      </c>
      <c r="AT126" s="11" t="str">
        <f>IF(A126="","",IF(ISERROR(VLOOKUP(A126,'Produkta karte 43'!$B$7:$T$36,19,FALSE)),"",IF(VLOOKUP(A126,'Produkta karte 43'!$B$7:$T$36,19,FALSE)=0,"",VLOOKUP(A126,'Produkta karte 43'!$B$7:$T$36,19,FALSE))))</f>
        <v/>
      </c>
      <c r="AU126" s="11" t="str">
        <f>IF(A126="","",IF(ISERROR(VLOOKUP(A126,'Produkta karte 44'!$B$7:$T$36,19,FALSE)),"",IF(VLOOKUP(A126,'Produkta karte 44'!$B$7:$T$36,19,FALSE)=0,"",VLOOKUP(A126,'Produkta karte 44'!$B$7:$T$36,19,FALSE))))</f>
        <v/>
      </c>
      <c r="AV126" s="11" t="str">
        <f>IF(A126="","",IF(ISERROR(VLOOKUP(A126,'Produkta karte 45'!$B$7:$T$36,19,FALSE)),"",IF(VLOOKUP(A126,'Produkta karte 45'!$B$7:$T$36,19,FALSE)=0,"",VLOOKUP(A126,'Produkta karte 45'!$B$7:$T$36,19,FALSE))))</f>
        <v/>
      </c>
      <c r="AW126" s="11" t="str">
        <f>IF(A126="","",IF(ISERROR(VLOOKUP(A126,'Produkta karte 46'!$B$7:$T$36,19,FALSE)),"",IF(VLOOKUP(A126,'Produkta karte 46'!$B$7:$T$36,19,FALSE)=0,"",VLOOKUP(A126,'Produkta karte 46'!$B$7:$T$36,19,FALSE))))</f>
        <v/>
      </c>
      <c r="AX126" s="11" t="str">
        <f>IF(A126="","",IF(ISERROR(VLOOKUP(A126,'Produkta karte 47'!$B$7:$T$36,19,FALSE)),"",IF(VLOOKUP(A126,'Produkta karte 47'!$B$7:$T$36,19,FALSE)=0,"",VLOOKUP(A126,'Produkta karte 47'!$B$7:$T$36,19,FALSE))))</f>
        <v/>
      </c>
      <c r="AY126" s="11" t="str">
        <f>IF(A126="","",IF(ISERROR(VLOOKUP(A126,'Produkta karte 48'!$B$7:$T$36,19,FALSE)),"",IF(VLOOKUP(A126,'Produkta karte 48'!$B$7:$T$36,19,FALSE)=0,"",VLOOKUP(A126,'Produkta karte 48'!$B$7:$T$36,19,FALSE))))</f>
        <v/>
      </c>
      <c r="AZ126" s="11" t="str">
        <f>IF(A126="","",IF(ISERROR(VLOOKUP(A126,'Produkta karte 49'!$B$7:$T$36,19,FALSE)),"",IF(VLOOKUP(A126,'Produkta karte 49'!$B$7:$T$36,19,FALSE)=0,"",VLOOKUP(A126,'Produkta karte 49'!$B$7:$T$36,19,FALSE))))</f>
        <v/>
      </c>
      <c r="BA126" s="11" t="str">
        <f>IF(A126="","",IF(ISERROR(VLOOKUP(A126,'Produkta karte 50'!$B$7:$T$36,19,FALSE)),"",IF(VLOOKUP(A126,'Produkta karte 50'!$B$7:$T$36,19,FALSE)=0,"",VLOOKUP(A126,'Produkta karte 50'!$B$7:$T$36,19,FALSE))))</f>
        <v/>
      </c>
      <c r="BB126" s="11" t="str">
        <f>IF(A126="","",IF(ISERROR(VLOOKUP(A126,'Produkta karte 51'!$B$7:$T$36,19,FALSE)),"",IF(VLOOKUP(A126,'Produkta karte 51'!$B$7:$T$36,19,FALSE)=0,"",VLOOKUP(A126,'Produkta karte 51'!$B$7:$T$36,19,FALSE))))</f>
        <v/>
      </c>
      <c r="BC126" s="11" t="str">
        <f>IF(A126="","",IF(ISERROR(VLOOKUP(A126,'Produkta karte 52'!$B$7:$T$36,19,FALSE)),"",IF(VLOOKUP(A126,'Produkta karte 52'!$B$7:$T$36,19,FALSE)=0,"",VLOOKUP(A126,'Produkta karte 52'!$B$7:$T$36,19,FALSE))))</f>
        <v/>
      </c>
      <c r="BD126" s="11" t="str">
        <f>IF(A126="","",IF(ISERROR(VLOOKUP(A126,'Produkta karte 53'!$B$7:$T$36,19,FALSE)),"",IF(VLOOKUP(A126,'Produkta karte 53'!$B$7:$T$36,19,FALSE)=0,"",VLOOKUP(A126,'Produkta karte 53'!$B$7:$T$36,19,FALSE))))</f>
        <v/>
      </c>
      <c r="BE126" s="11" t="str">
        <f>IF(A126="","",IF(ISERROR(VLOOKUP(A126,'Produkta karte 54'!$B$7:$T$36,19,FALSE)),"",IF(VLOOKUP(A126,'Produkta karte 54'!$B$7:$T$36,19,FALSE)=0,"",VLOOKUP(A126,'Produkta karte 54'!$B$7:$T$36,19,FALSE))))</f>
        <v/>
      </c>
      <c r="BF126" s="11" t="str">
        <f>IF(A126="","",IF(ISERROR(VLOOKUP(A126,'Produkta karte 55'!$B$7:$T$36,19,FALSE)),"",IF(VLOOKUP(A126,'Produkta karte 55'!$B$7:$T$36,19,FALSE)=0,"",VLOOKUP(A126,'Produkta karte 55'!$B$7:$T$36,19,FALSE))))</f>
        <v/>
      </c>
      <c r="BG126" s="11" t="str">
        <f>IF(A126="","",IF(ISERROR(VLOOKUP(A126,'Produkta karte 56'!$B$7:$T$36,19,FALSE)),"",IF(VLOOKUP(A126,'Produkta karte 56'!$B$7:$T$36,19,FALSE)=0,"",VLOOKUP(A126,'Produkta karte 56'!$B$7:$T$36,19,FALSE))))</f>
        <v/>
      </c>
      <c r="BH126" s="11" t="str">
        <f>IF(A126="","",IF(ISERROR(VLOOKUP(A126,'Produkta karte 57'!$B$7:$T$36,19,FALSE)),"",IF(VLOOKUP(A126,'Produkta karte 57'!$B$7:$T$36,19,FALSE)=0,"",VLOOKUP(A126,'Produkta karte 57'!$B$7:$T$36,19,FALSE))))</f>
        <v/>
      </c>
      <c r="BI126" s="11" t="str">
        <f>IF(A126="","",IF(ISERROR(VLOOKUP(A126,'Produkta karte 58'!$B$7:$T$36,19,FALSE)),"",IF(VLOOKUP(A126,'Produkta karte 58'!$B$7:$T$36,19,FALSE)=0,"",VLOOKUP(A126,'Produkta karte 58'!$B$7:$T$36,19,FALSE))))</f>
        <v/>
      </c>
      <c r="BJ126" s="11" t="str">
        <f>IF(A126="","",IF(ISERROR(VLOOKUP(A126,'Produkta karte 59'!$B$7:$T$36,19,FALSE)),"",IF(VLOOKUP(A126,'Produkta karte 59'!$B$7:$T$36,19,FALSE)=0,"",VLOOKUP(A126,'Produkta karte 59'!$B$7:$T$36,19,FALSE))))</f>
        <v/>
      </c>
      <c r="BK126" s="11" t="str">
        <f>IF(A126="","",IF(ISERROR(VLOOKUP(A126,'Produkta karte 60'!$B$7:$T$36,19,FALSE)),"",IF(VLOOKUP(A126,'Produkta karte 60'!$B$7:$T$36,19,FALSE)=0,"",VLOOKUP(A126,'Produkta karte 60'!$B$7:$T$36,19,FALSE))))</f>
        <v/>
      </c>
      <c r="BL126" s="11" t="str">
        <f t="shared" si="4"/>
        <v/>
      </c>
      <c r="BM126" s="192" t="str">
        <f t="shared" si="5"/>
        <v/>
      </c>
      <c r="BN126" s="11" t="str">
        <f>IF(A126="","",IF(ISERROR(VLOOKUP(A126,'Produkta karte 1'!$B$7:$V$36,21,FALSE)),"",IF(VLOOKUP(A126,'Produkta karte 1'!$B$7:$V$36,21,FALSE)=0,"",VLOOKUP(A126,'Produkta karte 1'!$B$7:$V$36,21,FALSE))))</f>
        <v/>
      </c>
      <c r="BO126" s="11" t="str">
        <f>IF(A126="","",IF(ISERROR(VLOOKUP(A126,'Produkta karte 2'!$B$7:$V$36,21,FALSE)),"",IF(VLOOKUP(A126,'Produkta karte 2'!$B$7:$V$36,21,FALSE)=0,"",VLOOKUP(A126,'Produkta karte 2'!$B$7:$V$36,21,FALSE))))</f>
        <v/>
      </c>
      <c r="BP126" s="11" t="str">
        <f>IF(A126="","",IF(ISERROR(VLOOKUP(A126,'Produkta karte 3'!$B$7:$V$36,21,FALSE)),"",IF(VLOOKUP(A126,'Produkta karte 3'!$B$7:$V$36,21,FALSE)=0,"",VLOOKUP(A126,'Produkta karte 3'!$B$7:$V$36,21,FALSE))))</f>
        <v/>
      </c>
      <c r="BQ126" s="11" t="str">
        <f>IF(A126="","",IF(ISERROR(VLOOKUP(A126,'Produkta karte 4'!$B$7:$V$36,21,FALSE)),"",IF(VLOOKUP(A126,'Produkta karte 4'!$B$7:$V$36,21,FALSE)=0,"",VLOOKUP(A126,'Produkta karte 4'!$B$7:$V$36,21,FALSE))))</f>
        <v/>
      </c>
      <c r="BR126" s="11" t="str">
        <f>IF(A126="","",IF(ISERROR(VLOOKUP(A126,'Produkta karte 5'!$B$7:$V$36,21,FALSE)),"",IF(VLOOKUP(A126,'Produkta karte 5'!$B$7:$V$36,21,FALSE)=0,"",VLOOKUP(A126,'Produkta karte 5'!$B$7:$V$36,21,FALSE))))</f>
        <v/>
      </c>
      <c r="BS126" s="11" t="str">
        <f>IF(A126="","",IF(ISERROR(VLOOKUP(A126,'Produkta karte 6'!$B$7:$V$36,21,FALSE)),"",IF(VLOOKUP(A126,'Produkta karte 6'!$B$7:$V$36,21,FALSE)=0,"",VLOOKUP(A126,'Produkta karte 6'!$B$7:$V$36,21,FALSE))))</f>
        <v/>
      </c>
      <c r="BT126" s="11" t="str">
        <f>IF(A126="","",IF(ISERROR(VLOOKUP(A126,'Produkta karte 7'!$B$7:$V$36,21,FALSE)),"",IF(VLOOKUP(A126,'Produkta karte 7'!$B$7:$V$36,21,FALSE)=0,"",VLOOKUP(A126,'Produkta karte 7'!$B$7:$V$36,21,FALSE))))</f>
        <v/>
      </c>
      <c r="BU126" s="11" t="str">
        <f>IF(A126="","",IF(ISERROR(VLOOKUP(A126,'Produkta karte 8'!$B$7:$V$36,21,FALSE)),"",IF(VLOOKUP(A126,'Produkta karte 8'!$B$7:$V$36,21,FALSE)=0,"",VLOOKUP(A126,'Produkta karte 8'!$B$7:$V$36,21,FALSE))))</f>
        <v/>
      </c>
      <c r="BV126" s="11" t="str">
        <f>IF(A126="","",IF(ISERROR(VLOOKUP(A126,'Produkta karte 9'!$B$7:$V$36,21,FALSE)),"",IF(VLOOKUP(A126,'Produkta karte 9'!$B$7:$V$36,21,FALSE)=0,"",VLOOKUP(A126,'Produkta karte 9'!$B$7:$V$36,21,FALSE))))</f>
        <v/>
      </c>
      <c r="BW126" s="11" t="str">
        <f>IF(A126="","",IF(ISERROR(VLOOKUP(A126,'Produkta karte 10'!$B$7:$V$36,21,FALSE)),"",IF(VLOOKUP(A126,'Produkta karte 10'!$B$7:$V$36,21,FALSE)=0,"",VLOOKUP(A126,'Produkta karte 10'!$B$7:$V$36,21,FALSE))))</f>
        <v/>
      </c>
      <c r="BX126" s="11" t="str">
        <f>IF(A126="","",IF(ISERROR(VLOOKUP(A126,'Produkta karte 11'!$B$7:$V$36,21,FALSE)),"",IF(VLOOKUP(A126,'Produkta karte 11'!$B$7:$V$36,21,FALSE)=0,"",VLOOKUP(A126,'Produkta karte 11'!$B$7:$V$36,21,FALSE))))</f>
        <v/>
      </c>
      <c r="BY126" s="11" t="str">
        <f>IF(A126="","",IF(ISERROR(VLOOKUP(A126,'Produkta karte 12'!$B$7:$V$36,21,FALSE)),"",IF(VLOOKUP(A126,'Produkta karte 12'!$B$7:$V$36,21,FALSE)=0,"",VLOOKUP(A126,'Produkta karte 12'!$B$7:$V$36,21,FALSE))))</f>
        <v/>
      </c>
      <c r="BZ126" s="11" t="str">
        <f>IF(A126="","",IF(ISERROR(VLOOKUP(A126,'Produkta karte 13'!$B$7:$V$36,21,FALSE)),"",IF(VLOOKUP(A126,'Produkta karte 13'!$B$7:$V$36,21,FALSE)=0,"",VLOOKUP(A126,'Produkta karte 13'!$B$7:$V$36,21,FALSE))))</f>
        <v/>
      </c>
      <c r="CA126" s="11" t="str">
        <f>IF(A126="","",IF(ISERROR(VLOOKUP(A126,'Produkta karte 14'!$B$7:$V$36,21,FALSE)),"",IF(VLOOKUP(A126,'Produkta karte 14'!$B$7:$V$36,21,FALSE)=0,"",VLOOKUP(A126,'Produkta karte 14'!$B$7:$V$36,21,FALSE))))</f>
        <v/>
      </c>
      <c r="CB126" s="11" t="str">
        <f>IF(A126="","",IF(ISERROR(VLOOKUP(A126,'Produkta karte 15'!$B$7:$V$36,21,FALSE)),"",IF(VLOOKUP(A126,'Produkta karte 15'!$B$7:$V$36,21,FALSE)=0,"",VLOOKUP(A126,'Produkta karte 15'!$B$7:$V$36,21,FALSE))))</f>
        <v/>
      </c>
      <c r="CC126" s="11" t="str">
        <f>IF(A126="","",IF(ISERROR(VLOOKUP(A126,'Produkta karte 16'!$B$7:$V$36,21,FALSE)),"",IF(VLOOKUP(A126,'Produkta karte 16'!$B$7:$V$36,21,FALSE)=0,"",VLOOKUP(A126,'Produkta karte 16'!$B$7:$V$36,21,FALSE))))</f>
        <v/>
      </c>
      <c r="CD126" s="11" t="str">
        <f>IF(A126="","",IF(ISERROR(VLOOKUP(A126,'Produkta karte 17'!$B$7:$V$36,21,FALSE)),"",IF(VLOOKUP(A126,'Produkta karte 17'!$B$7:$V$36,21,FALSE)=0,"",VLOOKUP(A126,'Produkta karte 17'!$B$7:$V$36,21,FALSE))))</f>
        <v/>
      </c>
      <c r="CE126" s="11" t="str">
        <f>IF(A126="","",IF(ISERROR(VLOOKUP(A126,'Produkta karte 18'!$B$7:$V$36,21,FALSE)),"",IF(VLOOKUP(A126,'Produkta karte 18'!$B$7:$V$36,21,FALSE)=0,"",VLOOKUP(A126,'Produkta karte 18'!$B$7:$V$36,21,FALSE))))</f>
        <v/>
      </c>
      <c r="CF126" s="11" t="str">
        <f>IF(A126="","",IF(ISERROR(VLOOKUP(A126,'Produkta karte 19'!$B$7:$V$36,21,FALSE)),"",IF(VLOOKUP(A126,'Produkta karte 19'!$B$7:$V$36,21,FALSE)=0,"",VLOOKUP(A126,'Produkta karte 19'!$B$7:$V$36,21,FALSE))))</f>
        <v/>
      </c>
      <c r="CG126" s="11" t="str">
        <f>IF(A126="","",IF(ISERROR(VLOOKUP(A126,'Produkta karte 20'!$B$7:$V$36,21,FALSE)),"",IF(VLOOKUP(A126,'Produkta karte 20'!$B$7:$V$36,21,FALSE)=0,"",VLOOKUP(A126,'Produkta karte 20'!$B$7:$V$36,21,FALSE))))</f>
        <v/>
      </c>
      <c r="CH126" s="11" t="str">
        <f>IF(A126="","",IF(ISERROR(VLOOKUP(A126,'Produkta karte 21'!$B$7:$V$36,21,FALSE)),"",IF(VLOOKUP(A126,'Produkta karte 21'!$B$7:$V$36,21,FALSE)=0,"",VLOOKUP(A126,'Produkta karte 21'!$B$7:$V$36,21,FALSE))))</f>
        <v/>
      </c>
      <c r="CI126" s="11" t="str">
        <f>IF(A126="","",IF(ISERROR(VLOOKUP(A126,'Produkta karte 22'!$B$7:$V$36,21,FALSE)),"",IF(VLOOKUP(A126,'Produkta karte 22'!$B$7:$V$36,21,FALSE)=0,"",VLOOKUP(A126,'Produkta karte 22'!$B$7:$V$36,21,FALSE))))</f>
        <v/>
      </c>
      <c r="CJ126" s="11" t="str">
        <f>IF(A126="","",IF(ISERROR(VLOOKUP(A126,'Produkta karte 23'!$B$7:$V$36,21,FALSE)),"",IF(VLOOKUP(A126,'Produkta karte 23'!$B$7:$V$36,21,FALSE)=0,"",VLOOKUP(A126,'Produkta karte 23'!$B$7:$V$36,21,FALSE))))</f>
        <v/>
      </c>
      <c r="CK126" s="11" t="str">
        <f>IF(A126="","",IF(ISERROR(VLOOKUP(A126,'Produkta karte 24'!$B$7:$V$36,21,FALSE)),"",IF(VLOOKUP(A126,'Produkta karte 24'!$B$7:$V$36,21,FALSE)=0,"",VLOOKUP(A126,'Produkta karte 24'!$B$7:$V$36,21,FALSE))))</f>
        <v/>
      </c>
      <c r="CL126" s="11" t="str">
        <f>IF(A126="","",IF(ISERROR(VLOOKUP(A126,'Produkta karte 25'!$B$7:$V$36,21,FALSE)),"",IF(VLOOKUP(A126,'Produkta karte 25'!$B$7:$V$36,21,FALSE)=0,"",VLOOKUP(A126,'Produkta karte 25'!$B$7:$V$36,21,FALSE))))</f>
        <v/>
      </c>
      <c r="CM126" s="11" t="str">
        <f>IF(A126="","",IF(ISERROR(VLOOKUP(A126,'Produkta karte 26'!$B$7:$V$36,21,FALSE)),"",IF(VLOOKUP(A126,'Produkta karte 26'!$B$7:$V$36,21,FALSE)=0,"",VLOOKUP(A126,'Produkta karte 26'!$B$7:$V$36,21,FALSE))))</f>
        <v/>
      </c>
      <c r="CN126" s="11" t="str">
        <f>IF(A126="","",IF(ISERROR(VLOOKUP(A126,'Produkta karte 27'!$B$7:$V$36,21,FALSE)),"",IF(VLOOKUP(A126,'Produkta karte 27'!$B$7:$V$36,21,FALSE)=0,"",VLOOKUP(A126,'Produkta karte 27'!$B$7:$V$36,21,FALSE))))</f>
        <v/>
      </c>
      <c r="CO126" s="11" t="str">
        <f>IF(A126="","",IF(ISERROR(VLOOKUP(A126,'Produkta karte 28'!$B$7:$V$36,21,FALSE)),"",IF(VLOOKUP(A126,'Produkta karte 28'!$B$7:$V$36,21,FALSE)=0,"",VLOOKUP(A126,'Produkta karte 28'!$B$7:$V$36,21,FALSE))))</f>
        <v/>
      </c>
      <c r="CP126" s="11" t="str">
        <f>IF(A126="","",IF(ISERROR(VLOOKUP(A126,'Produkta karte 29'!$B$7:$V$36,21,FALSE)),"",IF(VLOOKUP(A126,'Produkta karte 29'!$B$7:$V$36,21,FALSE)=0,"",VLOOKUP(A126,'Produkta karte 29'!$B$7:$V$36,21,FALSE))))</f>
        <v/>
      </c>
      <c r="CQ126" s="11" t="str">
        <f>IF(A126="","",IF(ISERROR(VLOOKUP(A126,'Produkta karte 30'!$B$7:$V$36,21,FALSE)),"",IF(VLOOKUP(A126,'Produkta karte 30'!$B$7:$V$36,21,FALSE)=0,"",VLOOKUP(A126,'Produkta karte 30'!$B$7:$V$36,21,FALSE))))</f>
        <v/>
      </c>
      <c r="CR126" s="11" t="str">
        <f>IF(A126="","",IF(ISERROR(VLOOKUP(A126,'Produkta karte 31'!$B$7:$V$36,21,FALSE)),"",IF(VLOOKUP(A126,'Produkta karte 31'!$B$7:$V$36,21,FALSE)=0,"",VLOOKUP(A126,'Produkta karte 31'!$B$7:$V$36,21,FALSE))))</f>
        <v/>
      </c>
      <c r="CS126" s="11" t="str">
        <f>IF(A126="","",IF(ISERROR(VLOOKUP(A126,'Produkta karte 32'!$B$7:$V$36,21,FALSE)),"",IF(VLOOKUP(A126,'Produkta karte 32'!$B$7:$V$36,21,FALSE)=0,"",VLOOKUP(A126,'Produkta karte 32'!$B$7:$V$36,21,FALSE))))</f>
        <v/>
      </c>
      <c r="CT126" s="11" t="str">
        <f>IF(A126="","",IF(ISERROR(VLOOKUP(A126,'Produkta karte 33'!$B$7:$V$36,21,FALSE)),"",IF(VLOOKUP(A126,'Produkta karte 33'!$B$7:$V$36,21,FALSE)=0,"",VLOOKUP(A126,'Produkta karte 33'!$B$7:$V$36,21,FALSE))))</f>
        <v/>
      </c>
      <c r="CU126" s="11" t="str">
        <f>IF(A126="","",IF(ISERROR(VLOOKUP(A126,'Produkta karte 34'!$B$7:$V$36,21,FALSE)),"",IF(VLOOKUP(A126,'Produkta karte 34'!$B$7:$V$36,21,FALSE)=0,"",VLOOKUP(A126,'Produkta karte 34'!$B$7:$V$36,21,FALSE))))</f>
        <v/>
      </c>
      <c r="CV126" s="11" t="str">
        <f>IF(A126="","",IF(ISERROR(VLOOKUP(A126,'Produkta karte 35'!$B$7:$V$36,21,FALSE)),"",IF(VLOOKUP(A126,'Produkta karte 35'!$B$7:$V$36,21,FALSE)=0,"",VLOOKUP(A126,'Produkta karte 35'!$B$7:$V$36,21,FALSE))))</f>
        <v/>
      </c>
      <c r="CW126" s="11" t="str">
        <f>IF(A126="","",IF(ISERROR(VLOOKUP(A126,'Produkta karte 36'!$B$7:$V$36,21,FALSE)),"",IF(VLOOKUP(A126,'Produkta karte 36'!$B$7:$V$36,21,FALSE)=0,"",VLOOKUP(A126,'Produkta karte 36'!$B$7:$V$36,21,FALSE))))</f>
        <v/>
      </c>
      <c r="CX126" s="11" t="str">
        <f>IF(A126="","",IF(ISERROR(VLOOKUP(A126,'Produkta karte 37'!$B$7:$V$36,21,FALSE)),"",IF(VLOOKUP(A126,'Produkta karte 37'!$B$7:$V$36,21,FALSE)=0,"",VLOOKUP(A126,'Produkta karte 37'!$B$7:$V$36,21,FALSE))))</f>
        <v/>
      </c>
      <c r="CY126" s="11" t="str">
        <f>IF(A126="","",IF(ISERROR(VLOOKUP(A126,'Produkta karte 38'!$B$7:$V$36,21,FALSE)),"",IF(VLOOKUP(A126,'Produkta karte 38'!$B$7:$V$36,21,FALSE)=0,"",VLOOKUP(A126,'Produkta karte 38'!$B$7:$V$36,21,FALSE))))</f>
        <v/>
      </c>
      <c r="CZ126" s="11" t="str">
        <f>IF(A126="","",IF(ISERROR(VLOOKUP(A126,'Produkta karte 39'!$B$7:$V$36,21,FALSE)),"",IF(VLOOKUP(A126,'Produkta karte 39'!$B$7:$V$36,21,FALSE)=0,"",VLOOKUP(A126,'Produkta karte 39'!$B$7:$V$36,21,FALSE))))</f>
        <v/>
      </c>
      <c r="DA126" s="11" t="str">
        <f>IF(A126="","",IF(ISERROR(VLOOKUP(A126,'Produkta karte 40'!$B$7:$V$36,21,FALSE)),"",IF(VLOOKUP(A126,'Produkta karte 40'!$B$7:$V$36,21,FALSE)=0,"",VLOOKUP(A126,'Produkta karte 40'!$B$7:$V$36,21,FALSE))))</f>
        <v/>
      </c>
      <c r="DB126" s="11" t="str">
        <f>IF(A126="","",IF(ISERROR(VLOOKUP(A126,'Produkta karte 41'!$B$7:$V$36,21,FALSE)),"",IF(VLOOKUP(A126,'Produkta karte 41'!$B$7:$V$36,21,FALSE)=0,"",VLOOKUP(A126,'Produkta karte 41'!$B$7:$V$36,21,FALSE))))</f>
        <v/>
      </c>
      <c r="DC126" s="11" t="str">
        <f>IF(A126="","",IF(ISERROR(VLOOKUP(A126,'Produkta karte 42'!$B$7:$V$36,21,FALSE)),"",IF(VLOOKUP(A126,'Produkta karte 42'!$B$7:$V$36,21,FALSE)=0,"",VLOOKUP(A126,'Produkta karte 42'!$B$7:$V$36,21,FALSE))))</f>
        <v/>
      </c>
      <c r="DD126" s="11" t="str">
        <f>IF(A126="","",IF(ISERROR(VLOOKUP(A126,'Produkta karte 43'!$B$7:$V$36,21,FALSE)),"",IF(VLOOKUP(A126,'Produkta karte 43'!$B$7:$V$36,21,FALSE)=0,"",VLOOKUP(A126,'Produkta karte 43'!$B$7:$V$36,21,FALSE))))</f>
        <v/>
      </c>
      <c r="DE126" s="11" t="str">
        <f>IF(A126="","",IF(ISERROR(VLOOKUP(A126,'Produkta karte 44'!$B$7:$V$36,21,FALSE)),"",IF(VLOOKUP(A126,'Produkta karte 44'!$B$7:$V$36,21,FALSE)=0,"",VLOOKUP(A126,'Produkta karte 44'!$B$7:$V$36,21,FALSE))))</f>
        <v/>
      </c>
      <c r="DF126" s="11" t="str">
        <f>IF(A126="","",IF(ISERROR(VLOOKUP(A126,'Produkta karte 45'!$B$7:$V$36,21,FALSE)),"",IF(VLOOKUP(A126,'Produkta karte 45'!$B$7:$V$36,21,FALSE)=0,"",VLOOKUP(A126,'Produkta karte 45'!$B$7:$V$36,21,FALSE))))</f>
        <v/>
      </c>
      <c r="DG126" s="11" t="str">
        <f>IF(A126="","",IF(ISERROR(VLOOKUP(A126,'Produkta karte 46'!$B$7:$V$36,21,FALSE)),"",IF(VLOOKUP(A126,'Produkta karte 46'!$B$7:$V$36,21,FALSE)=0,"",VLOOKUP(A126,'Produkta karte 46'!$B$7:$V$36,21,FALSE))))</f>
        <v/>
      </c>
      <c r="DH126" s="11" t="str">
        <f>IF(A126="","",IF(ISERROR(VLOOKUP(A126,'Produkta karte 47'!$B$7:$V$36,21,FALSE)),"",IF(VLOOKUP(A126,'Produkta karte 47'!$B$7:$V$36,21,FALSE)=0,"",VLOOKUP(A126,'Produkta karte 47'!$B$7:$V$36,21,FALSE))))</f>
        <v/>
      </c>
      <c r="DI126" s="11" t="str">
        <f>IF(A126="","",IF(ISERROR(VLOOKUP(A126,'Produkta karte 48'!$B$7:$V$36,21,FALSE)),"",IF(VLOOKUP(A126,'Produkta karte 48'!$B$7:$V$36,21,FALSE)=0,"",VLOOKUP(A126,'Produkta karte 48'!$B$7:$V$36,21,FALSE))))</f>
        <v/>
      </c>
      <c r="DJ126" s="11" t="str">
        <f>IF(A126="","",IF(ISERROR(VLOOKUP(A126,'Produkta karte 49'!$B$7:$V$36,21,FALSE)),"",IF(VLOOKUP(A126,'Produkta karte 49'!$B$7:$V$36,21,FALSE)=0,"",VLOOKUP(A126,'Produkta karte 49'!$B$7:$V$36,21,FALSE))))</f>
        <v/>
      </c>
      <c r="DK126" s="11" t="str">
        <f>IF(A126="","",IF(ISERROR(VLOOKUP(A126,'Produkta karte 50'!$B$7:$V$36,21,FALSE)),"",IF(VLOOKUP(A126,'Produkta karte 50'!$B$7:$V$36,21,FALSE)=0,"",VLOOKUP(A126,'Produkta karte 50'!$B$7:$V$36,21,FALSE))))</f>
        <v/>
      </c>
      <c r="DL126" s="11" t="str">
        <f>IF(A126="","",IF(ISERROR(VLOOKUP(A126,'Produkta karte 51'!$B$7:$V$36,21,FALSE)),"",IF(VLOOKUP(A126,'Produkta karte 51'!$B$7:$V$36,21,FALSE)=0,"",VLOOKUP(A126,'Produkta karte 51'!$B$7:$V$36,21,FALSE))))</f>
        <v/>
      </c>
      <c r="DM126" s="11" t="str">
        <f>IF(A126="","",IF(ISERROR(VLOOKUP(A126,'Produkta karte 52'!$B$7:$V$36,21,FALSE)),"",IF(VLOOKUP(A126,'Produkta karte 52'!$B$7:$V$36,21,FALSE)=0,"",VLOOKUP(A126,'Produkta karte 52'!$B$7:$V$36,21,FALSE))))</f>
        <v/>
      </c>
      <c r="DN126" s="11" t="str">
        <f>IF(A126="","",IF(ISERROR(VLOOKUP(A126,'Produkta karte 53'!$B$7:$V$36,21,FALSE)),"",IF(VLOOKUP(A126,'Produkta karte 53'!$B$7:$V$36,21,FALSE)=0,"",VLOOKUP(A126,'Produkta karte 53'!$B$7:$V$36,21,FALSE))))</f>
        <v/>
      </c>
      <c r="DO126" s="11" t="str">
        <f>IF(A126="","",IF(ISERROR(VLOOKUP(A126,'Produkta karte 54'!$B$7:$V$36,21,FALSE)),"",IF(VLOOKUP(A126,'Produkta karte 54'!$B$7:$V$36,21,FALSE)=0,"",VLOOKUP(A126,'Produkta karte 54'!$B$7:$V$36,21,FALSE))))</f>
        <v/>
      </c>
      <c r="DP126" s="11" t="str">
        <f>IF(A126="","",IF(ISERROR(VLOOKUP(A126,'Produkta karte 55'!$B$7:$V$36,21,FALSE)),"",IF(VLOOKUP(A126,'Produkta karte 55'!$B$7:$V$36,21,FALSE)=0,"",VLOOKUP(A126,'Produkta karte 55'!$B$7:$V$36,21,FALSE))))</f>
        <v/>
      </c>
      <c r="DQ126" s="11" t="str">
        <f>IF(A126="","",IF(ISERROR(VLOOKUP(A126,'Produkta karte 56'!$B$7:$V$36,21,FALSE)),"",IF(VLOOKUP(A126,'Produkta karte 56'!$B$7:$V$36,21,FALSE)=0,"",VLOOKUP(A126,'Produkta karte 56'!$B$7:$V$36,21,FALSE))))</f>
        <v/>
      </c>
      <c r="DR126" s="11" t="str">
        <f>IF(A126="","",IF(ISERROR(VLOOKUP(A126,'Produkta karte 57'!$B$7:$V$36,21,FALSE)),"",IF(VLOOKUP(A126,'Produkta karte 57'!$B$7:$V$36,21,FALSE)=0,"",VLOOKUP(A126,'Produkta karte 57'!$B$7:$V$36,21,FALSE))))</f>
        <v/>
      </c>
      <c r="DS126" s="11" t="str">
        <f>IF(A126="","",IF(ISERROR(VLOOKUP(A126,'Produkta karte 58'!$B$7:$V$36,21,FALSE)),"",IF(VLOOKUP(A126,'Produkta karte 58'!$B$7:$V$36,21,FALSE)=0,"",VLOOKUP(A126,'Produkta karte 58'!$B$7:$V$36,21,FALSE))))</f>
        <v/>
      </c>
      <c r="DT126" s="11" t="str">
        <f>IF(A126="","",IF(ISERROR(VLOOKUP(A126,'Produkta karte 59'!$B$7:$V$36,21,FALSE)),"",IF(VLOOKUP(A126,'Produkta karte 59'!$B$7:$V$36,21,FALSE)=0,"",VLOOKUP(A126,'Produkta karte 59'!$B$7:$V$36,21,FALSE))))</f>
        <v/>
      </c>
      <c r="DU126" s="11" t="str">
        <f>IF(A126="","",IF(ISERROR(VLOOKUP(A126,'Produkta karte 60'!$B$7:$V$36,21,FALSE)),"",IF(VLOOKUP(A126,'Produkta karte 60'!$B$7:$V$36,21,FALSE)=0,"",VLOOKUP(A126,'Produkta karte 60'!$B$7:$V$36,21,FALSE))))</f>
        <v/>
      </c>
      <c r="DV126" s="11" t="str">
        <f t="shared" si="6"/>
        <v/>
      </c>
      <c r="DW126" s="192" t="str">
        <f t="shared" si="7"/>
        <v/>
      </c>
      <c r="DX126" s="192"/>
      <c r="DY126" s="192"/>
    </row>
    <row r="127" spans="1:129" x14ac:dyDescent="0.25">
      <c r="A127" t="str">
        <f>IF(Izejvielas!B129="","",Izejvielas!B129)</f>
        <v/>
      </c>
      <c r="B127" t="str">
        <f>IF(Izejvielas!C129="","",Izejvielas!C129)</f>
        <v/>
      </c>
      <c r="C127" s="192" t="str">
        <f>IF(Izejvielas!D129="","",Izejvielas!D129)</f>
        <v/>
      </c>
      <c r="D127" s="11" t="str">
        <f>IF(A127="","",IF(ISERROR(VLOOKUP(A127,'Produkta karte 1'!$B$7:$T$36,19,FALSE)),"",IF(VLOOKUP(A127,'Produkta karte 1'!$B$7:$T$36,19,FALSE)=0,"",VLOOKUP(A127,'Produkta karte 1'!$B$7:$T$36,19,FALSE))))</f>
        <v/>
      </c>
      <c r="E127" s="11" t="str">
        <f>IF(A127="","",IF(ISERROR(VLOOKUP(A127,'Produkta karte 2'!$B$7:$T$36,19,FALSE)),"",IF(VLOOKUP(A127,'Produkta karte 2'!$B$7:$T$36,19,FALSE)=0,"",VLOOKUP(A127,'Produkta karte 2'!$B$7:$T$36,19,FALSE))))</f>
        <v/>
      </c>
      <c r="F127" s="11" t="str">
        <f>IF(A127="","",IF(ISERROR(VLOOKUP(A127,'Produkta karte 3'!$B$7:$T$36,19,FALSE)),"",IF(VLOOKUP(A127,'Produkta karte 3'!$B$7:$T$36,19,FALSE)=0,"",VLOOKUP(A127,'Produkta karte 3'!$B$7:$T$36,19,FALSE))))</f>
        <v/>
      </c>
      <c r="G127" s="11" t="str">
        <f>IF(A127="","",IF(ISERROR(VLOOKUP(A127,'Produkta karte 4'!$B$7:$T$36,19,FALSE)),"",IF(VLOOKUP(A127,'Produkta karte 4'!$B$7:$T$36,19,FALSE)=0,"",VLOOKUP(A127,'Produkta karte 4'!$B$7:$T$36,19,FALSE))))</f>
        <v/>
      </c>
      <c r="H127" s="11" t="str">
        <f>IF(A127="","",IF(ISERROR(VLOOKUP(A127,'Produkta karte 5'!$B$7:$T$36,19,FALSE)),"",IF(VLOOKUP(A127,'Produkta karte 5'!$B$7:$T$36,19,FALSE)=0,"",VLOOKUP(A127,'Produkta karte 5'!$B$7:$T$36,19,FALSE))))</f>
        <v/>
      </c>
      <c r="I127" s="11" t="str">
        <f>IF(A127="","",IF(ISERROR(VLOOKUP(A127,'Produkta karte 6'!$B$7:$T$36,19,FALSE)),"",IF(VLOOKUP(A127,'Produkta karte 6'!$B$7:$T$36,19,FALSE)=0,"",VLOOKUP(A127,'Produkta karte 6'!$B$7:$T$36,19,FALSE))))</f>
        <v/>
      </c>
      <c r="J127" s="11" t="str">
        <f>IF(A127="","",IF(ISERROR(VLOOKUP(A127,'Produkta karte 7'!$B$7:$T$36,19,FALSE)),"",IF(VLOOKUP(A127,'Produkta karte 7'!$B$7:$T$36,19,FALSE)=0,"",VLOOKUP(A127,'Produkta karte 7'!$B$7:$T$36,19,FALSE))))</f>
        <v/>
      </c>
      <c r="K127" s="11" t="str">
        <f>IF(A127="","",IF(ISERROR(VLOOKUP(A127,'Produkta karte 8'!$B$7:$T$36,19,FALSE)),"",IF(VLOOKUP(A127,'Produkta karte 8'!$B$7:$T$36,19,FALSE)=0,"",VLOOKUP(A127,'Produkta karte 8'!$B$7:$T$36,19,FALSE))))</f>
        <v/>
      </c>
      <c r="L127" s="11" t="str">
        <f>IF(A127="","",IF(ISERROR(VLOOKUP(A127,'Produkta karte 9'!$B$7:$T$36,19,FALSE)),"",IF(VLOOKUP(A127,'Produkta karte 9'!$B$7:$T$36,19,FALSE)=0,"",VLOOKUP(A127,'Produkta karte 9'!$B$7:$T$36,19,FALSE))))</f>
        <v/>
      </c>
      <c r="M127" s="11" t="str">
        <f>IF(A127="","",IF(ISERROR(VLOOKUP(A127,'Produkta karte 10'!$B$7:$T$36,19,FALSE)),"",IF(VLOOKUP(A127,'Produkta karte 10'!$B$7:$T$36,19,FALSE)=0,"",VLOOKUP(A127,'Produkta karte 10'!$B$7:$T$36,19,FALSE))))</f>
        <v/>
      </c>
      <c r="N127" s="11" t="str">
        <f>IF(A127="","",IF(ISERROR(VLOOKUP(A127,'Produkta karte 11'!$B$7:$T$36,19,FALSE)),"",IF(VLOOKUP(A127,'Produkta karte 11'!$B$7:$T$36,19,FALSE)=0,"",VLOOKUP(A127,'Produkta karte 11'!$B$7:$T$36,19,FALSE))))</f>
        <v/>
      </c>
      <c r="O127" s="11" t="str">
        <f>IF(A127="","",IF(ISERROR(VLOOKUP(A127,'Produkta karte 12'!$B$7:$T$36,19,FALSE)),"",IF(VLOOKUP(A127,'Produkta karte 12'!$B$7:$T$36,19,FALSE)=0,"",VLOOKUP(A127,'Produkta karte 12'!$B$7:$T$36,19,FALSE))))</f>
        <v/>
      </c>
      <c r="P127" s="11" t="str">
        <f>IF(A127="","",IF(ISERROR(VLOOKUP(A127,'Produkta karte 13'!$B$7:$T$36,19,FALSE)),"",IF(VLOOKUP(A127,'Produkta karte 13'!$B$7:$T$36,19,FALSE)=0,"",VLOOKUP(A127,'Produkta karte 13'!$B$7:$T$36,19,FALSE))))</f>
        <v/>
      </c>
      <c r="Q127" s="11" t="str">
        <f>IF(A127="","",IF(ISERROR(VLOOKUP(A127,'Produkta karte 14'!$B$7:$T$36,19,FALSE)),"",IF(VLOOKUP(A127,'Produkta karte 14'!$B$7:$T$36,19,FALSE)=0,"",VLOOKUP(A127,'Produkta karte 14'!$B$7:$T$36,19,FALSE))))</f>
        <v/>
      </c>
      <c r="R127" s="11" t="str">
        <f>IF(A127="","",IF(ISERROR(VLOOKUP(A127,'Produkta karte 15'!$B$7:$T$36,19,FALSE)),"",IF(VLOOKUP(A127,'Produkta karte 15'!$B$7:$T$36,19,FALSE)=0,"",VLOOKUP(A127,'Produkta karte 15'!$B$7:$T$36,19,FALSE))))</f>
        <v/>
      </c>
      <c r="S127" s="11" t="str">
        <f>IF(A127="","",IF(ISERROR(VLOOKUP(A127,'Produkta karte 16'!$B$7:$T$36,19,FALSE)),"",IF(VLOOKUP(A127,'Produkta karte 16'!$B$7:$T$36,19,FALSE)=0,"",VLOOKUP(A127,'Produkta karte 16'!$B$7:$T$36,19,FALSE))))</f>
        <v/>
      </c>
      <c r="T127" s="11" t="str">
        <f>IF(A127="","",IF(ISERROR(VLOOKUP(A127,'Produkta karte 17'!$B$7:$T$36,19,FALSE)),"",IF(VLOOKUP(A127,'Produkta karte 17'!$B$7:$T$36,19,FALSE)=0,"",VLOOKUP(A127,'Produkta karte 17'!$B$7:$T$36,19,FALSE))))</f>
        <v/>
      </c>
      <c r="U127" s="11" t="str">
        <f>IF(A127="","",IF(ISERROR(VLOOKUP(A127,'Produkta karte 18'!$B$7:$T$36,19,FALSE)),"",IF(VLOOKUP(A127,'Produkta karte 18'!$B$7:$T$36,19,FALSE)=0,"",VLOOKUP(A127,'Produkta karte 18'!$B$7:$T$36,19,FALSE))))</f>
        <v/>
      </c>
      <c r="V127" s="11" t="str">
        <f>IF(A127="","",IF(ISERROR(VLOOKUP(A127,'Produkta karte 19'!$B$7:$T$36,19,FALSE)),"",IF(VLOOKUP(A127,'Produkta karte 19'!$B$7:$T$36,19,FALSE)=0,"",VLOOKUP(A127,'Produkta karte 19'!$B$7:$T$36,19,FALSE))))</f>
        <v/>
      </c>
      <c r="W127" s="11" t="str">
        <f>IF(A127="","",IF(ISERROR(VLOOKUP(A127,'Produkta karte 20'!$B$7:$T$36,19,FALSE)),"",IF(VLOOKUP(A127,'Produkta karte 20'!$B$7:$T$36,19,FALSE)=0,"",VLOOKUP(A127,'Produkta karte 20'!$B$7:$T$36,19,FALSE))))</f>
        <v/>
      </c>
      <c r="X127" s="11" t="str">
        <f>IF(A127="","",IF(ISERROR(VLOOKUP(A127,'Produkta karte 21'!$B$7:$T$36,19,FALSE)),"",IF(VLOOKUP(A127,'Produkta karte 21'!$B$7:$T$36,19,FALSE)=0,"",VLOOKUP(A127,'Produkta karte 21'!$B$7:$T$36,19,FALSE))))</f>
        <v/>
      </c>
      <c r="Y127" s="11" t="str">
        <f>IF(A127="","",IF(ISERROR(VLOOKUP(A127,'Produkta karte 22'!$B$7:$T$36,19,FALSE)),"",IF(VLOOKUP(A127,'Produkta karte 22'!$B$7:$T$36,19,FALSE)=0,"",VLOOKUP(A127,'Produkta karte 22'!$B$7:$T$36,19,FALSE))))</f>
        <v/>
      </c>
      <c r="Z127" s="11" t="str">
        <f>IF(A127="","",IF(ISERROR(VLOOKUP(A127,'Produkta karte 23'!$B$7:$T$36,19,FALSE)),"",IF(VLOOKUP(A127,'Produkta karte 23'!$B$7:$T$36,19,FALSE)=0,"",VLOOKUP(A127,'Produkta karte 23'!$B$7:$T$36,19,FALSE))))</f>
        <v/>
      </c>
      <c r="AA127" s="11" t="str">
        <f>IF(A127="","",IF(ISERROR(VLOOKUP(A127,'Produkta karte 24'!$B$7:$T$36,19,FALSE)),"",IF(VLOOKUP(A127,'Produkta karte 24'!$B$7:$T$36,19,FALSE)=0,"",VLOOKUP(A127,'Produkta karte 24'!$B$7:$T$36,19,FALSE))))</f>
        <v/>
      </c>
      <c r="AB127" s="11" t="str">
        <f>IF(A127="","",IF(ISERROR(VLOOKUP(A127,'Produkta karte 25'!$B$7:$T$36,19,FALSE)),"",IF(VLOOKUP(A127,'Produkta karte 25'!$B$7:$T$36,19,FALSE)=0,"",VLOOKUP(A127,'Produkta karte 25'!$B$7:$T$36,19,FALSE))))</f>
        <v/>
      </c>
      <c r="AC127" s="11" t="str">
        <f>IF(A127="","",IF(ISERROR(VLOOKUP(A127,'Produkta karte 26'!$B$7:$T$36,19,FALSE)),"",IF(VLOOKUP(A127,'Produkta karte 26'!$B$7:$T$36,19,FALSE)=0,"",VLOOKUP(A127,'Produkta karte 26'!$B$7:$T$36,19,FALSE))))</f>
        <v/>
      </c>
      <c r="AD127" s="11" t="str">
        <f>IF(A127="","",IF(ISERROR(VLOOKUP(A127,'Produkta karte 27'!$B$7:$T$36,19,FALSE)),"",IF(VLOOKUP(A127,'Produkta karte 27'!$B$7:$T$36,19,FALSE)=0,"",VLOOKUP(A127,'Produkta karte 27'!$B$7:$T$36,19,FALSE))))</f>
        <v/>
      </c>
      <c r="AE127" s="11" t="str">
        <f>IF(A127="","",IF(ISERROR(VLOOKUP(A127,'Produkta karte 28'!$B$7:$T$36,19,FALSE)),"",IF(VLOOKUP(A127,'Produkta karte 28'!$B$7:$T$36,19,FALSE)=0,"",VLOOKUP(A127,'Produkta karte 28'!$B$7:$T$36,19,FALSE))))</f>
        <v/>
      </c>
      <c r="AF127" s="11" t="str">
        <f>IF(A127="","",IF(ISERROR(VLOOKUP(A127,'Produkta karte 29'!$B$7:$T$36,19,FALSE)),"",IF(VLOOKUP(A127,'Produkta karte 29'!$B$7:$T$36,19,FALSE)=0,"",VLOOKUP(A127,'Produkta karte 29'!$B$7:$T$36,19,FALSE))))</f>
        <v/>
      </c>
      <c r="AG127" s="11" t="str">
        <f>IF(A127="","",IF(ISERROR(VLOOKUP(A127,'Produkta karte 30'!$B$7:$T$36,19,FALSE)),"",IF(VLOOKUP(A127,'Produkta karte 30'!$B$7:$T$36,19,FALSE)=0,"",VLOOKUP(A127,'Produkta karte 30'!$B$7:$T$36,19,FALSE))))</f>
        <v/>
      </c>
      <c r="AH127" s="11" t="str">
        <f>IF(A127="","",IF(ISERROR(VLOOKUP(A127,'Produkta karte 31'!$B$7:$T$36,19,FALSE)),"",IF(VLOOKUP(A127,'Produkta karte 31'!$B$7:$T$36,19,FALSE)=0,"",VLOOKUP(A127,'Produkta karte 31'!$B$7:$T$36,19,FALSE))))</f>
        <v/>
      </c>
      <c r="AI127" s="11" t="str">
        <f>IF(A127="","",IF(ISERROR(VLOOKUP(A127,'Produkta karte 32'!$B$7:$T$36,19,FALSE)),"",IF(VLOOKUP(A127,'Produkta karte 32'!$B$7:$T$36,19,FALSE)=0,"",VLOOKUP(A127,'Produkta karte 32'!$B$7:$T$36,19,FALSE))))</f>
        <v/>
      </c>
      <c r="AJ127" s="11" t="str">
        <f>IF(A127="","",IF(ISERROR(VLOOKUP(A127,'Produkta karte 33'!$B$7:$T$36,19,FALSE)),"",IF(VLOOKUP(A127,'Produkta karte 33'!$B$7:$T$36,19,FALSE)=0,"",VLOOKUP(A127,'Produkta karte 33'!$B$7:$T$36,19,FALSE))))</f>
        <v/>
      </c>
      <c r="AK127" s="11" t="str">
        <f>IF(A127="","",IF(ISERROR(VLOOKUP(A127,'Produkta karte 34'!$B$7:$T$36,19,FALSE)),"",IF(VLOOKUP(A127,'Produkta karte 34'!$B$7:$T$36,19,FALSE)=0,"",VLOOKUP(A127,'Produkta karte 34'!$B$7:$T$36,19,FALSE))))</f>
        <v/>
      </c>
      <c r="AL127" s="11" t="str">
        <f>IF(A127="","",IF(ISERROR(VLOOKUP(A127,'Produkta karte 35'!$B$7:$T$36,19,FALSE)),"",IF(VLOOKUP(A127,'Produkta karte 35'!$B$7:$T$36,19,FALSE)=0,"",VLOOKUP(A127,'Produkta karte 35'!$B$7:$T$36,19,FALSE))))</f>
        <v/>
      </c>
      <c r="AM127" s="11" t="str">
        <f>IF(A127="","",IF(ISERROR(VLOOKUP(A127,'Produkta karte 36'!$B$7:$T$36,19,FALSE)),"",IF(VLOOKUP(A127,'Produkta karte 36'!$B$7:$T$36,19,FALSE)=0,"",VLOOKUP(A127,'Produkta karte 36'!$B$7:$T$36,19,FALSE))))</f>
        <v/>
      </c>
      <c r="AN127" s="11" t="str">
        <f>IF(A127="","",IF(ISERROR(VLOOKUP(A127,'Produkta karte 37'!$B$7:$T$36,19,FALSE)),"",IF(VLOOKUP(A127,'Produkta karte 37'!$B$7:$T$36,19,FALSE)=0,"",VLOOKUP(A127,'Produkta karte 37'!$B$7:$T$36,19,FALSE))))</f>
        <v/>
      </c>
      <c r="AO127" s="11" t="str">
        <f>IF(A127="","",IF(ISERROR(VLOOKUP(A127,'Produkta karte 38'!$B$7:$T$36,19,FALSE)),"",IF(VLOOKUP(A127,'Produkta karte 38'!$B$7:$T$36,19,FALSE)=0,"",VLOOKUP(A127,'Produkta karte 38'!$B$7:$T$36,19,FALSE))))</f>
        <v/>
      </c>
      <c r="AP127" s="11" t="str">
        <f>IF(A127="","",IF(ISERROR(VLOOKUP(A127,'Produkta karte 39'!$B$7:$T$36,19,FALSE)),"",IF(VLOOKUP(A127,'Produkta karte 39'!$B$7:$T$36,19,FALSE)=0,"",VLOOKUP(A127,'Produkta karte 39'!$B$7:$T$36,19,FALSE))))</f>
        <v/>
      </c>
      <c r="AQ127" s="11" t="str">
        <f>IF(A127="","",IF(ISERROR(VLOOKUP(A127,'Produkta karte 40'!$B$7:$T$36,19,FALSE)),"",IF(VLOOKUP(A127,'Produkta karte 40'!$B$7:$T$36,19,FALSE)=0,"",VLOOKUP(A127,'Produkta karte 40'!$B$7:$T$36,19,FALSE))))</f>
        <v/>
      </c>
      <c r="AR127" s="11" t="str">
        <f>IF(A127="","",IF(ISERROR(VLOOKUP(A127,'Produkta karte 41'!$B$7:$T$36,19,FALSE)),"",IF(VLOOKUP(A127,'Produkta karte 41'!$B$7:$T$36,19,FALSE)=0,"",VLOOKUP(A127,'Produkta karte 41'!$B$7:$T$36,19,FALSE))))</f>
        <v/>
      </c>
      <c r="AS127" s="11" t="str">
        <f>IF(A127="","",IF(ISERROR(VLOOKUP(A127,'Produkta karte 42'!$B$7:$T$36,19,FALSE)),"",IF(VLOOKUP(A127,'Produkta karte 42'!$B$7:$T$36,19,FALSE)=0,"",VLOOKUP(A127,'Produkta karte 42'!$B$7:$T$36,19,FALSE))))</f>
        <v/>
      </c>
      <c r="AT127" s="11" t="str">
        <f>IF(A127="","",IF(ISERROR(VLOOKUP(A127,'Produkta karte 43'!$B$7:$T$36,19,FALSE)),"",IF(VLOOKUP(A127,'Produkta karte 43'!$B$7:$T$36,19,FALSE)=0,"",VLOOKUP(A127,'Produkta karte 43'!$B$7:$T$36,19,FALSE))))</f>
        <v/>
      </c>
      <c r="AU127" s="11" t="str">
        <f>IF(A127="","",IF(ISERROR(VLOOKUP(A127,'Produkta karte 44'!$B$7:$T$36,19,FALSE)),"",IF(VLOOKUP(A127,'Produkta karte 44'!$B$7:$T$36,19,FALSE)=0,"",VLOOKUP(A127,'Produkta karte 44'!$B$7:$T$36,19,FALSE))))</f>
        <v/>
      </c>
      <c r="AV127" s="11" t="str">
        <f>IF(A127="","",IF(ISERROR(VLOOKUP(A127,'Produkta karte 45'!$B$7:$T$36,19,FALSE)),"",IF(VLOOKUP(A127,'Produkta karte 45'!$B$7:$T$36,19,FALSE)=0,"",VLOOKUP(A127,'Produkta karte 45'!$B$7:$T$36,19,FALSE))))</f>
        <v/>
      </c>
      <c r="AW127" s="11" t="str">
        <f>IF(A127="","",IF(ISERROR(VLOOKUP(A127,'Produkta karte 46'!$B$7:$T$36,19,FALSE)),"",IF(VLOOKUP(A127,'Produkta karte 46'!$B$7:$T$36,19,FALSE)=0,"",VLOOKUP(A127,'Produkta karte 46'!$B$7:$T$36,19,FALSE))))</f>
        <v/>
      </c>
      <c r="AX127" s="11" t="str">
        <f>IF(A127="","",IF(ISERROR(VLOOKUP(A127,'Produkta karte 47'!$B$7:$T$36,19,FALSE)),"",IF(VLOOKUP(A127,'Produkta karte 47'!$B$7:$T$36,19,FALSE)=0,"",VLOOKUP(A127,'Produkta karte 47'!$B$7:$T$36,19,FALSE))))</f>
        <v/>
      </c>
      <c r="AY127" s="11" t="str">
        <f>IF(A127="","",IF(ISERROR(VLOOKUP(A127,'Produkta karte 48'!$B$7:$T$36,19,FALSE)),"",IF(VLOOKUP(A127,'Produkta karte 48'!$B$7:$T$36,19,FALSE)=0,"",VLOOKUP(A127,'Produkta karte 48'!$B$7:$T$36,19,FALSE))))</f>
        <v/>
      </c>
      <c r="AZ127" s="11" t="str">
        <f>IF(A127="","",IF(ISERROR(VLOOKUP(A127,'Produkta karte 49'!$B$7:$T$36,19,FALSE)),"",IF(VLOOKUP(A127,'Produkta karte 49'!$B$7:$T$36,19,FALSE)=0,"",VLOOKUP(A127,'Produkta karte 49'!$B$7:$T$36,19,FALSE))))</f>
        <v/>
      </c>
      <c r="BA127" s="11" t="str">
        <f>IF(A127="","",IF(ISERROR(VLOOKUP(A127,'Produkta karte 50'!$B$7:$T$36,19,FALSE)),"",IF(VLOOKUP(A127,'Produkta karte 50'!$B$7:$T$36,19,FALSE)=0,"",VLOOKUP(A127,'Produkta karte 50'!$B$7:$T$36,19,FALSE))))</f>
        <v/>
      </c>
      <c r="BB127" s="11" t="str">
        <f>IF(A127="","",IF(ISERROR(VLOOKUP(A127,'Produkta karte 51'!$B$7:$T$36,19,FALSE)),"",IF(VLOOKUP(A127,'Produkta karte 51'!$B$7:$T$36,19,FALSE)=0,"",VLOOKUP(A127,'Produkta karte 51'!$B$7:$T$36,19,FALSE))))</f>
        <v/>
      </c>
      <c r="BC127" s="11" t="str">
        <f>IF(A127="","",IF(ISERROR(VLOOKUP(A127,'Produkta karte 52'!$B$7:$T$36,19,FALSE)),"",IF(VLOOKUP(A127,'Produkta karte 52'!$B$7:$T$36,19,FALSE)=0,"",VLOOKUP(A127,'Produkta karte 52'!$B$7:$T$36,19,FALSE))))</f>
        <v/>
      </c>
      <c r="BD127" s="11" t="str">
        <f>IF(A127="","",IF(ISERROR(VLOOKUP(A127,'Produkta karte 53'!$B$7:$T$36,19,FALSE)),"",IF(VLOOKUP(A127,'Produkta karte 53'!$B$7:$T$36,19,FALSE)=0,"",VLOOKUP(A127,'Produkta karte 53'!$B$7:$T$36,19,FALSE))))</f>
        <v/>
      </c>
      <c r="BE127" s="11" t="str">
        <f>IF(A127="","",IF(ISERROR(VLOOKUP(A127,'Produkta karte 54'!$B$7:$T$36,19,FALSE)),"",IF(VLOOKUP(A127,'Produkta karte 54'!$B$7:$T$36,19,FALSE)=0,"",VLOOKUP(A127,'Produkta karte 54'!$B$7:$T$36,19,FALSE))))</f>
        <v/>
      </c>
      <c r="BF127" s="11" t="str">
        <f>IF(A127="","",IF(ISERROR(VLOOKUP(A127,'Produkta karte 55'!$B$7:$T$36,19,FALSE)),"",IF(VLOOKUP(A127,'Produkta karte 55'!$B$7:$T$36,19,FALSE)=0,"",VLOOKUP(A127,'Produkta karte 55'!$B$7:$T$36,19,FALSE))))</f>
        <v/>
      </c>
      <c r="BG127" s="11" t="str">
        <f>IF(A127="","",IF(ISERROR(VLOOKUP(A127,'Produkta karte 56'!$B$7:$T$36,19,FALSE)),"",IF(VLOOKUP(A127,'Produkta karte 56'!$B$7:$T$36,19,FALSE)=0,"",VLOOKUP(A127,'Produkta karte 56'!$B$7:$T$36,19,FALSE))))</f>
        <v/>
      </c>
      <c r="BH127" s="11" t="str">
        <f>IF(A127="","",IF(ISERROR(VLOOKUP(A127,'Produkta karte 57'!$B$7:$T$36,19,FALSE)),"",IF(VLOOKUP(A127,'Produkta karte 57'!$B$7:$T$36,19,FALSE)=0,"",VLOOKUP(A127,'Produkta karte 57'!$B$7:$T$36,19,FALSE))))</f>
        <v/>
      </c>
      <c r="BI127" s="11" t="str">
        <f>IF(A127="","",IF(ISERROR(VLOOKUP(A127,'Produkta karte 58'!$B$7:$T$36,19,FALSE)),"",IF(VLOOKUP(A127,'Produkta karte 58'!$B$7:$T$36,19,FALSE)=0,"",VLOOKUP(A127,'Produkta karte 58'!$B$7:$T$36,19,FALSE))))</f>
        <v/>
      </c>
      <c r="BJ127" s="11" t="str">
        <f>IF(A127="","",IF(ISERROR(VLOOKUP(A127,'Produkta karte 59'!$B$7:$T$36,19,FALSE)),"",IF(VLOOKUP(A127,'Produkta karte 59'!$B$7:$T$36,19,FALSE)=0,"",VLOOKUP(A127,'Produkta karte 59'!$B$7:$T$36,19,FALSE))))</f>
        <v/>
      </c>
      <c r="BK127" s="11" t="str">
        <f>IF(A127="","",IF(ISERROR(VLOOKUP(A127,'Produkta karte 60'!$B$7:$T$36,19,FALSE)),"",IF(VLOOKUP(A127,'Produkta karte 60'!$B$7:$T$36,19,FALSE)=0,"",VLOOKUP(A127,'Produkta karte 60'!$B$7:$T$36,19,FALSE))))</f>
        <v/>
      </c>
      <c r="BL127" s="11" t="str">
        <f t="shared" si="4"/>
        <v/>
      </c>
      <c r="BM127" s="192" t="str">
        <f t="shared" si="5"/>
        <v/>
      </c>
      <c r="BN127" s="11" t="str">
        <f>IF(A127="","",IF(ISERROR(VLOOKUP(A127,'Produkta karte 1'!$B$7:$V$36,21,FALSE)),"",IF(VLOOKUP(A127,'Produkta karte 1'!$B$7:$V$36,21,FALSE)=0,"",VLOOKUP(A127,'Produkta karte 1'!$B$7:$V$36,21,FALSE))))</f>
        <v/>
      </c>
      <c r="BO127" s="11" t="str">
        <f>IF(A127="","",IF(ISERROR(VLOOKUP(A127,'Produkta karte 2'!$B$7:$V$36,21,FALSE)),"",IF(VLOOKUP(A127,'Produkta karte 2'!$B$7:$V$36,21,FALSE)=0,"",VLOOKUP(A127,'Produkta karte 2'!$B$7:$V$36,21,FALSE))))</f>
        <v/>
      </c>
      <c r="BP127" s="11" t="str">
        <f>IF(A127="","",IF(ISERROR(VLOOKUP(A127,'Produkta karte 3'!$B$7:$V$36,21,FALSE)),"",IF(VLOOKUP(A127,'Produkta karte 3'!$B$7:$V$36,21,FALSE)=0,"",VLOOKUP(A127,'Produkta karte 3'!$B$7:$V$36,21,FALSE))))</f>
        <v/>
      </c>
      <c r="BQ127" s="11" t="str">
        <f>IF(A127="","",IF(ISERROR(VLOOKUP(A127,'Produkta karte 4'!$B$7:$V$36,21,FALSE)),"",IF(VLOOKUP(A127,'Produkta karte 4'!$B$7:$V$36,21,FALSE)=0,"",VLOOKUP(A127,'Produkta karte 4'!$B$7:$V$36,21,FALSE))))</f>
        <v/>
      </c>
      <c r="BR127" s="11" t="str">
        <f>IF(A127="","",IF(ISERROR(VLOOKUP(A127,'Produkta karte 5'!$B$7:$V$36,21,FALSE)),"",IF(VLOOKUP(A127,'Produkta karte 5'!$B$7:$V$36,21,FALSE)=0,"",VLOOKUP(A127,'Produkta karte 5'!$B$7:$V$36,21,FALSE))))</f>
        <v/>
      </c>
      <c r="BS127" s="11" t="str">
        <f>IF(A127="","",IF(ISERROR(VLOOKUP(A127,'Produkta karte 6'!$B$7:$V$36,21,FALSE)),"",IF(VLOOKUP(A127,'Produkta karte 6'!$B$7:$V$36,21,FALSE)=0,"",VLOOKUP(A127,'Produkta karte 6'!$B$7:$V$36,21,FALSE))))</f>
        <v/>
      </c>
      <c r="BT127" s="11" t="str">
        <f>IF(A127="","",IF(ISERROR(VLOOKUP(A127,'Produkta karte 7'!$B$7:$V$36,21,FALSE)),"",IF(VLOOKUP(A127,'Produkta karte 7'!$B$7:$V$36,21,FALSE)=0,"",VLOOKUP(A127,'Produkta karte 7'!$B$7:$V$36,21,FALSE))))</f>
        <v/>
      </c>
      <c r="BU127" s="11" t="str">
        <f>IF(A127="","",IF(ISERROR(VLOOKUP(A127,'Produkta karte 8'!$B$7:$V$36,21,FALSE)),"",IF(VLOOKUP(A127,'Produkta karte 8'!$B$7:$V$36,21,FALSE)=0,"",VLOOKUP(A127,'Produkta karte 8'!$B$7:$V$36,21,FALSE))))</f>
        <v/>
      </c>
      <c r="BV127" s="11" t="str">
        <f>IF(A127="","",IF(ISERROR(VLOOKUP(A127,'Produkta karte 9'!$B$7:$V$36,21,FALSE)),"",IF(VLOOKUP(A127,'Produkta karte 9'!$B$7:$V$36,21,FALSE)=0,"",VLOOKUP(A127,'Produkta karte 9'!$B$7:$V$36,21,FALSE))))</f>
        <v/>
      </c>
      <c r="BW127" s="11" t="str">
        <f>IF(A127="","",IF(ISERROR(VLOOKUP(A127,'Produkta karte 10'!$B$7:$V$36,21,FALSE)),"",IF(VLOOKUP(A127,'Produkta karte 10'!$B$7:$V$36,21,FALSE)=0,"",VLOOKUP(A127,'Produkta karte 10'!$B$7:$V$36,21,FALSE))))</f>
        <v/>
      </c>
      <c r="BX127" s="11" t="str">
        <f>IF(A127="","",IF(ISERROR(VLOOKUP(A127,'Produkta karte 11'!$B$7:$V$36,21,FALSE)),"",IF(VLOOKUP(A127,'Produkta karte 11'!$B$7:$V$36,21,FALSE)=0,"",VLOOKUP(A127,'Produkta karte 11'!$B$7:$V$36,21,FALSE))))</f>
        <v/>
      </c>
      <c r="BY127" s="11" t="str">
        <f>IF(A127="","",IF(ISERROR(VLOOKUP(A127,'Produkta karte 12'!$B$7:$V$36,21,FALSE)),"",IF(VLOOKUP(A127,'Produkta karte 12'!$B$7:$V$36,21,FALSE)=0,"",VLOOKUP(A127,'Produkta karte 12'!$B$7:$V$36,21,FALSE))))</f>
        <v/>
      </c>
      <c r="BZ127" s="11" t="str">
        <f>IF(A127="","",IF(ISERROR(VLOOKUP(A127,'Produkta karte 13'!$B$7:$V$36,21,FALSE)),"",IF(VLOOKUP(A127,'Produkta karte 13'!$B$7:$V$36,21,FALSE)=0,"",VLOOKUP(A127,'Produkta karte 13'!$B$7:$V$36,21,FALSE))))</f>
        <v/>
      </c>
      <c r="CA127" s="11" t="str">
        <f>IF(A127="","",IF(ISERROR(VLOOKUP(A127,'Produkta karte 14'!$B$7:$V$36,21,FALSE)),"",IF(VLOOKUP(A127,'Produkta karte 14'!$B$7:$V$36,21,FALSE)=0,"",VLOOKUP(A127,'Produkta karte 14'!$B$7:$V$36,21,FALSE))))</f>
        <v/>
      </c>
      <c r="CB127" s="11" t="str">
        <f>IF(A127="","",IF(ISERROR(VLOOKUP(A127,'Produkta karte 15'!$B$7:$V$36,21,FALSE)),"",IF(VLOOKUP(A127,'Produkta karte 15'!$B$7:$V$36,21,FALSE)=0,"",VLOOKUP(A127,'Produkta karte 15'!$B$7:$V$36,21,FALSE))))</f>
        <v/>
      </c>
      <c r="CC127" s="11" t="str">
        <f>IF(A127="","",IF(ISERROR(VLOOKUP(A127,'Produkta karte 16'!$B$7:$V$36,21,FALSE)),"",IF(VLOOKUP(A127,'Produkta karte 16'!$B$7:$V$36,21,FALSE)=0,"",VLOOKUP(A127,'Produkta karte 16'!$B$7:$V$36,21,FALSE))))</f>
        <v/>
      </c>
      <c r="CD127" s="11" t="str">
        <f>IF(A127="","",IF(ISERROR(VLOOKUP(A127,'Produkta karte 17'!$B$7:$V$36,21,FALSE)),"",IF(VLOOKUP(A127,'Produkta karte 17'!$B$7:$V$36,21,FALSE)=0,"",VLOOKUP(A127,'Produkta karte 17'!$B$7:$V$36,21,FALSE))))</f>
        <v/>
      </c>
      <c r="CE127" s="11" t="str">
        <f>IF(A127="","",IF(ISERROR(VLOOKUP(A127,'Produkta karte 18'!$B$7:$V$36,21,FALSE)),"",IF(VLOOKUP(A127,'Produkta karte 18'!$B$7:$V$36,21,FALSE)=0,"",VLOOKUP(A127,'Produkta karte 18'!$B$7:$V$36,21,FALSE))))</f>
        <v/>
      </c>
      <c r="CF127" s="11" t="str">
        <f>IF(A127="","",IF(ISERROR(VLOOKUP(A127,'Produkta karte 19'!$B$7:$V$36,21,FALSE)),"",IF(VLOOKUP(A127,'Produkta karte 19'!$B$7:$V$36,21,FALSE)=0,"",VLOOKUP(A127,'Produkta karte 19'!$B$7:$V$36,21,FALSE))))</f>
        <v/>
      </c>
      <c r="CG127" s="11" t="str">
        <f>IF(A127="","",IF(ISERROR(VLOOKUP(A127,'Produkta karte 20'!$B$7:$V$36,21,FALSE)),"",IF(VLOOKUP(A127,'Produkta karte 20'!$B$7:$V$36,21,FALSE)=0,"",VLOOKUP(A127,'Produkta karte 20'!$B$7:$V$36,21,FALSE))))</f>
        <v/>
      </c>
      <c r="CH127" s="11" t="str">
        <f>IF(A127="","",IF(ISERROR(VLOOKUP(A127,'Produkta karte 21'!$B$7:$V$36,21,FALSE)),"",IF(VLOOKUP(A127,'Produkta karte 21'!$B$7:$V$36,21,FALSE)=0,"",VLOOKUP(A127,'Produkta karte 21'!$B$7:$V$36,21,FALSE))))</f>
        <v/>
      </c>
      <c r="CI127" s="11" t="str">
        <f>IF(A127="","",IF(ISERROR(VLOOKUP(A127,'Produkta karte 22'!$B$7:$V$36,21,FALSE)),"",IF(VLOOKUP(A127,'Produkta karte 22'!$B$7:$V$36,21,FALSE)=0,"",VLOOKUP(A127,'Produkta karte 22'!$B$7:$V$36,21,FALSE))))</f>
        <v/>
      </c>
      <c r="CJ127" s="11" t="str">
        <f>IF(A127="","",IF(ISERROR(VLOOKUP(A127,'Produkta karte 23'!$B$7:$V$36,21,FALSE)),"",IF(VLOOKUP(A127,'Produkta karte 23'!$B$7:$V$36,21,FALSE)=0,"",VLOOKUP(A127,'Produkta karte 23'!$B$7:$V$36,21,FALSE))))</f>
        <v/>
      </c>
      <c r="CK127" s="11" t="str">
        <f>IF(A127="","",IF(ISERROR(VLOOKUP(A127,'Produkta karte 24'!$B$7:$V$36,21,FALSE)),"",IF(VLOOKUP(A127,'Produkta karte 24'!$B$7:$V$36,21,FALSE)=0,"",VLOOKUP(A127,'Produkta karte 24'!$B$7:$V$36,21,FALSE))))</f>
        <v/>
      </c>
      <c r="CL127" s="11" t="str">
        <f>IF(A127="","",IF(ISERROR(VLOOKUP(A127,'Produkta karte 25'!$B$7:$V$36,21,FALSE)),"",IF(VLOOKUP(A127,'Produkta karte 25'!$B$7:$V$36,21,FALSE)=0,"",VLOOKUP(A127,'Produkta karte 25'!$B$7:$V$36,21,FALSE))))</f>
        <v/>
      </c>
      <c r="CM127" s="11" t="str">
        <f>IF(A127="","",IF(ISERROR(VLOOKUP(A127,'Produkta karte 26'!$B$7:$V$36,21,FALSE)),"",IF(VLOOKUP(A127,'Produkta karte 26'!$B$7:$V$36,21,FALSE)=0,"",VLOOKUP(A127,'Produkta karte 26'!$B$7:$V$36,21,FALSE))))</f>
        <v/>
      </c>
      <c r="CN127" s="11" t="str">
        <f>IF(A127="","",IF(ISERROR(VLOOKUP(A127,'Produkta karte 27'!$B$7:$V$36,21,FALSE)),"",IF(VLOOKUP(A127,'Produkta karte 27'!$B$7:$V$36,21,FALSE)=0,"",VLOOKUP(A127,'Produkta karte 27'!$B$7:$V$36,21,FALSE))))</f>
        <v/>
      </c>
      <c r="CO127" s="11" t="str">
        <f>IF(A127="","",IF(ISERROR(VLOOKUP(A127,'Produkta karte 28'!$B$7:$V$36,21,FALSE)),"",IF(VLOOKUP(A127,'Produkta karte 28'!$B$7:$V$36,21,FALSE)=0,"",VLOOKUP(A127,'Produkta karte 28'!$B$7:$V$36,21,FALSE))))</f>
        <v/>
      </c>
      <c r="CP127" s="11" t="str">
        <f>IF(A127="","",IF(ISERROR(VLOOKUP(A127,'Produkta karte 29'!$B$7:$V$36,21,FALSE)),"",IF(VLOOKUP(A127,'Produkta karte 29'!$B$7:$V$36,21,FALSE)=0,"",VLOOKUP(A127,'Produkta karte 29'!$B$7:$V$36,21,FALSE))))</f>
        <v/>
      </c>
      <c r="CQ127" s="11" t="str">
        <f>IF(A127="","",IF(ISERROR(VLOOKUP(A127,'Produkta karte 30'!$B$7:$V$36,21,FALSE)),"",IF(VLOOKUP(A127,'Produkta karte 30'!$B$7:$V$36,21,FALSE)=0,"",VLOOKUP(A127,'Produkta karte 30'!$B$7:$V$36,21,FALSE))))</f>
        <v/>
      </c>
      <c r="CR127" s="11" t="str">
        <f>IF(A127="","",IF(ISERROR(VLOOKUP(A127,'Produkta karte 31'!$B$7:$V$36,21,FALSE)),"",IF(VLOOKUP(A127,'Produkta karte 31'!$B$7:$V$36,21,FALSE)=0,"",VLOOKUP(A127,'Produkta karte 31'!$B$7:$V$36,21,FALSE))))</f>
        <v/>
      </c>
      <c r="CS127" s="11" t="str">
        <f>IF(A127="","",IF(ISERROR(VLOOKUP(A127,'Produkta karte 32'!$B$7:$V$36,21,FALSE)),"",IF(VLOOKUP(A127,'Produkta karte 32'!$B$7:$V$36,21,FALSE)=0,"",VLOOKUP(A127,'Produkta karte 32'!$B$7:$V$36,21,FALSE))))</f>
        <v/>
      </c>
      <c r="CT127" s="11" t="str">
        <f>IF(A127="","",IF(ISERROR(VLOOKUP(A127,'Produkta karte 33'!$B$7:$V$36,21,FALSE)),"",IF(VLOOKUP(A127,'Produkta karte 33'!$B$7:$V$36,21,FALSE)=0,"",VLOOKUP(A127,'Produkta karte 33'!$B$7:$V$36,21,FALSE))))</f>
        <v/>
      </c>
      <c r="CU127" s="11" t="str">
        <f>IF(A127="","",IF(ISERROR(VLOOKUP(A127,'Produkta karte 34'!$B$7:$V$36,21,FALSE)),"",IF(VLOOKUP(A127,'Produkta karte 34'!$B$7:$V$36,21,FALSE)=0,"",VLOOKUP(A127,'Produkta karte 34'!$B$7:$V$36,21,FALSE))))</f>
        <v/>
      </c>
      <c r="CV127" s="11" t="str">
        <f>IF(A127="","",IF(ISERROR(VLOOKUP(A127,'Produkta karte 35'!$B$7:$V$36,21,FALSE)),"",IF(VLOOKUP(A127,'Produkta karte 35'!$B$7:$V$36,21,FALSE)=0,"",VLOOKUP(A127,'Produkta karte 35'!$B$7:$V$36,21,FALSE))))</f>
        <v/>
      </c>
      <c r="CW127" s="11" t="str">
        <f>IF(A127="","",IF(ISERROR(VLOOKUP(A127,'Produkta karte 36'!$B$7:$V$36,21,FALSE)),"",IF(VLOOKUP(A127,'Produkta karte 36'!$B$7:$V$36,21,FALSE)=0,"",VLOOKUP(A127,'Produkta karte 36'!$B$7:$V$36,21,FALSE))))</f>
        <v/>
      </c>
      <c r="CX127" s="11" t="str">
        <f>IF(A127="","",IF(ISERROR(VLOOKUP(A127,'Produkta karte 37'!$B$7:$V$36,21,FALSE)),"",IF(VLOOKUP(A127,'Produkta karte 37'!$B$7:$V$36,21,FALSE)=0,"",VLOOKUP(A127,'Produkta karte 37'!$B$7:$V$36,21,FALSE))))</f>
        <v/>
      </c>
      <c r="CY127" s="11" t="str">
        <f>IF(A127="","",IF(ISERROR(VLOOKUP(A127,'Produkta karte 38'!$B$7:$V$36,21,FALSE)),"",IF(VLOOKUP(A127,'Produkta karte 38'!$B$7:$V$36,21,FALSE)=0,"",VLOOKUP(A127,'Produkta karte 38'!$B$7:$V$36,21,FALSE))))</f>
        <v/>
      </c>
      <c r="CZ127" s="11" t="str">
        <f>IF(A127="","",IF(ISERROR(VLOOKUP(A127,'Produkta karte 39'!$B$7:$V$36,21,FALSE)),"",IF(VLOOKUP(A127,'Produkta karte 39'!$B$7:$V$36,21,FALSE)=0,"",VLOOKUP(A127,'Produkta karte 39'!$B$7:$V$36,21,FALSE))))</f>
        <v/>
      </c>
      <c r="DA127" s="11" t="str">
        <f>IF(A127="","",IF(ISERROR(VLOOKUP(A127,'Produkta karte 40'!$B$7:$V$36,21,FALSE)),"",IF(VLOOKUP(A127,'Produkta karte 40'!$B$7:$V$36,21,FALSE)=0,"",VLOOKUP(A127,'Produkta karte 40'!$B$7:$V$36,21,FALSE))))</f>
        <v/>
      </c>
      <c r="DB127" s="11" t="str">
        <f>IF(A127="","",IF(ISERROR(VLOOKUP(A127,'Produkta karte 41'!$B$7:$V$36,21,FALSE)),"",IF(VLOOKUP(A127,'Produkta karte 41'!$B$7:$V$36,21,FALSE)=0,"",VLOOKUP(A127,'Produkta karte 41'!$B$7:$V$36,21,FALSE))))</f>
        <v/>
      </c>
      <c r="DC127" s="11" t="str">
        <f>IF(A127="","",IF(ISERROR(VLOOKUP(A127,'Produkta karte 42'!$B$7:$V$36,21,FALSE)),"",IF(VLOOKUP(A127,'Produkta karte 42'!$B$7:$V$36,21,FALSE)=0,"",VLOOKUP(A127,'Produkta karte 42'!$B$7:$V$36,21,FALSE))))</f>
        <v/>
      </c>
      <c r="DD127" s="11" t="str">
        <f>IF(A127="","",IF(ISERROR(VLOOKUP(A127,'Produkta karte 43'!$B$7:$V$36,21,FALSE)),"",IF(VLOOKUP(A127,'Produkta karte 43'!$B$7:$V$36,21,FALSE)=0,"",VLOOKUP(A127,'Produkta karte 43'!$B$7:$V$36,21,FALSE))))</f>
        <v/>
      </c>
      <c r="DE127" s="11" t="str">
        <f>IF(A127="","",IF(ISERROR(VLOOKUP(A127,'Produkta karte 44'!$B$7:$V$36,21,FALSE)),"",IF(VLOOKUP(A127,'Produkta karte 44'!$B$7:$V$36,21,FALSE)=0,"",VLOOKUP(A127,'Produkta karte 44'!$B$7:$V$36,21,FALSE))))</f>
        <v/>
      </c>
      <c r="DF127" s="11" t="str">
        <f>IF(A127="","",IF(ISERROR(VLOOKUP(A127,'Produkta karte 45'!$B$7:$V$36,21,FALSE)),"",IF(VLOOKUP(A127,'Produkta karte 45'!$B$7:$V$36,21,FALSE)=0,"",VLOOKUP(A127,'Produkta karte 45'!$B$7:$V$36,21,FALSE))))</f>
        <v/>
      </c>
      <c r="DG127" s="11" t="str">
        <f>IF(A127="","",IF(ISERROR(VLOOKUP(A127,'Produkta karte 46'!$B$7:$V$36,21,FALSE)),"",IF(VLOOKUP(A127,'Produkta karte 46'!$B$7:$V$36,21,FALSE)=0,"",VLOOKUP(A127,'Produkta karte 46'!$B$7:$V$36,21,FALSE))))</f>
        <v/>
      </c>
      <c r="DH127" s="11" t="str">
        <f>IF(A127="","",IF(ISERROR(VLOOKUP(A127,'Produkta karte 47'!$B$7:$V$36,21,FALSE)),"",IF(VLOOKUP(A127,'Produkta karte 47'!$B$7:$V$36,21,FALSE)=0,"",VLOOKUP(A127,'Produkta karte 47'!$B$7:$V$36,21,FALSE))))</f>
        <v/>
      </c>
      <c r="DI127" s="11" t="str">
        <f>IF(A127="","",IF(ISERROR(VLOOKUP(A127,'Produkta karte 48'!$B$7:$V$36,21,FALSE)),"",IF(VLOOKUP(A127,'Produkta karte 48'!$B$7:$V$36,21,FALSE)=0,"",VLOOKUP(A127,'Produkta karte 48'!$B$7:$V$36,21,FALSE))))</f>
        <v/>
      </c>
      <c r="DJ127" s="11" t="str">
        <f>IF(A127="","",IF(ISERROR(VLOOKUP(A127,'Produkta karte 49'!$B$7:$V$36,21,FALSE)),"",IF(VLOOKUP(A127,'Produkta karte 49'!$B$7:$V$36,21,FALSE)=0,"",VLOOKUP(A127,'Produkta karte 49'!$B$7:$V$36,21,FALSE))))</f>
        <v/>
      </c>
      <c r="DK127" s="11" t="str">
        <f>IF(A127="","",IF(ISERROR(VLOOKUP(A127,'Produkta karte 50'!$B$7:$V$36,21,FALSE)),"",IF(VLOOKUP(A127,'Produkta karte 50'!$B$7:$V$36,21,FALSE)=0,"",VLOOKUP(A127,'Produkta karte 50'!$B$7:$V$36,21,FALSE))))</f>
        <v/>
      </c>
      <c r="DL127" s="11" t="str">
        <f>IF(A127="","",IF(ISERROR(VLOOKUP(A127,'Produkta karte 51'!$B$7:$V$36,21,FALSE)),"",IF(VLOOKUP(A127,'Produkta karte 51'!$B$7:$V$36,21,FALSE)=0,"",VLOOKUP(A127,'Produkta karte 51'!$B$7:$V$36,21,FALSE))))</f>
        <v/>
      </c>
      <c r="DM127" s="11" t="str">
        <f>IF(A127="","",IF(ISERROR(VLOOKUP(A127,'Produkta karte 52'!$B$7:$V$36,21,FALSE)),"",IF(VLOOKUP(A127,'Produkta karte 52'!$B$7:$V$36,21,FALSE)=0,"",VLOOKUP(A127,'Produkta karte 52'!$B$7:$V$36,21,FALSE))))</f>
        <v/>
      </c>
      <c r="DN127" s="11" t="str">
        <f>IF(A127="","",IF(ISERROR(VLOOKUP(A127,'Produkta karte 53'!$B$7:$V$36,21,FALSE)),"",IF(VLOOKUP(A127,'Produkta karte 53'!$B$7:$V$36,21,FALSE)=0,"",VLOOKUP(A127,'Produkta karte 53'!$B$7:$V$36,21,FALSE))))</f>
        <v/>
      </c>
      <c r="DO127" s="11" t="str">
        <f>IF(A127="","",IF(ISERROR(VLOOKUP(A127,'Produkta karte 54'!$B$7:$V$36,21,FALSE)),"",IF(VLOOKUP(A127,'Produkta karte 54'!$B$7:$V$36,21,FALSE)=0,"",VLOOKUP(A127,'Produkta karte 54'!$B$7:$V$36,21,FALSE))))</f>
        <v/>
      </c>
      <c r="DP127" s="11" t="str">
        <f>IF(A127="","",IF(ISERROR(VLOOKUP(A127,'Produkta karte 55'!$B$7:$V$36,21,FALSE)),"",IF(VLOOKUP(A127,'Produkta karte 55'!$B$7:$V$36,21,FALSE)=0,"",VLOOKUP(A127,'Produkta karte 55'!$B$7:$V$36,21,FALSE))))</f>
        <v/>
      </c>
      <c r="DQ127" s="11" t="str">
        <f>IF(A127="","",IF(ISERROR(VLOOKUP(A127,'Produkta karte 56'!$B$7:$V$36,21,FALSE)),"",IF(VLOOKUP(A127,'Produkta karte 56'!$B$7:$V$36,21,FALSE)=0,"",VLOOKUP(A127,'Produkta karte 56'!$B$7:$V$36,21,FALSE))))</f>
        <v/>
      </c>
      <c r="DR127" s="11" t="str">
        <f>IF(A127="","",IF(ISERROR(VLOOKUP(A127,'Produkta karte 57'!$B$7:$V$36,21,FALSE)),"",IF(VLOOKUP(A127,'Produkta karte 57'!$B$7:$V$36,21,FALSE)=0,"",VLOOKUP(A127,'Produkta karte 57'!$B$7:$V$36,21,FALSE))))</f>
        <v/>
      </c>
      <c r="DS127" s="11" t="str">
        <f>IF(A127="","",IF(ISERROR(VLOOKUP(A127,'Produkta karte 58'!$B$7:$V$36,21,FALSE)),"",IF(VLOOKUP(A127,'Produkta karte 58'!$B$7:$V$36,21,FALSE)=0,"",VLOOKUP(A127,'Produkta karte 58'!$B$7:$V$36,21,FALSE))))</f>
        <v/>
      </c>
      <c r="DT127" s="11" t="str">
        <f>IF(A127="","",IF(ISERROR(VLOOKUP(A127,'Produkta karte 59'!$B$7:$V$36,21,FALSE)),"",IF(VLOOKUP(A127,'Produkta karte 59'!$B$7:$V$36,21,FALSE)=0,"",VLOOKUP(A127,'Produkta karte 59'!$B$7:$V$36,21,FALSE))))</f>
        <v/>
      </c>
      <c r="DU127" s="11" t="str">
        <f>IF(A127="","",IF(ISERROR(VLOOKUP(A127,'Produkta karte 60'!$B$7:$V$36,21,FALSE)),"",IF(VLOOKUP(A127,'Produkta karte 60'!$B$7:$V$36,21,FALSE)=0,"",VLOOKUP(A127,'Produkta karte 60'!$B$7:$V$36,21,FALSE))))</f>
        <v/>
      </c>
      <c r="DV127" s="11" t="str">
        <f t="shared" si="6"/>
        <v/>
      </c>
      <c r="DW127" s="192" t="str">
        <f t="shared" si="7"/>
        <v/>
      </c>
      <c r="DX127" s="192"/>
      <c r="DY127" s="192"/>
    </row>
    <row r="128" spans="1:129" x14ac:dyDescent="0.25">
      <c r="A128" t="str">
        <f>IF(Izejvielas!B130="","",Izejvielas!B130)</f>
        <v/>
      </c>
      <c r="B128" t="str">
        <f>IF(Izejvielas!C130="","",Izejvielas!C130)</f>
        <v/>
      </c>
      <c r="C128" s="192" t="str">
        <f>IF(Izejvielas!D130="","",Izejvielas!D130)</f>
        <v/>
      </c>
      <c r="D128" s="11" t="str">
        <f>IF(A128="","",IF(ISERROR(VLOOKUP(A128,'Produkta karte 1'!$B$7:$T$36,19,FALSE)),"",IF(VLOOKUP(A128,'Produkta karte 1'!$B$7:$T$36,19,FALSE)=0,"",VLOOKUP(A128,'Produkta karte 1'!$B$7:$T$36,19,FALSE))))</f>
        <v/>
      </c>
      <c r="E128" s="11" t="str">
        <f>IF(A128="","",IF(ISERROR(VLOOKUP(A128,'Produkta karte 2'!$B$7:$T$36,19,FALSE)),"",IF(VLOOKUP(A128,'Produkta karte 2'!$B$7:$T$36,19,FALSE)=0,"",VLOOKUP(A128,'Produkta karte 2'!$B$7:$T$36,19,FALSE))))</f>
        <v/>
      </c>
      <c r="F128" s="11" t="str">
        <f>IF(A128="","",IF(ISERROR(VLOOKUP(A128,'Produkta karte 3'!$B$7:$T$36,19,FALSE)),"",IF(VLOOKUP(A128,'Produkta karte 3'!$B$7:$T$36,19,FALSE)=0,"",VLOOKUP(A128,'Produkta karte 3'!$B$7:$T$36,19,FALSE))))</f>
        <v/>
      </c>
      <c r="G128" s="11" t="str">
        <f>IF(A128="","",IF(ISERROR(VLOOKUP(A128,'Produkta karte 4'!$B$7:$T$36,19,FALSE)),"",IF(VLOOKUP(A128,'Produkta karte 4'!$B$7:$T$36,19,FALSE)=0,"",VLOOKUP(A128,'Produkta karte 4'!$B$7:$T$36,19,FALSE))))</f>
        <v/>
      </c>
      <c r="H128" s="11" t="str">
        <f>IF(A128="","",IF(ISERROR(VLOOKUP(A128,'Produkta karte 5'!$B$7:$T$36,19,FALSE)),"",IF(VLOOKUP(A128,'Produkta karte 5'!$B$7:$T$36,19,FALSE)=0,"",VLOOKUP(A128,'Produkta karte 5'!$B$7:$T$36,19,FALSE))))</f>
        <v/>
      </c>
      <c r="I128" s="11" t="str">
        <f>IF(A128="","",IF(ISERROR(VLOOKUP(A128,'Produkta karte 6'!$B$7:$T$36,19,FALSE)),"",IF(VLOOKUP(A128,'Produkta karte 6'!$B$7:$T$36,19,FALSE)=0,"",VLOOKUP(A128,'Produkta karte 6'!$B$7:$T$36,19,FALSE))))</f>
        <v/>
      </c>
      <c r="J128" s="11" t="str">
        <f>IF(A128="","",IF(ISERROR(VLOOKUP(A128,'Produkta karte 7'!$B$7:$T$36,19,FALSE)),"",IF(VLOOKUP(A128,'Produkta karte 7'!$B$7:$T$36,19,FALSE)=0,"",VLOOKUP(A128,'Produkta karte 7'!$B$7:$T$36,19,FALSE))))</f>
        <v/>
      </c>
      <c r="K128" s="11" t="str">
        <f>IF(A128="","",IF(ISERROR(VLOOKUP(A128,'Produkta karte 8'!$B$7:$T$36,19,FALSE)),"",IF(VLOOKUP(A128,'Produkta karte 8'!$B$7:$T$36,19,FALSE)=0,"",VLOOKUP(A128,'Produkta karte 8'!$B$7:$T$36,19,FALSE))))</f>
        <v/>
      </c>
      <c r="L128" s="11" t="str">
        <f>IF(A128="","",IF(ISERROR(VLOOKUP(A128,'Produkta karte 9'!$B$7:$T$36,19,FALSE)),"",IF(VLOOKUP(A128,'Produkta karte 9'!$B$7:$T$36,19,FALSE)=0,"",VLOOKUP(A128,'Produkta karte 9'!$B$7:$T$36,19,FALSE))))</f>
        <v/>
      </c>
      <c r="M128" s="11" t="str">
        <f>IF(A128="","",IF(ISERROR(VLOOKUP(A128,'Produkta karte 10'!$B$7:$T$36,19,FALSE)),"",IF(VLOOKUP(A128,'Produkta karte 10'!$B$7:$T$36,19,FALSE)=0,"",VLOOKUP(A128,'Produkta karte 10'!$B$7:$T$36,19,FALSE))))</f>
        <v/>
      </c>
      <c r="N128" s="11" t="str">
        <f>IF(A128="","",IF(ISERROR(VLOOKUP(A128,'Produkta karte 11'!$B$7:$T$36,19,FALSE)),"",IF(VLOOKUP(A128,'Produkta karte 11'!$B$7:$T$36,19,FALSE)=0,"",VLOOKUP(A128,'Produkta karte 11'!$B$7:$T$36,19,FALSE))))</f>
        <v/>
      </c>
      <c r="O128" s="11" t="str">
        <f>IF(A128="","",IF(ISERROR(VLOOKUP(A128,'Produkta karte 12'!$B$7:$T$36,19,FALSE)),"",IF(VLOOKUP(A128,'Produkta karte 12'!$B$7:$T$36,19,FALSE)=0,"",VLOOKUP(A128,'Produkta karte 12'!$B$7:$T$36,19,FALSE))))</f>
        <v/>
      </c>
      <c r="P128" s="11" t="str">
        <f>IF(A128="","",IF(ISERROR(VLOOKUP(A128,'Produkta karte 13'!$B$7:$T$36,19,FALSE)),"",IF(VLOOKUP(A128,'Produkta karte 13'!$B$7:$T$36,19,FALSE)=0,"",VLOOKUP(A128,'Produkta karte 13'!$B$7:$T$36,19,FALSE))))</f>
        <v/>
      </c>
      <c r="Q128" s="11" t="str">
        <f>IF(A128="","",IF(ISERROR(VLOOKUP(A128,'Produkta karte 14'!$B$7:$T$36,19,FALSE)),"",IF(VLOOKUP(A128,'Produkta karte 14'!$B$7:$T$36,19,FALSE)=0,"",VLOOKUP(A128,'Produkta karte 14'!$B$7:$T$36,19,FALSE))))</f>
        <v/>
      </c>
      <c r="R128" s="11" t="str">
        <f>IF(A128="","",IF(ISERROR(VLOOKUP(A128,'Produkta karte 15'!$B$7:$T$36,19,FALSE)),"",IF(VLOOKUP(A128,'Produkta karte 15'!$B$7:$T$36,19,FALSE)=0,"",VLOOKUP(A128,'Produkta karte 15'!$B$7:$T$36,19,FALSE))))</f>
        <v/>
      </c>
      <c r="S128" s="11" t="str">
        <f>IF(A128="","",IF(ISERROR(VLOOKUP(A128,'Produkta karte 16'!$B$7:$T$36,19,FALSE)),"",IF(VLOOKUP(A128,'Produkta karte 16'!$B$7:$T$36,19,FALSE)=0,"",VLOOKUP(A128,'Produkta karte 16'!$B$7:$T$36,19,FALSE))))</f>
        <v/>
      </c>
      <c r="T128" s="11" t="str">
        <f>IF(A128="","",IF(ISERROR(VLOOKUP(A128,'Produkta karte 17'!$B$7:$T$36,19,FALSE)),"",IF(VLOOKUP(A128,'Produkta karte 17'!$B$7:$T$36,19,FALSE)=0,"",VLOOKUP(A128,'Produkta karte 17'!$B$7:$T$36,19,FALSE))))</f>
        <v/>
      </c>
      <c r="U128" s="11" t="str">
        <f>IF(A128="","",IF(ISERROR(VLOOKUP(A128,'Produkta karte 18'!$B$7:$T$36,19,FALSE)),"",IF(VLOOKUP(A128,'Produkta karte 18'!$B$7:$T$36,19,FALSE)=0,"",VLOOKUP(A128,'Produkta karte 18'!$B$7:$T$36,19,FALSE))))</f>
        <v/>
      </c>
      <c r="V128" s="11" t="str">
        <f>IF(A128="","",IF(ISERROR(VLOOKUP(A128,'Produkta karte 19'!$B$7:$T$36,19,FALSE)),"",IF(VLOOKUP(A128,'Produkta karte 19'!$B$7:$T$36,19,FALSE)=0,"",VLOOKUP(A128,'Produkta karte 19'!$B$7:$T$36,19,FALSE))))</f>
        <v/>
      </c>
      <c r="W128" s="11" t="str">
        <f>IF(A128="","",IF(ISERROR(VLOOKUP(A128,'Produkta karte 20'!$B$7:$T$36,19,FALSE)),"",IF(VLOOKUP(A128,'Produkta karte 20'!$B$7:$T$36,19,FALSE)=0,"",VLOOKUP(A128,'Produkta karte 20'!$B$7:$T$36,19,FALSE))))</f>
        <v/>
      </c>
      <c r="X128" s="11" t="str">
        <f>IF(A128="","",IF(ISERROR(VLOOKUP(A128,'Produkta karte 21'!$B$7:$T$36,19,FALSE)),"",IF(VLOOKUP(A128,'Produkta karte 21'!$B$7:$T$36,19,FALSE)=0,"",VLOOKUP(A128,'Produkta karte 21'!$B$7:$T$36,19,FALSE))))</f>
        <v/>
      </c>
      <c r="Y128" s="11" t="str">
        <f>IF(A128="","",IF(ISERROR(VLOOKUP(A128,'Produkta karte 22'!$B$7:$T$36,19,FALSE)),"",IF(VLOOKUP(A128,'Produkta karte 22'!$B$7:$T$36,19,FALSE)=0,"",VLOOKUP(A128,'Produkta karte 22'!$B$7:$T$36,19,FALSE))))</f>
        <v/>
      </c>
      <c r="Z128" s="11" t="str">
        <f>IF(A128="","",IF(ISERROR(VLOOKUP(A128,'Produkta karte 23'!$B$7:$T$36,19,FALSE)),"",IF(VLOOKUP(A128,'Produkta karte 23'!$B$7:$T$36,19,FALSE)=0,"",VLOOKUP(A128,'Produkta karte 23'!$B$7:$T$36,19,FALSE))))</f>
        <v/>
      </c>
      <c r="AA128" s="11" t="str">
        <f>IF(A128="","",IF(ISERROR(VLOOKUP(A128,'Produkta karte 24'!$B$7:$T$36,19,FALSE)),"",IF(VLOOKUP(A128,'Produkta karte 24'!$B$7:$T$36,19,FALSE)=0,"",VLOOKUP(A128,'Produkta karte 24'!$B$7:$T$36,19,FALSE))))</f>
        <v/>
      </c>
      <c r="AB128" s="11" t="str">
        <f>IF(A128="","",IF(ISERROR(VLOOKUP(A128,'Produkta karte 25'!$B$7:$T$36,19,FALSE)),"",IF(VLOOKUP(A128,'Produkta karte 25'!$B$7:$T$36,19,FALSE)=0,"",VLOOKUP(A128,'Produkta karte 25'!$B$7:$T$36,19,FALSE))))</f>
        <v/>
      </c>
      <c r="AC128" s="11" t="str">
        <f>IF(A128="","",IF(ISERROR(VLOOKUP(A128,'Produkta karte 26'!$B$7:$T$36,19,FALSE)),"",IF(VLOOKUP(A128,'Produkta karte 26'!$B$7:$T$36,19,FALSE)=0,"",VLOOKUP(A128,'Produkta karte 26'!$B$7:$T$36,19,FALSE))))</f>
        <v/>
      </c>
      <c r="AD128" s="11" t="str">
        <f>IF(A128="","",IF(ISERROR(VLOOKUP(A128,'Produkta karte 27'!$B$7:$T$36,19,FALSE)),"",IF(VLOOKUP(A128,'Produkta karte 27'!$B$7:$T$36,19,FALSE)=0,"",VLOOKUP(A128,'Produkta karte 27'!$B$7:$T$36,19,FALSE))))</f>
        <v/>
      </c>
      <c r="AE128" s="11" t="str">
        <f>IF(A128="","",IF(ISERROR(VLOOKUP(A128,'Produkta karte 28'!$B$7:$T$36,19,FALSE)),"",IF(VLOOKUP(A128,'Produkta karte 28'!$B$7:$T$36,19,FALSE)=0,"",VLOOKUP(A128,'Produkta karte 28'!$B$7:$T$36,19,FALSE))))</f>
        <v/>
      </c>
      <c r="AF128" s="11" t="str">
        <f>IF(A128="","",IF(ISERROR(VLOOKUP(A128,'Produkta karte 29'!$B$7:$T$36,19,FALSE)),"",IF(VLOOKUP(A128,'Produkta karte 29'!$B$7:$T$36,19,FALSE)=0,"",VLOOKUP(A128,'Produkta karte 29'!$B$7:$T$36,19,FALSE))))</f>
        <v/>
      </c>
      <c r="AG128" s="11" t="str">
        <f>IF(A128="","",IF(ISERROR(VLOOKUP(A128,'Produkta karte 30'!$B$7:$T$36,19,FALSE)),"",IF(VLOOKUP(A128,'Produkta karte 30'!$B$7:$T$36,19,FALSE)=0,"",VLOOKUP(A128,'Produkta karte 30'!$B$7:$T$36,19,FALSE))))</f>
        <v/>
      </c>
      <c r="AH128" s="11" t="str">
        <f>IF(A128="","",IF(ISERROR(VLOOKUP(A128,'Produkta karte 31'!$B$7:$T$36,19,FALSE)),"",IF(VLOOKUP(A128,'Produkta karte 31'!$B$7:$T$36,19,FALSE)=0,"",VLOOKUP(A128,'Produkta karte 31'!$B$7:$T$36,19,FALSE))))</f>
        <v/>
      </c>
      <c r="AI128" s="11" t="str">
        <f>IF(A128="","",IF(ISERROR(VLOOKUP(A128,'Produkta karte 32'!$B$7:$T$36,19,FALSE)),"",IF(VLOOKUP(A128,'Produkta karte 32'!$B$7:$T$36,19,FALSE)=0,"",VLOOKUP(A128,'Produkta karte 32'!$B$7:$T$36,19,FALSE))))</f>
        <v/>
      </c>
      <c r="AJ128" s="11" t="str">
        <f>IF(A128="","",IF(ISERROR(VLOOKUP(A128,'Produkta karte 33'!$B$7:$T$36,19,FALSE)),"",IF(VLOOKUP(A128,'Produkta karte 33'!$B$7:$T$36,19,FALSE)=0,"",VLOOKUP(A128,'Produkta karte 33'!$B$7:$T$36,19,FALSE))))</f>
        <v/>
      </c>
      <c r="AK128" s="11" t="str">
        <f>IF(A128="","",IF(ISERROR(VLOOKUP(A128,'Produkta karte 34'!$B$7:$T$36,19,FALSE)),"",IF(VLOOKUP(A128,'Produkta karte 34'!$B$7:$T$36,19,FALSE)=0,"",VLOOKUP(A128,'Produkta karte 34'!$B$7:$T$36,19,FALSE))))</f>
        <v/>
      </c>
      <c r="AL128" s="11" t="str">
        <f>IF(A128="","",IF(ISERROR(VLOOKUP(A128,'Produkta karte 35'!$B$7:$T$36,19,FALSE)),"",IF(VLOOKUP(A128,'Produkta karte 35'!$B$7:$T$36,19,FALSE)=0,"",VLOOKUP(A128,'Produkta karte 35'!$B$7:$T$36,19,FALSE))))</f>
        <v/>
      </c>
      <c r="AM128" s="11" t="str">
        <f>IF(A128="","",IF(ISERROR(VLOOKUP(A128,'Produkta karte 36'!$B$7:$T$36,19,FALSE)),"",IF(VLOOKUP(A128,'Produkta karte 36'!$B$7:$T$36,19,FALSE)=0,"",VLOOKUP(A128,'Produkta karte 36'!$B$7:$T$36,19,FALSE))))</f>
        <v/>
      </c>
      <c r="AN128" s="11" t="str">
        <f>IF(A128="","",IF(ISERROR(VLOOKUP(A128,'Produkta karte 37'!$B$7:$T$36,19,FALSE)),"",IF(VLOOKUP(A128,'Produkta karte 37'!$B$7:$T$36,19,FALSE)=0,"",VLOOKUP(A128,'Produkta karte 37'!$B$7:$T$36,19,FALSE))))</f>
        <v/>
      </c>
      <c r="AO128" s="11" t="str">
        <f>IF(A128="","",IF(ISERROR(VLOOKUP(A128,'Produkta karte 38'!$B$7:$T$36,19,FALSE)),"",IF(VLOOKUP(A128,'Produkta karte 38'!$B$7:$T$36,19,FALSE)=0,"",VLOOKUP(A128,'Produkta karte 38'!$B$7:$T$36,19,FALSE))))</f>
        <v/>
      </c>
      <c r="AP128" s="11" t="str">
        <f>IF(A128="","",IF(ISERROR(VLOOKUP(A128,'Produkta karte 39'!$B$7:$T$36,19,FALSE)),"",IF(VLOOKUP(A128,'Produkta karte 39'!$B$7:$T$36,19,FALSE)=0,"",VLOOKUP(A128,'Produkta karte 39'!$B$7:$T$36,19,FALSE))))</f>
        <v/>
      </c>
      <c r="AQ128" s="11" t="str">
        <f>IF(A128="","",IF(ISERROR(VLOOKUP(A128,'Produkta karte 40'!$B$7:$T$36,19,FALSE)),"",IF(VLOOKUP(A128,'Produkta karte 40'!$B$7:$T$36,19,FALSE)=0,"",VLOOKUP(A128,'Produkta karte 40'!$B$7:$T$36,19,FALSE))))</f>
        <v/>
      </c>
      <c r="AR128" s="11" t="str">
        <f>IF(A128="","",IF(ISERROR(VLOOKUP(A128,'Produkta karte 41'!$B$7:$T$36,19,FALSE)),"",IF(VLOOKUP(A128,'Produkta karte 41'!$B$7:$T$36,19,FALSE)=0,"",VLOOKUP(A128,'Produkta karte 41'!$B$7:$T$36,19,FALSE))))</f>
        <v/>
      </c>
      <c r="AS128" s="11" t="str">
        <f>IF(A128="","",IF(ISERROR(VLOOKUP(A128,'Produkta karte 42'!$B$7:$T$36,19,FALSE)),"",IF(VLOOKUP(A128,'Produkta karte 42'!$B$7:$T$36,19,FALSE)=0,"",VLOOKUP(A128,'Produkta karte 42'!$B$7:$T$36,19,FALSE))))</f>
        <v/>
      </c>
      <c r="AT128" s="11" t="str">
        <f>IF(A128="","",IF(ISERROR(VLOOKUP(A128,'Produkta karte 43'!$B$7:$T$36,19,FALSE)),"",IF(VLOOKUP(A128,'Produkta karte 43'!$B$7:$T$36,19,FALSE)=0,"",VLOOKUP(A128,'Produkta karte 43'!$B$7:$T$36,19,FALSE))))</f>
        <v/>
      </c>
      <c r="AU128" s="11" t="str">
        <f>IF(A128="","",IF(ISERROR(VLOOKUP(A128,'Produkta karte 44'!$B$7:$T$36,19,FALSE)),"",IF(VLOOKUP(A128,'Produkta karte 44'!$B$7:$T$36,19,FALSE)=0,"",VLOOKUP(A128,'Produkta karte 44'!$B$7:$T$36,19,FALSE))))</f>
        <v/>
      </c>
      <c r="AV128" s="11" t="str">
        <f>IF(A128="","",IF(ISERROR(VLOOKUP(A128,'Produkta karte 45'!$B$7:$T$36,19,FALSE)),"",IF(VLOOKUP(A128,'Produkta karte 45'!$B$7:$T$36,19,FALSE)=0,"",VLOOKUP(A128,'Produkta karte 45'!$B$7:$T$36,19,FALSE))))</f>
        <v/>
      </c>
      <c r="AW128" s="11" t="str">
        <f>IF(A128="","",IF(ISERROR(VLOOKUP(A128,'Produkta karte 46'!$B$7:$T$36,19,FALSE)),"",IF(VLOOKUP(A128,'Produkta karte 46'!$B$7:$T$36,19,FALSE)=0,"",VLOOKUP(A128,'Produkta karte 46'!$B$7:$T$36,19,FALSE))))</f>
        <v/>
      </c>
      <c r="AX128" s="11" t="str">
        <f>IF(A128="","",IF(ISERROR(VLOOKUP(A128,'Produkta karte 47'!$B$7:$T$36,19,FALSE)),"",IF(VLOOKUP(A128,'Produkta karte 47'!$B$7:$T$36,19,FALSE)=0,"",VLOOKUP(A128,'Produkta karte 47'!$B$7:$T$36,19,FALSE))))</f>
        <v/>
      </c>
      <c r="AY128" s="11" t="str">
        <f>IF(A128="","",IF(ISERROR(VLOOKUP(A128,'Produkta karte 48'!$B$7:$T$36,19,FALSE)),"",IF(VLOOKUP(A128,'Produkta karte 48'!$B$7:$T$36,19,FALSE)=0,"",VLOOKUP(A128,'Produkta karte 48'!$B$7:$T$36,19,FALSE))))</f>
        <v/>
      </c>
      <c r="AZ128" s="11" t="str">
        <f>IF(A128="","",IF(ISERROR(VLOOKUP(A128,'Produkta karte 49'!$B$7:$T$36,19,FALSE)),"",IF(VLOOKUP(A128,'Produkta karte 49'!$B$7:$T$36,19,FALSE)=0,"",VLOOKUP(A128,'Produkta karte 49'!$B$7:$T$36,19,FALSE))))</f>
        <v/>
      </c>
      <c r="BA128" s="11" t="str">
        <f>IF(A128="","",IF(ISERROR(VLOOKUP(A128,'Produkta karte 50'!$B$7:$T$36,19,FALSE)),"",IF(VLOOKUP(A128,'Produkta karte 50'!$B$7:$T$36,19,FALSE)=0,"",VLOOKUP(A128,'Produkta karte 50'!$B$7:$T$36,19,FALSE))))</f>
        <v/>
      </c>
      <c r="BB128" s="11" t="str">
        <f>IF(A128="","",IF(ISERROR(VLOOKUP(A128,'Produkta karte 51'!$B$7:$T$36,19,FALSE)),"",IF(VLOOKUP(A128,'Produkta karte 51'!$B$7:$T$36,19,FALSE)=0,"",VLOOKUP(A128,'Produkta karte 51'!$B$7:$T$36,19,FALSE))))</f>
        <v/>
      </c>
      <c r="BC128" s="11" t="str">
        <f>IF(A128="","",IF(ISERROR(VLOOKUP(A128,'Produkta karte 52'!$B$7:$T$36,19,FALSE)),"",IF(VLOOKUP(A128,'Produkta karte 52'!$B$7:$T$36,19,FALSE)=0,"",VLOOKUP(A128,'Produkta karte 52'!$B$7:$T$36,19,FALSE))))</f>
        <v/>
      </c>
      <c r="BD128" s="11" t="str">
        <f>IF(A128="","",IF(ISERROR(VLOOKUP(A128,'Produkta karte 53'!$B$7:$T$36,19,FALSE)),"",IF(VLOOKUP(A128,'Produkta karte 53'!$B$7:$T$36,19,FALSE)=0,"",VLOOKUP(A128,'Produkta karte 53'!$B$7:$T$36,19,FALSE))))</f>
        <v/>
      </c>
      <c r="BE128" s="11" t="str">
        <f>IF(A128="","",IF(ISERROR(VLOOKUP(A128,'Produkta karte 54'!$B$7:$T$36,19,FALSE)),"",IF(VLOOKUP(A128,'Produkta karte 54'!$B$7:$T$36,19,FALSE)=0,"",VLOOKUP(A128,'Produkta karte 54'!$B$7:$T$36,19,FALSE))))</f>
        <v/>
      </c>
      <c r="BF128" s="11" t="str">
        <f>IF(A128="","",IF(ISERROR(VLOOKUP(A128,'Produkta karte 55'!$B$7:$T$36,19,FALSE)),"",IF(VLOOKUP(A128,'Produkta karte 55'!$B$7:$T$36,19,FALSE)=0,"",VLOOKUP(A128,'Produkta karte 55'!$B$7:$T$36,19,FALSE))))</f>
        <v/>
      </c>
      <c r="BG128" s="11" t="str">
        <f>IF(A128="","",IF(ISERROR(VLOOKUP(A128,'Produkta karte 56'!$B$7:$T$36,19,FALSE)),"",IF(VLOOKUP(A128,'Produkta karte 56'!$B$7:$T$36,19,FALSE)=0,"",VLOOKUP(A128,'Produkta karte 56'!$B$7:$T$36,19,FALSE))))</f>
        <v/>
      </c>
      <c r="BH128" s="11" t="str">
        <f>IF(A128="","",IF(ISERROR(VLOOKUP(A128,'Produkta karte 57'!$B$7:$T$36,19,FALSE)),"",IF(VLOOKUP(A128,'Produkta karte 57'!$B$7:$T$36,19,FALSE)=0,"",VLOOKUP(A128,'Produkta karte 57'!$B$7:$T$36,19,FALSE))))</f>
        <v/>
      </c>
      <c r="BI128" s="11" t="str">
        <f>IF(A128="","",IF(ISERROR(VLOOKUP(A128,'Produkta karte 58'!$B$7:$T$36,19,FALSE)),"",IF(VLOOKUP(A128,'Produkta karte 58'!$B$7:$T$36,19,FALSE)=0,"",VLOOKUP(A128,'Produkta karte 58'!$B$7:$T$36,19,FALSE))))</f>
        <v/>
      </c>
      <c r="BJ128" s="11" t="str">
        <f>IF(A128="","",IF(ISERROR(VLOOKUP(A128,'Produkta karte 59'!$B$7:$T$36,19,FALSE)),"",IF(VLOOKUP(A128,'Produkta karte 59'!$B$7:$T$36,19,FALSE)=0,"",VLOOKUP(A128,'Produkta karte 59'!$B$7:$T$36,19,FALSE))))</f>
        <v/>
      </c>
      <c r="BK128" s="11" t="str">
        <f>IF(A128="","",IF(ISERROR(VLOOKUP(A128,'Produkta karte 60'!$B$7:$T$36,19,FALSE)),"",IF(VLOOKUP(A128,'Produkta karte 60'!$B$7:$T$36,19,FALSE)=0,"",VLOOKUP(A128,'Produkta karte 60'!$B$7:$T$36,19,FALSE))))</f>
        <v/>
      </c>
      <c r="BL128" s="11" t="str">
        <f t="shared" si="4"/>
        <v/>
      </c>
      <c r="BM128" s="192" t="str">
        <f t="shared" si="5"/>
        <v/>
      </c>
      <c r="BN128" s="11" t="str">
        <f>IF(A128="","",IF(ISERROR(VLOOKUP(A128,'Produkta karte 1'!$B$7:$V$36,21,FALSE)),"",IF(VLOOKUP(A128,'Produkta karte 1'!$B$7:$V$36,21,FALSE)=0,"",VLOOKUP(A128,'Produkta karte 1'!$B$7:$V$36,21,FALSE))))</f>
        <v/>
      </c>
      <c r="BO128" s="11" t="str">
        <f>IF(A128="","",IF(ISERROR(VLOOKUP(A128,'Produkta karte 2'!$B$7:$V$36,21,FALSE)),"",IF(VLOOKUP(A128,'Produkta karte 2'!$B$7:$V$36,21,FALSE)=0,"",VLOOKUP(A128,'Produkta karte 2'!$B$7:$V$36,21,FALSE))))</f>
        <v/>
      </c>
      <c r="BP128" s="11" t="str">
        <f>IF(A128="","",IF(ISERROR(VLOOKUP(A128,'Produkta karte 3'!$B$7:$V$36,21,FALSE)),"",IF(VLOOKUP(A128,'Produkta karte 3'!$B$7:$V$36,21,FALSE)=0,"",VLOOKUP(A128,'Produkta karte 3'!$B$7:$V$36,21,FALSE))))</f>
        <v/>
      </c>
      <c r="BQ128" s="11" t="str">
        <f>IF(A128="","",IF(ISERROR(VLOOKUP(A128,'Produkta karte 4'!$B$7:$V$36,21,FALSE)),"",IF(VLOOKUP(A128,'Produkta karte 4'!$B$7:$V$36,21,FALSE)=0,"",VLOOKUP(A128,'Produkta karte 4'!$B$7:$V$36,21,FALSE))))</f>
        <v/>
      </c>
      <c r="BR128" s="11" t="str">
        <f>IF(A128="","",IF(ISERROR(VLOOKUP(A128,'Produkta karte 5'!$B$7:$V$36,21,FALSE)),"",IF(VLOOKUP(A128,'Produkta karte 5'!$B$7:$V$36,21,FALSE)=0,"",VLOOKUP(A128,'Produkta karte 5'!$B$7:$V$36,21,FALSE))))</f>
        <v/>
      </c>
      <c r="BS128" s="11" t="str">
        <f>IF(A128="","",IF(ISERROR(VLOOKUP(A128,'Produkta karte 6'!$B$7:$V$36,21,FALSE)),"",IF(VLOOKUP(A128,'Produkta karte 6'!$B$7:$V$36,21,FALSE)=0,"",VLOOKUP(A128,'Produkta karte 6'!$B$7:$V$36,21,FALSE))))</f>
        <v/>
      </c>
      <c r="BT128" s="11" t="str">
        <f>IF(A128="","",IF(ISERROR(VLOOKUP(A128,'Produkta karte 7'!$B$7:$V$36,21,FALSE)),"",IF(VLOOKUP(A128,'Produkta karte 7'!$B$7:$V$36,21,FALSE)=0,"",VLOOKUP(A128,'Produkta karte 7'!$B$7:$V$36,21,FALSE))))</f>
        <v/>
      </c>
      <c r="BU128" s="11" t="str">
        <f>IF(A128="","",IF(ISERROR(VLOOKUP(A128,'Produkta karte 8'!$B$7:$V$36,21,FALSE)),"",IF(VLOOKUP(A128,'Produkta karte 8'!$B$7:$V$36,21,FALSE)=0,"",VLOOKUP(A128,'Produkta karte 8'!$B$7:$V$36,21,FALSE))))</f>
        <v/>
      </c>
      <c r="BV128" s="11" t="str">
        <f>IF(A128="","",IF(ISERROR(VLOOKUP(A128,'Produkta karte 9'!$B$7:$V$36,21,FALSE)),"",IF(VLOOKUP(A128,'Produkta karte 9'!$B$7:$V$36,21,FALSE)=0,"",VLOOKUP(A128,'Produkta karte 9'!$B$7:$V$36,21,FALSE))))</f>
        <v/>
      </c>
      <c r="BW128" s="11" t="str">
        <f>IF(A128="","",IF(ISERROR(VLOOKUP(A128,'Produkta karte 10'!$B$7:$V$36,21,FALSE)),"",IF(VLOOKUP(A128,'Produkta karte 10'!$B$7:$V$36,21,FALSE)=0,"",VLOOKUP(A128,'Produkta karte 10'!$B$7:$V$36,21,FALSE))))</f>
        <v/>
      </c>
      <c r="BX128" s="11" t="str">
        <f>IF(A128="","",IF(ISERROR(VLOOKUP(A128,'Produkta karte 11'!$B$7:$V$36,21,FALSE)),"",IF(VLOOKUP(A128,'Produkta karte 11'!$B$7:$V$36,21,FALSE)=0,"",VLOOKUP(A128,'Produkta karte 11'!$B$7:$V$36,21,FALSE))))</f>
        <v/>
      </c>
      <c r="BY128" s="11" t="str">
        <f>IF(A128="","",IF(ISERROR(VLOOKUP(A128,'Produkta karte 12'!$B$7:$V$36,21,FALSE)),"",IF(VLOOKUP(A128,'Produkta karte 12'!$B$7:$V$36,21,FALSE)=0,"",VLOOKUP(A128,'Produkta karte 12'!$B$7:$V$36,21,FALSE))))</f>
        <v/>
      </c>
      <c r="BZ128" s="11" t="str">
        <f>IF(A128="","",IF(ISERROR(VLOOKUP(A128,'Produkta karte 13'!$B$7:$V$36,21,FALSE)),"",IF(VLOOKUP(A128,'Produkta karte 13'!$B$7:$V$36,21,FALSE)=0,"",VLOOKUP(A128,'Produkta karte 13'!$B$7:$V$36,21,FALSE))))</f>
        <v/>
      </c>
      <c r="CA128" s="11" t="str">
        <f>IF(A128="","",IF(ISERROR(VLOOKUP(A128,'Produkta karte 14'!$B$7:$V$36,21,FALSE)),"",IF(VLOOKUP(A128,'Produkta karte 14'!$B$7:$V$36,21,FALSE)=0,"",VLOOKUP(A128,'Produkta karte 14'!$B$7:$V$36,21,FALSE))))</f>
        <v/>
      </c>
      <c r="CB128" s="11" t="str">
        <f>IF(A128="","",IF(ISERROR(VLOOKUP(A128,'Produkta karte 15'!$B$7:$V$36,21,FALSE)),"",IF(VLOOKUP(A128,'Produkta karte 15'!$B$7:$V$36,21,FALSE)=0,"",VLOOKUP(A128,'Produkta karte 15'!$B$7:$V$36,21,FALSE))))</f>
        <v/>
      </c>
      <c r="CC128" s="11" t="str">
        <f>IF(A128="","",IF(ISERROR(VLOOKUP(A128,'Produkta karte 16'!$B$7:$V$36,21,FALSE)),"",IF(VLOOKUP(A128,'Produkta karte 16'!$B$7:$V$36,21,FALSE)=0,"",VLOOKUP(A128,'Produkta karte 16'!$B$7:$V$36,21,FALSE))))</f>
        <v/>
      </c>
      <c r="CD128" s="11" t="str">
        <f>IF(A128="","",IF(ISERROR(VLOOKUP(A128,'Produkta karte 17'!$B$7:$V$36,21,FALSE)),"",IF(VLOOKUP(A128,'Produkta karte 17'!$B$7:$V$36,21,FALSE)=0,"",VLOOKUP(A128,'Produkta karte 17'!$B$7:$V$36,21,FALSE))))</f>
        <v/>
      </c>
      <c r="CE128" s="11" t="str">
        <f>IF(A128="","",IF(ISERROR(VLOOKUP(A128,'Produkta karte 18'!$B$7:$V$36,21,FALSE)),"",IF(VLOOKUP(A128,'Produkta karte 18'!$B$7:$V$36,21,FALSE)=0,"",VLOOKUP(A128,'Produkta karte 18'!$B$7:$V$36,21,FALSE))))</f>
        <v/>
      </c>
      <c r="CF128" s="11" t="str">
        <f>IF(A128="","",IF(ISERROR(VLOOKUP(A128,'Produkta karte 19'!$B$7:$V$36,21,FALSE)),"",IF(VLOOKUP(A128,'Produkta karte 19'!$B$7:$V$36,21,FALSE)=0,"",VLOOKUP(A128,'Produkta karte 19'!$B$7:$V$36,21,FALSE))))</f>
        <v/>
      </c>
      <c r="CG128" s="11" t="str">
        <f>IF(A128="","",IF(ISERROR(VLOOKUP(A128,'Produkta karte 20'!$B$7:$V$36,21,FALSE)),"",IF(VLOOKUP(A128,'Produkta karte 20'!$B$7:$V$36,21,FALSE)=0,"",VLOOKUP(A128,'Produkta karte 20'!$B$7:$V$36,21,FALSE))))</f>
        <v/>
      </c>
      <c r="CH128" s="11" t="str">
        <f>IF(A128="","",IF(ISERROR(VLOOKUP(A128,'Produkta karte 21'!$B$7:$V$36,21,FALSE)),"",IF(VLOOKUP(A128,'Produkta karte 21'!$B$7:$V$36,21,FALSE)=0,"",VLOOKUP(A128,'Produkta karte 21'!$B$7:$V$36,21,FALSE))))</f>
        <v/>
      </c>
      <c r="CI128" s="11" t="str">
        <f>IF(A128="","",IF(ISERROR(VLOOKUP(A128,'Produkta karte 22'!$B$7:$V$36,21,FALSE)),"",IF(VLOOKUP(A128,'Produkta karte 22'!$B$7:$V$36,21,FALSE)=0,"",VLOOKUP(A128,'Produkta karte 22'!$B$7:$V$36,21,FALSE))))</f>
        <v/>
      </c>
      <c r="CJ128" s="11" t="str">
        <f>IF(A128="","",IF(ISERROR(VLOOKUP(A128,'Produkta karte 23'!$B$7:$V$36,21,FALSE)),"",IF(VLOOKUP(A128,'Produkta karte 23'!$B$7:$V$36,21,FALSE)=0,"",VLOOKUP(A128,'Produkta karte 23'!$B$7:$V$36,21,FALSE))))</f>
        <v/>
      </c>
      <c r="CK128" s="11" t="str">
        <f>IF(A128="","",IF(ISERROR(VLOOKUP(A128,'Produkta karte 24'!$B$7:$V$36,21,FALSE)),"",IF(VLOOKUP(A128,'Produkta karte 24'!$B$7:$V$36,21,FALSE)=0,"",VLOOKUP(A128,'Produkta karte 24'!$B$7:$V$36,21,FALSE))))</f>
        <v/>
      </c>
      <c r="CL128" s="11" t="str">
        <f>IF(A128="","",IF(ISERROR(VLOOKUP(A128,'Produkta karte 25'!$B$7:$V$36,21,FALSE)),"",IF(VLOOKUP(A128,'Produkta karte 25'!$B$7:$V$36,21,FALSE)=0,"",VLOOKUP(A128,'Produkta karte 25'!$B$7:$V$36,21,FALSE))))</f>
        <v/>
      </c>
      <c r="CM128" s="11" t="str">
        <f>IF(A128="","",IF(ISERROR(VLOOKUP(A128,'Produkta karte 26'!$B$7:$V$36,21,FALSE)),"",IF(VLOOKUP(A128,'Produkta karte 26'!$B$7:$V$36,21,FALSE)=0,"",VLOOKUP(A128,'Produkta karte 26'!$B$7:$V$36,21,FALSE))))</f>
        <v/>
      </c>
      <c r="CN128" s="11" t="str">
        <f>IF(A128="","",IF(ISERROR(VLOOKUP(A128,'Produkta karte 27'!$B$7:$V$36,21,FALSE)),"",IF(VLOOKUP(A128,'Produkta karte 27'!$B$7:$V$36,21,FALSE)=0,"",VLOOKUP(A128,'Produkta karte 27'!$B$7:$V$36,21,FALSE))))</f>
        <v/>
      </c>
      <c r="CO128" s="11" t="str">
        <f>IF(A128="","",IF(ISERROR(VLOOKUP(A128,'Produkta karte 28'!$B$7:$V$36,21,FALSE)),"",IF(VLOOKUP(A128,'Produkta karte 28'!$B$7:$V$36,21,FALSE)=0,"",VLOOKUP(A128,'Produkta karte 28'!$B$7:$V$36,21,FALSE))))</f>
        <v/>
      </c>
      <c r="CP128" s="11" t="str">
        <f>IF(A128="","",IF(ISERROR(VLOOKUP(A128,'Produkta karte 29'!$B$7:$V$36,21,FALSE)),"",IF(VLOOKUP(A128,'Produkta karte 29'!$B$7:$V$36,21,FALSE)=0,"",VLOOKUP(A128,'Produkta karte 29'!$B$7:$V$36,21,FALSE))))</f>
        <v/>
      </c>
      <c r="CQ128" s="11" t="str">
        <f>IF(A128="","",IF(ISERROR(VLOOKUP(A128,'Produkta karte 30'!$B$7:$V$36,21,FALSE)),"",IF(VLOOKUP(A128,'Produkta karte 30'!$B$7:$V$36,21,FALSE)=0,"",VLOOKUP(A128,'Produkta karte 30'!$B$7:$V$36,21,FALSE))))</f>
        <v/>
      </c>
      <c r="CR128" s="11" t="str">
        <f>IF(A128="","",IF(ISERROR(VLOOKUP(A128,'Produkta karte 31'!$B$7:$V$36,21,FALSE)),"",IF(VLOOKUP(A128,'Produkta karte 31'!$B$7:$V$36,21,FALSE)=0,"",VLOOKUP(A128,'Produkta karte 31'!$B$7:$V$36,21,FALSE))))</f>
        <v/>
      </c>
      <c r="CS128" s="11" t="str">
        <f>IF(A128="","",IF(ISERROR(VLOOKUP(A128,'Produkta karte 32'!$B$7:$V$36,21,FALSE)),"",IF(VLOOKUP(A128,'Produkta karte 32'!$B$7:$V$36,21,FALSE)=0,"",VLOOKUP(A128,'Produkta karte 32'!$B$7:$V$36,21,FALSE))))</f>
        <v/>
      </c>
      <c r="CT128" s="11" t="str">
        <f>IF(A128="","",IF(ISERROR(VLOOKUP(A128,'Produkta karte 33'!$B$7:$V$36,21,FALSE)),"",IF(VLOOKUP(A128,'Produkta karte 33'!$B$7:$V$36,21,FALSE)=0,"",VLOOKUP(A128,'Produkta karte 33'!$B$7:$V$36,21,FALSE))))</f>
        <v/>
      </c>
      <c r="CU128" s="11" t="str">
        <f>IF(A128="","",IF(ISERROR(VLOOKUP(A128,'Produkta karte 34'!$B$7:$V$36,21,FALSE)),"",IF(VLOOKUP(A128,'Produkta karte 34'!$B$7:$V$36,21,FALSE)=0,"",VLOOKUP(A128,'Produkta karte 34'!$B$7:$V$36,21,FALSE))))</f>
        <v/>
      </c>
      <c r="CV128" s="11" t="str">
        <f>IF(A128="","",IF(ISERROR(VLOOKUP(A128,'Produkta karte 35'!$B$7:$V$36,21,FALSE)),"",IF(VLOOKUP(A128,'Produkta karte 35'!$B$7:$V$36,21,FALSE)=0,"",VLOOKUP(A128,'Produkta karte 35'!$B$7:$V$36,21,FALSE))))</f>
        <v/>
      </c>
      <c r="CW128" s="11" t="str">
        <f>IF(A128="","",IF(ISERROR(VLOOKUP(A128,'Produkta karte 36'!$B$7:$V$36,21,FALSE)),"",IF(VLOOKUP(A128,'Produkta karte 36'!$B$7:$V$36,21,FALSE)=0,"",VLOOKUP(A128,'Produkta karte 36'!$B$7:$V$36,21,FALSE))))</f>
        <v/>
      </c>
      <c r="CX128" s="11" t="str">
        <f>IF(A128="","",IF(ISERROR(VLOOKUP(A128,'Produkta karte 37'!$B$7:$V$36,21,FALSE)),"",IF(VLOOKUP(A128,'Produkta karte 37'!$B$7:$V$36,21,FALSE)=0,"",VLOOKUP(A128,'Produkta karte 37'!$B$7:$V$36,21,FALSE))))</f>
        <v/>
      </c>
      <c r="CY128" s="11" t="str">
        <f>IF(A128="","",IF(ISERROR(VLOOKUP(A128,'Produkta karte 38'!$B$7:$V$36,21,FALSE)),"",IF(VLOOKUP(A128,'Produkta karte 38'!$B$7:$V$36,21,FALSE)=0,"",VLOOKUP(A128,'Produkta karte 38'!$B$7:$V$36,21,FALSE))))</f>
        <v/>
      </c>
      <c r="CZ128" s="11" t="str">
        <f>IF(A128="","",IF(ISERROR(VLOOKUP(A128,'Produkta karte 39'!$B$7:$V$36,21,FALSE)),"",IF(VLOOKUP(A128,'Produkta karte 39'!$B$7:$V$36,21,FALSE)=0,"",VLOOKUP(A128,'Produkta karte 39'!$B$7:$V$36,21,FALSE))))</f>
        <v/>
      </c>
      <c r="DA128" s="11" t="str">
        <f>IF(A128="","",IF(ISERROR(VLOOKUP(A128,'Produkta karte 40'!$B$7:$V$36,21,FALSE)),"",IF(VLOOKUP(A128,'Produkta karte 40'!$B$7:$V$36,21,FALSE)=0,"",VLOOKUP(A128,'Produkta karte 40'!$B$7:$V$36,21,FALSE))))</f>
        <v/>
      </c>
      <c r="DB128" s="11" t="str">
        <f>IF(A128="","",IF(ISERROR(VLOOKUP(A128,'Produkta karte 41'!$B$7:$V$36,21,FALSE)),"",IF(VLOOKUP(A128,'Produkta karte 41'!$B$7:$V$36,21,FALSE)=0,"",VLOOKUP(A128,'Produkta karte 41'!$B$7:$V$36,21,FALSE))))</f>
        <v/>
      </c>
      <c r="DC128" s="11" t="str">
        <f>IF(A128="","",IF(ISERROR(VLOOKUP(A128,'Produkta karte 42'!$B$7:$V$36,21,FALSE)),"",IF(VLOOKUP(A128,'Produkta karte 42'!$B$7:$V$36,21,FALSE)=0,"",VLOOKUP(A128,'Produkta karte 42'!$B$7:$V$36,21,FALSE))))</f>
        <v/>
      </c>
      <c r="DD128" s="11" t="str">
        <f>IF(A128="","",IF(ISERROR(VLOOKUP(A128,'Produkta karte 43'!$B$7:$V$36,21,FALSE)),"",IF(VLOOKUP(A128,'Produkta karte 43'!$B$7:$V$36,21,FALSE)=0,"",VLOOKUP(A128,'Produkta karte 43'!$B$7:$V$36,21,FALSE))))</f>
        <v/>
      </c>
      <c r="DE128" s="11" t="str">
        <f>IF(A128="","",IF(ISERROR(VLOOKUP(A128,'Produkta karte 44'!$B$7:$V$36,21,FALSE)),"",IF(VLOOKUP(A128,'Produkta karte 44'!$B$7:$V$36,21,FALSE)=0,"",VLOOKUP(A128,'Produkta karte 44'!$B$7:$V$36,21,FALSE))))</f>
        <v/>
      </c>
      <c r="DF128" s="11" t="str">
        <f>IF(A128="","",IF(ISERROR(VLOOKUP(A128,'Produkta karte 45'!$B$7:$V$36,21,FALSE)),"",IF(VLOOKUP(A128,'Produkta karte 45'!$B$7:$V$36,21,FALSE)=0,"",VLOOKUP(A128,'Produkta karte 45'!$B$7:$V$36,21,FALSE))))</f>
        <v/>
      </c>
      <c r="DG128" s="11" t="str">
        <f>IF(A128="","",IF(ISERROR(VLOOKUP(A128,'Produkta karte 46'!$B$7:$V$36,21,FALSE)),"",IF(VLOOKUP(A128,'Produkta karte 46'!$B$7:$V$36,21,FALSE)=0,"",VLOOKUP(A128,'Produkta karte 46'!$B$7:$V$36,21,FALSE))))</f>
        <v/>
      </c>
      <c r="DH128" s="11" t="str">
        <f>IF(A128="","",IF(ISERROR(VLOOKUP(A128,'Produkta karte 47'!$B$7:$V$36,21,FALSE)),"",IF(VLOOKUP(A128,'Produkta karte 47'!$B$7:$V$36,21,FALSE)=0,"",VLOOKUP(A128,'Produkta karte 47'!$B$7:$V$36,21,FALSE))))</f>
        <v/>
      </c>
      <c r="DI128" s="11" t="str">
        <f>IF(A128="","",IF(ISERROR(VLOOKUP(A128,'Produkta karte 48'!$B$7:$V$36,21,FALSE)),"",IF(VLOOKUP(A128,'Produkta karte 48'!$B$7:$V$36,21,FALSE)=0,"",VLOOKUP(A128,'Produkta karte 48'!$B$7:$V$36,21,FALSE))))</f>
        <v/>
      </c>
      <c r="DJ128" s="11" t="str">
        <f>IF(A128="","",IF(ISERROR(VLOOKUP(A128,'Produkta karte 49'!$B$7:$V$36,21,FALSE)),"",IF(VLOOKUP(A128,'Produkta karte 49'!$B$7:$V$36,21,FALSE)=0,"",VLOOKUP(A128,'Produkta karte 49'!$B$7:$V$36,21,FALSE))))</f>
        <v/>
      </c>
      <c r="DK128" s="11" t="str">
        <f>IF(A128="","",IF(ISERROR(VLOOKUP(A128,'Produkta karte 50'!$B$7:$V$36,21,FALSE)),"",IF(VLOOKUP(A128,'Produkta karte 50'!$B$7:$V$36,21,FALSE)=0,"",VLOOKUP(A128,'Produkta karte 50'!$B$7:$V$36,21,FALSE))))</f>
        <v/>
      </c>
      <c r="DL128" s="11" t="str">
        <f>IF(A128="","",IF(ISERROR(VLOOKUP(A128,'Produkta karte 51'!$B$7:$V$36,21,FALSE)),"",IF(VLOOKUP(A128,'Produkta karte 51'!$B$7:$V$36,21,FALSE)=0,"",VLOOKUP(A128,'Produkta karte 51'!$B$7:$V$36,21,FALSE))))</f>
        <v/>
      </c>
      <c r="DM128" s="11" t="str">
        <f>IF(A128="","",IF(ISERROR(VLOOKUP(A128,'Produkta karte 52'!$B$7:$V$36,21,FALSE)),"",IF(VLOOKUP(A128,'Produkta karte 52'!$B$7:$V$36,21,FALSE)=0,"",VLOOKUP(A128,'Produkta karte 52'!$B$7:$V$36,21,FALSE))))</f>
        <v/>
      </c>
      <c r="DN128" s="11" t="str">
        <f>IF(A128="","",IF(ISERROR(VLOOKUP(A128,'Produkta karte 53'!$B$7:$V$36,21,FALSE)),"",IF(VLOOKUP(A128,'Produkta karte 53'!$B$7:$V$36,21,FALSE)=0,"",VLOOKUP(A128,'Produkta karte 53'!$B$7:$V$36,21,FALSE))))</f>
        <v/>
      </c>
      <c r="DO128" s="11" t="str">
        <f>IF(A128="","",IF(ISERROR(VLOOKUP(A128,'Produkta karte 54'!$B$7:$V$36,21,FALSE)),"",IF(VLOOKUP(A128,'Produkta karte 54'!$B$7:$V$36,21,FALSE)=0,"",VLOOKUP(A128,'Produkta karte 54'!$B$7:$V$36,21,FALSE))))</f>
        <v/>
      </c>
      <c r="DP128" s="11" t="str">
        <f>IF(A128="","",IF(ISERROR(VLOOKUP(A128,'Produkta karte 55'!$B$7:$V$36,21,FALSE)),"",IF(VLOOKUP(A128,'Produkta karte 55'!$B$7:$V$36,21,FALSE)=0,"",VLOOKUP(A128,'Produkta karte 55'!$B$7:$V$36,21,FALSE))))</f>
        <v/>
      </c>
      <c r="DQ128" s="11" t="str">
        <f>IF(A128="","",IF(ISERROR(VLOOKUP(A128,'Produkta karte 56'!$B$7:$V$36,21,FALSE)),"",IF(VLOOKUP(A128,'Produkta karte 56'!$B$7:$V$36,21,FALSE)=0,"",VLOOKUP(A128,'Produkta karte 56'!$B$7:$V$36,21,FALSE))))</f>
        <v/>
      </c>
      <c r="DR128" s="11" t="str">
        <f>IF(A128="","",IF(ISERROR(VLOOKUP(A128,'Produkta karte 57'!$B$7:$V$36,21,FALSE)),"",IF(VLOOKUP(A128,'Produkta karte 57'!$B$7:$V$36,21,FALSE)=0,"",VLOOKUP(A128,'Produkta karte 57'!$B$7:$V$36,21,FALSE))))</f>
        <v/>
      </c>
      <c r="DS128" s="11" t="str">
        <f>IF(A128="","",IF(ISERROR(VLOOKUP(A128,'Produkta karte 58'!$B$7:$V$36,21,FALSE)),"",IF(VLOOKUP(A128,'Produkta karte 58'!$B$7:$V$36,21,FALSE)=0,"",VLOOKUP(A128,'Produkta karte 58'!$B$7:$V$36,21,FALSE))))</f>
        <v/>
      </c>
      <c r="DT128" s="11" t="str">
        <f>IF(A128="","",IF(ISERROR(VLOOKUP(A128,'Produkta karte 59'!$B$7:$V$36,21,FALSE)),"",IF(VLOOKUP(A128,'Produkta karte 59'!$B$7:$V$36,21,FALSE)=0,"",VLOOKUP(A128,'Produkta karte 59'!$B$7:$V$36,21,FALSE))))</f>
        <v/>
      </c>
      <c r="DU128" s="11" t="str">
        <f>IF(A128="","",IF(ISERROR(VLOOKUP(A128,'Produkta karte 60'!$B$7:$V$36,21,FALSE)),"",IF(VLOOKUP(A128,'Produkta karte 60'!$B$7:$V$36,21,FALSE)=0,"",VLOOKUP(A128,'Produkta karte 60'!$B$7:$V$36,21,FALSE))))</f>
        <v/>
      </c>
      <c r="DV128" s="11" t="str">
        <f t="shared" si="6"/>
        <v/>
      </c>
      <c r="DW128" s="192" t="str">
        <f t="shared" si="7"/>
        <v/>
      </c>
      <c r="DX128" s="192"/>
      <c r="DY128" s="192"/>
    </row>
    <row r="129" spans="1:129" x14ac:dyDescent="0.25">
      <c r="A129" t="str">
        <f>IF(Izejvielas!B131="","",Izejvielas!B131)</f>
        <v/>
      </c>
      <c r="B129" t="str">
        <f>IF(Izejvielas!C131="","",Izejvielas!C131)</f>
        <v/>
      </c>
      <c r="C129" s="192" t="str">
        <f>IF(Izejvielas!D131="","",Izejvielas!D131)</f>
        <v/>
      </c>
      <c r="D129" s="11" t="str">
        <f>IF(A129="","",IF(ISERROR(VLOOKUP(A129,'Produkta karte 1'!$B$7:$T$36,19,FALSE)),"",IF(VLOOKUP(A129,'Produkta karte 1'!$B$7:$T$36,19,FALSE)=0,"",VLOOKUP(A129,'Produkta karte 1'!$B$7:$T$36,19,FALSE))))</f>
        <v/>
      </c>
      <c r="E129" s="11" t="str">
        <f>IF(A129="","",IF(ISERROR(VLOOKUP(A129,'Produkta karte 2'!$B$7:$T$36,19,FALSE)),"",IF(VLOOKUP(A129,'Produkta karte 2'!$B$7:$T$36,19,FALSE)=0,"",VLOOKUP(A129,'Produkta karte 2'!$B$7:$T$36,19,FALSE))))</f>
        <v/>
      </c>
      <c r="F129" s="11" t="str">
        <f>IF(A129="","",IF(ISERROR(VLOOKUP(A129,'Produkta karte 3'!$B$7:$T$36,19,FALSE)),"",IF(VLOOKUP(A129,'Produkta karte 3'!$B$7:$T$36,19,FALSE)=0,"",VLOOKUP(A129,'Produkta karte 3'!$B$7:$T$36,19,FALSE))))</f>
        <v/>
      </c>
      <c r="G129" s="11" t="str">
        <f>IF(A129="","",IF(ISERROR(VLOOKUP(A129,'Produkta karte 4'!$B$7:$T$36,19,FALSE)),"",IF(VLOOKUP(A129,'Produkta karte 4'!$B$7:$T$36,19,FALSE)=0,"",VLOOKUP(A129,'Produkta karte 4'!$B$7:$T$36,19,FALSE))))</f>
        <v/>
      </c>
      <c r="H129" s="11" t="str">
        <f>IF(A129="","",IF(ISERROR(VLOOKUP(A129,'Produkta karte 5'!$B$7:$T$36,19,FALSE)),"",IF(VLOOKUP(A129,'Produkta karte 5'!$B$7:$T$36,19,FALSE)=0,"",VLOOKUP(A129,'Produkta karte 5'!$B$7:$T$36,19,FALSE))))</f>
        <v/>
      </c>
      <c r="I129" s="11" t="str">
        <f>IF(A129="","",IF(ISERROR(VLOOKUP(A129,'Produkta karte 6'!$B$7:$T$36,19,FALSE)),"",IF(VLOOKUP(A129,'Produkta karte 6'!$B$7:$T$36,19,FALSE)=0,"",VLOOKUP(A129,'Produkta karte 6'!$B$7:$T$36,19,FALSE))))</f>
        <v/>
      </c>
      <c r="J129" s="11" t="str">
        <f>IF(A129="","",IF(ISERROR(VLOOKUP(A129,'Produkta karte 7'!$B$7:$T$36,19,FALSE)),"",IF(VLOOKUP(A129,'Produkta karte 7'!$B$7:$T$36,19,FALSE)=0,"",VLOOKUP(A129,'Produkta karte 7'!$B$7:$T$36,19,FALSE))))</f>
        <v/>
      </c>
      <c r="K129" s="11" t="str">
        <f>IF(A129="","",IF(ISERROR(VLOOKUP(A129,'Produkta karte 8'!$B$7:$T$36,19,FALSE)),"",IF(VLOOKUP(A129,'Produkta karte 8'!$B$7:$T$36,19,FALSE)=0,"",VLOOKUP(A129,'Produkta karte 8'!$B$7:$T$36,19,FALSE))))</f>
        <v/>
      </c>
      <c r="L129" s="11" t="str">
        <f>IF(A129="","",IF(ISERROR(VLOOKUP(A129,'Produkta karte 9'!$B$7:$T$36,19,FALSE)),"",IF(VLOOKUP(A129,'Produkta karte 9'!$B$7:$T$36,19,FALSE)=0,"",VLOOKUP(A129,'Produkta karte 9'!$B$7:$T$36,19,FALSE))))</f>
        <v/>
      </c>
      <c r="M129" s="11" t="str">
        <f>IF(A129="","",IF(ISERROR(VLOOKUP(A129,'Produkta karte 10'!$B$7:$T$36,19,FALSE)),"",IF(VLOOKUP(A129,'Produkta karte 10'!$B$7:$T$36,19,FALSE)=0,"",VLOOKUP(A129,'Produkta karte 10'!$B$7:$T$36,19,FALSE))))</f>
        <v/>
      </c>
      <c r="N129" s="11" t="str">
        <f>IF(A129="","",IF(ISERROR(VLOOKUP(A129,'Produkta karte 11'!$B$7:$T$36,19,FALSE)),"",IF(VLOOKUP(A129,'Produkta karte 11'!$B$7:$T$36,19,FALSE)=0,"",VLOOKUP(A129,'Produkta karte 11'!$B$7:$T$36,19,FALSE))))</f>
        <v/>
      </c>
      <c r="O129" s="11" t="str">
        <f>IF(A129="","",IF(ISERROR(VLOOKUP(A129,'Produkta karte 12'!$B$7:$T$36,19,FALSE)),"",IF(VLOOKUP(A129,'Produkta karte 12'!$B$7:$T$36,19,FALSE)=0,"",VLOOKUP(A129,'Produkta karte 12'!$B$7:$T$36,19,FALSE))))</f>
        <v/>
      </c>
      <c r="P129" s="11" t="str">
        <f>IF(A129="","",IF(ISERROR(VLOOKUP(A129,'Produkta karte 13'!$B$7:$T$36,19,FALSE)),"",IF(VLOOKUP(A129,'Produkta karte 13'!$B$7:$T$36,19,FALSE)=0,"",VLOOKUP(A129,'Produkta karte 13'!$B$7:$T$36,19,FALSE))))</f>
        <v/>
      </c>
      <c r="Q129" s="11" t="str">
        <f>IF(A129="","",IF(ISERROR(VLOOKUP(A129,'Produkta karte 14'!$B$7:$T$36,19,FALSE)),"",IF(VLOOKUP(A129,'Produkta karte 14'!$B$7:$T$36,19,FALSE)=0,"",VLOOKUP(A129,'Produkta karte 14'!$B$7:$T$36,19,FALSE))))</f>
        <v/>
      </c>
      <c r="R129" s="11" t="str">
        <f>IF(A129="","",IF(ISERROR(VLOOKUP(A129,'Produkta karte 15'!$B$7:$T$36,19,FALSE)),"",IF(VLOOKUP(A129,'Produkta karte 15'!$B$7:$T$36,19,FALSE)=0,"",VLOOKUP(A129,'Produkta karte 15'!$B$7:$T$36,19,FALSE))))</f>
        <v/>
      </c>
      <c r="S129" s="11" t="str">
        <f>IF(A129="","",IF(ISERROR(VLOOKUP(A129,'Produkta karte 16'!$B$7:$T$36,19,FALSE)),"",IF(VLOOKUP(A129,'Produkta karte 16'!$B$7:$T$36,19,FALSE)=0,"",VLOOKUP(A129,'Produkta karte 16'!$B$7:$T$36,19,FALSE))))</f>
        <v/>
      </c>
      <c r="T129" s="11" t="str">
        <f>IF(A129="","",IF(ISERROR(VLOOKUP(A129,'Produkta karte 17'!$B$7:$T$36,19,FALSE)),"",IF(VLOOKUP(A129,'Produkta karte 17'!$B$7:$T$36,19,FALSE)=0,"",VLOOKUP(A129,'Produkta karte 17'!$B$7:$T$36,19,FALSE))))</f>
        <v/>
      </c>
      <c r="U129" s="11" t="str">
        <f>IF(A129="","",IF(ISERROR(VLOOKUP(A129,'Produkta karte 18'!$B$7:$T$36,19,FALSE)),"",IF(VLOOKUP(A129,'Produkta karte 18'!$B$7:$T$36,19,FALSE)=0,"",VLOOKUP(A129,'Produkta karte 18'!$B$7:$T$36,19,FALSE))))</f>
        <v/>
      </c>
      <c r="V129" s="11" t="str">
        <f>IF(A129="","",IF(ISERROR(VLOOKUP(A129,'Produkta karte 19'!$B$7:$T$36,19,FALSE)),"",IF(VLOOKUP(A129,'Produkta karte 19'!$B$7:$T$36,19,FALSE)=0,"",VLOOKUP(A129,'Produkta karte 19'!$B$7:$T$36,19,FALSE))))</f>
        <v/>
      </c>
      <c r="W129" s="11" t="str">
        <f>IF(A129="","",IF(ISERROR(VLOOKUP(A129,'Produkta karte 20'!$B$7:$T$36,19,FALSE)),"",IF(VLOOKUP(A129,'Produkta karte 20'!$B$7:$T$36,19,FALSE)=0,"",VLOOKUP(A129,'Produkta karte 20'!$B$7:$T$36,19,FALSE))))</f>
        <v/>
      </c>
      <c r="X129" s="11" t="str">
        <f>IF(A129="","",IF(ISERROR(VLOOKUP(A129,'Produkta karte 21'!$B$7:$T$36,19,FALSE)),"",IF(VLOOKUP(A129,'Produkta karte 21'!$B$7:$T$36,19,FALSE)=0,"",VLOOKUP(A129,'Produkta karte 21'!$B$7:$T$36,19,FALSE))))</f>
        <v/>
      </c>
      <c r="Y129" s="11" t="str">
        <f>IF(A129="","",IF(ISERROR(VLOOKUP(A129,'Produkta karte 22'!$B$7:$T$36,19,FALSE)),"",IF(VLOOKUP(A129,'Produkta karte 22'!$B$7:$T$36,19,FALSE)=0,"",VLOOKUP(A129,'Produkta karte 22'!$B$7:$T$36,19,FALSE))))</f>
        <v/>
      </c>
      <c r="Z129" s="11" t="str">
        <f>IF(A129="","",IF(ISERROR(VLOOKUP(A129,'Produkta karte 23'!$B$7:$T$36,19,FALSE)),"",IF(VLOOKUP(A129,'Produkta karte 23'!$B$7:$T$36,19,FALSE)=0,"",VLOOKUP(A129,'Produkta karte 23'!$B$7:$T$36,19,FALSE))))</f>
        <v/>
      </c>
      <c r="AA129" s="11" t="str">
        <f>IF(A129="","",IF(ISERROR(VLOOKUP(A129,'Produkta karte 24'!$B$7:$T$36,19,FALSE)),"",IF(VLOOKUP(A129,'Produkta karte 24'!$B$7:$T$36,19,FALSE)=0,"",VLOOKUP(A129,'Produkta karte 24'!$B$7:$T$36,19,FALSE))))</f>
        <v/>
      </c>
      <c r="AB129" s="11" t="str">
        <f>IF(A129="","",IF(ISERROR(VLOOKUP(A129,'Produkta karte 25'!$B$7:$T$36,19,FALSE)),"",IF(VLOOKUP(A129,'Produkta karte 25'!$B$7:$T$36,19,FALSE)=0,"",VLOOKUP(A129,'Produkta karte 25'!$B$7:$T$36,19,FALSE))))</f>
        <v/>
      </c>
      <c r="AC129" s="11" t="str">
        <f>IF(A129="","",IF(ISERROR(VLOOKUP(A129,'Produkta karte 26'!$B$7:$T$36,19,FALSE)),"",IF(VLOOKUP(A129,'Produkta karte 26'!$B$7:$T$36,19,FALSE)=0,"",VLOOKUP(A129,'Produkta karte 26'!$B$7:$T$36,19,FALSE))))</f>
        <v/>
      </c>
      <c r="AD129" s="11" t="str">
        <f>IF(A129="","",IF(ISERROR(VLOOKUP(A129,'Produkta karte 27'!$B$7:$T$36,19,FALSE)),"",IF(VLOOKUP(A129,'Produkta karte 27'!$B$7:$T$36,19,FALSE)=0,"",VLOOKUP(A129,'Produkta karte 27'!$B$7:$T$36,19,FALSE))))</f>
        <v/>
      </c>
      <c r="AE129" s="11" t="str">
        <f>IF(A129="","",IF(ISERROR(VLOOKUP(A129,'Produkta karte 28'!$B$7:$T$36,19,FALSE)),"",IF(VLOOKUP(A129,'Produkta karte 28'!$B$7:$T$36,19,FALSE)=0,"",VLOOKUP(A129,'Produkta karte 28'!$B$7:$T$36,19,FALSE))))</f>
        <v/>
      </c>
      <c r="AF129" s="11" t="str">
        <f>IF(A129="","",IF(ISERROR(VLOOKUP(A129,'Produkta karte 29'!$B$7:$T$36,19,FALSE)),"",IF(VLOOKUP(A129,'Produkta karte 29'!$B$7:$T$36,19,FALSE)=0,"",VLOOKUP(A129,'Produkta karte 29'!$B$7:$T$36,19,FALSE))))</f>
        <v/>
      </c>
      <c r="AG129" s="11" t="str">
        <f>IF(A129="","",IF(ISERROR(VLOOKUP(A129,'Produkta karte 30'!$B$7:$T$36,19,FALSE)),"",IF(VLOOKUP(A129,'Produkta karte 30'!$B$7:$T$36,19,FALSE)=0,"",VLOOKUP(A129,'Produkta karte 30'!$B$7:$T$36,19,FALSE))))</f>
        <v/>
      </c>
      <c r="AH129" s="11" t="str">
        <f>IF(A129="","",IF(ISERROR(VLOOKUP(A129,'Produkta karte 31'!$B$7:$T$36,19,FALSE)),"",IF(VLOOKUP(A129,'Produkta karte 31'!$B$7:$T$36,19,FALSE)=0,"",VLOOKUP(A129,'Produkta karte 31'!$B$7:$T$36,19,FALSE))))</f>
        <v/>
      </c>
      <c r="AI129" s="11" t="str">
        <f>IF(A129="","",IF(ISERROR(VLOOKUP(A129,'Produkta karte 32'!$B$7:$T$36,19,FALSE)),"",IF(VLOOKUP(A129,'Produkta karte 32'!$B$7:$T$36,19,FALSE)=0,"",VLOOKUP(A129,'Produkta karte 32'!$B$7:$T$36,19,FALSE))))</f>
        <v/>
      </c>
      <c r="AJ129" s="11" t="str">
        <f>IF(A129="","",IF(ISERROR(VLOOKUP(A129,'Produkta karte 33'!$B$7:$T$36,19,FALSE)),"",IF(VLOOKUP(A129,'Produkta karte 33'!$B$7:$T$36,19,FALSE)=0,"",VLOOKUP(A129,'Produkta karte 33'!$B$7:$T$36,19,FALSE))))</f>
        <v/>
      </c>
      <c r="AK129" s="11" t="str">
        <f>IF(A129="","",IF(ISERROR(VLOOKUP(A129,'Produkta karte 34'!$B$7:$T$36,19,FALSE)),"",IF(VLOOKUP(A129,'Produkta karte 34'!$B$7:$T$36,19,FALSE)=0,"",VLOOKUP(A129,'Produkta karte 34'!$B$7:$T$36,19,FALSE))))</f>
        <v/>
      </c>
      <c r="AL129" s="11" t="str">
        <f>IF(A129="","",IF(ISERROR(VLOOKUP(A129,'Produkta karte 35'!$B$7:$T$36,19,FALSE)),"",IF(VLOOKUP(A129,'Produkta karte 35'!$B$7:$T$36,19,FALSE)=0,"",VLOOKUP(A129,'Produkta karte 35'!$B$7:$T$36,19,FALSE))))</f>
        <v/>
      </c>
      <c r="AM129" s="11" t="str">
        <f>IF(A129="","",IF(ISERROR(VLOOKUP(A129,'Produkta karte 36'!$B$7:$T$36,19,FALSE)),"",IF(VLOOKUP(A129,'Produkta karte 36'!$B$7:$T$36,19,FALSE)=0,"",VLOOKUP(A129,'Produkta karte 36'!$B$7:$T$36,19,FALSE))))</f>
        <v/>
      </c>
      <c r="AN129" s="11" t="str">
        <f>IF(A129="","",IF(ISERROR(VLOOKUP(A129,'Produkta karte 37'!$B$7:$T$36,19,FALSE)),"",IF(VLOOKUP(A129,'Produkta karte 37'!$B$7:$T$36,19,FALSE)=0,"",VLOOKUP(A129,'Produkta karte 37'!$B$7:$T$36,19,FALSE))))</f>
        <v/>
      </c>
      <c r="AO129" s="11" t="str">
        <f>IF(A129="","",IF(ISERROR(VLOOKUP(A129,'Produkta karte 38'!$B$7:$T$36,19,FALSE)),"",IF(VLOOKUP(A129,'Produkta karte 38'!$B$7:$T$36,19,FALSE)=0,"",VLOOKUP(A129,'Produkta karte 38'!$B$7:$T$36,19,FALSE))))</f>
        <v/>
      </c>
      <c r="AP129" s="11" t="str">
        <f>IF(A129="","",IF(ISERROR(VLOOKUP(A129,'Produkta karte 39'!$B$7:$T$36,19,FALSE)),"",IF(VLOOKUP(A129,'Produkta karte 39'!$B$7:$T$36,19,FALSE)=0,"",VLOOKUP(A129,'Produkta karte 39'!$B$7:$T$36,19,FALSE))))</f>
        <v/>
      </c>
      <c r="AQ129" s="11" t="str">
        <f>IF(A129="","",IF(ISERROR(VLOOKUP(A129,'Produkta karte 40'!$B$7:$T$36,19,FALSE)),"",IF(VLOOKUP(A129,'Produkta karte 40'!$B$7:$T$36,19,FALSE)=0,"",VLOOKUP(A129,'Produkta karte 40'!$B$7:$T$36,19,FALSE))))</f>
        <v/>
      </c>
      <c r="AR129" s="11" t="str">
        <f>IF(A129="","",IF(ISERROR(VLOOKUP(A129,'Produkta karte 41'!$B$7:$T$36,19,FALSE)),"",IF(VLOOKUP(A129,'Produkta karte 41'!$B$7:$T$36,19,FALSE)=0,"",VLOOKUP(A129,'Produkta karte 41'!$B$7:$T$36,19,FALSE))))</f>
        <v/>
      </c>
      <c r="AS129" s="11" t="str">
        <f>IF(A129="","",IF(ISERROR(VLOOKUP(A129,'Produkta karte 42'!$B$7:$T$36,19,FALSE)),"",IF(VLOOKUP(A129,'Produkta karte 42'!$B$7:$T$36,19,FALSE)=0,"",VLOOKUP(A129,'Produkta karte 42'!$B$7:$T$36,19,FALSE))))</f>
        <v/>
      </c>
      <c r="AT129" s="11" t="str">
        <f>IF(A129="","",IF(ISERROR(VLOOKUP(A129,'Produkta karte 43'!$B$7:$T$36,19,FALSE)),"",IF(VLOOKUP(A129,'Produkta karte 43'!$B$7:$T$36,19,FALSE)=0,"",VLOOKUP(A129,'Produkta karte 43'!$B$7:$T$36,19,FALSE))))</f>
        <v/>
      </c>
      <c r="AU129" s="11" t="str">
        <f>IF(A129="","",IF(ISERROR(VLOOKUP(A129,'Produkta karte 44'!$B$7:$T$36,19,FALSE)),"",IF(VLOOKUP(A129,'Produkta karte 44'!$B$7:$T$36,19,FALSE)=0,"",VLOOKUP(A129,'Produkta karte 44'!$B$7:$T$36,19,FALSE))))</f>
        <v/>
      </c>
      <c r="AV129" s="11" t="str">
        <f>IF(A129="","",IF(ISERROR(VLOOKUP(A129,'Produkta karte 45'!$B$7:$T$36,19,FALSE)),"",IF(VLOOKUP(A129,'Produkta karte 45'!$B$7:$T$36,19,FALSE)=0,"",VLOOKUP(A129,'Produkta karte 45'!$B$7:$T$36,19,FALSE))))</f>
        <v/>
      </c>
      <c r="AW129" s="11" t="str">
        <f>IF(A129="","",IF(ISERROR(VLOOKUP(A129,'Produkta karte 46'!$B$7:$T$36,19,FALSE)),"",IF(VLOOKUP(A129,'Produkta karte 46'!$B$7:$T$36,19,FALSE)=0,"",VLOOKUP(A129,'Produkta karte 46'!$B$7:$T$36,19,FALSE))))</f>
        <v/>
      </c>
      <c r="AX129" s="11" t="str">
        <f>IF(A129="","",IF(ISERROR(VLOOKUP(A129,'Produkta karte 47'!$B$7:$T$36,19,FALSE)),"",IF(VLOOKUP(A129,'Produkta karte 47'!$B$7:$T$36,19,FALSE)=0,"",VLOOKUP(A129,'Produkta karte 47'!$B$7:$T$36,19,FALSE))))</f>
        <v/>
      </c>
      <c r="AY129" s="11" t="str">
        <f>IF(A129="","",IF(ISERROR(VLOOKUP(A129,'Produkta karte 48'!$B$7:$T$36,19,FALSE)),"",IF(VLOOKUP(A129,'Produkta karte 48'!$B$7:$T$36,19,FALSE)=0,"",VLOOKUP(A129,'Produkta karte 48'!$B$7:$T$36,19,FALSE))))</f>
        <v/>
      </c>
      <c r="AZ129" s="11" t="str">
        <f>IF(A129="","",IF(ISERROR(VLOOKUP(A129,'Produkta karte 49'!$B$7:$T$36,19,FALSE)),"",IF(VLOOKUP(A129,'Produkta karte 49'!$B$7:$T$36,19,FALSE)=0,"",VLOOKUP(A129,'Produkta karte 49'!$B$7:$T$36,19,FALSE))))</f>
        <v/>
      </c>
      <c r="BA129" s="11" t="str">
        <f>IF(A129="","",IF(ISERROR(VLOOKUP(A129,'Produkta karte 50'!$B$7:$T$36,19,FALSE)),"",IF(VLOOKUP(A129,'Produkta karte 50'!$B$7:$T$36,19,FALSE)=0,"",VLOOKUP(A129,'Produkta karte 50'!$B$7:$T$36,19,FALSE))))</f>
        <v/>
      </c>
      <c r="BB129" s="11" t="str">
        <f>IF(A129="","",IF(ISERROR(VLOOKUP(A129,'Produkta karte 51'!$B$7:$T$36,19,FALSE)),"",IF(VLOOKUP(A129,'Produkta karte 51'!$B$7:$T$36,19,FALSE)=0,"",VLOOKUP(A129,'Produkta karte 51'!$B$7:$T$36,19,FALSE))))</f>
        <v/>
      </c>
      <c r="BC129" s="11" t="str">
        <f>IF(A129="","",IF(ISERROR(VLOOKUP(A129,'Produkta karte 52'!$B$7:$T$36,19,FALSE)),"",IF(VLOOKUP(A129,'Produkta karte 52'!$B$7:$T$36,19,FALSE)=0,"",VLOOKUP(A129,'Produkta karte 52'!$B$7:$T$36,19,FALSE))))</f>
        <v/>
      </c>
      <c r="BD129" s="11" t="str">
        <f>IF(A129="","",IF(ISERROR(VLOOKUP(A129,'Produkta karte 53'!$B$7:$T$36,19,FALSE)),"",IF(VLOOKUP(A129,'Produkta karte 53'!$B$7:$T$36,19,FALSE)=0,"",VLOOKUP(A129,'Produkta karte 53'!$B$7:$T$36,19,FALSE))))</f>
        <v/>
      </c>
      <c r="BE129" s="11" t="str">
        <f>IF(A129="","",IF(ISERROR(VLOOKUP(A129,'Produkta karte 54'!$B$7:$T$36,19,FALSE)),"",IF(VLOOKUP(A129,'Produkta karte 54'!$B$7:$T$36,19,FALSE)=0,"",VLOOKUP(A129,'Produkta karte 54'!$B$7:$T$36,19,FALSE))))</f>
        <v/>
      </c>
      <c r="BF129" s="11" t="str">
        <f>IF(A129="","",IF(ISERROR(VLOOKUP(A129,'Produkta karte 55'!$B$7:$T$36,19,FALSE)),"",IF(VLOOKUP(A129,'Produkta karte 55'!$B$7:$T$36,19,FALSE)=0,"",VLOOKUP(A129,'Produkta karte 55'!$B$7:$T$36,19,FALSE))))</f>
        <v/>
      </c>
      <c r="BG129" s="11" t="str">
        <f>IF(A129="","",IF(ISERROR(VLOOKUP(A129,'Produkta karte 56'!$B$7:$T$36,19,FALSE)),"",IF(VLOOKUP(A129,'Produkta karte 56'!$B$7:$T$36,19,FALSE)=0,"",VLOOKUP(A129,'Produkta karte 56'!$B$7:$T$36,19,FALSE))))</f>
        <v/>
      </c>
      <c r="BH129" s="11" t="str">
        <f>IF(A129="","",IF(ISERROR(VLOOKUP(A129,'Produkta karte 57'!$B$7:$T$36,19,FALSE)),"",IF(VLOOKUP(A129,'Produkta karte 57'!$B$7:$T$36,19,FALSE)=0,"",VLOOKUP(A129,'Produkta karte 57'!$B$7:$T$36,19,FALSE))))</f>
        <v/>
      </c>
      <c r="BI129" s="11" t="str">
        <f>IF(A129="","",IF(ISERROR(VLOOKUP(A129,'Produkta karte 58'!$B$7:$T$36,19,FALSE)),"",IF(VLOOKUP(A129,'Produkta karte 58'!$B$7:$T$36,19,FALSE)=0,"",VLOOKUP(A129,'Produkta karte 58'!$B$7:$T$36,19,FALSE))))</f>
        <v/>
      </c>
      <c r="BJ129" s="11" t="str">
        <f>IF(A129="","",IF(ISERROR(VLOOKUP(A129,'Produkta karte 59'!$B$7:$T$36,19,FALSE)),"",IF(VLOOKUP(A129,'Produkta karte 59'!$B$7:$T$36,19,FALSE)=0,"",VLOOKUP(A129,'Produkta karte 59'!$B$7:$T$36,19,FALSE))))</f>
        <v/>
      </c>
      <c r="BK129" s="11" t="str">
        <f>IF(A129="","",IF(ISERROR(VLOOKUP(A129,'Produkta karte 60'!$B$7:$T$36,19,FALSE)),"",IF(VLOOKUP(A129,'Produkta karte 60'!$B$7:$T$36,19,FALSE)=0,"",VLOOKUP(A129,'Produkta karte 60'!$B$7:$T$36,19,FALSE))))</f>
        <v/>
      </c>
      <c r="BL129" s="11" t="str">
        <f t="shared" si="4"/>
        <v/>
      </c>
      <c r="BM129" s="192" t="str">
        <f t="shared" si="5"/>
        <v/>
      </c>
      <c r="BN129" s="11" t="str">
        <f>IF(A129="","",IF(ISERROR(VLOOKUP(A129,'Produkta karte 1'!$B$7:$V$36,21,FALSE)),"",IF(VLOOKUP(A129,'Produkta karte 1'!$B$7:$V$36,21,FALSE)=0,"",VLOOKUP(A129,'Produkta karte 1'!$B$7:$V$36,21,FALSE))))</f>
        <v/>
      </c>
      <c r="BO129" s="11" t="str">
        <f>IF(A129="","",IF(ISERROR(VLOOKUP(A129,'Produkta karte 2'!$B$7:$V$36,21,FALSE)),"",IF(VLOOKUP(A129,'Produkta karte 2'!$B$7:$V$36,21,FALSE)=0,"",VLOOKUP(A129,'Produkta karte 2'!$B$7:$V$36,21,FALSE))))</f>
        <v/>
      </c>
      <c r="BP129" s="11" t="str">
        <f>IF(A129="","",IF(ISERROR(VLOOKUP(A129,'Produkta karte 3'!$B$7:$V$36,21,FALSE)),"",IF(VLOOKUP(A129,'Produkta karte 3'!$B$7:$V$36,21,FALSE)=0,"",VLOOKUP(A129,'Produkta karte 3'!$B$7:$V$36,21,FALSE))))</f>
        <v/>
      </c>
      <c r="BQ129" s="11" t="str">
        <f>IF(A129="","",IF(ISERROR(VLOOKUP(A129,'Produkta karte 4'!$B$7:$V$36,21,FALSE)),"",IF(VLOOKUP(A129,'Produkta karte 4'!$B$7:$V$36,21,FALSE)=0,"",VLOOKUP(A129,'Produkta karte 4'!$B$7:$V$36,21,FALSE))))</f>
        <v/>
      </c>
      <c r="BR129" s="11" t="str">
        <f>IF(A129="","",IF(ISERROR(VLOOKUP(A129,'Produkta karte 5'!$B$7:$V$36,21,FALSE)),"",IF(VLOOKUP(A129,'Produkta karte 5'!$B$7:$V$36,21,FALSE)=0,"",VLOOKUP(A129,'Produkta karte 5'!$B$7:$V$36,21,FALSE))))</f>
        <v/>
      </c>
      <c r="BS129" s="11" t="str">
        <f>IF(A129="","",IF(ISERROR(VLOOKUP(A129,'Produkta karte 6'!$B$7:$V$36,21,FALSE)),"",IF(VLOOKUP(A129,'Produkta karte 6'!$B$7:$V$36,21,FALSE)=0,"",VLOOKUP(A129,'Produkta karte 6'!$B$7:$V$36,21,FALSE))))</f>
        <v/>
      </c>
      <c r="BT129" s="11" t="str">
        <f>IF(A129="","",IF(ISERROR(VLOOKUP(A129,'Produkta karte 7'!$B$7:$V$36,21,FALSE)),"",IF(VLOOKUP(A129,'Produkta karte 7'!$B$7:$V$36,21,FALSE)=0,"",VLOOKUP(A129,'Produkta karte 7'!$B$7:$V$36,21,FALSE))))</f>
        <v/>
      </c>
      <c r="BU129" s="11" t="str">
        <f>IF(A129="","",IF(ISERROR(VLOOKUP(A129,'Produkta karte 8'!$B$7:$V$36,21,FALSE)),"",IF(VLOOKUP(A129,'Produkta karte 8'!$B$7:$V$36,21,FALSE)=0,"",VLOOKUP(A129,'Produkta karte 8'!$B$7:$V$36,21,FALSE))))</f>
        <v/>
      </c>
      <c r="BV129" s="11" t="str">
        <f>IF(A129="","",IF(ISERROR(VLOOKUP(A129,'Produkta karte 9'!$B$7:$V$36,21,FALSE)),"",IF(VLOOKUP(A129,'Produkta karte 9'!$B$7:$V$36,21,FALSE)=0,"",VLOOKUP(A129,'Produkta karte 9'!$B$7:$V$36,21,FALSE))))</f>
        <v/>
      </c>
      <c r="BW129" s="11" t="str">
        <f>IF(A129="","",IF(ISERROR(VLOOKUP(A129,'Produkta karte 10'!$B$7:$V$36,21,FALSE)),"",IF(VLOOKUP(A129,'Produkta karte 10'!$B$7:$V$36,21,FALSE)=0,"",VLOOKUP(A129,'Produkta karte 10'!$B$7:$V$36,21,FALSE))))</f>
        <v/>
      </c>
      <c r="BX129" s="11" t="str">
        <f>IF(A129="","",IF(ISERROR(VLOOKUP(A129,'Produkta karte 11'!$B$7:$V$36,21,FALSE)),"",IF(VLOOKUP(A129,'Produkta karte 11'!$B$7:$V$36,21,FALSE)=0,"",VLOOKUP(A129,'Produkta karte 11'!$B$7:$V$36,21,FALSE))))</f>
        <v/>
      </c>
      <c r="BY129" s="11" t="str">
        <f>IF(A129="","",IF(ISERROR(VLOOKUP(A129,'Produkta karte 12'!$B$7:$V$36,21,FALSE)),"",IF(VLOOKUP(A129,'Produkta karte 12'!$B$7:$V$36,21,FALSE)=0,"",VLOOKUP(A129,'Produkta karte 12'!$B$7:$V$36,21,FALSE))))</f>
        <v/>
      </c>
      <c r="BZ129" s="11" t="str">
        <f>IF(A129="","",IF(ISERROR(VLOOKUP(A129,'Produkta karte 13'!$B$7:$V$36,21,FALSE)),"",IF(VLOOKUP(A129,'Produkta karte 13'!$B$7:$V$36,21,FALSE)=0,"",VLOOKUP(A129,'Produkta karte 13'!$B$7:$V$36,21,FALSE))))</f>
        <v/>
      </c>
      <c r="CA129" s="11" t="str">
        <f>IF(A129="","",IF(ISERROR(VLOOKUP(A129,'Produkta karte 14'!$B$7:$V$36,21,FALSE)),"",IF(VLOOKUP(A129,'Produkta karte 14'!$B$7:$V$36,21,FALSE)=0,"",VLOOKUP(A129,'Produkta karte 14'!$B$7:$V$36,21,FALSE))))</f>
        <v/>
      </c>
      <c r="CB129" s="11" t="str">
        <f>IF(A129="","",IF(ISERROR(VLOOKUP(A129,'Produkta karte 15'!$B$7:$V$36,21,FALSE)),"",IF(VLOOKUP(A129,'Produkta karte 15'!$B$7:$V$36,21,FALSE)=0,"",VLOOKUP(A129,'Produkta karte 15'!$B$7:$V$36,21,FALSE))))</f>
        <v/>
      </c>
      <c r="CC129" s="11" t="str">
        <f>IF(A129="","",IF(ISERROR(VLOOKUP(A129,'Produkta karte 16'!$B$7:$V$36,21,FALSE)),"",IF(VLOOKUP(A129,'Produkta karte 16'!$B$7:$V$36,21,FALSE)=0,"",VLOOKUP(A129,'Produkta karte 16'!$B$7:$V$36,21,FALSE))))</f>
        <v/>
      </c>
      <c r="CD129" s="11" t="str">
        <f>IF(A129="","",IF(ISERROR(VLOOKUP(A129,'Produkta karte 17'!$B$7:$V$36,21,FALSE)),"",IF(VLOOKUP(A129,'Produkta karte 17'!$B$7:$V$36,21,FALSE)=0,"",VLOOKUP(A129,'Produkta karte 17'!$B$7:$V$36,21,FALSE))))</f>
        <v/>
      </c>
      <c r="CE129" s="11" t="str">
        <f>IF(A129="","",IF(ISERROR(VLOOKUP(A129,'Produkta karte 18'!$B$7:$V$36,21,FALSE)),"",IF(VLOOKUP(A129,'Produkta karte 18'!$B$7:$V$36,21,FALSE)=0,"",VLOOKUP(A129,'Produkta karte 18'!$B$7:$V$36,21,FALSE))))</f>
        <v/>
      </c>
      <c r="CF129" s="11" t="str">
        <f>IF(A129="","",IF(ISERROR(VLOOKUP(A129,'Produkta karte 19'!$B$7:$V$36,21,FALSE)),"",IF(VLOOKUP(A129,'Produkta karte 19'!$B$7:$V$36,21,FALSE)=0,"",VLOOKUP(A129,'Produkta karte 19'!$B$7:$V$36,21,FALSE))))</f>
        <v/>
      </c>
      <c r="CG129" s="11" t="str">
        <f>IF(A129="","",IF(ISERROR(VLOOKUP(A129,'Produkta karte 20'!$B$7:$V$36,21,FALSE)),"",IF(VLOOKUP(A129,'Produkta karte 20'!$B$7:$V$36,21,FALSE)=0,"",VLOOKUP(A129,'Produkta karte 20'!$B$7:$V$36,21,FALSE))))</f>
        <v/>
      </c>
      <c r="CH129" s="11" t="str">
        <f>IF(A129="","",IF(ISERROR(VLOOKUP(A129,'Produkta karte 21'!$B$7:$V$36,21,FALSE)),"",IF(VLOOKUP(A129,'Produkta karte 21'!$B$7:$V$36,21,FALSE)=0,"",VLOOKUP(A129,'Produkta karte 21'!$B$7:$V$36,21,FALSE))))</f>
        <v/>
      </c>
      <c r="CI129" s="11" t="str">
        <f>IF(A129="","",IF(ISERROR(VLOOKUP(A129,'Produkta karte 22'!$B$7:$V$36,21,FALSE)),"",IF(VLOOKUP(A129,'Produkta karte 22'!$B$7:$V$36,21,FALSE)=0,"",VLOOKUP(A129,'Produkta karte 22'!$B$7:$V$36,21,FALSE))))</f>
        <v/>
      </c>
      <c r="CJ129" s="11" t="str">
        <f>IF(A129="","",IF(ISERROR(VLOOKUP(A129,'Produkta karte 23'!$B$7:$V$36,21,FALSE)),"",IF(VLOOKUP(A129,'Produkta karte 23'!$B$7:$V$36,21,FALSE)=0,"",VLOOKUP(A129,'Produkta karte 23'!$B$7:$V$36,21,FALSE))))</f>
        <v/>
      </c>
      <c r="CK129" s="11" t="str">
        <f>IF(A129="","",IF(ISERROR(VLOOKUP(A129,'Produkta karte 24'!$B$7:$V$36,21,FALSE)),"",IF(VLOOKUP(A129,'Produkta karte 24'!$B$7:$V$36,21,FALSE)=0,"",VLOOKUP(A129,'Produkta karte 24'!$B$7:$V$36,21,FALSE))))</f>
        <v/>
      </c>
      <c r="CL129" s="11" t="str">
        <f>IF(A129="","",IF(ISERROR(VLOOKUP(A129,'Produkta karte 25'!$B$7:$V$36,21,FALSE)),"",IF(VLOOKUP(A129,'Produkta karte 25'!$B$7:$V$36,21,FALSE)=0,"",VLOOKUP(A129,'Produkta karte 25'!$B$7:$V$36,21,FALSE))))</f>
        <v/>
      </c>
      <c r="CM129" s="11" t="str">
        <f>IF(A129="","",IF(ISERROR(VLOOKUP(A129,'Produkta karte 26'!$B$7:$V$36,21,FALSE)),"",IF(VLOOKUP(A129,'Produkta karte 26'!$B$7:$V$36,21,FALSE)=0,"",VLOOKUP(A129,'Produkta karte 26'!$B$7:$V$36,21,FALSE))))</f>
        <v/>
      </c>
      <c r="CN129" s="11" t="str">
        <f>IF(A129="","",IF(ISERROR(VLOOKUP(A129,'Produkta karte 27'!$B$7:$V$36,21,FALSE)),"",IF(VLOOKUP(A129,'Produkta karte 27'!$B$7:$V$36,21,FALSE)=0,"",VLOOKUP(A129,'Produkta karte 27'!$B$7:$V$36,21,FALSE))))</f>
        <v/>
      </c>
      <c r="CO129" s="11" t="str">
        <f>IF(A129="","",IF(ISERROR(VLOOKUP(A129,'Produkta karte 28'!$B$7:$V$36,21,FALSE)),"",IF(VLOOKUP(A129,'Produkta karte 28'!$B$7:$V$36,21,FALSE)=0,"",VLOOKUP(A129,'Produkta karte 28'!$B$7:$V$36,21,FALSE))))</f>
        <v/>
      </c>
      <c r="CP129" s="11" t="str">
        <f>IF(A129="","",IF(ISERROR(VLOOKUP(A129,'Produkta karte 29'!$B$7:$V$36,21,FALSE)),"",IF(VLOOKUP(A129,'Produkta karte 29'!$B$7:$V$36,21,FALSE)=0,"",VLOOKUP(A129,'Produkta karte 29'!$B$7:$V$36,21,FALSE))))</f>
        <v/>
      </c>
      <c r="CQ129" s="11" t="str">
        <f>IF(A129="","",IF(ISERROR(VLOOKUP(A129,'Produkta karte 30'!$B$7:$V$36,21,FALSE)),"",IF(VLOOKUP(A129,'Produkta karte 30'!$B$7:$V$36,21,FALSE)=0,"",VLOOKUP(A129,'Produkta karte 30'!$B$7:$V$36,21,FALSE))))</f>
        <v/>
      </c>
      <c r="CR129" s="11" t="str">
        <f>IF(A129="","",IF(ISERROR(VLOOKUP(A129,'Produkta karte 31'!$B$7:$V$36,21,FALSE)),"",IF(VLOOKUP(A129,'Produkta karte 31'!$B$7:$V$36,21,FALSE)=0,"",VLOOKUP(A129,'Produkta karte 31'!$B$7:$V$36,21,FALSE))))</f>
        <v/>
      </c>
      <c r="CS129" s="11" t="str">
        <f>IF(A129="","",IF(ISERROR(VLOOKUP(A129,'Produkta karte 32'!$B$7:$V$36,21,FALSE)),"",IF(VLOOKUP(A129,'Produkta karte 32'!$B$7:$V$36,21,FALSE)=0,"",VLOOKUP(A129,'Produkta karte 32'!$B$7:$V$36,21,FALSE))))</f>
        <v/>
      </c>
      <c r="CT129" s="11" t="str">
        <f>IF(A129="","",IF(ISERROR(VLOOKUP(A129,'Produkta karte 33'!$B$7:$V$36,21,FALSE)),"",IF(VLOOKUP(A129,'Produkta karte 33'!$B$7:$V$36,21,FALSE)=0,"",VLOOKUP(A129,'Produkta karte 33'!$B$7:$V$36,21,FALSE))))</f>
        <v/>
      </c>
      <c r="CU129" s="11" t="str">
        <f>IF(A129="","",IF(ISERROR(VLOOKUP(A129,'Produkta karte 34'!$B$7:$V$36,21,FALSE)),"",IF(VLOOKUP(A129,'Produkta karte 34'!$B$7:$V$36,21,FALSE)=0,"",VLOOKUP(A129,'Produkta karte 34'!$B$7:$V$36,21,FALSE))))</f>
        <v/>
      </c>
      <c r="CV129" s="11" t="str">
        <f>IF(A129="","",IF(ISERROR(VLOOKUP(A129,'Produkta karte 35'!$B$7:$V$36,21,FALSE)),"",IF(VLOOKUP(A129,'Produkta karte 35'!$B$7:$V$36,21,FALSE)=0,"",VLOOKUP(A129,'Produkta karte 35'!$B$7:$V$36,21,FALSE))))</f>
        <v/>
      </c>
      <c r="CW129" s="11" t="str">
        <f>IF(A129="","",IF(ISERROR(VLOOKUP(A129,'Produkta karte 36'!$B$7:$V$36,21,FALSE)),"",IF(VLOOKUP(A129,'Produkta karte 36'!$B$7:$V$36,21,FALSE)=0,"",VLOOKUP(A129,'Produkta karte 36'!$B$7:$V$36,21,FALSE))))</f>
        <v/>
      </c>
      <c r="CX129" s="11" t="str">
        <f>IF(A129="","",IF(ISERROR(VLOOKUP(A129,'Produkta karte 37'!$B$7:$V$36,21,FALSE)),"",IF(VLOOKUP(A129,'Produkta karte 37'!$B$7:$V$36,21,FALSE)=0,"",VLOOKUP(A129,'Produkta karte 37'!$B$7:$V$36,21,FALSE))))</f>
        <v/>
      </c>
      <c r="CY129" s="11" t="str">
        <f>IF(A129="","",IF(ISERROR(VLOOKUP(A129,'Produkta karte 38'!$B$7:$V$36,21,FALSE)),"",IF(VLOOKUP(A129,'Produkta karte 38'!$B$7:$V$36,21,FALSE)=0,"",VLOOKUP(A129,'Produkta karte 38'!$B$7:$V$36,21,FALSE))))</f>
        <v/>
      </c>
      <c r="CZ129" s="11" t="str">
        <f>IF(A129="","",IF(ISERROR(VLOOKUP(A129,'Produkta karte 39'!$B$7:$V$36,21,FALSE)),"",IF(VLOOKUP(A129,'Produkta karte 39'!$B$7:$V$36,21,FALSE)=0,"",VLOOKUP(A129,'Produkta karte 39'!$B$7:$V$36,21,FALSE))))</f>
        <v/>
      </c>
      <c r="DA129" s="11" t="str">
        <f>IF(A129="","",IF(ISERROR(VLOOKUP(A129,'Produkta karte 40'!$B$7:$V$36,21,FALSE)),"",IF(VLOOKUP(A129,'Produkta karte 40'!$B$7:$V$36,21,FALSE)=0,"",VLOOKUP(A129,'Produkta karte 40'!$B$7:$V$36,21,FALSE))))</f>
        <v/>
      </c>
      <c r="DB129" s="11" t="str">
        <f>IF(A129="","",IF(ISERROR(VLOOKUP(A129,'Produkta karte 41'!$B$7:$V$36,21,FALSE)),"",IF(VLOOKUP(A129,'Produkta karte 41'!$B$7:$V$36,21,FALSE)=0,"",VLOOKUP(A129,'Produkta karte 41'!$B$7:$V$36,21,FALSE))))</f>
        <v/>
      </c>
      <c r="DC129" s="11" t="str">
        <f>IF(A129="","",IF(ISERROR(VLOOKUP(A129,'Produkta karte 42'!$B$7:$V$36,21,FALSE)),"",IF(VLOOKUP(A129,'Produkta karte 42'!$B$7:$V$36,21,FALSE)=0,"",VLOOKUP(A129,'Produkta karte 42'!$B$7:$V$36,21,FALSE))))</f>
        <v/>
      </c>
      <c r="DD129" s="11" t="str">
        <f>IF(A129="","",IF(ISERROR(VLOOKUP(A129,'Produkta karte 43'!$B$7:$V$36,21,FALSE)),"",IF(VLOOKUP(A129,'Produkta karte 43'!$B$7:$V$36,21,FALSE)=0,"",VLOOKUP(A129,'Produkta karte 43'!$B$7:$V$36,21,FALSE))))</f>
        <v/>
      </c>
      <c r="DE129" s="11" t="str">
        <f>IF(A129="","",IF(ISERROR(VLOOKUP(A129,'Produkta karte 44'!$B$7:$V$36,21,FALSE)),"",IF(VLOOKUP(A129,'Produkta karte 44'!$B$7:$V$36,21,FALSE)=0,"",VLOOKUP(A129,'Produkta karte 44'!$B$7:$V$36,21,FALSE))))</f>
        <v/>
      </c>
      <c r="DF129" s="11" t="str">
        <f>IF(A129="","",IF(ISERROR(VLOOKUP(A129,'Produkta karte 45'!$B$7:$V$36,21,FALSE)),"",IF(VLOOKUP(A129,'Produkta karte 45'!$B$7:$V$36,21,FALSE)=0,"",VLOOKUP(A129,'Produkta karte 45'!$B$7:$V$36,21,FALSE))))</f>
        <v/>
      </c>
      <c r="DG129" s="11" t="str">
        <f>IF(A129="","",IF(ISERROR(VLOOKUP(A129,'Produkta karte 46'!$B$7:$V$36,21,FALSE)),"",IF(VLOOKUP(A129,'Produkta karte 46'!$B$7:$V$36,21,FALSE)=0,"",VLOOKUP(A129,'Produkta karte 46'!$B$7:$V$36,21,FALSE))))</f>
        <v/>
      </c>
      <c r="DH129" s="11" t="str">
        <f>IF(A129="","",IF(ISERROR(VLOOKUP(A129,'Produkta karte 47'!$B$7:$V$36,21,FALSE)),"",IF(VLOOKUP(A129,'Produkta karte 47'!$B$7:$V$36,21,FALSE)=0,"",VLOOKUP(A129,'Produkta karte 47'!$B$7:$V$36,21,FALSE))))</f>
        <v/>
      </c>
      <c r="DI129" s="11" t="str">
        <f>IF(A129="","",IF(ISERROR(VLOOKUP(A129,'Produkta karte 48'!$B$7:$V$36,21,FALSE)),"",IF(VLOOKUP(A129,'Produkta karte 48'!$B$7:$V$36,21,FALSE)=0,"",VLOOKUP(A129,'Produkta karte 48'!$B$7:$V$36,21,FALSE))))</f>
        <v/>
      </c>
      <c r="DJ129" s="11" t="str">
        <f>IF(A129="","",IF(ISERROR(VLOOKUP(A129,'Produkta karte 49'!$B$7:$V$36,21,FALSE)),"",IF(VLOOKUP(A129,'Produkta karte 49'!$B$7:$V$36,21,FALSE)=0,"",VLOOKUP(A129,'Produkta karte 49'!$B$7:$V$36,21,FALSE))))</f>
        <v/>
      </c>
      <c r="DK129" s="11" t="str">
        <f>IF(A129="","",IF(ISERROR(VLOOKUP(A129,'Produkta karte 50'!$B$7:$V$36,21,FALSE)),"",IF(VLOOKUP(A129,'Produkta karte 50'!$B$7:$V$36,21,FALSE)=0,"",VLOOKUP(A129,'Produkta karte 50'!$B$7:$V$36,21,FALSE))))</f>
        <v/>
      </c>
      <c r="DL129" s="11" t="str">
        <f>IF(A129="","",IF(ISERROR(VLOOKUP(A129,'Produkta karte 51'!$B$7:$V$36,21,FALSE)),"",IF(VLOOKUP(A129,'Produkta karte 51'!$B$7:$V$36,21,FALSE)=0,"",VLOOKUP(A129,'Produkta karte 51'!$B$7:$V$36,21,FALSE))))</f>
        <v/>
      </c>
      <c r="DM129" s="11" t="str">
        <f>IF(A129="","",IF(ISERROR(VLOOKUP(A129,'Produkta karte 52'!$B$7:$V$36,21,FALSE)),"",IF(VLOOKUP(A129,'Produkta karte 52'!$B$7:$V$36,21,FALSE)=0,"",VLOOKUP(A129,'Produkta karte 52'!$B$7:$V$36,21,FALSE))))</f>
        <v/>
      </c>
      <c r="DN129" s="11" t="str">
        <f>IF(A129="","",IF(ISERROR(VLOOKUP(A129,'Produkta karte 53'!$B$7:$V$36,21,FALSE)),"",IF(VLOOKUP(A129,'Produkta karte 53'!$B$7:$V$36,21,FALSE)=0,"",VLOOKUP(A129,'Produkta karte 53'!$B$7:$V$36,21,FALSE))))</f>
        <v/>
      </c>
      <c r="DO129" s="11" t="str">
        <f>IF(A129="","",IF(ISERROR(VLOOKUP(A129,'Produkta karte 54'!$B$7:$V$36,21,FALSE)),"",IF(VLOOKUP(A129,'Produkta karte 54'!$B$7:$V$36,21,FALSE)=0,"",VLOOKUP(A129,'Produkta karte 54'!$B$7:$V$36,21,FALSE))))</f>
        <v/>
      </c>
      <c r="DP129" s="11" t="str">
        <f>IF(A129="","",IF(ISERROR(VLOOKUP(A129,'Produkta karte 55'!$B$7:$V$36,21,FALSE)),"",IF(VLOOKUP(A129,'Produkta karte 55'!$B$7:$V$36,21,FALSE)=0,"",VLOOKUP(A129,'Produkta karte 55'!$B$7:$V$36,21,FALSE))))</f>
        <v/>
      </c>
      <c r="DQ129" s="11" t="str">
        <f>IF(A129="","",IF(ISERROR(VLOOKUP(A129,'Produkta karte 56'!$B$7:$V$36,21,FALSE)),"",IF(VLOOKUP(A129,'Produkta karte 56'!$B$7:$V$36,21,FALSE)=0,"",VLOOKUP(A129,'Produkta karte 56'!$B$7:$V$36,21,FALSE))))</f>
        <v/>
      </c>
      <c r="DR129" s="11" t="str">
        <f>IF(A129="","",IF(ISERROR(VLOOKUP(A129,'Produkta karte 57'!$B$7:$V$36,21,FALSE)),"",IF(VLOOKUP(A129,'Produkta karte 57'!$B$7:$V$36,21,FALSE)=0,"",VLOOKUP(A129,'Produkta karte 57'!$B$7:$V$36,21,FALSE))))</f>
        <v/>
      </c>
      <c r="DS129" s="11" t="str">
        <f>IF(A129="","",IF(ISERROR(VLOOKUP(A129,'Produkta karte 58'!$B$7:$V$36,21,FALSE)),"",IF(VLOOKUP(A129,'Produkta karte 58'!$B$7:$V$36,21,FALSE)=0,"",VLOOKUP(A129,'Produkta karte 58'!$B$7:$V$36,21,FALSE))))</f>
        <v/>
      </c>
      <c r="DT129" s="11" t="str">
        <f>IF(A129="","",IF(ISERROR(VLOOKUP(A129,'Produkta karte 59'!$B$7:$V$36,21,FALSE)),"",IF(VLOOKUP(A129,'Produkta karte 59'!$B$7:$V$36,21,FALSE)=0,"",VLOOKUP(A129,'Produkta karte 59'!$B$7:$V$36,21,FALSE))))</f>
        <v/>
      </c>
      <c r="DU129" s="11" t="str">
        <f>IF(A129="","",IF(ISERROR(VLOOKUP(A129,'Produkta karte 60'!$B$7:$V$36,21,FALSE)),"",IF(VLOOKUP(A129,'Produkta karte 60'!$B$7:$V$36,21,FALSE)=0,"",VLOOKUP(A129,'Produkta karte 60'!$B$7:$V$36,21,FALSE))))</f>
        <v/>
      </c>
      <c r="DV129" s="11" t="str">
        <f t="shared" si="6"/>
        <v/>
      </c>
      <c r="DW129" s="192" t="str">
        <f t="shared" si="7"/>
        <v/>
      </c>
      <c r="DX129" s="192"/>
      <c r="DY129" s="192"/>
    </row>
    <row r="130" spans="1:129" x14ac:dyDescent="0.25">
      <c r="A130" t="str">
        <f>IF(Izejvielas!B132="","",Izejvielas!B132)</f>
        <v/>
      </c>
      <c r="B130" t="str">
        <f>IF(Izejvielas!C132="","",Izejvielas!C132)</f>
        <v/>
      </c>
      <c r="C130" s="192" t="str">
        <f>IF(Izejvielas!D132="","",Izejvielas!D132)</f>
        <v/>
      </c>
      <c r="D130" s="11" t="str">
        <f>IF(A130="","",IF(ISERROR(VLOOKUP(A130,'Produkta karte 1'!$B$7:$T$36,19,FALSE)),"",IF(VLOOKUP(A130,'Produkta karte 1'!$B$7:$T$36,19,FALSE)=0,"",VLOOKUP(A130,'Produkta karte 1'!$B$7:$T$36,19,FALSE))))</f>
        <v/>
      </c>
      <c r="E130" s="11" t="str">
        <f>IF(A130="","",IF(ISERROR(VLOOKUP(A130,'Produkta karte 2'!$B$7:$T$36,19,FALSE)),"",IF(VLOOKUP(A130,'Produkta karte 2'!$B$7:$T$36,19,FALSE)=0,"",VLOOKUP(A130,'Produkta karte 2'!$B$7:$T$36,19,FALSE))))</f>
        <v/>
      </c>
      <c r="F130" s="11" t="str">
        <f>IF(A130="","",IF(ISERROR(VLOOKUP(A130,'Produkta karte 3'!$B$7:$T$36,19,FALSE)),"",IF(VLOOKUP(A130,'Produkta karte 3'!$B$7:$T$36,19,FALSE)=0,"",VLOOKUP(A130,'Produkta karte 3'!$B$7:$T$36,19,FALSE))))</f>
        <v/>
      </c>
      <c r="G130" s="11" t="str">
        <f>IF(A130="","",IF(ISERROR(VLOOKUP(A130,'Produkta karte 4'!$B$7:$T$36,19,FALSE)),"",IF(VLOOKUP(A130,'Produkta karte 4'!$B$7:$T$36,19,FALSE)=0,"",VLOOKUP(A130,'Produkta karte 4'!$B$7:$T$36,19,FALSE))))</f>
        <v/>
      </c>
      <c r="H130" s="11" t="str">
        <f>IF(A130="","",IF(ISERROR(VLOOKUP(A130,'Produkta karte 5'!$B$7:$T$36,19,FALSE)),"",IF(VLOOKUP(A130,'Produkta karte 5'!$B$7:$T$36,19,FALSE)=0,"",VLOOKUP(A130,'Produkta karte 5'!$B$7:$T$36,19,FALSE))))</f>
        <v/>
      </c>
      <c r="I130" s="11" t="str">
        <f>IF(A130="","",IF(ISERROR(VLOOKUP(A130,'Produkta karte 6'!$B$7:$T$36,19,FALSE)),"",IF(VLOOKUP(A130,'Produkta karte 6'!$B$7:$T$36,19,FALSE)=0,"",VLOOKUP(A130,'Produkta karte 6'!$B$7:$T$36,19,FALSE))))</f>
        <v/>
      </c>
      <c r="J130" s="11" t="str">
        <f>IF(A130="","",IF(ISERROR(VLOOKUP(A130,'Produkta karte 7'!$B$7:$T$36,19,FALSE)),"",IF(VLOOKUP(A130,'Produkta karte 7'!$B$7:$T$36,19,FALSE)=0,"",VLOOKUP(A130,'Produkta karte 7'!$B$7:$T$36,19,FALSE))))</f>
        <v/>
      </c>
      <c r="K130" s="11" t="str">
        <f>IF(A130="","",IF(ISERROR(VLOOKUP(A130,'Produkta karte 8'!$B$7:$T$36,19,FALSE)),"",IF(VLOOKUP(A130,'Produkta karte 8'!$B$7:$T$36,19,FALSE)=0,"",VLOOKUP(A130,'Produkta karte 8'!$B$7:$T$36,19,FALSE))))</f>
        <v/>
      </c>
      <c r="L130" s="11" t="str">
        <f>IF(A130="","",IF(ISERROR(VLOOKUP(A130,'Produkta karte 9'!$B$7:$T$36,19,FALSE)),"",IF(VLOOKUP(A130,'Produkta karte 9'!$B$7:$T$36,19,FALSE)=0,"",VLOOKUP(A130,'Produkta karte 9'!$B$7:$T$36,19,FALSE))))</f>
        <v/>
      </c>
      <c r="M130" s="11" t="str">
        <f>IF(A130="","",IF(ISERROR(VLOOKUP(A130,'Produkta karte 10'!$B$7:$T$36,19,FALSE)),"",IF(VLOOKUP(A130,'Produkta karte 10'!$B$7:$T$36,19,FALSE)=0,"",VLOOKUP(A130,'Produkta karte 10'!$B$7:$T$36,19,FALSE))))</f>
        <v/>
      </c>
      <c r="N130" s="11" t="str">
        <f>IF(A130="","",IF(ISERROR(VLOOKUP(A130,'Produkta karte 11'!$B$7:$T$36,19,FALSE)),"",IF(VLOOKUP(A130,'Produkta karte 11'!$B$7:$T$36,19,FALSE)=0,"",VLOOKUP(A130,'Produkta karte 11'!$B$7:$T$36,19,FALSE))))</f>
        <v/>
      </c>
      <c r="O130" s="11" t="str">
        <f>IF(A130="","",IF(ISERROR(VLOOKUP(A130,'Produkta karte 12'!$B$7:$T$36,19,FALSE)),"",IF(VLOOKUP(A130,'Produkta karte 12'!$B$7:$T$36,19,FALSE)=0,"",VLOOKUP(A130,'Produkta karte 12'!$B$7:$T$36,19,FALSE))))</f>
        <v/>
      </c>
      <c r="P130" s="11" t="str">
        <f>IF(A130="","",IF(ISERROR(VLOOKUP(A130,'Produkta karte 13'!$B$7:$T$36,19,FALSE)),"",IF(VLOOKUP(A130,'Produkta karte 13'!$B$7:$T$36,19,FALSE)=0,"",VLOOKUP(A130,'Produkta karte 13'!$B$7:$T$36,19,FALSE))))</f>
        <v/>
      </c>
      <c r="Q130" s="11" t="str">
        <f>IF(A130="","",IF(ISERROR(VLOOKUP(A130,'Produkta karte 14'!$B$7:$T$36,19,FALSE)),"",IF(VLOOKUP(A130,'Produkta karte 14'!$B$7:$T$36,19,FALSE)=0,"",VLOOKUP(A130,'Produkta karte 14'!$B$7:$T$36,19,FALSE))))</f>
        <v/>
      </c>
      <c r="R130" s="11" t="str">
        <f>IF(A130="","",IF(ISERROR(VLOOKUP(A130,'Produkta karte 15'!$B$7:$T$36,19,FALSE)),"",IF(VLOOKUP(A130,'Produkta karte 15'!$B$7:$T$36,19,FALSE)=0,"",VLOOKUP(A130,'Produkta karte 15'!$B$7:$T$36,19,FALSE))))</f>
        <v/>
      </c>
      <c r="S130" s="11" t="str">
        <f>IF(A130="","",IF(ISERROR(VLOOKUP(A130,'Produkta karte 16'!$B$7:$T$36,19,FALSE)),"",IF(VLOOKUP(A130,'Produkta karte 16'!$B$7:$T$36,19,FALSE)=0,"",VLOOKUP(A130,'Produkta karte 16'!$B$7:$T$36,19,FALSE))))</f>
        <v/>
      </c>
      <c r="T130" s="11" t="str">
        <f>IF(A130="","",IF(ISERROR(VLOOKUP(A130,'Produkta karte 17'!$B$7:$T$36,19,FALSE)),"",IF(VLOOKUP(A130,'Produkta karte 17'!$B$7:$T$36,19,FALSE)=0,"",VLOOKUP(A130,'Produkta karte 17'!$B$7:$T$36,19,FALSE))))</f>
        <v/>
      </c>
      <c r="U130" s="11" t="str">
        <f>IF(A130="","",IF(ISERROR(VLOOKUP(A130,'Produkta karte 18'!$B$7:$T$36,19,FALSE)),"",IF(VLOOKUP(A130,'Produkta karte 18'!$B$7:$T$36,19,FALSE)=0,"",VLOOKUP(A130,'Produkta karte 18'!$B$7:$T$36,19,FALSE))))</f>
        <v/>
      </c>
      <c r="V130" s="11" t="str">
        <f>IF(A130="","",IF(ISERROR(VLOOKUP(A130,'Produkta karte 19'!$B$7:$T$36,19,FALSE)),"",IF(VLOOKUP(A130,'Produkta karte 19'!$B$7:$T$36,19,FALSE)=0,"",VLOOKUP(A130,'Produkta karte 19'!$B$7:$T$36,19,FALSE))))</f>
        <v/>
      </c>
      <c r="W130" s="11" t="str">
        <f>IF(A130="","",IF(ISERROR(VLOOKUP(A130,'Produkta karte 20'!$B$7:$T$36,19,FALSE)),"",IF(VLOOKUP(A130,'Produkta karte 20'!$B$7:$T$36,19,FALSE)=0,"",VLOOKUP(A130,'Produkta karte 20'!$B$7:$T$36,19,FALSE))))</f>
        <v/>
      </c>
      <c r="X130" s="11" t="str">
        <f>IF(A130="","",IF(ISERROR(VLOOKUP(A130,'Produkta karte 21'!$B$7:$T$36,19,FALSE)),"",IF(VLOOKUP(A130,'Produkta karte 21'!$B$7:$T$36,19,FALSE)=0,"",VLOOKUP(A130,'Produkta karte 21'!$B$7:$T$36,19,FALSE))))</f>
        <v/>
      </c>
      <c r="Y130" s="11" t="str">
        <f>IF(A130="","",IF(ISERROR(VLOOKUP(A130,'Produkta karte 22'!$B$7:$T$36,19,FALSE)),"",IF(VLOOKUP(A130,'Produkta karte 22'!$B$7:$T$36,19,FALSE)=0,"",VLOOKUP(A130,'Produkta karte 22'!$B$7:$T$36,19,FALSE))))</f>
        <v/>
      </c>
      <c r="Z130" s="11" t="str">
        <f>IF(A130="","",IF(ISERROR(VLOOKUP(A130,'Produkta karte 23'!$B$7:$T$36,19,FALSE)),"",IF(VLOOKUP(A130,'Produkta karte 23'!$B$7:$T$36,19,FALSE)=0,"",VLOOKUP(A130,'Produkta karte 23'!$B$7:$T$36,19,FALSE))))</f>
        <v/>
      </c>
      <c r="AA130" s="11" t="str">
        <f>IF(A130="","",IF(ISERROR(VLOOKUP(A130,'Produkta karte 24'!$B$7:$T$36,19,FALSE)),"",IF(VLOOKUP(A130,'Produkta karte 24'!$B$7:$T$36,19,FALSE)=0,"",VLOOKUP(A130,'Produkta karte 24'!$B$7:$T$36,19,FALSE))))</f>
        <v/>
      </c>
      <c r="AB130" s="11" t="str">
        <f>IF(A130="","",IF(ISERROR(VLOOKUP(A130,'Produkta karte 25'!$B$7:$T$36,19,FALSE)),"",IF(VLOOKUP(A130,'Produkta karte 25'!$B$7:$T$36,19,FALSE)=0,"",VLOOKUP(A130,'Produkta karte 25'!$B$7:$T$36,19,FALSE))))</f>
        <v/>
      </c>
      <c r="AC130" s="11" t="str">
        <f>IF(A130="","",IF(ISERROR(VLOOKUP(A130,'Produkta karte 26'!$B$7:$T$36,19,FALSE)),"",IF(VLOOKUP(A130,'Produkta karte 26'!$B$7:$T$36,19,FALSE)=0,"",VLOOKUP(A130,'Produkta karte 26'!$B$7:$T$36,19,FALSE))))</f>
        <v/>
      </c>
      <c r="AD130" s="11" t="str">
        <f>IF(A130="","",IF(ISERROR(VLOOKUP(A130,'Produkta karte 27'!$B$7:$T$36,19,FALSE)),"",IF(VLOOKUP(A130,'Produkta karte 27'!$B$7:$T$36,19,FALSE)=0,"",VLOOKUP(A130,'Produkta karte 27'!$B$7:$T$36,19,FALSE))))</f>
        <v/>
      </c>
      <c r="AE130" s="11" t="str">
        <f>IF(A130="","",IF(ISERROR(VLOOKUP(A130,'Produkta karte 28'!$B$7:$T$36,19,FALSE)),"",IF(VLOOKUP(A130,'Produkta karte 28'!$B$7:$T$36,19,FALSE)=0,"",VLOOKUP(A130,'Produkta karte 28'!$B$7:$T$36,19,FALSE))))</f>
        <v/>
      </c>
      <c r="AF130" s="11" t="str">
        <f>IF(A130="","",IF(ISERROR(VLOOKUP(A130,'Produkta karte 29'!$B$7:$T$36,19,FALSE)),"",IF(VLOOKUP(A130,'Produkta karte 29'!$B$7:$T$36,19,FALSE)=0,"",VLOOKUP(A130,'Produkta karte 29'!$B$7:$T$36,19,FALSE))))</f>
        <v/>
      </c>
      <c r="AG130" s="11" t="str">
        <f>IF(A130="","",IF(ISERROR(VLOOKUP(A130,'Produkta karte 30'!$B$7:$T$36,19,FALSE)),"",IF(VLOOKUP(A130,'Produkta karte 30'!$B$7:$T$36,19,FALSE)=0,"",VLOOKUP(A130,'Produkta karte 30'!$B$7:$T$36,19,FALSE))))</f>
        <v/>
      </c>
      <c r="AH130" s="11" t="str">
        <f>IF(A130="","",IF(ISERROR(VLOOKUP(A130,'Produkta karte 31'!$B$7:$T$36,19,FALSE)),"",IF(VLOOKUP(A130,'Produkta karte 31'!$B$7:$T$36,19,FALSE)=0,"",VLOOKUP(A130,'Produkta karte 31'!$B$7:$T$36,19,FALSE))))</f>
        <v/>
      </c>
      <c r="AI130" s="11" t="str">
        <f>IF(A130="","",IF(ISERROR(VLOOKUP(A130,'Produkta karte 32'!$B$7:$T$36,19,FALSE)),"",IF(VLOOKUP(A130,'Produkta karte 32'!$B$7:$T$36,19,FALSE)=0,"",VLOOKUP(A130,'Produkta karte 32'!$B$7:$T$36,19,FALSE))))</f>
        <v/>
      </c>
      <c r="AJ130" s="11" t="str">
        <f>IF(A130="","",IF(ISERROR(VLOOKUP(A130,'Produkta karte 33'!$B$7:$T$36,19,FALSE)),"",IF(VLOOKUP(A130,'Produkta karte 33'!$B$7:$T$36,19,FALSE)=0,"",VLOOKUP(A130,'Produkta karte 33'!$B$7:$T$36,19,FALSE))))</f>
        <v/>
      </c>
      <c r="AK130" s="11" t="str">
        <f>IF(A130="","",IF(ISERROR(VLOOKUP(A130,'Produkta karte 34'!$B$7:$T$36,19,FALSE)),"",IF(VLOOKUP(A130,'Produkta karte 34'!$B$7:$T$36,19,FALSE)=0,"",VLOOKUP(A130,'Produkta karte 34'!$B$7:$T$36,19,FALSE))))</f>
        <v/>
      </c>
      <c r="AL130" s="11" t="str">
        <f>IF(A130="","",IF(ISERROR(VLOOKUP(A130,'Produkta karte 35'!$B$7:$T$36,19,FALSE)),"",IF(VLOOKUP(A130,'Produkta karte 35'!$B$7:$T$36,19,FALSE)=0,"",VLOOKUP(A130,'Produkta karte 35'!$B$7:$T$36,19,FALSE))))</f>
        <v/>
      </c>
      <c r="AM130" s="11" t="str">
        <f>IF(A130="","",IF(ISERROR(VLOOKUP(A130,'Produkta karte 36'!$B$7:$T$36,19,FALSE)),"",IF(VLOOKUP(A130,'Produkta karte 36'!$B$7:$T$36,19,FALSE)=0,"",VLOOKUP(A130,'Produkta karte 36'!$B$7:$T$36,19,FALSE))))</f>
        <v/>
      </c>
      <c r="AN130" s="11" t="str">
        <f>IF(A130="","",IF(ISERROR(VLOOKUP(A130,'Produkta karte 37'!$B$7:$T$36,19,FALSE)),"",IF(VLOOKUP(A130,'Produkta karte 37'!$B$7:$T$36,19,FALSE)=0,"",VLOOKUP(A130,'Produkta karte 37'!$B$7:$T$36,19,FALSE))))</f>
        <v/>
      </c>
      <c r="AO130" s="11" t="str">
        <f>IF(A130="","",IF(ISERROR(VLOOKUP(A130,'Produkta karte 38'!$B$7:$T$36,19,FALSE)),"",IF(VLOOKUP(A130,'Produkta karte 38'!$B$7:$T$36,19,FALSE)=0,"",VLOOKUP(A130,'Produkta karte 38'!$B$7:$T$36,19,FALSE))))</f>
        <v/>
      </c>
      <c r="AP130" s="11" t="str">
        <f>IF(A130="","",IF(ISERROR(VLOOKUP(A130,'Produkta karte 39'!$B$7:$T$36,19,FALSE)),"",IF(VLOOKUP(A130,'Produkta karte 39'!$B$7:$T$36,19,FALSE)=0,"",VLOOKUP(A130,'Produkta karte 39'!$B$7:$T$36,19,FALSE))))</f>
        <v/>
      </c>
      <c r="AQ130" s="11" t="str">
        <f>IF(A130="","",IF(ISERROR(VLOOKUP(A130,'Produkta karte 40'!$B$7:$T$36,19,FALSE)),"",IF(VLOOKUP(A130,'Produkta karte 40'!$B$7:$T$36,19,FALSE)=0,"",VLOOKUP(A130,'Produkta karte 40'!$B$7:$T$36,19,FALSE))))</f>
        <v/>
      </c>
      <c r="AR130" s="11" t="str">
        <f>IF(A130="","",IF(ISERROR(VLOOKUP(A130,'Produkta karte 41'!$B$7:$T$36,19,FALSE)),"",IF(VLOOKUP(A130,'Produkta karte 41'!$B$7:$T$36,19,FALSE)=0,"",VLOOKUP(A130,'Produkta karte 41'!$B$7:$T$36,19,FALSE))))</f>
        <v/>
      </c>
      <c r="AS130" s="11" t="str">
        <f>IF(A130="","",IF(ISERROR(VLOOKUP(A130,'Produkta karte 42'!$B$7:$T$36,19,FALSE)),"",IF(VLOOKUP(A130,'Produkta karte 42'!$B$7:$T$36,19,FALSE)=0,"",VLOOKUP(A130,'Produkta karte 42'!$B$7:$T$36,19,FALSE))))</f>
        <v/>
      </c>
      <c r="AT130" s="11" t="str">
        <f>IF(A130="","",IF(ISERROR(VLOOKUP(A130,'Produkta karte 43'!$B$7:$T$36,19,FALSE)),"",IF(VLOOKUP(A130,'Produkta karte 43'!$B$7:$T$36,19,FALSE)=0,"",VLOOKUP(A130,'Produkta karte 43'!$B$7:$T$36,19,FALSE))))</f>
        <v/>
      </c>
      <c r="AU130" s="11" t="str">
        <f>IF(A130="","",IF(ISERROR(VLOOKUP(A130,'Produkta karte 44'!$B$7:$T$36,19,FALSE)),"",IF(VLOOKUP(A130,'Produkta karte 44'!$B$7:$T$36,19,FALSE)=0,"",VLOOKUP(A130,'Produkta karte 44'!$B$7:$T$36,19,FALSE))))</f>
        <v/>
      </c>
      <c r="AV130" s="11" t="str">
        <f>IF(A130="","",IF(ISERROR(VLOOKUP(A130,'Produkta karte 45'!$B$7:$T$36,19,FALSE)),"",IF(VLOOKUP(A130,'Produkta karte 45'!$B$7:$T$36,19,FALSE)=0,"",VLOOKUP(A130,'Produkta karte 45'!$B$7:$T$36,19,FALSE))))</f>
        <v/>
      </c>
      <c r="AW130" s="11" t="str">
        <f>IF(A130="","",IF(ISERROR(VLOOKUP(A130,'Produkta karte 46'!$B$7:$T$36,19,FALSE)),"",IF(VLOOKUP(A130,'Produkta karte 46'!$B$7:$T$36,19,FALSE)=0,"",VLOOKUP(A130,'Produkta karte 46'!$B$7:$T$36,19,FALSE))))</f>
        <v/>
      </c>
      <c r="AX130" s="11" t="str">
        <f>IF(A130="","",IF(ISERROR(VLOOKUP(A130,'Produkta karte 47'!$B$7:$T$36,19,FALSE)),"",IF(VLOOKUP(A130,'Produkta karte 47'!$B$7:$T$36,19,FALSE)=0,"",VLOOKUP(A130,'Produkta karte 47'!$B$7:$T$36,19,FALSE))))</f>
        <v/>
      </c>
      <c r="AY130" s="11" t="str">
        <f>IF(A130="","",IF(ISERROR(VLOOKUP(A130,'Produkta karte 48'!$B$7:$T$36,19,FALSE)),"",IF(VLOOKUP(A130,'Produkta karte 48'!$B$7:$T$36,19,FALSE)=0,"",VLOOKUP(A130,'Produkta karte 48'!$B$7:$T$36,19,FALSE))))</f>
        <v/>
      </c>
      <c r="AZ130" s="11" t="str">
        <f>IF(A130="","",IF(ISERROR(VLOOKUP(A130,'Produkta karte 49'!$B$7:$T$36,19,FALSE)),"",IF(VLOOKUP(A130,'Produkta karte 49'!$B$7:$T$36,19,FALSE)=0,"",VLOOKUP(A130,'Produkta karte 49'!$B$7:$T$36,19,FALSE))))</f>
        <v/>
      </c>
      <c r="BA130" s="11" t="str">
        <f>IF(A130="","",IF(ISERROR(VLOOKUP(A130,'Produkta karte 50'!$B$7:$T$36,19,FALSE)),"",IF(VLOOKUP(A130,'Produkta karte 50'!$B$7:$T$36,19,FALSE)=0,"",VLOOKUP(A130,'Produkta karte 50'!$B$7:$T$36,19,FALSE))))</f>
        <v/>
      </c>
      <c r="BB130" s="11" t="str">
        <f>IF(A130="","",IF(ISERROR(VLOOKUP(A130,'Produkta karte 51'!$B$7:$T$36,19,FALSE)),"",IF(VLOOKUP(A130,'Produkta karte 51'!$B$7:$T$36,19,FALSE)=0,"",VLOOKUP(A130,'Produkta karte 51'!$B$7:$T$36,19,FALSE))))</f>
        <v/>
      </c>
      <c r="BC130" s="11" t="str">
        <f>IF(A130="","",IF(ISERROR(VLOOKUP(A130,'Produkta karte 52'!$B$7:$T$36,19,FALSE)),"",IF(VLOOKUP(A130,'Produkta karte 52'!$B$7:$T$36,19,FALSE)=0,"",VLOOKUP(A130,'Produkta karte 52'!$B$7:$T$36,19,FALSE))))</f>
        <v/>
      </c>
      <c r="BD130" s="11" t="str">
        <f>IF(A130="","",IF(ISERROR(VLOOKUP(A130,'Produkta karte 53'!$B$7:$T$36,19,FALSE)),"",IF(VLOOKUP(A130,'Produkta karte 53'!$B$7:$T$36,19,FALSE)=0,"",VLOOKUP(A130,'Produkta karte 53'!$B$7:$T$36,19,FALSE))))</f>
        <v/>
      </c>
      <c r="BE130" s="11" t="str">
        <f>IF(A130="","",IF(ISERROR(VLOOKUP(A130,'Produkta karte 54'!$B$7:$T$36,19,FALSE)),"",IF(VLOOKUP(A130,'Produkta karte 54'!$B$7:$T$36,19,FALSE)=0,"",VLOOKUP(A130,'Produkta karte 54'!$B$7:$T$36,19,FALSE))))</f>
        <v/>
      </c>
      <c r="BF130" s="11" t="str">
        <f>IF(A130="","",IF(ISERROR(VLOOKUP(A130,'Produkta karte 55'!$B$7:$T$36,19,FALSE)),"",IF(VLOOKUP(A130,'Produkta karte 55'!$B$7:$T$36,19,FALSE)=0,"",VLOOKUP(A130,'Produkta karte 55'!$B$7:$T$36,19,FALSE))))</f>
        <v/>
      </c>
      <c r="BG130" s="11" t="str">
        <f>IF(A130="","",IF(ISERROR(VLOOKUP(A130,'Produkta karte 56'!$B$7:$T$36,19,FALSE)),"",IF(VLOOKUP(A130,'Produkta karte 56'!$B$7:$T$36,19,FALSE)=0,"",VLOOKUP(A130,'Produkta karte 56'!$B$7:$T$36,19,FALSE))))</f>
        <v/>
      </c>
      <c r="BH130" s="11" t="str">
        <f>IF(A130="","",IF(ISERROR(VLOOKUP(A130,'Produkta karte 57'!$B$7:$T$36,19,FALSE)),"",IF(VLOOKUP(A130,'Produkta karte 57'!$B$7:$T$36,19,FALSE)=0,"",VLOOKUP(A130,'Produkta karte 57'!$B$7:$T$36,19,FALSE))))</f>
        <v/>
      </c>
      <c r="BI130" s="11" t="str">
        <f>IF(A130="","",IF(ISERROR(VLOOKUP(A130,'Produkta karte 58'!$B$7:$T$36,19,FALSE)),"",IF(VLOOKUP(A130,'Produkta karte 58'!$B$7:$T$36,19,FALSE)=0,"",VLOOKUP(A130,'Produkta karte 58'!$B$7:$T$36,19,FALSE))))</f>
        <v/>
      </c>
      <c r="BJ130" s="11" t="str">
        <f>IF(A130="","",IF(ISERROR(VLOOKUP(A130,'Produkta karte 59'!$B$7:$T$36,19,FALSE)),"",IF(VLOOKUP(A130,'Produkta karte 59'!$B$7:$T$36,19,FALSE)=0,"",VLOOKUP(A130,'Produkta karte 59'!$B$7:$T$36,19,FALSE))))</f>
        <v/>
      </c>
      <c r="BK130" s="11" t="str">
        <f>IF(A130="","",IF(ISERROR(VLOOKUP(A130,'Produkta karte 60'!$B$7:$T$36,19,FALSE)),"",IF(VLOOKUP(A130,'Produkta karte 60'!$B$7:$T$36,19,FALSE)=0,"",VLOOKUP(A130,'Produkta karte 60'!$B$7:$T$36,19,FALSE))))</f>
        <v/>
      </c>
      <c r="BL130" s="11" t="str">
        <f t="shared" si="4"/>
        <v/>
      </c>
      <c r="BM130" s="192" t="str">
        <f t="shared" si="5"/>
        <v/>
      </c>
      <c r="BN130" s="11" t="str">
        <f>IF(A130="","",IF(ISERROR(VLOOKUP(A130,'Produkta karte 1'!$B$7:$V$36,21,FALSE)),"",IF(VLOOKUP(A130,'Produkta karte 1'!$B$7:$V$36,21,FALSE)=0,"",VLOOKUP(A130,'Produkta karte 1'!$B$7:$V$36,21,FALSE))))</f>
        <v/>
      </c>
      <c r="BO130" s="11" t="str">
        <f>IF(A130="","",IF(ISERROR(VLOOKUP(A130,'Produkta karte 2'!$B$7:$V$36,21,FALSE)),"",IF(VLOOKUP(A130,'Produkta karte 2'!$B$7:$V$36,21,FALSE)=0,"",VLOOKUP(A130,'Produkta karte 2'!$B$7:$V$36,21,FALSE))))</f>
        <v/>
      </c>
      <c r="BP130" s="11" t="str">
        <f>IF(A130="","",IF(ISERROR(VLOOKUP(A130,'Produkta karte 3'!$B$7:$V$36,21,FALSE)),"",IF(VLOOKUP(A130,'Produkta karte 3'!$B$7:$V$36,21,FALSE)=0,"",VLOOKUP(A130,'Produkta karte 3'!$B$7:$V$36,21,FALSE))))</f>
        <v/>
      </c>
      <c r="BQ130" s="11" t="str">
        <f>IF(A130="","",IF(ISERROR(VLOOKUP(A130,'Produkta karte 4'!$B$7:$V$36,21,FALSE)),"",IF(VLOOKUP(A130,'Produkta karte 4'!$B$7:$V$36,21,FALSE)=0,"",VLOOKUP(A130,'Produkta karte 4'!$B$7:$V$36,21,FALSE))))</f>
        <v/>
      </c>
      <c r="BR130" s="11" t="str">
        <f>IF(A130="","",IF(ISERROR(VLOOKUP(A130,'Produkta karte 5'!$B$7:$V$36,21,FALSE)),"",IF(VLOOKUP(A130,'Produkta karte 5'!$B$7:$V$36,21,FALSE)=0,"",VLOOKUP(A130,'Produkta karte 5'!$B$7:$V$36,21,FALSE))))</f>
        <v/>
      </c>
      <c r="BS130" s="11" t="str">
        <f>IF(A130="","",IF(ISERROR(VLOOKUP(A130,'Produkta karte 6'!$B$7:$V$36,21,FALSE)),"",IF(VLOOKUP(A130,'Produkta karte 6'!$B$7:$V$36,21,FALSE)=0,"",VLOOKUP(A130,'Produkta karte 6'!$B$7:$V$36,21,FALSE))))</f>
        <v/>
      </c>
      <c r="BT130" s="11" t="str">
        <f>IF(A130="","",IF(ISERROR(VLOOKUP(A130,'Produkta karte 7'!$B$7:$V$36,21,FALSE)),"",IF(VLOOKUP(A130,'Produkta karte 7'!$B$7:$V$36,21,FALSE)=0,"",VLOOKUP(A130,'Produkta karte 7'!$B$7:$V$36,21,FALSE))))</f>
        <v/>
      </c>
      <c r="BU130" s="11" t="str">
        <f>IF(A130="","",IF(ISERROR(VLOOKUP(A130,'Produkta karte 8'!$B$7:$V$36,21,FALSE)),"",IF(VLOOKUP(A130,'Produkta karte 8'!$B$7:$V$36,21,FALSE)=0,"",VLOOKUP(A130,'Produkta karte 8'!$B$7:$V$36,21,FALSE))))</f>
        <v/>
      </c>
      <c r="BV130" s="11" t="str">
        <f>IF(A130="","",IF(ISERROR(VLOOKUP(A130,'Produkta karte 9'!$B$7:$V$36,21,FALSE)),"",IF(VLOOKUP(A130,'Produkta karte 9'!$B$7:$V$36,21,FALSE)=0,"",VLOOKUP(A130,'Produkta karte 9'!$B$7:$V$36,21,FALSE))))</f>
        <v/>
      </c>
      <c r="BW130" s="11" t="str">
        <f>IF(A130="","",IF(ISERROR(VLOOKUP(A130,'Produkta karte 10'!$B$7:$V$36,21,FALSE)),"",IF(VLOOKUP(A130,'Produkta karte 10'!$B$7:$V$36,21,FALSE)=0,"",VLOOKUP(A130,'Produkta karte 10'!$B$7:$V$36,21,FALSE))))</f>
        <v/>
      </c>
      <c r="BX130" s="11" t="str">
        <f>IF(A130="","",IF(ISERROR(VLOOKUP(A130,'Produkta karte 11'!$B$7:$V$36,21,FALSE)),"",IF(VLOOKUP(A130,'Produkta karte 11'!$B$7:$V$36,21,FALSE)=0,"",VLOOKUP(A130,'Produkta karte 11'!$B$7:$V$36,21,FALSE))))</f>
        <v/>
      </c>
      <c r="BY130" s="11" t="str">
        <f>IF(A130="","",IF(ISERROR(VLOOKUP(A130,'Produkta karte 12'!$B$7:$V$36,21,FALSE)),"",IF(VLOOKUP(A130,'Produkta karte 12'!$B$7:$V$36,21,FALSE)=0,"",VLOOKUP(A130,'Produkta karte 12'!$B$7:$V$36,21,FALSE))))</f>
        <v/>
      </c>
      <c r="BZ130" s="11" t="str">
        <f>IF(A130="","",IF(ISERROR(VLOOKUP(A130,'Produkta karte 13'!$B$7:$V$36,21,FALSE)),"",IF(VLOOKUP(A130,'Produkta karte 13'!$B$7:$V$36,21,FALSE)=0,"",VLOOKUP(A130,'Produkta karte 13'!$B$7:$V$36,21,FALSE))))</f>
        <v/>
      </c>
      <c r="CA130" s="11" t="str">
        <f>IF(A130="","",IF(ISERROR(VLOOKUP(A130,'Produkta karte 14'!$B$7:$V$36,21,FALSE)),"",IF(VLOOKUP(A130,'Produkta karte 14'!$B$7:$V$36,21,FALSE)=0,"",VLOOKUP(A130,'Produkta karte 14'!$B$7:$V$36,21,FALSE))))</f>
        <v/>
      </c>
      <c r="CB130" s="11" t="str">
        <f>IF(A130="","",IF(ISERROR(VLOOKUP(A130,'Produkta karte 15'!$B$7:$V$36,21,FALSE)),"",IF(VLOOKUP(A130,'Produkta karte 15'!$B$7:$V$36,21,FALSE)=0,"",VLOOKUP(A130,'Produkta karte 15'!$B$7:$V$36,21,FALSE))))</f>
        <v/>
      </c>
      <c r="CC130" s="11" t="str">
        <f>IF(A130="","",IF(ISERROR(VLOOKUP(A130,'Produkta karte 16'!$B$7:$V$36,21,FALSE)),"",IF(VLOOKUP(A130,'Produkta karte 16'!$B$7:$V$36,21,FALSE)=0,"",VLOOKUP(A130,'Produkta karte 16'!$B$7:$V$36,21,FALSE))))</f>
        <v/>
      </c>
      <c r="CD130" s="11" t="str">
        <f>IF(A130="","",IF(ISERROR(VLOOKUP(A130,'Produkta karte 17'!$B$7:$V$36,21,FALSE)),"",IF(VLOOKUP(A130,'Produkta karte 17'!$B$7:$V$36,21,FALSE)=0,"",VLOOKUP(A130,'Produkta karte 17'!$B$7:$V$36,21,FALSE))))</f>
        <v/>
      </c>
      <c r="CE130" s="11" t="str">
        <f>IF(A130="","",IF(ISERROR(VLOOKUP(A130,'Produkta karte 18'!$B$7:$V$36,21,FALSE)),"",IF(VLOOKUP(A130,'Produkta karte 18'!$B$7:$V$36,21,FALSE)=0,"",VLOOKUP(A130,'Produkta karte 18'!$B$7:$V$36,21,FALSE))))</f>
        <v/>
      </c>
      <c r="CF130" s="11" t="str">
        <f>IF(A130="","",IF(ISERROR(VLOOKUP(A130,'Produkta karte 19'!$B$7:$V$36,21,FALSE)),"",IF(VLOOKUP(A130,'Produkta karte 19'!$B$7:$V$36,21,FALSE)=0,"",VLOOKUP(A130,'Produkta karte 19'!$B$7:$V$36,21,FALSE))))</f>
        <v/>
      </c>
      <c r="CG130" s="11" t="str">
        <f>IF(A130="","",IF(ISERROR(VLOOKUP(A130,'Produkta karte 20'!$B$7:$V$36,21,FALSE)),"",IF(VLOOKUP(A130,'Produkta karte 20'!$B$7:$V$36,21,FALSE)=0,"",VLOOKUP(A130,'Produkta karte 20'!$B$7:$V$36,21,FALSE))))</f>
        <v/>
      </c>
      <c r="CH130" s="11" t="str">
        <f>IF(A130="","",IF(ISERROR(VLOOKUP(A130,'Produkta karte 21'!$B$7:$V$36,21,FALSE)),"",IF(VLOOKUP(A130,'Produkta karte 21'!$B$7:$V$36,21,FALSE)=0,"",VLOOKUP(A130,'Produkta karte 21'!$B$7:$V$36,21,FALSE))))</f>
        <v/>
      </c>
      <c r="CI130" s="11" t="str">
        <f>IF(A130="","",IF(ISERROR(VLOOKUP(A130,'Produkta karte 22'!$B$7:$V$36,21,FALSE)),"",IF(VLOOKUP(A130,'Produkta karte 22'!$B$7:$V$36,21,FALSE)=0,"",VLOOKUP(A130,'Produkta karte 22'!$B$7:$V$36,21,FALSE))))</f>
        <v/>
      </c>
      <c r="CJ130" s="11" t="str">
        <f>IF(A130="","",IF(ISERROR(VLOOKUP(A130,'Produkta karte 23'!$B$7:$V$36,21,FALSE)),"",IF(VLOOKUP(A130,'Produkta karte 23'!$B$7:$V$36,21,FALSE)=0,"",VLOOKUP(A130,'Produkta karte 23'!$B$7:$V$36,21,FALSE))))</f>
        <v/>
      </c>
      <c r="CK130" s="11" t="str">
        <f>IF(A130="","",IF(ISERROR(VLOOKUP(A130,'Produkta karte 24'!$B$7:$V$36,21,FALSE)),"",IF(VLOOKUP(A130,'Produkta karte 24'!$B$7:$V$36,21,FALSE)=0,"",VLOOKUP(A130,'Produkta karte 24'!$B$7:$V$36,21,FALSE))))</f>
        <v/>
      </c>
      <c r="CL130" s="11" t="str">
        <f>IF(A130="","",IF(ISERROR(VLOOKUP(A130,'Produkta karte 25'!$B$7:$V$36,21,FALSE)),"",IF(VLOOKUP(A130,'Produkta karte 25'!$B$7:$V$36,21,FALSE)=0,"",VLOOKUP(A130,'Produkta karte 25'!$B$7:$V$36,21,FALSE))))</f>
        <v/>
      </c>
      <c r="CM130" s="11" t="str">
        <f>IF(A130="","",IF(ISERROR(VLOOKUP(A130,'Produkta karte 26'!$B$7:$V$36,21,FALSE)),"",IF(VLOOKUP(A130,'Produkta karte 26'!$B$7:$V$36,21,FALSE)=0,"",VLOOKUP(A130,'Produkta karte 26'!$B$7:$V$36,21,FALSE))))</f>
        <v/>
      </c>
      <c r="CN130" s="11" t="str">
        <f>IF(A130="","",IF(ISERROR(VLOOKUP(A130,'Produkta karte 27'!$B$7:$V$36,21,FALSE)),"",IF(VLOOKUP(A130,'Produkta karte 27'!$B$7:$V$36,21,FALSE)=0,"",VLOOKUP(A130,'Produkta karte 27'!$B$7:$V$36,21,FALSE))))</f>
        <v/>
      </c>
      <c r="CO130" s="11" t="str">
        <f>IF(A130="","",IF(ISERROR(VLOOKUP(A130,'Produkta karte 28'!$B$7:$V$36,21,FALSE)),"",IF(VLOOKUP(A130,'Produkta karte 28'!$B$7:$V$36,21,FALSE)=0,"",VLOOKUP(A130,'Produkta karte 28'!$B$7:$V$36,21,FALSE))))</f>
        <v/>
      </c>
      <c r="CP130" s="11" t="str">
        <f>IF(A130="","",IF(ISERROR(VLOOKUP(A130,'Produkta karte 29'!$B$7:$V$36,21,FALSE)),"",IF(VLOOKUP(A130,'Produkta karte 29'!$B$7:$V$36,21,FALSE)=0,"",VLOOKUP(A130,'Produkta karte 29'!$B$7:$V$36,21,FALSE))))</f>
        <v/>
      </c>
      <c r="CQ130" s="11" t="str">
        <f>IF(A130="","",IF(ISERROR(VLOOKUP(A130,'Produkta karte 30'!$B$7:$V$36,21,FALSE)),"",IF(VLOOKUP(A130,'Produkta karte 30'!$B$7:$V$36,21,FALSE)=0,"",VLOOKUP(A130,'Produkta karte 30'!$B$7:$V$36,21,FALSE))))</f>
        <v/>
      </c>
      <c r="CR130" s="11" t="str">
        <f>IF(A130="","",IF(ISERROR(VLOOKUP(A130,'Produkta karte 31'!$B$7:$V$36,21,FALSE)),"",IF(VLOOKUP(A130,'Produkta karte 31'!$B$7:$V$36,21,FALSE)=0,"",VLOOKUP(A130,'Produkta karte 31'!$B$7:$V$36,21,FALSE))))</f>
        <v/>
      </c>
      <c r="CS130" s="11" t="str">
        <f>IF(A130="","",IF(ISERROR(VLOOKUP(A130,'Produkta karte 32'!$B$7:$V$36,21,FALSE)),"",IF(VLOOKUP(A130,'Produkta karte 32'!$B$7:$V$36,21,FALSE)=0,"",VLOOKUP(A130,'Produkta karte 32'!$B$7:$V$36,21,FALSE))))</f>
        <v/>
      </c>
      <c r="CT130" s="11" t="str">
        <f>IF(A130="","",IF(ISERROR(VLOOKUP(A130,'Produkta karte 33'!$B$7:$V$36,21,FALSE)),"",IF(VLOOKUP(A130,'Produkta karte 33'!$B$7:$V$36,21,FALSE)=0,"",VLOOKUP(A130,'Produkta karte 33'!$B$7:$V$36,21,FALSE))))</f>
        <v/>
      </c>
      <c r="CU130" s="11" t="str">
        <f>IF(A130="","",IF(ISERROR(VLOOKUP(A130,'Produkta karte 34'!$B$7:$V$36,21,FALSE)),"",IF(VLOOKUP(A130,'Produkta karte 34'!$B$7:$V$36,21,FALSE)=0,"",VLOOKUP(A130,'Produkta karte 34'!$B$7:$V$36,21,FALSE))))</f>
        <v/>
      </c>
      <c r="CV130" s="11" t="str">
        <f>IF(A130="","",IF(ISERROR(VLOOKUP(A130,'Produkta karte 35'!$B$7:$V$36,21,FALSE)),"",IF(VLOOKUP(A130,'Produkta karte 35'!$B$7:$V$36,21,FALSE)=0,"",VLOOKUP(A130,'Produkta karte 35'!$B$7:$V$36,21,FALSE))))</f>
        <v/>
      </c>
      <c r="CW130" s="11" t="str">
        <f>IF(A130="","",IF(ISERROR(VLOOKUP(A130,'Produkta karte 36'!$B$7:$V$36,21,FALSE)),"",IF(VLOOKUP(A130,'Produkta karte 36'!$B$7:$V$36,21,FALSE)=0,"",VLOOKUP(A130,'Produkta karte 36'!$B$7:$V$36,21,FALSE))))</f>
        <v/>
      </c>
      <c r="CX130" s="11" t="str">
        <f>IF(A130="","",IF(ISERROR(VLOOKUP(A130,'Produkta karte 37'!$B$7:$V$36,21,FALSE)),"",IF(VLOOKUP(A130,'Produkta karte 37'!$B$7:$V$36,21,FALSE)=0,"",VLOOKUP(A130,'Produkta karte 37'!$B$7:$V$36,21,FALSE))))</f>
        <v/>
      </c>
      <c r="CY130" s="11" t="str">
        <f>IF(A130="","",IF(ISERROR(VLOOKUP(A130,'Produkta karte 38'!$B$7:$V$36,21,FALSE)),"",IF(VLOOKUP(A130,'Produkta karte 38'!$B$7:$V$36,21,FALSE)=0,"",VLOOKUP(A130,'Produkta karte 38'!$B$7:$V$36,21,FALSE))))</f>
        <v/>
      </c>
      <c r="CZ130" s="11" t="str">
        <f>IF(A130="","",IF(ISERROR(VLOOKUP(A130,'Produkta karte 39'!$B$7:$V$36,21,FALSE)),"",IF(VLOOKUP(A130,'Produkta karte 39'!$B$7:$V$36,21,FALSE)=0,"",VLOOKUP(A130,'Produkta karte 39'!$B$7:$V$36,21,FALSE))))</f>
        <v/>
      </c>
      <c r="DA130" s="11" t="str">
        <f>IF(A130="","",IF(ISERROR(VLOOKUP(A130,'Produkta karte 40'!$B$7:$V$36,21,FALSE)),"",IF(VLOOKUP(A130,'Produkta karte 40'!$B$7:$V$36,21,FALSE)=0,"",VLOOKUP(A130,'Produkta karte 40'!$B$7:$V$36,21,FALSE))))</f>
        <v/>
      </c>
      <c r="DB130" s="11" t="str">
        <f>IF(A130="","",IF(ISERROR(VLOOKUP(A130,'Produkta karte 41'!$B$7:$V$36,21,FALSE)),"",IF(VLOOKUP(A130,'Produkta karte 41'!$B$7:$V$36,21,FALSE)=0,"",VLOOKUP(A130,'Produkta karte 41'!$B$7:$V$36,21,FALSE))))</f>
        <v/>
      </c>
      <c r="DC130" s="11" t="str">
        <f>IF(A130="","",IF(ISERROR(VLOOKUP(A130,'Produkta karte 42'!$B$7:$V$36,21,FALSE)),"",IF(VLOOKUP(A130,'Produkta karte 42'!$B$7:$V$36,21,FALSE)=0,"",VLOOKUP(A130,'Produkta karte 42'!$B$7:$V$36,21,FALSE))))</f>
        <v/>
      </c>
      <c r="DD130" s="11" t="str">
        <f>IF(A130="","",IF(ISERROR(VLOOKUP(A130,'Produkta karte 43'!$B$7:$V$36,21,FALSE)),"",IF(VLOOKUP(A130,'Produkta karte 43'!$B$7:$V$36,21,FALSE)=0,"",VLOOKUP(A130,'Produkta karte 43'!$B$7:$V$36,21,FALSE))))</f>
        <v/>
      </c>
      <c r="DE130" s="11" t="str">
        <f>IF(A130="","",IF(ISERROR(VLOOKUP(A130,'Produkta karte 44'!$B$7:$V$36,21,FALSE)),"",IF(VLOOKUP(A130,'Produkta karte 44'!$B$7:$V$36,21,FALSE)=0,"",VLOOKUP(A130,'Produkta karte 44'!$B$7:$V$36,21,FALSE))))</f>
        <v/>
      </c>
      <c r="DF130" s="11" t="str">
        <f>IF(A130="","",IF(ISERROR(VLOOKUP(A130,'Produkta karte 45'!$B$7:$V$36,21,FALSE)),"",IF(VLOOKUP(A130,'Produkta karte 45'!$B$7:$V$36,21,FALSE)=0,"",VLOOKUP(A130,'Produkta karte 45'!$B$7:$V$36,21,FALSE))))</f>
        <v/>
      </c>
      <c r="DG130" s="11" t="str">
        <f>IF(A130="","",IF(ISERROR(VLOOKUP(A130,'Produkta karte 46'!$B$7:$V$36,21,FALSE)),"",IF(VLOOKUP(A130,'Produkta karte 46'!$B$7:$V$36,21,FALSE)=0,"",VLOOKUP(A130,'Produkta karte 46'!$B$7:$V$36,21,FALSE))))</f>
        <v/>
      </c>
      <c r="DH130" s="11" t="str">
        <f>IF(A130="","",IF(ISERROR(VLOOKUP(A130,'Produkta karte 47'!$B$7:$V$36,21,FALSE)),"",IF(VLOOKUP(A130,'Produkta karte 47'!$B$7:$V$36,21,FALSE)=0,"",VLOOKUP(A130,'Produkta karte 47'!$B$7:$V$36,21,FALSE))))</f>
        <v/>
      </c>
      <c r="DI130" s="11" t="str">
        <f>IF(A130="","",IF(ISERROR(VLOOKUP(A130,'Produkta karte 48'!$B$7:$V$36,21,FALSE)),"",IF(VLOOKUP(A130,'Produkta karte 48'!$B$7:$V$36,21,FALSE)=0,"",VLOOKUP(A130,'Produkta karte 48'!$B$7:$V$36,21,FALSE))))</f>
        <v/>
      </c>
      <c r="DJ130" s="11" t="str">
        <f>IF(A130="","",IF(ISERROR(VLOOKUP(A130,'Produkta karte 49'!$B$7:$V$36,21,FALSE)),"",IF(VLOOKUP(A130,'Produkta karte 49'!$B$7:$V$36,21,FALSE)=0,"",VLOOKUP(A130,'Produkta karte 49'!$B$7:$V$36,21,FALSE))))</f>
        <v/>
      </c>
      <c r="DK130" s="11" t="str">
        <f>IF(A130="","",IF(ISERROR(VLOOKUP(A130,'Produkta karte 50'!$B$7:$V$36,21,FALSE)),"",IF(VLOOKUP(A130,'Produkta karte 50'!$B$7:$V$36,21,FALSE)=0,"",VLOOKUP(A130,'Produkta karte 50'!$B$7:$V$36,21,FALSE))))</f>
        <v/>
      </c>
      <c r="DL130" s="11" t="str">
        <f>IF(A130="","",IF(ISERROR(VLOOKUP(A130,'Produkta karte 51'!$B$7:$V$36,21,FALSE)),"",IF(VLOOKUP(A130,'Produkta karte 51'!$B$7:$V$36,21,FALSE)=0,"",VLOOKUP(A130,'Produkta karte 51'!$B$7:$V$36,21,FALSE))))</f>
        <v/>
      </c>
      <c r="DM130" s="11" t="str">
        <f>IF(A130="","",IF(ISERROR(VLOOKUP(A130,'Produkta karte 52'!$B$7:$V$36,21,FALSE)),"",IF(VLOOKUP(A130,'Produkta karte 52'!$B$7:$V$36,21,FALSE)=0,"",VLOOKUP(A130,'Produkta karte 52'!$B$7:$V$36,21,FALSE))))</f>
        <v/>
      </c>
      <c r="DN130" s="11" t="str">
        <f>IF(A130="","",IF(ISERROR(VLOOKUP(A130,'Produkta karte 53'!$B$7:$V$36,21,FALSE)),"",IF(VLOOKUP(A130,'Produkta karte 53'!$B$7:$V$36,21,FALSE)=0,"",VLOOKUP(A130,'Produkta karte 53'!$B$7:$V$36,21,FALSE))))</f>
        <v/>
      </c>
      <c r="DO130" s="11" t="str">
        <f>IF(A130="","",IF(ISERROR(VLOOKUP(A130,'Produkta karte 54'!$B$7:$V$36,21,FALSE)),"",IF(VLOOKUP(A130,'Produkta karte 54'!$B$7:$V$36,21,FALSE)=0,"",VLOOKUP(A130,'Produkta karte 54'!$B$7:$V$36,21,FALSE))))</f>
        <v/>
      </c>
      <c r="DP130" s="11" t="str">
        <f>IF(A130="","",IF(ISERROR(VLOOKUP(A130,'Produkta karte 55'!$B$7:$V$36,21,FALSE)),"",IF(VLOOKUP(A130,'Produkta karte 55'!$B$7:$V$36,21,FALSE)=0,"",VLOOKUP(A130,'Produkta karte 55'!$B$7:$V$36,21,FALSE))))</f>
        <v/>
      </c>
      <c r="DQ130" s="11" t="str">
        <f>IF(A130="","",IF(ISERROR(VLOOKUP(A130,'Produkta karte 56'!$B$7:$V$36,21,FALSE)),"",IF(VLOOKUP(A130,'Produkta karte 56'!$B$7:$V$36,21,FALSE)=0,"",VLOOKUP(A130,'Produkta karte 56'!$B$7:$V$36,21,FALSE))))</f>
        <v/>
      </c>
      <c r="DR130" s="11" t="str">
        <f>IF(A130="","",IF(ISERROR(VLOOKUP(A130,'Produkta karte 57'!$B$7:$V$36,21,FALSE)),"",IF(VLOOKUP(A130,'Produkta karte 57'!$B$7:$V$36,21,FALSE)=0,"",VLOOKUP(A130,'Produkta karte 57'!$B$7:$V$36,21,FALSE))))</f>
        <v/>
      </c>
      <c r="DS130" s="11" t="str">
        <f>IF(A130="","",IF(ISERROR(VLOOKUP(A130,'Produkta karte 58'!$B$7:$V$36,21,FALSE)),"",IF(VLOOKUP(A130,'Produkta karte 58'!$B$7:$V$36,21,FALSE)=0,"",VLOOKUP(A130,'Produkta karte 58'!$B$7:$V$36,21,FALSE))))</f>
        <v/>
      </c>
      <c r="DT130" s="11" t="str">
        <f>IF(A130="","",IF(ISERROR(VLOOKUP(A130,'Produkta karte 59'!$B$7:$V$36,21,FALSE)),"",IF(VLOOKUP(A130,'Produkta karte 59'!$B$7:$V$36,21,FALSE)=0,"",VLOOKUP(A130,'Produkta karte 59'!$B$7:$V$36,21,FALSE))))</f>
        <v/>
      </c>
      <c r="DU130" s="11" t="str">
        <f>IF(A130="","",IF(ISERROR(VLOOKUP(A130,'Produkta karte 60'!$B$7:$V$36,21,FALSE)),"",IF(VLOOKUP(A130,'Produkta karte 60'!$B$7:$V$36,21,FALSE)=0,"",VLOOKUP(A130,'Produkta karte 60'!$B$7:$V$36,21,FALSE))))</f>
        <v/>
      </c>
      <c r="DV130" s="11" t="str">
        <f t="shared" si="6"/>
        <v/>
      </c>
      <c r="DW130" s="192" t="str">
        <f t="shared" si="7"/>
        <v/>
      </c>
      <c r="DX130" s="192"/>
      <c r="DY130" s="192"/>
    </row>
    <row r="131" spans="1:129" x14ac:dyDescent="0.25">
      <c r="A131" t="str">
        <f>IF(Izejvielas!B133="","",Izejvielas!B133)</f>
        <v/>
      </c>
      <c r="B131" t="str">
        <f>IF(Izejvielas!C133="","",Izejvielas!C133)</f>
        <v/>
      </c>
      <c r="C131" s="192" t="str">
        <f>IF(Izejvielas!D133="","",Izejvielas!D133)</f>
        <v/>
      </c>
      <c r="D131" s="11" t="str">
        <f>IF(A131="","",IF(ISERROR(VLOOKUP(A131,'Produkta karte 1'!$B$7:$T$36,19,FALSE)),"",IF(VLOOKUP(A131,'Produkta karte 1'!$B$7:$T$36,19,FALSE)=0,"",VLOOKUP(A131,'Produkta karte 1'!$B$7:$T$36,19,FALSE))))</f>
        <v/>
      </c>
      <c r="E131" s="11" t="str">
        <f>IF(A131="","",IF(ISERROR(VLOOKUP(A131,'Produkta karte 2'!$B$7:$T$36,19,FALSE)),"",IF(VLOOKUP(A131,'Produkta karte 2'!$B$7:$T$36,19,FALSE)=0,"",VLOOKUP(A131,'Produkta karte 2'!$B$7:$T$36,19,FALSE))))</f>
        <v/>
      </c>
      <c r="F131" s="11" t="str">
        <f>IF(A131="","",IF(ISERROR(VLOOKUP(A131,'Produkta karte 3'!$B$7:$T$36,19,FALSE)),"",IF(VLOOKUP(A131,'Produkta karte 3'!$B$7:$T$36,19,FALSE)=0,"",VLOOKUP(A131,'Produkta karte 3'!$B$7:$T$36,19,FALSE))))</f>
        <v/>
      </c>
      <c r="G131" s="11" t="str">
        <f>IF(A131="","",IF(ISERROR(VLOOKUP(A131,'Produkta karte 4'!$B$7:$T$36,19,FALSE)),"",IF(VLOOKUP(A131,'Produkta karte 4'!$B$7:$T$36,19,FALSE)=0,"",VLOOKUP(A131,'Produkta karte 4'!$B$7:$T$36,19,FALSE))))</f>
        <v/>
      </c>
      <c r="H131" s="11" t="str">
        <f>IF(A131="","",IF(ISERROR(VLOOKUP(A131,'Produkta karte 5'!$B$7:$T$36,19,FALSE)),"",IF(VLOOKUP(A131,'Produkta karte 5'!$B$7:$T$36,19,FALSE)=0,"",VLOOKUP(A131,'Produkta karte 5'!$B$7:$T$36,19,FALSE))))</f>
        <v/>
      </c>
      <c r="I131" s="11" t="str">
        <f>IF(A131="","",IF(ISERROR(VLOOKUP(A131,'Produkta karte 6'!$B$7:$T$36,19,FALSE)),"",IF(VLOOKUP(A131,'Produkta karte 6'!$B$7:$T$36,19,FALSE)=0,"",VLOOKUP(A131,'Produkta karte 6'!$B$7:$T$36,19,FALSE))))</f>
        <v/>
      </c>
      <c r="J131" s="11" t="str">
        <f>IF(A131="","",IF(ISERROR(VLOOKUP(A131,'Produkta karte 7'!$B$7:$T$36,19,FALSE)),"",IF(VLOOKUP(A131,'Produkta karte 7'!$B$7:$T$36,19,FALSE)=0,"",VLOOKUP(A131,'Produkta karte 7'!$B$7:$T$36,19,FALSE))))</f>
        <v/>
      </c>
      <c r="K131" s="11" t="str">
        <f>IF(A131="","",IF(ISERROR(VLOOKUP(A131,'Produkta karte 8'!$B$7:$T$36,19,FALSE)),"",IF(VLOOKUP(A131,'Produkta karte 8'!$B$7:$T$36,19,FALSE)=0,"",VLOOKUP(A131,'Produkta karte 8'!$B$7:$T$36,19,FALSE))))</f>
        <v/>
      </c>
      <c r="L131" s="11" t="str">
        <f>IF(A131="","",IF(ISERROR(VLOOKUP(A131,'Produkta karte 9'!$B$7:$T$36,19,FALSE)),"",IF(VLOOKUP(A131,'Produkta karte 9'!$B$7:$T$36,19,FALSE)=0,"",VLOOKUP(A131,'Produkta karte 9'!$B$7:$T$36,19,FALSE))))</f>
        <v/>
      </c>
      <c r="M131" s="11" t="str">
        <f>IF(A131="","",IF(ISERROR(VLOOKUP(A131,'Produkta karte 10'!$B$7:$T$36,19,FALSE)),"",IF(VLOOKUP(A131,'Produkta karte 10'!$B$7:$T$36,19,FALSE)=0,"",VLOOKUP(A131,'Produkta karte 10'!$B$7:$T$36,19,FALSE))))</f>
        <v/>
      </c>
      <c r="N131" s="11" t="str">
        <f>IF(A131="","",IF(ISERROR(VLOOKUP(A131,'Produkta karte 11'!$B$7:$T$36,19,FALSE)),"",IF(VLOOKUP(A131,'Produkta karte 11'!$B$7:$T$36,19,FALSE)=0,"",VLOOKUP(A131,'Produkta karte 11'!$B$7:$T$36,19,FALSE))))</f>
        <v/>
      </c>
      <c r="O131" s="11" t="str">
        <f>IF(A131="","",IF(ISERROR(VLOOKUP(A131,'Produkta karte 12'!$B$7:$T$36,19,FALSE)),"",IF(VLOOKUP(A131,'Produkta karte 12'!$B$7:$T$36,19,FALSE)=0,"",VLOOKUP(A131,'Produkta karte 12'!$B$7:$T$36,19,FALSE))))</f>
        <v/>
      </c>
      <c r="P131" s="11" t="str">
        <f>IF(A131="","",IF(ISERROR(VLOOKUP(A131,'Produkta karte 13'!$B$7:$T$36,19,FALSE)),"",IF(VLOOKUP(A131,'Produkta karte 13'!$B$7:$T$36,19,FALSE)=0,"",VLOOKUP(A131,'Produkta karte 13'!$B$7:$T$36,19,FALSE))))</f>
        <v/>
      </c>
      <c r="Q131" s="11" t="str">
        <f>IF(A131="","",IF(ISERROR(VLOOKUP(A131,'Produkta karte 14'!$B$7:$T$36,19,FALSE)),"",IF(VLOOKUP(A131,'Produkta karte 14'!$B$7:$T$36,19,FALSE)=0,"",VLOOKUP(A131,'Produkta karte 14'!$B$7:$T$36,19,FALSE))))</f>
        <v/>
      </c>
      <c r="R131" s="11" t="str">
        <f>IF(A131="","",IF(ISERROR(VLOOKUP(A131,'Produkta karte 15'!$B$7:$T$36,19,FALSE)),"",IF(VLOOKUP(A131,'Produkta karte 15'!$B$7:$T$36,19,FALSE)=0,"",VLOOKUP(A131,'Produkta karte 15'!$B$7:$T$36,19,FALSE))))</f>
        <v/>
      </c>
      <c r="S131" s="11" t="str">
        <f>IF(A131="","",IF(ISERROR(VLOOKUP(A131,'Produkta karte 16'!$B$7:$T$36,19,FALSE)),"",IF(VLOOKUP(A131,'Produkta karte 16'!$B$7:$T$36,19,FALSE)=0,"",VLOOKUP(A131,'Produkta karte 16'!$B$7:$T$36,19,FALSE))))</f>
        <v/>
      </c>
      <c r="T131" s="11" t="str">
        <f>IF(A131="","",IF(ISERROR(VLOOKUP(A131,'Produkta karte 17'!$B$7:$T$36,19,FALSE)),"",IF(VLOOKUP(A131,'Produkta karte 17'!$B$7:$T$36,19,FALSE)=0,"",VLOOKUP(A131,'Produkta karte 17'!$B$7:$T$36,19,FALSE))))</f>
        <v/>
      </c>
      <c r="U131" s="11" t="str">
        <f>IF(A131="","",IF(ISERROR(VLOOKUP(A131,'Produkta karte 18'!$B$7:$T$36,19,FALSE)),"",IF(VLOOKUP(A131,'Produkta karte 18'!$B$7:$T$36,19,FALSE)=0,"",VLOOKUP(A131,'Produkta karte 18'!$B$7:$T$36,19,FALSE))))</f>
        <v/>
      </c>
      <c r="V131" s="11" t="str">
        <f>IF(A131="","",IF(ISERROR(VLOOKUP(A131,'Produkta karte 19'!$B$7:$T$36,19,FALSE)),"",IF(VLOOKUP(A131,'Produkta karte 19'!$B$7:$T$36,19,FALSE)=0,"",VLOOKUP(A131,'Produkta karte 19'!$B$7:$T$36,19,FALSE))))</f>
        <v/>
      </c>
      <c r="W131" s="11" t="str">
        <f>IF(A131="","",IF(ISERROR(VLOOKUP(A131,'Produkta karte 20'!$B$7:$T$36,19,FALSE)),"",IF(VLOOKUP(A131,'Produkta karte 20'!$B$7:$T$36,19,FALSE)=0,"",VLOOKUP(A131,'Produkta karte 20'!$B$7:$T$36,19,FALSE))))</f>
        <v/>
      </c>
      <c r="X131" s="11" t="str">
        <f>IF(A131="","",IF(ISERROR(VLOOKUP(A131,'Produkta karte 21'!$B$7:$T$36,19,FALSE)),"",IF(VLOOKUP(A131,'Produkta karte 21'!$B$7:$T$36,19,FALSE)=0,"",VLOOKUP(A131,'Produkta karte 21'!$B$7:$T$36,19,FALSE))))</f>
        <v/>
      </c>
      <c r="Y131" s="11" t="str">
        <f>IF(A131="","",IF(ISERROR(VLOOKUP(A131,'Produkta karte 22'!$B$7:$T$36,19,FALSE)),"",IF(VLOOKUP(A131,'Produkta karte 22'!$B$7:$T$36,19,FALSE)=0,"",VLOOKUP(A131,'Produkta karte 22'!$B$7:$T$36,19,FALSE))))</f>
        <v/>
      </c>
      <c r="Z131" s="11" t="str">
        <f>IF(A131="","",IF(ISERROR(VLOOKUP(A131,'Produkta karte 23'!$B$7:$T$36,19,FALSE)),"",IF(VLOOKUP(A131,'Produkta karte 23'!$B$7:$T$36,19,FALSE)=0,"",VLOOKUP(A131,'Produkta karte 23'!$B$7:$T$36,19,FALSE))))</f>
        <v/>
      </c>
      <c r="AA131" s="11" t="str">
        <f>IF(A131="","",IF(ISERROR(VLOOKUP(A131,'Produkta karte 24'!$B$7:$T$36,19,FALSE)),"",IF(VLOOKUP(A131,'Produkta karte 24'!$B$7:$T$36,19,FALSE)=0,"",VLOOKUP(A131,'Produkta karte 24'!$B$7:$T$36,19,FALSE))))</f>
        <v/>
      </c>
      <c r="AB131" s="11" t="str">
        <f>IF(A131="","",IF(ISERROR(VLOOKUP(A131,'Produkta karte 25'!$B$7:$T$36,19,FALSE)),"",IF(VLOOKUP(A131,'Produkta karte 25'!$B$7:$T$36,19,FALSE)=0,"",VLOOKUP(A131,'Produkta karte 25'!$B$7:$T$36,19,FALSE))))</f>
        <v/>
      </c>
      <c r="AC131" s="11" t="str">
        <f>IF(A131="","",IF(ISERROR(VLOOKUP(A131,'Produkta karte 26'!$B$7:$T$36,19,FALSE)),"",IF(VLOOKUP(A131,'Produkta karte 26'!$B$7:$T$36,19,FALSE)=0,"",VLOOKUP(A131,'Produkta karte 26'!$B$7:$T$36,19,FALSE))))</f>
        <v/>
      </c>
      <c r="AD131" s="11" t="str">
        <f>IF(A131="","",IF(ISERROR(VLOOKUP(A131,'Produkta karte 27'!$B$7:$T$36,19,FALSE)),"",IF(VLOOKUP(A131,'Produkta karte 27'!$B$7:$T$36,19,FALSE)=0,"",VLOOKUP(A131,'Produkta karte 27'!$B$7:$T$36,19,FALSE))))</f>
        <v/>
      </c>
      <c r="AE131" s="11" t="str">
        <f>IF(A131="","",IF(ISERROR(VLOOKUP(A131,'Produkta karte 28'!$B$7:$T$36,19,FALSE)),"",IF(VLOOKUP(A131,'Produkta karte 28'!$B$7:$T$36,19,FALSE)=0,"",VLOOKUP(A131,'Produkta karte 28'!$B$7:$T$36,19,FALSE))))</f>
        <v/>
      </c>
      <c r="AF131" s="11" t="str">
        <f>IF(A131="","",IF(ISERROR(VLOOKUP(A131,'Produkta karte 29'!$B$7:$T$36,19,FALSE)),"",IF(VLOOKUP(A131,'Produkta karte 29'!$B$7:$T$36,19,FALSE)=0,"",VLOOKUP(A131,'Produkta karte 29'!$B$7:$T$36,19,FALSE))))</f>
        <v/>
      </c>
      <c r="AG131" s="11" t="str">
        <f>IF(A131="","",IF(ISERROR(VLOOKUP(A131,'Produkta karte 30'!$B$7:$T$36,19,FALSE)),"",IF(VLOOKUP(A131,'Produkta karte 30'!$B$7:$T$36,19,FALSE)=0,"",VLOOKUP(A131,'Produkta karte 30'!$B$7:$T$36,19,FALSE))))</f>
        <v/>
      </c>
      <c r="AH131" s="11" t="str">
        <f>IF(A131="","",IF(ISERROR(VLOOKUP(A131,'Produkta karte 31'!$B$7:$T$36,19,FALSE)),"",IF(VLOOKUP(A131,'Produkta karte 31'!$B$7:$T$36,19,FALSE)=0,"",VLOOKUP(A131,'Produkta karte 31'!$B$7:$T$36,19,FALSE))))</f>
        <v/>
      </c>
      <c r="AI131" s="11" t="str">
        <f>IF(A131="","",IF(ISERROR(VLOOKUP(A131,'Produkta karte 32'!$B$7:$T$36,19,FALSE)),"",IF(VLOOKUP(A131,'Produkta karte 32'!$B$7:$T$36,19,FALSE)=0,"",VLOOKUP(A131,'Produkta karte 32'!$B$7:$T$36,19,FALSE))))</f>
        <v/>
      </c>
      <c r="AJ131" s="11" t="str">
        <f>IF(A131="","",IF(ISERROR(VLOOKUP(A131,'Produkta karte 33'!$B$7:$T$36,19,FALSE)),"",IF(VLOOKUP(A131,'Produkta karte 33'!$B$7:$T$36,19,FALSE)=0,"",VLOOKUP(A131,'Produkta karte 33'!$B$7:$T$36,19,FALSE))))</f>
        <v/>
      </c>
      <c r="AK131" s="11" t="str">
        <f>IF(A131="","",IF(ISERROR(VLOOKUP(A131,'Produkta karte 34'!$B$7:$T$36,19,FALSE)),"",IF(VLOOKUP(A131,'Produkta karte 34'!$B$7:$T$36,19,FALSE)=0,"",VLOOKUP(A131,'Produkta karte 34'!$B$7:$T$36,19,FALSE))))</f>
        <v/>
      </c>
      <c r="AL131" s="11" t="str">
        <f>IF(A131="","",IF(ISERROR(VLOOKUP(A131,'Produkta karte 35'!$B$7:$T$36,19,FALSE)),"",IF(VLOOKUP(A131,'Produkta karte 35'!$B$7:$T$36,19,FALSE)=0,"",VLOOKUP(A131,'Produkta karte 35'!$B$7:$T$36,19,FALSE))))</f>
        <v/>
      </c>
      <c r="AM131" s="11" t="str">
        <f>IF(A131="","",IF(ISERROR(VLOOKUP(A131,'Produkta karte 36'!$B$7:$T$36,19,FALSE)),"",IF(VLOOKUP(A131,'Produkta karte 36'!$B$7:$T$36,19,FALSE)=0,"",VLOOKUP(A131,'Produkta karte 36'!$B$7:$T$36,19,FALSE))))</f>
        <v/>
      </c>
      <c r="AN131" s="11" t="str">
        <f>IF(A131="","",IF(ISERROR(VLOOKUP(A131,'Produkta karte 37'!$B$7:$T$36,19,FALSE)),"",IF(VLOOKUP(A131,'Produkta karte 37'!$B$7:$T$36,19,FALSE)=0,"",VLOOKUP(A131,'Produkta karte 37'!$B$7:$T$36,19,FALSE))))</f>
        <v/>
      </c>
      <c r="AO131" s="11" t="str">
        <f>IF(A131="","",IF(ISERROR(VLOOKUP(A131,'Produkta karte 38'!$B$7:$T$36,19,FALSE)),"",IF(VLOOKUP(A131,'Produkta karte 38'!$B$7:$T$36,19,FALSE)=0,"",VLOOKUP(A131,'Produkta karte 38'!$B$7:$T$36,19,FALSE))))</f>
        <v/>
      </c>
      <c r="AP131" s="11" t="str">
        <f>IF(A131="","",IF(ISERROR(VLOOKUP(A131,'Produkta karte 39'!$B$7:$T$36,19,FALSE)),"",IF(VLOOKUP(A131,'Produkta karte 39'!$B$7:$T$36,19,FALSE)=0,"",VLOOKUP(A131,'Produkta karte 39'!$B$7:$T$36,19,FALSE))))</f>
        <v/>
      </c>
      <c r="AQ131" s="11" t="str">
        <f>IF(A131="","",IF(ISERROR(VLOOKUP(A131,'Produkta karte 40'!$B$7:$T$36,19,FALSE)),"",IF(VLOOKUP(A131,'Produkta karte 40'!$B$7:$T$36,19,FALSE)=0,"",VLOOKUP(A131,'Produkta karte 40'!$B$7:$T$36,19,FALSE))))</f>
        <v/>
      </c>
      <c r="AR131" s="11" t="str">
        <f>IF(A131="","",IF(ISERROR(VLOOKUP(A131,'Produkta karte 41'!$B$7:$T$36,19,FALSE)),"",IF(VLOOKUP(A131,'Produkta karte 41'!$B$7:$T$36,19,FALSE)=0,"",VLOOKUP(A131,'Produkta karte 41'!$B$7:$T$36,19,FALSE))))</f>
        <v/>
      </c>
      <c r="AS131" s="11" t="str">
        <f>IF(A131="","",IF(ISERROR(VLOOKUP(A131,'Produkta karte 42'!$B$7:$T$36,19,FALSE)),"",IF(VLOOKUP(A131,'Produkta karte 42'!$B$7:$T$36,19,FALSE)=0,"",VLOOKUP(A131,'Produkta karte 42'!$B$7:$T$36,19,FALSE))))</f>
        <v/>
      </c>
      <c r="AT131" s="11" t="str">
        <f>IF(A131="","",IF(ISERROR(VLOOKUP(A131,'Produkta karte 43'!$B$7:$T$36,19,FALSE)),"",IF(VLOOKUP(A131,'Produkta karte 43'!$B$7:$T$36,19,FALSE)=0,"",VLOOKUP(A131,'Produkta karte 43'!$B$7:$T$36,19,FALSE))))</f>
        <v/>
      </c>
      <c r="AU131" s="11" t="str">
        <f>IF(A131="","",IF(ISERROR(VLOOKUP(A131,'Produkta karte 44'!$B$7:$T$36,19,FALSE)),"",IF(VLOOKUP(A131,'Produkta karte 44'!$B$7:$T$36,19,FALSE)=0,"",VLOOKUP(A131,'Produkta karte 44'!$B$7:$T$36,19,FALSE))))</f>
        <v/>
      </c>
      <c r="AV131" s="11" t="str">
        <f>IF(A131="","",IF(ISERROR(VLOOKUP(A131,'Produkta karte 45'!$B$7:$T$36,19,FALSE)),"",IF(VLOOKUP(A131,'Produkta karte 45'!$B$7:$T$36,19,FALSE)=0,"",VLOOKUP(A131,'Produkta karte 45'!$B$7:$T$36,19,FALSE))))</f>
        <v/>
      </c>
      <c r="AW131" s="11" t="str">
        <f>IF(A131="","",IF(ISERROR(VLOOKUP(A131,'Produkta karte 46'!$B$7:$T$36,19,FALSE)),"",IF(VLOOKUP(A131,'Produkta karte 46'!$B$7:$T$36,19,FALSE)=0,"",VLOOKUP(A131,'Produkta karte 46'!$B$7:$T$36,19,FALSE))))</f>
        <v/>
      </c>
      <c r="AX131" s="11" t="str">
        <f>IF(A131="","",IF(ISERROR(VLOOKUP(A131,'Produkta karte 47'!$B$7:$T$36,19,FALSE)),"",IF(VLOOKUP(A131,'Produkta karte 47'!$B$7:$T$36,19,FALSE)=0,"",VLOOKUP(A131,'Produkta karte 47'!$B$7:$T$36,19,FALSE))))</f>
        <v/>
      </c>
      <c r="AY131" s="11" t="str">
        <f>IF(A131="","",IF(ISERROR(VLOOKUP(A131,'Produkta karte 48'!$B$7:$T$36,19,FALSE)),"",IF(VLOOKUP(A131,'Produkta karte 48'!$B$7:$T$36,19,FALSE)=0,"",VLOOKUP(A131,'Produkta karte 48'!$B$7:$T$36,19,FALSE))))</f>
        <v/>
      </c>
      <c r="AZ131" s="11" t="str">
        <f>IF(A131="","",IF(ISERROR(VLOOKUP(A131,'Produkta karte 49'!$B$7:$T$36,19,FALSE)),"",IF(VLOOKUP(A131,'Produkta karte 49'!$B$7:$T$36,19,FALSE)=0,"",VLOOKUP(A131,'Produkta karte 49'!$B$7:$T$36,19,FALSE))))</f>
        <v/>
      </c>
      <c r="BA131" s="11" t="str">
        <f>IF(A131="","",IF(ISERROR(VLOOKUP(A131,'Produkta karte 50'!$B$7:$T$36,19,FALSE)),"",IF(VLOOKUP(A131,'Produkta karte 50'!$B$7:$T$36,19,FALSE)=0,"",VLOOKUP(A131,'Produkta karte 50'!$B$7:$T$36,19,FALSE))))</f>
        <v/>
      </c>
      <c r="BB131" s="11" t="str">
        <f>IF(A131="","",IF(ISERROR(VLOOKUP(A131,'Produkta karte 51'!$B$7:$T$36,19,FALSE)),"",IF(VLOOKUP(A131,'Produkta karte 51'!$B$7:$T$36,19,FALSE)=0,"",VLOOKUP(A131,'Produkta karte 51'!$B$7:$T$36,19,FALSE))))</f>
        <v/>
      </c>
      <c r="BC131" s="11" t="str">
        <f>IF(A131="","",IF(ISERROR(VLOOKUP(A131,'Produkta karte 52'!$B$7:$T$36,19,FALSE)),"",IF(VLOOKUP(A131,'Produkta karte 52'!$B$7:$T$36,19,FALSE)=0,"",VLOOKUP(A131,'Produkta karte 52'!$B$7:$T$36,19,FALSE))))</f>
        <v/>
      </c>
      <c r="BD131" s="11" t="str">
        <f>IF(A131="","",IF(ISERROR(VLOOKUP(A131,'Produkta karte 53'!$B$7:$T$36,19,FALSE)),"",IF(VLOOKUP(A131,'Produkta karte 53'!$B$7:$T$36,19,FALSE)=0,"",VLOOKUP(A131,'Produkta karte 53'!$B$7:$T$36,19,FALSE))))</f>
        <v/>
      </c>
      <c r="BE131" s="11" t="str">
        <f>IF(A131="","",IF(ISERROR(VLOOKUP(A131,'Produkta karte 54'!$B$7:$T$36,19,FALSE)),"",IF(VLOOKUP(A131,'Produkta karte 54'!$B$7:$T$36,19,FALSE)=0,"",VLOOKUP(A131,'Produkta karte 54'!$B$7:$T$36,19,FALSE))))</f>
        <v/>
      </c>
      <c r="BF131" s="11" t="str">
        <f>IF(A131="","",IF(ISERROR(VLOOKUP(A131,'Produkta karte 55'!$B$7:$T$36,19,FALSE)),"",IF(VLOOKUP(A131,'Produkta karte 55'!$B$7:$T$36,19,FALSE)=0,"",VLOOKUP(A131,'Produkta karte 55'!$B$7:$T$36,19,FALSE))))</f>
        <v/>
      </c>
      <c r="BG131" s="11" t="str">
        <f>IF(A131="","",IF(ISERROR(VLOOKUP(A131,'Produkta karte 56'!$B$7:$T$36,19,FALSE)),"",IF(VLOOKUP(A131,'Produkta karte 56'!$B$7:$T$36,19,FALSE)=0,"",VLOOKUP(A131,'Produkta karte 56'!$B$7:$T$36,19,FALSE))))</f>
        <v/>
      </c>
      <c r="BH131" s="11" t="str">
        <f>IF(A131="","",IF(ISERROR(VLOOKUP(A131,'Produkta karte 57'!$B$7:$T$36,19,FALSE)),"",IF(VLOOKUP(A131,'Produkta karte 57'!$B$7:$T$36,19,FALSE)=0,"",VLOOKUP(A131,'Produkta karte 57'!$B$7:$T$36,19,FALSE))))</f>
        <v/>
      </c>
      <c r="BI131" s="11" t="str">
        <f>IF(A131="","",IF(ISERROR(VLOOKUP(A131,'Produkta karte 58'!$B$7:$T$36,19,FALSE)),"",IF(VLOOKUP(A131,'Produkta karte 58'!$B$7:$T$36,19,FALSE)=0,"",VLOOKUP(A131,'Produkta karte 58'!$B$7:$T$36,19,FALSE))))</f>
        <v/>
      </c>
      <c r="BJ131" s="11" t="str">
        <f>IF(A131="","",IF(ISERROR(VLOOKUP(A131,'Produkta karte 59'!$B$7:$T$36,19,FALSE)),"",IF(VLOOKUP(A131,'Produkta karte 59'!$B$7:$T$36,19,FALSE)=0,"",VLOOKUP(A131,'Produkta karte 59'!$B$7:$T$36,19,FALSE))))</f>
        <v/>
      </c>
      <c r="BK131" s="11" t="str">
        <f>IF(A131="","",IF(ISERROR(VLOOKUP(A131,'Produkta karte 60'!$B$7:$T$36,19,FALSE)),"",IF(VLOOKUP(A131,'Produkta karte 60'!$B$7:$T$36,19,FALSE)=0,"",VLOOKUP(A131,'Produkta karte 60'!$B$7:$T$36,19,FALSE))))</f>
        <v/>
      </c>
      <c r="BL131" s="11" t="str">
        <f t="shared" ref="BL131:BL194" si="8">IF(SUM(D131:BK131)=0,"",SUM(D131:BK131))</f>
        <v/>
      </c>
      <c r="BM131" s="192" t="str">
        <f t="shared" si="5"/>
        <v/>
      </c>
      <c r="BN131" s="11" t="str">
        <f>IF(A131="","",IF(ISERROR(VLOOKUP(A131,'Produkta karte 1'!$B$7:$V$36,21,FALSE)),"",IF(VLOOKUP(A131,'Produkta karte 1'!$B$7:$V$36,21,FALSE)=0,"",VLOOKUP(A131,'Produkta karte 1'!$B$7:$V$36,21,FALSE))))</f>
        <v/>
      </c>
      <c r="BO131" s="11" t="str">
        <f>IF(A131="","",IF(ISERROR(VLOOKUP(A131,'Produkta karte 2'!$B$7:$V$36,21,FALSE)),"",IF(VLOOKUP(A131,'Produkta karte 2'!$B$7:$V$36,21,FALSE)=0,"",VLOOKUP(A131,'Produkta karte 2'!$B$7:$V$36,21,FALSE))))</f>
        <v/>
      </c>
      <c r="BP131" s="11" t="str">
        <f>IF(A131="","",IF(ISERROR(VLOOKUP(A131,'Produkta karte 3'!$B$7:$V$36,21,FALSE)),"",IF(VLOOKUP(A131,'Produkta karte 3'!$B$7:$V$36,21,FALSE)=0,"",VLOOKUP(A131,'Produkta karte 3'!$B$7:$V$36,21,FALSE))))</f>
        <v/>
      </c>
      <c r="BQ131" s="11" t="str">
        <f>IF(A131="","",IF(ISERROR(VLOOKUP(A131,'Produkta karte 4'!$B$7:$V$36,21,FALSE)),"",IF(VLOOKUP(A131,'Produkta karte 4'!$B$7:$V$36,21,FALSE)=0,"",VLOOKUP(A131,'Produkta karte 4'!$B$7:$V$36,21,FALSE))))</f>
        <v/>
      </c>
      <c r="BR131" s="11" t="str">
        <f>IF(A131="","",IF(ISERROR(VLOOKUP(A131,'Produkta karte 5'!$B$7:$V$36,21,FALSE)),"",IF(VLOOKUP(A131,'Produkta karte 5'!$B$7:$V$36,21,FALSE)=0,"",VLOOKUP(A131,'Produkta karte 5'!$B$7:$V$36,21,FALSE))))</f>
        <v/>
      </c>
      <c r="BS131" s="11" t="str">
        <f>IF(A131="","",IF(ISERROR(VLOOKUP(A131,'Produkta karte 6'!$B$7:$V$36,21,FALSE)),"",IF(VLOOKUP(A131,'Produkta karte 6'!$B$7:$V$36,21,FALSE)=0,"",VLOOKUP(A131,'Produkta karte 6'!$B$7:$V$36,21,FALSE))))</f>
        <v/>
      </c>
      <c r="BT131" s="11" t="str">
        <f>IF(A131="","",IF(ISERROR(VLOOKUP(A131,'Produkta karte 7'!$B$7:$V$36,21,FALSE)),"",IF(VLOOKUP(A131,'Produkta karte 7'!$B$7:$V$36,21,FALSE)=0,"",VLOOKUP(A131,'Produkta karte 7'!$B$7:$V$36,21,FALSE))))</f>
        <v/>
      </c>
      <c r="BU131" s="11" t="str">
        <f>IF(A131="","",IF(ISERROR(VLOOKUP(A131,'Produkta karte 8'!$B$7:$V$36,21,FALSE)),"",IF(VLOOKUP(A131,'Produkta karte 8'!$B$7:$V$36,21,FALSE)=0,"",VLOOKUP(A131,'Produkta karte 8'!$B$7:$V$36,21,FALSE))))</f>
        <v/>
      </c>
      <c r="BV131" s="11" t="str">
        <f>IF(A131="","",IF(ISERROR(VLOOKUP(A131,'Produkta karte 9'!$B$7:$V$36,21,FALSE)),"",IF(VLOOKUP(A131,'Produkta karte 9'!$B$7:$V$36,21,FALSE)=0,"",VLOOKUP(A131,'Produkta karte 9'!$B$7:$V$36,21,FALSE))))</f>
        <v/>
      </c>
      <c r="BW131" s="11" t="str">
        <f>IF(A131="","",IF(ISERROR(VLOOKUP(A131,'Produkta karte 10'!$B$7:$V$36,21,FALSE)),"",IF(VLOOKUP(A131,'Produkta karte 10'!$B$7:$V$36,21,FALSE)=0,"",VLOOKUP(A131,'Produkta karte 10'!$B$7:$V$36,21,FALSE))))</f>
        <v/>
      </c>
      <c r="BX131" s="11" t="str">
        <f>IF(A131="","",IF(ISERROR(VLOOKUP(A131,'Produkta karte 11'!$B$7:$V$36,21,FALSE)),"",IF(VLOOKUP(A131,'Produkta karte 11'!$B$7:$V$36,21,FALSE)=0,"",VLOOKUP(A131,'Produkta karte 11'!$B$7:$V$36,21,FALSE))))</f>
        <v/>
      </c>
      <c r="BY131" s="11" t="str">
        <f>IF(A131="","",IF(ISERROR(VLOOKUP(A131,'Produkta karte 12'!$B$7:$V$36,21,FALSE)),"",IF(VLOOKUP(A131,'Produkta karte 12'!$B$7:$V$36,21,FALSE)=0,"",VLOOKUP(A131,'Produkta karte 12'!$B$7:$V$36,21,FALSE))))</f>
        <v/>
      </c>
      <c r="BZ131" s="11" t="str">
        <f>IF(A131="","",IF(ISERROR(VLOOKUP(A131,'Produkta karte 13'!$B$7:$V$36,21,FALSE)),"",IF(VLOOKUP(A131,'Produkta karte 13'!$B$7:$V$36,21,FALSE)=0,"",VLOOKUP(A131,'Produkta karte 13'!$B$7:$V$36,21,FALSE))))</f>
        <v/>
      </c>
      <c r="CA131" s="11" t="str">
        <f>IF(A131="","",IF(ISERROR(VLOOKUP(A131,'Produkta karte 14'!$B$7:$V$36,21,FALSE)),"",IF(VLOOKUP(A131,'Produkta karte 14'!$B$7:$V$36,21,FALSE)=0,"",VLOOKUP(A131,'Produkta karte 14'!$B$7:$V$36,21,FALSE))))</f>
        <v/>
      </c>
      <c r="CB131" s="11" t="str">
        <f>IF(A131="","",IF(ISERROR(VLOOKUP(A131,'Produkta karte 15'!$B$7:$V$36,21,FALSE)),"",IF(VLOOKUP(A131,'Produkta karte 15'!$B$7:$V$36,21,FALSE)=0,"",VLOOKUP(A131,'Produkta karte 15'!$B$7:$V$36,21,FALSE))))</f>
        <v/>
      </c>
      <c r="CC131" s="11" t="str">
        <f>IF(A131="","",IF(ISERROR(VLOOKUP(A131,'Produkta karte 16'!$B$7:$V$36,21,FALSE)),"",IF(VLOOKUP(A131,'Produkta karte 16'!$B$7:$V$36,21,FALSE)=0,"",VLOOKUP(A131,'Produkta karte 16'!$B$7:$V$36,21,FALSE))))</f>
        <v/>
      </c>
      <c r="CD131" s="11" t="str">
        <f>IF(A131="","",IF(ISERROR(VLOOKUP(A131,'Produkta karte 17'!$B$7:$V$36,21,FALSE)),"",IF(VLOOKUP(A131,'Produkta karte 17'!$B$7:$V$36,21,FALSE)=0,"",VLOOKUP(A131,'Produkta karte 17'!$B$7:$V$36,21,FALSE))))</f>
        <v/>
      </c>
      <c r="CE131" s="11" t="str">
        <f>IF(A131="","",IF(ISERROR(VLOOKUP(A131,'Produkta karte 18'!$B$7:$V$36,21,FALSE)),"",IF(VLOOKUP(A131,'Produkta karte 18'!$B$7:$V$36,21,FALSE)=0,"",VLOOKUP(A131,'Produkta karte 18'!$B$7:$V$36,21,FALSE))))</f>
        <v/>
      </c>
      <c r="CF131" s="11" t="str">
        <f>IF(A131="","",IF(ISERROR(VLOOKUP(A131,'Produkta karte 19'!$B$7:$V$36,21,FALSE)),"",IF(VLOOKUP(A131,'Produkta karte 19'!$B$7:$V$36,21,FALSE)=0,"",VLOOKUP(A131,'Produkta karte 19'!$B$7:$V$36,21,FALSE))))</f>
        <v/>
      </c>
      <c r="CG131" s="11" t="str">
        <f>IF(A131="","",IF(ISERROR(VLOOKUP(A131,'Produkta karte 20'!$B$7:$V$36,21,FALSE)),"",IF(VLOOKUP(A131,'Produkta karte 20'!$B$7:$V$36,21,FALSE)=0,"",VLOOKUP(A131,'Produkta karte 20'!$B$7:$V$36,21,FALSE))))</f>
        <v/>
      </c>
      <c r="CH131" s="11" t="str">
        <f>IF(A131="","",IF(ISERROR(VLOOKUP(A131,'Produkta karte 21'!$B$7:$V$36,21,FALSE)),"",IF(VLOOKUP(A131,'Produkta karte 21'!$B$7:$V$36,21,FALSE)=0,"",VLOOKUP(A131,'Produkta karte 21'!$B$7:$V$36,21,FALSE))))</f>
        <v/>
      </c>
      <c r="CI131" s="11" t="str">
        <f>IF(A131="","",IF(ISERROR(VLOOKUP(A131,'Produkta karte 22'!$B$7:$V$36,21,FALSE)),"",IF(VLOOKUP(A131,'Produkta karte 22'!$B$7:$V$36,21,FALSE)=0,"",VLOOKUP(A131,'Produkta karte 22'!$B$7:$V$36,21,FALSE))))</f>
        <v/>
      </c>
      <c r="CJ131" s="11" t="str">
        <f>IF(A131="","",IF(ISERROR(VLOOKUP(A131,'Produkta karte 23'!$B$7:$V$36,21,FALSE)),"",IF(VLOOKUP(A131,'Produkta karte 23'!$B$7:$V$36,21,FALSE)=0,"",VLOOKUP(A131,'Produkta karte 23'!$B$7:$V$36,21,FALSE))))</f>
        <v/>
      </c>
      <c r="CK131" s="11" t="str">
        <f>IF(A131="","",IF(ISERROR(VLOOKUP(A131,'Produkta karte 24'!$B$7:$V$36,21,FALSE)),"",IF(VLOOKUP(A131,'Produkta karte 24'!$B$7:$V$36,21,FALSE)=0,"",VLOOKUP(A131,'Produkta karte 24'!$B$7:$V$36,21,FALSE))))</f>
        <v/>
      </c>
      <c r="CL131" s="11" t="str">
        <f>IF(A131="","",IF(ISERROR(VLOOKUP(A131,'Produkta karte 25'!$B$7:$V$36,21,FALSE)),"",IF(VLOOKUP(A131,'Produkta karte 25'!$B$7:$V$36,21,FALSE)=0,"",VLOOKUP(A131,'Produkta karte 25'!$B$7:$V$36,21,FALSE))))</f>
        <v/>
      </c>
      <c r="CM131" s="11" t="str">
        <f>IF(A131="","",IF(ISERROR(VLOOKUP(A131,'Produkta karte 26'!$B$7:$V$36,21,FALSE)),"",IF(VLOOKUP(A131,'Produkta karte 26'!$B$7:$V$36,21,FALSE)=0,"",VLOOKUP(A131,'Produkta karte 26'!$B$7:$V$36,21,FALSE))))</f>
        <v/>
      </c>
      <c r="CN131" s="11" t="str">
        <f>IF(A131="","",IF(ISERROR(VLOOKUP(A131,'Produkta karte 27'!$B$7:$V$36,21,FALSE)),"",IF(VLOOKUP(A131,'Produkta karte 27'!$B$7:$V$36,21,FALSE)=0,"",VLOOKUP(A131,'Produkta karte 27'!$B$7:$V$36,21,FALSE))))</f>
        <v/>
      </c>
      <c r="CO131" s="11" t="str">
        <f>IF(A131="","",IF(ISERROR(VLOOKUP(A131,'Produkta karte 28'!$B$7:$V$36,21,FALSE)),"",IF(VLOOKUP(A131,'Produkta karte 28'!$B$7:$V$36,21,FALSE)=0,"",VLOOKUP(A131,'Produkta karte 28'!$B$7:$V$36,21,FALSE))))</f>
        <v/>
      </c>
      <c r="CP131" s="11" t="str">
        <f>IF(A131="","",IF(ISERROR(VLOOKUP(A131,'Produkta karte 29'!$B$7:$V$36,21,FALSE)),"",IF(VLOOKUP(A131,'Produkta karte 29'!$B$7:$V$36,21,FALSE)=0,"",VLOOKUP(A131,'Produkta karte 29'!$B$7:$V$36,21,FALSE))))</f>
        <v/>
      </c>
      <c r="CQ131" s="11" t="str">
        <f>IF(A131="","",IF(ISERROR(VLOOKUP(A131,'Produkta karte 30'!$B$7:$V$36,21,FALSE)),"",IF(VLOOKUP(A131,'Produkta karte 30'!$B$7:$V$36,21,FALSE)=0,"",VLOOKUP(A131,'Produkta karte 30'!$B$7:$V$36,21,FALSE))))</f>
        <v/>
      </c>
      <c r="CR131" s="11" t="str">
        <f>IF(A131="","",IF(ISERROR(VLOOKUP(A131,'Produkta karte 31'!$B$7:$V$36,21,FALSE)),"",IF(VLOOKUP(A131,'Produkta karte 31'!$B$7:$V$36,21,FALSE)=0,"",VLOOKUP(A131,'Produkta karte 31'!$B$7:$V$36,21,FALSE))))</f>
        <v/>
      </c>
      <c r="CS131" s="11" t="str">
        <f>IF(A131="","",IF(ISERROR(VLOOKUP(A131,'Produkta karte 32'!$B$7:$V$36,21,FALSE)),"",IF(VLOOKUP(A131,'Produkta karte 32'!$B$7:$V$36,21,FALSE)=0,"",VLOOKUP(A131,'Produkta karte 32'!$B$7:$V$36,21,FALSE))))</f>
        <v/>
      </c>
      <c r="CT131" s="11" t="str">
        <f>IF(A131="","",IF(ISERROR(VLOOKUP(A131,'Produkta karte 33'!$B$7:$V$36,21,FALSE)),"",IF(VLOOKUP(A131,'Produkta karte 33'!$B$7:$V$36,21,FALSE)=0,"",VLOOKUP(A131,'Produkta karte 33'!$B$7:$V$36,21,FALSE))))</f>
        <v/>
      </c>
      <c r="CU131" s="11" t="str">
        <f>IF(A131="","",IF(ISERROR(VLOOKUP(A131,'Produkta karte 34'!$B$7:$V$36,21,FALSE)),"",IF(VLOOKUP(A131,'Produkta karte 34'!$B$7:$V$36,21,FALSE)=0,"",VLOOKUP(A131,'Produkta karte 34'!$B$7:$V$36,21,FALSE))))</f>
        <v/>
      </c>
      <c r="CV131" s="11" t="str">
        <f>IF(A131="","",IF(ISERROR(VLOOKUP(A131,'Produkta karte 35'!$B$7:$V$36,21,FALSE)),"",IF(VLOOKUP(A131,'Produkta karte 35'!$B$7:$V$36,21,FALSE)=0,"",VLOOKUP(A131,'Produkta karte 35'!$B$7:$V$36,21,FALSE))))</f>
        <v/>
      </c>
      <c r="CW131" s="11" t="str">
        <f>IF(A131="","",IF(ISERROR(VLOOKUP(A131,'Produkta karte 36'!$B$7:$V$36,21,FALSE)),"",IF(VLOOKUP(A131,'Produkta karte 36'!$B$7:$V$36,21,FALSE)=0,"",VLOOKUP(A131,'Produkta karte 36'!$B$7:$V$36,21,FALSE))))</f>
        <v/>
      </c>
      <c r="CX131" s="11" t="str">
        <f>IF(A131="","",IF(ISERROR(VLOOKUP(A131,'Produkta karte 37'!$B$7:$V$36,21,FALSE)),"",IF(VLOOKUP(A131,'Produkta karte 37'!$B$7:$V$36,21,FALSE)=0,"",VLOOKUP(A131,'Produkta karte 37'!$B$7:$V$36,21,FALSE))))</f>
        <v/>
      </c>
      <c r="CY131" s="11" t="str">
        <f>IF(A131="","",IF(ISERROR(VLOOKUP(A131,'Produkta karte 38'!$B$7:$V$36,21,FALSE)),"",IF(VLOOKUP(A131,'Produkta karte 38'!$B$7:$V$36,21,FALSE)=0,"",VLOOKUP(A131,'Produkta karte 38'!$B$7:$V$36,21,FALSE))))</f>
        <v/>
      </c>
      <c r="CZ131" s="11" t="str">
        <f>IF(A131="","",IF(ISERROR(VLOOKUP(A131,'Produkta karte 39'!$B$7:$V$36,21,FALSE)),"",IF(VLOOKUP(A131,'Produkta karte 39'!$B$7:$V$36,21,FALSE)=0,"",VLOOKUP(A131,'Produkta karte 39'!$B$7:$V$36,21,FALSE))))</f>
        <v/>
      </c>
      <c r="DA131" s="11" t="str">
        <f>IF(A131="","",IF(ISERROR(VLOOKUP(A131,'Produkta karte 40'!$B$7:$V$36,21,FALSE)),"",IF(VLOOKUP(A131,'Produkta karte 40'!$B$7:$V$36,21,FALSE)=0,"",VLOOKUP(A131,'Produkta karte 40'!$B$7:$V$36,21,FALSE))))</f>
        <v/>
      </c>
      <c r="DB131" s="11" t="str">
        <f>IF(A131="","",IF(ISERROR(VLOOKUP(A131,'Produkta karte 41'!$B$7:$V$36,21,FALSE)),"",IF(VLOOKUP(A131,'Produkta karte 41'!$B$7:$V$36,21,FALSE)=0,"",VLOOKUP(A131,'Produkta karte 41'!$B$7:$V$36,21,FALSE))))</f>
        <v/>
      </c>
      <c r="DC131" s="11" t="str">
        <f>IF(A131="","",IF(ISERROR(VLOOKUP(A131,'Produkta karte 42'!$B$7:$V$36,21,FALSE)),"",IF(VLOOKUP(A131,'Produkta karte 42'!$B$7:$V$36,21,FALSE)=0,"",VLOOKUP(A131,'Produkta karte 42'!$B$7:$V$36,21,FALSE))))</f>
        <v/>
      </c>
      <c r="DD131" s="11" t="str">
        <f>IF(A131="","",IF(ISERROR(VLOOKUP(A131,'Produkta karte 43'!$B$7:$V$36,21,FALSE)),"",IF(VLOOKUP(A131,'Produkta karte 43'!$B$7:$V$36,21,FALSE)=0,"",VLOOKUP(A131,'Produkta karte 43'!$B$7:$V$36,21,FALSE))))</f>
        <v/>
      </c>
      <c r="DE131" s="11" t="str">
        <f>IF(A131="","",IF(ISERROR(VLOOKUP(A131,'Produkta karte 44'!$B$7:$V$36,21,FALSE)),"",IF(VLOOKUP(A131,'Produkta karte 44'!$B$7:$V$36,21,FALSE)=0,"",VLOOKUP(A131,'Produkta karte 44'!$B$7:$V$36,21,FALSE))))</f>
        <v/>
      </c>
      <c r="DF131" s="11" t="str">
        <f>IF(A131="","",IF(ISERROR(VLOOKUP(A131,'Produkta karte 45'!$B$7:$V$36,21,FALSE)),"",IF(VLOOKUP(A131,'Produkta karte 45'!$B$7:$V$36,21,FALSE)=0,"",VLOOKUP(A131,'Produkta karte 45'!$B$7:$V$36,21,FALSE))))</f>
        <v/>
      </c>
      <c r="DG131" s="11" t="str">
        <f>IF(A131="","",IF(ISERROR(VLOOKUP(A131,'Produkta karte 46'!$B$7:$V$36,21,FALSE)),"",IF(VLOOKUP(A131,'Produkta karte 46'!$B$7:$V$36,21,FALSE)=0,"",VLOOKUP(A131,'Produkta karte 46'!$B$7:$V$36,21,FALSE))))</f>
        <v/>
      </c>
      <c r="DH131" s="11" t="str">
        <f>IF(A131="","",IF(ISERROR(VLOOKUP(A131,'Produkta karte 47'!$B$7:$V$36,21,FALSE)),"",IF(VLOOKUP(A131,'Produkta karte 47'!$B$7:$V$36,21,FALSE)=0,"",VLOOKUP(A131,'Produkta karte 47'!$B$7:$V$36,21,FALSE))))</f>
        <v/>
      </c>
      <c r="DI131" s="11" t="str">
        <f>IF(A131="","",IF(ISERROR(VLOOKUP(A131,'Produkta karte 48'!$B$7:$V$36,21,FALSE)),"",IF(VLOOKUP(A131,'Produkta karte 48'!$B$7:$V$36,21,FALSE)=0,"",VLOOKUP(A131,'Produkta karte 48'!$B$7:$V$36,21,FALSE))))</f>
        <v/>
      </c>
      <c r="DJ131" s="11" t="str">
        <f>IF(A131="","",IF(ISERROR(VLOOKUP(A131,'Produkta karte 49'!$B$7:$V$36,21,FALSE)),"",IF(VLOOKUP(A131,'Produkta karte 49'!$B$7:$V$36,21,FALSE)=0,"",VLOOKUP(A131,'Produkta karte 49'!$B$7:$V$36,21,FALSE))))</f>
        <v/>
      </c>
      <c r="DK131" s="11" t="str">
        <f>IF(A131="","",IF(ISERROR(VLOOKUP(A131,'Produkta karte 50'!$B$7:$V$36,21,FALSE)),"",IF(VLOOKUP(A131,'Produkta karte 50'!$B$7:$V$36,21,FALSE)=0,"",VLOOKUP(A131,'Produkta karte 50'!$B$7:$V$36,21,FALSE))))</f>
        <v/>
      </c>
      <c r="DL131" s="11" t="str">
        <f>IF(A131="","",IF(ISERROR(VLOOKUP(A131,'Produkta karte 51'!$B$7:$V$36,21,FALSE)),"",IF(VLOOKUP(A131,'Produkta karte 51'!$B$7:$V$36,21,FALSE)=0,"",VLOOKUP(A131,'Produkta karte 51'!$B$7:$V$36,21,FALSE))))</f>
        <v/>
      </c>
      <c r="DM131" s="11" t="str">
        <f>IF(A131="","",IF(ISERROR(VLOOKUP(A131,'Produkta karte 52'!$B$7:$V$36,21,FALSE)),"",IF(VLOOKUP(A131,'Produkta karte 52'!$B$7:$V$36,21,FALSE)=0,"",VLOOKUP(A131,'Produkta karte 52'!$B$7:$V$36,21,FALSE))))</f>
        <v/>
      </c>
      <c r="DN131" s="11" t="str">
        <f>IF(A131="","",IF(ISERROR(VLOOKUP(A131,'Produkta karte 53'!$B$7:$V$36,21,FALSE)),"",IF(VLOOKUP(A131,'Produkta karte 53'!$B$7:$V$36,21,FALSE)=0,"",VLOOKUP(A131,'Produkta karte 53'!$B$7:$V$36,21,FALSE))))</f>
        <v/>
      </c>
      <c r="DO131" s="11" t="str">
        <f>IF(A131="","",IF(ISERROR(VLOOKUP(A131,'Produkta karte 54'!$B$7:$V$36,21,FALSE)),"",IF(VLOOKUP(A131,'Produkta karte 54'!$B$7:$V$36,21,FALSE)=0,"",VLOOKUP(A131,'Produkta karte 54'!$B$7:$V$36,21,FALSE))))</f>
        <v/>
      </c>
      <c r="DP131" s="11" t="str">
        <f>IF(A131="","",IF(ISERROR(VLOOKUP(A131,'Produkta karte 55'!$B$7:$V$36,21,FALSE)),"",IF(VLOOKUP(A131,'Produkta karte 55'!$B$7:$V$36,21,FALSE)=0,"",VLOOKUP(A131,'Produkta karte 55'!$B$7:$V$36,21,FALSE))))</f>
        <v/>
      </c>
      <c r="DQ131" s="11" t="str">
        <f>IF(A131="","",IF(ISERROR(VLOOKUP(A131,'Produkta karte 56'!$B$7:$V$36,21,FALSE)),"",IF(VLOOKUP(A131,'Produkta karte 56'!$B$7:$V$36,21,FALSE)=0,"",VLOOKUP(A131,'Produkta karte 56'!$B$7:$V$36,21,FALSE))))</f>
        <v/>
      </c>
      <c r="DR131" s="11" t="str">
        <f>IF(A131="","",IF(ISERROR(VLOOKUP(A131,'Produkta karte 57'!$B$7:$V$36,21,FALSE)),"",IF(VLOOKUP(A131,'Produkta karte 57'!$B$7:$V$36,21,FALSE)=0,"",VLOOKUP(A131,'Produkta karte 57'!$B$7:$V$36,21,FALSE))))</f>
        <v/>
      </c>
      <c r="DS131" s="11" t="str">
        <f>IF(A131="","",IF(ISERROR(VLOOKUP(A131,'Produkta karte 58'!$B$7:$V$36,21,FALSE)),"",IF(VLOOKUP(A131,'Produkta karte 58'!$B$7:$V$36,21,FALSE)=0,"",VLOOKUP(A131,'Produkta karte 58'!$B$7:$V$36,21,FALSE))))</f>
        <v/>
      </c>
      <c r="DT131" s="11" t="str">
        <f>IF(A131="","",IF(ISERROR(VLOOKUP(A131,'Produkta karte 59'!$B$7:$V$36,21,FALSE)),"",IF(VLOOKUP(A131,'Produkta karte 59'!$B$7:$V$36,21,FALSE)=0,"",VLOOKUP(A131,'Produkta karte 59'!$B$7:$V$36,21,FALSE))))</f>
        <v/>
      </c>
      <c r="DU131" s="11" t="str">
        <f>IF(A131="","",IF(ISERROR(VLOOKUP(A131,'Produkta karte 60'!$B$7:$V$36,21,FALSE)),"",IF(VLOOKUP(A131,'Produkta karte 60'!$B$7:$V$36,21,FALSE)=0,"",VLOOKUP(A131,'Produkta karte 60'!$B$7:$V$36,21,FALSE))))</f>
        <v/>
      </c>
      <c r="DV131" s="11" t="str">
        <f t="shared" si="6"/>
        <v/>
      </c>
      <c r="DW131" s="192" t="str">
        <f t="shared" si="7"/>
        <v/>
      </c>
      <c r="DX131" s="192"/>
      <c r="DY131" s="192"/>
    </row>
    <row r="132" spans="1:129" x14ac:dyDescent="0.25">
      <c r="A132" t="str">
        <f>IF(Izejvielas!B134="","",Izejvielas!B134)</f>
        <v/>
      </c>
      <c r="B132" t="str">
        <f>IF(Izejvielas!C134="","",Izejvielas!C134)</f>
        <v/>
      </c>
      <c r="C132" s="192" t="str">
        <f>IF(Izejvielas!D134="","",Izejvielas!D134)</f>
        <v/>
      </c>
      <c r="D132" s="11" t="str">
        <f>IF(A132="","",IF(ISERROR(VLOOKUP(A132,'Produkta karte 1'!$B$7:$T$36,19,FALSE)),"",IF(VLOOKUP(A132,'Produkta karte 1'!$B$7:$T$36,19,FALSE)=0,"",VLOOKUP(A132,'Produkta karte 1'!$B$7:$T$36,19,FALSE))))</f>
        <v/>
      </c>
      <c r="E132" s="11" t="str">
        <f>IF(A132="","",IF(ISERROR(VLOOKUP(A132,'Produkta karte 2'!$B$7:$T$36,19,FALSE)),"",IF(VLOOKUP(A132,'Produkta karte 2'!$B$7:$T$36,19,FALSE)=0,"",VLOOKUP(A132,'Produkta karte 2'!$B$7:$T$36,19,FALSE))))</f>
        <v/>
      </c>
      <c r="F132" s="11" t="str">
        <f>IF(A132="","",IF(ISERROR(VLOOKUP(A132,'Produkta karte 3'!$B$7:$T$36,19,FALSE)),"",IF(VLOOKUP(A132,'Produkta karte 3'!$B$7:$T$36,19,FALSE)=0,"",VLOOKUP(A132,'Produkta karte 3'!$B$7:$T$36,19,FALSE))))</f>
        <v/>
      </c>
      <c r="G132" s="11" t="str">
        <f>IF(A132="","",IF(ISERROR(VLOOKUP(A132,'Produkta karte 4'!$B$7:$T$36,19,FALSE)),"",IF(VLOOKUP(A132,'Produkta karte 4'!$B$7:$T$36,19,FALSE)=0,"",VLOOKUP(A132,'Produkta karte 4'!$B$7:$T$36,19,FALSE))))</f>
        <v/>
      </c>
      <c r="H132" s="11" t="str">
        <f>IF(A132="","",IF(ISERROR(VLOOKUP(A132,'Produkta karte 5'!$B$7:$T$36,19,FALSE)),"",IF(VLOOKUP(A132,'Produkta karte 5'!$B$7:$T$36,19,FALSE)=0,"",VLOOKUP(A132,'Produkta karte 5'!$B$7:$T$36,19,FALSE))))</f>
        <v/>
      </c>
      <c r="I132" s="11" t="str">
        <f>IF(A132="","",IF(ISERROR(VLOOKUP(A132,'Produkta karte 6'!$B$7:$T$36,19,FALSE)),"",IF(VLOOKUP(A132,'Produkta karte 6'!$B$7:$T$36,19,FALSE)=0,"",VLOOKUP(A132,'Produkta karte 6'!$B$7:$T$36,19,FALSE))))</f>
        <v/>
      </c>
      <c r="J132" s="11" t="str">
        <f>IF(A132="","",IF(ISERROR(VLOOKUP(A132,'Produkta karte 7'!$B$7:$T$36,19,FALSE)),"",IF(VLOOKUP(A132,'Produkta karte 7'!$B$7:$T$36,19,FALSE)=0,"",VLOOKUP(A132,'Produkta karte 7'!$B$7:$T$36,19,FALSE))))</f>
        <v/>
      </c>
      <c r="K132" s="11" t="str">
        <f>IF(A132="","",IF(ISERROR(VLOOKUP(A132,'Produkta karte 8'!$B$7:$T$36,19,FALSE)),"",IF(VLOOKUP(A132,'Produkta karte 8'!$B$7:$T$36,19,FALSE)=0,"",VLOOKUP(A132,'Produkta karte 8'!$B$7:$T$36,19,FALSE))))</f>
        <v/>
      </c>
      <c r="L132" s="11" t="str">
        <f>IF(A132="","",IF(ISERROR(VLOOKUP(A132,'Produkta karte 9'!$B$7:$T$36,19,FALSE)),"",IF(VLOOKUP(A132,'Produkta karte 9'!$B$7:$T$36,19,FALSE)=0,"",VLOOKUP(A132,'Produkta karte 9'!$B$7:$T$36,19,FALSE))))</f>
        <v/>
      </c>
      <c r="M132" s="11" t="str">
        <f>IF(A132="","",IF(ISERROR(VLOOKUP(A132,'Produkta karte 10'!$B$7:$T$36,19,FALSE)),"",IF(VLOOKUP(A132,'Produkta karte 10'!$B$7:$T$36,19,FALSE)=0,"",VLOOKUP(A132,'Produkta karte 10'!$B$7:$T$36,19,FALSE))))</f>
        <v/>
      </c>
      <c r="N132" s="11" t="str">
        <f>IF(A132="","",IF(ISERROR(VLOOKUP(A132,'Produkta karte 11'!$B$7:$T$36,19,FALSE)),"",IF(VLOOKUP(A132,'Produkta karte 11'!$B$7:$T$36,19,FALSE)=0,"",VLOOKUP(A132,'Produkta karte 11'!$B$7:$T$36,19,FALSE))))</f>
        <v/>
      </c>
      <c r="O132" s="11" t="str">
        <f>IF(A132="","",IF(ISERROR(VLOOKUP(A132,'Produkta karte 12'!$B$7:$T$36,19,FALSE)),"",IF(VLOOKUP(A132,'Produkta karte 12'!$B$7:$T$36,19,FALSE)=0,"",VLOOKUP(A132,'Produkta karte 12'!$B$7:$T$36,19,FALSE))))</f>
        <v/>
      </c>
      <c r="P132" s="11" t="str">
        <f>IF(A132="","",IF(ISERROR(VLOOKUP(A132,'Produkta karte 13'!$B$7:$T$36,19,FALSE)),"",IF(VLOOKUP(A132,'Produkta karte 13'!$B$7:$T$36,19,FALSE)=0,"",VLOOKUP(A132,'Produkta karte 13'!$B$7:$T$36,19,FALSE))))</f>
        <v/>
      </c>
      <c r="Q132" s="11" t="str">
        <f>IF(A132="","",IF(ISERROR(VLOOKUP(A132,'Produkta karte 14'!$B$7:$T$36,19,FALSE)),"",IF(VLOOKUP(A132,'Produkta karte 14'!$B$7:$T$36,19,FALSE)=0,"",VLOOKUP(A132,'Produkta karte 14'!$B$7:$T$36,19,FALSE))))</f>
        <v/>
      </c>
      <c r="R132" s="11" t="str">
        <f>IF(A132="","",IF(ISERROR(VLOOKUP(A132,'Produkta karte 15'!$B$7:$T$36,19,FALSE)),"",IF(VLOOKUP(A132,'Produkta karte 15'!$B$7:$T$36,19,FALSE)=0,"",VLOOKUP(A132,'Produkta karte 15'!$B$7:$T$36,19,FALSE))))</f>
        <v/>
      </c>
      <c r="S132" s="11" t="str">
        <f>IF(A132="","",IF(ISERROR(VLOOKUP(A132,'Produkta karte 16'!$B$7:$T$36,19,FALSE)),"",IF(VLOOKUP(A132,'Produkta karte 16'!$B$7:$T$36,19,FALSE)=0,"",VLOOKUP(A132,'Produkta karte 16'!$B$7:$T$36,19,FALSE))))</f>
        <v/>
      </c>
      <c r="T132" s="11" t="str">
        <f>IF(A132="","",IF(ISERROR(VLOOKUP(A132,'Produkta karte 17'!$B$7:$T$36,19,FALSE)),"",IF(VLOOKUP(A132,'Produkta karte 17'!$B$7:$T$36,19,FALSE)=0,"",VLOOKUP(A132,'Produkta karte 17'!$B$7:$T$36,19,FALSE))))</f>
        <v/>
      </c>
      <c r="U132" s="11" t="str">
        <f>IF(A132="","",IF(ISERROR(VLOOKUP(A132,'Produkta karte 18'!$B$7:$T$36,19,FALSE)),"",IF(VLOOKUP(A132,'Produkta karte 18'!$B$7:$T$36,19,FALSE)=0,"",VLOOKUP(A132,'Produkta karte 18'!$B$7:$T$36,19,FALSE))))</f>
        <v/>
      </c>
      <c r="V132" s="11" t="str">
        <f>IF(A132="","",IF(ISERROR(VLOOKUP(A132,'Produkta karte 19'!$B$7:$T$36,19,FALSE)),"",IF(VLOOKUP(A132,'Produkta karte 19'!$B$7:$T$36,19,FALSE)=0,"",VLOOKUP(A132,'Produkta karte 19'!$B$7:$T$36,19,FALSE))))</f>
        <v/>
      </c>
      <c r="W132" s="11" t="str">
        <f>IF(A132="","",IF(ISERROR(VLOOKUP(A132,'Produkta karte 20'!$B$7:$T$36,19,FALSE)),"",IF(VLOOKUP(A132,'Produkta karte 20'!$B$7:$T$36,19,FALSE)=0,"",VLOOKUP(A132,'Produkta karte 20'!$B$7:$T$36,19,FALSE))))</f>
        <v/>
      </c>
      <c r="X132" s="11" t="str">
        <f>IF(A132="","",IF(ISERROR(VLOOKUP(A132,'Produkta karte 21'!$B$7:$T$36,19,FALSE)),"",IF(VLOOKUP(A132,'Produkta karte 21'!$B$7:$T$36,19,FALSE)=0,"",VLOOKUP(A132,'Produkta karte 21'!$B$7:$T$36,19,FALSE))))</f>
        <v/>
      </c>
      <c r="Y132" s="11" t="str">
        <f>IF(A132="","",IF(ISERROR(VLOOKUP(A132,'Produkta karte 22'!$B$7:$T$36,19,FALSE)),"",IF(VLOOKUP(A132,'Produkta karte 22'!$B$7:$T$36,19,FALSE)=0,"",VLOOKUP(A132,'Produkta karte 22'!$B$7:$T$36,19,FALSE))))</f>
        <v/>
      </c>
      <c r="Z132" s="11" t="str">
        <f>IF(A132="","",IF(ISERROR(VLOOKUP(A132,'Produkta karte 23'!$B$7:$T$36,19,FALSE)),"",IF(VLOOKUP(A132,'Produkta karte 23'!$B$7:$T$36,19,FALSE)=0,"",VLOOKUP(A132,'Produkta karte 23'!$B$7:$T$36,19,FALSE))))</f>
        <v/>
      </c>
      <c r="AA132" s="11" t="str">
        <f>IF(A132="","",IF(ISERROR(VLOOKUP(A132,'Produkta karte 24'!$B$7:$T$36,19,FALSE)),"",IF(VLOOKUP(A132,'Produkta karte 24'!$B$7:$T$36,19,FALSE)=0,"",VLOOKUP(A132,'Produkta karte 24'!$B$7:$T$36,19,FALSE))))</f>
        <v/>
      </c>
      <c r="AB132" s="11" t="str">
        <f>IF(A132="","",IF(ISERROR(VLOOKUP(A132,'Produkta karte 25'!$B$7:$T$36,19,FALSE)),"",IF(VLOOKUP(A132,'Produkta karte 25'!$B$7:$T$36,19,FALSE)=0,"",VLOOKUP(A132,'Produkta karte 25'!$B$7:$T$36,19,FALSE))))</f>
        <v/>
      </c>
      <c r="AC132" s="11" t="str">
        <f>IF(A132="","",IF(ISERROR(VLOOKUP(A132,'Produkta karte 26'!$B$7:$T$36,19,FALSE)),"",IF(VLOOKUP(A132,'Produkta karte 26'!$B$7:$T$36,19,FALSE)=0,"",VLOOKUP(A132,'Produkta karte 26'!$B$7:$T$36,19,FALSE))))</f>
        <v/>
      </c>
      <c r="AD132" s="11" t="str">
        <f>IF(A132="","",IF(ISERROR(VLOOKUP(A132,'Produkta karte 27'!$B$7:$T$36,19,FALSE)),"",IF(VLOOKUP(A132,'Produkta karte 27'!$B$7:$T$36,19,FALSE)=0,"",VLOOKUP(A132,'Produkta karte 27'!$B$7:$T$36,19,FALSE))))</f>
        <v/>
      </c>
      <c r="AE132" s="11" t="str">
        <f>IF(A132="","",IF(ISERROR(VLOOKUP(A132,'Produkta karte 28'!$B$7:$T$36,19,FALSE)),"",IF(VLOOKUP(A132,'Produkta karte 28'!$B$7:$T$36,19,FALSE)=0,"",VLOOKUP(A132,'Produkta karte 28'!$B$7:$T$36,19,FALSE))))</f>
        <v/>
      </c>
      <c r="AF132" s="11" t="str">
        <f>IF(A132="","",IF(ISERROR(VLOOKUP(A132,'Produkta karte 29'!$B$7:$T$36,19,FALSE)),"",IF(VLOOKUP(A132,'Produkta karte 29'!$B$7:$T$36,19,FALSE)=0,"",VLOOKUP(A132,'Produkta karte 29'!$B$7:$T$36,19,FALSE))))</f>
        <v/>
      </c>
      <c r="AG132" s="11" t="str">
        <f>IF(A132="","",IF(ISERROR(VLOOKUP(A132,'Produkta karte 30'!$B$7:$T$36,19,FALSE)),"",IF(VLOOKUP(A132,'Produkta karte 30'!$B$7:$T$36,19,FALSE)=0,"",VLOOKUP(A132,'Produkta karte 30'!$B$7:$T$36,19,FALSE))))</f>
        <v/>
      </c>
      <c r="AH132" s="11" t="str">
        <f>IF(A132="","",IF(ISERROR(VLOOKUP(A132,'Produkta karte 31'!$B$7:$T$36,19,FALSE)),"",IF(VLOOKUP(A132,'Produkta karte 31'!$B$7:$T$36,19,FALSE)=0,"",VLOOKUP(A132,'Produkta karte 31'!$B$7:$T$36,19,FALSE))))</f>
        <v/>
      </c>
      <c r="AI132" s="11" t="str">
        <f>IF(A132="","",IF(ISERROR(VLOOKUP(A132,'Produkta karte 32'!$B$7:$T$36,19,FALSE)),"",IF(VLOOKUP(A132,'Produkta karte 32'!$B$7:$T$36,19,FALSE)=0,"",VLOOKUP(A132,'Produkta karte 32'!$B$7:$T$36,19,FALSE))))</f>
        <v/>
      </c>
      <c r="AJ132" s="11" t="str">
        <f>IF(A132="","",IF(ISERROR(VLOOKUP(A132,'Produkta karte 33'!$B$7:$T$36,19,FALSE)),"",IF(VLOOKUP(A132,'Produkta karte 33'!$B$7:$T$36,19,FALSE)=0,"",VLOOKUP(A132,'Produkta karte 33'!$B$7:$T$36,19,FALSE))))</f>
        <v/>
      </c>
      <c r="AK132" s="11" t="str">
        <f>IF(A132="","",IF(ISERROR(VLOOKUP(A132,'Produkta karte 34'!$B$7:$T$36,19,FALSE)),"",IF(VLOOKUP(A132,'Produkta karte 34'!$B$7:$T$36,19,FALSE)=0,"",VLOOKUP(A132,'Produkta karte 34'!$B$7:$T$36,19,FALSE))))</f>
        <v/>
      </c>
      <c r="AL132" s="11" t="str">
        <f>IF(A132="","",IF(ISERROR(VLOOKUP(A132,'Produkta karte 35'!$B$7:$T$36,19,FALSE)),"",IF(VLOOKUP(A132,'Produkta karte 35'!$B$7:$T$36,19,FALSE)=0,"",VLOOKUP(A132,'Produkta karte 35'!$B$7:$T$36,19,FALSE))))</f>
        <v/>
      </c>
      <c r="AM132" s="11" t="str">
        <f>IF(A132="","",IF(ISERROR(VLOOKUP(A132,'Produkta karte 36'!$B$7:$T$36,19,FALSE)),"",IF(VLOOKUP(A132,'Produkta karte 36'!$B$7:$T$36,19,FALSE)=0,"",VLOOKUP(A132,'Produkta karte 36'!$B$7:$T$36,19,FALSE))))</f>
        <v/>
      </c>
      <c r="AN132" s="11" t="str">
        <f>IF(A132="","",IF(ISERROR(VLOOKUP(A132,'Produkta karte 37'!$B$7:$T$36,19,FALSE)),"",IF(VLOOKUP(A132,'Produkta karte 37'!$B$7:$T$36,19,FALSE)=0,"",VLOOKUP(A132,'Produkta karte 37'!$B$7:$T$36,19,FALSE))))</f>
        <v/>
      </c>
      <c r="AO132" s="11" t="str">
        <f>IF(A132="","",IF(ISERROR(VLOOKUP(A132,'Produkta karte 38'!$B$7:$T$36,19,FALSE)),"",IF(VLOOKUP(A132,'Produkta karte 38'!$B$7:$T$36,19,FALSE)=0,"",VLOOKUP(A132,'Produkta karte 38'!$B$7:$T$36,19,FALSE))))</f>
        <v/>
      </c>
      <c r="AP132" s="11" t="str">
        <f>IF(A132="","",IF(ISERROR(VLOOKUP(A132,'Produkta karte 39'!$B$7:$T$36,19,FALSE)),"",IF(VLOOKUP(A132,'Produkta karte 39'!$B$7:$T$36,19,FALSE)=0,"",VLOOKUP(A132,'Produkta karte 39'!$B$7:$T$36,19,FALSE))))</f>
        <v/>
      </c>
      <c r="AQ132" s="11" t="str">
        <f>IF(A132="","",IF(ISERROR(VLOOKUP(A132,'Produkta karte 40'!$B$7:$T$36,19,FALSE)),"",IF(VLOOKUP(A132,'Produkta karte 40'!$B$7:$T$36,19,FALSE)=0,"",VLOOKUP(A132,'Produkta karte 40'!$B$7:$T$36,19,FALSE))))</f>
        <v/>
      </c>
      <c r="AR132" s="11" t="str">
        <f>IF(A132="","",IF(ISERROR(VLOOKUP(A132,'Produkta karte 41'!$B$7:$T$36,19,FALSE)),"",IF(VLOOKUP(A132,'Produkta karte 41'!$B$7:$T$36,19,FALSE)=0,"",VLOOKUP(A132,'Produkta karte 41'!$B$7:$T$36,19,FALSE))))</f>
        <v/>
      </c>
      <c r="AS132" s="11" t="str">
        <f>IF(A132="","",IF(ISERROR(VLOOKUP(A132,'Produkta karte 42'!$B$7:$T$36,19,FALSE)),"",IF(VLOOKUP(A132,'Produkta karte 42'!$B$7:$T$36,19,FALSE)=0,"",VLOOKUP(A132,'Produkta karte 42'!$B$7:$T$36,19,FALSE))))</f>
        <v/>
      </c>
      <c r="AT132" s="11" t="str">
        <f>IF(A132="","",IF(ISERROR(VLOOKUP(A132,'Produkta karte 43'!$B$7:$T$36,19,FALSE)),"",IF(VLOOKUP(A132,'Produkta karte 43'!$B$7:$T$36,19,FALSE)=0,"",VLOOKUP(A132,'Produkta karte 43'!$B$7:$T$36,19,FALSE))))</f>
        <v/>
      </c>
      <c r="AU132" s="11" t="str">
        <f>IF(A132="","",IF(ISERROR(VLOOKUP(A132,'Produkta karte 44'!$B$7:$T$36,19,FALSE)),"",IF(VLOOKUP(A132,'Produkta karte 44'!$B$7:$T$36,19,FALSE)=0,"",VLOOKUP(A132,'Produkta karte 44'!$B$7:$T$36,19,FALSE))))</f>
        <v/>
      </c>
      <c r="AV132" s="11" t="str">
        <f>IF(A132="","",IF(ISERROR(VLOOKUP(A132,'Produkta karte 45'!$B$7:$T$36,19,FALSE)),"",IF(VLOOKUP(A132,'Produkta karte 45'!$B$7:$T$36,19,FALSE)=0,"",VLOOKUP(A132,'Produkta karte 45'!$B$7:$T$36,19,FALSE))))</f>
        <v/>
      </c>
      <c r="AW132" s="11" t="str">
        <f>IF(A132="","",IF(ISERROR(VLOOKUP(A132,'Produkta karte 46'!$B$7:$T$36,19,FALSE)),"",IF(VLOOKUP(A132,'Produkta karte 46'!$B$7:$T$36,19,FALSE)=0,"",VLOOKUP(A132,'Produkta karte 46'!$B$7:$T$36,19,FALSE))))</f>
        <v/>
      </c>
      <c r="AX132" s="11" t="str">
        <f>IF(A132="","",IF(ISERROR(VLOOKUP(A132,'Produkta karte 47'!$B$7:$T$36,19,FALSE)),"",IF(VLOOKUP(A132,'Produkta karte 47'!$B$7:$T$36,19,FALSE)=0,"",VLOOKUP(A132,'Produkta karte 47'!$B$7:$T$36,19,FALSE))))</f>
        <v/>
      </c>
      <c r="AY132" s="11" t="str">
        <f>IF(A132="","",IF(ISERROR(VLOOKUP(A132,'Produkta karte 48'!$B$7:$T$36,19,FALSE)),"",IF(VLOOKUP(A132,'Produkta karte 48'!$B$7:$T$36,19,FALSE)=0,"",VLOOKUP(A132,'Produkta karte 48'!$B$7:$T$36,19,FALSE))))</f>
        <v/>
      </c>
      <c r="AZ132" s="11" t="str">
        <f>IF(A132="","",IF(ISERROR(VLOOKUP(A132,'Produkta karte 49'!$B$7:$T$36,19,FALSE)),"",IF(VLOOKUP(A132,'Produkta karte 49'!$B$7:$T$36,19,FALSE)=0,"",VLOOKUP(A132,'Produkta karte 49'!$B$7:$T$36,19,FALSE))))</f>
        <v/>
      </c>
      <c r="BA132" s="11" t="str">
        <f>IF(A132="","",IF(ISERROR(VLOOKUP(A132,'Produkta karte 50'!$B$7:$T$36,19,FALSE)),"",IF(VLOOKUP(A132,'Produkta karte 50'!$B$7:$T$36,19,FALSE)=0,"",VLOOKUP(A132,'Produkta karte 50'!$B$7:$T$36,19,FALSE))))</f>
        <v/>
      </c>
      <c r="BB132" s="11" t="str">
        <f>IF(A132="","",IF(ISERROR(VLOOKUP(A132,'Produkta karte 51'!$B$7:$T$36,19,FALSE)),"",IF(VLOOKUP(A132,'Produkta karte 51'!$B$7:$T$36,19,FALSE)=0,"",VLOOKUP(A132,'Produkta karte 51'!$B$7:$T$36,19,FALSE))))</f>
        <v/>
      </c>
      <c r="BC132" s="11" t="str">
        <f>IF(A132="","",IF(ISERROR(VLOOKUP(A132,'Produkta karte 52'!$B$7:$T$36,19,FALSE)),"",IF(VLOOKUP(A132,'Produkta karte 52'!$B$7:$T$36,19,FALSE)=0,"",VLOOKUP(A132,'Produkta karte 52'!$B$7:$T$36,19,FALSE))))</f>
        <v/>
      </c>
      <c r="BD132" s="11" t="str">
        <f>IF(A132="","",IF(ISERROR(VLOOKUP(A132,'Produkta karte 53'!$B$7:$T$36,19,FALSE)),"",IF(VLOOKUP(A132,'Produkta karte 53'!$B$7:$T$36,19,FALSE)=0,"",VLOOKUP(A132,'Produkta karte 53'!$B$7:$T$36,19,FALSE))))</f>
        <v/>
      </c>
      <c r="BE132" s="11" t="str">
        <f>IF(A132="","",IF(ISERROR(VLOOKUP(A132,'Produkta karte 54'!$B$7:$T$36,19,FALSE)),"",IF(VLOOKUP(A132,'Produkta karte 54'!$B$7:$T$36,19,FALSE)=0,"",VLOOKUP(A132,'Produkta karte 54'!$B$7:$T$36,19,FALSE))))</f>
        <v/>
      </c>
      <c r="BF132" s="11" t="str">
        <f>IF(A132="","",IF(ISERROR(VLOOKUP(A132,'Produkta karte 55'!$B$7:$T$36,19,FALSE)),"",IF(VLOOKUP(A132,'Produkta karte 55'!$B$7:$T$36,19,FALSE)=0,"",VLOOKUP(A132,'Produkta karte 55'!$B$7:$T$36,19,FALSE))))</f>
        <v/>
      </c>
      <c r="BG132" s="11" t="str">
        <f>IF(A132="","",IF(ISERROR(VLOOKUP(A132,'Produkta karte 56'!$B$7:$T$36,19,FALSE)),"",IF(VLOOKUP(A132,'Produkta karte 56'!$B$7:$T$36,19,FALSE)=0,"",VLOOKUP(A132,'Produkta karte 56'!$B$7:$T$36,19,FALSE))))</f>
        <v/>
      </c>
      <c r="BH132" s="11" t="str">
        <f>IF(A132="","",IF(ISERROR(VLOOKUP(A132,'Produkta karte 57'!$B$7:$T$36,19,FALSE)),"",IF(VLOOKUP(A132,'Produkta karte 57'!$B$7:$T$36,19,FALSE)=0,"",VLOOKUP(A132,'Produkta karte 57'!$B$7:$T$36,19,FALSE))))</f>
        <v/>
      </c>
      <c r="BI132" s="11" t="str">
        <f>IF(A132="","",IF(ISERROR(VLOOKUP(A132,'Produkta karte 58'!$B$7:$T$36,19,FALSE)),"",IF(VLOOKUP(A132,'Produkta karte 58'!$B$7:$T$36,19,FALSE)=0,"",VLOOKUP(A132,'Produkta karte 58'!$B$7:$T$36,19,FALSE))))</f>
        <v/>
      </c>
      <c r="BJ132" s="11" t="str">
        <f>IF(A132="","",IF(ISERROR(VLOOKUP(A132,'Produkta karte 59'!$B$7:$T$36,19,FALSE)),"",IF(VLOOKUP(A132,'Produkta karte 59'!$B$7:$T$36,19,FALSE)=0,"",VLOOKUP(A132,'Produkta karte 59'!$B$7:$T$36,19,FALSE))))</f>
        <v/>
      </c>
      <c r="BK132" s="11" t="str">
        <f>IF(A132="","",IF(ISERROR(VLOOKUP(A132,'Produkta karte 60'!$B$7:$T$36,19,FALSE)),"",IF(VLOOKUP(A132,'Produkta karte 60'!$B$7:$T$36,19,FALSE)=0,"",VLOOKUP(A132,'Produkta karte 60'!$B$7:$T$36,19,FALSE))))</f>
        <v/>
      </c>
      <c r="BL132" s="11" t="str">
        <f t="shared" si="8"/>
        <v/>
      </c>
      <c r="BM132" s="192" t="str">
        <f t="shared" ref="BM132:BM195" si="9">IF(C132="","",IF(BL132="","",BL132*C132))</f>
        <v/>
      </c>
      <c r="BN132" s="11" t="str">
        <f>IF(A132="","",IF(ISERROR(VLOOKUP(A132,'Produkta karte 1'!$B$7:$V$36,21,FALSE)),"",IF(VLOOKUP(A132,'Produkta karte 1'!$B$7:$V$36,21,FALSE)=0,"",VLOOKUP(A132,'Produkta karte 1'!$B$7:$V$36,21,FALSE))))</f>
        <v/>
      </c>
      <c r="BO132" s="11" t="str">
        <f>IF(A132="","",IF(ISERROR(VLOOKUP(A132,'Produkta karte 2'!$B$7:$V$36,21,FALSE)),"",IF(VLOOKUP(A132,'Produkta karte 2'!$B$7:$V$36,21,FALSE)=0,"",VLOOKUP(A132,'Produkta karte 2'!$B$7:$V$36,21,FALSE))))</f>
        <v/>
      </c>
      <c r="BP132" s="11" t="str">
        <f>IF(A132="","",IF(ISERROR(VLOOKUP(A132,'Produkta karte 3'!$B$7:$V$36,21,FALSE)),"",IF(VLOOKUP(A132,'Produkta karte 3'!$B$7:$V$36,21,FALSE)=0,"",VLOOKUP(A132,'Produkta karte 3'!$B$7:$V$36,21,FALSE))))</f>
        <v/>
      </c>
      <c r="BQ132" s="11" t="str">
        <f>IF(A132="","",IF(ISERROR(VLOOKUP(A132,'Produkta karte 4'!$B$7:$V$36,21,FALSE)),"",IF(VLOOKUP(A132,'Produkta karte 4'!$B$7:$V$36,21,FALSE)=0,"",VLOOKUP(A132,'Produkta karte 4'!$B$7:$V$36,21,FALSE))))</f>
        <v/>
      </c>
      <c r="BR132" s="11" t="str">
        <f>IF(A132="","",IF(ISERROR(VLOOKUP(A132,'Produkta karte 5'!$B$7:$V$36,21,FALSE)),"",IF(VLOOKUP(A132,'Produkta karte 5'!$B$7:$V$36,21,FALSE)=0,"",VLOOKUP(A132,'Produkta karte 5'!$B$7:$V$36,21,FALSE))))</f>
        <v/>
      </c>
      <c r="BS132" s="11" t="str">
        <f>IF(A132="","",IF(ISERROR(VLOOKUP(A132,'Produkta karte 6'!$B$7:$V$36,21,FALSE)),"",IF(VLOOKUP(A132,'Produkta karte 6'!$B$7:$V$36,21,FALSE)=0,"",VLOOKUP(A132,'Produkta karte 6'!$B$7:$V$36,21,FALSE))))</f>
        <v/>
      </c>
      <c r="BT132" s="11" t="str">
        <f>IF(A132="","",IF(ISERROR(VLOOKUP(A132,'Produkta karte 7'!$B$7:$V$36,21,FALSE)),"",IF(VLOOKUP(A132,'Produkta karte 7'!$B$7:$V$36,21,FALSE)=0,"",VLOOKUP(A132,'Produkta karte 7'!$B$7:$V$36,21,FALSE))))</f>
        <v/>
      </c>
      <c r="BU132" s="11" t="str">
        <f>IF(A132="","",IF(ISERROR(VLOOKUP(A132,'Produkta karte 8'!$B$7:$V$36,21,FALSE)),"",IF(VLOOKUP(A132,'Produkta karte 8'!$B$7:$V$36,21,FALSE)=0,"",VLOOKUP(A132,'Produkta karte 8'!$B$7:$V$36,21,FALSE))))</f>
        <v/>
      </c>
      <c r="BV132" s="11" t="str">
        <f>IF(A132="","",IF(ISERROR(VLOOKUP(A132,'Produkta karte 9'!$B$7:$V$36,21,FALSE)),"",IF(VLOOKUP(A132,'Produkta karte 9'!$B$7:$V$36,21,FALSE)=0,"",VLOOKUP(A132,'Produkta karte 9'!$B$7:$V$36,21,FALSE))))</f>
        <v/>
      </c>
      <c r="BW132" s="11" t="str">
        <f>IF(A132="","",IF(ISERROR(VLOOKUP(A132,'Produkta karte 10'!$B$7:$V$36,21,FALSE)),"",IF(VLOOKUP(A132,'Produkta karte 10'!$B$7:$V$36,21,FALSE)=0,"",VLOOKUP(A132,'Produkta karte 10'!$B$7:$V$36,21,FALSE))))</f>
        <v/>
      </c>
      <c r="BX132" s="11" t="str">
        <f>IF(A132="","",IF(ISERROR(VLOOKUP(A132,'Produkta karte 11'!$B$7:$V$36,21,FALSE)),"",IF(VLOOKUP(A132,'Produkta karte 11'!$B$7:$V$36,21,FALSE)=0,"",VLOOKUP(A132,'Produkta karte 11'!$B$7:$V$36,21,FALSE))))</f>
        <v/>
      </c>
      <c r="BY132" s="11" t="str">
        <f>IF(A132="","",IF(ISERROR(VLOOKUP(A132,'Produkta karte 12'!$B$7:$V$36,21,FALSE)),"",IF(VLOOKUP(A132,'Produkta karte 12'!$B$7:$V$36,21,FALSE)=0,"",VLOOKUP(A132,'Produkta karte 12'!$B$7:$V$36,21,FALSE))))</f>
        <v/>
      </c>
      <c r="BZ132" s="11" t="str">
        <f>IF(A132="","",IF(ISERROR(VLOOKUP(A132,'Produkta karte 13'!$B$7:$V$36,21,FALSE)),"",IF(VLOOKUP(A132,'Produkta karte 13'!$B$7:$V$36,21,FALSE)=0,"",VLOOKUP(A132,'Produkta karte 13'!$B$7:$V$36,21,FALSE))))</f>
        <v/>
      </c>
      <c r="CA132" s="11" t="str">
        <f>IF(A132="","",IF(ISERROR(VLOOKUP(A132,'Produkta karte 14'!$B$7:$V$36,21,FALSE)),"",IF(VLOOKUP(A132,'Produkta karte 14'!$B$7:$V$36,21,FALSE)=0,"",VLOOKUP(A132,'Produkta karte 14'!$B$7:$V$36,21,FALSE))))</f>
        <v/>
      </c>
      <c r="CB132" s="11" t="str">
        <f>IF(A132="","",IF(ISERROR(VLOOKUP(A132,'Produkta karte 15'!$B$7:$V$36,21,FALSE)),"",IF(VLOOKUP(A132,'Produkta karte 15'!$B$7:$V$36,21,FALSE)=0,"",VLOOKUP(A132,'Produkta karte 15'!$B$7:$V$36,21,FALSE))))</f>
        <v/>
      </c>
      <c r="CC132" s="11" t="str">
        <f>IF(A132="","",IF(ISERROR(VLOOKUP(A132,'Produkta karte 16'!$B$7:$V$36,21,FALSE)),"",IF(VLOOKUP(A132,'Produkta karte 16'!$B$7:$V$36,21,FALSE)=0,"",VLOOKUP(A132,'Produkta karte 16'!$B$7:$V$36,21,FALSE))))</f>
        <v/>
      </c>
      <c r="CD132" s="11" t="str">
        <f>IF(A132="","",IF(ISERROR(VLOOKUP(A132,'Produkta karte 17'!$B$7:$V$36,21,FALSE)),"",IF(VLOOKUP(A132,'Produkta karte 17'!$B$7:$V$36,21,FALSE)=0,"",VLOOKUP(A132,'Produkta karte 17'!$B$7:$V$36,21,FALSE))))</f>
        <v/>
      </c>
      <c r="CE132" s="11" t="str">
        <f>IF(A132="","",IF(ISERROR(VLOOKUP(A132,'Produkta karte 18'!$B$7:$V$36,21,FALSE)),"",IF(VLOOKUP(A132,'Produkta karte 18'!$B$7:$V$36,21,FALSE)=0,"",VLOOKUP(A132,'Produkta karte 18'!$B$7:$V$36,21,FALSE))))</f>
        <v/>
      </c>
      <c r="CF132" s="11" t="str">
        <f>IF(A132="","",IF(ISERROR(VLOOKUP(A132,'Produkta karte 19'!$B$7:$V$36,21,FALSE)),"",IF(VLOOKUP(A132,'Produkta karte 19'!$B$7:$V$36,21,FALSE)=0,"",VLOOKUP(A132,'Produkta karte 19'!$B$7:$V$36,21,FALSE))))</f>
        <v/>
      </c>
      <c r="CG132" s="11" t="str">
        <f>IF(A132="","",IF(ISERROR(VLOOKUP(A132,'Produkta karte 20'!$B$7:$V$36,21,FALSE)),"",IF(VLOOKUP(A132,'Produkta karte 20'!$B$7:$V$36,21,FALSE)=0,"",VLOOKUP(A132,'Produkta karte 20'!$B$7:$V$36,21,FALSE))))</f>
        <v/>
      </c>
      <c r="CH132" s="11" t="str">
        <f>IF(A132="","",IF(ISERROR(VLOOKUP(A132,'Produkta karte 21'!$B$7:$V$36,21,FALSE)),"",IF(VLOOKUP(A132,'Produkta karte 21'!$B$7:$V$36,21,FALSE)=0,"",VLOOKUP(A132,'Produkta karte 21'!$B$7:$V$36,21,FALSE))))</f>
        <v/>
      </c>
      <c r="CI132" s="11" t="str">
        <f>IF(A132="","",IF(ISERROR(VLOOKUP(A132,'Produkta karte 22'!$B$7:$V$36,21,FALSE)),"",IF(VLOOKUP(A132,'Produkta karte 22'!$B$7:$V$36,21,FALSE)=0,"",VLOOKUP(A132,'Produkta karte 22'!$B$7:$V$36,21,FALSE))))</f>
        <v/>
      </c>
      <c r="CJ132" s="11" t="str">
        <f>IF(A132="","",IF(ISERROR(VLOOKUP(A132,'Produkta karte 23'!$B$7:$V$36,21,FALSE)),"",IF(VLOOKUP(A132,'Produkta karte 23'!$B$7:$V$36,21,FALSE)=0,"",VLOOKUP(A132,'Produkta karte 23'!$B$7:$V$36,21,FALSE))))</f>
        <v/>
      </c>
      <c r="CK132" s="11" t="str">
        <f>IF(A132="","",IF(ISERROR(VLOOKUP(A132,'Produkta karte 24'!$B$7:$V$36,21,FALSE)),"",IF(VLOOKUP(A132,'Produkta karte 24'!$B$7:$V$36,21,FALSE)=0,"",VLOOKUP(A132,'Produkta karte 24'!$B$7:$V$36,21,FALSE))))</f>
        <v/>
      </c>
      <c r="CL132" s="11" t="str">
        <f>IF(A132="","",IF(ISERROR(VLOOKUP(A132,'Produkta karte 25'!$B$7:$V$36,21,FALSE)),"",IF(VLOOKUP(A132,'Produkta karte 25'!$B$7:$V$36,21,FALSE)=0,"",VLOOKUP(A132,'Produkta karte 25'!$B$7:$V$36,21,FALSE))))</f>
        <v/>
      </c>
      <c r="CM132" s="11" t="str">
        <f>IF(A132="","",IF(ISERROR(VLOOKUP(A132,'Produkta karte 26'!$B$7:$V$36,21,FALSE)),"",IF(VLOOKUP(A132,'Produkta karte 26'!$B$7:$V$36,21,FALSE)=0,"",VLOOKUP(A132,'Produkta karte 26'!$B$7:$V$36,21,FALSE))))</f>
        <v/>
      </c>
      <c r="CN132" s="11" t="str">
        <f>IF(A132="","",IF(ISERROR(VLOOKUP(A132,'Produkta karte 27'!$B$7:$V$36,21,FALSE)),"",IF(VLOOKUP(A132,'Produkta karte 27'!$B$7:$V$36,21,FALSE)=0,"",VLOOKUP(A132,'Produkta karte 27'!$B$7:$V$36,21,FALSE))))</f>
        <v/>
      </c>
      <c r="CO132" s="11" t="str">
        <f>IF(A132="","",IF(ISERROR(VLOOKUP(A132,'Produkta karte 28'!$B$7:$V$36,21,FALSE)),"",IF(VLOOKUP(A132,'Produkta karte 28'!$B$7:$V$36,21,FALSE)=0,"",VLOOKUP(A132,'Produkta karte 28'!$B$7:$V$36,21,FALSE))))</f>
        <v/>
      </c>
      <c r="CP132" s="11" t="str">
        <f>IF(A132="","",IF(ISERROR(VLOOKUP(A132,'Produkta karte 29'!$B$7:$V$36,21,FALSE)),"",IF(VLOOKUP(A132,'Produkta karte 29'!$B$7:$V$36,21,FALSE)=0,"",VLOOKUP(A132,'Produkta karte 29'!$B$7:$V$36,21,FALSE))))</f>
        <v/>
      </c>
      <c r="CQ132" s="11" t="str">
        <f>IF(A132="","",IF(ISERROR(VLOOKUP(A132,'Produkta karte 30'!$B$7:$V$36,21,FALSE)),"",IF(VLOOKUP(A132,'Produkta karte 30'!$B$7:$V$36,21,FALSE)=0,"",VLOOKUP(A132,'Produkta karte 30'!$B$7:$V$36,21,FALSE))))</f>
        <v/>
      </c>
      <c r="CR132" s="11" t="str">
        <f>IF(A132="","",IF(ISERROR(VLOOKUP(A132,'Produkta karte 31'!$B$7:$V$36,21,FALSE)),"",IF(VLOOKUP(A132,'Produkta karte 31'!$B$7:$V$36,21,FALSE)=0,"",VLOOKUP(A132,'Produkta karte 31'!$B$7:$V$36,21,FALSE))))</f>
        <v/>
      </c>
      <c r="CS132" s="11" t="str">
        <f>IF(A132="","",IF(ISERROR(VLOOKUP(A132,'Produkta karte 32'!$B$7:$V$36,21,FALSE)),"",IF(VLOOKUP(A132,'Produkta karte 32'!$B$7:$V$36,21,FALSE)=0,"",VLOOKUP(A132,'Produkta karte 32'!$B$7:$V$36,21,FALSE))))</f>
        <v/>
      </c>
      <c r="CT132" s="11" t="str">
        <f>IF(A132="","",IF(ISERROR(VLOOKUP(A132,'Produkta karte 33'!$B$7:$V$36,21,FALSE)),"",IF(VLOOKUP(A132,'Produkta karte 33'!$B$7:$V$36,21,FALSE)=0,"",VLOOKUP(A132,'Produkta karte 33'!$B$7:$V$36,21,FALSE))))</f>
        <v/>
      </c>
      <c r="CU132" s="11" t="str">
        <f>IF(A132="","",IF(ISERROR(VLOOKUP(A132,'Produkta karte 34'!$B$7:$V$36,21,FALSE)),"",IF(VLOOKUP(A132,'Produkta karte 34'!$B$7:$V$36,21,FALSE)=0,"",VLOOKUP(A132,'Produkta karte 34'!$B$7:$V$36,21,FALSE))))</f>
        <v/>
      </c>
      <c r="CV132" s="11" t="str">
        <f>IF(A132="","",IF(ISERROR(VLOOKUP(A132,'Produkta karte 35'!$B$7:$V$36,21,FALSE)),"",IF(VLOOKUP(A132,'Produkta karte 35'!$B$7:$V$36,21,FALSE)=0,"",VLOOKUP(A132,'Produkta karte 35'!$B$7:$V$36,21,FALSE))))</f>
        <v/>
      </c>
      <c r="CW132" s="11" t="str">
        <f>IF(A132="","",IF(ISERROR(VLOOKUP(A132,'Produkta karte 36'!$B$7:$V$36,21,FALSE)),"",IF(VLOOKUP(A132,'Produkta karte 36'!$B$7:$V$36,21,FALSE)=0,"",VLOOKUP(A132,'Produkta karte 36'!$B$7:$V$36,21,FALSE))))</f>
        <v/>
      </c>
      <c r="CX132" s="11" t="str">
        <f>IF(A132="","",IF(ISERROR(VLOOKUP(A132,'Produkta karte 37'!$B$7:$V$36,21,FALSE)),"",IF(VLOOKUP(A132,'Produkta karte 37'!$B$7:$V$36,21,FALSE)=0,"",VLOOKUP(A132,'Produkta karte 37'!$B$7:$V$36,21,FALSE))))</f>
        <v/>
      </c>
      <c r="CY132" s="11" t="str">
        <f>IF(A132="","",IF(ISERROR(VLOOKUP(A132,'Produkta karte 38'!$B$7:$V$36,21,FALSE)),"",IF(VLOOKUP(A132,'Produkta karte 38'!$B$7:$V$36,21,FALSE)=0,"",VLOOKUP(A132,'Produkta karte 38'!$B$7:$V$36,21,FALSE))))</f>
        <v/>
      </c>
      <c r="CZ132" s="11" t="str">
        <f>IF(A132="","",IF(ISERROR(VLOOKUP(A132,'Produkta karte 39'!$B$7:$V$36,21,FALSE)),"",IF(VLOOKUP(A132,'Produkta karte 39'!$B$7:$V$36,21,FALSE)=0,"",VLOOKUP(A132,'Produkta karte 39'!$B$7:$V$36,21,FALSE))))</f>
        <v/>
      </c>
      <c r="DA132" s="11" t="str">
        <f>IF(A132="","",IF(ISERROR(VLOOKUP(A132,'Produkta karte 40'!$B$7:$V$36,21,FALSE)),"",IF(VLOOKUP(A132,'Produkta karte 40'!$B$7:$V$36,21,FALSE)=0,"",VLOOKUP(A132,'Produkta karte 40'!$B$7:$V$36,21,FALSE))))</f>
        <v/>
      </c>
      <c r="DB132" s="11" t="str">
        <f>IF(A132="","",IF(ISERROR(VLOOKUP(A132,'Produkta karte 41'!$B$7:$V$36,21,FALSE)),"",IF(VLOOKUP(A132,'Produkta karte 41'!$B$7:$V$36,21,FALSE)=0,"",VLOOKUP(A132,'Produkta karte 41'!$B$7:$V$36,21,FALSE))))</f>
        <v/>
      </c>
      <c r="DC132" s="11" t="str">
        <f>IF(A132="","",IF(ISERROR(VLOOKUP(A132,'Produkta karte 42'!$B$7:$V$36,21,FALSE)),"",IF(VLOOKUP(A132,'Produkta karte 42'!$B$7:$V$36,21,FALSE)=0,"",VLOOKUP(A132,'Produkta karte 42'!$B$7:$V$36,21,FALSE))))</f>
        <v/>
      </c>
      <c r="DD132" s="11" t="str">
        <f>IF(A132="","",IF(ISERROR(VLOOKUP(A132,'Produkta karte 43'!$B$7:$V$36,21,FALSE)),"",IF(VLOOKUP(A132,'Produkta karte 43'!$B$7:$V$36,21,FALSE)=0,"",VLOOKUP(A132,'Produkta karte 43'!$B$7:$V$36,21,FALSE))))</f>
        <v/>
      </c>
      <c r="DE132" s="11" t="str">
        <f>IF(A132="","",IF(ISERROR(VLOOKUP(A132,'Produkta karte 44'!$B$7:$V$36,21,FALSE)),"",IF(VLOOKUP(A132,'Produkta karte 44'!$B$7:$V$36,21,FALSE)=0,"",VLOOKUP(A132,'Produkta karte 44'!$B$7:$V$36,21,FALSE))))</f>
        <v/>
      </c>
      <c r="DF132" s="11" t="str">
        <f>IF(A132="","",IF(ISERROR(VLOOKUP(A132,'Produkta karte 45'!$B$7:$V$36,21,FALSE)),"",IF(VLOOKUP(A132,'Produkta karte 45'!$B$7:$V$36,21,FALSE)=0,"",VLOOKUP(A132,'Produkta karte 45'!$B$7:$V$36,21,FALSE))))</f>
        <v/>
      </c>
      <c r="DG132" s="11" t="str">
        <f>IF(A132="","",IF(ISERROR(VLOOKUP(A132,'Produkta karte 46'!$B$7:$V$36,21,FALSE)),"",IF(VLOOKUP(A132,'Produkta karte 46'!$B$7:$V$36,21,FALSE)=0,"",VLOOKUP(A132,'Produkta karte 46'!$B$7:$V$36,21,FALSE))))</f>
        <v/>
      </c>
      <c r="DH132" s="11" t="str">
        <f>IF(A132="","",IF(ISERROR(VLOOKUP(A132,'Produkta karte 47'!$B$7:$V$36,21,FALSE)),"",IF(VLOOKUP(A132,'Produkta karte 47'!$B$7:$V$36,21,FALSE)=0,"",VLOOKUP(A132,'Produkta karte 47'!$B$7:$V$36,21,FALSE))))</f>
        <v/>
      </c>
      <c r="DI132" s="11" t="str">
        <f>IF(A132="","",IF(ISERROR(VLOOKUP(A132,'Produkta karte 48'!$B$7:$V$36,21,FALSE)),"",IF(VLOOKUP(A132,'Produkta karte 48'!$B$7:$V$36,21,FALSE)=0,"",VLOOKUP(A132,'Produkta karte 48'!$B$7:$V$36,21,FALSE))))</f>
        <v/>
      </c>
      <c r="DJ132" s="11" t="str">
        <f>IF(A132="","",IF(ISERROR(VLOOKUP(A132,'Produkta karte 49'!$B$7:$V$36,21,FALSE)),"",IF(VLOOKUP(A132,'Produkta karte 49'!$B$7:$V$36,21,FALSE)=0,"",VLOOKUP(A132,'Produkta karte 49'!$B$7:$V$36,21,FALSE))))</f>
        <v/>
      </c>
      <c r="DK132" s="11" t="str">
        <f>IF(A132="","",IF(ISERROR(VLOOKUP(A132,'Produkta karte 50'!$B$7:$V$36,21,FALSE)),"",IF(VLOOKUP(A132,'Produkta karte 50'!$B$7:$V$36,21,FALSE)=0,"",VLOOKUP(A132,'Produkta karte 50'!$B$7:$V$36,21,FALSE))))</f>
        <v/>
      </c>
      <c r="DL132" s="11" t="str">
        <f>IF(A132="","",IF(ISERROR(VLOOKUP(A132,'Produkta karte 51'!$B$7:$V$36,21,FALSE)),"",IF(VLOOKUP(A132,'Produkta karte 51'!$B$7:$V$36,21,FALSE)=0,"",VLOOKUP(A132,'Produkta karte 51'!$B$7:$V$36,21,FALSE))))</f>
        <v/>
      </c>
      <c r="DM132" s="11" t="str">
        <f>IF(A132="","",IF(ISERROR(VLOOKUP(A132,'Produkta karte 52'!$B$7:$V$36,21,FALSE)),"",IF(VLOOKUP(A132,'Produkta karte 52'!$B$7:$V$36,21,FALSE)=0,"",VLOOKUP(A132,'Produkta karte 52'!$B$7:$V$36,21,FALSE))))</f>
        <v/>
      </c>
      <c r="DN132" s="11" t="str">
        <f>IF(A132="","",IF(ISERROR(VLOOKUP(A132,'Produkta karte 53'!$B$7:$V$36,21,FALSE)),"",IF(VLOOKUP(A132,'Produkta karte 53'!$B$7:$V$36,21,FALSE)=0,"",VLOOKUP(A132,'Produkta karte 53'!$B$7:$V$36,21,FALSE))))</f>
        <v/>
      </c>
      <c r="DO132" s="11" t="str">
        <f>IF(A132="","",IF(ISERROR(VLOOKUP(A132,'Produkta karte 54'!$B$7:$V$36,21,FALSE)),"",IF(VLOOKUP(A132,'Produkta karte 54'!$B$7:$V$36,21,FALSE)=0,"",VLOOKUP(A132,'Produkta karte 54'!$B$7:$V$36,21,FALSE))))</f>
        <v/>
      </c>
      <c r="DP132" s="11" t="str">
        <f>IF(A132="","",IF(ISERROR(VLOOKUP(A132,'Produkta karte 55'!$B$7:$V$36,21,FALSE)),"",IF(VLOOKUP(A132,'Produkta karte 55'!$B$7:$V$36,21,FALSE)=0,"",VLOOKUP(A132,'Produkta karte 55'!$B$7:$V$36,21,FALSE))))</f>
        <v/>
      </c>
      <c r="DQ132" s="11" t="str">
        <f>IF(A132="","",IF(ISERROR(VLOOKUP(A132,'Produkta karte 56'!$B$7:$V$36,21,FALSE)),"",IF(VLOOKUP(A132,'Produkta karte 56'!$B$7:$V$36,21,FALSE)=0,"",VLOOKUP(A132,'Produkta karte 56'!$B$7:$V$36,21,FALSE))))</f>
        <v/>
      </c>
      <c r="DR132" s="11" t="str">
        <f>IF(A132="","",IF(ISERROR(VLOOKUP(A132,'Produkta karte 57'!$B$7:$V$36,21,FALSE)),"",IF(VLOOKUP(A132,'Produkta karte 57'!$B$7:$V$36,21,FALSE)=0,"",VLOOKUP(A132,'Produkta karte 57'!$B$7:$V$36,21,FALSE))))</f>
        <v/>
      </c>
      <c r="DS132" s="11" t="str">
        <f>IF(A132="","",IF(ISERROR(VLOOKUP(A132,'Produkta karte 58'!$B$7:$V$36,21,FALSE)),"",IF(VLOOKUP(A132,'Produkta karte 58'!$B$7:$V$36,21,FALSE)=0,"",VLOOKUP(A132,'Produkta karte 58'!$B$7:$V$36,21,FALSE))))</f>
        <v/>
      </c>
      <c r="DT132" s="11" t="str">
        <f>IF(A132="","",IF(ISERROR(VLOOKUP(A132,'Produkta karte 59'!$B$7:$V$36,21,FALSE)),"",IF(VLOOKUP(A132,'Produkta karte 59'!$B$7:$V$36,21,FALSE)=0,"",VLOOKUP(A132,'Produkta karte 59'!$B$7:$V$36,21,FALSE))))</f>
        <v/>
      </c>
      <c r="DU132" s="11" t="str">
        <f>IF(A132="","",IF(ISERROR(VLOOKUP(A132,'Produkta karte 60'!$B$7:$V$36,21,FALSE)),"",IF(VLOOKUP(A132,'Produkta karte 60'!$B$7:$V$36,21,FALSE)=0,"",VLOOKUP(A132,'Produkta karte 60'!$B$7:$V$36,21,FALSE))))</f>
        <v/>
      </c>
      <c r="DV132" s="11" t="str">
        <f t="shared" ref="DV132:DV195" si="10">IF(SUM(BN132:DU132)=0,"",SUM(BN132:DU132))</f>
        <v/>
      </c>
      <c r="DW132" s="192" t="str">
        <f t="shared" ref="DW132:DW195" si="11">IF(C132="","",IF(DV132="","",DV132*C132))</f>
        <v/>
      </c>
      <c r="DX132" s="192"/>
      <c r="DY132" s="192"/>
    </row>
    <row r="133" spans="1:129" x14ac:dyDescent="0.25">
      <c r="A133" t="str">
        <f>IF(Izejvielas!B135="","",Izejvielas!B135)</f>
        <v/>
      </c>
      <c r="B133" t="str">
        <f>IF(Izejvielas!C135="","",Izejvielas!C135)</f>
        <v/>
      </c>
      <c r="C133" s="192" t="str">
        <f>IF(Izejvielas!D135="","",Izejvielas!D135)</f>
        <v/>
      </c>
      <c r="D133" s="11" t="str">
        <f>IF(A133="","",IF(ISERROR(VLOOKUP(A133,'Produkta karte 1'!$B$7:$T$36,19,FALSE)),"",IF(VLOOKUP(A133,'Produkta karte 1'!$B$7:$T$36,19,FALSE)=0,"",VLOOKUP(A133,'Produkta karte 1'!$B$7:$T$36,19,FALSE))))</f>
        <v/>
      </c>
      <c r="E133" s="11" t="str">
        <f>IF(A133="","",IF(ISERROR(VLOOKUP(A133,'Produkta karte 2'!$B$7:$T$36,19,FALSE)),"",IF(VLOOKUP(A133,'Produkta karte 2'!$B$7:$T$36,19,FALSE)=0,"",VLOOKUP(A133,'Produkta karte 2'!$B$7:$T$36,19,FALSE))))</f>
        <v/>
      </c>
      <c r="F133" s="11" t="str">
        <f>IF(A133="","",IF(ISERROR(VLOOKUP(A133,'Produkta karte 3'!$B$7:$T$36,19,FALSE)),"",IF(VLOOKUP(A133,'Produkta karte 3'!$B$7:$T$36,19,FALSE)=0,"",VLOOKUP(A133,'Produkta karte 3'!$B$7:$T$36,19,FALSE))))</f>
        <v/>
      </c>
      <c r="G133" s="11" t="str">
        <f>IF(A133="","",IF(ISERROR(VLOOKUP(A133,'Produkta karte 4'!$B$7:$T$36,19,FALSE)),"",IF(VLOOKUP(A133,'Produkta karte 4'!$B$7:$T$36,19,FALSE)=0,"",VLOOKUP(A133,'Produkta karte 4'!$B$7:$T$36,19,FALSE))))</f>
        <v/>
      </c>
      <c r="H133" s="11" t="str">
        <f>IF(A133="","",IF(ISERROR(VLOOKUP(A133,'Produkta karte 5'!$B$7:$T$36,19,FALSE)),"",IF(VLOOKUP(A133,'Produkta karte 5'!$B$7:$T$36,19,FALSE)=0,"",VLOOKUP(A133,'Produkta karte 5'!$B$7:$T$36,19,FALSE))))</f>
        <v/>
      </c>
      <c r="I133" s="11" t="str">
        <f>IF(A133="","",IF(ISERROR(VLOOKUP(A133,'Produkta karte 6'!$B$7:$T$36,19,FALSE)),"",IF(VLOOKUP(A133,'Produkta karte 6'!$B$7:$T$36,19,FALSE)=0,"",VLOOKUP(A133,'Produkta karte 6'!$B$7:$T$36,19,FALSE))))</f>
        <v/>
      </c>
      <c r="J133" s="11" t="str">
        <f>IF(A133="","",IF(ISERROR(VLOOKUP(A133,'Produkta karte 7'!$B$7:$T$36,19,FALSE)),"",IF(VLOOKUP(A133,'Produkta karte 7'!$B$7:$T$36,19,FALSE)=0,"",VLOOKUP(A133,'Produkta karte 7'!$B$7:$T$36,19,FALSE))))</f>
        <v/>
      </c>
      <c r="K133" s="11" t="str">
        <f>IF(A133="","",IF(ISERROR(VLOOKUP(A133,'Produkta karte 8'!$B$7:$T$36,19,FALSE)),"",IF(VLOOKUP(A133,'Produkta karte 8'!$B$7:$T$36,19,FALSE)=0,"",VLOOKUP(A133,'Produkta karte 8'!$B$7:$T$36,19,FALSE))))</f>
        <v/>
      </c>
      <c r="L133" s="11" t="str">
        <f>IF(A133="","",IF(ISERROR(VLOOKUP(A133,'Produkta karte 9'!$B$7:$T$36,19,FALSE)),"",IF(VLOOKUP(A133,'Produkta karte 9'!$B$7:$T$36,19,FALSE)=0,"",VLOOKUP(A133,'Produkta karte 9'!$B$7:$T$36,19,FALSE))))</f>
        <v/>
      </c>
      <c r="M133" s="11" t="str">
        <f>IF(A133="","",IF(ISERROR(VLOOKUP(A133,'Produkta karte 10'!$B$7:$T$36,19,FALSE)),"",IF(VLOOKUP(A133,'Produkta karte 10'!$B$7:$T$36,19,FALSE)=0,"",VLOOKUP(A133,'Produkta karte 10'!$B$7:$T$36,19,FALSE))))</f>
        <v/>
      </c>
      <c r="N133" s="11" t="str">
        <f>IF(A133="","",IF(ISERROR(VLOOKUP(A133,'Produkta karte 11'!$B$7:$T$36,19,FALSE)),"",IF(VLOOKUP(A133,'Produkta karte 11'!$B$7:$T$36,19,FALSE)=0,"",VLOOKUP(A133,'Produkta karte 11'!$B$7:$T$36,19,FALSE))))</f>
        <v/>
      </c>
      <c r="O133" s="11" t="str">
        <f>IF(A133="","",IF(ISERROR(VLOOKUP(A133,'Produkta karte 12'!$B$7:$T$36,19,FALSE)),"",IF(VLOOKUP(A133,'Produkta karte 12'!$B$7:$T$36,19,FALSE)=0,"",VLOOKUP(A133,'Produkta karte 12'!$B$7:$T$36,19,FALSE))))</f>
        <v/>
      </c>
      <c r="P133" s="11" t="str">
        <f>IF(A133="","",IF(ISERROR(VLOOKUP(A133,'Produkta karte 13'!$B$7:$T$36,19,FALSE)),"",IF(VLOOKUP(A133,'Produkta karte 13'!$B$7:$T$36,19,FALSE)=0,"",VLOOKUP(A133,'Produkta karte 13'!$B$7:$T$36,19,FALSE))))</f>
        <v/>
      </c>
      <c r="Q133" s="11" t="str">
        <f>IF(A133="","",IF(ISERROR(VLOOKUP(A133,'Produkta karte 14'!$B$7:$T$36,19,FALSE)),"",IF(VLOOKUP(A133,'Produkta karte 14'!$B$7:$T$36,19,FALSE)=0,"",VLOOKUP(A133,'Produkta karte 14'!$B$7:$T$36,19,FALSE))))</f>
        <v/>
      </c>
      <c r="R133" s="11" t="str">
        <f>IF(A133="","",IF(ISERROR(VLOOKUP(A133,'Produkta karte 15'!$B$7:$T$36,19,FALSE)),"",IF(VLOOKUP(A133,'Produkta karte 15'!$B$7:$T$36,19,FALSE)=0,"",VLOOKUP(A133,'Produkta karte 15'!$B$7:$T$36,19,FALSE))))</f>
        <v/>
      </c>
      <c r="S133" s="11" t="str">
        <f>IF(A133="","",IF(ISERROR(VLOOKUP(A133,'Produkta karte 16'!$B$7:$T$36,19,FALSE)),"",IF(VLOOKUP(A133,'Produkta karte 16'!$B$7:$T$36,19,FALSE)=0,"",VLOOKUP(A133,'Produkta karte 16'!$B$7:$T$36,19,FALSE))))</f>
        <v/>
      </c>
      <c r="T133" s="11" t="str">
        <f>IF(A133="","",IF(ISERROR(VLOOKUP(A133,'Produkta karte 17'!$B$7:$T$36,19,FALSE)),"",IF(VLOOKUP(A133,'Produkta karte 17'!$B$7:$T$36,19,FALSE)=0,"",VLOOKUP(A133,'Produkta karte 17'!$B$7:$T$36,19,FALSE))))</f>
        <v/>
      </c>
      <c r="U133" s="11" t="str">
        <f>IF(A133="","",IF(ISERROR(VLOOKUP(A133,'Produkta karte 18'!$B$7:$T$36,19,FALSE)),"",IF(VLOOKUP(A133,'Produkta karte 18'!$B$7:$T$36,19,FALSE)=0,"",VLOOKUP(A133,'Produkta karte 18'!$B$7:$T$36,19,FALSE))))</f>
        <v/>
      </c>
      <c r="V133" s="11" t="str">
        <f>IF(A133="","",IF(ISERROR(VLOOKUP(A133,'Produkta karte 19'!$B$7:$T$36,19,FALSE)),"",IF(VLOOKUP(A133,'Produkta karte 19'!$B$7:$T$36,19,FALSE)=0,"",VLOOKUP(A133,'Produkta karte 19'!$B$7:$T$36,19,FALSE))))</f>
        <v/>
      </c>
      <c r="W133" s="11" t="str">
        <f>IF(A133="","",IF(ISERROR(VLOOKUP(A133,'Produkta karte 20'!$B$7:$T$36,19,FALSE)),"",IF(VLOOKUP(A133,'Produkta karte 20'!$B$7:$T$36,19,FALSE)=0,"",VLOOKUP(A133,'Produkta karte 20'!$B$7:$T$36,19,FALSE))))</f>
        <v/>
      </c>
      <c r="X133" s="11" t="str">
        <f>IF(A133="","",IF(ISERROR(VLOOKUP(A133,'Produkta karte 21'!$B$7:$T$36,19,FALSE)),"",IF(VLOOKUP(A133,'Produkta karte 21'!$B$7:$T$36,19,FALSE)=0,"",VLOOKUP(A133,'Produkta karte 21'!$B$7:$T$36,19,FALSE))))</f>
        <v/>
      </c>
      <c r="Y133" s="11" t="str">
        <f>IF(A133="","",IF(ISERROR(VLOOKUP(A133,'Produkta karte 22'!$B$7:$T$36,19,FALSE)),"",IF(VLOOKUP(A133,'Produkta karte 22'!$B$7:$T$36,19,FALSE)=0,"",VLOOKUP(A133,'Produkta karte 22'!$B$7:$T$36,19,FALSE))))</f>
        <v/>
      </c>
      <c r="Z133" s="11" t="str">
        <f>IF(A133="","",IF(ISERROR(VLOOKUP(A133,'Produkta karte 23'!$B$7:$T$36,19,FALSE)),"",IF(VLOOKUP(A133,'Produkta karte 23'!$B$7:$T$36,19,FALSE)=0,"",VLOOKUP(A133,'Produkta karte 23'!$B$7:$T$36,19,FALSE))))</f>
        <v/>
      </c>
      <c r="AA133" s="11" t="str">
        <f>IF(A133="","",IF(ISERROR(VLOOKUP(A133,'Produkta karte 24'!$B$7:$T$36,19,FALSE)),"",IF(VLOOKUP(A133,'Produkta karte 24'!$B$7:$T$36,19,FALSE)=0,"",VLOOKUP(A133,'Produkta karte 24'!$B$7:$T$36,19,FALSE))))</f>
        <v/>
      </c>
      <c r="AB133" s="11" t="str">
        <f>IF(A133="","",IF(ISERROR(VLOOKUP(A133,'Produkta karte 25'!$B$7:$T$36,19,FALSE)),"",IF(VLOOKUP(A133,'Produkta karte 25'!$B$7:$T$36,19,FALSE)=0,"",VLOOKUP(A133,'Produkta karte 25'!$B$7:$T$36,19,FALSE))))</f>
        <v/>
      </c>
      <c r="AC133" s="11" t="str">
        <f>IF(A133="","",IF(ISERROR(VLOOKUP(A133,'Produkta karte 26'!$B$7:$T$36,19,FALSE)),"",IF(VLOOKUP(A133,'Produkta karte 26'!$B$7:$T$36,19,FALSE)=0,"",VLOOKUP(A133,'Produkta karte 26'!$B$7:$T$36,19,FALSE))))</f>
        <v/>
      </c>
      <c r="AD133" s="11" t="str">
        <f>IF(A133="","",IF(ISERROR(VLOOKUP(A133,'Produkta karte 27'!$B$7:$T$36,19,FALSE)),"",IF(VLOOKUP(A133,'Produkta karte 27'!$B$7:$T$36,19,FALSE)=0,"",VLOOKUP(A133,'Produkta karte 27'!$B$7:$T$36,19,FALSE))))</f>
        <v/>
      </c>
      <c r="AE133" s="11" t="str">
        <f>IF(A133="","",IF(ISERROR(VLOOKUP(A133,'Produkta karte 28'!$B$7:$T$36,19,FALSE)),"",IF(VLOOKUP(A133,'Produkta karte 28'!$B$7:$T$36,19,FALSE)=0,"",VLOOKUP(A133,'Produkta karte 28'!$B$7:$T$36,19,FALSE))))</f>
        <v/>
      </c>
      <c r="AF133" s="11" t="str">
        <f>IF(A133="","",IF(ISERROR(VLOOKUP(A133,'Produkta karte 29'!$B$7:$T$36,19,FALSE)),"",IF(VLOOKUP(A133,'Produkta karte 29'!$B$7:$T$36,19,FALSE)=0,"",VLOOKUP(A133,'Produkta karte 29'!$B$7:$T$36,19,FALSE))))</f>
        <v/>
      </c>
      <c r="AG133" s="11" t="str">
        <f>IF(A133="","",IF(ISERROR(VLOOKUP(A133,'Produkta karte 30'!$B$7:$T$36,19,FALSE)),"",IF(VLOOKUP(A133,'Produkta karte 30'!$B$7:$T$36,19,FALSE)=0,"",VLOOKUP(A133,'Produkta karte 30'!$B$7:$T$36,19,FALSE))))</f>
        <v/>
      </c>
      <c r="AH133" s="11" t="str">
        <f>IF(A133="","",IF(ISERROR(VLOOKUP(A133,'Produkta karte 31'!$B$7:$T$36,19,FALSE)),"",IF(VLOOKUP(A133,'Produkta karte 31'!$B$7:$T$36,19,FALSE)=0,"",VLOOKUP(A133,'Produkta karte 31'!$B$7:$T$36,19,FALSE))))</f>
        <v/>
      </c>
      <c r="AI133" s="11" t="str">
        <f>IF(A133="","",IF(ISERROR(VLOOKUP(A133,'Produkta karte 32'!$B$7:$T$36,19,FALSE)),"",IF(VLOOKUP(A133,'Produkta karte 32'!$B$7:$T$36,19,FALSE)=0,"",VLOOKUP(A133,'Produkta karte 32'!$B$7:$T$36,19,FALSE))))</f>
        <v/>
      </c>
      <c r="AJ133" s="11" t="str">
        <f>IF(A133="","",IF(ISERROR(VLOOKUP(A133,'Produkta karte 33'!$B$7:$T$36,19,FALSE)),"",IF(VLOOKUP(A133,'Produkta karte 33'!$B$7:$T$36,19,FALSE)=0,"",VLOOKUP(A133,'Produkta karte 33'!$B$7:$T$36,19,FALSE))))</f>
        <v/>
      </c>
      <c r="AK133" s="11" t="str">
        <f>IF(A133="","",IF(ISERROR(VLOOKUP(A133,'Produkta karte 34'!$B$7:$T$36,19,FALSE)),"",IF(VLOOKUP(A133,'Produkta karte 34'!$B$7:$T$36,19,FALSE)=0,"",VLOOKUP(A133,'Produkta karte 34'!$B$7:$T$36,19,FALSE))))</f>
        <v/>
      </c>
      <c r="AL133" s="11" t="str">
        <f>IF(A133="","",IF(ISERROR(VLOOKUP(A133,'Produkta karte 35'!$B$7:$T$36,19,FALSE)),"",IF(VLOOKUP(A133,'Produkta karte 35'!$B$7:$T$36,19,FALSE)=0,"",VLOOKUP(A133,'Produkta karte 35'!$B$7:$T$36,19,FALSE))))</f>
        <v/>
      </c>
      <c r="AM133" s="11" t="str">
        <f>IF(A133="","",IF(ISERROR(VLOOKUP(A133,'Produkta karte 36'!$B$7:$T$36,19,FALSE)),"",IF(VLOOKUP(A133,'Produkta karte 36'!$B$7:$T$36,19,FALSE)=0,"",VLOOKUP(A133,'Produkta karte 36'!$B$7:$T$36,19,FALSE))))</f>
        <v/>
      </c>
      <c r="AN133" s="11" t="str">
        <f>IF(A133="","",IF(ISERROR(VLOOKUP(A133,'Produkta karte 37'!$B$7:$T$36,19,FALSE)),"",IF(VLOOKUP(A133,'Produkta karte 37'!$B$7:$T$36,19,FALSE)=0,"",VLOOKUP(A133,'Produkta karte 37'!$B$7:$T$36,19,FALSE))))</f>
        <v/>
      </c>
      <c r="AO133" s="11" t="str">
        <f>IF(A133="","",IF(ISERROR(VLOOKUP(A133,'Produkta karte 38'!$B$7:$T$36,19,FALSE)),"",IF(VLOOKUP(A133,'Produkta karte 38'!$B$7:$T$36,19,FALSE)=0,"",VLOOKUP(A133,'Produkta karte 38'!$B$7:$T$36,19,FALSE))))</f>
        <v/>
      </c>
      <c r="AP133" s="11" t="str">
        <f>IF(A133="","",IF(ISERROR(VLOOKUP(A133,'Produkta karte 39'!$B$7:$T$36,19,FALSE)),"",IF(VLOOKUP(A133,'Produkta karte 39'!$B$7:$T$36,19,FALSE)=0,"",VLOOKUP(A133,'Produkta karte 39'!$B$7:$T$36,19,FALSE))))</f>
        <v/>
      </c>
      <c r="AQ133" s="11" t="str">
        <f>IF(A133="","",IF(ISERROR(VLOOKUP(A133,'Produkta karte 40'!$B$7:$T$36,19,FALSE)),"",IF(VLOOKUP(A133,'Produkta karte 40'!$B$7:$T$36,19,FALSE)=0,"",VLOOKUP(A133,'Produkta karte 40'!$B$7:$T$36,19,FALSE))))</f>
        <v/>
      </c>
      <c r="AR133" s="11" t="str">
        <f>IF(A133="","",IF(ISERROR(VLOOKUP(A133,'Produkta karte 41'!$B$7:$T$36,19,FALSE)),"",IF(VLOOKUP(A133,'Produkta karte 41'!$B$7:$T$36,19,FALSE)=0,"",VLOOKUP(A133,'Produkta karte 41'!$B$7:$T$36,19,FALSE))))</f>
        <v/>
      </c>
      <c r="AS133" s="11" t="str">
        <f>IF(A133="","",IF(ISERROR(VLOOKUP(A133,'Produkta karte 42'!$B$7:$T$36,19,FALSE)),"",IF(VLOOKUP(A133,'Produkta karte 42'!$B$7:$T$36,19,FALSE)=0,"",VLOOKUP(A133,'Produkta karte 42'!$B$7:$T$36,19,FALSE))))</f>
        <v/>
      </c>
      <c r="AT133" s="11" t="str">
        <f>IF(A133="","",IF(ISERROR(VLOOKUP(A133,'Produkta karte 43'!$B$7:$T$36,19,FALSE)),"",IF(VLOOKUP(A133,'Produkta karte 43'!$B$7:$T$36,19,FALSE)=0,"",VLOOKUP(A133,'Produkta karte 43'!$B$7:$T$36,19,FALSE))))</f>
        <v/>
      </c>
      <c r="AU133" s="11" t="str">
        <f>IF(A133="","",IF(ISERROR(VLOOKUP(A133,'Produkta karte 44'!$B$7:$T$36,19,FALSE)),"",IF(VLOOKUP(A133,'Produkta karte 44'!$B$7:$T$36,19,FALSE)=0,"",VLOOKUP(A133,'Produkta karte 44'!$B$7:$T$36,19,FALSE))))</f>
        <v/>
      </c>
      <c r="AV133" s="11" t="str">
        <f>IF(A133="","",IF(ISERROR(VLOOKUP(A133,'Produkta karte 45'!$B$7:$T$36,19,FALSE)),"",IF(VLOOKUP(A133,'Produkta karte 45'!$B$7:$T$36,19,FALSE)=0,"",VLOOKUP(A133,'Produkta karte 45'!$B$7:$T$36,19,FALSE))))</f>
        <v/>
      </c>
      <c r="AW133" s="11" t="str">
        <f>IF(A133="","",IF(ISERROR(VLOOKUP(A133,'Produkta karte 46'!$B$7:$T$36,19,FALSE)),"",IF(VLOOKUP(A133,'Produkta karte 46'!$B$7:$T$36,19,FALSE)=0,"",VLOOKUP(A133,'Produkta karte 46'!$B$7:$T$36,19,FALSE))))</f>
        <v/>
      </c>
      <c r="AX133" s="11" t="str">
        <f>IF(A133="","",IF(ISERROR(VLOOKUP(A133,'Produkta karte 47'!$B$7:$T$36,19,FALSE)),"",IF(VLOOKUP(A133,'Produkta karte 47'!$B$7:$T$36,19,FALSE)=0,"",VLOOKUP(A133,'Produkta karte 47'!$B$7:$T$36,19,FALSE))))</f>
        <v/>
      </c>
      <c r="AY133" s="11" t="str">
        <f>IF(A133="","",IF(ISERROR(VLOOKUP(A133,'Produkta karte 48'!$B$7:$T$36,19,FALSE)),"",IF(VLOOKUP(A133,'Produkta karte 48'!$B$7:$T$36,19,FALSE)=0,"",VLOOKUP(A133,'Produkta karte 48'!$B$7:$T$36,19,FALSE))))</f>
        <v/>
      </c>
      <c r="AZ133" s="11" t="str">
        <f>IF(A133="","",IF(ISERROR(VLOOKUP(A133,'Produkta karte 49'!$B$7:$T$36,19,FALSE)),"",IF(VLOOKUP(A133,'Produkta karte 49'!$B$7:$T$36,19,FALSE)=0,"",VLOOKUP(A133,'Produkta karte 49'!$B$7:$T$36,19,FALSE))))</f>
        <v/>
      </c>
      <c r="BA133" s="11" t="str">
        <f>IF(A133="","",IF(ISERROR(VLOOKUP(A133,'Produkta karte 50'!$B$7:$T$36,19,FALSE)),"",IF(VLOOKUP(A133,'Produkta karte 50'!$B$7:$T$36,19,FALSE)=0,"",VLOOKUP(A133,'Produkta karte 50'!$B$7:$T$36,19,FALSE))))</f>
        <v/>
      </c>
      <c r="BB133" s="11" t="str">
        <f>IF(A133="","",IF(ISERROR(VLOOKUP(A133,'Produkta karte 51'!$B$7:$T$36,19,FALSE)),"",IF(VLOOKUP(A133,'Produkta karte 51'!$B$7:$T$36,19,FALSE)=0,"",VLOOKUP(A133,'Produkta karte 51'!$B$7:$T$36,19,FALSE))))</f>
        <v/>
      </c>
      <c r="BC133" s="11" t="str">
        <f>IF(A133="","",IF(ISERROR(VLOOKUP(A133,'Produkta karte 52'!$B$7:$T$36,19,FALSE)),"",IF(VLOOKUP(A133,'Produkta karte 52'!$B$7:$T$36,19,FALSE)=0,"",VLOOKUP(A133,'Produkta karte 52'!$B$7:$T$36,19,FALSE))))</f>
        <v/>
      </c>
      <c r="BD133" s="11" t="str">
        <f>IF(A133="","",IF(ISERROR(VLOOKUP(A133,'Produkta karte 53'!$B$7:$T$36,19,FALSE)),"",IF(VLOOKUP(A133,'Produkta karte 53'!$B$7:$T$36,19,FALSE)=0,"",VLOOKUP(A133,'Produkta karte 53'!$B$7:$T$36,19,FALSE))))</f>
        <v/>
      </c>
      <c r="BE133" s="11" t="str">
        <f>IF(A133="","",IF(ISERROR(VLOOKUP(A133,'Produkta karte 54'!$B$7:$T$36,19,FALSE)),"",IF(VLOOKUP(A133,'Produkta karte 54'!$B$7:$T$36,19,FALSE)=0,"",VLOOKUP(A133,'Produkta karte 54'!$B$7:$T$36,19,FALSE))))</f>
        <v/>
      </c>
      <c r="BF133" s="11" t="str">
        <f>IF(A133="","",IF(ISERROR(VLOOKUP(A133,'Produkta karte 55'!$B$7:$T$36,19,FALSE)),"",IF(VLOOKUP(A133,'Produkta karte 55'!$B$7:$T$36,19,FALSE)=0,"",VLOOKUP(A133,'Produkta karte 55'!$B$7:$T$36,19,FALSE))))</f>
        <v/>
      </c>
      <c r="BG133" s="11" t="str">
        <f>IF(A133="","",IF(ISERROR(VLOOKUP(A133,'Produkta karte 56'!$B$7:$T$36,19,FALSE)),"",IF(VLOOKUP(A133,'Produkta karte 56'!$B$7:$T$36,19,FALSE)=0,"",VLOOKUP(A133,'Produkta karte 56'!$B$7:$T$36,19,FALSE))))</f>
        <v/>
      </c>
      <c r="BH133" s="11" t="str">
        <f>IF(A133="","",IF(ISERROR(VLOOKUP(A133,'Produkta karte 57'!$B$7:$T$36,19,FALSE)),"",IF(VLOOKUP(A133,'Produkta karte 57'!$B$7:$T$36,19,FALSE)=0,"",VLOOKUP(A133,'Produkta karte 57'!$B$7:$T$36,19,FALSE))))</f>
        <v/>
      </c>
      <c r="BI133" s="11" t="str">
        <f>IF(A133="","",IF(ISERROR(VLOOKUP(A133,'Produkta karte 58'!$B$7:$T$36,19,FALSE)),"",IF(VLOOKUP(A133,'Produkta karte 58'!$B$7:$T$36,19,FALSE)=0,"",VLOOKUP(A133,'Produkta karte 58'!$B$7:$T$36,19,FALSE))))</f>
        <v/>
      </c>
      <c r="BJ133" s="11" t="str">
        <f>IF(A133="","",IF(ISERROR(VLOOKUP(A133,'Produkta karte 59'!$B$7:$T$36,19,FALSE)),"",IF(VLOOKUP(A133,'Produkta karte 59'!$B$7:$T$36,19,FALSE)=0,"",VLOOKUP(A133,'Produkta karte 59'!$B$7:$T$36,19,FALSE))))</f>
        <v/>
      </c>
      <c r="BK133" s="11" t="str">
        <f>IF(A133="","",IF(ISERROR(VLOOKUP(A133,'Produkta karte 60'!$B$7:$T$36,19,FALSE)),"",IF(VLOOKUP(A133,'Produkta karte 60'!$B$7:$T$36,19,FALSE)=0,"",VLOOKUP(A133,'Produkta karte 60'!$B$7:$T$36,19,FALSE))))</f>
        <v/>
      </c>
      <c r="BL133" s="11" t="str">
        <f t="shared" si="8"/>
        <v/>
      </c>
      <c r="BM133" s="192" t="str">
        <f t="shared" si="9"/>
        <v/>
      </c>
      <c r="BN133" s="11" t="str">
        <f>IF(A133="","",IF(ISERROR(VLOOKUP(A133,'Produkta karte 1'!$B$7:$V$36,21,FALSE)),"",IF(VLOOKUP(A133,'Produkta karte 1'!$B$7:$V$36,21,FALSE)=0,"",VLOOKUP(A133,'Produkta karte 1'!$B$7:$V$36,21,FALSE))))</f>
        <v/>
      </c>
      <c r="BO133" s="11" t="str">
        <f>IF(A133="","",IF(ISERROR(VLOOKUP(A133,'Produkta karte 2'!$B$7:$V$36,21,FALSE)),"",IF(VLOOKUP(A133,'Produkta karte 2'!$B$7:$V$36,21,FALSE)=0,"",VLOOKUP(A133,'Produkta karte 2'!$B$7:$V$36,21,FALSE))))</f>
        <v/>
      </c>
      <c r="BP133" s="11" t="str">
        <f>IF(A133="","",IF(ISERROR(VLOOKUP(A133,'Produkta karte 3'!$B$7:$V$36,21,FALSE)),"",IF(VLOOKUP(A133,'Produkta karte 3'!$B$7:$V$36,21,FALSE)=0,"",VLOOKUP(A133,'Produkta karte 3'!$B$7:$V$36,21,FALSE))))</f>
        <v/>
      </c>
      <c r="BQ133" s="11" t="str">
        <f>IF(A133="","",IF(ISERROR(VLOOKUP(A133,'Produkta karte 4'!$B$7:$V$36,21,FALSE)),"",IF(VLOOKUP(A133,'Produkta karte 4'!$B$7:$V$36,21,FALSE)=0,"",VLOOKUP(A133,'Produkta karte 4'!$B$7:$V$36,21,FALSE))))</f>
        <v/>
      </c>
      <c r="BR133" s="11" t="str">
        <f>IF(A133="","",IF(ISERROR(VLOOKUP(A133,'Produkta karte 5'!$B$7:$V$36,21,FALSE)),"",IF(VLOOKUP(A133,'Produkta karte 5'!$B$7:$V$36,21,FALSE)=0,"",VLOOKUP(A133,'Produkta karte 5'!$B$7:$V$36,21,FALSE))))</f>
        <v/>
      </c>
      <c r="BS133" s="11" t="str">
        <f>IF(A133="","",IF(ISERROR(VLOOKUP(A133,'Produkta karte 6'!$B$7:$V$36,21,FALSE)),"",IF(VLOOKUP(A133,'Produkta karte 6'!$B$7:$V$36,21,FALSE)=0,"",VLOOKUP(A133,'Produkta karte 6'!$B$7:$V$36,21,FALSE))))</f>
        <v/>
      </c>
      <c r="BT133" s="11" t="str">
        <f>IF(A133="","",IF(ISERROR(VLOOKUP(A133,'Produkta karte 7'!$B$7:$V$36,21,FALSE)),"",IF(VLOOKUP(A133,'Produkta karte 7'!$B$7:$V$36,21,FALSE)=0,"",VLOOKUP(A133,'Produkta karte 7'!$B$7:$V$36,21,FALSE))))</f>
        <v/>
      </c>
      <c r="BU133" s="11" t="str">
        <f>IF(A133="","",IF(ISERROR(VLOOKUP(A133,'Produkta karte 8'!$B$7:$V$36,21,FALSE)),"",IF(VLOOKUP(A133,'Produkta karte 8'!$B$7:$V$36,21,FALSE)=0,"",VLOOKUP(A133,'Produkta karte 8'!$B$7:$V$36,21,FALSE))))</f>
        <v/>
      </c>
      <c r="BV133" s="11" t="str">
        <f>IF(A133="","",IF(ISERROR(VLOOKUP(A133,'Produkta karte 9'!$B$7:$V$36,21,FALSE)),"",IF(VLOOKUP(A133,'Produkta karte 9'!$B$7:$V$36,21,FALSE)=0,"",VLOOKUP(A133,'Produkta karte 9'!$B$7:$V$36,21,FALSE))))</f>
        <v/>
      </c>
      <c r="BW133" s="11" t="str">
        <f>IF(A133="","",IF(ISERROR(VLOOKUP(A133,'Produkta karte 10'!$B$7:$V$36,21,FALSE)),"",IF(VLOOKUP(A133,'Produkta karte 10'!$B$7:$V$36,21,FALSE)=0,"",VLOOKUP(A133,'Produkta karte 10'!$B$7:$V$36,21,FALSE))))</f>
        <v/>
      </c>
      <c r="BX133" s="11" t="str">
        <f>IF(A133="","",IF(ISERROR(VLOOKUP(A133,'Produkta karte 11'!$B$7:$V$36,21,FALSE)),"",IF(VLOOKUP(A133,'Produkta karte 11'!$B$7:$V$36,21,FALSE)=0,"",VLOOKUP(A133,'Produkta karte 11'!$B$7:$V$36,21,FALSE))))</f>
        <v/>
      </c>
      <c r="BY133" s="11" t="str">
        <f>IF(A133="","",IF(ISERROR(VLOOKUP(A133,'Produkta karte 12'!$B$7:$V$36,21,FALSE)),"",IF(VLOOKUP(A133,'Produkta karte 12'!$B$7:$V$36,21,FALSE)=0,"",VLOOKUP(A133,'Produkta karte 12'!$B$7:$V$36,21,FALSE))))</f>
        <v/>
      </c>
      <c r="BZ133" s="11" t="str">
        <f>IF(A133="","",IF(ISERROR(VLOOKUP(A133,'Produkta karte 13'!$B$7:$V$36,21,FALSE)),"",IF(VLOOKUP(A133,'Produkta karte 13'!$B$7:$V$36,21,FALSE)=0,"",VLOOKUP(A133,'Produkta karte 13'!$B$7:$V$36,21,FALSE))))</f>
        <v/>
      </c>
      <c r="CA133" s="11" t="str">
        <f>IF(A133="","",IF(ISERROR(VLOOKUP(A133,'Produkta karte 14'!$B$7:$V$36,21,FALSE)),"",IF(VLOOKUP(A133,'Produkta karte 14'!$B$7:$V$36,21,FALSE)=0,"",VLOOKUP(A133,'Produkta karte 14'!$B$7:$V$36,21,FALSE))))</f>
        <v/>
      </c>
      <c r="CB133" s="11" t="str">
        <f>IF(A133="","",IF(ISERROR(VLOOKUP(A133,'Produkta karte 15'!$B$7:$V$36,21,FALSE)),"",IF(VLOOKUP(A133,'Produkta karte 15'!$B$7:$V$36,21,FALSE)=0,"",VLOOKUP(A133,'Produkta karte 15'!$B$7:$V$36,21,FALSE))))</f>
        <v/>
      </c>
      <c r="CC133" s="11" t="str">
        <f>IF(A133="","",IF(ISERROR(VLOOKUP(A133,'Produkta karte 16'!$B$7:$V$36,21,FALSE)),"",IF(VLOOKUP(A133,'Produkta karte 16'!$B$7:$V$36,21,FALSE)=0,"",VLOOKUP(A133,'Produkta karte 16'!$B$7:$V$36,21,FALSE))))</f>
        <v/>
      </c>
      <c r="CD133" s="11" t="str">
        <f>IF(A133="","",IF(ISERROR(VLOOKUP(A133,'Produkta karte 17'!$B$7:$V$36,21,FALSE)),"",IF(VLOOKUP(A133,'Produkta karte 17'!$B$7:$V$36,21,FALSE)=0,"",VLOOKUP(A133,'Produkta karte 17'!$B$7:$V$36,21,FALSE))))</f>
        <v/>
      </c>
      <c r="CE133" s="11" t="str">
        <f>IF(A133="","",IF(ISERROR(VLOOKUP(A133,'Produkta karte 18'!$B$7:$V$36,21,FALSE)),"",IF(VLOOKUP(A133,'Produkta karte 18'!$B$7:$V$36,21,FALSE)=0,"",VLOOKUP(A133,'Produkta karte 18'!$B$7:$V$36,21,FALSE))))</f>
        <v/>
      </c>
      <c r="CF133" s="11" t="str">
        <f>IF(A133="","",IF(ISERROR(VLOOKUP(A133,'Produkta karte 19'!$B$7:$V$36,21,FALSE)),"",IF(VLOOKUP(A133,'Produkta karte 19'!$B$7:$V$36,21,FALSE)=0,"",VLOOKUP(A133,'Produkta karte 19'!$B$7:$V$36,21,FALSE))))</f>
        <v/>
      </c>
      <c r="CG133" s="11" t="str">
        <f>IF(A133="","",IF(ISERROR(VLOOKUP(A133,'Produkta karte 20'!$B$7:$V$36,21,FALSE)),"",IF(VLOOKUP(A133,'Produkta karte 20'!$B$7:$V$36,21,FALSE)=0,"",VLOOKUP(A133,'Produkta karte 20'!$B$7:$V$36,21,FALSE))))</f>
        <v/>
      </c>
      <c r="CH133" s="11" t="str">
        <f>IF(A133="","",IF(ISERROR(VLOOKUP(A133,'Produkta karte 21'!$B$7:$V$36,21,FALSE)),"",IF(VLOOKUP(A133,'Produkta karte 21'!$B$7:$V$36,21,FALSE)=0,"",VLOOKUP(A133,'Produkta karte 21'!$B$7:$V$36,21,FALSE))))</f>
        <v/>
      </c>
      <c r="CI133" s="11" t="str">
        <f>IF(A133="","",IF(ISERROR(VLOOKUP(A133,'Produkta karte 22'!$B$7:$V$36,21,FALSE)),"",IF(VLOOKUP(A133,'Produkta karte 22'!$B$7:$V$36,21,FALSE)=0,"",VLOOKUP(A133,'Produkta karte 22'!$B$7:$V$36,21,FALSE))))</f>
        <v/>
      </c>
      <c r="CJ133" s="11" t="str">
        <f>IF(A133="","",IF(ISERROR(VLOOKUP(A133,'Produkta karte 23'!$B$7:$V$36,21,FALSE)),"",IF(VLOOKUP(A133,'Produkta karte 23'!$B$7:$V$36,21,FALSE)=0,"",VLOOKUP(A133,'Produkta karte 23'!$B$7:$V$36,21,FALSE))))</f>
        <v/>
      </c>
      <c r="CK133" s="11" t="str">
        <f>IF(A133="","",IF(ISERROR(VLOOKUP(A133,'Produkta karte 24'!$B$7:$V$36,21,FALSE)),"",IF(VLOOKUP(A133,'Produkta karte 24'!$B$7:$V$36,21,FALSE)=0,"",VLOOKUP(A133,'Produkta karte 24'!$B$7:$V$36,21,FALSE))))</f>
        <v/>
      </c>
      <c r="CL133" s="11" t="str">
        <f>IF(A133="","",IF(ISERROR(VLOOKUP(A133,'Produkta karte 25'!$B$7:$V$36,21,FALSE)),"",IF(VLOOKUP(A133,'Produkta karte 25'!$B$7:$V$36,21,FALSE)=0,"",VLOOKUP(A133,'Produkta karte 25'!$B$7:$V$36,21,FALSE))))</f>
        <v/>
      </c>
      <c r="CM133" s="11" t="str">
        <f>IF(A133="","",IF(ISERROR(VLOOKUP(A133,'Produkta karte 26'!$B$7:$V$36,21,FALSE)),"",IF(VLOOKUP(A133,'Produkta karte 26'!$B$7:$V$36,21,FALSE)=0,"",VLOOKUP(A133,'Produkta karte 26'!$B$7:$V$36,21,FALSE))))</f>
        <v/>
      </c>
      <c r="CN133" s="11" t="str">
        <f>IF(A133="","",IF(ISERROR(VLOOKUP(A133,'Produkta karte 27'!$B$7:$V$36,21,FALSE)),"",IF(VLOOKUP(A133,'Produkta karte 27'!$B$7:$V$36,21,FALSE)=0,"",VLOOKUP(A133,'Produkta karte 27'!$B$7:$V$36,21,FALSE))))</f>
        <v/>
      </c>
      <c r="CO133" s="11" t="str">
        <f>IF(A133="","",IF(ISERROR(VLOOKUP(A133,'Produkta karte 28'!$B$7:$V$36,21,FALSE)),"",IF(VLOOKUP(A133,'Produkta karte 28'!$B$7:$V$36,21,FALSE)=0,"",VLOOKUP(A133,'Produkta karte 28'!$B$7:$V$36,21,FALSE))))</f>
        <v/>
      </c>
      <c r="CP133" s="11" t="str">
        <f>IF(A133="","",IF(ISERROR(VLOOKUP(A133,'Produkta karte 29'!$B$7:$V$36,21,FALSE)),"",IF(VLOOKUP(A133,'Produkta karte 29'!$B$7:$V$36,21,FALSE)=0,"",VLOOKUP(A133,'Produkta karte 29'!$B$7:$V$36,21,FALSE))))</f>
        <v/>
      </c>
      <c r="CQ133" s="11" t="str">
        <f>IF(A133="","",IF(ISERROR(VLOOKUP(A133,'Produkta karte 30'!$B$7:$V$36,21,FALSE)),"",IF(VLOOKUP(A133,'Produkta karte 30'!$B$7:$V$36,21,FALSE)=0,"",VLOOKUP(A133,'Produkta karte 30'!$B$7:$V$36,21,FALSE))))</f>
        <v/>
      </c>
      <c r="CR133" s="11" t="str">
        <f>IF(A133="","",IF(ISERROR(VLOOKUP(A133,'Produkta karte 31'!$B$7:$V$36,21,FALSE)),"",IF(VLOOKUP(A133,'Produkta karte 31'!$B$7:$V$36,21,FALSE)=0,"",VLOOKUP(A133,'Produkta karte 31'!$B$7:$V$36,21,FALSE))))</f>
        <v/>
      </c>
      <c r="CS133" s="11" t="str">
        <f>IF(A133="","",IF(ISERROR(VLOOKUP(A133,'Produkta karte 32'!$B$7:$V$36,21,FALSE)),"",IF(VLOOKUP(A133,'Produkta karte 32'!$B$7:$V$36,21,FALSE)=0,"",VLOOKUP(A133,'Produkta karte 32'!$B$7:$V$36,21,FALSE))))</f>
        <v/>
      </c>
      <c r="CT133" s="11" t="str">
        <f>IF(A133="","",IF(ISERROR(VLOOKUP(A133,'Produkta karte 33'!$B$7:$V$36,21,FALSE)),"",IF(VLOOKUP(A133,'Produkta karte 33'!$B$7:$V$36,21,FALSE)=0,"",VLOOKUP(A133,'Produkta karte 33'!$B$7:$V$36,21,FALSE))))</f>
        <v/>
      </c>
      <c r="CU133" s="11" t="str">
        <f>IF(A133="","",IF(ISERROR(VLOOKUP(A133,'Produkta karte 34'!$B$7:$V$36,21,FALSE)),"",IF(VLOOKUP(A133,'Produkta karte 34'!$B$7:$V$36,21,FALSE)=0,"",VLOOKUP(A133,'Produkta karte 34'!$B$7:$V$36,21,FALSE))))</f>
        <v/>
      </c>
      <c r="CV133" s="11" t="str">
        <f>IF(A133="","",IF(ISERROR(VLOOKUP(A133,'Produkta karte 35'!$B$7:$V$36,21,FALSE)),"",IF(VLOOKUP(A133,'Produkta karte 35'!$B$7:$V$36,21,FALSE)=0,"",VLOOKUP(A133,'Produkta karte 35'!$B$7:$V$36,21,FALSE))))</f>
        <v/>
      </c>
      <c r="CW133" s="11" t="str">
        <f>IF(A133="","",IF(ISERROR(VLOOKUP(A133,'Produkta karte 36'!$B$7:$V$36,21,FALSE)),"",IF(VLOOKUP(A133,'Produkta karte 36'!$B$7:$V$36,21,FALSE)=0,"",VLOOKUP(A133,'Produkta karte 36'!$B$7:$V$36,21,FALSE))))</f>
        <v/>
      </c>
      <c r="CX133" s="11" t="str">
        <f>IF(A133="","",IF(ISERROR(VLOOKUP(A133,'Produkta karte 37'!$B$7:$V$36,21,FALSE)),"",IF(VLOOKUP(A133,'Produkta karte 37'!$B$7:$V$36,21,FALSE)=0,"",VLOOKUP(A133,'Produkta karte 37'!$B$7:$V$36,21,FALSE))))</f>
        <v/>
      </c>
      <c r="CY133" s="11" t="str">
        <f>IF(A133="","",IF(ISERROR(VLOOKUP(A133,'Produkta karte 38'!$B$7:$V$36,21,FALSE)),"",IF(VLOOKUP(A133,'Produkta karte 38'!$B$7:$V$36,21,FALSE)=0,"",VLOOKUP(A133,'Produkta karte 38'!$B$7:$V$36,21,FALSE))))</f>
        <v/>
      </c>
      <c r="CZ133" s="11" t="str">
        <f>IF(A133="","",IF(ISERROR(VLOOKUP(A133,'Produkta karte 39'!$B$7:$V$36,21,FALSE)),"",IF(VLOOKUP(A133,'Produkta karte 39'!$B$7:$V$36,21,FALSE)=0,"",VLOOKUP(A133,'Produkta karte 39'!$B$7:$V$36,21,FALSE))))</f>
        <v/>
      </c>
      <c r="DA133" s="11" t="str">
        <f>IF(A133="","",IF(ISERROR(VLOOKUP(A133,'Produkta karte 40'!$B$7:$V$36,21,FALSE)),"",IF(VLOOKUP(A133,'Produkta karte 40'!$B$7:$V$36,21,FALSE)=0,"",VLOOKUP(A133,'Produkta karte 40'!$B$7:$V$36,21,FALSE))))</f>
        <v/>
      </c>
      <c r="DB133" s="11" t="str">
        <f>IF(A133="","",IF(ISERROR(VLOOKUP(A133,'Produkta karte 41'!$B$7:$V$36,21,FALSE)),"",IF(VLOOKUP(A133,'Produkta karte 41'!$B$7:$V$36,21,FALSE)=0,"",VLOOKUP(A133,'Produkta karte 41'!$B$7:$V$36,21,FALSE))))</f>
        <v/>
      </c>
      <c r="DC133" s="11" t="str">
        <f>IF(A133="","",IF(ISERROR(VLOOKUP(A133,'Produkta karte 42'!$B$7:$V$36,21,FALSE)),"",IF(VLOOKUP(A133,'Produkta karte 42'!$B$7:$V$36,21,FALSE)=0,"",VLOOKUP(A133,'Produkta karte 42'!$B$7:$V$36,21,FALSE))))</f>
        <v/>
      </c>
      <c r="DD133" s="11" t="str">
        <f>IF(A133="","",IF(ISERROR(VLOOKUP(A133,'Produkta karte 43'!$B$7:$V$36,21,FALSE)),"",IF(VLOOKUP(A133,'Produkta karte 43'!$B$7:$V$36,21,FALSE)=0,"",VLOOKUP(A133,'Produkta karte 43'!$B$7:$V$36,21,FALSE))))</f>
        <v/>
      </c>
      <c r="DE133" s="11" t="str">
        <f>IF(A133="","",IF(ISERROR(VLOOKUP(A133,'Produkta karte 44'!$B$7:$V$36,21,FALSE)),"",IF(VLOOKUP(A133,'Produkta karte 44'!$B$7:$V$36,21,FALSE)=0,"",VLOOKUP(A133,'Produkta karte 44'!$B$7:$V$36,21,FALSE))))</f>
        <v/>
      </c>
      <c r="DF133" s="11" t="str">
        <f>IF(A133="","",IF(ISERROR(VLOOKUP(A133,'Produkta karte 45'!$B$7:$V$36,21,FALSE)),"",IF(VLOOKUP(A133,'Produkta karte 45'!$B$7:$V$36,21,FALSE)=0,"",VLOOKUP(A133,'Produkta karte 45'!$B$7:$V$36,21,FALSE))))</f>
        <v/>
      </c>
      <c r="DG133" s="11" t="str">
        <f>IF(A133="","",IF(ISERROR(VLOOKUP(A133,'Produkta karte 46'!$B$7:$V$36,21,FALSE)),"",IF(VLOOKUP(A133,'Produkta karte 46'!$B$7:$V$36,21,FALSE)=0,"",VLOOKUP(A133,'Produkta karte 46'!$B$7:$V$36,21,FALSE))))</f>
        <v/>
      </c>
      <c r="DH133" s="11" t="str">
        <f>IF(A133="","",IF(ISERROR(VLOOKUP(A133,'Produkta karte 47'!$B$7:$V$36,21,FALSE)),"",IF(VLOOKUP(A133,'Produkta karte 47'!$B$7:$V$36,21,FALSE)=0,"",VLOOKUP(A133,'Produkta karte 47'!$B$7:$V$36,21,FALSE))))</f>
        <v/>
      </c>
      <c r="DI133" s="11" t="str">
        <f>IF(A133="","",IF(ISERROR(VLOOKUP(A133,'Produkta karte 48'!$B$7:$V$36,21,FALSE)),"",IF(VLOOKUP(A133,'Produkta karte 48'!$B$7:$V$36,21,FALSE)=0,"",VLOOKUP(A133,'Produkta karte 48'!$B$7:$V$36,21,FALSE))))</f>
        <v/>
      </c>
      <c r="DJ133" s="11" t="str">
        <f>IF(A133="","",IF(ISERROR(VLOOKUP(A133,'Produkta karte 49'!$B$7:$V$36,21,FALSE)),"",IF(VLOOKUP(A133,'Produkta karte 49'!$B$7:$V$36,21,FALSE)=0,"",VLOOKUP(A133,'Produkta karte 49'!$B$7:$V$36,21,FALSE))))</f>
        <v/>
      </c>
      <c r="DK133" s="11" t="str">
        <f>IF(A133="","",IF(ISERROR(VLOOKUP(A133,'Produkta karte 50'!$B$7:$V$36,21,FALSE)),"",IF(VLOOKUP(A133,'Produkta karte 50'!$B$7:$V$36,21,FALSE)=0,"",VLOOKUP(A133,'Produkta karte 50'!$B$7:$V$36,21,FALSE))))</f>
        <v/>
      </c>
      <c r="DL133" s="11" t="str">
        <f>IF(A133="","",IF(ISERROR(VLOOKUP(A133,'Produkta karte 51'!$B$7:$V$36,21,FALSE)),"",IF(VLOOKUP(A133,'Produkta karte 51'!$B$7:$V$36,21,FALSE)=0,"",VLOOKUP(A133,'Produkta karte 51'!$B$7:$V$36,21,FALSE))))</f>
        <v/>
      </c>
      <c r="DM133" s="11" t="str">
        <f>IF(A133="","",IF(ISERROR(VLOOKUP(A133,'Produkta karte 52'!$B$7:$V$36,21,FALSE)),"",IF(VLOOKUP(A133,'Produkta karte 52'!$B$7:$V$36,21,FALSE)=0,"",VLOOKUP(A133,'Produkta karte 52'!$B$7:$V$36,21,FALSE))))</f>
        <v/>
      </c>
      <c r="DN133" s="11" t="str">
        <f>IF(A133="","",IF(ISERROR(VLOOKUP(A133,'Produkta karte 53'!$B$7:$V$36,21,FALSE)),"",IF(VLOOKUP(A133,'Produkta karte 53'!$B$7:$V$36,21,FALSE)=0,"",VLOOKUP(A133,'Produkta karte 53'!$B$7:$V$36,21,FALSE))))</f>
        <v/>
      </c>
      <c r="DO133" s="11" t="str">
        <f>IF(A133="","",IF(ISERROR(VLOOKUP(A133,'Produkta karte 54'!$B$7:$V$36,21,FALSE)),"",IF(VLOOKUP(A133,'Produkta karte 54'!$B$7:$V$36,21,FALSE)=0,"",VLOOKUP(A133,'Produkta karte 54'!$B$7:$V$36,21,FALSE))))</f>
        <v/>
      </c>
      <c r="DP133" s="11" t="str">
        <f>IF(A133="","",IF(ISERROR(VLOOKUP(A133,'Produkta karte 55'!$B$7:$V$36,21,FALSE)),"",IF(VLOOKUP(A133,'Produkta karte 55'!$B$7:$V$36,21,FALSE)=0,"",VLOOKUP(A133,'Produkta karte 55'!$B$7:$V$36,21,FALSE))))</f>
        <v/>
      </c>
      <c r="DQ133" s="11" t="str">
        <f>IF(A133="","",IF(ISERROR(VLOOKUP(A133,'Produkta karte 56'!$B$7:$V$36,21,FALSE)),"",IF(VLOOKUP(A133,'Produkta karte 56'!$B$7:$V$36,21,FALSE)=0,"",VLOOKUP(A133,'Produkta karte 56'!$B$7:$V$36,21,FALSE))))</f>
        <v/>
      </c>
      <c r="DR133" s="11" t="str">
        <f>IF(A133="","",IF(ISERROR(VLOOKUP(A133,'Produkta karte 57'!$B$7:$V$36,21,FALSE)),"",IF(VLOOKUP(A133,'Produkta karte 57'!$B$7:$V$36,21,FALSE)=0,"",VLOOKUP(A133,'Produkta karte 57'!$B$7:$V$36,21,FALSE))))</f>
        <v/>
      </c>
      <c r="DS133" s="11" t="str">
        <f>IF(A133="","",IF(ISERROR(VLOOKUP(A133,'Produkta karte 58'!$B$7:$V$36,21,FALSE)),"",IF(VLOOKUP(A133,'Produkta karte 58'!$B$7:$V$36,21,FALSE)=0,"",VLOOKUP(A133,'Produkta karte 58'!$B$7:$V$36,21,FALSE))))</f>
        <v/>
      </c>
      <c r="DT133" s="11" t="str">
        <f>IF(A133="","",IF(ISERROR(VLOOKUP(A133,'Produkta karte 59'!$B$7:$V$36,21,FALSE)),"",IF(VLOOKUP(A133,'Produkta karte 59'!$B$7:$V$36,21,FALSE)=0,"",VLOOKUP(A133,'Produkta karte 59'!$B$7:$V$36,21,FALSE))))</f>
        <v/>
      </c>
      <c r="DU133" s="11" t="str">
        <f>IF(A133="","",IF(ISERROR(VLOOKUP(A133,'Produkta karte 60'!$B$7:$V$36,21,FALSE)),"",IF(VLOOKUP(A133,'Produkta karte 60'!$B$7:$V$36,21,FALSE)=0,"",VLOOKUP(A133,'Produkta karte 60'!$B$7:$V$36,21,FALSE))))</f>
        <v/>
      </c>
      <c r="DV133" s="11" t="str">
        <f t="shared" si="10"/>
        <v/>
      </c>
      <c r="DW133" s="192" t="str">
        <f t="shared" si="11"/>
        <v/>
      </c>
      <c r="DX133" s="192"/>
      <c r="DY133" s="192"/>
    </row>
    <row r="134" spans="1:129" x14ac:dyDescent="0.25">
      <c r="A134" t="str">
        <f>IF(Izejvielas!B136="","",Izejvielas!B136)</f>
        <v/>
      </c>
      <c r="B134" t="str">
        <f>IF(Izejvielas!C136="","",Izejvielas!C136)</f>
        <v/>
      </c>
      <c r="C134" s="192" t="str">
        <f>IF(Izejvielas!D136="","",Izejvielas!D136)</f>
        <v/>
      </c>
      <c r="D134" s="11" t="str">
        <f>IF(A134="","",IF(ISERROR(VLOOKUP(A134,'Produkta karte 1'!$B$7:$T$36,19,FALSE)),"",IF(VLOOKUP(A134,'Produkta karte 1'!$B$7:$T$36,19,FALSE)=0,"",VLOOKUP(A134,'Produkta karte 1'!$B$7:$T$36,19,FALSE))))</f>
        <v/>
      </c>
      <c r="E134" s="11" t="str">
        <f>IF(A134="","",IF(ISERROR(VLOOKUP(A134,'Produkta karte 2'!$B$7:$T$36,19,FALSE)),"",IF(VLOOKUP(A134,'Produkta karte 2'!$B$7:$T$36,19,FALSE)=0,"",VLOOKUP(A134,'Produkta karte 2'!$B$7:$T$36,19,FALSE))))</f>
        <v/>
      </c>
      <c r="F134" s="11" t="str">
        <f>IF(A134="","",IF(ISERROR(VLOOKUP(A134,'Produkta karte 3'!$B$7:$T$36,19,FALSE)),"",IF(VLOOKUP(A134,'Produkta karte 3'!$B$7:$T$36,19,FALSE)=0,"",VLOOKUP(A134,'Produkta karte 3'!$B$7:$T$36,19,FALSE))))</f>
        <v/>
      </c>
      <c r="G134" s="11" t="str">
        <f>IF(A134="","",IF(ISERROR(VLOOKUP(A134,'Produkta karte 4'!$B$7:$T$36,19,FALSE)),"",IF(VLOOKUP(A134,'Produkta karte 4'!$B$7:$T$36,19,FALSE)=0,"",VLOOKUP(A134,'Produkta karte 4'!$B$7:$T$36,19,FALSE))))</f>
        <v/>
      </c>
      <c r="H134" s="11" t="str">
        <f>IF(A134="","",IF(ISERROR(VLOOKUP(A134,'Produkta karte 5'!$B$7:$T$36,19,FALSE)),"",IF(VLOOKUP(A134,'Produkta karte 5'!$B$7:$T$36,19,FALSE)=0,"",VLOOKUP(A134,'Produkta karte 5'!$B$7:$T$36,19,FALSE))))</f>
        <v/>
      </c>
      <c r="I134" s="11" t="str">
        <f>IF(A134="","",IF(ISERROR(VLOOKUP(A134,'Produkta karte 6'!$B$7:$T$36,19,FALSE)),"",IF(VLOOKUP(A134,'Produkta karte 6'!$B$7:$T$36,19,FALSE)=0,"",VLOOKUP(A134,'Produkta karte 6'!$B$7:$T$36,19,FALSE))))</f>
        <v/>
      </c>
      <c r="J134" s="11" t="str">
        <f>IF(A134="","",IF(ISERROR(VLOOKUP(A134,'Produkta karte 7'!$B$7:$T$36,19,FALSE)),"",IF(VLOOKUP(A134,'Produkta karte 7'!$B$7:$T$36,19,FALSE)=0,"",VLOOKUP(A134,'Produkta karte 7'!$B$7:$T$36,19,FALSE))))</f>
        <v/>
      </c>
      <c r="K134" s="11" t="str">
        <f>IF(A134="","",IF(ISERROR(VLOOKUP(A134,'Produkta karte 8'!$B$7:$T$36,19,FALSE)),"",IF(VLOOKUP(A134,'Produkta karte 8'!$B$7:$T$36,19,FALSE)=0,"",VLOOKUP(A134,'Produkta karte 8'!$B$7:$T$36,19,FALSE))))</f>
        <v/>
      </c>
      <c r="L134" s="11" t="str">
        <f>IF(A134="","",IF(ISERROR(VLOOKUP(A134,'Produkta karte 9'!$B$7:$T$36,19,FALSE)),"",IF(VLOOKUP(A134,'Produkta karte 9'!$B$7:$T$36,19,FALSE)=0,"",VLOOKUP(A134,'Produkta karte 9'!$B$7:$T$36,19,FALSE))))</f>
        <v/>
      </c>
      <c r="M134" s="11" t="str">
        <f>IF(A134="","",IF(ISERROR(VLOOKUP(A134,'Produkta karte 10'!$B$7:$T$36,19,FALSE)),"",IF(VLOOKUP(A134,'Produkta karte 10'!$B$7:$T$36,19,FALSE)=0,"",VLOOKUP(A134,'Produkta karte 10'!$B$7:$T$36,19,FALSE))))</f>
        <v/>
      </c>
      <c r="N134" s="11" t="str">
        <f>IF(A134="","",IF(ISERROR(VLOOKUP(A134,'Produkta karte 11'!$B$7:$T$36,19,FALSE)),"",IF(VLOOKUP(A134,'Produkta karte 11'!$B$7:$T$36,19,FALSE)=0,"",VLOOKUP(A134,'Produkta karte 11'!$B$7:$T$36,19,FALSE))))</f>
        <v/>
      </c>
      <c r="O134" s="11" t="str">
        <f>IF(A134="","",IF(ISERROR(VLOOKUP(A134,'Produkta karte 12'!$B$7:$T$36,19,FALSE)),"",IF(VLOOKUP(A134,'Produkta karte 12'!$B$7:$T$36,19,FALSE)=0,"",VLOOKUP(A134,'Produkta karte 12'!$B$7:$T$36,19,FALSE))))</f>
        <v/>
      </c>
      <c r="P134" s="11" t="str">
        <f>IF(A134="","",IF(ISERROR(VLOOKUP(A134,'Produkta karte 13'!$B$7:$T$36,19,FALSE)),"",IF(VLOOKUP(A134,'Produkta karte 13'!$B$7:$T$36,19,FALSE)=0,"",VLOOKUP(A134,'Produkta karte 13'!$B$7:$T$36,19,FALSE))))</f>
        <v/>
      </c>
      <c r="Q134" s="11" t="str">
        <f>IF(A134="","",IF(ISERROR(VLOOKUP(A134,'Produkta karte 14'!$B$7:$T$36,19,FALSE)),"",IF(VLOOKUP(A134,'Produkta karte 14'!$B$7:$T$36,19,FALSE)=0,"",VLOOKUP(A134,'Produkta karte 14'!$B$7:$T$36,19,FALSE))))</f>
        <v/>
      </c>
      <c r="R134" s="11" t="str">
        <f>IF(A134="","",IF(ISERROR(VLOOKUP(A134,'Produkta karte 15'!$B$7:$T$36,19,FALSE)),"",IF(VLOOKUP(A134,'Produkta karte 15'!$B$7:$T$36,19,FALSE)=0,"",VLOOKUP(A134,'Produkta karte 15'!$B$7:$T$36,19,FALSE))))</f>
        <v/>
      </c>
      <c r="S134" s="11" t="str">
        <f>IF(A134="","",IF(ISERROR(VLOOKUP(A134,'Produkta karte 16'!$B$7:$T$36,19,FALSE)),"",IF(VLOOKUP(A134,'Produkta karte 16'!$B$7:$T$36,19,FALSE)=0,"",VLOOKUP(A134,'Produkta karte 16'!$B$7:$T$36,19,FALSE))))</f>
        <v/>
      </c>
      <c r="T134" s="11" t="str">
        <f>IF(A134="","",IF(ISERROR(VLOOKUP(A134,'Produkta karte 17'!$B$7:$T$36,19,FALSE)),"",IF(VLOOKUP(A134,'Produkta karte 17'!$B$7:$T$36,19,FALSE)=0,"",VLOOKUP(A134,'Produkta karte 17'!$B$7:$T$36,19,FALSE))))</f>
        <v/>
      </c>
      <c r="U134" s="11" t="str">
        <f>IF(A134="","",IF(ISERROR(VLOOKUP(A134,'Produkta karte 18'!$B$7:$T$36,19,FALSE)),"",IF(VLOOKUP(A134,'Produkta karte 18'!$B$7:$T$36,19,FALSE)=0,"",VLOOKUP(A134,'Produkta karte 18'!$B$7:$T$36,19,FALSE))))</f>
        <v/>
      </c>
      <c r="V134" s="11" t="str">
        <f>IF(A134="","",IF(ISERROR(VLOOKUP(A134,'Produkta karte 19'!$B$7:$T$36,19,FALSE)),"",IF(VLOOKUP(A134,'Produkta karte 19'!$B$7:$T$36,19,FALSE)=0,"",VLOOKUP(A134,'Produkta karte 19'!$B$7:$T$36,19,FALSE))))</f>
        <v/>
      </c>
      <c r="W134" s="11" t="str">
        <f>IF(A134="","",IF(ISERROR(VLOOKUP(A134,'Produkta karte 20'!$B$7:$T$36,19,FALSE)),"",IF(VLOOKUP(A134,'Produkta karte 20'!$B$7:$T$36,19,FALSE)=0,"",VLOOKUP(A134,'Produkta karte 20'!$B$7:$T$36,19,FALSE))))</f>
        <v/>
      </c>
      <c r="X134" s="11" t="str">
        <f>IF(A134="","",IF(ISERROR(VLOOKUP(A134,'Produkta karte 21'!$B$7:$T$36,19,FALSE)),"",IF(VLOOKUP(A134,'Produkta karte 21'!$B$7:$T$36,19,FALSE)=0,"",VLOOKUP(A134,'Produkta karte 21'!$B$7:$T$36,19,FALSE))))</f>
        <v/>
      </c>
      <c r="Y134" s="11" t="str">
        <f>IF(A134="","",IF(ISERROR(VLOOKUP(A134,'Produkta karte 22'!$B$7:$T$36,19,FALSE)),"",IF(VLOOKUP(A134,'Produkta karte 22'!$B$7:$T$36,19,FALSE)=0,"",VLOOKUP(A134,'Produkta karte 22'!$B$7:$T$36,19,FALSE))))</f>
        <v/>
      </c>
      <c r="Z134" s="11" t="str">
        <f>IF(A134="","",IF(ISERROR(VLOOKUP(A134,'Produkta karte 23'!$B$7:$T$36,19,FALSE)),"",IF(VLOOKUP(A134,'Produkta karte 23'!$B$7:$T$36,19,FALSE)=0,"",VLOOKUP(A134,'Produkta karte 23'!$B$7:$T$36,19,FALSE))))</f>
        <v/>
      </c>
      <c r="AA134" s="11" t="str">
        <f>IF(A134="","",IF(ISERROR(VLOOKUP(A134,'Produkta karte 24'!$B$7:$T$36,19,FALSE)),"",IF(VLOOKUP(A134,'Produkta karte 24'!$B$7:$T$36,19,FALSE)=0,"",VLOOKUP(A134,'Produkta karte 24'!$B$7:$T$36,19,FALSE))))</f>
        <v/>
      </c>
      <c r="AB134" s="11" t="str">
        <f>IF(A134="","",IF(ISERROR(VLOOKUP(A134,'Produkta karte 25'!$B$7:$T$36,19,FALSE)),"",IF(VLOOKUP(A134,'Produkta karte 25'!$B$7:$T$36,19,FALSE)=0,"",VLOOKUP(A134,'Produkta karte 25'!$B$7:$T$36,19,FALSE))))</f>
        <v/>
      </c>
      <c r="AC134" s="11" t="str">
        <f>IF(A134="","",IF(ISERROR(VLOOKUP(A134,'Produkta karte 26'!$B$7:$T$36,19,FALSE)),"",IF(VLOOKUP(A134,'Produkta karte 26'!$B$7:$T$36,19,FALSE)=0,"",VLOOKUP(A134,'Produkta karte 26'!$B$7:$T$36,19,FALSE))))</f>
        <v/>
      </c>
      <c r="AD134" s="11" t="str">
        <f>IF(A134="","",IF(ISERROR(VLOOKUP(A134,'Produkta karte 27'!$B$7:$T$36,19,FALSE)),"",IF(VLOOKUP(A134,'Produkta karte 27'!$B$7:$T$36,19,FALSE)=0,"",VLOOKUP(A134,'Produkta karte 27'!$B$7:$T$36,19,FALSE))))</f>
        <v/>
      </c>
      <c r="AE134" s="11" t="str">
        <f>IF(A134="","",IF(ISERROR(VLOOKUP(A134,'Produkta karte 28'!$B$7:$T$36,19,FALSE)),"",IF(VLOOKUP(A134,'Produkta karte 28'!$B$7:$T$36,19,FALSE)=0,"",VLOOKUP(A134,'Produkta karte 28'!$B$7:$T$36,19,FALSE))))</f>
        <v/>
      </c>
      <c r="AF134" s="11" t="str">
        <f>IF(A134="","",IF(ISERROR(VLOOKUP(A134,'Produkta karte 29'!$B$7:$T$36,19,FALSE)),"",IF(VLOOKUP(A134,'Produkta karte 29'!$B$7:$T$36,19,FALSE)=0,"",VLOOKUP(A134,'Produkta karte 29'!$B$7:$T$36,19,FALSE))))</f>
        <v/>
      </c>
      <c r="AG134" s="11" t="str">
        <f>IF(A134="","",IF(ISERROR(VLOOKUP(A134,'Produkta karte 30'!$B$7:$T$36,19,FALSE)),"",IF(VLOOKUP(A134,'Produkta karte 30'!$B$7:$T$36,19,FALSE)=0,"",VLOOKUP(A134,'Produkta karte 30'!$B$7:$T$36,19,FALSE))))</f>
        <v/>
      </c>
      <c r="AH134" s="11" t="str">
        <f>IF(A134="","",IF(ISERROR(VLOOKUP(A134,'Produkta karte 31'!$B$7:$T$36,19,FALSE)),"",IF(VLOOKUP(A134,'Produkta karte 31'!$B$7:$T$36,19,FALSE)=0,"",VLOOKUP(A134,'Produkta karte 31'!$B$7:$T$36,19,FALSE))))</f>
        <v/>
      </c>
      <c r="AI134" s="11" t="str">
        <f>IF(A134="","",IF(ISERROR(VLOOKUP(A134,'Produkta karte 32'!$B$7:$T$36,19,FALSE)),"",IF(VLOOKUP(A134,'Produkta karte 32'!$B$7:$T$36,19,FALSE)=0,"",VLOOKUP(A134,'Produkta karte 32'!$B$7:$T$36,19,FALSE))))</f>
        <v/>
      </c>
      <c r="AJ134" s="11" t="str">
        <f>IF(A134="","",IF(ISERROR(VLOOKUP(A134,'Produkta karte 33'!$B$7:$T$36,19,FALSE)),"",IF(VLOOKUP(A134,'Produkta karte 33'!$B$7:$T$36,19,FALSE)=0,"",VLOOKUP(A134,'Produkta karte 33'!$B$7:$T$36,19,FALSE))))</f>
        <v/>
      </c>
      <c r="AK134" s="11" t="str">
        <f>IF(A134="","",IF(ISERROR(VLOOKUP(A134,'Produkta karte 34'!$B$7:$T$36,19,FALSE)),"",IF(VLOOKUP(A134,'Produkta karte 34'!$B$7:$T$36,19,FALSE)=0,"",VLOOKUP(A134,'Produkta karte 34'!$B$7:$T$36,19,FALSE))))</f>
        <v/>
      </c>
      <c r="AL134" s="11" t="str">
        <f>IF(A134="","",IF(ISERROR(VLOOKUP(A134,'Produkta karte 35'!$B$7:$T$36,19,FALSE)),"",IF(VLOOKUP(A134,'Produkta karte 35'!$B$7:$T$36,19,FALSE)=0,"",VLOOKUP(A134,'Produkta karte 35'!$B$7:$T$36,19,FALSE))))</f>
        <v/>
      </c>
      <c r="AM134" s="11" t="str">
        <f>IF(A134="","",IF(ISERROR(VLOOKUP(A134,'Produkta karte 36'!$B$7:$T$36,19,FALSE)),"",IF(VLOOKUP(A134,'Produkta karte 36'!$B$7:$T$36,19,FALSE)=0,"",VLOOKUP(A134,'Produkta karte 36'!$B$7:$T$36,19,FALSE))))</f>
        <v/>
      </c>
      <c r="AN134" s="11" t="str">
        <f>IF(A134="","",IF(ISERROR(VLOOKUP(A134,'Produkta karte 37'!$B$7:$T$36,19,FALSE)),"",IF(VLOOKUP(A134,'Produkta karte 37'!$B$7:$T$36,19,FALSE)=0,"",VLOOKUP(A134,'Produkta karte 37'!$B$7:$T$36,19,FALSE))))</f>
        <v/>
      </c>
      <c r="AO134" s="11" t="str">
        <f>IF(A134="","",IF(ISERROR(VLOOKUP(A134,'Produkta karte 38'!$B$7:$T$36,19,FALSE)),"",IF(VLOOKUP(A134,'Produkta karte 38'!$B$7:$T$36,19,FALSE)=0,"",VLOOKUP(A134,'Produkta karte 38'!$B$7:$T$36,19,FALSE))))</f>
        <v/>
      </c>
      <c r="AP134" s="11" t="str">
        <f>IF(A134="","",IF(ISERROR(VLOOKUP(A134,'Produkta karte 39'!$B$7:$T$36,19,FALSE)),"",IF(VLOOKUP(A134,'Produkta karte 39'!$B$7:$T$36,19,FALSE)=0,"",VLOOKUP(A134,'Produkta karte 39'!$B$7:$T$36,19,FALSE))))</f>
        <v/>
      </c>
      <c r="AQ134" s="11" t="str">
        <f>IF(A134="","",IF(ISERROR(VLOOKUP(A134,'Produkta karte 40'!$B$7:$T$36,19,FALSE)),"",IF(VLOOKUP(A134,'Produkta karte 40'!$B$7:$T$36,19,FALSE)=0,"",VLOOKUP(A134,'Produkta karte 40'!$B$7:$T$36,19,FALSE))))</f>
        <v/>
      </c>
      <c r="AR134" s="11" t="str">
        <f>IF(A134="","",IF(ISERROR(VLOOKUP(A134,'Produkta karte 41'!$B$7:$T$36,19,FALSE)),"",IF(VLOOKUP(A134,'Produkta karte 41'!$B$7:$T$36,19,FALSE)=0,"",VLOOKUP(A134,'Produkta karte 41'!$B$7:$T$36,19,FALSE))))</f>
        <v/>
      </c>
      <c r="AS134" s="11" t="str">
        <f>IF(A134="","",IF(ISERROR(VLOOKUP(A134,'Produkta karte 42'!$B$7:$T$36,19,FALSE)),"",IF(VLOOKUP(A134,'Produkta karte 42'!$B$7:$T$36,19,FALSE)=0,"",VLOOKUP(A134,'Produkta karte 42'!$B$7:$T$36,19,FALSE))))</f>
        <v/>
      </c>
      <c r="AT134" s="11" t="str">
        <f>IF(A134="","",IF(ISERROR(VLOOKUP(A134,'Produkta karte 43'!$B$7:$T$36,19,FALSE)),"",IF(VLOOKUP(A134,'Produkta karte 43'!$B$7:$T$36,19,FALSE)=0,"",VLOOKUP(A134,'Produkta karte 43'!$B$7:$T$36,19,FALSE))))</f>
        <v/>
      </c>
      <c r="AU134" s="11" t="str">
        <f>IF(A134="","",IF(ISERROR(VLOOKUP(A134,'Produkta karte 44'!$B$7:$T$36,19,FALSE)),"",IF(VLOOKUP(A134,'Produkta karte 44'!$B$7:$T$36,19,FALSE)=0,"",VLOOKUP(A134,'Produkta karte 44'!$B$7:$T$36,19,FALSE))))</f>
        <v/>
      </c>
      <c r="AV134" s="11" t="str">
        <f>IF(A134="","",IF(ISERROR(VLOOKUP(A134,'Produkta karte 45'!$B$7:$T$36,19,FALSE)),"",IF(VLOOKUP(A134,'Produkta karte 45'!$B$7:$T$36,19,FALSE)=0,"",VLOOKUP(A134,'Produkta karte 45'!$B$7:$T$36,19,FALSE))))</f>
        <v/>
      </c>
      <c r="AW134" s="11" t="str">
        <f>IF(A134="","",IF(ISERROR(VLOOKUP(A134,'Produkta karte 46'!$B$7:$T$36,19,FALSE)),"",IF(VLOOKUP(A134,'Produkta karte 46'!$B$7:$T$36,19,FALSE)=0,"",VLOOKUP(A134,'Produkta karte 46'!$B$7:$T$36,19,FALSE))))</f>
        <v/>
      </c>
      <c r="AX134" s="11" t="str">
        <f>IF(A134="","",IF(ISERROR(VLOOKUP(A134,'Produkta karte 47'!$B$7:$T$36,19,FALSE)),"",IF(VLOOKUP(A134,'Produkta karte 47'!$B$7:$T$36,19,FALSE)=0,"",VLOOKUP(A134,'Produkta karte 47'!$B$7:$T$36,19,FALSE))))</f>
        <v/>
      </c>
      <c r="AY134" s="11" t="str">
        <f>IF(A134="","",IF(ISERROR(VLOOKUP(A134,'Produkta karte 48'!$B$7:$T$36,19,FALSE)),"",IF(VLOOKUP(A134,'Produkta karte 48'!$B$7:$T$36,19,FALSE)=0,"",VLOOKUP(A134,'Produkta karte 48'!$B$7:$T$36,19,FALSE))))</f>
        <v/>
      </c>
      <c r="AZ134" s="11" t="str">
        <f>IF(A134="","",IF(ISERROR(VLOOKUP(A134,'Produkta karte 49'!$B$7:$T$36,19,FALSE)),"",IF(VLOOKUP(A134,'Produkta karte 49'!$B$7:$T$36,19,FALSE)=0,"",VLOOKUP(A134,'Produkta karte 49'!$B$7:$T$36,19,FALSE))))</f>
        <v/>
      </c>
      <c r="BA134" s="11" t="str">
        <f>IF(A134="","",IF(ISERROR(VLOOKUP(A134,'Produkta karte 50'!$B$7:$T$36,19,FALSE)),"",IF(VLOOKUP(A134,'Produkta karte 50'!$B$7:$T$36,19,FALSE)=0,"",VLOOKUP(A134,'Produkta karte 50'!$B$7:$T$36,19,FALSE))))</f>
        <v/>
      </c>
      <c r="BB134" s="11" t="str">
        <f>IF(A134="","",IF(ISERROR(VLOOKUP(A134,'Produkta karte 51'!$B$7:$T$36,19,FALSE)),"",IF(VLOOKUP(A134,'Produkta karte 51'!$B$7:$T$36,19,FALSE)=0,"",VLOOKUP(A134,'Produkta karte 51'!$B$7:$T$36,19,FALSE))))</f>
        <v/>
      </c>
      <c r="BC134" s="11" t="str">
        <f>IF(A134="","",IF(ISERROR(VLOOKUP(A134,'Produkta karte 52'!$B$7:$T$36,19,FALSE)),"",IF(VLOOKUP(A134,'Produkta karte 52'!$B$7:$T$36,19,FALSE)=0,"",VLOOKUP(A134,'Produkta karte 52'!$B$7:$T$36,19,FALSE))))</f>
        <v/>
      </c>
      <c r="BD134" s="11" t="str">
        <f>IF(A134="","",IF(ISERROR(VLOOKUP(A134,'Produkta karte 53'!$B$7:$T$36,19,FALSE)),"",IF(VLOOKUP(A134,'Produkta karte 53'!$B$7:$T$36,19,FALSE)=0,"",VLOOKUP(A134,'Produkta karte 53'!$B$7:$T$36,19,FALSE))))</f>
        <v/>
      </c>
      <c r="BE134" s="11" t="str">
        <f>IF(A134="","",IF(ISERROR(VLOOKUP(A134,'Produkta karte 54'!$B$7:$T$36,19,FALSE)),"",IF(VLOOKUP(A134,'Produkta karte 54'!$B$7:$T$36,19,FALSE)=0,"",VLOOKUP(A134,'Produkta karte 54'!$B$7:$T$36,19,FALSE))))</f>
        <v/>
      </c>
      <c r="BF134" s="11" t="str">
        <f>IF(A134="","",IF(ISERROR(VLOOKUP(A134,'Produkta karte 55'!$B$7:$T$36,19,FALSE)),"",IF(VLOOKUP(A134,'Produkta karte 55'!$B$7:$T$36,19,FALSE)=0,"",VLOOKUP(A134,'Produkta karte 55'!$B$7:$T$36,19,FALSE))))</f>
        <v/>
      </c>
      <c r="BG134" s="11" t="str">
        <f>IF(A134="","",IF(ISERROR(VLOOKUP(A134,'Produkta karte 56'!$B$7:$T$36,19,FALSE)),"",IF(VLOOKUP(A134,'Produkta karte 56'!$B$7:$T$36,19,FALSE)=0,"",VLOOKUP(A134,'Produkta karte 56'!$B$7:$T$36,19,FALSE))))</f>
        <v/>
      </c>
      <c r="BH134" s="11" t="str">
        <f>IF(A134="","",IF(ISERROR(VLOOKUP(A134,'Produkta karte 57'!$B$7:$T$36,19,FALSE)),"",IF(VLOOKUP(A134,'Produkta karte 57'!$B$7:$T$36,19,FALSE)=0,"",VLOOKUP(A134,'Produkta karte 57'!$B$7:$T$36,19,FALSE))))</f>
        <v/>
      </c>
      <c r="BI134" s="11" t="str">
        <f>IF(A134="","",IF(ISERROR(VLOOKUP(A134,'Produkta karte 58'!$B$7:$T$36,19,FALSE)),"",IF(VLOOKUP(A134,'Produkta karte 58'!$B$7:$T$36,19,FALSE)=0,"",VLOOKUP(A134,'Produkta karte 58'!$B$7:$T$36,19,FALSE))))</f>
        <v/>
      </c>
      <c r="BJ134" s="11" t="str">
        <f>IF(A134="","",IF(ISERROR(VLOOKUP(A134,'Produkta karte 59'!$B$7:$T$36,19,FALSE)),"",IF(VLOOKUP(A134,'Produkta karte 59'!$B$7:$T$36,19,FALSE)=0,"",VLOOKUP(A134,'Produkta karte 59'!$B$7:$T$36,19,FALSE))))</f>
        <v/>
      </c>
      <c r="BK134" s="11" t="str">
        <f>IF(A134="","",IF(ISERROR(VLOOKUP(A134,'Produkta karte 60'!$B$7:$T$36,19,FALSE)),"",IF(VLOOKUP(A134,'Produkta karte 60'!$B$7:$T$36,19,FALSE)=0,"",VLOOKUP(A134,'Produkta karte 60'!$B$7:$T$36,19,FALSE))))</f>
        <v/>
      </c>
      <c r="BL134" s="11" t="str">
        <f t="shared" si="8"/>
        <v/>
      </c>
      <c r="BM134" s="192" t="str">
        <f t="shared" si="9"/>
        <v/>
      </c>
      <c r="BN134" s="11" t="str">
        <f>IF(A134="","",IF(ISERROR(VLOOKUP(A134,'Produkta karte 1'!$B$7:$V$36,21,FALSE)),"",IF(VLOOKUP(A134,'Produkta karte 1'!$B$7:$V$36,21,FALSE)=0,"",VLOOKUP(A134,'Produkta karte 1'!$B$7:$V$36,21,FALSE))))</f>
        <v/>
      </c>
      <c r="BO134" s="11" t="str">
        <f>IF(A134="","",IF(ISERROR(VLOOKUP(A134,'Produkta karte 2'!$B$7:$V$36,21,FALSE)),"",IF(VLOOKUP(A134,'Produkta karte 2'!$B$7:$V$36,21,FALSE)=0,"",VLOOKUP(A134,'Produkta karte 2'!$B$7:$V$36,21,FALSE))))</f>
        <v/>
      </c>
      <c r="BP134" s="11" t="str">
        <f>IF(A134="","",IF(ISERROR(VLOOKUP(A134,'Produkta karte 3'!$B$7:$V$36,21,FALSE)),"",IF(VLOOKUP(A134,'Produkta karte 3'!$B$7:$V$36,21,FALSE)=0,"",VLOOKUP(A134,'Produkta karte 3'!$B$7:$V$36,21,FALSE))))</f>
        <v/>
      </c>
      <c r="BQ134" s="11" t="str">
        <f>IF(A134="","",IF(ISERROR(VLOOKUP(A134,'Produkta karte 4'!$B$7:$V$36,21,FALSE)),"",IF(VLOOKUP(A134,'Produkta karte 4'!$B$7:$V$36,21,FALSE)=0,"",VLOOKUP(A134,'Produkta karte 4'!$B$7:$V$36,21,FALSE))))</f>
        <v/>
      </c>
      <c r="BR134" s="11" t="str">
        <f>IF(A134="","",IF(ISERROR(VLOOKUP(A134,'Produkta karte 5'!$B$7:$V$36,21,FALSE)),"",IF(VLOOKUP(A134,'Produkta karte 5'!$B$7:$V$36,21,FALSE)=0,"",VLOOKUP(A134,'Produkta karte 5'!$B$7:$V$36,21,FALSE))))</f>
        <v/>
      </c>
      <c r="BS134" s="11" t="str">
        <f>IF(A134="","",IF(ISERROR(VLOOKUP(A134,'Produkta karte 6'!$B$7:$V$36,21,FALSE)),"",IF(VLOOKUP(A134,'Produkta karte 6'!$B$7:$V$36,21,FALSE)=0,"",VLOOKUP(A134,'Produkta karte 6'!$B$7:$V$36,21,FALSE))))</f>
        <v/>
      </c>
      <c r="BT134" s="11" t="str">
        <f>IF(A134="","",IF(ISERROR(VLOOKUP(A134,'Produkta karte 7'!$B$7:$V$36,21,FALSE)),"",IF(VLOOKUP(A134,'Produkta karte 7'!$B$7:$V$36,21,FALSE)=0,"",VLOOKUP(A134,'Produkta karte 7'!$B$7:$V$36,21,FALSE))))</f>
        <v/>
      </c>
      <c r="BU134" s="11" t="str">
        <f>IF(A134="","",IF(ISERROR(VLOOKUP(A134,'Produkta karte 8'!$B$7:$V$36,21,FALSE)),"",IF(VLOOKUP(A134,'Produkta karte 8'!$B$7:$V$36,21,FALSE)=0,"",VLOOKUP(A134,'Produkta karte 8'!$B$7:$V$36,21,FALSE))))</f>
        <v/>
      </c>
      <c r="BV134" s="11" t="str">
        <f>IF(A134="","",IF(ISERROR(VLOOKUP(A134,'Produkta karte 9'!$B$7:$V$36,21,FALSE)),"",IF(VLOOKUP(A134,'Produkta karte 9'!$B$7:$V$36,21,FALSE)=0,"",VLOOKUP(A134,'Produkta karte 9'!$B$7:$V$36,21,FALSE))))</f>
        <v/>
      </c>
      <c r="BW134" s="11" t="str">
        <f>IF(A134="","",IF(ISERROR(VLOOKUP(A134,'Produkta karte 10'!$B$7:$V$36,21,FALSE)),"",IF(VLOOKUP(A134,'Produkta karte 10'!$B$7:$V$36,21,FALSE)=0,"",VLOOKUP(A134,'Produkta karte 10'!$B$7:$V$36,21,FALSE))))</f>
        <v/>
      </c>
      <c r="BX134" s="11" t="str">
        <f>IF(A134="","",IF(ISERROR(VLOOKUP(A134,'Produkta karte 11'!$B$7:$V$36,21,FALSE)),"",IF(VLOOKUP(A134,'Produkta karte 11'!$B$7:$V$36,21,FALSE)=0,"",VLOOKUP(A134,'Produkta karte 11'!$B$7:$V$36,21,FALSE))))</f>
        <v/>
      </c>
      <c r="BY134" s="11" t="str">
        <f>IF(A134="","",IF(ISERROR(VLOOKUP(A134,'Produkta karte 12'!$B$7:$V$36,21,FALSE)),"",IF(VLOOKUP(A134,'Produkta karte 12'!$B$7:$V$36,21,FALSE)=0,"",VLOOKUP(A134,'Produkta karte 12'!$B$7:$V$36,21,FALSE))))</f>
        <v/>
      </c>
      <c r="BZ134" s="11" t="str">
        <f>IF(A134="","",IF(ISERROR(VLOOKUP(A134,'Produkta karte 13'!$B$7:$V$36,21,FALSE)),"",IF(VLOOKUP(A134,'Produkta karte 13'!$B$7:$V$36,21,FALSE)=0,"",VLOOKUP(A134,'Produkta karte 13'!$B$7:$V$36,21,FALSE))))</f>
        <v/>
      </c>
      <c r="CA134" s="11" t="str">
        <f>IF(A134="","",IF(ISERROR(VLOOKUP(A134,'Produkta karte 14'!$B$7:$V$36,21,FALSE)),"",IF(VLOOKUP(A134,'Produkta karte 14'!$B$7:$V$36,21,FALSE)=0,"",VLOOKUP(A134,'Produkta karte 14'!$B$7:$V$36,21,FALSE))))</f>
        <v/>
      </c>
      <c r="CB134" s="11" t="str">
        <f>IF(A134="","",IF(ISERROR(VLOOKUP(A134,'Produkta karte 15'!$B$7:$V$36,21,FALSE)),"",IF(VLOOKUP(A134,'Produkta karte 15'!$B$7:$V$36,21,FALSE)=0,"",VLOOKUP(A134,'Produkta karte 15'!$B$7:$V$36,21,FALSE))))</f>
        <v/>
      </c>
      <c r="CC134" s="11" t="str">
        <f>IF(A134="","",IF(ISERROR(VLOOKUP(A134,'Produkta karte 16'!$B$7:$V$36,21,FALSE)),"",IF(VLOOKUP(A134,'Produkta karte 16'!$B$7:$V$36,21,FALSE)=0,"",VLOOKUP(A134,'Produkta karte 16'!$B$7:$V$36,21,FALSE))))</f>
        <v/>
      </c>
      <c r="CD134" s="11" t="str">
        <f>IF(A134="","",IF(ISERROR(VLOOKUP(A134,'Produkta karte 17'!$B$7:$V$36,21,FALSE)),"",IF(VLOOKUP(A134,'Produkta karte 17'!$B$7:$V$36,21,FALSE)=0,"",VLOOKUP(A134,'Produkta karte 17'!$B$7:$V$36,21,FALSE))))</f>
        <v/>
      </c>
      <c r="CE134" s="11" t="str">
        <f>IF(A134="","",IF(ISERROR(VLOOKUP(A134,'Produkta karte 18'!$B$7:$V$36,21,FALSE)),"",IF(VLOOKUP(A134,'Produkta karte 18'!$B$7:$V$36,21,FALSE)=0,"",VLOOKUP(A134,'Produkta karte 18'!$B$7:$V$36,21,FALSE))))</f>
        <v/>
      </c>
      <c r="CF134" s="11" t="str">
        <f>IF(A134="","",IF(ISERROR(VLOOKUP(A134,'Produkta karte 19'!$B$7:$V$36,21,FALSE)),"",IF(VLOOKUP(A134,'Produkta karte 19'!$B$7:$V$36,21,FALSE)=0,"",VLOOKUP(A134,'Produkta karte 19'!$B$7:$V$36,21,FALSE))))</f>
        <v/>
      </c>
      <c r="CG134" s="11" t="str">
        <f>IF(A134="","",IF(ISERROR(VLOOKUP(A134,'Produkta karte 20'!$B$7:$V$36,21,FALSE)),"",IF(VLOOKUP(A134,'Produkta karte 20'!$B$7:$V$36,21,FALSE)=0,"",VLOOKUP(A134,'Produkta karte 20'!$B$7:$V$36,21,FALSE))))</f>
        <v/>
      </c>
      <c r="CH134" s="11" t="str">
        <f>IF(A134="","",IF(ISERROR(VLOOKUP(A134,'Produkta karte 21'!$B$7:$V$36,21,FALSE)),"",IF(VLOOKUP(A134,'Produkta karte 21'!$B$7:$V$36,21,FALSE)=0,"",VLOOKUP(A134,'Produkta karte 21'!$B$7:$V$36,21,FALSE))))</f>
        <v/>
      </c>
      <c r="CI134" s="11" t="str">
        <f>IF(A134="","",IF(ISERROR(VLOOKUP(A134,'Produkta karte 22'!$B$7:$V$36,21,FALSE)),"",IF(VLOOKUP(A134,'Produkta karte 22'!$B$7:$V$36,21,FALSE)=0,"",VLOOKUP(A134,'Produkta karte 22'!$B$7:$V$36,21,FALSE))))</f>
        <v/>
      </c>
      <c r="CJ134" s="11" t="str">
        <f>IF(A134="","",IF(ISERROR(VLOOKUP(A134,'Produkta karte 23'!$B$7:$V$36,21,FALSE)),"",IF(VLOOKUP(A134,'Produkta karte 23'!$B$7:$V$36,21,FALSE)=0,"",VLOOKUP(A134,'Produkta karte 23'!$B$7:$V$36,21,FALSE))))</f>
        <v/>
      </c>
      <c r="CK134" s="11" t="str">
        <f>IF(A134="","",IF(ISERROR(VLOOKUP(A134,'Produkta karte 24'!$B$7:$V$36,21,FALSE)),"",IF(VLOOKUP(A134,'Produkta karte 24'!$B$7:$V$36,21,FALSE)=0,"",VLOOKUP(A134,'Produkta karte 24'!$B$7:$V$36,21,FALSE))))</f>
        <v/>
      </c>
      <c r="CL134" s="11" t="str">
        <f>IF(A134="","",IF(ISERROR(VLOOKUP(A134,'Produkta karte 25'!$B$7:$V$36,21,FALSE)),"",IF(VLOOKUP(A134,'Produkta karte 25'!$B$7:$V$36,21,FALSE)=0,"",VLOOKUP(A134,'Produkta karte 25'!$B$7:$V$36,21,FALSE))))</f>
        <v/>
      </c>
      <c r="CM134" s="11" t="str">
        <f>IF(A134="","",IF(ISERROR(VLOOKUP(A134,'Produkta karte 26'!$B$7:$V$36,21,FALSE)),"",IF(VLOOKUP(A134,'Produkta karte 26'!$B$7:$V$36,21,FALSE)=0,"",VLOOKUP(A134,'Produkta karte 26'!$B$7:$V$36,21,FALSE))))</f>
        <v/>
      </c>
      <c r="CN134" s="11" t="str">
        <f>IF(A134="","",IF(ISERROR(VLOOKUP(A134,'Produkta karte 27'!$B$7:$V$36,21,FALSE)),"",IF(VLOOKUP(A134,'Produkta karte 27'!$B$7:$V$36,21,FALSE)=0,"",VLOOKUP(A134,'Produkta karte 27'!$B$7:$V$36,21,FALSE))))</f>
        <v/>
      </c>
      <c r="CO134" s="11" t="str">
        <f>IF(A134="","",IF(ISERROR(VLOOKUP(A134,'Produkta karte 28'!$B$7:$V$36,21,FALSE)),"",IF(VLOOKUP(A134,'Produkta karte 28'!$B$7:$V$36,21,FALSE)=0,"",VLOOKUP(A134,'Produkta karte 28'!$B$7:$V$36,21,FALSE))))</f>
        <v/>
      </c>
      <c r="CP134" s="11" t="str">
        <f>IF(A134="","",IF(ISERROR(VLOOKUP(A134,'Produkta karte 29'!$B$7:$V$36,21,FALSE)),"",IF(VLOOKUP(A134,'Produkta karte 29'!$B$7:$V$36,21,FALSE)=0,"",VLOOKUP(A134,'Produkta karte 29'!$B$7:$V$36,21,FALSE))))</f>
        <v/>
      </c>
      <c r="CQ134" s="11" t="str">
        <f>IF(A134="","",IF(ISERROR(VLOOKUP(A134,'Produkta karte 30'!$B$7:$V$36,21,FALSE)),"",IF(VLOOKUP(A134,'Produkta karte 30'!$B$7:$V$36,21,FALSE)=0,"",VLOOKUP(A134,'Produkta karte 30'!$B$7:$V$36,21,FALSE))))</f>
        <v/>
      </c>
      <c r="CR134" s="11" t="str">
        <f>IF(A134="","",IF(ISERROR(VLOOKUP(A134,'Produkta karte 31'!$B$7:$V$36,21,FALSE)),"",IF(VLOOKUP(A134,'Produkta karte 31'!$B$7:$V$36,21,FALSE)=0,"",VLOOKUP(A134,'Produkta karte 31'!$B$7:$V$36,21,FALSE))))</f>
        <v/>
      </c>
      <c r="CS134" s="11" t="str">
        <f>IF(A134="","",IF(ISERROR(VLOOKUP(A134,'Produkta karte 32'!$B$7:$V$36,21,FALSE)),"",IF(VLOOKUP(A134,'Produkta karte 32'!$B$7:$V$36,21,FALSE)=0,"",VLOOKUP(A134,'Produkta karte 32'!$B$7:$V$36,21,FALSE))))</f>
        <v/>
      </c>
      <c r="CT134" s="11" t="str">
        <f>IF(A134="","",IF(ISERROR(VLOOKUP(A134,'Produkta karte 33'!$B$7:$V$36,21,FALSE)),"",IF(VLOOKUP(A134,'Produkta karte 33'!$B$7:$V$36,21,FALSE)=0,"",VLOOKUP(A134,'Produkta karte 33'!$B$7:$V$36,21,FALSE))))</f>
        <v/>
      </c>
      <c r="CU134" s="11" t="str">
        <f>IF(A134="","",IF(ISERROR(VLOOKUP(A134,'Produkta karte 34'!$B$7:$V$36,21,FALSE)),"",IF(VLOOKUP(A134,'Produkta karte 34'!$B$7:$V$36,21,FALSE)=0,"",VLOOKUP(A134,'Produkta karte 34'!$B$7:$V$36,21,FALSE))))</f>
        <v/>
      </c>
      <c r="CV134" s="11" t="str">
        <f>IF(A134="","",IF(ISERROR(VLOOKUP(A134,'Produkta karte 35'!$B$7:$V$36,21,FALSE)),"",IF(VLOOKUP(A134,'Produkta karte 35'!$B$7:$V$36,21,FALSE)=0,"",VLOOKUP(A134,'Produkta karte 35'!$B$7:$V$36,21,FALSE))))</f>
        <v/>
      </c>
      <c r="CW134" s="11" t="str">
        <f>IF(A134="","",IF(ISERROR(VLOOKUP(A134,'Produkta karte 36'!$B$7:$V$36,21,FALSE)),"",IF(VLOOKUP(A134,'Produkta karte 36'!$B$7:$V$36,21,FALSE)=0,"",VLOOKUP(A134,'Produkta karte 36'!$B$7:$V$36,21,FALSE))))</f>
        <v/>
      </c>
      <c r="CX134" s="11" t="str">
        <f>IF(A134="","",IF(ISERROR(VLOOKUP(A134,'Produkta karte 37'!$B$7:$V$36,21,FALSE)),"",IF(VLOOKUP(A134,'Produkta karte 37'!$B$7:$V$36,21,FALSE)=0,"",VLOOKUP(A134,'Produkta karte 37'!$B$7:$V$36,21,FALSE))))</f>
        <v/>
      </c>
      <c r="CY134" s="11" t="str">
        <f>IF(A134="","",IF(ISERROR(VLOOKUP(A134,'Produkta karte 38'!$B$7:$V$36,21,FALSE)),"",IF(VLOOKUP(A134,'Produkta karte 38'!$B$7:$V$36,21,FALSE)=0,"",VLOOKUP(A134,'Produkta karte 38'!$B$7:$V$36,21,FALSE))))</f>
        <v/>
      </c>
      <c r="CZ134" s="11" t="str">
        <f>IF(A134="","",IF(ISERROR(VLOOKUP(A134,'Produkta karte 39'!$B$7:$V$36,21,FALSE)),"",IF(VLOOKUP(A134,'Produkta karte 39'!$B$7:$V$36,21,FALSE)=0,"",VLOOKUP(A134,'Produkta karte 39'!$B$7:$V$36,21,FALSE))))</f>
        <v/>
      </c>
      <c r="DA134" s="11" t="str">
        <f>IF(A134="","",IF(ISERROR(VLOOKUP(A134,'Produkta karte 40'!$B$7:$V$36,21,FALSE)),"",IF(VLOOKUP(A134,'Produkta karte 40'!$B$7:$V$36,21,FALSE)=0,"",VLOOKUP(A134,'Produkta karte 40'!$B$7:$V$36,21,FALSE))))</f>
        <v/>
      </c>
      <c r="DB134" s="11" t="str">
        <f>IF(A134="","",IF(ISERROR(VLOOKUP(A134,'Produkta karte 41'!$B$7:$V$36,21,FALSE)),"",IF(VLOOKUP(A134,'Produkta karte 41'!$B$7:$V$36,21,FALSE)=0,"",VLOOKUP(A134,'Produkta karte 41'!$B$7:$V$36,21,FALSE))))</f>
        <v/>
      </c>
      <c r="DC134" s="11" t="str">
        <f>IF(A134="","",IF(ISERROR(VLOOKUP(A134,'Produkta karte 42'!$B$7:$V$36,21,FALSE)),"",IF(VLOOKUP(A134,'Produkta karte 42'!$B$7:$V$36,21,FALSE)=0,"",VLOOKUP(A134,'Produkta karte 42'!$B$7:$V$36,21,FALSE))))</f>
        <v/>
      </c>
      <c r="DD134" s="11" t="str">
        <f>IF(A134="","",IF(ISERROR(VLOOKUP(A134,'Produkta karte 43'!$B$7:$V$36,21,FALSE)),"",IF(VLOOKUP(A134,'Produkta karte 43'!$B$7:$V$36,21,FALSE)=0,"",VLOOKUP(A134,'Produkta karte 43'!$B$7:$V$36,21,FALSE))))</f>
        <v/>
      </c>
      <c r="DE134" s="11" t="str">
        <f>IF(A134="","",IF(ISERROR(VLOOKUP(A134,'Produkta karte 44'!$B$7:$V$36,21,FALSE)),"",IF(VLOOKUP(A134,'Produkta karte 44'!$B$7:$V$36,21,FALSE)=0,"",VLOOKUP(A134,'Produkta karte 44'!$B$7:$V$36,21,FALSE))))</f>
        <v/>
      </c>
      <c r="DF134" s="11" t="str">
        <f>IF(A134="","",IF(ISERROR(VLOOKUP(A134,'Produkta karte 45'!$B$7:$V$36,21,FALSE)),"",IF(VLOOKUP(A134,'Produkta karte 45'!$B$7:$V$36,21,FALSE)=0,"",VLOOKUP(A134,'Produkta karte 45'!$B$7:$V$36,21,FALSE))))</f>
        <v/>
      </c>
      <c r="DG134" s="11" t="str">
        <f>IF(A134="","",IF(ISERROR(VLOOKUP(A134,'Produkta karte 46'!$B$7:$V$36,21,FALSE)),"",IF(VLOOKUP(A134,'Produkta karte 46'!$B$7:$V$36,21,FALSE)=0,"",VLOOKUP(A134,'Produkta karte 46'!$B$7:$V$36,21,FALSE))))</f>
        <v/>
      </c>
      <c r="DH134" s="11" t="str">
        <f>IF(A134="","",IF(ISERROR(VLOOKUP(A134,'Produkta karte 47'!$B$7:$V$36,21,FALSE)),"",IF(VLOOKUP(A134,'Produkta karte 47'!$B$7:$V$36,21,FALSE)=0,"",VLOOKUP(A134,'Produkta karte 47'!$B$7:$V$36,21,FALSE))))</f>
        <v/>
      </c>
      <c r="DI134" s="11" t="str">
        <f>IF(A134="","",IF(ISERROR(VLOOKUP(A134,'Produkta karte 48'!$B$7:$V$36,21,FALSE)),"",IF(VLOOKUP(A134,'Produkta karte 48'!$B$7:$V$36,21,FALSE)=0,"",VLOOKUP(A134,'Produkta karte 48'!$B$7:$V$36,21,FALSE))))</f>
        <v/>
      </c>
      <c r="DJ134" s="11" t="str">
        <f>IF(A134="","",IF(ISERROR(VLOOKUP(A134,'Produkta karte 49'!$B$7:$V$36,21,FALSE)),"",IF(VLOOKUP(A134,'Produkta karte 49'!$B$7:$V$36,21,FALSE)=0,"",VLOOKUP(A134,'Produkta karte 49'!$B$7:$V$36,21,FALSE))))</f>
        <v/>
      </c>
      <c r="DK134" s="11" t="str">
        <f>IF(A134="","",IF(ISERROR(VLOOKUP(A134,'Produkta karte 50'!$B$7:$V$36,21,FALSE)),"",IF(VLOOKUP(A134,'Produkta karte 50'!$B$7:$V$36,21,FALSE)=0,"",VLOOKUP(A134,'Produkta karte 50'!$B$7:$V$36,21,FALSE))))</f>
        <v/>
      </c>
      <c r="DL134" s="11" t="str">
        <f>IF(A134="","",IF(ISERROR(VLOOKUP(A134,'Produkta karte 51'!$B$7:$V$36,21,FALSE)),"",IF(VLOOKUP(A134,'Produkta karte 51'!$B$7:$V$36,21,FALSE)=0,"",VLOOKUP(A134,'Produkta karte 51'!$B$7:$V$36,21,FALSE))))</f>
        <v/>
      </c>
      <c r="DM134" s="11" t="str">
        <f>IF(A134="","",IF(ISERROR(VLOOKUP(A134,'Produkta karte 52'!$B$7:$V$36,21,FALSE)),"",IF(VLOOKUP(A134,'Produkta karte 52'!$B$7:$V$36,21,FALSE)=0,"",VLOOKUP(A134,'Produkta karte 52'!$B$7:$V$36,21,FALSE))))</f>
        <v/>
      </c>
      <c r="DN134" s="11" t="str">
        <f>IF(A134="","",IF(ISERROR(VLOOKUP(A134,'Produkta karte 53'!$B$7:$V$36,21,FALSE)),"",IF(VLOOKUP(A134,'Produkta karte 53'!$B$7:$V$36,21,FALSE)=0,"",VLOOKUP(A134,'Produkta karte 53'!$B$7:$V$36,21,FALSE))))</f>
        <v/>
      </c>
      <c r="DO134" s="11" t="str">
        <f>IF(A134="","",IF(ISERROR(VLOOKUP(A134,'Produkta karte 54'!$B$7:$V$36,21,FALSE)),"",IF(VLOOKUP(A134,'Produkta karte 54'!$B$7:$V$36,21,FALSE)=0,"",VLOOKUP(A134,'Produkta karte 54'!$B$7:$V$36,21,FALSE))))</f>
        <v/>
      </c>
      <c r="DP134" s="11" t="str">
        <f>IF(A134="","",IF(ISERROR(VLOOKUP(A134,'Produkta karte 55'!$B$7:$V$36,21,FALSE)),"",IF(VLOOKUP(A134,'Produkta karte 55'!$B$7:$V$36,21,FALSE)=0,"",VLOOKUP(A134,'Produkta karte 55'!$B$7:$V$36,21,FALSE))))</f>
        <v/>
      </c>
      <c r="DQ134" s="11" t="str">
        <f>IF(A134="","",IF(ISERROR(VLOOKUP(A134,'Produkta karte 56'!$B$7:$V$36,21,FALSE)),"",IF(VLOOKUP(A134,'Produkta karte 56'!$B$7:$V$36,21,FALSE)=0,"",VLOOKUP(A134,'Produkta karte 56'!$B$7:$V$36,21,FALSE))))</f>
        <v/>
      </c>
      <c r="DR134" s="11" t="str">
        <f>IF(A134="","",IF(ISERROR(VLOOKUP(A134,'Produkta karte 57'!$B$7:$V$36,21,FALSE)),"",IF(VLOOKUP(A134,'Produkta karte 57'!$B$7:$V$36,21,FALSE)=0,"",VLOOKUP(A134,'Produkta karte 57'!$B$7:$V$36,21,FALSE))))</f>
        <v/>
      </c>
      <c r="DS134" s="11" t="str">
        <f>IF(A134="","",IF(ISERROR(VLOOKUP(A134,'Produkta karte 58'!$B$7:$V$36,21,FALSE)),"",IF(VLOOKUP(A134,'Produkta karte 58'!$B$7:$V$36,21,FALSE)=0,"",VLOOKUP(A134,'Produkta karte 58'!$B$7:$V$36,21,FALSE))))</f>
        <v/>
      </c>
      <c r="DT134" s="11" t="str">
        <f>IF(A134="","",IF(ISERROR(VLOOKUP(A134,'Produkta karte 59'!$B$7:$V$36,21,FALSE)),"",IF(VLOOKUP(A134,'Produkta karte 59'!$B$7:$V$36,21,FALSE)=0,"",VLOOKUP(A134,'Produkta karte 59'!$B$7:$V$36,21,FALSE))))</f>
        <v/>
      </c>
      <c r="DU134" s="11" t="str">
        <f>IF(A134="","",IF(ISERROR(VLOOKUP(A134,'Produkta karte 60'!$B$7:$V$36,21,FALSE)),"",IF(VLOOKUP(A134,'Produkta karte 60'!$B$7:$V$36,21,FALSE)=0,"",VLOOKUP(A134,'Produkta karte 60'!$B$7:$V$36,21,FALSE))))</f>
        <v/>
      </c>
      <c r="DV134" s="11" t="str">
        <f t="shared" si="10"/>
        <v/>
      </c>
      <c r="DW134" s="192" t="str">
        <f t="shared" si="11"/>
        <v/>
      </c>
      <c r="DX134" s="192"/>
      <c r="DY134" s="192"/>
    </row>
    <row r="135" spans="1:129" x14ac:dyDescent="0.25">
      <c r="A135" t="str">
        <f>IF(Izejvielas!B137="","",Izejvielas!B137)</f>
        <v/>
      </c>
      <c r="B135" t="str">
        <f>IF(Izejvielas!C137="","",Izejvielas!C137)</f>
        <v/>
      </c>
      <c r="C135" s="192" t="str">
        <f>IF(Izejvielas!D137="","",Izejvielas!D137)</f>
        <v/>
      </c>
      <c r="D135" s="11" t="str">
        <f>IF(A135="","",IF(ISERROR(VLOOKUP(A135,'Produkta karte 1'!$B$7:$T$36,19,FALSE)),"",IF(VLOOKUP(A135,'Produkta karte 1'!$B$7:$T$36,19,FALSE)=0,"",VLOOKUP(A135,'Produkta karte 1'!$B$7:$T$36,19,FALSE))))</f>
        <v/>
      </c>
      <c r="E135" s="11" t="str">
        <f>IF(A135="","",IF(ISERROR(VLOOKUP(A135,'Produkta karte 2'!$B$7:$T$36,19,FALSE)),"",IF(VLOOKUP(A135,'Produkta karte 2'!$B$7:$T$36,19,FALSE)=0,"",VLOOKUP(A135,'Produkta karte 2'!$B$7:$T$36,19,FALSE))))</f>
        <v/>
      </c>
      <c r="F135" s="11" t="str">
        <f>IF(A135="","",IF(ISERROR(VLOOKUP(A135,'Produkta karte 3'!$B$7:$T$36,19,FALSE)),"",IF(VLOOKUP(A135,'Produkta karte 3'!$B$7:$T$36,19,FALSE)=0,"",VLOOKUP(A135,'Produkta karte 3'!$B$7:$T$36,19,FALSE))))</f>
        <v/>
      </c>
      <c r="G135" s="11" t="str">
        <f>IF(A135="","",IF(ISERROR(VLOOKUP(A135,'Produkta karte 4'!$B$7:$T$36,19,FALSE)),"",IF(VLOOKUP(A135,'Produkta karte 4'!$B$7:$T$36,19,FALSE)=0,"",VLOOKUP(A135,'Produkta karte 4'!$B$7:$T$36,19,FALSE))))</f>
        <v/>
      </c>
      <c r="H135" s="11" t="str">
        <f>IF(A135="","",IF(ISERROR(VLOOKUP(A135,'Produkta karte 5'!$B$7:$T$36,19,FALSE)),"",IF(VLOOKUP(A135,'Produkta karte 5'!$B$7:$T$36,19,FALSE)=0,"",VLOOKUP(A135,'Produkta karte 5'!$B$7:$T$36,19,FALSE))))</f>
        <v/>
      </c>
      <c r="I135" s="11" t="str">
        <f>IF(A135="","",IF(ISERROR(VLOOKUP(A135,'Produkta karte 6'!$B$7:$T$36,19,FALSE)),"",IF(VLOOKUP(A135,'Produkta karte 6'!$B$7:$T$36,19,FALSE)=0,"",VLOOKUP(A135,'Produkta karte 6'!$B$7:$T$36,19,FALSE))))</f>
        <v/>
      </c>
      <c r="J135" s="11" t="str">
        <f>IF(A135="","",IF(ISERROR(VLOOKUP(A135,'Produkta karte 7'!$B$7:$T$36,19,FALSE)),"",IF(VLOOKUP(A135,'Produkta karte 7'!$B$7:$T$36,19,FALSE)=0,"",VLOOKUP(A135,'Produkta karte 7'!$B$7:$T$36,19,FALSE))))</f>
        <v/>
      </c>
      <c r="K135" s="11" t="str">
        <f>IF(A135="","",IF(ISERROR(VLOOKUP(A135,'Produkta karte 8'!$B$7:$T$36,19,FALSE)),"",IF(VLOOKUP(A135,'Produkta karte 8'!$B$7:$T$36,19,FALSE)=0,"",VLOOKUP(A135,'Produkta karte 8'!$B$7:$T$36,19,FALSE))))</f>
        <v/>
      </c>
      <c r="L135" s="11" t="str">
        <f>IF(A135="","",IF(ISERROR(VLOOKUP(A135,'Produkta karte 9'!$B$7:$T$36,19,FALSE)),"",IF(VLOOKUP(A135,'Produkta karte 9'!$B$7:$T$36,19,FALSE)=0,"",VLOOKUP(A135,'Produkta karte 9'!$B$7:$T$36,19,FALSE))))</f>
        <v/>
      </c>
      <c r="M135" s="11" t="str">
        <f>IF(A135="","",IF(ISERROR(VLOOKUP(A135,'Produkta karte 10'!$B$7:$T$36,19,FALSE)),"",IF(VLOOKUP(A135,'Produkta karte 10'!$B$7:$T$36,19,FALSE)=0,"",VLOOKUP(A135,'Produkta karte 10'!$B$7:$T$36,19,FALSE))))</f>
        <v/>
      </c>
      <c r="N135" s="11" t="str">
        <f>IF(A135="","",IF(ISERROR(VLOOKUP(A135,'Produkta karte 11'!$B$7:$T$36,19,FALSE)),"",IF(VLOOKUP(A135,'Produkta karte 11'!$B$7:$T$36,19,FALSE)=0,"",VLOOKUP(A135,'Produkta karte 11'!$B$7:$T$36,19,FALSE))))</f>
        <v/>
      </c>
      <c r="O135" s="11" t="str">
        <f>IF(A135="","",IF(ISERROR(VLOOKUP(A135,'Produkta karte 12'!$B$7:$T$36,19,FALSE)),"",IF(VLOOKUP(A135,'Produkta karte 12'!$B$7:$T$36,19,FALSE)=0,"",VLOOKUP(A135,'Produkta karte 12'!$B$7:$T$36,19,FALSE))))</f>
        <v/>
      </c>
      <c r="P135" s="11" t="str">
        <f>IF(A135="","",IF(ISERROR(VLOOKUP(A135,'Produkta karte 13'!$B$7:$T$36,19,FALSE)),"",IF(VLOOKUP(A135,'Produkta karte 13'!$B$7:$T$36,19,FALSE)=0,"",VLOOKUP(A135,'Produkta karte 13'!$B$7:$T$36,19,FALSE))))</f>
        <v/>
      </c>
      <c r="Q135" s="11" t="str">
        <f>IF(A135="","",IF(ISERROR(VLOOKUP(A135,'Produkta karte 14'!$B$7:$T$36,19,FALSE)),"",IF(VLOOKUP(A135,'Produkta karte 14'!$B$7:$T$36,19,FALSE)=0,"",VLOOKUP(A135,'Produkta karte 14'!$B$7:$T$36,19,FALSE))))</f>
        <v/>
      </c>
      <c r="R135" s="11" t="str">
        <f>IF(A135="","",IF(ISERROR(VLOOKUP(A135,'Produkta karte 15'!$B$7:$T$36,19,FALSE)),"",IF(VLOOKUP(A135,'Produkta karte 15'!$B$7:$T$36,19,FALSE)=0,"",VLOOKUP(A135,'Produkta karte 15'!$B$7:$T$36,19,FALSE))))</f>
        <v/>
      </c>
      <c r="S135" s="11" t="str">
        <f>IF(A135="","",IF(ISERROR(VLOOKUP(A135,'Produkta karte 16'!$B$7:$T$36,19,FALSE)),"",IF(VLOOKUP(A135,'Produkta karte 16'!$B$7:$T$36,19,FALSE)=0,"",VLOOKUP(A135,'Produkta karte 16'!$B$7:$T$36,19,FALSE))))</f>
        <v/>
      </c>
      <c r="T135" s="11" t="str">
        <f>IF(A135="","",IF(ISERROR(VLOOKUP(A135,'Produkta karte 17'!$B$7:$T$36,19,FALSE)),"",IF(VLOOKUP(A135,'Produkta karte 17'!$B$7:$T$36,19,FALSE)=0,"",VLOOKUP(A135,'Produkta karte 17'!$B$7:$T$36,19,FALSE))))</f>
        <v/>
      </c>
      <c r="U135" s="11" t="str">
        <f>IF(A135="","",IF(ISERROR(VLOOKUP(A135,'Produkta karte 18'!$B$7:$T$36,19,FALSE)),"",IF(VLOOKUP(A135,'Produkta karte 18'!$B$7:$T$36,19,FALSE)=0,"",VLOOKUP(A135,'Produkta karte 18'!$B$7:$T$36,19,FALSE))))</f>
        <v/>
      </c>
      <c r="V135" s="11" t="str">
        <f>IF(A135="","",IF(ISERROR(VLOOKUP(A135,'Produkta karte 19'!$B$7:$T$36,19,FALSE)),"",IF(VLOOKUP(A135,'Produkta karte 19'!$B$7:$T$36,19,FALSE)=0,"",VLOOKUP(A135,'Produkta karte 19'!$B$7:$T$36,19,FALSE))))</f>
        <v/>
      </c>
      <c r="W135" s="11" t="str">
        <f>IF(A135="","",IF(ISERROR(VLOOKUP(A135,'Produkta karte 20'!$B$7:$T$36,19,FALSE)),"",IF(VLOOKUP(A135,'Produkta karte 20'!$B$7:$T$36,19,FALSE)=0,"",VLOOKUP(A135,'Produkta karte 20'!$B$7:$T$36,19,FALSE))))</f>
        <v/>
      </c>
      <c r="X135" s="11" t="str">
        <f>IF(A135="","",IF(ISERROR(VLOOKUP(A135,'Produkta karte 21'!$B$7:$T$36,19,FALSE)),"",IF(VLOOKUP(A135,'Produkta karte 21'!$B$7:$T$36,19,FALSE)=0,"",VLOOKUP(A135,'Produkta karte 21'!$B$7:$T$36,19,FALSE))))</f>
        <v/>
      </c>
      <c r="Y135" s="11" t="str">
        <f>IF(A135="","",IF(ISERROR(VLOOKUP(A135,'Produkta karte 22'!$B$7:$T$36,19,FALSE)),"",IF(VLOOKUP(A135,'Produkta karte 22'!$B$7:$T$36,19,FALSE)=0,"",VLOOKUP(A135,'Produkta karte 22'!$B$7:$T$36,19,FALSE))))</f>
        <v/>
      </c>
      <c r="Z135" s="11" t="str">
        <f>IF(A135="","",IF(ISERROR(VLOOKUP(A135,'Produkta karte 23'!$B$7:$T$36,19,FALSE)),"",IF(VLOOKUP(A135,'Produkta karte 23'!$B$7:$T$36,19,FALSE)=0,"",VLOOKUP(A135,'Produkta karte 23'!$B$7:$T$36,19,FALSE))))</f>
        <v/>
      </c>
      <c r="AA135" s="11" t="str">
        <f>IF(A135="","",IF(ISERROR(VLOOKUP(A135,'Produkta karte 24'!$B$7:$T$36,19,FALSE)),"",IF(VLOOKUP(A135,'Produkta karte 24'!$B$7:$T$36,19,FALSE)=0,"",VLOOKUP(A135,'Produkta karte 24'!$B$7:$T$36,19,FALSE))))</f>
        <v/>
      </c>
      <c r="AB135" s="11" t="str">
        <f>IF(A135="","",IF(ISERROR(VLOOKUP(A135,'Produkta karte 25'!$B$7:$T$36,19,FALSE)),"",IF(VLOOKUP(A135,'Produkta karte 25'!$B$7:$T$36,19,FALSE)=0,"",VLOOKUP(A135,'Produkta karte 25'!$B$7:$T$36,19,FALSE))))</f>
        <v/>
      </c>
      <c r="AC135" s="11" t="str">
        <f>IF(A135="","",IF(ISERROR(VLOOKUP(A135,'Produkta karte 26'!$B$7:$T$36,19,FALSE)),"",IF(VLOOKUP(A135,'Produkta karte 26'!$B$7:$T$36,19,FALSE)=0,"",VLOOKUP(A135,'Produkta karte 26'!$B$7:$T$36,19,FALSE))))</f>
        <v/>
      </c>
      <c r="AD135" s="11" t="str">
        <f>IF(A135="","",IF(ISERROR(VLOOKUP(A135,'Produkta karte 27'!$B$7:$T$36,19,FALSE)),"",IF(VLOOKUP(A135,'Produkta karte 27'!$B$7:$T$36,19,FALSE)=0,"",VLOOKUP(A135,'Produkta karte 27'!$B$7:$T$36,19,FALSE))))</f>
        <v/>
      </c>
      <c r="AE135" s="11" t="str">
        <f>IF(A135="","",IF(ISERROR(VLOOKUP(A135,'Produkta karte 28'!$B$7:$T$36,19,FALSE)),"",IF(VLOOKUP(A135,'Produkta karte 28'!$B$7:$T$36,19,FALSE)=0,"",VLOOKUP(A135,'Produkta karte 28'!$B$7:$T$36,19,FALSE))))</f>
        <v/>
      </c>
      <c r="AF135" s="11" t="str">
        <f>IF(A135="","",IF(ISERROR(VLOOKUP(A135,'Produkta karte 29'!$B$7:$T$36,19,FALSE)),"",IF(VLOOKUP(A135,'Produkta karte 29'!$B$7:$T$36,19,FALSE)=0,"",VLOOKUP(A135,'Produkta karte 29'!$B$7:$T$36,19,FALSE))))</f>
        <v/>
      </c>
      <c r="AG135" s="11" t="str">
        <f>IF(A135="","",IF(ISERROR(VLOOKUP(A135,'Produkta karte 30'!$B$7:$T$36,19,FALSE)),"",IF(VLOOKUP(A135,'Produkta karte 30'!$B$7:$T$36,19,FALSE)=0,"",VLOOKUP(A135,'Produkta karte 30'!$B$7:$T$36,19,FALSE))))</f>
        <v/>
      </c>
      <c r="AH135" s="11" t="str">
        <f>IF(A135="","",IF(ISERROR(VLOOKUP(A135,'Produkta karte 31'!$B$7:$T$36,19,FALSE)),"",IF(VLOOKUP(A135,'Produkta karte 31'!$B$7:$T$36,19,FALSE)=0,"",VLOOKUP(A135,'Produkta karte 31'!$B$7:$T$36,19,FALSE))))</f>
        <v/>
      </c>
      <c r="AI135" s="11" t="str">
        <f>IF(A135="","",IF(ISERROR(VLOOKUP(A135,'Produkta karte 32'!$B$7:$T$36,19,FALSE)),"",IF(VLOOKUP(A135,'Produkta karte 32'!$B$7:$T$36,19,FALSE)=0,"",VLOOKUP(A135,'Produkta karte 32'!$B$7:$T$36,19,FALSE))))</f>
        <v/>
      </c>
      <c r="AJ135" s="11" t="str">
        <f>IF(A135="","",IF(ISERROR(VLOOKUP(A135,'Produkta karte 33'!$B$7:$T$36,19,FALSE)),"",IF(VLOOKUP(A135,'Produkta karte 33'!$B$7:$T$36,19,FALSE)=0,"",VLOOKUP(A135,'Produkta karte 33'!$B$7:$T$36,19,FALSE))))</f>
        <v/>
      </c>
      <c r="AK135" s="11" t="str">
        <f>IF(A135="","",IF(ISERROR(VLOOKUP(A135,'Produkta karte 34'!$B$7:$T$36,19,FALSE)),"",IF(VLOOKUP(A135,'Produkta karte 34'!$B$7:$T$36,19,FALSE)=0,"",VLOOKUP(A135,'Produkta karte 34'!$B$7:$T$36,19,FALSE))))</f>
        <v/>
      </c>
      <c r="AL135" s="11" t="str">
        <f>IF(A135="","",IF(ISERROR(VLOOKUP(A135,'Produkta karte 35'!$B$7:$T$36,19,FALSE)),"",IF(VLOOKUP(A135,'Produkta karte 35'!$B$7:$T$36,19,FALSE)=0,"",VLOOKUP(A135,'Produkta karte 35'!$B$7:$T$36,19,FALSE))))</f>
        <v/>
      </c>
      <c r="AM135" s="11" t="str">
        <f>IF(A135="","",IF(ISERROR(VLOOKUP(A135,'Produkta karte 36'!$B$7:$T$36,19,FALSE)),"",IF(VLOOKUP(A135,'Produkta karte 36'!$B$7:$T$36,19,FALSE)=0,"",VLOOKUP(A135,'Produkta karte 36'!$B$7:$T$36,19,FALSE))))</f>
        <v/>
      </c>
      <c r="AN135" s="11" t="str">
        <f>IF(A135="","",IF(ISERROR(VLOOKUP(A135,'Produkta karte 37'!$B$7:$T$36,19,FALSE)),"",IF(VLOOKUP(A135,'Produkta karte 37'!$B$7:$T$36,19,FALSE)=0,"",VLOOKUP(A135,'Produkta karte 37'!$B$7:$T$36,19,FALSE))))</f>
        <v/>
      </c>
      <c r="AO135" s="11" t="str">
        <f>IF(A135="","",IF(ISERROR(VLOOKUP(A135,'Produkta karte 38'!$B$7:$T$36,19,FALSE)),"",IF(VLOOKUP(A135,'Produkta karte 38'!$B$7:$T$36,19,FALSE)=0,"",VLOOKUP(A135,'Produkta karte 38'!$B$7:$T$36,19,FALSE))))</f>
        <v/>
      </c>
      <c r="AP135" s="11" t="str">
        <f>IF(A135="","",IF(ISERROR(VLOOKUP(A135,'Produkta karte 39'!$B$7:$T$36,19,FALSE)),"",IF(VLOOKUP(A135,'Produkta karte 39'!$B$7:$T$36,19,FALSE)=0,"",VLOOKUP(A135,'Produkta karte 39'!$B$7:$T$36,19,FALSE))))</f>
        <v/>
      </c>
      <c r="AQ135" s="11" t="str">
        <f>IF(A135="","",IF(ISERROR(VLOOKUP(A135,'Produkta karte 40'!$B$7:$T$36,19,FALSE)),"",IF(VLOOKUP(A135,'Produkta karte 40'!$B$7:$T$36,19,FALSE)=0,"",VLOOKUP(A135,'Produkta karte 40'!$B$7:$T$36,19,FALSE))))</f>
        <v/>
      </c>
      <c r="AR135" s="11" t="str">
        <f>IF(A135="","",IF(ISERROR(VLOOKUP(A135,'Produkta karte 41'!$B$7:$T$36,19,FALSE)),"",IF(VLOOKUP(A135,'Produkta karte 41'!$B$7:$T$36,19,FALSE)=0,"",VLOOKUP(A135,'Produkta karte 41'!$B$7:$T$36,19,FALSE))))</f>
        <v/>
      </c>
      <c r="AS135" s="11" t="str">
        <f>IF(A135="","",IF(ISERROR(VLOOKUP(A135,'Produkta karte 42'!$B$7:$T$36,19,FALSE)),"",IF(VLOOKUP(A135,'Produkta karte 42'!$B$7:$T$36,19,FALSE)=0,"",VLOOKUP(A135,'Produkta karte 42'!$B$7:$T$36,19,FALSE))))</f>
        <v/>
      </c>
      <c r="AT135" s="11" t="str">
        <f>IF(A135="","",IF(ISERROR(VLOOKUP(A135,'Produkta karte 43'!$B$7:$T$36,19,FALSE)),"",IF(VLOOKUP(A135,'Produkta karte 43'!$B$7:$T$36,19,FALSE)=0,"",VLOOKUP(A135,'Produkta karte 43'!$B$7:$T$36,19,FALSE))))</f>
        <v/>
      </c>
      <c r="AU135" s="11" t="str">
        <f>IF(A135="","",IF(ISERROR(VLOOKUP(A135,'Produkta karte 44'!$B$7:$T$36,19,FALSE)),"",IF(VLOOKUP(A135,'Produkta karte 44'!$B$7:$T$36,19,FALSE)=0,"",VLOOKUP(A135,'Produkta karte 44'!$B$7:$T$36,19,FALSE))))</f>
        <v/>
      </c>
      <c r="AV135" s="11" t="str">
        <f>IF(A135="","",IF(ISERROR(VLOOKUP(A135,'Produkta karte 45'!$B$7:$T$36,19,FALSE)),"",IF(VLOOKUP(A135,'Produkta karte 45'!$B$7:$T$36,19,FALSE)=0,"",VLOOKUP(A135,'Produkta karte 45'!$B$7:$T$36,19,FALSE))))</f>
        <v/>
      </c>
      <c r="AW135" s="11" t="str">
        <f>IF(A135="","",IF(ISERROR(VLOOKUP(A135,'Produkta karte 46'!$B$7:$T$36,19,FALSE)),"",IF(VLOOKUP(A135,'Produkta karte 46'!$B$7:$T$36,19,FALSE)=0,"",VLOOKUP(A135,'Produkta karte 46'!$B$7:$T$36,19,FALSE))))</f>
        <v/>
      </c>
      <c r="AX135" s="11" t="str">
        <f>IF(A135="","",IF(ISERROR(VLOOKUP(A135,'Produkta karte 47'!$B$7:$T$36,19,FALSE)),"",IF(VLOOKUP(A135,'Produkta karte 47'!$B$7:$T$36,19,FALSE)=0,"",VLOOKUP(A135,'Produkta karte 47'!$B$7:$T$36,19,FALSE))))</f>
        <v/>
      </c>
      <c r="AY135" s="11" t="str">
        <f>IF(A135="","",IF(ISERROR(VLOOKUP(A135,'Produkta karte 48'!$B$7:$T$36,19,FALSE)),"",IF(VLOOKUP(A135,'Produkta karte 48'!$B$7:$T$36,19,FALSE)=0,"",VLOOKUP(A135,'Produkta karte 48'!$B$7:$T$36,19,FALSE))))</f>
        <v/>
      </c>
      <c r="AZ135" s="11" t="str">
        <f>IF(A135="","",IF(ISERROR(VLOOKUP(A135,'Produkta karte 49'!$B$7:$T$36,19,FALSE)),"",IF(VLOOKUP(A135,'Produkta karte 49'!$B$7:$T$36,19,FALSE)=0,"",VLOOKUP(A135,'Produkta karte 49'!$B$7:$T$36,19,FALSE))))</f>
        <v/>
      </c>
      <c r="BA135" s="11" t="str">
        <f>IF(A135="","",IF(ISERROR(VLOOKUP(A135,'Produkta karte 50'!$B$7:$T$36,19,FALSE)),"",IF(VLOOKUP(A135,'Produkta karte 50'!$B$7:$T$36,19,FALSE)=0,"",VLOOKUP(A135,'Produkta karte 50'!$B$7:$T$36,19,FALSE))))</f>
        <v/>
      </c>
      <c r="BB135" s="11" t="str">
        <f>IF(A135="","",IF(ISERROR(VLOOKUP(A135,'Produkta karte 51'!$B$7:$T$36,19,FALSE)),"",IF(VLOOKUP(A135,'Produkta karte 51'!$B$7:$T$36,19,FALSE)=0,"",VLOOKUP(A135,'Produkta karte 51'!$B$7:$T$36,19,FALSE))))</f>
        <v/>
      </c>
      <c r="BC135" s="11" t="str">
        <f>IF(A135="","",IF(ISERROR(VLOOKUP(A135,'Produkta karte 52'!$B$7:$T$36,19,FALSE)),"",IF(VLOOKUP(A135,'Produkta karte 52'!$B$7:$T$36,19,FALSE)=0,"",VLOOKUP(A135,'Produkta karte 52'!$B$7:$T$36,19,FALSE))))</f>
        <v/>
      </c>
      <c r="BD135" s="11" t="str">
        <f>IF(A135="","",IF(ISERROR(VLOOKUP(A135,'Produkta karte 53'!$B$7:$T$36,19,FALSE)),"",IF(VLOOKUP(A135,'Produkta karte 53'!$B$7:$T$36,19,FALSE)=0,"",VLOOKUP(A135,'Produkta karte 53'!$B$7:$T$36,19,FALSE))))</f>
        <v/>
      </c>
      <c r="BE135" s="11" t="str">
        <f>IF(A135="","",IF(ISERROR(VLOOKUP(A135,'Produkta karte 54'!$B$7:$T$36,19,FALSE)),"",IF(VLOOKUP(A135,'Produkta karte 54'!$B$7:$T$36,19,FALSE)=0,"",VLOOKUP(A135,'Produkta karte 54'!$B$7:$T$36,19,FALSE))))</f>
        <v/>
      </c>
      <c r="BF135" s="11" t="str">
        <f>IF(A135="","",IF(ISERROR(VLOOKUP(A135,'Produkta karte 55'!$B$7:$T$36,19,FALSE)),"",IF(VLOOKUP(A135,'Produkta karte 55'!$B$7:$T$36,19,FALSE)=0,"",VLOOKUP(A135,'Produkta karte 55'!$B$7:$T$36,19,FALSE))))</f>
        <v/>
      </c>
      <c r="BG135" s="11" t="str">
        <f>IF(A135="","",IF(ISERROR(VLOOKUP(A135,'Produkta karte 56'!$B$7:$T$36,19,FALSE)),"",IF(VLOOKUP(A135,'Produkta karte 56'!$B$7:$T$36,19,FALSE)=0,"",VLOOKUP(A135,'Produkta karte 56'!$B$7:$T$36,19,FALSE))))</f>
        <v/>
      </c>
      <c r="BH135" s="11" t="str">
        <f>IF(A135="","",IF(ISERROR(VLOOKUP(A135,'Produkta karte 57'!$B$7:$T$36,19,FALSE)),"",IF(VLOOKUP(A135,'Produkta karte 57'!$B$7:$T$36,19,FALSE)=0,"",VLOOKUP(A135,'Produkta karte 57'!$B$7:$T$36,19,FALSE))))</f>
        <v/>
      </c>
      <c r="BI135" s="11" t="str">
        <f>IF(A135="","",IF(ISERROR(VLOOKUP(A135,'Produkta karte 58'!$B$7:$T$36,19,FALSE)),"",IF(VLOOKUP(A135,'Produkta karte 58'!$B$7:$T$36,19,FALSE)=0,"",VLOOKUP(A135,'Produkta karte 58'!$B$7:$T$36,19,FALSE))))</f>
        <v/>
      </c>
      <c r="BJ135" s="11" t="str">
        <f>IF(A135="","",IF(ISERROR(VLOOKUP(A135,'Produkta karte 59'!$B$7:$T$36,19,FALSE)),"",IF(VLOOKUP(A135,'Produkta karte 59'!$B$7:$T$36,19,FALSE)=0,"",VLOOKUP(A135,'Produkta karte 59'!$B$7:$T$36,19,FALSE))))</f>
        <v/>
      </c>
      <c r="BK135" s="11" t="str">
        <f>IF(A135="","",IF(ISERROR(VLOOKUP(A135,'Produkta karte 60'!$B$7:$T$36,19,FALSE)),"",IF(VLOOKUP(A135,'Produkta karte 60'!$B$7:$T$36,19,FALSE)=0,"",VLOOKUP(A135,'Produkta karte 60'!$B$7:$T$36,19,FALSE))))</f>
        <v/>
      </c>
      <c r="BL135" s="11" t="str">
        <f t="shared" si="8"/>
        <v/>
      </c>
      <c r="BM135" s="192" t="str">
        <f t="shared" si="9"/>
        <v/>
      </c>
      <c r="BN135" s="11" t="str">
        <f>IF(A135="","",IF(ISERROR(VLOOKUP(A135,'Produkta karte 1'!$B$7:$V$36,21,FALSE)),"",IF(VLOOKUP(A135,'Produkta karte 1'!$B$7:$V$36,21,FALSE)=0,"",VLOOKUP(A135,'Produkta karte 1'!$B$7:$V$36,21,FALSE))))</f>
        <v/>
      </c>
      <c r="BO135" s="11" t="str">
        <f>IF(A135="","",IF(ISERROR(VLOOKUP(A135,'Produkta karte 2'!$B$7:$V$36,21,FALSE)),"",IF(VLOOKUP(A135,'Produkta karte 2'!$B$7:$V$36,21,FALSE)=0,"",VLOOKUP(A135,'Produkta karte 2'!$B$7:$V$36,21,FALSE))))</f>
        <v/>
      </c>
      <c r="BP135" s="11" t="str">
        <f>IF(A135="","",IF(ISERROR(VLOOKUP(A135,'Produkta karte 3'!$B$7:$V$36,21,FALSE)),"",IF(VLOOKUP(A135,'Produkta karte 3'!$B$7:$V$36,21,FALSE)=0,"",VLOOKUP(A135,'Produkta karte 3'!$B$7:$V$36,21,FALSE))))</f>
        <v/>
      </c>
      <c r="BQ135" s="11" t="str">
        <f>IF(A135="","",IF(ISERROR(VLOOKUP(A135,'Produkta karte 4'!$B$7:$V$36,21,FALSE)),"",IF(VLOOKUP(A135,'Produkta karte 4'!$B$7:$V$36,21,FALSE)=0,"",VLOOKUP(A135,'Produkta karte 4'!$B$7:$V$36,21,FALSE))))</f>
        <v/>
      </c>
      <c r="BR135" s="11" t="str">
        <f>IF(A135="","",IF(ISERROR(VLOOKUP(A135,'Produkta karte 5'!$B$7:$V$36,21,FALSE)),"",IF(VLOOKUP(A135,'Produkta karte 5'!$B$7:$V$36,21,FALSE)=0,"",VLOOKUP(A135,'Produkta karte 5'!$B$7:$V$36,21,FALSE))))</f>
        <v/>
      </c>
      <c r="BS135" s="11" t="str">
        <f>IF(A135="","",IF(ISERROR(VLOOKUP(A135,'Produkta karte 6'!$B$7:$V$36,21,FALSE)),"",IF(VLOOKUP(A135,'Produkta karte 6'!$B$7:$V$36,21,FALSE)=0,"",VLOOKUP(A135,'Produkta karte 6'!$B$7:$V$36,21,FALSE))))</f>
        <v/>
      </c>
      <c r="BT135" s="11" t="str">
        <f>IF(A135="","",IF(ISERROR(VLOOKUP(A135,'Produkta karte 7'!$B$7:$V$36,21,FALSE)),"",IF(VLOOKUP(A135,'Produkta karte 7'!$B$7:$V$36,21,FALSE)=0,"",VLOOKUP(A135,'Produkta karte 7'!$B$7:$V$36,21,FALSE))))</f>
        <v/>
      </c>
      <c r="BU135" s="11" t="str">
        <f>IF(A135="","",IF(ISERROR(VLOOKUP(A135,'Produkta karte 8'!$B$7:$V$36,21,FALSE)),"",IF(VLOOKUP(A135,'Produkta karte 8'!$B$7:$V$36,21,FALSE)=0,"",VLOOKUP(A135,'Produkta karte 8'!$B$7:$V$36,21,FALSE))))</f>
        <v/>
      </c>
      <c r="BV135" s="11" t="str">
        <f>IF(A135="","",IF(ISERROR(VLOOKUP(A135,'Produkta karte 9'!$B$7:$V$36,21,FALSE)),"",IF(VLOOKUP(A135,'Produkta karte 9'!$B$7:$V$36,21,FALSE)=0,"",VLOOKUP(A135,'Produkta karte 9'!$B$7:$V$36,21,FALSE))))</f>
        <v/>
      </c>
      <c r="BW135" s="11" t="str">
        <f>IF(A135="","",IF(ISERROR(VLOOKUP(A135,'Produkta karte 10'!$B$7:$V$36,21,FALSE)),"",IF(VLOOKUP(A135,'Produkta karte 10'!$B$7:$V$36,21,FALSE)=0,"",VLOOKUP(A135,'Produkta karte 10'!$B$7:$V$36,21,FALSE))))</f>
        <v/>
      </c>
      <c r="BX135" s="11" t="str">
        <f>IF(A135="","",IF(ISERROR(VLOOKUP(A135,'Produkta karte 11'!$B$7:$V$36,21,FALSE)),"",IF(VLOOKUP(A135,'Produkta karte 11'!$B$7:$V$36,21,FALSE)=0,"",VLOOKUP(A135,'Produkta karte 11'!$B$7:$V$36,21,FALSE))))</f>
        <v/>
      </c>
      <c r="BY135" s="11" t="str">
        <f>IF(A135="","",IF(ISERROR(VLOOKUP(A135,'Produkta karte 12'!$B$7:$V$36,21,FALSE)),"",IF(VLOOKUP(A135,'Produkta karte 12'!$B$7:$V$36,21,FALSE)=0,"",VLOOKUP(A135,'Produkta karte 12'!$B$7:$V$36,21,FALSE))))</f>
        <v/>
      </c>
      <c r="BZ135" s="11" t="str">
        <f>IF(A135="","",IF(ISERROR(VLOOKUP(A135,'Produkta karte 13'!$B$7:$V$36,21,FALSE)),"",IF(VLOOKUP(A135,'Produkta karte 13'!$B$7:$V$36,21,FALSE)=0,"",VLOOKUP(A135,'Produkta karte 13'!$B$7:$V$36,21,FALSE))))</f>
        <v/>
      </c>
      <c r="CA135" s="11" t="str">
        <f>IF(A135="","",IF(ISERROR(VLOOKUP(A135,'Produkta karte 14'!$B$7:$V$36,21,FALSE)),"",IF(VLOOKUP(A135,'Produkta karte 14'!$B$7:$V$36,21,FALSE)=0,"",VLOOKUP(A135,'Produkta karte 14'!$B$7:$V$36,21,FALSE))))</f>
        <v/>
      </c>
      <c r="CB135" s="11" t="str">
        <f>IF(A135="","",IF(ISERROR(VLOOKUP(A135,'Produkta karte 15'!$B$7:$V$36,21,FALSE)),"",IF(VLOOKUP(A135,'Produkta karte 15'!$B$7:$V$36,21,FALSE)=0,"",VLOOKUP(A135,'Produkta karte 15'!$B$7:$V$36,21,FALSE))))</f>
        <v/>
      </c>
      <c r="CC135" s="11" t="str">
        <f>IF(A135="","",IF(ISERROR(VLOOKUP(A135,'Produkta karte 16'!$B$7:$V$36,21,FALSE)),"",IF(VLOOKUP(A135,'Produkta karte 16'!$B$7:$V$36,21,FALSE)=0,"",VLOOKUP(A135,'Produkta karte 16'!$B$7:$V$36,21,FALSE))))</f>
        <v/>
      </c>
      <c r="CD135" s="11" t="str">
        <f>IF(A135="","",IF(ISERROR(VLOOKUP(A135,'Produkta karte 17'!$B$7:$V$36,21,FALSE)),"",IF(VLOOKUP(A135,'Produkta karte 17'!$B$7:$V$36,21,FALSE)=0,"",VLOOKUP(A135,'Produkta karte 17'!$B$7:$V$36,21,FALSE))))</f>
        <v/>
      </c>
      <c r="CE135" s="11" t="str">
        <f>IF(A135="","",IF(ISERROR(VLOOKUP(A135,'Produkta karte 18'!$B$7:$V$36,21,FALSE)),"",IF(VLOOKUP(A135,'Produkta karte 18'!$B$7:$V$36,21,FALSE)=0,"",VLOOKUP(A135,'Produkta karte 18'!$B$7:$V$36,21,FALSE))))</f>
        <v/>
      </c>
      <c r="CF135" s="11" t="str">
        <f>IF(A135="","",IF(ISERROR(VLOOKUP(A135,'Produkta karte 19'!$B$7:$V$36,21,FALSE)),"",IF(VLOOKUP(A135,'Produkta karte 19'!$B$7:$V$36,21,FALSE)=0,"",VLOOKUP(A135,'Produkta karte 19'!$B$7:$V$36,21,FALSE))))</f>
        <v/>
      </c>
      <c r="CG135" s="11" t="str">
        <f>IF(A135="","",IF(ISERROR(VLOOKUP(A135,'Produkta karte 20'!$B$7:$V$36,21,FALSE)),"",IF(VLOOKUP(A135,'Produkta karte 20'!$B$7:$V$36,21,FALSE)=0,"",VLOOKUP(A135,'Produkta karte 20'!$B$7:$V$36,21,FALSE))))</f>
        <v/>
      </c>
      <c r="CH135" s="11" t="str">
        <f>IF(A135="","",IF(ISERROR(VLOOKUP(A135,'Produkta karte 21'!$B$7:$V$36,21,FALSE)),"",IF(VLOOKUP(A135,'Produkta karte 21'!$B$7:$V$36,21,FALSE)=0,"",VLOOKUP(A135,'Produkta karte 21'!$B$7:$V$36,21,FALSE))))</f>
        <v/>
      </c>
      <c r="CI135" s="11" t="str">
        <f>IF(A135="","",IF(ISERROR(VLOOKUP(A135,'Produkta karte 22'!$B$7:$V$36,21,FALSE)),"",IF(VLOOKUP(A135,'Produkta karte 22'!$B$7:$V$36,21,FALSE)=0,"",VLOOKUP(A135,'Produkta karte 22'!$B$7:$V$36,21,FALSE))))</f>
        <v/>
      </c>
      <c r="CJ135" s="11" t="str">
        <f>IF(A135="","",IF(ISERROR(VLOOKUP(A135,'Produkta karte 23'!$B$7:$V$36,21,FALSE)),"",IF(VLOOKUP(A135,'Produkta karte 23'!$B$7:$V$36,21,FALSE)=0,"",VLOOKUP(A135,'Produkta karte 23'!$B$7:$V$36,21,FALSE))))</f>
        <v/>
      </c>
      <c r="CK135" s="11" t="str">
        <f>IF(A135="","",IF(ISERROR(VLOOKUP(A135,'Produkta karte 24'!$B$7:$V$36,21,FALSE)),"",IF(VLOOKUP(A135,'Produkta karte 24'!$B$7:$V$36,21,FALSE)=0,"",VLOOKUP(A135,'Produkta karte 24'!$B$7:$V$36,21,FALSE))))</f>
        <v/>
      </c>
      <c r="CL135" s="11" t="str">
        <f>IF(A135="","",IF(ISERROR(VLOOKUP(A135,'Produkta karte 25'!$B$7:$V$36,21,FALSE)),"",IF(VLOOKUP(A135,'Produkta karte 25'!$B$7:$V$36,21,FALSE)=0,"",VLOOKUP(A135,'Produkta karte 25'!$B$7:$V$36,21,FALSE))))</f>
        <v/>
      </c>
      <c r="CM135" s="11" t="str">
        <f>IF(A135="","",IF(ISERROR(VLOOKUP(A135,'Produkta karte 26'!$B$7:$V$36,21,FALSE)),"",IF(VLOOKUP(A135,'Produkta karte 26'!$B$7:$V$36,21,FALSE)=0,"",VLOOKUP(A135,'Produkta karte 26'!$B$7:$V$36,21,FALSE))))</f>
        <v/>
      </c>
      <c r="CN135" s="11" t="str">
        <f>IF(A135="","",IF(ISERROR(VLOOKUP(A135,'Produkta karte 27'!$B$7:$V$36,21,FALSE)),"",IF(VLOOKUP(A135,'Produkta karte 27'!$B$7:$V$36,21,FALSE)=0,"",VLOOKUP(A135,'Produkta karte 27'!$B$7:$V$36,21,FALSE))))</f>
        <v/>
      </c>
      <c r="CO135" s="11" t="str">
        <f>IF(A135="","",IF(ISERROR(VLOOKUP(A135,'Produkta karte 28'!$B$7:$V$36,21,FALSE)),"",IF(VLOOKUP(A135,'Produkta karte 28'!$B$7:$V$36,21,FALSE)=0,"",VLOOKUP(A135,'Produkta karte 28'!$B$7:$V$36,21,FALSE))))</f>
        <v/>
      </c>
      <c r="CP135" s="11" t="str">
        <f>IF(A135="","",IF(ISERROR(VLOOKUP(A135,'Produkta karte 29'!$B$7:$V$36,21,FALSE)),"",IF(VLOOKUP(A135,'Produkta karte 29'!$B$7:$V$36,21,FALSE)=0,"",VLOOKUP(A135,'Produkta karte 29'!$B$7:$V$36,21,FALSE))))</f>
        <v/>
      </c>
      <c r="CQ135" s="11" t="str">
        <f>IF(A135="","",IF(ISERROR(VLOOKUP(A135,'Produkta karte 30'!$B$7:$V$36,21,FALSE)),"",IF(VLOOKUP(A135,'Produkta karte 30'!$B$7:$V$36,21,FALSE)=0,"",VLOOKUP(A135,'Produkta karte 30'!$B$7:$V$36,21,FALSE))))</f>
        <v/>
      </c>
      <c r="CR135" s="11" t="str">
        <f>IF(A135="","",IF(ISERROR(VLOOKUP(A135,'Produkta karte 31'!$B$7:$V$36,21,FALSE)),"",IF(VLOOKUP(A135,'Produkta karte 31'!$B$7:$V$36,21,FALSE)=0,"",VLOOKUP(A135,'Produkta karte 31'!$B$7:$V$36,21,FALSE))))</f>
        <v/>
      </c>
      <c r="CS135" s="11" t="str">
        <f>IF(A135="","",IF(ISERROR(VLOOKUP(A135,'Produkta karte 32'!$B$7:$V$36,21,FALSE)),"",IF(VLOOKUP(A135,'Produkta karte 32'!$B$7:$V$36,21,FALSE)=0,"",VLOOKUP(A135,'Produkta karte 32'!$B$7:$V$36,21,FALSE))))</f>
        <v/>
      </c>
      <c r="CT135" s="11" t="str">
        <f>IF(A135="","",IF(ISERROR(VLOOKUP(A135,'Produkta karte 33'!$B$7:$V$36,21,FALSE)),"",IF(VLOOKUP(A135,'Produkta karte 33'!$B$7:$V$36,21,FALSE)=0,"",VLOOKUP(A135,'Produkta karte 33'!$B$7:$V$36,21,FALSE))))</f>
        <v/>
      </c>
      <c r="CU135" s="11" t="str">
        <f>IF(A135="","",IF(ISERROR(VLOOKUP(A135,'Produkta karte 34'!$B$7:$V$36,21,FALSE)),"",IF(VLOOKUP(A135,'Produkta karte 34'!$B$7:$V$36,21,FALSE)=0,"",VLOOKUP(A135,'Produkta karte 34'!$B$7:$V$36,21,FALSE))))</f>
        <v/>
      </c>
      <c r="CV135" s="11" t="str">
        <f>IF(A135="","",IF(ISERROR(VLOOKUP(A135,'Produkta karte 35'!$B$7:$V$36,21,FALSE)),"",IF(VLOOKUP(A135,'Produkta karte 35'!$B$7:$V$36,21,FALSE)=0,"",VLOOKUP(A135,'Produkta karte 35'!$B$7:$V$36,21,FALSE))))</f>
        <v/>
      </c>
      <c r="CW135" s="11" t="str">
        <f>IF(A135="","",IF(ISERROR(VLOOKUP(A135,'Produkta karte 36'!$B$7:$V$36,21,FALSE)),"",IF(VLOOKUP(A135,'Produkta karte 36'!$B$7:$V$36,21,FALSE)=0,"",VLOOKUP(A135,'Produkta karte 36'!$B$7:$V$36,21,FALSE))))</f>
        <v/>
      </c>
      <c r="CX135" s="11" t="str">
        <f>IF(A135="","",IF(ISERROR(VLOOKUP(A135,'Produkta karte 37'!$B$7:$V$36,21,FALSE)),"",IF(VLOOKUP(A135,'Produkta karte 37'!$B$7:$V$36,21,FALSE)=0,"",VLOOKUP(A135,'Produkta karte 37'!$B$7:$V$36,21,FALSE))))</f>
        <v/>
      </c>
      <c r="CY135" s="11" t="str">
        <f>IF(A135="","",IF(ISERROR(VLOOKUP(A135,'Produkta karte 38'!$B$7:$V$36,21,FALSE)),"",IF(VLOOKUP(A135,'Produkta karte 38'!$B$7:$V$36,21,FALSE)=0,"",VLOOKUP(A135,'Produkta karte 38'!$B$7:$V$36,21,FALSE))))</f>
        <v/>
      </c>
      <c r="CZ135" s="11" t="str">
        <f>IF(A135="","",IF(ISERROR(VLOOKUP(A135,'Produkta karte 39'!$B$7:$V$36,21,FALSE)),"",IF(VLOOKUP(A135,'Produkta karte 39'!$B$7:$V$36,21,FALSE)=0,"",VLOOKUP(A135,'Produkta karte 39'!$B$7:$V$36,21,FALSE))))</f>
        <v/>
      </c>
      <c r="DA135" s="11" t="str">
        <f>IF(A135="","",IF(ISERROR(VLOOKUP(A135,'Produkta karte 40'!$B$7:$V$36,21,FALSE)),"",IF(VLOOKUP(A135,'Produkta karte 40'!$B$7:$V$36,21,FALSE)=0,"",VLOOKUP(A135,'Produkta karte 40'!$B$7:$V$36,21,FALSE))))</f>
        <v/>
      </c>
      <c r="DB135" s="11" t="str">
        <f>IF(A135="","",IF(ISERROR(VLOOKUP(A135,'Produkta karte 41'!$B$7:$V$36,21,FALSE)),"",IF(VLOOKUP(A135,'Produkta karte 41'!$B$7:$V$36,21,FALSE)=0,"",VLOOKUP(A135,'Produkta karte 41'!$B$7:$V$36,21,FALSE))))</f>
        <v/>
      </c>
      <c r="DC135" s="11" t="str">
        <f>IF(A135="","",IF(ISERROR(VLOOKUP(A135,'Produkta karte 42'!$B$7:$V$36,21,FALSE)),"",IF(VLOOKUP(A135,'Produkta karte 42'!$B$7:$V$36,21,FALSE)=0,"",VLOOKUP(A135,'Produkta karte 42'!$B$7:$V$36,21,FALSE))))</f>
        <v/>
      </c>
      <c r="DD135" s="11" t="str">
        <f>IF(A135="","",IF(ISERROR(VLOOKUP(A135,'Produkta karte 43'!$B$7:$V$36,21,FALSE)),"",IF(VLOOKUP(A135,'Produkta karte 43'!$B$7:$V$36,21,FALSE)=0,"",VLOOKUP(A135,'Produkta karte 43'!$B$7:$V$36,21,FALSE))))</f>
        <v/>
      </c>
      <c r="DE135" s="11" t="str">
        <f>IF(A135="","",IF(ISERROR(VLOOKUP(A135,'Produkta karte 44'!$B$7:$V$36,21,FALSE)),"",IF(VLOOKUP(A135,'Produkta karte 44'!$B$7:$V$36,21,FALSE)=0,"",VLOOKUP(A135,'Produkta karte 44'!$B$7:$V$36,21,FALSE))))</f>
        <v/>
      </c>
      <c r="DF135" s="11" t="str">
        <f>IF(A135="","",IF(ISERROR(VLOOKUP(A135,'Produkta karte 45'!$B$7:$V$36,21,FALSE)),"",IF(VLOOKUP(A135,'Produkta karte 45'!$B$7:$V$36,21,FALSE)=0,"",VLOOKUP(A135,'Produkta karte 45'!$B$7:$V$36,21,FALSE))))</f>
        <v/>
      </c>
      <c r="DG135" s="11" t="str">
        <f>IF(A135="","",IF(ISERROR(VLOOKUP(A135,'Produkta karte 46'!$B$7:$V$36,21,FALSE)),"",IF(VLOOKUP(A135,'Produkta karte 46'!$B$7:$V$36,21,FALSE)=0,"",VLOOKUP(A135,'Produkta karte 46'!$B$7:$V$36,21,FALSE))))</f>
        <v/>
      </c>
      <c r="DH135" s="11" t="str">
        <f>IF(A135="","",IF(ISERROR(VLOOKUP(A135,'Produkta karte 47'!$B$7:$V$36,21,FALSE)),"",IF(VLOOKUP(A135,'Produkta karte 47'!$B$7:$V$36,21,FALSE)=0,"",VLOOKUP(A135,'Produkta karte 47'!$B$7:$V$36,21,FALSE))))</f>
        <v/>
      </c>
      <c r="DI135" s="11" t="str">
        <f>IF(A135="","",IF(ISERROR(VLOOKUP(A135,'Produkta karte 48'!$B$7:$V$36,21,FALSE)),"",IF(VLOOKUP(A135,'Produkta karte 48'!$B$7:$V$36,21,FALSE)=0,"",VLOOKUP(A135,'Produkta karte 48'!$B$7:$V$36,21,FALSE))))</f>
        <v/>
      </c>
      <c r="DJ135" s="11" t="str">
        <f>IF(A135="","",IF(ISERROR(VLOOKUP(A135,'Produkta karte 49'!$B$7:$V$36,21,FALSE)),"",IF(VLOOKUP(A135,'Produkta karte 49'!$B$7:$V$36,21,FALSE)=0,"",VLOOKUP(A135,'Produkta karte 49'!$B$7:$V$36,21,FALSE))))</f>
        <v/>
      </c>
      <c r="DK135" s="11" t="str">
        <f>IF(A135="","",IF(ISERROR(VLOOKUP(A135,'Produkta karte 50'!$B$7:$V$36,21,FALSE)),"",IF(VLOOKUP(A135,'Produkta karte 50'!$B$7:$V$36,21,FALSE)=0,"",VLOOKUP(A135,'Produkta karte 50'!$B$7:$V$36,21,FALSE))))</f>
        <v/>
      </c>
      <c r="DL135" s="11" t="str">
        <f>IF(A135="","",IF(ISERROR(VLOOKUP(A135,'Produkta karte 51'!$B$7:$V$36,21,FALSE)),"",IF(VLOOKUP(A135,'Produkta karte 51'!$B$7:$V$36,21,FALSE)=0,"",VLOOKUP(A135,'Produkta karte 51'!$B$7:$V$36,21,FALSE))))</f>
        <v/>
      </c>
      <c r="DM135" s="11" t="str">
        <f>IF(A135="","",IF(ISERROR(VLOOKUP(A135,'Produkta karte 52'!$B$7:$V$36,21,FALSE)),"",IF(VLOOKUP(A135,'Produkta karte 52'!$B$7:$V$36,21,FALSE)=0,"",VLOOKUP(A135,'Produkta karte 52'!$B$7:$V$36,21,FALSE))))</f>
        <v/>
      </c>
      <c r="DN135" s="11" t="str">
        <f>IF(A135="","",IF(ISERROR(VLOOKUP(A135,'Produkta karte 53'!$B$7:$V$36,21,FALSE)),"",IF(VLOOKUP(A135,'Produkta karte 53'!$B$7:$V$36,21,FALSE)=0,"",VLOOKUP(A135,'Produkta karte 53'!$B$7:$V$36,21,FALSE))))</f>
        <v/>
      </c>
      <c r="DO135" s="11" t="str">
        <f>IF(A135="","",IF(ISERROR(VLOOKUP(A135,'Produkta karte 54'!$B$7:$V$36,21,FALSE)),"",IF(VLOOKUP(A135,'Produkta karte 54'!$B$7:$V$36,21,FALSE)=0,"",VLOOKUP(A135,'Produkta karte 54'!$B$7:$V$36,21,FALSE))))</f>
        <v/>
      </c>
      <c r="DP135" s="11" t="str">
        <f>IF(A135="","",IF(ISERROR(VLOOKUP(A135,'Produkta karte 55'!$B$7:$V$36,21,FALSE)),"",IF(VLOOKUP(A135,'Produkta karte 55'!$B$7:$V$36,21,FALSE)=0,"",VLOOKUP(A135,'Produkta karte 55'!$B$7:$V$36,21,FALSE))))</f>
        <v/>
      </c>
      <c r="DQ135" s="11" t="str">
        <f>IF(A135="","",IF(ISERROR(VLOOKUP(A135,'Produkta karte 56'!$B$7:$V$36,21,FALSE)),"",IF(VLOOKUP(A135,'Produkta karte 56'!$B$7:$V$36,21,FALSE)=0,"",VLOOKUP(A135,'Produkta karte 56'!$B$7:$V$36,21,FALSE))))</f>
        <v/>
      </c>
      <c r="DR135" s="11" t="str">
        <f>IF(A135="","",IF(ISERROR(VLOOKUP(A135,'Produkta karte 57'!$B$7:$V$36,21,FALSE)),"",IF(VLOOKUP(A135,'Produkta karte 57'!$B$7:$V$36,21,FALSE)=0,"",VLOOKUP(A135,'Produkta karte 57'!$B$7:$V$36,21,FALSE))))</f>
        <v/>
      </c>
      <c r="DS135" s="11" t="str">
        <f>IF(A135="","",IF(ISERROR(VLOOKUP(A135,'Produkta karte 58'!$B$7:$V$36,21,FALSE)),"",IF(VLOOKUP(A135,'Produkta karte 58'!$B$7:$V$36,21,FALSE)=0,"",VLOOKUP(A135,'Produkta karte 58'!$B$7:$V$36,21,FALSE))))</f>
        <v/>
      </c>
      <c r="DT135" s="11" t="str">
        <f>IF(A135="","",IF(ISERROR(VLOOKUP(A135,'Produkta karte 59'!$B$7:$V$36,21,FALSE)),"",IF(VLOOKUP(A135,'Produkta karte 59'!$B$7:$V$36,21,FALSE)=0,"",VLOOKUP(A135,'Produkta karte 59'!$B$7:$V$36,21,FALSE))))</f>
        <v/>
      </c>
      <c r="DU135" s="11" t="str">
        <f>IF(A135="","",IF(ISERROR(VLOOKUP(A135,'Produkta karte 60'!$B$7:$V$36,21,FALSE)),"",IF(VLOOKUP(A135,'Produkta karte 60'!$B$7:$V$36,21,FALSE)=0,"",VLOOKUP(A135,'Produkta karte 60'!$B$7:$V$36,21,FALSE))))</f>
        <v/>
      </c>
      <c r="DV135" s="11" t="str">
        <f t="shared" si="10"/>
        <v/>
      </c>
      <c r="DW135" s="192" t="str">
        <f t="shared" si="11"/>
        <v/>
      </c>
      <c r="DX135" s="192"/>
      <c r="DY135" s="192"/>
    </row>
    <row r="136" spans="1:129" x14ac:dyDescent="0.25">
      <c r="A136" t="str">
        <f>IF(Izejvielas!B138="","",Izejvielas!B138)</f>
        <v/>
      </c>
      <c r="B136" t="str">
        <f>IF(Izejvielas!C138="","",Izejvielas!C138)</f>
        <v/>
      </c>
      <c r="C136" s="192" t="str">
        <f>IF(Izejvielas!D138="","",Izejvielas!D138)</f>
        <v/>
      </c>
      <c r="D136" s="11" t="str">
        <f>IF(A136="","",IF(ISERROR(VLOOKUP(A136,'Produkta karte 1'!$B$7:$T$36,19,FALSE)),"",IF(VLOOKUP(A136,'Produkta karte 1'!$B$7:$T$36,19,FALSE)=0,"",VLOOKUP(A136,'Produkta karte 1'!$B$7:$T$36,19,FALSE))))</f>
        <v/>
      </c>
      <c r="E136" s="11" t="str">
        <f>IF(A136="","",IF(ISERROR(VLOOKUP(A136,'Produkta karte 2'!$B$7:$T$36,19,FALSE)),"",IF(VLOOKUP(A136,'Produkta karte 2'!$B$7:$T$36,19,FALSE)=0,"",VLOOKUP(A136,'Produkta karte 2'!$B$7:$T$36,19,FALSE))))</f>
        <v/>
      </c>
      <c r="F136" s="11" t="str">
        <f>IF(A136="","",IF(ISERROR(VLOOKUP(A136,'Produkta karte 3'!$B$7:$T$36,19,FALSE)),"",IF(VLOOKUP(A136,'Produkta karte 3'!$B$7:$T$36,19,FALSE)=0,"",VLOOKUP(A136,'Produkta karte 3'!$B$7:$T$36,19,FALSE))))</f>
        <v/>
      </c>
      <c r="G136" s="11" t="str">
        <f>IF(A136="","",IF(ISERROR(VLOOKUP(A136,'Produkta karte 4'!$B$7:$T$36,19,FALSE)),"",IF(VLOOKUP(A136,'Produkta karte 4'!$B$7:$T$36,19,FALSE)=0,"",VLOOKUP(A136,'Produkta karte 4'!$B$7:$T$36,19,FALSE))))</f>
        <v/>
      </c>
      <c r="H136" s="11" t="str">
        <f>IF(A136="","",IF(ISERROR(VLOOKUP(A136,'Produkta karte 5'!$B$7:$T$36,19,FALSE)),"",IF(VLOOKUP(A136,'Produkta karte 5'!$B$7:$T$36,19,FALSE)=0,"",VLOOKUP(A136,'Produkta karte 5'!$B$7:$T$36,19,FALSE))))</f>
        <v/>
      </c>
      <c r="I136" s="11" t="str">
        <f>IF(A136="","",IF(ISERROR(VLOOKUP(A136,'Produkta karte 6'!$B$7:$T$36,19,FALSE)),"",IF(VLOOKUP(A136,'Produkta karte 6'!$B$7:$T$36,19,FALSE)=0,"",VLOOKUP(A136,'Produkta karte 6'!$B$7:$T$36,19,FALSE))))</f>
        <v/>
      </c>
      <c r="J136" s="11" t="str">
        <f>IF(A136="","",IF(ISERROR(VLOOKUP(A136,'Produkta karte 7'!$B$7:$T$36,19,FALSE)),"",IF(VLOOKUP(A136,'Produkta karte 7'!$B$7:$T$36,19,FALSE)=0,"",VLOOKUP(A136,'Produkta karte 7'!$B$7:$T$36,19,FALSE))))</f>
        <v/>
      </c>
      <c r="K136" s="11" t="str">
        <f>IF(A136="","",IF(ISERROR(VLOOKUP(A136,'Produkta karte 8'!$B$7:$T$36,19,FALSE)),"",IF(VLOOKUP(A136,'Produkta karte 8'!$B$7:$T$36,19,FALSE)=0,"",VLOOKUP(A136,'Produkta karte 8'!$B$7:$T$36,19,FALSE))))</f>
        <v/>
      </c>
      <c r="L136" s="11" t="str">
        <f>IF(A136="","",IF(ISERROR(VLOOKUP(A136,'Produkta karte 9'!$B$7:$T$36,19,FALSE)),"",IF(VLOOKUP(A136,'Produkta karte 9'!$B$7:$T$36,19,FALSE)=0,"",VLOOKUP(A136,'Produkta karte 9'!$B$7:$T$36,19,FALSE))))</f>
        <v/>
      </c>
      <c r="M136" s="11" t="str">
        <f>IF(A136="","",IF(ISERROR(VLOOKUP(A136,'Produkta karte 10'!$B$7:$T$36,19,FALSE)),"",IF(VLOOKUP(A136,'Produkta karte 10'!$B$7:$T$36,19,FALSE)=0,"",VLOOKUP(A136,'Produkta karte 10'!$B$7:$T$36,19,FALSE))))</f>
        <v/>
      </c>
      <c r="N136" s="11" t="str">
        <f>IF(A136="","",IF(ISERROR(VLOOKUP(A136,'Produkta karte 11'!$B$7:$T$36,19,FALSE)),"",IF(VLOOKUP(A136,'Produkta karte 11'!$B$7:$T$36,19,FALSE)=0,"",VLOOKUP(A136,'Produkta karte 11'!$B$7:$T$36,19,FALSE))))</f>
        <v/>
      </c>
      <c r="O136" s="11" t="str">
        <f>IF(A136="","",IF(ISERROR(VLOOKUP(A136,'Produkta karte 12'!$B$7:$T$36,19,FALSE)),"",IF(VLOOKUP(A136,'Produkta karte 12'!$B$7:$T$36,19,FALSE)=0,"",VLOOKUP(A136,'Produkta karte 12'!$B$7:$T$36,19,FALSE))))</f>
        <v/>
      </c>
      <c r="P136" s="11" t="str">
        <f>IF(A136="","",IF(ISERROR(VLOOKUP(A136,'Produkta karte 13'!$B$7:$T$36,19,FALSE)),"",IF(VLOOKUP(A136,'Produkta karte 13'!$B$7:$T$36,19,FALSE)=0,"",VLOOKUP(A136,'Produkta karte 13'!$B$7:$T$36,19,FALSE))))</f>
        <v/>
      </c>
      <c r="Q136" s="11" t="str">
        <f>IF(A136="","",IF(ISERROR(VLOOKUP(A136,'Produkta karte 14'!$B$7:$T$36,19,FALSE)),"",IF(VLOOKUP(A136,'Produkta karte 14'!$B$7:$T$36,19,FALSE)=0,"",VLOOKUP(A136,'Produkta karte 14'!$B$7:$T$36,19,FALSE))))</f>
        <v/>
      </c>
      <c r="R136" s="11" t="str">
        <f>IF(A136="","",IF(ISERROR(VLOOKUP(A136,'Produkta karte 15'!$B$7:$T$36,19,FALSE)),"",IF(VLOOKUP(A136,'Produkta karte 15'!$B$7:$T$36,19,FALSE)=0,"",VLOOKUP(A136,'Produkta karte 15'!$B$7:$T$36,19,FALSE))))</f>
        <v/>
      </c>
      <c r="S136" s="11" t="str">
        <f>IF(A136="","",IF(ISERROR(VLOOKUP(A136,'Produkta karte 16'!$B$7:$T$36,19,FALSE)),"",IF(VLOOKUP(A136,'Produkta karte 16'!$B$7:$T$36,19,FALSE)=0,"",VLOOKUP(A136,'Produkta karte 16'!$B$7:$T$36,19,FALSE))))</f>
        <v/>
      </c>
      <c r="T136" s="11" t="str">
        <f>IF(A136="","",IF(ISERROR(VLOOKUP(A136,'Produkta karte 17'!$B$7:$T$36,19,FALSE)),"",IF(VLOOKUP(A136,'Produkta karte 17'!$B$7:$T$36,19,FALSE)=0,"",VLOOKUP(A136,'Produkta karte 17'!$B$7:$T$36,19,FALSE))))</f>
        <v/>
      </c>
      <c r="U136" s="11" t="str">
        <f>IF(A136="","",IF(ISERROR(VLOOKUP(A136,'Produkta karte 18'!$B$7:$T$36,19,FALSE)),"",IF(VLOOKUP(A136,'Produkta karte 18'!$B$7:$T$36,19,FALSE)=0,"",VLOOKUP(A136,'Produkta karte 18'!$B$7:$T$36,19,FALSE))))</f>
        <v/>
      </c>
      <c r="V136" s="11" t="str">
        <f>IF(A136="","",IF(ISERROR(VLOOKUP(A136,'Produkta karte 19'!$B$7:$T$36,19,FALSE)),"",IF(VLOOKUP(A136,'Produkta karte 19'!$B$7:$T$36,19,FALSE)=0,"",VLOOKUP(A136,'Produkta karte 19'!$B$7:$T$36,19,FALSE))))</f>
        <v/>
      </c>
      <c r="W136" s="11" t="str">
        <f>IF(A136="","",IF(ISERROR(VLOOKUP(A136,'Produkta karte 20'!$B$7:$T$36,19,FALSE)),"",IF(VLOOKUP(A136,'Produkta karte 20'!$B$7:$T$36,19,FALSE)=0,"",VLOOKUP(A136,'Produkta karte 20'!$B$7:$T$36,19,FALSE))))</f>
        <v/>
      </c>
      <c r="X136" s="11" t="str">
        <f>IF(A136="","",IF(ISERROR(VLOOKUP(A136,'Produkta karte 21'!$B$7:$T$36,19,FALSE)),"",IF(VLOOKUP(A136,'Produkta karte 21'!$B$7:$T$36,19,FALSE)=0,"",VLOOKUP(A136,'Produkta karte 21'!$B$7:$T$36,19,FALSE))))</f>
        <v/>
      </c>
      <c r="Y136" s="11" t="str">
        <f>IF(A136="","",IF(ISERROR(VLOOKUP(A136,'Produkta karte 22'!$B$7:$T$36,19,FALSE)),"",IF(VLOOKUP(A136,'Produkta karte 22'!$B$7:$T$36,19,FALSE)=0,"",VLOOKUP(A136,'Produkta karte 22'!$B$7:$T$36,19,FALSE))))</f>
        <v/>
      </c>
      <c r="Z136" s="11" t="str">
        <f>IF(A136="","",IF(ISERROR(VLOOKUP(A136,'Produkta karte 23'!$B$7:$T$36,19,FALSE)),"",IF(VLOOKUP(A136,'Produkta karte 23'!$B$7:$T$36,19,FALSE)=0,"",VLOOKUP(A136,'Produkta karte 23'!$B$7:$T$36,19,FALSE))))</f>
        <v/>
      </c>
      <c r="AA136" s="11" t="str">
        <f>IF(A136="","",IF(ISERROR(VLOOKUP(A136,'Produkta karte 24'!$B$7:$T$36,19,FALSE)),"",IF(VLOOKUP(A136,'Produkta karte 24'!$B$7:$T$36,19,FALSE)=0,"",VLOOKUP(A136,'Produkta karte 24'!$B$7:$T$36,19,FALSE))))</f>
        <v/>
      </c>
      <c r="AB136" s="11" t="str">
        <f>IF(A136="","",IF(ISERROR(VLOOKUP(A136,'Produkta karte 25'!$B$7:$T$36,19,FALSE)),"",IF(VLOOKUP(A136,'Produkta karte 25'!$B$7:$T$36,19,FALSE)=0,"",VLOOKUP(A136,'Produkta karte 25'!$B$7:$T$36,19,FALSE))))</f>
        <v/>
      </c>
      <c r="AC136" s="11" t="str">
        <f>IF(A136="","",IF(ISERROR(VLOOKUP(A136,'Produkta karte 26'!$B$7:$T$36,19,FALSE)),"",IF(VLOOKUP(A136,'Produkta karte 26'!$B$7:$T$36,19,FALSE)=0,"",VLOOKUP(A136,'Produkta karte 26'!$B$7:$T$36,19,FALSE))))</f>
        <v/>
      </c>
      <c r="AD136" s="11" t="str">
        <f>IF(A136="","",IF(ISERROR(VLOOKUP(A136,'Produkta karte 27'!$B$7:$T$36,19,FALSE)),"",IF(VLOOKUP(A136,'Produkta karte 27'!$B$7:$T$36,19,FALSE)=0,"",VLOOKUP(A136,'Produkta karte 27'!$B$7:$T$36,19,FALSE))))</f>
        <v/>
      </c>
      <c r="AE136" s="11" t="str">
        <f>IF(A136="","",IF(ISERROR(VLOOKUP(A136,'Produkta karte 28'!$B$7:$T$36,19,FALSE)),"",IF(VLOOKUP(A136,'Produkta karte 28'!$B$7:$T$36,19,FALSE)=0,"",VLOOKUP(A136,'Produkta karte 28'!$B$7:$T$36,19,FALSE))))</f>
        <v/>
      </c>
      <c r="AF136" s="11" t="str">
        <f>IF(A136="","",IF(ISERROR(VLOOKUP(A136,'Produkta karte 29'!$B$7:$T$36,19,FALSE)),"",IF(VLOOKUP(A136,'Produkta karte 29'!$B$7:$T$36,19,FALSE)=0,"",VLOOKUP(A136,'Produkta karte 29'!$B$7:$T$36,19,FALSE))))</f>
        <v/>
      </c>
      <c r="AG136" s="11" t="str">
        <f>IF(A136="","",IF(ISERROR(VLOOKUP(A136,'Produkta karte 30'!$B$7:$T$36,19,FALSE)),"",IF(VLOOKUP(A136,'Produkta karte 30'!$B$7:$T$36,19,FALSE)=0,"",VLOOKUP(A136,'Produkta karte 30'!$B$7:$T$36,19,FALSE))))</f>
        <v/>
      </c>
      <c r="AH136" s="11" t="str">
        <f>IF(A136="","",IF(ISERROR(VLOOKUP(A136,'Produkta karte 31'!$B$7:$T$36,19,FALSE)),"",IF(VLOOKUP(A136,'Produkta karte 31'!$B$7:$T$36,19,FALSE)=0,"",VLOOKUP(A136,'Produkta karte 31'!$B$7:$T$36,19,FALSE))))</f>
        <v/>
      </c>
      <c r="AI136" s="11" t="str">
        <f>IF(A136="","",IF(ISERROR(VLOOKUP(A136,'Produkta karte 32'!$B$7:$T$36,19,FALSE)),"",IF(VLOOKUP(A136,'Produkta karte 32'!$B$7:$T$36,19,FALSE)=0,"",VLOOKUP(A136,'Produkta karte 32'!$B$7:$T$36,19,FALSE))))</f>
        <v/>
      </c>
      <c r="AJ136" s="11" t="str">
        <f>IF(A136="","",IF(ISERROR(VLOOKUP(A136,'Produkta karte 33'!$B$7:$T$36,19,FALSE)),"",IF(VLOOKUP(A136,'Produkta karte 33'!$B$7:$T$36,19,FALSE)=0,"",VLOOKUP(A136,'Produkta karte 33'!$B$7:$T$36,19,FALSE))))</f>
        <v/>
      </c>
      <c r="AK136" s="11" t="str">
        <f>IF(A136="","",IF(ISERROR(VLOOKUP(A136,'Produkta karte 34'!$B$7:$T$36,19,FALSE)),"",IF(VLOOKUP(A136,'Produkta karte 34'!$B$7:$T$36,19,FALSE)=0,"",VLOOKUP(A136,'Produkta karte 34'!$B$7:$T$36,19,FALSE))))</f>
        <v/>
      </c>
      <c r="AL136" s="11" t="str">
        <f>IF(A136="","",IF(ISERROR(VLOOKUP(A136,'Produkta karte 35'!$B$7:$T$36,19,FALSE)),"",IF(VLOOKUP(A136,'Produkta karte 35'!$B$7:$T$36,19,FALSE)=0,"",VLOOKUP(A136,'Produkta karte 35'!$B$7:$T$36,19,FALSE))))</f>
        <v/>
      </c>
      <c r="AM136" s="11" t="str">
        <f>IF(A136="","",IF(ISERROR(VLOOKUP(A136,'Produkta karte 36'!$B$7:$T$36,19,FALSE)),"",IF(VLOOKUP(A136,'Produkta karte 36'!$B$7:$T$36,19,FALSE)=0,"",VLOOKUP(A136,'Produkta karte 36'!$B$7:$T$36,19,FALSE))))</f>
        <v/>
      </c>
      <c r="AN136" s="11" t="str">
        <f>IF(A136="","",IF(ISERROR(VLOOKUP(A136,'Produkta karte 37'!$B$7:$T$36,19,FALSE)),"",IF(VLOOKUP(A136,'Produkta karte 37'!$B$7:$T$36,19,FALSE)=0,"",VLOOKUP(A136,'Produkta karte 37'!$B$7:$T$36,19,FALSE))))</f>
        <v/>
      </c>
      <c r="AO136" s="11" t="str">
        <f>IF(A136="","",IF(ISERROR(VLOOKUP(A136,'Produkta karte 38'!$B$7:$T$36,19,FALSE)),"",IF(VLOOKUP(A136,'Produkta karte 38'!$B$7:$T$36,19,FALSE)=0,"",VLOOKUP(A136,'Produkta karte 38'!$B$7:$T$36,19,FALSE))))</f>
        <v/>
      </c>
      <c r="AP136" s="11" t="str">
        <f>IF(A136="","",IF(ISERROR(VLOOKUP(A136,'Produkta karte 39'!$B$7:$T$36,19,FALSE)),"",IF(VLOOKUP(A136,'Produkta karte 39'!$B$7:$T$36,19,FALSE)=0,"",VLOOKUP(A136,'Produkta karte 39'!$B$7:$T$36,19,FALSE))))</f>
        <v/>
      </c>
      <c r="AQ136" s="11" t="str">
        <f>IF(A136="","",IF(ISERROR(VLOOKUP(A136,'Produkta karte 40'!$B$7:$T$36,19,FALSE)),"",IF(VLOOKUP(A136,'Produkta karte 40'!$B$7:$T$36,19,FALSE)=0,"",VLOOKUP(A136,'Produkta karte 40'!$B$7:$T$36,19,FALSE))))</f>
        <v/>
      </c>
      <c r="AR136" s="11" t="str">
        <f>IF(A136="","",IF(ISERROR(VLOOKUP(A136,'Produkta karte 41'!$B$7:$T$36,19,FALSE)),"",IF(VLOOKUP(A136,'Produkta karte 41'!$B$7:$T$36,19,FALSE)=0,"",VLOOKUP(A136,'Produkta karte 41'!$B$7:$T$36,19,FALSE))))</f>
        <v/>
      </c>
      <c r="AS136" s="11" t="str">
        <f>IF(A136="","",IF(ISERROR(VLOOKUP(A136,'Produkta karte 42'!$B$7:$T$36,19,FALSE)),"",IF(VLOOKUP(A136,'Produkta karte 42'!$B$7:$T$36,19,FALSE)=0,"",VLOOKUP(A136,'Produkta karte 42'!$B$7:$T$36,19,FALSE))))</f>
        <v/>
      </c>
      <c r="AT136" s="11" t="str">
        <f>IF(A136="","",IF(ISERROR(VLOOKUP(A136,'Produkta karte 43'!$B$7:$T$36,19,FALSE)),"",IF(VLOOKUP(A136,'Produkta karte 43'!$B$7:$T$36,19,FALSE)=0,"",VLOOKUP(A136,'Produkta karte 43'!$B$7:$T$36,19,FALSE))))</f>
        <v/>
      </c>
      <c r="AU136" s="11" t="str">
        <f>IF(A136="","",IF(ISERROR(VLOOKUP(A136,'Produkta karte 44'!$B$7:$T$36,19,FALSE)),"",IF(VLOOKUP(A136,'Produkta karte 44'!$B$7:$T$36,19,FALSE)=0,"",VLOOKUP(A136,'Produkta karte 44'!$B$7:$T$36,19,FALSE))))</f>
        <v/>
      </c>
      <c r="AV136" s="11" t="str">
        <f>IF(A136="","",IF(ISERROR(VLOOKUP(A136,'Produkta karte 45'!$B$7:$T$36,19,FALSE)),"",IF(VLOOKUP(A136,'Produkta karte 45'!$B$7:$T$36,19,FALSE)=0,"",VLOOKUP(A136,'Produkta karte 45'!$B$7:$T$36,19,FALSE))))</f>
        <v/>
      </c>
      <c r="AW136" s="11" t="str">
        <f>IF(A136="","",IF(ISERROR(VLOOKUP(A136,'Produkta karte 46'!$B$7:$T$36,19,FALSE)),"",IF(VLOOKUP(A136,'Produkta karte 46'!$B$7:$T$36,19,FALSE)=0,"",VLOOKUP(A136,'Produkta karte 46'!$B$7:$T$36,19,FALSE))))</f>
        <v/>
      </c>
      <c r="AX136" s="11" t="str">
        <f>IF(A136="","",IF(ISERROR(VLOOKUP(A136,'Produkta karte 47'!$B$7:$T$36,19,FALSE)),"",IF(VLOOKUP(A136,'Produkta karte 47'!$B$7:$T$36,19,FALSE)=0,"",VLOOKUP(A136,'Produkta karte 47'!$B$7:$T$36,19,FALSE))))</f>
        <v/>
      </c>
      <c r="AY136" s="11" t="str">
        <f>IF(A136="","",IF(ISERROR(VLOOKUP(A136,'Produkta karte 48'!$B$7:$T$36,19,FALSE)),"",IF(VLOOKUP(A136,'Produkta karte 48'!$B$7:$T$36,19,FALSE)=0,"",VLOOKUP(A136,'Produkta karte 48'!$B$7:$T$36,19,FALSE))))</f>
        <v/>
      </c>
      <c r="AZ136" s="11" t="str">
        <f>IF(A136="","",IF(ISERROR(VLOOKUP(A136,'Produkta karte 49'!$B$7:$T$36,19,FALSE)),"",IF(VLOOKUP(A136,'Produkta karte 49'!$B$7:$T$36,19,FALSE)=0,"",VLOOKUP(A136,'Produkta karte 49'!$B$7:$T$36,19,FALSE))))</f>
        <v/>
      </c>
      <c r="BA136" s="11" t="str">
        <f>IF(A136="","",IF(ISERROR(VLOOKUP(A136,'Produkta karte 50'!$B$7:$T$36,19,FALSE)),"",IF(VLOOKUP(A136,'Produkta karte 50'!$B$7:$T$36,19,FALSE)=0,"",VLOOKUP(A136,'Produkta karte 50'!$B$7:$T$36,19,FALSE))))</f>
        <v/>
      </c>
      <c r="BB136" s="11" t="str">
        <f>IF(A136="","",IF(ISERROR(VLOOKUP(A136,'Produkta karte 51'!$B$7:$T$36,19,FALSE)),"",IF(VLOOKUP(A136,'Produkta karte 51'!$B$7:$T$36,19,FALSE)=0,"",VLOOKUP(A136,'Produkta karte 51'!$B$7:$T$36,19,FALSE))))</f>
        <v/>
      </c>
      <c r="BC136" s="11" t="str">
        <f>IF(A136="","",IF(ISERROR(VLOOKUP(A136,'Produkta karte 52'!$B$7:$T$36,19,FALSE)),"",IF(VLOOKUP(A136,'Produkta karte 52'!$B$7:$T$36,19,FALSE)=0,"",VLOOKUP(A136,'Produkta karte 52'!$B$7:$T$36,19,FALSE))))</f>
        <v/>
      </c>
      <c r="BD136" s="11" t="str">
        <f>IF(A136="","",IF(ISERROR(VLOOKUP(A136,'Produkta karte 53'!$B$7:$T$36,19,FALSE)),"",IF(VLOOKUP(A136,'Produkta karte 53'!$B$7:$T$36,19,FALSE)=0,"",VLOOKUP(A136,'Produkta karte 53'!$B$7:$T$36,19,FALSE))))</f>
        <v/>
      </c>
      <c r="BE136" s="11" t="str">
        <f>IF(A136="","",IF(ISERROR(VLOOKUP(A136,'Produkta karte 54'!$B$7:$T$36,19,FALSE)),"",IF(VLOOKUP(A136,'Produkta karte 54'!$B$7:$T$36,19,FALSE)=0,"",VLOOKUP(A136,'Produkta karte 54'!$B$7:$T$36,19,FALSE))))</f>
        <v/>
      </c>
      <c r="BF136" s="11" t="str">
        <f>IF(A136="","",IF(ISERROR(VLOOKUP(A136,'Produkta karte 55'!$B$7:$T$36,19,FALSE)),"",IF(VLOOKUP(A136,'Produkta karte 55'!$B$7:$T$36,19,FALSE)=0,"",VLOOKUP(A136,'Produkta karte 55'!$B$7:$T$36,19,FALSE))))</f>
        <v/>
      </c>
      <c r="BG136" s="11" t="str">
        <f>IF(A136="","",IF(ISERROR(VLOOKUP(A136,'Produkta karte 56'!$B$7:$T$36,19,FALSE)),"",IF(VLOOKUP(A136,'Produkta karte 56'!$B$7:$T$36,19,FALSE)=0,"",VLOOKUP(A136,'Produkta karte 56'!$B$7:$T$36,19,FALSE))))</f>
        <v/>
      </c>
      <c r="BH136" s="11" t="str">
        <f>IF(A136="","",IF(ISERROR(VLOOKUP(A136,'Produkta karte 57'!$B$7:$T$36,19,FALSE)),"",IF(VLOOKUP(A136,'Produkta karte 57'!$B$7:$T$36,19,FALSE)=0,"",VLOOKUP(A136,'Produkta karte 57'!$B$7:$T$36,19,FALSE))))</f>
        <v/>
      </c>
      <c r="BI136" s="11" t="str">
        <f>IF(A136="","",IF(ISERROR(VLOOKUP(A136,'Produkta karte 58'!$B$7:$T$36,19,FALSE)),"",IF(VLOOKUP(A136,'Produkta karte 58'!$B$7:$T$36,19,FALSE)=0,"",VLOOKUP(A136,'Produkta karte 58'!$B$7:$T$36,19,FALSE))))</f>
        <v/>
      </c>
      <c r="BJ136" s="11" t="str">
        <f>IF(A136="","",IF(ISERROR(VLOOKUP(A136,'Produkta karte 59'!$B$7:$T$36,19,FALSE)),"",IF(VLOOKUP(A136,'Produkta karte 59'!$B$7:$T$36,19,FALSE)=0,"",VLOOKUP(A136,'Produkta karte 59'!$B$7:$T$36,19,FALSE))))</f>
        <v/>
      </c>
      <c r="BK136" s="11" t="str">
        <f>IF(A136="","",IF(ISERROR(VLOOKUP(A136,'Produkta karte 60'!$B$7:$T$36,19,FALSE)),"",IF(VLOOKUP(A136,'Produkta karte 60'!$B$7:$T$36,19,FALSE)=0,"",VLOOKUP(A136,'Produkta karte 60'!$B$7:$T$36,19,FALSE))))</f>
        <v/>
      </c>
      <c r="BL136" s="11" t="str">
        <f t="shared" si="8"/>
        <v/>
      </c>
      <c r="BM136" s="192" t="str">
        <f t="shared" si="9"/>
        <v/>
      </c>
      <c r="BN136" s="11" t="str">
        <f>IF(A136="","",IF(ISERROR(VLOOKUP(A136,'Produkta karte 1'!$B$7:$V$36,21,FALSE)),"",IF(VLOOKUP(A136,'Produkta karte 1'!$B$7:$V$36,21,FALSE)=0,"",VLOOKUP(A136,'Produkta karte 1'!$B$7:$V$36,21,FALSE))))</f>
        <v/>
      </c>
      <c r="BO136" s="11" t="str">
        <f>IF(A136="","",IF(ISERROR(VLOOKUP(A136,'Produkta karte 2'!$B$7:$V$36,21,FALSE)),"",IF(VLOOKUP(A136,'Produkta karte 2'!$B$7:$V$36,21,FALSE)=0,"",VLOOKUP(A136,'Produkta karte 2'!$B$7:$V$36,21,FALSE))))</f>
        <v/>
      </c>
      <c r="BP136" s="11" t="str">
        <f>IF(A136="","",IF(ISERROR(VLOOKUP(A136,'Produkta karte 3'!$B$7:$V$36,21,FALSE)),"",IF(VLOOKUP(A136,'Produkta karte 3'!$B$7:$V$36,21,FALSE)=0,"",VLOOKUP(A136,'Produkta karte 3'!$B$7:$V$36,21,FALSE))))</f>
        <v/>
      </c>
      <c r="BQ136" s="11" t="str">
        <f>IF(A136="","",IF(ISERROR(VLOOKUP(A136,'Produkta karte 4'!$B$7:$V$36,21,FALSE)),"",IF(VLOOKUP(A136,'Produkta karte 4'!$B$7:$V$36,21,FALSE)=0,"",VLOOKUP(A136,'Produkta karte 4'!$B$7:$V$36,21,FALSE))))</f>
        <v/>
      </c>
      <c r="BR136" s="11" t="str">
        <f>IF(A136="","",IF(ISERROR(VLOOKUP(A136,'Produkta karte 5'!$B$7:$V$36,21,FALSE)),"",IF(VLOOKUP(A136,'Produkta karte 5'!$B$7:$V$36,21,FALSE)=0,"",VLOOKUP(A136,'Produkta karte 5'!$B$7:$V$36,21,FALSE))))</f>
        <v/>
      </c>
      <c r="BS136" s="11" t="str">
        <f>IF(A136="","",IF(ISERROR(VLOOKUP(A136,'Produkta karte 6'!$B$7:$V$36,21,FALSE)),"",IF(VLOOKUP(A136,'Produkta karte 6'!$B$7:$V$36,21,FALSE)=0,"",VLOOKUP(A136,'Produkta karte 6'!$B$7:$V$36,21,FALSE))))</f>
        <v/>
      </c>
      <c r="BT136" s="11" t="str">
        <f>IF(A136="","",IF(ISERROR(VLOOKUP(A136,'Produkta karte 7'!$B$7:$V$36,21,FALSE)),"",IF(VLOOKUP(A136,'Produkta karte 7'!$B$7:$V$36,21,FALSE)=0,"",VLOOKUP(A136,'Produkta karte 7'!$B$7:$V$36,21,FALSE))))</f>
        <v/>
      </c>
      <c r="BU136" s="11" t="str">
        <f>IF(A136="","",IF(ISERROR(VLOOKUP(A136,'Produkta karte 8'!$B$7:$V$36,21,FALSE)),"",IF(VLOOKUP(A136,'Produkta karte 8'!$B$7:$V$36,21,FALSE)=0,"",VLOOKUP(A136,'Produkta karte 8'!$B$7:$V$36,21,FALSE))))</f>
        <v/>
      </c>
      <c r="BV136" s="11" t="str">
        <f>IF(A136="","",IF(ISERROR(VLOOKUP(A136,'Produkta karte 9'!$B$7:$V$36,21,FALSE)),"",IF(VLOOKUP(A136,'Produkta karte 9'!$B$7:$V$36,21,FALSE)=0,"",VLOOKUP(A136,'Produkta karte 9'!$B$7:$V$36,21,FALSE))))</f>
        <v/>
      </c>
      <c r="BW136" s="11" t="str">
        <f>IF(A136="","",IF(ISERROR(VLOOKUP(A136,'Produkta karte 10'!$B$7:$V$36,21,FALSE)),"",IF(VLOOKUP(A136,'Produkta karte 10'!$B$7:$V$36,21,FALSE)=0,"",VLOOKUP(A136,'Produkta karte 10'!$B$7:$V$36,21,FALSE))))</f>
        <v/>
      </c>
      <c r="BX136" s="11" t="str">
        <f>IF(A136="","",IF(ISERROR(VLOOKUP(A136,'Produkta karte 11'!$B$7:$V$36,21,FALSE)),"",IF(VLOOKUP(A136,'Produkta karte 11'!$B$7:$V$36,21,FALSE)=0,"",VLOOKUP(A136,'Produkta karte 11'!$B$7:$V$36,21,FALSE))))</f>
        <v/>
      </c>
      <c r="BY136" s="11" t="str">
        <f>IF(A136="","",IF(ISERROR(VLOOKUP(A136,'Produkta karte 12'!$B$7:$V$36,21,FALSE)),"",IF(VLOOKUP(A136,'Produkta karte 12'!$B$7:$V$36,21,FALSE)=0,"",VLOOKUP(A136,'Produkta karte 12'!$B$7:$V$36,21,FALSE))))</f>
        <v/>
      </c>
      <c r="BZ136" s="11" t="str">
        <f>IF(A136="","",IF(ISERROR(VLOOKUP(A136,'Produkta karte 13'!$B$7:$V$36,21,FALSE)),"",IF(VLOOKUP(A136,'Produkta karte 13'!$B$7:$V$36,21,FALSE)=0,"",VLOOKUP(A136,'Produkta karte 13'!$B$7:$V$36,21,FALSE))))</f>
        <v/>
      </c>
      <c r="CA136" s="11" t="str">
        <f>IF(A136="","",IF(ISERROR(VLOOKUP(A136,'Produkta karte 14'!$B$7:$V$36,21,FALSE)),"",IF(VLOOKUP(A136,'Produkta karte 14'!$B$7:$V$36,21,FALSE)=0,"",VLOOKUP(A136,'Produkta karte 14'!$B$7:$V$36,21,FALSE))))</f>
        <v/>
      </c>
      <c r="CB136" s="11" t="str">
        <f>IF(A136="","",IF(ISERROR(VLOOKUP(A136,'Produkta karte 15'!$B$7:$V$36,21,FALSE)),"",IF(VLOOKUP(A136,'Produkta karte 15'!$B$7:$V$36,21,FALSE)=0,"",VLOOKUP(A136,'Produkta karte 15'!$B$7:$V$36,21,FALSE))))</f>
        <v/>
      </c>
      <c r="CC136" s="11" t="str">
        <f>IF(A136="","",IF(ISERROR(VLOOKUP(A136,'Produkta karte 16'!$B$7:$V$36,21,FALSE)),"",IF(VLOOKUP(A136,'Produkta karte 16'!$B$7:$V$36,21,FALSE)=0,"",VLOOKUP(A136,'Produkta karte 16'!$B$7:$V$36,21,FALSE))))</f>
        <v/>
      </c>
      <c r="CD136" s="11" t="str">
        <f>IF(A136="","",IF(ISERROR(VLOOKUP(A136,'Produkta karte 17'!$B$7:$V$36,21,FALSE)),"",IF(VLOOKUP(A136,'Produkta karte 17'!$B$7:$V$36,21,FALSE)=0,"",VLOOKUP(A136,'Produkta karte 17'!$B$7:$V$36,21,FALSE))))</f>
        <v/>
      </c>
      <c r="CE136" s="11" t="str">
        <f>IF(A136="","",IF(ISERROR(VLOOKUP(A136,'Produkta karte 18'!$B$7:$V$36,21,FALSE)),"",IF(VLOOKUP(A136,'Produkta karte 18'!$B$7:$V$36,21,FALSE)=0,"",VLOOKUP(A136,'Produkta karte 18'!$B$7:$V$36,21,FALSE))))</f>
        <v/>
      </c>
      <c r="CF136" s="11" t="str">
        <f>IF(A136="","",IF(ISERROR(VLOOKUP(A136,'Produkta karte 19'!$B$7:$V$36,21,FALSE)),"",IF(VLOOKUP(A136,'Produkta karte 19'!$B$7:$V$36,21,FALSE)=0,"",VLOOKUP(A136,'Produkta karte 19'!$B$7:$V$36,21,FALSE))))</f>
        <v/>
      </c>
      <c r="CG136" s="11" t="str">
        <f>IF(A136="","",IF(ISERROR(VLOOKUP(A136,'Produkta karte 20'!$B$7:$V$36,21,FALSE)),"",IF(VLOOKUP(A136,'Produkta karte 20'!$B$7:$V$36,21,FALSE)=0,"",VLOOKUP(A136,'Produkta karte 20'!$B$7:$V$36,21,FALSE))))</f>
        <v/>
      </c>
      <c r="CH136" s="11" t="str">
        <f>IF(A136="","",IF(ISERROR(VLOOKUP(A136,'Produkta karte 21'!$B$7:$V$36,21,FALSE)),"",IF(VLOOKUP(A136,'Produkta karte 21'!$B$7:$V$36,21,FALSE)=0,"",VLOOKUP(A136,'Produkta karte 21'!$B$7:$V$36,21,FALSE))))</f>
        <v/>
      </c>
      <c r="CI136" s="11" t="str">
        <f>IF(A136="","",IF(ISERROR(VLOOKUP(A136,'Produkta karte 22'!$B$7:$V$36,21,FALSE)),"",IF(VLOOKUP(A136,'Produkta karte 22'!$B$7:$V$36,21,FALSE)=0,"",VLOOKUP(A136,'Produkta karte 22'!$B$7:$V$36,21,FALSE))))</f>
        <v/>
      </c>
      <c r="CJ136" s="11" t="str">
        <f>IF(A136="","",IF(ISERROR(VLOOKUP(A136,'Produkta karte 23'!$B$7:$V$36,21,FALSE)),"",IF(VLOOKUP(A136,'Produkta karte 23'!$B$7:$V$36,21,FALSE)=0,"",VLOOKUP(A136,'Produkta karte 23'!$B$7:$V$36,21,FALSE))))</f>
        <v/>
      </c>
      <c r="CK136" s="11" t="str">
        <f>IF(A136="","",IF(ISERROR(VLOOKUP(A136,'Produkta karte 24'!$B$7:$V$36,21,FALSE)),"",IF(VLOOKUP(A136,'Produkta karte 24'!$B$7:$V$36,21,FALSE)=0,"",VLOOKUP(A136,'Produkta karte 24'!$B$7:$V$36,21,FALSE))))</f>
        <v/>
      </c>
      <c r="CL136" s="11" t="str">
        <f>IF(A136="","",IF(ISERROR(VLOOKUP(A136,'Produkta karte 25'!$B$7:$V$36,21,FALSE)),"",IF(VLOOKUP(A136,'Produkta karte 25'!$B$7:$V$36,21,FALSE)=0,"",VLOOKUP(A136,'Produkta karte 25'!$B$7:$V$36,21,FALSE))))</f>
        <v/>
      </c>
      <c r="CM136" s="11" t="str">
        <f>IF(A136="","",IF(ISERROR(VLOOKUP(A136,'Produkta karte 26'!$B$7:$V$36,21,FALSE)),"",IF(VLOOKUP(A136,'Produkta karte 26'!$B$7:$V$36,21,FALSE)=0,"",VLOOKUP(A136,'Produkta karte 26'!$B$7:$V$36,21,FALSE))))</f>
        <v/>
      </c>
      <c r="CN136" s="11" t="str">
        <f>IF(A136="","",IF(ISERROR(VLOOKUP(A136,'Produkta karte 27'!$B$7:$V$36,21,FALSE)),"",IF(VLOOKUP(A136,'Produkta karte 27'!$B$7:$V$36,21,FALSE)=0,"",VLOOKUP(A136,'Produkta karte 27'!$B$7:$V$36,21,FALSE))))</f>
        <v/>
      </c>
      <c r="CO136" s="11" t="str">
        <f>IF(A136="","",IF(ISERROR(VLOOKUP(A136,'Produkta karte 28'!$B$7:$V$36,21,FALSE)),"",IF(VLOOKUP(A136,'Produkta karte 28'!$B$7:$V$36,21,FALSE)=0,"",VLOOKUP(A136,'Produkta karte 28'!$B$7:$V$36,21,FALSE))))</f>
        <v/>
      </c>
      <c r="CP136" s="11" t="str">
        <f>IF(A136="","",IF(ISERROR(VLOOKUP(A136,'Produkta karte 29'!$B$7:$V$36,21,FALSE)),"",IF(VLOOKUP(A136,'Produkta karte 29'!$B$7:$V$36,21,FALSE)=0,"",VLOOKUP(A136,'Produkta karte 29'!$B$7:$V$36,21,FALSE))))</f>
        <v/>
      </c>
      <c r="CQ136" s="11" t="str">
        <f>IF(A136="","",IF(ISERROR(VLOOKUP(A136,'Produkta karte 30'!$B$7:$V$36,21,FALSE)),"",IF(VLOOKUP(A136,'Produkta karte 30'!$B$7:$V$36,21,FALSE)=0,"",VLOOKUP(A136,'Produkta karte 30'!$B$7:$V$36,21,FALSE))))</f>
        <v/>
      </c>
      <c r="CR136" s="11" t="str">
        <f>IF(A136="","",IF(ISERROR(VLOOKUP(A136,'Produkta karte 31'!$B$7:$V$36,21,FALSE)),"",IF(VLOOKUP(A136,'Produkta karte 31'!$B$7:$V$36,21,FALSE)=0,"",VLOOKUP(A136,'Produkta karte 31'!$B$7:$V$36,21,FALSE))))</f>
        <v/>
      </c>
      <c r="CS136" s="11" t="str">
        <f>IF(A136="","",IF(ISERROR(VLOOKUP(A136,'Produkta karte 32'!$B$7:$V$36,21,FALSE)),"",IF(VLOOKUP(A136,'Produkta karte 32'!$B$7:$V$36,21,FALSE)=0,"",VLOOKUP(A136,'Produkta karte 32'!$B$7:$V$36,21,FALSE))))</f>
        <v/>
      </c>
      <c r="CT136" s="11" t="str">
        <f>IF(A136="","",IF(ISERROR(VLOOKUP(A136,'Produkta karte 33'!$B$7:$V$36,21,FALSE)),"",IF(VLOOKUP(A136,'Produkta karte 33'!$B$7:$V$36,21,FALSE)=0,"",VLOOKUP(A136,'Produkta karte 33'!$B$7:$V$36,21,FALSE))))</f>
        <v/>
      </c>
      <c r="CU136" s="11" t="str">
        <f>IF(A136="","",IF(ISERROR(VLOOKUP(A136,'Produkta karte 34'!$B$7:$V$36,21,FALSE)),"",IF(VLOOKUP(A136,'Produkta karte 34'!$B$7:$V$36,21,FALSE)=0,"",VLOOKUP(A136,'Produkta karte 34'!$B$7:$V$36,21,FALSE))))</f>
        <v/>
      </c>
      <c r="CV136" s="11" t="str">
        <f>IF(A136="","",IF(ISERROR(VLOOKUP(A136,'Produkta karte 35'!$B$7:$V$36,21,FALSE)),"",IF(VLOOKUP(A136,'Produkta karte 35'!$B$7:$V$36,21,FALSE)=0,"",VLOOKUP(A136,'Produkta karte 35'!$B$7:$V$36,21,FALSE))))</f>
        <v/>
      </c>
      <c r="CW136" s="11" t="str">
        <f>IF(A136="","",IF(ISERROR(VLOOKUP(A136,'Produkta karte 36'!$B$7:$V$36,21,FALSE)),"",IF(VLOOKUP(A136,'Produkta karte 36'!$B$7:$V$36,21,FALSE)=0,"",VLOOKUP(A136,'Produkta karte 36'!$B$7:$V$36,21,FALSE))))</f>
        <v/>
      </c>
      <c r="CX136" s="11" t="str">
        <f>IF(A136="","",IF(ISERROR(VLOOKUP(A136,'Produkta karte 37'!$B$7:$V$36,21,FALSE)),"",IF(VLOOKUP(A136,'Produkta karte 37'!$B$7:$V$36,21,FALSE)=0,"",VLOOKUP(A136,'Produkta karte 37'!$B$7:$V$36,21,FALSE))))</f>
        <v/>
      </c>
      <c r="CY136" s="11" t="str">
        <f>IF(A136="","",IF(ISERROR(VLOOKUP(A136,'Produkta karte 38'!$B$7:$V$36,21,FALSE)),"",IF(VLOOKUP(A136,'Produkta karte 38'!$B$7:$V$36,21,FALSE)=0,"",VLOOKUP(A136,'Produkta karte 38'!$B$7:$V$36,21,FALSE))))</f>
        <v/>
      </c>
      <c r="CZ136" s="11" t="str">
        <f>IF(A136="","",IF(ISERROR(VLOOKUP(A136,'Produkta karte 39'!$B$7:$V$36,21,FALSE)),"",IF(VLOOKUP(A136,'Produkta karte 39'!$B$7:$V$36,21,FALSE)=0,"",VLOOKUP(A136,'Produkta karte 39'!$B$7:$V$36,21,FALSE))))</f>
        <v/>
      </c>
      <c r="DA136" s="11" t="str">
        <f>IF(A136="","",IF(ISERROR(VLOOKUP(A136,'Produkta karte 40'!$B$7:$V$36,21,FALSE)),"",IF(VLOOKUP(A136,'Produkta karte 40'!$B$7:$V$36,21,FALSE)=0,"",VLOOKUP(A136,'Produkta karte 40'!$B$7:$V$36,21,FALSE))))</f>
        <v/>
      </c>
      <c r="DB136" s="11" t="str">
        <f>IF(A136="","",IF(ISERROR(VLOOKUP(A136,'Produkta karte 41'!$B$7:$V$36,21,FALSE)),"",IF(VLOOKUP(A136,'Produkta karte 41'!$B$7:$V$36,21,FALSE)=0,"",VLOOKUP(A136,'Produkta karte 41'!$B$7:$V$36,21,FALSE))))</f>
        <v/>
      </c>
      <c r="DC136" s="11" t="str">
        <f>IF(A136="","",IF(ISERROR(VLOOKUP(A136,'Produkta karte 42'!$B$7:$V$36,21,FALSE)),"",IF(VLOOKUP(A136,'Produkta karte 42'!$B$7:$V$36,21,FALSE)=0,"",VLOOKUP(A136,'Produkta karte 42'!$B$7:$V$36,21,FALSE))))</f>
        <v/>
      </c>
      <c r="DD136" s="11" t="str">
        <f>IF(A136="","",IF(ISERROR(VLOOKUP(A136,'Produkta karte 43'!$B$7:$V$36,21,FALSE)),"",IF(VLOOKUP(A136,'Produkta karte 43'!$B$7:$V$36,21,FALSE)=0,"",VLOOKUP(A136,'Produkta karte 43'!$B$7:$V$36,21,FALSE))))</f>
        <v/>
      </c>
      <c r="DE136" s="11" t="str">
        <f>IF(A136="","",IF(ISERROR(VLOOKUP(A136,'Produkta karte 44'!$B$7:$V$36,21,FALSE)),"",IF(VLOOKUP(A136,'Produkta karte 44'!$B$7:$V$36,21,FALSE)=0,"",VLOOKUP(A136,'Produkta karte 44'!$B$7:$V$36,21,FALSE))))</f>
        <v/>
      </c>
      <c r="DF136" s="11" t="str">
        <f>IF(A136="","",IF(ISERROR(VLOOKUP(A136,'Produkta karte 45'!$B$7:$V$36,21,FALSE)),"",IF(VLOOKUP(A136,'Produkta karte 45'!$B$7:$V$36,21,FALSE)=0,"",VLOOKUP(A136,'Produkta karte 45'!$B$7:$V$36,21,FALSE))))</f>
        <v/>
      </c>
      <c r="DG136" s="11" t="str">
        <f>IF(A136="","",IF(ISERROR(VLOOKUP(A136,'Produkta karte 46'!$B$7:$V$36,21,FALSE)),"",IF(VLOOKUP(A136,'Produkta karte 46'!$B$7:$V$36,21,FALSE)=0,"",VLOOKUP(A136,'Produkta karte 46'!$B$7:$V$36,21,FALSE))))</f>
        <v/>
      </c>
      <c r="DH136" s="11" t="str">
        <f>IF(A136="","",IF(ISERROR(VLOOKUP(A136,'Produkta karte 47'!$B$7:$V$36,21,FALSE)),"",IF(VLOOKUP(A136,'Produkta karte 47'!$B$7:$V$36,21,FALSE)=0,"",VLOOKUP(A136,'Produkta karte 47'!$B$7:$V$36,21,FALSE))))</f>
        <v/>
      </c>
      <c r="DI136" s="11" t="str">
        <f>IF(A136="","",IF(ISERROR(VLOOKUP(A136,'Produkta karte 48'!$B$7:$V$36,21,FALSE)),"",IF(VLOOKUP(A136,'Produkta karte 48'!$B$7:$V$36,21,FALSE)=0,"",VLOOKUP(A136,'Produkta karte 48'!$B$7:$V$36,21,FALSE))))</f>
        <v/>
      </c>
      <c r="DJ136" s="11" t="str">
        <f>IF(A136="","",IF(ISERROR(VLOOKUP(A136,'Produkta karte 49'!$B$7:$V$36,21,FALSE)),"",IF(VLOOKUP(A136,'Produkta karte 49'!$B$7:$V$36,21,FALSE)=0,"",VLOOKUP(A136,'Produkta karte 49'!$B$7:$V$36,21,FALSE))))</f>
        <v/>
      </c>
      <c r="DK136" s="11" t="str">
        <f>IF(A136="","",IF(ISERROR(VLOOKUP(A136,'Produkta karte 50'!$B$7:$V$36,21,FALSE)),"",IF(VLOOKUP(A136,'Produkta karte 50'!$B$7:$V$36,21,FALSE)=0,"",VLOOKUP(A136,'Produkta karte 50'!$B$7:$V$36,21,FALSE))))</f>
        <v/>
      </c>
      <c r="DL136" s="11" t="str">
        <f>IF(A136="","",IF(ISERROR(VLOOKUP(A136,'Produkta karte 51'!$B$7:$V$36,21,FALSE)),"",IF(VLOOKUP(A136,'Produkta karte 51'!$B$7:$V$36,21,FALSE)=0,"",VLOOKUP(A136,'Produkta karte 51'!$B$7:$V$36,21,FALSE))))</f>
        <v/>
      </c>
      <c r="DM136" s="11" t="str">
        <f>IF(A136="","",IF(ISERROR(VLOOKUP(A136,'Produkta karte 52'!$B$7:$V$36,21,FALSE)),"",IF(VLOOKUP(A136,'Produkta karte 52'!$B$7:$V$36,21,FALSE)=0,"",VLOOKUP(A136,'Produkta karte 52'!$B$7:$V$36,21,FALSE))))</f>
        <v/>
      </c>
      <c r="DN136" s="11" t="str">
        <f>IF(A136="","",IF(ISERROR(VLOOKUP(A136,'Produkta karte 53'!$B$7:$V$36,21,FALSE)),"",IF(VLOOKUP(A136,'Produkta karte 53'!$B$7:$V$36,21,FALSE)=0,"",VLOOKUP(A136,'Produkta karte 53'!$B$7:$V$36,21,FALSE))))</f>
        <v/>
      </c>
      <c r="DO136" s="11" t="str">
        <f>IF(A136="","",IF(ISERROR(VLOOKUP(A136,'Produkta karte 54'!$B$7:$V$36,21,FALSE)),"",IF(VLOOKUP(A136,'Produkta karte 54'!$B$7:$V$36,21,FALSE)=0,"",VLOOKUP(A136,'Produkta karte 54'!$B$7:$V$36,21,FALSE))))</f>
        <v/>
      </c>
      <c r="DP136" s="11" t="str">
        <f>IF(A136="","",IF(ISERROR(VLOOKUP(A136,'Produkta karte 55'!$B$7:$V$36,21,FALSE)),"",IF(VLOOKUP(A136,'Produkta karte 55'!$B$7:$V$36,21,FALSE)=0,"",VLOOKUP(A136,'Produkta karte 55'!$B$7:$V$36,21,FALSE))))</f>
        <v/>
      </c>
      <c r="DQ136" s="11" t="str">
        <f>IF(A136="","",IF(ISERROR(VLOOKUP(A136,'Produkta karte 56'!$B$7:$V$36,21,FALSE)),"",IF(VLOOKUP(A136,'Produkta karte 56'!$B$7:$V$36,21,FALSE)=0,"",VLOOKUP(A136,'Produkta karte 56'!$B$7:$V$36,21,FALSE))))</f>
        <v/>
      </c>
      <c r="DR136" s="11" t="str">
        <f>IF(A136="","",IF(ISERROR(VLOOKUP(A136,'Produkta karte 57'!$B$7:$V$36,21,FALSE)),"",IF(VLOOKUP(A136,'Produkta karte 57'!$B$7:$V$36,21,FALSE)=0,"",VLOOKUP(A136,'Produkta karte 57'!$B$7:$V$36,21,FALSE))))</f>
        <v/>
      </c>
      <c r="DS136" s="11" t="str">
        <f>IF(A136="","",IF(ISERROR(VLOOKUP(A136,'Produkta karte 58'!$B$7:$V$36,21,FALSE)),"",IF(VLOOKUP(A136,'Produkta karte 58'!$B$7:$V$36,21,FALSE)=0,"",VLOOKUP(A136,'Produkta karte 58'!$B$7:$V$36,21,FALSE))))</f>
        <v/>
      </c>
      <c r="DT136" s="11" t="str">
        <f>IF(A136="","",IF(ISERROR(VLOOKUP(A136,'Produkta karte 59'!$B$7:$V$36,21,FALSE)),"",IF(VLOOKUP(A136,'Produkta karte 59'!$B$7:$V$36,21,FALSE)=0,"",VLOOKUP(A136,'Produkta karte 59'!$B$7:$V$36,21,FALSE))))</f>
        <v/>
      </c>
      <c r="DU136" s="11" t="str">
        <f>IF(A136="","",IF(ISERROR(VLOOKUP(A136,'Produkta karte 60'!$B$7:$V$36,21,FALSE)),"",IF(VLOOKUP(A136,'Produkta karte 60'!$B$7:$V$36,21,FALSE)=0,"",VLOOKUP(A136,'Produkta karte 60'!$B$7:$V$36,21,FALSE))))</f>
        <v/>
      </c>
      <c r="DV136" s="11" t="str">
        <f t="shared" si="10"/>
        <v/>
      </c>
      <c r="DW136" s="192" t="str">
        <f t="shared" si="11"/>
        <v/>
      </c>
      <c r="DX136" s="192"/>
      <c r="DY136" s="192"/>
    </row>
    <row r="137" spans="1:129" x14ac:dyDescent="0.25">
      <c r="A137" t="str">
        <f>IF(Izejvielas!B139="","",Izejvielas!B139)</f>
        <v/>
      </c>
      <c r="B137" t="str">
        <f>IF(Izejvielas!C139="","",Izejvielas!C139)</f>
        <v/>
      </c>
      <c r="C137" s="192" t="str">
        <f>IF(Izejvielas!D139="","",Izejvielas!D139)</f>
        <v/>
      </c>
      <c r="D137" s="11" t="str">
        <f>IF(A137="","",IF(ISERROR(VLOOKUP(A137,'Produkta karte 1'!$B$7:$T$36,19,FALSE)),"",IF(VLOOKUP(A137,'Produkta karte 1'!$B$7:$T$36,19,FALSE)=0,"",VLOOKUP(A137,'Produkta karte 1'!$B$7:$T$36,19,FALSE))))</f>
        <v/>
      </c>
      <c r="E137" s="11" t="str">
        <f>IF(A137="","",IF(ISERROR(VLOOKUP(A137,'Produkta karte 2'!$B$7:$T$36,19,FALSE)),"",IF(VLOOKUP(A137,'Produkta karte 2'!$B$7:$T$36,19,FALSE)=0,"",VLOOKUP(A137,'Produkta karte 2'!$B$7:$T$36,19,FALSE))))</f>
        <v/>
      </c>
      <c r="F137" s="11" t="str">
        <f>IF(A137="","",IF(ISERROR(VLOOKUP(A137,'Produkta karte 3'!$B$7:$T$36,19,FALSE)),"",IF(VLOOKUP(A137,'Produkta karte 3'!$B$7:$T$36,19,FALSE)=0,"",VLOOKUP(A137,'Produkta karte 3'!$B$7:$T$36,19,FALSE))))</f>
        <v/>
      </c>
      <c r="G137" s="11" t="str">
        <f>IF(A137="","",IF(ISERROR(VLOOKUP(A137,'Produkta karte 4'!$B$7:$T$36,19,FALSE)),"",IF(VLOOKUP(A137,'Produkta karte 4'!$B$7:$T$36,19,FALSE)=0,"",VLOOKUP(A137,'Produkta karte 4'!$B$7:$T$36,19,FALSE))))</f>
        <v/>
      </c>
      <c r="H137" s="11" t="str">
        <f>IF(A137="","",IF(ISERROR(VLOOKUP(A137,'Produkta karte 5'!$B$7:$T$36,19,FALSE)),"",IF(VLOOKUP(A137,'Produkta karte 5'!$B$7:$T$36,19,FALSE)=0,"",VLOOKUP(A137,'Produkta karte 5'!$B$7:$T$36,19,FALSE))))</f>
        <v/>
      </c>
      <c r="I137" s="11" t="str">
        <f>IF(A137="","",IF(ISERROR(VLOOKUP(A137,'Produkta karte 6'!$B$7:$T$36,19,FALSE)),"",IF(VLOOKUP(A137,'Produkta karte 6'!$B$7:$T$36,19,FALSE)=0,"",VLOOKUP(A137,'Produkta karte 6'!$B$7:$T$36,19,FALSE))))</f>
        <v/>
      </c>
      <c r="J137" s="11" t="str">
        <f>IF(A137="","",IF(ISERROR(VLOOKUP(A137,'Produkta karte 7'!$B$7:$T$36,19,FALSE)),"",IF(VLOOKUP(A137,'Produkta karte 7'!$B$7:$T$36,19,FALSE)=0,"",VLOOKUP(A137,'Produkta karte 7'!$B$7:$T$36,19,FALSE))))</f>
        <v/>
      </c>
      <c r="K137" s="11" t="str">
        <f>IF(A137="","",IF(ISERROR(VLOOKUP(A137,'Produkta karte 8'!$B$7:$T$36,19,FALSE)),"",IF(VLOOKUP(A137,'Produkta karte 8'!$B$7:$T$36,19,FALSE)=0,"",VLOOKUP(A137,'Produkta karte 8'!$B$7:$T$36,19,FALSE))))</f>
        <v/>
      </c>
      <c r="L137" s="11" t="str">
        <f>IF(A137="","",IF(ISERROR(VLOOKUP(A137,'Produkta karte 9'!$B$7:$T$36,19,FALSE)),"",IF(VLOOKUP(A137,'Produkta karte 9'!$B$7:$T$36,19,FALSE)=0,"",VLOOKUP(A137,'Produkta karte 9'!$B$7:$T$36,19,FALSE))))</f>
        <v/>
      </c>
      <c r="M137" s="11" t="str">
        <f>IF(A137="","",IF(ISERROR(VLOOKUP(A137,'Produkta karte 10'!$B$7:$T$36,19,FALSE)),"",IF(VLOOKUP(A137,'Produkta karte 10'!$B$7:$T$36,19,FALSE)=0,"",VLOOKUP(A137,'Produkta karte 10'!$B$7:$T$36,19,FALSE))))</f>
        <v/>
      </c>
      <c r="N137" s="11" t="str">
        <f>IF(A137="","",IF(ISERROR(VLOOKUP(A137,'Produkta karte 11'!$B$7:$T$36,19,FALSE)),"",IF(VLOOKUP(A137,'Produkta karte 11'!$B$7:$T$36,19,FALSE)=0,"",VLOOKUP(A137,'Produkta karte 11'!$B$7:$T$36,19,FALSE))))</f>
        <v/>
      </c>
      <c r="O137" s="11" t="str">
        <f>IF(A137="","",IF(ISERROR(VLOOKUP(A137,'Produkta karte 12'!$B$7:$T$36,19,FALSE)),"",IF(VLOOKUP(A137,'Produkta karte 12'!$B$7:$T$36,19,FALSE)=0,"",VLOOKUP(A137,'Produkta karte 12'!$B$7:$T$36,19,FALSE))))</f>
        <v/>
      </c>
      <c r="P137" s="11" t="str">
        <f>IF(A137="","",IF(ISERROR(VLOOKUP(A137,'Produkta karte 13'!$B$7:$T$36,19,FALSE)),"",IF(VLOOKUP(A137,'Produkta karte 13'!$B$7:$T$36,19,FALSE)=0,"",VLOOKUP(A137,'Produkta karte 13'!$B$7:$T$36,19,FALSE))))</f>
        <v/>
      </c>
      <c r="Q137" s="11" t="str">
        <f>IF(A137="","",IF(ISERROR(VLOOKUP(A137,'Produkta karte 14'!$B$7:$T$36,19,FALSE)),"",IF(VLOOKUP(A137,'Produkta karte 14'!$B$7:$T$36,19,FALSE)=0,"",VLOOKUP(A137,'Produkta karte 14'!$B$7:$T$36,19,FALSE))))</f>
        <v/>
      </c>
      <c r="R137" s="11" t="str">
        <f>IF(A137="","",IF(ISERROR(VLOOKUP(A137,'Produkta karte 15'!$B$7:$T$36,19,FALSE)),"",IF(VLOOKUP(A137,'Produkta karte 15'!$B$7:$T$36,19,FALSE)=0,"",VLOOKUP(A137,'Produkta karte 15'!$B$7:$T$36,19,FALSE))))</f>
        <v/>
      </c>
      <c r="S137" s="11" t="str">
        <f>IF(A137="","",IF(ISERROR(VLOOKUP(A137,'Produkta karte 16'!$B$7:$T$36,19,FALSE)),"",IF(VLOOKUP(A137,'Produkta karte 16'!$B$7:$T$36,19,FALSE)=0,"",VLOOKUP(A137,'Produkta karte 16'!$B$7:$T$36,19,FALSE))))</f>
        <v/>
      </c>
      <c r="T137" s="11" t="str">
        <f>IF(A137="","",IF(ISERROR(VLOOKUP(A137,'Produkta karte 17'!$B$7:$T$36,19,FALSE)),"",IF(VLOOKUP(A137,'Produkta karte 17'!$B$7:$T$36,19,FALSE)=0,"",VLOOKUP(A137,'Produkta karte 17'!$B$7:$T$36,19,FALSE))))</f>
        <v/>
      </c>
      <c r="U137" s="11" t="str">
        <f>IF(A137="","",IF(ISERROR(VLOOKUP(A137,'Produkta karte 18'!$B$7:$T$36,19,FALSE)),"",IF(VLOOKUP(A137,'Produkta karte 18'!$B$7:$T$36,19,FALSE)=0,"",VLOOKUP(A137,'Produkta karte 18'!$B$7:$T$36,19,FALSE))))</f>
        <v/>
      </c>
      <c r="V137" s="11" t="str">
        <f>IF(A137="","",IF(ISERROR(VLOOKUP(A137,'Produkta karte 19'!$B$7:$T$36,19,FALSE)),"",IF(VLOOKUP(A137,'Produkta karte 19'!$B$7:$T$36,19,FALSE)=0,"",VLOOKUP(A137,'Produkta karte 19'!$B$7:$T$36,19,FALSE))))</f>
        <v/>
      </c>
      <c r="W137" s="11" t="str">
        <f>IF(A137="","",IF(ISERROR(VLOOKUP(A137,'Produkta karte 20'!$B$7:$T$36,19,FALSE)),"",IF(VLOOKUP(A137,'Produkta karte 20'!$B$7:$T$36,19,FALSE)=0,"",VLOOKUP(A137,'Produkta karte 20'!$B$7:$T$36,19,FALSE))))</f>
        <v/>
      </c>
      <c r="X137" s="11" t="str">
        <f>IF(A137="","",IF(ISERROR(VLOOKUP(A137,'Produkta karte 21'!$B$7:$T$36,19,FALSE)),"",IF(VLOOKUP(A137,'Produkta karte 21'!$B$7:$T$36,19,FALSE)=0,"",VLOOKUP(A137,'Produkta karte 21'!$B$7:$T$36,19,FALSE))))</f>
        <v/>
      </c>
      <c r="Y137" s="11" t="str">
        <f>IF(A137="","",IF(ISERROR(VLOOKUP(A137,'Produkta karte 22'!$B$7:$T$36,19,FALSE)),"",IF(VLOOKUP(A137,'Produkta karte 22'!$B$7:$T$36,19,FALSE)=0,"",VLOOKUP(A137,'Produkta karte 22'!$B$7:$T$36,19,FALSE))))</f>
        <v/>
      </c>
      <c r="Z137" s="11" t="str">
        <f>IF(A137="","",IF(ISERROR(VLOOKUP(A137,'Produkta karte 23'!$B$7:$T$36,19,FALSE)),"",IF(VLOOKUP(A137,'Produkta karte 23'!$B$7:$T$36,19,FALSE)=0,"",VLOOKUP(A137,'Produkta karte 23'!$B$7:$T$36,19,FALSE))))</f>
        <v/>
      </c>
      <c r="AA137" s="11" t="str">
        <f>IF(A137="","",IF(ISERROR(VLOOKUP(A137,'Produkta karte 24'!$B$7:$T$36,19,FALSE)),"",IF(VLOOKUP(A137,'Produkta karte 24'!$B$7:$T$36,19,FALSE)=0,"",VLOOKUP(A137,'Produkta karte 24'!$B$7:$T$36,19,FALSE))))</f>
        <v/>
      </c>
      <c r="AB137" s="11" t="str">
        <f>IF(A137="","",IF(ISERROR(VLOOKUP(A137,'Produkta karte 25'!$B$7:$T$36,19,FALSE)),"",IF(VLOOKUP(A137,'Produkta karte 25'!$B$7:$T$36,19,FALSE)=0,"",VLOOKUP(A137,'Produkta karte 25'!$B$7:$T$36,19,FALSE))))</f>
        <v/>
      </c>
      <c r="AC137" s="11" t="str">
        <f>IF(A137="","",IF(ISERROR(VLOOKUP(A137,'Produkta karte 26'!$B$7:$T$36,19,FALSE)),"",IF(VLOOKUP(A137,'Produkta karte 26'!$B$7:$T$36,19,FALSE)=0,"",VLOOKUP(A137,'Produkta karte 26'!$B$7:$T$36,19,FALSE))))</f>
        <v/>
      </c>
      <c r="AD137" s="11" t="str">
        <f>IF(A137="","",IF(ISERROR(VLOOKUP(A137,'Produkta karte 27'!$B$7:$T$36,19,FALSE)),"",IF(VLOOKUP(A137,'Produkta karte 27'!$B$7:$T$36,19,FALSE)=0,"",VLOOKUP(A137,'Produkta karte 27'!$B$7:$T$36,19,FALSE))))</f>
        <v/>
      </c>
      <c r="AE137" s="11" t="str">
        <f>IF(A137="","",IF(ISERROR(VLOOKUP(A137,'Produkta karte 28'!$B$7:$T$36,19,FALSE)),"",IF(VLOOKUP(A137,'Produkta karte 28'!$B$7:$T$36,19,FALSE)=0,"",VLOOKUP(A137,'Produkta karte 28'!$B$7:$T$36,19,FALSE))))</f>
        <v/>
      </c>
      <c r="AF137" s="11" t="str">
        <f>IF(A137="","",IF(ISERROR(VLOOKUP(A137,'Produkta karte 29'!$B$7:$T$36,19,FALSE)),"",IF(VLOOKUP(A137,'Produkta karte 29'!$B$7:$T$36,19,FALSE)=0,"",VLOOKUP(A137,'Produkta karte 29'!$B$7:$T$36,19,FALSE))))</f>
        <v/>
      </c>
      <c r="AG137" s="11" t="str">
        <f>IF(A137="","",IF(ISERROR(VLOOKUP(A137,'Produkta karte 30'!$B$7:$T$36,19,FALSE)),"",IF(VLOOKUP(A137,'Produkta karte 30'!$B$7:$T$36,19,FALSE)=0,"",VLOOKUP(A137,'Produkta karte 30'!$B$7:$T$36,19,FALSE))))</f>
        <v/>
      </c>
      <c r="AH137" s="11" t="str">
        <f>IF(A137="","",IF(ISERROR(VLOOKUP(A137,'Produkta karte 31'!$B$7:$T$36,19,FALSE)),"",IF(VLOOKUP(A137,'Produkta karte 31'!$B$7:$T$36,19,FALSE)=0,"",VLOOKUP(A137,'Produkta karte 31'!$B$7:$T$36,19,FALSE))))</f>
        <v/>
      </c>
      <c r="AI137" s="11" t="str">
        <f>IF(A137="","",IF(ISERROR(VLOOKUP(A137,'Produkta karte 32'!$B$7:$T$36,19,FALSE)),"",IF(VLOOKUP(A137,'Produkta karte 32'!$B$7:$T$36,19,FALSE)=0,"",VLOOKUP(A137,'Produkta karte 32'!$B$7:$T$36,19,FALSE))))</f>
        <v/>
      </c>
      <c r="AJ137" s="11" t="str">
        <f>IF(A137="","",IF(ISERROR(VLOOKUP(A137,'Produkta karte 33'!$B$7:$T$36,19,FALSE)),"",IF(VLOOKUP(A137,'Produkta karte 33'!$B$7:$T$36,19,FALSE)=0,"",VLOOKUP(A137,'Produkta karte 33'!$B$7:$T$36,19,FALSE))))</f>
        <v/>
      </c>
      <c r="AK137" s="11" t="str">
        <f>IF(A137="","",IF(ISERROR(VLOOKUP(A137,'Produkta karte 34'!$B$7:$T$36,19,FALSE)),"",IF(VLOOKUP(A137,'Produkta karte 34'!$B$7:$T$36,19,FALSE)=0,"",VLOOKUP(A137,'Produkta karte 34'!$B$7:$T$36,19,FALSE))))</f>
        <v/>
      </c>
      <c r="AL137" s="11" t="str">
        <f>IF(A137="","",IF(ISERROR(VLOOKUP(A137,'Produkta karte 35'!$B$7:$T$36,19,FALSE)),"",IF(VLOOKUP(A137,'Produkta karte 35'!$B$7:$T$36,19,FALSE)=0,"",VLOOKUP(A137,'Produkta karte 35'!$B$7:$T$36,19,FALSE))))</f>
        <v/>
      </c>
      <c r="AM137" s="11" t="str">
        <f>IF(A137="","",IF(ISERROR(VLOOKUP(A137,'Produkta karte 36'!$B$7:$T$36,19,FALSE)),"",IF(VLOOKUP(A137,'Produkta karte 36'!$B$7:$T$36,19,FALSE)=0,"",VLOOKUP(A137,'Produkta karte 36'!$B$7:$T$36,19,FALSE))))</f>
        <v/>
      </c>
      <c r="AN137" s="11" t="str">
        <f>IF(A137="","",IF(ISERROR(VLOOKUP(A137,'Produkta karte 37'!$B$7:$T$36,19,FALSE)),"",IF(VLOOKUP(A137,'Produkta karte 37'!$B$7:$T$36,19,FALSE)=0,"",VLOOKUP(A137,'Produkta karte 37'!$B$7:$T$36,19,FALSE))))</f>
        <v/>
      </c>
      <c r="AO137" s="11" t="str">
        <f>IF(A137="","",IF(ISERROR(VLOOKUP(A137,'Produkta karte 38'!$B$7:$T$36,19,FALSE)),"",IF(VLOOKUP(A137,'Produkta karte 38'!$B$7:$T$36,19,FALSE)=0,"",VLOOKUP(A137,'Produkta karte 38'!$B$7:$T$36,19,FALSE))))</f>
        <v/>
      </c>
      <c r="AP137" s="11" t="str">
        <f>IF(A137="","",IF(ISERROR(VLOOKUP(A137,'Produkta karte 39'!$B$7:$T$36,19,FALSE)),"",IF(VLOOKUP(A137,'Produkta karte 39'!$B$7:$T$36,19,FALSE)=0,"",VLOOKUP(A137,'Produkta karte 39'!$B$7:$T$36,19,FALSE))))</f>
        <v/>
      </c>
      <c r="AQ137" s="11" t="str">
        <f>IF(A137="","",IF(ISERROR(VLOOKUP(A137,'Produkta karte 40'!$B$7:$T$36,19,FALSE)),"",IF(VLOOKUP(A137,'Produkta karte 40'!$B$7:$T$36,19,FALSE)=0,"",VLOOKUP(A137,'Produkta karte 40'!$B$7:$T$36,19,FALSE))))</f>
        <v/>
      </c>
      <c r="AR137" s="11" t="str">
        <f>IF(A137="","",IF(ISERROR(VLOOKUP(A137,'Produkta karte 41'!$B$7:$T$36,19,FALSE)),"",IF(VLOOKUP(A137,'Produkta karte 41'!$B$7:$T$36,19,FALSE)=0,"",VLOOKUP(A137,'Produkta karte 41'!$B$7:$T$36,19,FALSE))))</f>
        <v/>
      </c>
      <c r="AS137" s="11" t="str">
        <f>IF(A137="","",IF(ISERROR(VLOOKUP(A137,'Produkta karte 42'!$B$7:$T$36,19,FALSE)),"",IF(VLOOKUP(A137,'Produkta karte 42'!$B$7:$T$36,19,FALSE)=0,"",VLOOKUP(A137,'Produkta karte 42'!$B$7:$T$36,19,FALSE))))</f>
        <v/>
      </c>
      <c r="AT137" s="11" t="str">
        <f>IF(A137="","",IF(ISERROR(VLOOKUP(A137,'Produkta karte 43'!$B$7:$T$36,19,FALSE)),"",IF(VLOOKUP(A137,'Produkta karte 43'!$B$7:$T$36,19,FALSE)=0,"",VLOOKUP(A137,'Produkta karte 43'!$B$7:$T$36,19,FALSE))))</f>
        <v/>
      </c>
      <c r="AU137" s="11" t="str">
        <f>IF(A137="","",IF(ISERROR(VLOOKUP(A137,'Produkta karte 44'!$B$7:$T$36,19,FALSE)),"",IF(VLOOKUP(A137,'Produkta karte 44'!$B$7:$T$36,19,FALSE)=0,"",VLOOKUP(A137,'Produkta karte 44'!$B$7:$T$36,19,FALSE))))</f>
        <v/>
      </c>
      <c r="AV137" s="11" t="str">
        <f>IF(A137="","",IF(ISERROR(VLOOKUP(A137,'Produkta karte 45'!$B$7:$T$36,19,FALSE)),"",IF(VLOOKUP(A137,'Produkta karte 45'!$B$7:$T$36,19,FALSE)=0,"",VLOOKUP(A137,'Produkta karte 45'!$B$7:$T$36,19,FALSE))))</f>
        <v/>
      </c>
      <c r="AW137" s="11" t="str">
        <f>IF(A137="","",IF(ISERROR(VLOOKUP(A137,'Produkta karte 46'!$B$7:$T$36,19,FALSE)),"",IF(VLOOKUP(A137,'Produkta karte 46'!$B$7:$T$36,19,FALSE)=0,"",VLOOKUP(A137,'Produkta karte 46'!$B$7:$T$36,19,FALSE))))</f>
        <v/>
      </c>
      <c r="AX137" s="11" t="str">
        <f>IF(A137="","",IF(ISERROR(VLOOKUP(A137,'Produkta karte 47'!$B$7:$T$36,19,FALSE)),"",IF(VLOOKUP(A137,'Produkta karte 47'!$B$7:$T$36,19,FALSE)=0,"",VLOOKUP(A137,'Produkta karte 47'!$B$7:$T$36,19,FALSE))))</f>
        <v/>
      </c>
      <c r="AY137" s="11" t="str">
        <f>IF(A137="","",IF(ISERROR(VLOOKUP(A137,'Produkta karte 48'!$B$7:$T$36,19,FALSE)),"",IF(VLOOKUP(A137,'Produkta karte 48'!$B$7:$T$36,19,FALSE)=0,"",VLOOKUP(A137,'Produkta karte 48'!$B$7:$T$36,19,FALSE))))</f>
        <v/>
      </c>
      <c r="AZ137" s="11" t="str">
        <f>IF(A137="","",IF(ISERROR(VLOOKUP(A137,'Produkta karte 49'!$B$7:$T$36,19,FALSE)),"",IF(VLOOKUP(A137,'Produkta karte 49'!$B$7:$T$36,19,FALSE)=0,"",VLOOKUP(A137,'Produkta karte 49'!$B$7:$T$36,19,FALSE))))</f>
        <v/>
      </c>
      <c r="BA137" s="11" t="str">
        <f>IF(A137="","",IF(ISERROR(VLOOKUP(A137,'Produkta karte 50'!$B$7:$T$36,19,FALSE)),"",IF(VLOOKUP(A137,'Produkta karte 50'!$B$7:$T$36,19,FALSE)=0,"",VLOOKUP(A137,'Produkta karte 50'!$B$7:$T$36,19,FALSE))))</f>
        <v/>
      </c>
      <c r="BB137" s="11" t="str">
        <f>IF(A137="","",IF(ISERROR(VLOOKUP(A137,'Produkta karte 51'!$B$7:$T$36,19,FALSE)),"",IF(VLOOKUP(A137,'Produkta karte 51'!$B$7:$T$36,19,FALSE)=0,"",VLOOKUP(A137,'Produkta karte 51'!$B$7:$T$36,19,FALSE))))</f>
        <v/>
      </c>
      <c r="BC137" s="11" t="str">
        <f>IF(A137="","",IF(ISERROR(VLOOKUP(A137,'Produkta karte 52'!$B$7:$T$36,19,FALSE)),"",IF(VLOOKUP(A137,'Produkta karte 52'!$B$7:$T$36,19,FALSE)=0,"",VLOOKUP(A137,'Produkta karte 52'!$B$7:$T$36,19,FALSE))))</f>
        <v/>
      </c>
      <c r="BD137" s="11" t="str">
        <f>IF(A137="","",IF(ISERROR(VLOOKUP(A137,'Produkta karte 53'!$B$7:$T$36,19,FALSE)),"",IF(VLOOKUP(A137,'Produkta karte 53'!$B$7:$T$36,19,FALSE)=0,"",VLOOKUP(A137,'Produkta karte 53'!$B$7:$T$36,19,FALSE))))</f>
        <v/>
      </c>
      <c r="BE137" s="11" t="str">
        <f>IF(A137="","",IF(ISERROR(VLOOKUP(A137,'Produkta karte 54'!$B$7:$T$36,19,FALSE)),"",IF(VLOOKUP(A137,'Produkta karte 54'!$B$7:$T$36,19,FALSE)=0,"",VLOOKUP(A137,'Produkta karte 54'!$B$7:$T$36,19,FALSE))))</f>
        <v/>
      </c>
      <c r="BF137" s="11" t="str">
        <f>IF(A137="","",IF(ISERROR(VLOOKUP(A137,'Produkta karte 55'!$B$7:$T$36,19,FALSE)),"",IF(VLOOKUP(A137,'Produkta karte 55'!$B$7:$T$36,19,FALSE)=0,"",VLOOKUP(A137,'Produkta karte 55'!$B$7:$T$36,19,FALSE))))</f>
        <v/>
      </c>
      <c r="BG137" s="11" t="str">
        <f>IF(A137="","",IF(ISERROR(VLOOKUP(A137,'Produkta karte 56'!$B$7:$T$36,19,FALSE)),"",IF(VLOOKUP(A137,'Produkta karte 56'!$B$7:$T$36,19,FALSE)=0,"",VLOOKUP(A137,'Produkta karte 56'!$B$7:$T$36,19,FALSE))))</f>
        <v/>
      </c>
      <c r="BH137" s="11" t="str">
        <f>IF(A137="","",IF(ISERROR(VLOOKUP(A137,'Produkta karte 57'!$B$7:$T$36,19,FALSE)),"",IF(VLOOKUP(A137,'Produkta karte 57'!$B$7:$T$36,19,FALSE)=0,"",VLOOKUP(A137,'Produkta karte 57'!$B$7:$T$36,19,FALSE))))</f>
        <v/>
      </c>
      <c r="BI137" s="11" t="str">
        <f>IF(A137="","",IF(ISERROR(VLOOKUP(A137,'Produkta karte 58'!$B$7:$T$36,19,FALSE)),"",IF(VLOOKUP(A137,'Produkta karte 58'!$B$7:$T$36,19,FALSE)=0,"",VLOOKUP(A137,'Produkta karte 58'!$B$7:$T$36,19,FALSE))))</f>
        <v/>
      </c>
      <c r="BJ137" s="11" t="str">
        <f>IF(A137="","",IF(ISERROR(VLOOKUP(A137,'Produkta karte 59'!$B$7:$T$36,19,FALSE)),"",IF(VLOOKUP(A137,'Produkta karte 59'!$B$7:$T$36,19,FALSE)=0,"",VLOOKUP(A137,'Produkta karte 59'!$B$7:$T$36,19,FALSE))))</f>
        <v/>
      </c>
      <c r="BK137" s="11" t="str">
        <f>IF(A137="","",IF(ISERROR(VLOOKUP(A137,'Produkta karte 60'!$B$7:$T$36,19,FALSE)),"",IF(VLOOKUP(A137,'Produkta karte 60'!$B$7:$T$36,19,FALSE)=0,"",VLOOKUP(A137,'Produkta karte 60'!$B$7:$T$36,19,FALSE))))</f>
        <v/>
      </c>
      <c r="BL137" s="11" t="str">
        <f t="shared" si="8"/>
        <v/>
      </c>
      <c r="BM137" s="192" t="str">
        <f t="shared" si="9"/>
        <v/>
      </c>
      <c r="BN137" s="11" t="str">
        <f>IF(A137="","",IF(ISERROR(VLOOKUP(A137,'Produkta karte 1'!$B$7:$V$36,21,FALSE)),"",IF(VLOOKUP(A137,'Produkta karte 1'!$B$7:$V$36,21,FALSE)=0,"",VLOOKUP(A137,'Produkta karte 1'!$B$7:$V$36,21,FALSE))))</f>
        <v/>
      </c>
      <c r="BO137" s="11" t="str">
        <f>IF(A137="","",IF(ISERROR(VLOOKUP(A137,'Produkta karte 2'!$B$7:$V$36,21,FALSE)),"",IF(VLOOKUP(A137,'Produkta karte 2'!$B$7:$V$36,21,FALSE)=0,"",VLOOKUP(A137,'Produkta karte 2'!$B$7:$V$36,21,FALSE))))</f>
        <v/>
      </c>
      <c r="BP137" s="11" t="str">
        <f>IF(A137="","",IF(ISERROR(VLOOKUP(A137,'Produkta karte 3'!$B$7:$V$36,21,FALSE)),"",IF(VLOOKUP(A137,'Produkta karte 3'!$B$7:$V$36,21,FALSE)=0,"",VLOOKUP(A137,'Produkta karte 3'!$B$7:$V$36,21,FALSE))))</f>
        <v/>
      </c>
      <c r="BQ137" s="11" t="str">
        <f>IF(A137="","",IF(ISERROR(VLOOKUP(A137,'Produkta karte 4'!$B$7:$V$36,21,FALSE)),"",IF(VLOOKUP(A137,'Produkta karte 4'!$B$7:$V$36,21,FALSE)=0,"",VLOOKUP(A137,'Produkta karte 4'!$B$7:$V$36,21,FALSE))))</f>
        <v/>
      </c>
      <c r="BR137" s="11" t="str">
        <f>IF(A137="","",IF(ISERROR(VLOOKUP(A137,'Produkta karte 5'!$B$7:$V$36,21,FALSE)),"",IF(VLOOKUP(A137,'Produkta karte 5'!$B$7:$V$36,21,FALSE)=0,"",VLOOKUP(A137,'Produkta karte 5'!$B$7:$V$36,21,FALSE))))</f>
        <v/>
      </c>
      <c r="BS137" s="11" t="str">
        <f>IF(A137="","",IF(ISERROR(VLOOKUP(A137,'Produkta karte 6'!$B$7:$V$36,21,FALSE)),"",IF(VLOOKUP(A137,'Produkta karte 6'!$B$7:$V$36,21,FALSE)=0,"",VLOOKUP(A137,'Produkta karte 6'!$B$7:$V$36,21,FALSE))))</f>
        <v/>
      </c>
      <c r="BT137" s="11" t="str">
        <f>IF(A137="","",IF(ISERROR(VLOOKUP(A137,'Produkta karte 7'!$B$7:$V$36,21,FALSE)),"",IF(VLOOKUP(A137,'Produkta karte 7'!$B$7:$V$36,21,FALSE)=0,"",VLOOKUP(A137,'Produkta karte 7'!$B$7:$V$36,21,FALSE))))</f>
        <v/>
      </c>
      <c r="BU137" s="11" t="str">
        <f>IF(A137="","",IF(ISERROR(VLOOKUP(A137,'Produkta karte 8'!$B$7:$V$36,21,FALSE)),"",IF(VLOOKUP(A137,'Produkta karte 8'!$B$7:$V$36,21,FALSE)=0,"",VLOOKUP(A137,'Produkta karte 8'!$B$7:$V$36,21,FALSE))))</f>
        <v/>
      </c>
      <c r="BV137" s="11" t="str">
        <f>IF(A137="","",IF(ISERROR(VLOOKUP(A137,'Produkta karte 9'!$B$7:$V$36,21,FALSE)),"",IF(VLOOKUP(A137,'Produkta karte 9'!$B$7:$V$36,21,FALSE)=0,"",VLOOKUP(A137,'Produkta karte 9'!$B$7:$V$36,21,FALSE))))</f>
        <v/>
      </c>
      <c r="BW137" s="11" t="str">
        <f>IF(A137="","",IF(ISERROR(VLOOKUP(A137,'Produkta karte 10'!$B$7:$V$36,21,FALSE)),"",IF(VLOOKUP(A137,'Produkta karte 10'!$B$7:$V$36,21,FALSE)=0,"",VLOOKUP(A137,'Produkta karte 10'!$B$7:$V$36,21,FALSE))))</f>
        <v/>
      </c>
      <c r="BX137" s="11" t="str">
        <f>IF(A137="","",IF(ISERROR(VLOOKUP(A137,'Produkta karte 11'!$B$7:$V$36,21,FALSE)),"",IF(VLOOKUP(A137,'Produkta karte 11'!$B$7:$V$36,21,FALSE)=0,"",VLOOKUP(A137,'Produkta karte 11'!$B$7:$V$36,21,FALSE))))</f>
        <v/>
      </c>
      <c r="BY137" s="11" t="str">
        <f>IF(A137="","",IF(ISERROR(VLOOKUP(A137,'Produkta karte 12'!$B$7:$V$36,21,FALSE)),"",IF(VLOOKUP(A137,'Produkta karte 12'!$B$7:$V$36,21,FALSE)=0,"",VLOOKUP(A137,'Produkta karte 12'!$B$7:$V$36,21,FALSE))))</f>
        <v/>
      </c>
      <c r="BZ137" s="11" t="str">
        <f>IF(A137="","",IF(ISERROR(VLOOKUP(A137,'Produkta karte 13'!$B$7:$V$36,21,FALSE)),"",IF(VLOOKUP(A137,'Produkta karte 13'!$B$7:$V$36,21,FALSE)=0,"",VLOOKUP(A137,'Produkta karte 13'!$B$7:$V$36,21,FALSE))))</f>
        <v/>
      </c>
      <c r="CA137" s="11" t="str">
        <f>IF(A137="","",IF(ISERROR(VLOOKUP(A137,'Produkta karte 14'!$B$7:$V$36,21,FALSE)),"",IF(VLOOKUP(A137,'Produkta karte 14'!$B$7:$V$36,21,FALSE)=0,"",VLOOKUP(A137,'Produkta karte 14'!$B$7:$V$36,21,FALSE))))</f>
        <v/>
      </c>
      <c r="CB137" s="11" t="str">
        <f>IF(A137="","",IF(ISERROR(VLOOKUP(A137,'Produkta karte 15'!$B$7:$V$36,21,FALSE)),"",IF(VLOOKUP(A137,'Produkta karte 15'!$B$7:$V$36,21,FALSE)=0,"",VLOOKUP(A137,'Produkta karte 15'!$B$7:$V$36,21,FALSE))))</f>
        <v/>
      </c>
      <c r="CC137" s="11" t="str">
        <f>IF(A137="","",IF(ISERROR(VLOOKUP(A137,'Produkta karte 16'!$B$7:$V$36,21,FALSE)),"",IF(VLOOKUP(A137,'Produkta karte 16'!$B$7:$V$36,21,FALSE)=0,"",VLOOKUP(A137,'Produkta karte 16'!$B$7:$V$36,21,FALSE))))</f>
        <v/>
      </c>
      <c r="CD137" s="11" t="str">
        <f>IF(A137="","",IF(ISERROR(VLOOKUP(A137,'Produkta karte 17'!$B$7:$V$36,21,FALSE)),"",IF(VLOOKUP(A137,'Produkta karte 17'!$B$7:$V$36,21,FALSE)=0,"",VLOOKUP(A137,'Produkta karte 17'!$B$7:$V$36,21,FALSE))))</f>
        <v/>
      </c>
      <c r="CE137" s="11" t="str">
        <f>IF(A137="","",IF(ISERROR(VLOOKUP(A137,'Produkta karte 18'!$B$7:$V$36,21,FALSE)),"",IF(VLOOKUP(A137,'Produkta karte 18'!$B$7:$V$36,21,FALSE)=0,"",VLOOKUP(A137,'Produkta karte 18'!$B$7:$V$36,21,FALSE))))</f>
        <v/>
      </c>
      <c r="CF137" s="11" t="str">
        <f>IF(A137="","",IF(ISERROR(VLOOKUP(A137,'Produkta karte 19'!$B$7:$V$36,21,FALSE)),"",IF(VLOOKUP(A137,'Produkta karte 19'!$B$7:$V$36,21,FALSE)=0,"",VLOOKUP(A137,'Produkta karte 19'!$B$7:$V$36,21,FALSE))))</f>
        <v/>
      </c>
      <c r="CG137" s="11" t="str">
        <f>IF(A137="","",IF(ISERROR(VLOOKUP(A137,'Produkta karte 20'!$B$7:$V$36,21,FALSE)),"",IF(VLOOKUP(A137,'Produkta karte 20'!$B$7:$V$36,21,FALSE)=0,"",VLOOKUP(A137,'Produkta karte 20'!$B$7:$V$36,21,FALSE))))</f>
        <v/>
      </c>
      <c r="CH137" s="11" t="str">
        <f>IF(A137="","",IF(ISERROR(VLOOKUP(A137,'Produkta karte 21'!$B$7:$V$36,21,FALSE)),"",IF(VLOOKUP(A137,'Produkta karte 21'!$B$7:$V$36,21,FALSE)=0,"",VLOOKUP(A137,'Produkta karte 21'!$B$7:$V$36,21,FALSE))))</f>
        <v/>
      </c>
      <c r="CI137" s="11" t="str">
        <f>IF(A137="","",IF(ISERROR(VLOOKUP(A137,'Produkta karte 22'!$B$7:$V$36,21,FALSE)),"",IF(VLOOKUP(A137,'Produkta karte 22'!$B$7:$V$36,21,FALSE)=0,"",VLOOKUP(A137,'Produkta karte 22'!$B$7:$V$36,21,FALSE))))</f>
        <v/>
      </c>
      <c r="CJ137" s="11" t="str">
        <f>IF(A137="","",IF(ISERROR(VLOOKUP(A137,'Produkta karte 23'!$B$7:$V$36,21,FALSE)),"",IF(VLOOKUP(A137,'Produkta karte 23'!$B$7:$V$36,21,FALSE)=0,"",VLOOKUP(A137,'Produkta karte 23'!$B$7:$V$36,21,FALSE))))</f>
        <v/>
      </c>
      <c r="CK137" s="11" t="str">
        <f>IF(A137="","",IF(ISERROR(VLOOKUP(A137,'Produkta karte 24'!$B$7:$V$36,21,FALSE)),"",IF(VLOOKUP(A137,'Produkta karte 24'!$B$7:$V$36,21,FALSE)=0,"",VLOOKUP(A137,'Produkta karte 24'!$B$7:$V$36,21,FALSE))))</f>
        <v/>
      </c>
      <c r="CL137" s="11" t="str">
        <f>IF(A137="","",IF(ISERROR(VLOOKUP(A137,'Produkta karte 25'!$B$7:$V$36,21,FALSE)),"",IF(VLOOKUP(A137,'Produkta karte 25'!$B$7:$V$36,21,FALSE)=0,"",VLOOKUP(A137,'Produkta karte 25'!$B$7:$V$36,21,FALSE))))</f>
        <v/>
      </c>
      <c r="CM137" s="11" t="str">
        <f>IF(A137="","",IF(ISERROR(VLOOKUP(A137,'Produkta karte 26'!$B$7:$V$36,21,FALSE)),"",IF(VLOOKUP(A137,'Produkta karte 26'!$B$7:$V$36,21,FALSE)=0,"",VLOOKUP(A137,'Produkta karte 26'!$B$7:$V$36,21,FALSE))))</f>
        <v/>
      </c>
      <c r="CN137" s="11" t="str">
        <f>IF(A137="","",IF(ISERROR(VLOOKUP(A137,'Produkta karte 27'!$B$7:$V$36,21,FALSE)),"",IF(VLOOKUP(A137,'Produkta karte 27'!$B$7:$V$36,21,FALSE)=0,"",VLOOKUP(A137,'Produkta karte 27'!$B$7:$V$36,21,FALSE))))</f>
        <v/>
      </c>
      <c r="CO137" s="11" t="str">
        <f>IF(A137="","",IF(ISERROR(VLOOKUP(A137,'Produkta karte 28'!$B$7:$V$36,21,FALSE)),"",IF(VLOOKUP(A137,'Produkta karte 28'!$B$7:$V$36,21,FALSE)=0,"",VLOOKUP(A137,'Produkta karte 28'!$B$7:$V$36,21,FALSE))))</f>
        <v/>
      </c>
      <c r="CP137" s="11" t="str">
        <f>IF(A137="","",IF(ISERROR(VLOOKUP(A137,'Produkta karte 29'!$B$7:$V$36,21,FALSE)),"",IF(VLOOKUP(A137,'Produkta karte 29'!$B$7:$V$36,21,FALSE)=0,"",VLOOKUP(A137,'Produkta karte 29'!$B$7:$V$36,21,FALSE))))</f>
        <v/>
      </c>
      <c r="CQ137" s="11" t="str">
        <f>IF(A137="","",IF(ISERROR(VLOOKUP(A137,'Produkta karte 30'!$B$7:$V$36,21,FALSE)),"",IF(VLOOKUP(A137,'Produkta karte 30'!$B$7:$V$36,21,FALSE)=0,"",VLOOKUP(A137,'Produkta karte 30'!$B$7:$V$36,21,FALSE))))</f>
        <v/>
      </c>
      <c r="CR137" s="11" t="str">
        <f>IF(A137="","",IF(ISERROR(VLOOKUP(A137,'Produkta karte 31'!$B$7:$V$36,21,FALSE)),"",IF(VLOOKUP(A137,'Produkta karte 31'!$B$7:$V$36,21,FALSE)=0,"",VLOOKUP(A137,'Produkta karte 31'!$B$7:$V$36,21,FALSE))))</f>
        <v/>
      </c>
      <c r="CS137" s="11" t="str">
        <f>IF(A137="","",IF(ISERROR(VLOOKUP(A137,'Produkta karte 32'!$B$7:$V$36,21,FALSE)),"",IF(VLOOKUP(A137,'Produkta karte 32'!$B$7:$V$36,21,FALSE)=0,"",VLOOKUP(A137,'Produkta karte 32'!$B$7:$V$36,21,FALSE))))</f>
        <v/>
      </c>
      <c r="CT137" s="11" t="str">
        <f>IF(A137="","",IF(ISERROR(VLOOKUP(A137,'Produkta karte 33'!$B$7:$V$36,21,FALSE)),"",IF(VLOOKUP(A137,'Produkta karte 33'!$B$7:$V$36,21,FALSE)=0,"",VLOOKUP(A137,'Produkta karte 33'!$B$7:$V$36,21,FALSE))))</f>
        <v/>
      </c>
      <c r="CU137" s="11" t="str">
        <f>IF(A137="","",IF(ISERROR(VLOOKUP(A137,'Produkta karte 34'!$B$7:$V$36,21,FALSE)),"",IF(VLOOKUP(A137,'Produkta karte 34'!$B$7:$V$36,21,FALSE)=0,"",VLOOKUP(A137,'Produkta karte 34'!$B$7:$V$36,21,FALSE))))</f>
        <v/>
      </c>
      <c r="CV137" s="11" t="str">
        <f>IF(A137="","",IF(ISERROR(VLOOKUP(A137,'Produkta karte 35'!$B$7:$V$36,21,FALSE)),"",IF(VLOOKUP(A137,'Produkta karte 35'!$B$7:$V$36,21,FALSE)=0,"",VLOOKUP(A137,'Produkta karte 35'!$B$7:$V$36,21,FALSE))))</f>
        <v/>
      </c>
      <c r="CW137" s="11" t="str">
        <f>IF(A137="","",IF(ISERROR(VLOOKUP(A137,'Produkta karte 36'!$B$7:$V$36,21,FALSE)),"",IF(VLOOKUP(A137,'Produkta karte 36'!$B$7:$V$36,21,FALSE)=0,"",VLOOKUP(A137,'Produkta karte 36'!$B$7:$V$36,21,FALSE))))</f>
        <v/>
      </c>
      <c r="CX137" s="11" t="str">
        <f>IF(A137="","",IF(ISERROR(VLOOKUP(A137,'Produkta karte 37'!$B$7:$V$36,21,FALSE)),"",IF(VLOOKUP(A137,'Produkta karte 37'!$B$7:$V$36,21,FALSE)=0,"",VLOOKUP(A137,'Produkta karte 37'!$B$7:$V$36,21,FALSE))))</f>
        <v/>
      </c>
      <c r="CY137" s="11" t="str">
        <f>IF(A137="","",IF(ISERROR(VLOOKUP(A137,'Produkta karte 38'!$B$7:$V$36,21,FALSE)),"",IF(VLOOKUP(A137,'Produkta karte 38'!$B$7:$V$36,21,FALSE)=0,"",VLOOKUP(A137,'Produkta karte 38'!$B$7:$V$36,21,FALSE))))</f>
        <v/>
      </c>
      <c r="CZ137" s="11" t="str">
        <f>IF(A137="","",IF(ISERROR(VLOOKUP(A137,'Produkta karte 39'!$B$7:$V$36,21,FALSE)),"",IF(VLOOKUP(A137,'Produkta karte 39'!$B$7:$V$36,21,FALSE)=0,"",VLOOKUP(A137,'Produkta karte 39'!$B$7:$V$36,21,FALSE))))</f>
        <v/>
      </c>
      <c r="DA137" s="11" t="str">
        <f>IF(A137="","",IF(ISERROR(VLOOKUP(A137,'Produkta karte 40'!$B$7:$V$36,21,FALSE)),"",IF(VLOOKUP(A137,'Produkta karte 40'!$B$7:$V$36,21,FALSE)=0,"",VLOOKUP(A137,'Produkta karte 40'!$B$7:$V$36,21,FALSE))))</f>
        <v/>
      </c>
      <c r="DB137" s="11" t="str">
        <f>IF(A137="","",IF(ISERROR(VLOOKUP(A137,'Produkta karte 41'!$B$7:$V$36,21,FALSE)),"",IF(VLOOKUP(A137,'Produkta karte 41'!$B$7:$V$36,21,FALSE)=0,"",VLOOKUP(A137,'Produkta karte 41'!$B$7:$V$36,21,FALSE))))</f>
        <v/>
      </c>
      <c r="DC137" s="11" t="str">
        <f>IF(A137="","",IF(ISERROR(VLOOKUP(A137,'Produkta karte 42'!$B$7:$V$36,21,FALSE)),"",IF(VLOOKUP(A137,'Produkta karte 42'!$B$7:$V$36,21,FALSE)=0,"",VLOOKUP(A137,'Produkta karte 42'!$B$7:$V$36,21,FALSE))))</f>
        <v/>
      </c>
      <c r="DD137" s="11" t="str">
        <f>IF(A137="","",IF(ISERROR(VLOOKUP(A137,'Produkta karte 43'!$B$7:$V$36,21,FALSE)),"",IF(VLOOKUP(A137,'Produkta karte 43'!$B$7:$V$36,21,FALSE)=0,"",VLOOKUP(A137,'Produkta karte 43'!$B$7:$V$36,21,FALSE))))</f>
        <v/>
      </c>
      <c r="DE137" s="11" t="str">
        <f>IF(A137="","",IF(ISERROR(VLOOKUP(A137,'Produkta karte 44'!$B$7:$V$36,21,FALSE)),"",IF(VLOOKUP(A137,'Produkta karte 44'!$B$7:$V$36,21,FALSE)=0,"",VLOOKUP(A137,'Produkta karte 44'!$B$7:$V$36,21,FALSE))))</f>
        <v/>
      </c>
      <c r="DF137" s="11" t="str">
        <f>IF(A137="","",IF(ISERROR(VLOOKUP(A137,'Produkta karte 45'!$B$7:$V$36,21,FALSE)),"",IF(VLOOKUP(A137,'Produkta karte 45'!$B$7:$V$36,21,FALSE)=0,"",VLOOKUP(A137,'Produkta karte 45'!$B$7:$V$36,21,FALSE))))</f>
        <v/>
      </c>
      <c r="DG137" s="11" t="str">
        <f>IF(A137="","",IF(ISERROR(VLOOKUP(A137,'Produkta karte 46'!$B$7:$V$36,21,FALSE)),"",IF(VLOOKUP(A137,'Produkta karte 46'!$B$7:$V$36,21,FALSE)=0,"",VLOOKUP(A137,'Produkta karte 46'!$B$7:$V$36,21,FALSE))))</f>
        <v/>
      </c>
      <c r="DH137" s="11" t="str">
        <f>IF(A137="","",IF(ISERROR(VLOOKUP(A137,'Produkta karte 47'!$B$7:$V$36,21,FALSE)),"",IF(VLOOKUP(A137,'Produkta karte 47'!$B$7:$V$36,21,FALSE)=0,"",VLOOKUP(A137,'Produkta karte 47'!$B$7:$V$36,21,FALSE))))</f>
        <v/>
      </c>
      <c r="DI137" s="11" t="str">
        <f>IF(A137="","",IF(ISERROR(VLOOKUP(A137,'Produkta karte 48'!$B$7:$V$36,21,FALSE)),"",IF(VLOOKUP(A137,'Produkta karte 48'!$B$7:$V$36,21,FALSE)=0,"",VLOOKUP(A137,'Produkta karte 48'!$B$7:$V$36,21,FALSE))))</f>
        <v/>
      </c>
      <c r="DJ137" s="11" t="str">
        <f>IF(A137="","",IF(ISERROR(VLOOKUP(A137,'Produkta karte 49'!$B$7:$V$36,21,FALSE)),"",IF(VLOOKUP(A137,'Produkta karte 49'!$B$7:$V$36,21,FALSE)=0,"",VLOOKUP(A137,'Produkta karte 49'!$B$7:$V$36,21,FALSE))))</f>
        <v/>
      </c>
      <c r="DK137" s="11" t="str">
        <f>IF(A137="","",IF(ISERROR(VLOOKUP(A137,'Produkta karte 50'!$B$7:$V$36,21,FALSE)),"",IF(VLOOKUP(A137,'Produkta karte 50'!$B$7:$V$36,21,FALSE)=0,"",VLOOKUP(A137,'Produkta karte 50'!$B$7:$V$36,21,FALSE))))</f>
        <v/>
      </c>
      <c r="DL137" s="11" t="str">
        <f>IF(A137="","",IF(ISERROR(VLOOKUP(A137,'Produkta karte 51'!$B$7:$V$36,21,FALSE)),"",IF(VLOOKUP(A137,'Produkta karte 51'!$B$7:$V$36,21,FALSE)=0,"",VLOOKUP(A137,'Produkta karte 51'!$B$7:$V$36,21,FALSE))))</f>
        <v/>
      </c>
      <c r="DM137" s="11" t="str">
        <f>IF(A137="","",IF(ISERROR(VLOOKUP(A137,'Produkta karte 52'!$B$7:$V$36,21,FALSE)),"",IF(VLOOKUP(A137,'Produkta karte 52'!$B$7:$V$36,21,FALSE)=0,"",VLOOKUP(A137,'Produkta karte 52'!$B$7:$V$36,21,FALSE))))</f>
        <v/>
      </c>
      <c r="DN137" s="11" t="str">
        <f>IF(A137="","",IF(ISERROR(VLOOKUP(A137,'Produkta karte 53'!$B$7:$V$36,21,FALSE)),"",IF(VLOOKUP(A137,'Produkta karte 53'!$B$7:$V$36,21,FALSE)=0,"",VLOOKUP(A137,'Produkta karte 53'!$B$7:$V$36,21,FALSE))))</f>
        <v/>
      </c>
      <c r="DO137" s="11" t="str">
        <f>IF(A137="","",IF(ISERROR(VLOOKUP(A137,'Produkta karte 54'!$B$7:$V$36,21,FALSE)),"",IF(VLOOKUP(A137,'Produkta karte 54'!$B$7:$V$36,21,FALSE)=0,"",VLOOKUP(A137,'Produkta karte 54'!$B$7:$V$36,21,FALSE))))</f>
        <v/>
      </c>
      <c r="DP137" s="11" t="str">
        <f>IF(A137="","",IF(ISERROR(VLOOKUP(A137,'Produkta karte 55'!$B$7:$V$36,21,FALSE)),"",IF(VLOOKUP(A137,'Produkta karte 55'!$B$7:$V$36,21,FALSE)=0,"",VLOOKUP(A137,'Produkta karte 55'!$B$7:$V$36,21,FALSE))))</f>
        <v/>
      </c>
      <c r="DQ137" s="11" t="str">
        <f>IF(A137="","",IF(ISERROR(VLOOKUP(A137,'Produkta karte 56'!$B$7:$V$36,21,FALSE)),"",IF(VLOOKUP(A137,'Produkta karte 56'!$B$7:$V$36,21,FALSE)=0,"",VLOOKUP(A137,'Produkta karte 56'!$B$7:$V$36,21,FALSE))))</f>
        <v/>
      </c>
      <c r="DR137" s="11" t="str">
        <f>IF(A137="","",IF(ISERROR(VLOOKUP(A137,'Produkta karte 57'!$B$7:$V$36,21,FALSE)),"",IF(VLOOKUP(A137,'Produkta karte 57'!$B$7:$V$36,21,FALSE)=0,"",VLOOKUP(A137,'Produkta karte 57'!$B$7:$V$36,21,FALSE))))</f>
        <v/>
      </c>
      <c r="DS137" s="11" t="str">
        <f>IF(A137="","",IF(ISERROR(VLOOKUP(A137,'Produkta karte 58'!$B$7:$V$36,21,FALSE)),"",IF(VLOOKUP(A137,'Produkta karte 58'!$B$7:$V$36,21,FALSE)=0,"",VLOOKUP(A137,'Produkta karte 58'!$B$7:$V$36,21,FALSE))))</f>
        <v/>
      </c>
      <c r="DT137" s="11" t="str">
        <f>IF(A137="","",IF(ISERROR(VLOOKUP(A137,'Produkta karte 59'!$B$7:$V$36,21,FALSE)),"",IF(VLOOKUP(A137,'Produkta karte 59'!$B$7:$V$36,21,FALSE)=0,"",VLOOKUP(A137,'Produkta karte 59'!$B$7:$V$36,21,FALSE))))</f>
        <v/>
      </c>
      <c r="DU137" s="11" t="str">
        <f>IF(A137="","",IF(ISERROR(VLOOKUP(A137,'Produkta karte 60'!$B$7:$V$36,21,FALSE)),"",IF(VLOOKUP(A137,'Produkta karte 60'!$B$7:$V$36,21,FALSE)=0,"",VLOOKUP(A137,'Produkta karte 60'!$B$7:$V$36,21,FALSE))))</f>
        <v/>
      </c>
      <c r="DV137" s="11" t="str">
        <f t="shared" si="10"/>
        <v/>
      </c>
      <c r="DW137" s="192" t="str">
        <f t="shared" si="11"/>
        <v/>
      </c>
      <c r="DX137" s="192"/>
      <c r="DY137" s="192"/>
    </row>
    <row r="138" spans="1:129" x14ac:dyDescent="0.25">
      <c r="A138" t="str">
        <f>IF(Izejvielas!B140="","",Izejvielas!B140)</f>
        <v/>
      </c>
      <c r="B138" t="str">
        <f>IF(Izejvielas!C140="","",Izejvielas!C140)</f>
        <v/>
      </c>
      <c r="C138" s="192" t="str">
        <f>IF(Izejvielas!D140="","",Izejvielas!D140)</f>
        <v/>
      </c>
      <c r="D138" s="11" t="str">
        <f>IF(A138="","",IF(ISERROR(VLOOKUP(A138,'Produkta karte 1'!$B$7:$T$36,19,FALSE)),"",IF(VLOOKUP(A138,'Produkta karte 1'!$B$7:$T$36,19,FALSE)=0,"",VLOOKUP(A138,'Produkta karte 1'!$B$7:$T$36,19,FALSE))))</f>
        <v/>
      </c>
      <c r="E138" s="11" t="str">
        <f>IF(A138="","",IF(ISERROR(VLOOKUP(A138,'Produkta karte 2'!$B$7:$T$36,19,FALSE)),"",IF(VLOOKUP(A138,'Produkta karte 2'!$B$7:$T$36,19,FALSE)=0,"",VLOOKUP(A138,'Produkta karte 2'!$B$7:$T$36,19,FALSE))))</f>
        <v/>
      </c>
      <c r="F138" s="11" t="str">
        <f>IF(A138="","",IF(ISERROR(VLOOKUP(A138,'Produkta karte 3'!$B$7:$T$36,19,FALSE)),"",IF(VLOOKUP(A138,'Produkta karte 3'!$B$7:$T$36,19,FALSE)=0,"",VLOOKUP(A138,'Produkta karte 3'!$B$7:$T$36,19,FALSE))))</f>
        <v/>
      </c>
      <c r="G138" s="11" t="str">
        <f>IF(A138="","",IF(ISERROR(VLOOKUP(A138,'Produkta karte 4'!$B$7:$T$36,19,FALSE)),"",IF(VLOOKUP(A138,'Produkta karte 4'!$B$7:$T$36,19,FALSE)=0,"",VLOOKUP(A138,'Produkta karte 4'!$B$7:$T$36,19,FALSE))))</f>
        <v/>
      </c>
      <c r="H138" s="11" t="str">
        <f>IF(A138="","",IF(ISERROR(VLOOKUP(A138,'Produkta karte 5'!$B$7:$T$36,19,FALSE)),"",IF(VLOOKUP(A138,'Produkta karte 5'!$B$7:$T$36,19,FALSE)=0,"",VLOOKUP(A138,'Produkta karte 5'!$B$7:$T$36,19,FALSE))))</f>
        <v/>
      </c>
      <c r="I138" s="11" t="str">
        <f>IF(A138="","",IF(ISERROR(VLOOKUP(A138,'Produkta karte 6'!$B$7:$T$36,19,FALSE)),"",IF(VLOOKUP(A138,'Produkta karte 6'!$B$7:$T$36,19,FALSE)=0,"",VLOOKUP(A138,'Produkta karte 6'!$B$7:$T$36,19,FALSE))))</f>
        <v/>
      </c>
      <c r="J138" s="11" t="str">
        <f>IF(A138="","",IF(ISERROR(VLOOKUP(A138,'Produkta karte 7'!$B$7:$T$36,19,FALSE)),"",IF(VLOOKUP(A138,'Produkta karte 7'!$B$7:$T$36,19,FALSE)=0,"",VLOOKUP(A138,'Produkta karte 7'!$B$7:$T$36,19,FALSE))))</f>
        <v/>
      </c>
      <c r="K138" s="11" t="str">
        <f>IF(A138="","",IF(ISERROR(VLOOKUP(A138,'Produkta karte 8'!$B$7:$T$36,19,FALSE)),"",IF(VLOOKUP(A138,'Produkta karte 8'!$B$7:$T$36,19,FALSE)=0,"",VLOOKUP(A138,'Produkta karte 8'!$B$7:$T$36,19,FALSE))))</f>
        <v/>
      </c>
      <c r="L138" s="11" t="str">
        <f>IF(A138="","",IF(ISERROR(VLOOKUP(A138,'Produkta karte 9'!$B$7:$T$36,19,FALSE)),"",IF(VLOOKUP(A138,'Produkta karte 9'!$B$7:$T$36,19,FALSE)=0,"",VLOOKUP(A138,'Produkta karte 9'!$B$7:$T$36,19,FALSE))))</f>
        <v/>
      </c>
      <c r="M138" s="11" t="str">
        <f>IF(A138="","",IF(ISERROR(VLOOKUP(A138,'Produkta karte 10'!$B$7:$T$36,19,FALSE)),"",IF(VLOOKUP(A138,'Produkta karte 10'!$B$7:$T$36,19,FALSE)=0,"",VLOOKUP(A138,'Produkta karte 10'!$B$7:$T$36,19,FALSE))))</f>
        <v/>
      </c>
      <c r="N138" s="11" t="str">
        <f>IF(A138="","",IF(ISERROR(VLOOKUP(A138,'Produkta karte 11'!$B$7:$T$36,19,FALSE)),"",IF(VLOOKUP(A138,'Produkta karte 11'!$B$7:$T$36,19,FALSE)=0,"",VLOOKUP(A138,'Produkta karte 11'!$B$7:$T$36,19,FALSE))))</f>
        <v/>
      </c>
      <c r="O138" s="11" t="str">
        <f>IF(A138="","",IF(ISERROR(VLOOKUP(A138,'Produkta karte 12'!$B$7:$T$36,19,FALSE)),"",IF(VLOOKUP(A138,'Produkta karte 12'!$B$7:$T$36,19,FALSE)=0,"",VLOOKUP(A138,'Produkta karte 12'!$B$7:$T$36,19,FALSE))))</f>
        <v/>
      </c>
      <c r="P138" s="11" t="str">
        <f>IF(A138="","",IF(ISERROR(VLOOKUP(A138,'Produkta karte 13'!$B$7:$T$36,19,FALSE)),"",IF(VLOOKUP(A138,'Produkta karte 13'!$B$7:$T$36,19,FALSE)=0,"",VLOOKUP(A138,'Produkta karte 13'!$B$7:$T$36,19,FALSE))))</f>
        <v/>
      </c>
      <c r="Q138" s="11" t="str">
        <f>IF(A138="","",IF(ISERROR(VLOOKUP(A138,'Produkta karte 14'!$B$7:$T$36,19,FALSE)),"",IF(VLOOKUP(A138,'Produkta karte 14'!$B$7:$T$36,19,FALSE)=0,"",VLOOKUP(A138,'Produkta karte 14'!$B$7:$T$36,19,FALSE))))</f>
        <v/>
      </c>
      <c r="R138" s="11" t="str">
        <f>IF(A138="","",IF(ISERROR(VLOOKUP(A138,'Produkta karte 15'!$B$7:$T$36,19,FALSE)),"",IF(VLOOKUP(A138,'Produkta karte 15'!$B$7:$T$36,19,FALSE)=0,"",VLOOKUP(A138,'Produkta karte 15'!$B$7:$T$36,19,FALSE))))</f>
        <v/>
      </c>
      <c r="S138" s="11" t="str">
        <f>IF(A138="","",IF(ISERROR(VLOOKUP(A138,'Produkta karte 16'!$B$7:$T$36,19,FALSE)),"",IF(VLOOKUP(A138,'Produkta karte 16'!$B$7:$T$36,19,FALSE)=0,"",VLOOKUP(A138,'Produkta karte 16'!$B$7:$T$36,19,FALSE))))</f>
        <v/>
      </c>
      <c r="T138" s="11" t="str">
        <f>IF(A138="","",IF(ISERROR(VLOOKUP(A138,'Produkta karte 17'!$B$7:$T$36,19,FALSE)),"",IF(VLOOKUP(A138,'Produkta karte 17'!$B$7:$T$36,19,FALSE)=0,"",VLOOKUP(A138,'Produkta karte 17'!$B$7:$T$36,19,FALSE))))</f>
        <v/>
      </c>
      <c r="U138" s="11" t="str">
        <f>IF(A138="","",IF(ISERROR(VLOOKUP(A138,'Produkta karte 18'!$B$7:$T$36,19,FALSE)),"",IF(VLOOKUP(A138,'Produkta karte 18'!$B$7:$T$36,19,FALSE)=0,"",VLOOKUP(A138,'Produkta karte 18'!$B$7:$T$36,19,FALSE))))</f>
        <v/>
      </c>
      <c r="V138" s="11" t="str">
        <f>IF(A138="","",IF(ISERROR(VLOOKUP(A138,'Produkta karte 19'!$B$7:$T$36,19,FALSE)),"",IF(VLOOKUP(A138,'Produkta karte 19'!$B$7:$T$36,19,FALSE)=0,"",VLOOKUP(A138,'Produkta karte 19'!$B$7:$T$36,19,FALSE))))</f>
        <v/>
      </c>
      <c r="W138" s="11" t="str">
        <f>IF(A138="","",IF(ISERROR(VLOOKUP(A138,'Produkta karte 20'!$B$7:$T$36,19,FALSE)),"",IF(VLOOKUP(A138,'Produkta karte 20'!$B$7:$T$36,19,FALSE)=0,"",VLOOKUP(A138,'Produkta karte 20'!$B$7:$T$36,19,FALSE))))</f>
        <v/>
      </c>
      <c r="X138" s="11" t="str">
        <f>IF(A138="","",IF(ISERROR(VLOOKUP(A138,'Produkta karte 21'!$B$7:$T$36,19,FALSE)),"",IF(VLOOKUP(A138,'Produkta karte 21'!$B$7:$T$36,19,FALSE)=0,"",VLOOKUP(A138,'Produkta karte 21'!$B$7:$T$36,19,FALSE))))</f>
        <v/>
      </c>
      <c r="Y138" s="11" t="str">
        <f>IF(A138="","",IF(ISERROR(VLOOKUP(A138,'Produkta karte 22'!$B$7:$T$36,19,FALSE)),"",IF(VLOOKUP(A138,'Produkta karte 22'!$B$7:$T$36,19,FALSE)=0,"",VLOOKUP(A138,'Produkta karte 22'!$B$7:$T$36,19,FALSE))))</f>
        <v/>
      </c>
      <c r="Z138" s="11" t="str">
        <f>IF(A138="","",IF(ISERROR(VLOOKUP(A138,'Produkta karte 23'!$B$7:$T$36,19,FALSE)),"",IF(VLOOKUP(A138,'Produkta karte 23'!$B$7:$T$36,19,FALSE)=0,"",VLOOKUP(A138,'Produkta karte 23'!$B$7:$T$36,19,FALSE))))</f>
        <v/>
      </c>
      <c r="AA138" s="11" t="str">
        <f>IF(A138="","",IF(ISERROR(VLOOKUP(A138,'Produkta karte 24'!$B$7:$T$36,19,FALSE)),"",IF(VLOOKUP(A138,'Produkta karte 24'!$B$7:$T$36,19,FALSE)=0,"",VLOOKUP(A138,'Produkta karte 24'!$B$7:$T$36,19,FALSE))))</f>
        <v/>
      </c>
      <c r="AB138" s="11" t="str">
        <f>IF(A138="","",IF(ISERROR(VLOOKUP(A138,'Produkta karte 25'!$B$7:$T$36,19,FALSE)),"",IF(VLOOKUP(A138,'Produkta karte 25'!$B$7:$T$36,19,FALSE)=0,"",VLOOKUP(A138,'Produkta karte 25'!$B$7:$T$36,19,FALSE))))</f>
        <v/>
      </c>
      <c r="AC138" s="11" t="str">
        <f>IF(A138="","",IF(ISERROR(VLOOKUP(A138,'Produkta karte 26'!$B$7:$T$36,19,FALSE)),"",IF(VLOOKUP(A138,'Produkta karte 26'!$B$7:$T$36,19,FALSE)=0,"",VLOOKUP(A138,'Produkta karte 26'!$B$7:$T$36,19,FALSE))))</f>
        <v/>
      </c>
      <c r="AD138" s="11" t="str">
        <f>IF(A138="","",IF(ISERROR(VLOOKUP(A138,'Produkta karte 27'!$B$7:$T$36,19,FALSE)),"",IF(VLOOKUP(A138,'Produkta karte 27'!$B$7:$T$36,19,FALSE)=0,"",VLOOKUP(A138,'Produkta karte 27'!$B$7:$T$36,19,FALSE))))</f>
        <v/>
      </c>
      <c r="AE138" s="11" t="str">
        <f>IF(A138="","",IF(ISERROR(VLOOKUP(A138,'Produkta karte 28'!$B$7:$T$36,19,FALSE)),"",IF(VLOOKUP(A138,'Produkta karte 28'!$B$7:$T$36,19,FALSE)=0,"",VLOOKUP(A138,'Produkta karte 28'!$B$7:$T$36,19,FALSE))))</f>
        <v/>
      </c>
      <c r="AF138" s="11" t="str">
        <f>IF(A138="","",IF(ISERROR(VLOOKUP(A138,'Produkta karte 29'!$B$7:$T$36,19,FALSE)),"",IF(VLOOKUP(A138,'Produkta karte 29'!$B$7:$T$36,19,FALSE)=0,"",VLOOKUP(A138,'Produkta karte 29'!$B$7:$T$36,19,FALSE))))</f>
        <v/>
      </c>
      <c r="AG138" s="11" t="str">
        <f>IF(A138="","",IF(ISERROR(VLOOKUP(A138,'Produkta karte 30'!$B$7:$T$36,19,FALSE)),"",IF(VLOOKUP(A138,'Produkta karte 30'!$B$7:$T$36,19,FALSE)=0,"",VLOOKUP(A138,'Produkta karte 30'!$B$7:$T$36,19,FALSE))))</f>
        <v/>
      </c>
      <c r="AH138" s="11" t="str">
        <f>IF(A138="","",IF(ISERROR(VLOOKUP(A138,'Produkta karte 31'!$B$7:$T$36,19,FALSE)),"",IF(VLOOKUP(A138,'Produkta karte 31'!$B$7:$T$36,19,FALSE)=0,"",VLOOKUP(A138,'Produkta karte 31'!$B$7:$T$36,19,FALSE))))</f>
        <v/>
      </c>
      <c r="AI138" s="11" t="str">
        <f>IF(A138="","",IF(ISERROR(VLOOKUP(A138,'Produkta karte 32'!$B$7:$T$36,19,FALSE)),"",IF(VLOOKUP(A138,'Produkta karte 32'!$B$7:$T$36,19,FALSE)=0,"",VLOOKUP(A138,'Produkta karte 32'!$B$7:$T$36,19,FALSE))))</f>
        <v/>
      </c>
      <c r="AJ138" s="11" t="str">
        <f>IF(A138="","",IF(ISERROR(VLOOKUP(A138,'Produkta karte 33'!$B$7:$T$36,19,FALSE)),"",IF(VLOOKUP(A138,'Produkta karte 33'!$B$7:$T$36,19,FALSE)=0,"",VLOOKUP(A138,'Produkta karte 33'!$B$7:$T$36,19,FALSE))))</f>
        <v/>
      </c>
      <c r="AK138" s="11" t="str">
        <f>IF(A138="","",IF(ISERROR(VLOOKUP(A138,'Produkta karte 34'!$B$7:$T$36,19,FALSE)),"",IF(VLOOKUP(A138,'Produkta karte 34'!$B$7:$T$36,19,FALSE)=0,"",VLOOKUP(A138,'Produkta karte 34'!$B$7:$T$36,19,FALSE))))</f>
        <v/>
      </c>
      <c r="AL138" s="11" t="str">
        <f>IF(A138="","",IF(ISERROR(VLOOKUP(A138,'Produkta karte 35'!$B$7:$T$36,19,FALSE)),"",IF(VLOOKUP(A138,'Produkta karte 35'!$B$7:$T$36,19,FALSE)=0,"",VLOOKUP(A138,'Produkta karte 35'!$B$7:$T$36,19,FALSE))))</f>
        <v/>
      </c>
      <c r="AM138" s="11" t="str">
        <f>IF(A138="","",IF(ISERROR(VLOOKUP(A138,'Produkta karte 36'!$B$7:$T$36,19,FALSE)),"",IF(VLOOKUP(A138,'Produkta karte 36'!$B$7:$T$36,19,FALSE)=0,"",VLOOKUP(A138,'Produkta karte 36'!$B$7:$T$36,19,FALSE))))</f>
        <v/>
      </c>
      <c r="AN138" s="11" t="str">
        <f>IF(A138="","",IF(ISERROR(VLOOKUP(A138,'Produkta karte 37'!$B$7:$T$36,19,FALSE)),"",IF(VLOOKUP(A138,'Produkta karte 37'!$B$7:$T$36,19,FALSE)=0,"",VLOOKUP(A138,'Produkta karte 37'!$B$7:$T$36,19,FALSE))))</f>
        <v/>
      </c>
      <c r="AO138" s="11" t="str">
        <f>IF(A138="","",IF(ISERROR(VLOOKUP(A138,'Produkta karte 38'!$B$7:$T$36,19,FALSE)),"",IF(VLOOKUP(A138,'Produkta karte 38'!$B$7:$T$36,19,FALSE)=0,"",VLOOKUP(A138,'Produkta karte 38'!$B$7:$T$36,19,FALSE))))</f>
        <v/>
      </c>
      <c r="AP138" s="11" t="str">
        <f>IF(A138="","",IF(ISERROR(VLOOKUP(A138,'Produkta karte 39'!$B$7:$T$36,19,FALSE)),"",IF(VLOOKUP(A138,'Produkta karte 39'!$B$7:$T$36,19,FALSE)=0,"",VLOOKUP(A138,'Produkta karte 39'!$B$7:$T$36,19,FALSE))))</f>
        <v/>
      </c>
      <c r="AQ138" s="11" t="str">
        <f>IF(A138="","",IF(ISERROR(VLOOKUP(A138,'Produkta karte 40'!$B$7:$T$36,19,FALSE)),"",IF(VLOOKUP(A138,'Produkta karte 40'!$B$7:$T$36,19,FALSE)=0,"",VLOOKUP(A138,'Produkta karte 40'!$B$7:$T$36,19,FALSE))))</f>
        <v/>
      </c>
      <c r="AR138" s="11" t="str">
        <f>IF(A138="","",IF(ISERROR(VLOOKUP(A138,'Produkta karte 41'!$B$7:$T$36,19,FALSE)),"",IF(VLOOKUP(A138,'Produkta karte 41'!$B$7:$T$36,19,FALSE)=0,"",VLOOKUP(A138,'Produkta karte 41'!$B$7:$T$36,19,FALSE))))</f>
        <v/>
      </c>
      <c r="AS138" s="11" t="str">
        <f>IF(A138="","",IF(ISERROR(VLOOKUP(A138,'Produkta karte 42'!$B$7:$T$36,19,FALSE)),"",IF(VLOOKUP(A138,'Produkta karte 42'!$B$7:$T$36,19,FALSE)=0,"",VLOOKUP(A138,'Produkta karte 42'!$B$7:$T$36,19,FALSE))))</f>
        <v/>
      </c>
      <c r="AT138" s="11" t="str">
        <f>IF(A138="","",IF(ISERROR(VLOOKUP(A138,'Produkta karte 43'!$B$7:$T$36,19,FALSE)),"",IF(VLOOKUP(A138,'Produkta karte 43'!$B$7:$T$36,19,FALSE)=0,"",VLOOKUP(A138,'Produkta karte 43'!$B$7:$T$36,19,FALSE))))</f>
        <v/>
      </c>
      <c r="AU138" s="11" t="str">
        <f>IF(A138="","",IF(ISERROR(VLOOKUP(A138,'Produkta karte 44'!$B$7:$T$36,19,FALSE)),"",IF(VLOOKUP(A138,'Produkta karte 44'!$B$7:$T$36,19,FALSE)=0,"",VLOOKUP(A138,'Produkta karte 44'!$B$7:$T$36,19,FALSE))))</f>
        <v/>
      </c>
      <c r="AV138" s="11" t="str">
        <f>IF(A138="","",IF(ISERROR(VLOOKUP(A138,'Produkta karte 45'!$B$7:$T$36,19,FALSE)),"",IF(VLOOKUP(A138,'Produkta karte 45'!$B$7:$T$36,19,FALSE)=0,"",VLOOKUP(A138,'Produkta karte 45'!$B$7:$T$36,19,FALSE))))</f>
        <v/>
      </c>
      <c r="AW138" s="11" t="str">
        <f>IF(A138="","",IF(ISERROR(VLOOKUP(A138,'Produkta karte 46'!$B$7:$T$36,19,FALSE)),"",IF(VLOOKUP(A138,'Produkta karte 46'!$B$7:$T$36,19,FALSE)=0,"",VLOOKUP(A138,'Produkta karte 46'!$B$7:$T$36,19,FALSE))))</f>
        <v/>
      </c>
      <c r="AX138" s="11" t="str">
        <f>IF(A138="","",IF(ISERROR(VLOOKUP(A138,'Produkta karte 47'!$B$7:$T$36,19,FALSE)),"",IF(VLOOKUP(A138,'Produkta karte 47'!$B$7:$T$36,19,FALSE)=0,"",VLOOKUP(A138,'Produkta karte 47'!$B$7:$T$36,19,FALSE))))</f>
        <v/>
      </c>
      <c r="AY138" s="11" t="str">
        <f>IF(A138="","",IF(ISERROR(VLOOKUP(A138,'Produkta karte 48'!$B$7:$T$36,19,FALSE)),"",IF(VLOOKUP(A138,'Produkta karte 48'!$B$7:$T$36,19,FALSE)=0,"",VLOOKUP(A138,'Produkta karte 48'!$B$7:$T$36,19,FALSE))))</f>
        <v/>
      </c>
      <c r="AZ138" s="11" t="str">
        <f>IF(A138="","",IF(ISERROR(VLOOKUP(A138,'Produkta karte 49'!$B$7:$T$36,19,FALSE)),"",IF(VLOOKUP(A138,'Produkta karte 49'!$B$7:$T$36,19,FALSE)=0,"",VLOOKUP(A138,'Produkta karte 49'!$B$7:$T$36,19,FALSE))))</f>
        <v/>
      </c>
      <c r="BA138" s="11" t="str">
        <f>IF(A138="","",IF(ISERROR(VLOOKUP(A138,'Produkta karte 50'!$B$7:$T$36,19,FALSE)),"",IF(VLOOKUP(A138,'Produkta karte 50'!$B$7:$T$36,19,FALSE)=0,"",VLOOKUP(A138,'Produkta karte 50'!$B$7:$T$36,19,FALSE))))</f>
        <v/>
      </c>
      <c r="BB138" s="11" t="str">
        <f>IF(A138="","",IF(ISERROR(VLOOKUP(A138,'Produkta karte 51'!$B$7:$T$36,19,FALSE)),"",IF(VLOOKUP(A138,'Produkta karte 51'!$B$7:$T$36,19,FALSE)=0,"",VLOOKUP(A138,'Produkta karte 51'!$B$7:$T$36,19,FALSE))))</f>
        <v/>
      </c>
      <c r="BC138" s="11" t="str">
        <f>IF(A138="","",IF(ISERROR(VLOOKUP(A138,'Produkta karte 52'!$B$7:$T$36,19,FALSE)),"",IF(VLOOKUP(A138,'Produkta karte 52'!$B$7:$T$36,19,FALSE)=0,"",VLOOKUP(A138,'Produkta karte 52'!$B$7:$T$36,19,FALSE))))</f>
        <v/>
      </c>
      <c r="BD138" s="11" t="str">
        <f>IF(A138="","",IF(ISERROR(VLOOKUP(A138,'Produkta karte 53'!$B$7:$T$36,19,FALSE)),"",IF(VLOOKUP(A138,'Produkta karte 53'!$B$7:$T$36,19,FALSE)=0,"",VLOOKUP(A138,'Produkta karte 53'!$B$7:$T$36,19,FALSE))))</f>
        <v/>
      </c>
      <c r="BE138" s="11" t="str">
        <f>IF(A138="","",IF(ISERROR(VLOOKUP(A138,'Produkta karte 54'!$B$7:$T$36,19,FALSE)),"",IF(VLOOKUP(A138,'Produkta karte 54'!$B$7:$T$36,19,FALSE)=0,"",VLOOKUP(A138,'Produkta karte 54'!$B$7:$T$36,19,FALSE))))</f>
        <v/>
      </c>
      <c r="BF138" s="11" t="str">
        <f>IF(A138="","",IF(ISERROR(VLOOKUP(A138,'Produkta karte 55'!$B$7:$T$36,19,FALSE)),"",IF(VLOOKUP(A138,'Produkta karte 55'!$B$7:$T$36,19,FALSE)=0,"",VLOOKUP(A138,'Produkta karte 55'!$B$7:$T$36,19,FALSE))))</f>
        <v/>
      </c>
      <c r="BG138" s="11" t="str">
        <f>IF(A138="","",IF(ISERROR(VLOOKUP(A138,'Produkta karte 56'!$B$7:$T$36,19,FALSE)),"",IF(VLOOKUP(A138,'Produkta karte 56'!$B$7:$T$36,19,FALSE)=0,"",VLOOKUP(A138,'Produkta karte 56'!$B$7:$T$36,19,FALSE))))</f>
        <v/>
      </c>
      <c r="BH138" s="11" t="str">
        <f>IF(A138="","",IF(ISERROR(VLOOKUP(A138,'Produkta karte 57'!$B$7:$T$36,19,FALSE)),"",IF(VLOOKUP(A138,'Produkta karte 57'!$B$7:$T$36,19,FALSE)=0,"",VLOOKUP(A138,'Produkta karte 57'!$B$7:$T$36,19,FALSE))))</f>
        <v/>
      </c>
      <c r="BI138" s="11" t="str">
        <f>IF(A138="","",IF(ISERROR(VLOOKUP(A138,'Produkta karte 58'!$B$7:$T$36,19,FALSE)),"",IF(VLOOKUP(A138,'Produkta karte 58'!$B$7:$T$36,19,FALSE)=0,"",VLOOKUP(A138,'Produkta karte 58'!$B$7:$T$36,19,FALSE))))</f>
        <v/>
      </c>
      <c r="BJ138" s="11" t="str">
        <f>IF(A138="","",IF(ISERROR(VLOOKUP(A138,'Produkta karte 59'!$B$7:$T$36,19,FALSE)),"",IF(VLOOKUP(A138,'Produkta karte 59'!$B$7:$T$36,19,FALSE)=0,"",VLOOKUP(A138,'Produkta karte 59'!$B$7:$T$36,19,FALSE))))</f>
        <v/>
      </c>
      <c r="BK138" s="11" t="str">
        <f>IF(A138="","",IF(ISERROR(VLOOKUP(A138,'Produkta karte 60'!$B$7:$T$36,19,FALSE)),"",IF(VLOOKUP(A138,'Produkta karte 60'!$B$7:$T$36,19,FALSE)=0,"",VLOOKUP(A138,'Produkta karte 60'!$B$7:$T$36,19,FALSE))))</f>
        <v/>
      </c>
      <c r="BL138" s="11" t="str">
        <f t="shared" si="8"/>
        <v/>
      </c>
      <c r="BM138" s="192" t="str">
        <f t="shared" si="9"/>
        <v/>
      </c>
      <c r="BN138" s="11" t="str">
        <f>IF(A138="","",IF(ISERROR(VLOOKUP(A138,'Produkta karte 1'!$B$7:$V$36,21,FALSE)),"",IF(VLOOKUP(A138,'Produkta karte 1'!$B$7:$V$36,21,FALSE)=0,"",VLOOKUP(A138,'Produkta karte 1'!$B$7:$V$36,21,FALSE))))</f>
        <v/>
      </c>
      <c r="BO138" s="11" t="str">
        <f>IF(A138="","",IF(ISERROR(VLOOKUP(A138,'Produkta karte 2'!$B$7:$V$36,21,FALSE)),"",IF(VLOOKUP(A138,'Produkta karte 2'!$B$7:$V$36,21,FALSE)=0,"",VLOOKUP(A138,'Produkta karte 2'!$B$7:$V$36,21,FALSE))))</f>
        <v/>
      </c>
      <c r="BP138" s="11" t="str">
        <f>IF(A138="","",IF(ISERROR(VLOOKUP(A138,'Produkta karte 3'!$B$7:$V$36,21,FALSE)),"",IF(VLOOKUP(A138,'Produkta karte 3'!$B$7:$V$36,21,FALSE)=0,"",VLOOKUP(A138,'Produkta karte 3'!$B$7:$V$36,21,FALSE))))</f>
        <v/>
      </c>
      <c r="BQ138" s="11" t="str">
        <f>IF(A138="","",IF(ISERROR(VLOOKUP(A138,'Produkta karte 4'!$B$7:$V$36,21,FALSE)),"",IF(VLOOKUP(A138,'Produkta karte 4'!$B$7:$V$36,21,FALSE)=0,"",VLOOKUP(A138,'Produkta karte 4'!$B$7:$V$36,21,FALSE))))</f>
        <v/>
      </c>
      <c r="BR138" s="11" t="str">
        <f>IF(A138="","",IF(ISERROR(VLOOKUP(A138,'Produkta karte 5'!$B$7:$V$36,21,FALSE)),"",IF(VLOOKUP(A138,'Produkta karte 5'!$B$7:$V$36,21,FALSE)=0,"",VLOOKUP(A138,'Produkta karte 5'!$B$7:$V$36,21,FALSE))))</f>
        <v/>
      </c>
      <c r="BS138" s="11" t="str">
        <f>IF(A138="","",IF(ISERROR(VLOOKUP(A138,'Produkta karte 6'!$B$7:$V$36,21,FALSE)),"",IF(VLOOKUP(A138,'Produkta karte 6'!$B$7:$V$36,21,FALSE)=0,"",VLOOKUP(A138,'Produkta karte 6'!$B$7:$V$36,21,FALSE))))</f>
        <v/>
      </c>
      <c r="BT138" s="11" t="str">
        <f>IF(A138="","",IF(ISERROR(VLOOKUP(A138,'Produkta karte 7'!$B$7:$V$36,21,FALSE)),"",IF(VLOOKUP(A138,'Produkta karte 7'!$B$7:$V$36,21,FALSE)=0,"",VLOOKUP(A138,'Produkta karte 7'!$B$7:$V$36,21,FALSE))))</f>
        <v/>
      </c>
      <c r="BU138" s="11" t="str">
        <f>IF(A138="","",IF(ISERROR(VLOOKUP(A138,'Produkta karte 8'!$B$7:$V$36,21,FALSE)),"",IF(VLOOKUP(A138,'Produkta karte 8'!$B$7:$V$36,21,FALSE)=0,"",VLOOKUP(A138,'Produkta karte 8'!$B$7:$V$36,21,FALSE))))</f>
        <v/>
      </c>
      <c r="BV138" s="11" t="str">
        <f>IF(A138="","",IF(ISERROR(VLOOKUP(A138,'Produkta karte 9'!$B$7:$V$36,21,FALSE)),"",IF(VLOOKUP(A138,'Produkta karte 9'!$B$7:$V$36,21,FALSE)=0,"",VLOOKUP(A138,'Produkta karte 9'!$B$7:$V$36,21,FALSE))))</f>
        <v/>
      </c>
      <c r="BW138" s="11" t="str">
        <f>IF(A138="","",IF(ISERROR(VLOOKUP(A138,'Produkta karte 10'!$B$7:$V$36,21,FALSE)),"",IF(VLOOKUP(A138,'Produkta karte 10'!$B$7:$V$36,21,FALSE)=0,"",VLOOKUP(A138,'Produkta karte 10'!$B$7:$V$36,21,FALSE))))</f>
        <v/>
      </c>
      <c r="BX138" s="11" t="str">
        <f>IF(A138="","",IF(ISERROR(VLOOKUP(A138,'Produkta karte 11'!$B$7:$V$36,21,FALSE)),"",IF(VLOOKUP(A138,'Produkta karte 11'!$B$7:$V$36,21,FALSE)=0,"",VLOOKUP(A138,'Produkta karte 11'!$B$7:$V$36,21,FALSE))))</f>
        <v/>
      </c>
      <c r="BY138" s="11" t="str">
        <f>IF(A138="","",IF(ISERROR(VLOOKUP(A138,'Produkta karte 12'!$B$7:$V$36,21,FALSE)),"",IF(VLOOKUP(A138,'Produkta karte 12'!$B$7:$V$36,21,FALSE)=0,"",VLOOKUP(A138,'Produkta karte 12'!$B$7:$V$36,21,FALSE))))</f>
        <v/>
      </c>
      <c r="BZ138" s="11" t="str">
        <f>IF(A138="","",IF(ISERROR(VLOOKUP(A138,'Produkta karte 13'!$B$7:$V$36,21,FALSE)),"",IF(VLOOKUP(A138,'Produkta karte 13'!$B$7:$V$36,21,FALSE)=0,"",VLOOKUP(A138,'Produkta karte 13'!$B$7:$V$36,21,FALSE))))</f>
        <v/>
      </c>
      <c r="CA138" s="11" t="str">
        <f>IF(A138="","",IF(ISERROR(VLOOKUP(A138,'Produkta karte 14'!$B$7:$V$36,21,FALSE)),"",IF(VLOOKUP(A138,'Produkta karte 14'!$B$7:$V$36,21,FALSE)=0,"",VLOOKUP(A138,'Produkta karte 14'!$B$7:$V$36,21,FALSE))))</f>
        <v/>
      </c>
      <c r="CB138" s="11" t="str">
        <f>IF(A138="","",IF(ISERROR(VLOOKUP(A138,'Produkta karte 15'!$B$7:$V$36,21,FALSE)),"",IF(VLOOKUP(A138,'Produkta karte 15'!$B$7:$V$36,21,FALSE)=0,"",VLOOKUP(A138,'Produkta karte 15'!$B$7:$V$36,21,FALSE))))</f>
        <v/>
      </c>
      <c r="CC138" s="11" t="str">
        <f>IF(A138="","",IF(ISERROR(VLOOKUP(A138,'Produkta karte 16'!$B$7:$V$36,21,FALSE)),"",IF(VLOOKUP(A138,'Produkta karte 16'!$B$7:$V$36,21,FALSE)=0,"",VLOOKUP(A138,'Produkta karte 16'!$B$7:$V$36,21,FALSE))))</f>
        <v/>
      </c>
      <c r="CD138" s="11" t="str">
        <f>IF(A138="","",IF(ISERROR(VLOOKUP(A138,'Produkta karte 17'!$B$7:$V$36,21,FALSE)),"",IF(VLOOKUP(A138,'Produkta karte 17'!$B$7:$V$36,21,FALSE)=0,"",VLOOKUP(A138,'Produkta karte 17'!$B$7:$V$36,21,FALSE))))</f>
        <v/>
      </c>
      <c r="CE138" s="11" t="str">
        <f>IF(A138="","",IF(ISERROR(VLOOKUP(A138,'Produkta karte 18'!$B$7:$V$36,21,FALSE)),"",IF(VLOOKUP(A138,'Produkta karte 18'!$B$7:$V$36,21,FALSE)=0,"",VLOOKUP(A138,'Produkta karte 18'!$B$7:$V$36,21,FALSE))))</f>
        <v/>
      </c>
      <c r="CF138" s="11" t="str">
        <f>IF(A138="","",IF(ISERROR(VLOOKUP(A138,'Produkta karte 19'!$B$7:$V$36,21,FALSE)),"",IF(VLOOKUP(A138,'Produkta karte 19'!$B$7:$V$36,21,FALSE)=0,"",VLOOKUP(A138,'Produkta karte 19'!$B$7:$V$36,21,FALSE))))</f>
        <v/>
      </c>
      <c r="CG138" s="11" t="str">
        <f>IF(A138="","",IF(ISERROR(VLOOKUP(A138,'Produkta karte 20'!$B$7:$V$36,21,FALSE)),"",IF(VLOOKUP(A138,'Produkta karte 20'!$B$7:$V$36,21,FALSE)=0,"",VLOOKUP(A138,'Produkta karte 20'!$B$7:$V$36,21,FALSE))))</f>
        <v/>
      </c>
      <c r="CH138" s="11" t="str">
        <f>IF(A138="","",IF(ISERROR(VLOOKUP(A138,'Produkta karte 21'!$B$7:$V$36,21,FALSE)),"",IF(VLOOKUP(A138,'Produkta karte 21'!$B$7:$V$36,21,FALSE)=0,"",VLOOKUP(A138,'Produkta karte 21'!$B$7:$V$36,21,FALSE))))</f>
        <v/>
      </c>
      <c r="CI138" s="11" t="str">
        <f>IF(A138="","",IF(ISERROR(VLOOKUP(A138,'Produkta karte 22'!$B$7:$V$36,21,FALSE)),"",IF(VLOOKUP(A138,'Produkta karte 22'!$B$7:$V$36,21,FALSE)=0,"",VLOOKUP(A138,'Produkta karte 22'!$B$7:$V$36,21,FALSE))))</f>
        <v/>
      </c>
      <c r="CJ138" s="11" t="str">
        <f>IF(A138="","",IF(ISERROR(VLOOKUP(A138,'Produkta karte 23'!$B$7:$V$36,21,FALSE)),"",IF(VLOOKUP(A138,'Produkta karte 23'!$B$7:$V$36,21,FALSE)=0,"",VLOOKUP(A138,'Produkta karte 23'!$B$7:$V$36,21,FALSE))))</f>
        <v/>
      </c>
      <c r="CK138" s="11" t="str">
        <f>IF(A138="","",IF(ISERROR(VLOOKUP(A138,'Produkta karte 24'!$B$7:$V$36,21,FALSE)),"",IF(VLOOKUP(A138,'Produkta karte 24'!$B$7:$V$36,21,FALSE)=0,"",VLOOKUP(A138,'Produkta karte 24'!$B$7:$V$36,21,FALSE))))</f>
        <v/>
      </c>
      <c r="CL138" s="11" t="str">
        <f>IF(A138="","",IF(ISERROR(VLOOKUP(A138,'Produkta karte 25'!$B$7:$V$36,21,FALSE)),"",IF(VLOOKUP(A138,'Produkta karte 25'!$B$7:$V$36,21,FALSE)=0,"",VLOOKUP(A138,'Produkta karte 25'!$B$7:$V$36,21,FALSE))))</f>
        <v/>
      </c>
      <c r="CM138" s="11" t="str">
        <f>IF(A138="","",IF(ISERROR(VLOOKUP(A138,'Produkta karte 26'!$B$7:$V$36,21,FALSE)),"",IF(VLOOKUP(A138,'Produkta karte 26'!$B$7:$V$36,21,FALSE)=0,"",VLOOKUP(A138,'Produkta karte 26'!$B$7:$V$36,21,FALSE))))</f>
        <v/>
      </c>
      <c r="CN138" s="11" t="str">
        <f>IF(A138="","",IF(ISERROR(VLOOKUP(A138,'Produkta karte 27'!$B$7:$V$36,21,FALSE)),"",IF(VLOOKUP(A138,'Produkta karte 27'!$B$7:$V$36,21,FALSE)=0,"",VLOOKUP(A138,'Produkta karte 27'!$B$7:$V$36,21,FALSE))))</f>
        <v/>
      </c>
      <c r="CO138" s="11" t="str">
        <f>IF(A138="","",IF(ISERROR(VLOOKUP(A138,'Produkta karte 28'!$B$7:$V$36,21,FALSE)),"",IF(VLOOKUP(A138,'Produkta karte 28'!$B$7:$V$36,21,FALSE)=0,"",VLOOKUP(A138,'Produkta karte 28'!$B$7:$V$36,21,FALSE))))</f>
        <v/>
      </c>
      <c r="CP138" s="11" t="str">
        <f>IF(A138="","",IF(ISERROR(VLOOKUP(A138,'Produkta karte 29'!$B$7:$V$36,21,FALSE)),"",IF(VLOOKUP(A138,'Produkta karte 29'!$B$7:$V$36,21,FALSE)=0,"",VLOOKUP(A138,'Produkta karte 29'!$B$7:$V$36,21,FALSE))))</f>
        <v/>
      </c>
      <c r="CQ138" s="11" t="str">
        <f>IF(A138="","",IF(ISERROR(VLOOKUP(A138,'Produkta karte 30'!$B$7:$V$36,21,FALSE)),"",IF(VLOOKUP(A138,'Produkta karte 30'!$B$7:$V$36,21,FALSE)=0,"",VLOOKUP(A138,'Produkta karte 30'!$B$7:$V$36,21,FALSE))))</f>
        <v/>
      </c>
      <c r="CR138" s="11" t="str">
        <f>IF(A138="","",IF(ISERROR(VLOOKUP(A138,'Produkta karte 31'!$B$7:$V$36,21,FALSE)),"",IF(VLOOKUP(A138,'Produkta karte 31'!$B$7:$V$36,21,FALSE)=0,"",VLOOKUP(A138,'Produkta karte 31'!$B$7:$V$36,21,FALSE))))</f>
        <v/>
      </c>
      <c r="CS138" s="11" t="str">
        <f>IF(A138="","",IF(ISERROR(VLOOKUP(A138,'Produkta karte 32'!$B$7:$V$36,21,FALSE)),"",IF(VLOOKUP(A138,'Produkta karte 32'!$B$7:$V$36,21,FALSE)=0,"",VLOOKUP(A138,'Produkta karte 32'!$B$7:$V$36,21,FALSE))))</f>
        <v/>
      </c>
      <c r="CT138" s="11" t="str">
        <f>IF(A138="","",IF(ISERROR(VLOOKUP(A138,'Produkta karte 33'!$B$7:$V$36,21,FALSE)),"",IF(VLOOKUP(A138,'Produkta karte 33'!$B$7:$V$36,21,FALSE)=0,"",VLOOKUP(A138,'Produkta karte 33'!$B$7:$V$36,21,FALSE))))</f>
        <v/>
      </c>
      <c r="CU138" s="11" t="str">
        <f>IF(A138="","",IF(ISERROR(VLOOKUP(A138,'Produkta karte 34'!$B$7:$V$36,21,FALSE)),"",IF(VLOOKUP(A138,'Produkta karte 34'!$B$7:$V$36,21,FALSE)=0,"",VLOOKUP(A138,'Produkta karte 34'!$B$7:$V$36,21,FALSE))))</f>
        <v/>
      </c>
      <c r="CV138" s="11" t="str">
        <f>IF(A138="","",IF(ISERROR(VLOOKUP(A138,'Produkta karte 35'!$B$7:$V$36,21,FALSE)),"",IF(VLOOKUP(A138,'Produkta karte 35'!$B$7:$V$36,21,FALSE)=0,"",VLOOKUP(A138,'Produkta karte 35'!$B$7:$V$36,21,FALSE))))</f>
        <v/>
      </c>
      <c r="CW138" s="11" t="str">
        <f>IF(A138="","",IF(ISERROR(VLOOKUP(A138,'Produkta karte 36'!$B$7:$V$36,21,FALSE)),"",IF(VLOOKUP(A138,'Produkta karte 36'!$B$7:$V$36,21,FALSE)=0,"",VLOOKUP(A138,'Produkta karte 36'!$B$7:$V$36,21,FALSE))))</f>
        <v/>
      </c>
      <c r="CX138" s="11" t="str">
        <f>IF(A138="","",IF(ISERROR(VLOOKUP(A138,'Produkta karte 37'!$B$7:$V$36,21,FALSE)),"",IF(VLOOKUP(A138,'Produkta karte 37'!$B$7:$V$36,21,FALSE)=0,"",VLOOKUP(A138,'Produkta karte 37'!$B$7:$V$36,21,FALSE))))</f>
        <v/>
      </c>
      <c r="CY138" s="11" t="str">
        <f>IF(A138="","",IF(ISERROR(VLOOKUP(A138,'Produkta karte 38'!$B$7:$V$36,21,FALSE)),"",IF(VLOOKUP(A138,'Produkta karte 38'!$B$7:$V$36,21,FALSE)=0,"",VLOOKUP(A138,'Produkta karte 38'!$B$7:$V$36,21,FALSE))))</f>
        <v/>
      </c>
      <c r="CZ138" s="11" t="str">
        <f>IF(A138="","",IF(ISERROR(VLOOKUP(A138,'Produkta karte 39'!$B$7:$V$36,21,FALSE)),"",IF(VLOOKUP(A138,'Produkta karte 39'!$B$7:$V$36,21,FALSE)=0,"",VLOOKUP(A138,'Produkta karte 39'!$B$7:$V$36,21,FALSE))))</f>
        <v/>
      </c>
      <c r="DA138" s="11" t="str">
        <f>IF(A138="","",IF(ISERROR(VLOOKUP(A138,'Produkta karte 40'!$B$7:$V$36,21,FALSE)),"",IF(VLOOKUP(A138,'Produkta karte 40'!$B$7:$V$36,21,FALSE)=0,"",VLOOKUP(A138,'Produkta karte 40'!$B$7:$V$36,21,FALSE))))</f>
        <v/>
      </c>
      <c r="DB138" s="11" t="str">
        <f>IF(A138="","",IF(ISERROR(VLOOKUP(A138,'Produkta karte 41'!$B$7:$V$36,21,FALSE)),"",IF(VLOOKUP(A138,'Produkta karte 41'!$B$7:$V$36,21,FALSE)=0,"",VLOOKUP(A138,'Produkta karte 41'!$B$7:$V$36,21,FALSE))))</f>
        <v/>
      </c>
      <c r="DC138" s="11" t="str">
        <f>IF(A138="","",IF(ISERROR(VLOOKUP(A138,'Produkta karte 42'!$B$7:$V$36,21,FALSE)),"",IF(VLOOKUP(A138,'Produkta karte 42'!$B$7:$V$36,21,FALSE)=0,"",VLOOKUP(A138,'Produkta karte 42'!$B$7:$V$36,21,FALSE))))</f>
        <v/>
      </c>
      <c r="DD138" s="11" t="str">
        <f>IF(A138="","",IF(ISERROR(VLOOKUP(A138,'Produkta karte 43'!$B$7:$V$36,21,FALSE)),"",IF(VLOOKUP(A138,'Produkta karte 43'!$B$7:$V$36,21,FALSE)=0,"",VLOOKUP(A138,'Produkta karte 43'!$B$7:$V$36,21,FALSE))))</f>
        <v/>
      </c>
      <c r="DE138" s="11" t="str">
        <f>IF(A138="","",IF(ISERROR(VLOOKUP(A138,'Produkta karte 44'!$B$7:$V$36,21,FALSE)),"",IF(VLOOKUP(A138,'Produkta karte 44'!$B$7:$V$36,21,FALSE)=0,"",VLOOKUP(A138,'Produkta karte 44'!$B$7:$V$36,21,FALSE))))</f>
        <v/>
      </c>
      <c r="DF138" s="11" t="str">
        <f>IF(A138="","",IF(ISERROR(VLOOKUP(A138,'Produkta karte 45'!$B$7:$V$36,21,FALSE)),"",IF(VLOOKUP(A138,'Produkta karte 45'!$B$7:$V$36,21,FALSE)=0,"",VLOOKUP(A138,'Produkta karte 45'!$B$7:$V$36,21,FALSE))))</f>
        <v/>
      </c>
      <c r="DG138" s="11" t="str">
        <f>IF(A138="","",IF(ISERROR(VLOOKUP(A138,'Produkta karte 46'!$B$7:$V$36,21,FALSE)),"",IF(VLOOKUP(A138,'Produkta karte 46'!$B$7:$V$36,21,FALSE)=0,"",VLOOKUP(A138,'Produkta karte 46'!$B$7:$V$36,21,FALSE))))</f>
        <v/>
      </c>
      <c r="DH138" s="11" t="str">
        <f>IF(A138="","",IF(ISERROR(VLOOKUP(A138,'Produkta karte 47'!$B$7:$V$36,21,FALSE)),"",IF(VLOOKUP(A138,'Produkta karte 47'!$B$7:$V$36,21,FALSE)=0,"",VLOOKUP(A138,'Produkta karte 47'!$B$7:$V$36,21,FALSE))))</f>
        <v/>
      </c>
      <c r="DI138" s="11" t="str">
        <f>IF(A138="","",IF(ISERROR(VLOOKUP(A138,'Produkta karte 48'!$B$7:$V$36,21,FALSE)),"",IF(VLOOKUP(A138,'Produkta karte 48'!$B$7:$V$36,21,FALSE)=0,"",VLOOKUP(A138,'Produkta karte 48'!$B$7:$V$36,21,FALSE))))</f>
        <v/>
      </c>
      <c r="DJ138" s="11" t="str">
        <f>IF(A138="","",IF(ISERROR(VLOOKUP(A138,'Produkta karte 49'!$B$7:$V$36,21,FALSE)),"",IF(VLOOKUP(A138,'Produkta karte 49'!$B$7:$V$36,21,FALSE)=0,"",VLOOKUP(A138,'Produkta karte 49'!$B$7:$V$36,21,FALSE))))</f>
        <v/>
      </c>
      <c r="DK138" s="11" t="str">
        <f>IF(A138="","",IF(ISERROR(VLOOKUP(A138,'Produkta karte 50'!$B$7:$V$36,21,FALSE)),"",IF(VLOOKUP(A138,'Produkta karte 50'!$B$7:$V$36,21,FALSE)=0,"",VLOOKUP(A138,'Produkta karte 50'!$B$7:$V$36,21,FALSE))))</f>
        <v/>
      </c>
      <c r="DL138" s="11" t="str">
        <f>IF(A138="","",IF(ISERROR(VLOOKUP(A138,'Produkta karte 51'!$B$7:$V$36,21,FALSE)),"",IF(VLOOKUP(A138,'Produkta karte 51'!$B$7:$V$36,21,FALSE)=0,"",VLOOKUP(A138,'Produkta karte 51'!$B$7:$V$36,21,FALSE))))</f>
        <v/>
      </c>
      <c r="DM138" s="11" t="str">
        <f>IF(A138="","",IF(ISERROR(VLOOKUP(A138,'Produkta karte 52'!$B$7:$V$36,21,FALSE)),"",IF(VLOOKUP(A138,'Produkta karte 52'!$B$7:$V$36,21,FALSE)=0,"",VLOOKUP(A138,'Produkta karte 52'!$B$7:$V$36,21,FALSE))))</f>
        <v/>
      </c>
      <c r="DN138" s="11" t="str">
        <f>IF(A138="","",IF(ISERROR(VLOOKUP(A138,'Produkta karte 53'!$B$7:$V$36,21,FALSE)),"",IF(VLOOKUP(A138,'Produkta karte 53'!$B$7:$V$36,21,FALSE)=0,"",VLOOKUP(A138,'Produkta karte 53'!$B$7:$V$36,21,FALSE))))</f>
        <v/>
      </c>
      <c r="DO138" s="11" t="str">
        <f>IF(A138="","",IF(ISERROR(VLOOKUP(A138,'Produkta karte 54'!$B$7:$V$36,21,FALSE)),"",IF(VLOOKUP(A138,'Produkta karte 54'!$B$7:$V$36,21,FALSE)=0,"",VLOOKUP(A138,'Produkta karte 54'!$B$7:$V$36,21,FALSE))))</f>
        <v/>
      </c>
      <c r="DP138" s="11" t="str">
        <f>IF(A138="","",IF(ISERROR(VLOOKUP(A138,'Produkta karte 55'!$B$7:$V$36,21,FALSE)),"",IF(VLOOKUP(A138,'Produkta karte 55'!$B$7:$V$36,21,FALSE)=0,"",VLOOKUP(A138,'Produkta karte 55'!$B$7:$V$36,21,FALSE))))</f>
        <v/>
      </c>
      <c r="DQ138" s="11" t="str">
        <f>IF(A138="","",IF(ISERROR(VLOOKUP(A138,'Produkta karte 56'!$B$7:$V$36,21,FALSE)),"",IF(VLOOKUP(A138,'Produkta karte 56'!$B$7:$V$36,21,FALSE)=0,"",VLOOKUP(A138,'Produkta karte 56'!$B$7:$V$36,21,FALSE))))</f>
        <v/>
      </c>
      <c r="DR138" s="11" t="str">
        <f>IF(A138="","",IF(ISERROR(VLOOKUP(A138,'Produkta karte 57'!$B$7:$V$36,21,FALSE)),"",IF(VLOOKUP(A138,'Produkta karte 57'!$B$7:$V$36,21,FALSE)=0,"",VLOOKUP(A138,'Produkta karte 57'!$B$7:$V$36,21,FALSE))))</f>
        <v/>
      </c>
      <c r="DS138" s="11" t="str">
        <f>IF(A138="","",IF(ISERROR(VLOOKUP(A138,'Produkta karte 58'!$B$7:$V$36,21,FALSE)),"",IF(VLOOKUP(A138,'Produkta karte 58'!$B$7:$V$36,21,FALSE)=0,"",VLOOKUP(A138,'Produkta karte 58'!$B$7:$V$36,21,FALSE))))</f>
        <v/>
      </c>
      <c r="DT138" s="11" t="str">
        <f>IF(A138="","",IF(ISERROR(VLOOKUP(A138,'Produkta karte 59'!$B$7:$V$36,21,FALSE)),"",IF(VLOOKUP(A138,'Produkta karte 59'!$B$7:$V$36,21,FALSE)=0,"",VLOOKUP(A138,'Produkta karte 59'!$B$7:$V$36,21,FALSE))))</f>
        <v/>
      </c>
      <c r="DU138" s="11" t="str">
        <f>IF(A138="","",IF(ISERROR(VLOOKUP(A138,'Produkta karte 60'!$B$7:$V$36,21,FALSE)),"",IF(VLOOKUP(A138,'Produkta karte 60'!$B$7:$V$36,21,FALSE)=0,"",VLOOKUP(A138,'Produkta karte 60'!$B$7:$V$36,21,FALSE))))</f>
        <v/>
      </c>
      <c r="DV138" s="11" t="str">
        <f t="shared" si="10"/>
        <v/>
      </c>
      <c r="DW138" s="192" t="str">
        <f t="shared" si="11"/>
        <v/>
      </c>
      <c r="DX138" s="192"/>
      <c r="DY138" s="192"/>
    </row>
    <row r="139" spans="1:129" x14ac:dyDescent="0.25">
      <c r="A139" t="str">
        <f>IF(Izejvielas!B141="","",Izejvielas!B141)</f>
        <v/>
      </c>
      <c r="B139" t="str">
        <f>IF(Izejvielas!C141="","",Izejvielas!C141)</f>
        <v/>
      </c>
      <c r="C139" s="192" t="str">
        <f>IF(Izejvielas!D141="","",Izejvielas!D141)</f>
        <v/>
      </c>
      <c r="D139" s="11" t="str">
        <f>IF(A139="","",IF(ISERROR(VLOOKUP(A139,'Produkta karte 1'!$B$7:$T$36,19,FALSE)),"",IF(VLOOKUP(A139,'Produkta karte 1'!$B$7:$T$36,19,FALSE)=0,"",VLOOKUP(A139,'Produkta karte 1'!$B$7:$T$36,19,FALSE))))</f>
        <v/>
      </c>
      <c r="E139" s="11" t="str">
        <f>IF(A139="","",IF(ISERROR(VLOOKUP(A139,'Produkta karte 2'!$B$7:$T$36,19,FALSE)),"",IF(VLOOKUP(A139,'Produkta karte 2'!$B$7:$T$36,19,FALSE)=0,"",VLOOKUP(A139,'Produkta karte 2'!$B$7:$T$36,19,FALSE))))</f>
        <v/>
      </c>
      <c r="F139" s="11" t="str">
        <f>IF(A139="","",IF(ISERROR(VLOOKUP(A139,'Produkta karte 3'!$B$7:$T$36,19,FALSE)),"",IF(VLOOKUP(A139,'Produkta karte 3'!$B$7:$T$36,19,FALSE)=0,"",VLOOKUP(A139,'Produkta karte 3'!$B$7:$T$36,19,FALSE))))</f>
        <v/>
      </c>
      <c r="G139" s="11" t="str">
        <f>IF(A139="","",IF(ISERROR(VLOOKUP(A139,'Produkta karte 4'!$B$7:$T$36,19,FALSE)),"",IF(VLOOKUP(A139,'Produkta karte 4'!$B$7:$T$36,19,FALSE)=0,"",VLOOKUP(A139,'Produkta karte 4'!$B$7:$T$36,19,FALSE))))</f>
        <v/>
      </c>
      <c r="H139" s="11" t="str">
        <f>IF(A139="","",IF(ISERROR(VLOOKUP(A139,'Produkta karte 5'!$B$7:$T$36,19,FALSE)),"",IF(VLOOKUP(A139,'Produkta karte 5'!$B$7:$T$36,19,FALSE)=0,"",VLOOKUP(A139,'Produkta karte 5'!$B$7:$T$36,19,FALSE))))</f>
        <v/>
      </c>
      <c r="I139" s="11" t="str">
        <f>IF(A139="","",IF(ISERROR(VLOOKUP(A139,'Produkta karte 6'!$B$7:$T$36,19,FALSE)),"",IF(VLOOKUP(A139,'Produkta karte 6'!$B$7:$T$36,19,FALSE)=0,"",VLOOKUP(A139,'Produkta karte 6'!$B$7:$T$36,19,FALSE))))</f>
        <v/>
      </c>
      <c r="J139" s="11" t="str">
        <f>IF(A139="","",IF(ISERROR(VLOOKUP(A139,'Produkta karte 7'!$B$7:$T$36,19,FALSE)),"",IF(VLOOKUP(A139,'Produkta karte 7'!$B$7:$T$36,19,FALSE)=0,"",VLOOKUP(A139,'Produkta karte 7'!$B$7:$T$36,19,FALSE))))</f>
        <v/>
      </c>
      <c r="K139" s="11" t="str">
        <f>IF(A139="","",IF(ISERROR(VLOOKUP(A139,'Produkta karte 8'!$B$7:$T$36,19,FALSE)),"",IF(VLOOKUP(A139,'Produkta karte 8'!$B$7:$T$36,19,FALSE)=0,"",VLOOKUP(A139,'Produkta karte 8'!$B$7:$T$36,19,FALSE))))</f>
        <v/>
      </c>
      <c r="L139" s="11" t="str">
        <f>IF(A139="","",IF(ISERROR(VLOOKUP(A139,'Produkta karte 9'!$B$7:$T$36,19,FALSE)),"",IF(VLOOKUP(A139,'Produkta karte 9'!$B$7:$T$36,19,FALSE)=0,"",VLOOKUP(A139,'Produkta karte 9'!$B$7:$T$36,19,FALSE))))</f>
        <v/>
      </c>
      <c r="M139" s="11" t="str">
        <f>IF(A139="","",IF(ISERROR(VLOOKUP(A139,'Produkta karte 10'!$B$7:$T$36,19,FALSE)),"",IF(VLOOKUP(A139,'Produkta karte 10'!$B$7:$T$36,19,FALSE)=0,"",VLOOKUP(A139,'Produkta karte 10'!$B$7:$T$36,19,FALSE))))</f>
        <v/>
      </c>
      <c r="N139" s="11" t="str">
        <f>IF(A139="","",IF(ISERROR(VLOOKUP(A139,'Produkta karte 11'!$B$7:$T$36,19,FALSE)),"",IF(VLOOKUP(A139,'Produkta karte 11'!$B$7:$T$36,19,FALSE)=0,"",VLOOKUP(A139,'Produkta karte 11'!$B$7:$T$36,19,FALSE))))</f>
        <v/>
      </c>
      <c r="O139" s="11" t="str">
        <f>IF(A139="","",IF(ISERROR(VLOOKUP(A139,'Produkta karte 12'!$B$7:$T$36,19,FALSE)),"",IF(VLOOKUP(A139,'Produkta karte 12'!$B$7:$T$36,19,FALSE)=0,"",VLOOKUP(A139,'Produkta karte 12'!$B$7:$T$36,19,FALSE))))</f>
        <v/>
      </c>
      <c r="P139" s="11" t="str">
        <f>IF(A139="","",IF(ISERROR(VLOOKUP(A139,'Produkta karte 13'!$B$7:$T$36,19,FALSE)),"",IF(VLOOKUP(A139,'Produkta karte 13'!$B$7:$T$36,19,FALSE)=0,"",VLOOKUP(A139,'Produkta karte 13'!$B$7:$T$36,19,FALSE))))</f>
        <v/>
      </c>
      <c r="Q139" s="11" t="str">
        <f>IF(A139="","",IF(ISERROR(VLOOKUP(A139,'Produkta karte 14'!$B$7:$T$36,19,FALSE)),"",IF(VLOOKUP(A139,'Produkta karte 14'!$B$7:$T$36,19,FALSE)=0,"",VLOOKUP(A139,'Produkta karte 14'!$B$7:$T$36,19,FALSE))))</f>
        <v/>
      </c>
      <c r="R139" s="11" t="str">
        <f>IF(A139="","",IF(ISERROR(VLOOKUP(A139,'Produkta karte 15'!$B$7:$T$36,19,FALSE)),"",IF(VLOOKUP(A139,'Produkta karte 15'!$B$7:$T$36,19,FALSE)=0,"",VLOOKUP(A139,'Produkta karte 15'!$B$7:$T$36,19,FALSE))))</f>
        <v/>
      </c>
      <c r="S139" s="11" t="str">
        <f>IF(A139="","",IF(ISERROR(VLOOKUP(A139,'Produkta karte 16'!$B$7:$T$36,19,FALSE)),"",IF(VLOOKUP(A139,'Produkta karte 16'!$B$7:$T$36,19,FALSE)=0,"",VLOOKUP(A139,'Produkta karte 16'!$B$7:$T$36,19,FALSE))))</f>
        <v/>
      </c>
      <c r="T139" s="11" t="str">
        <f>IF(A139="","",IF(ISERROR(VLOOKUP(A139,'Produkta karte 17'!$B$7:$T$36,19,FALSE)),"",IF(VLOOKUP(A139,'Produkta karte 17'!$B$7:$T$36,19,FALSE)=0,"",VLOOKUP(A139,'Produkta karte 17'!$B$7:$T$36,19,FALSE))))</f>
        <v/>
      </c>
      <c r="U139" s="11" t="str">
        <f>IF(A139="","",IF(ISERROR(VLOOKUP(A139,'Produkta karte 18'!$B$7:$T$36,19,FALSE)),"",IF(VLOOKUP(A139,'Produkta karte 18'!$B$7:$T$36,19,FALSE)=0,"",VLOOKUP(A139,'Produkta karte 18'!$B$7:$T$36,19,FALSE))))</f>
        <v/>
      </c>
      <c r="V139" s="11" t="str">
        <f>IF(A139="","",IF(ISERROR(VLOOKUP(A139,'Produkta karte 19'!$B$7:$T$36,19,FALSE)),"",IF(VLOOKUP(A139,'Produkta karte 19'!$B$7:$T$36,19,FALSE)=0,"",VLOOKUP(A139,'Produkta karte 19'!$B$7:$T$36,19,FALSE))))</f>
        <v/>
      </c>
      <c r="W139" s="11" t="str">
        <f>IF(A139="","",IF(ISERROR(VLOOKUP(A139,'Produkta karte 20'!$B$7:$T$36,19,FALSE)),"",IF(VLOOKUP(A139,'Produkta karte 20'!$B$7:$T$36,19,FALSE)=0,"",VLOOKUP(A139,'Produkta karte 20'!$B$7:$T$36,19,FALSE))))</f>
        <v/>
      </c>
      <c r="X139" s="11" t="str">
        <f>IF(A139="","",IF(ISERROR(VLOOKUP(A139,'Produkta karte 21'!$B$7:$T$36,19,FALSE)),"",IF(VLOOKUP(A139,'Produkta karte 21'!$B$7:$T$36,19,FALSE)=0,"",VLOOKUP(A139,'Produkta karte 21'!$B$7:$T$36,19,FALSE))))</f>
        <v/>
      </c>
      <c r="Y139" s="11" t="str">
        <f>IF(A139="","",IF(ISERROR(VLOOKUP(A139,'Produkta karte 22'!$B$7:$T$36,19,FALSE)),"",IF(VLOOKUP(A139,'Produkta karte 22'!$B$7:$T$36,19,FALSE)=0,"",VLOOKUP(A139,'Produkta karte 22'!$B$7:$T$36,19,FALSE))))</f>
        <v/>
      </c>
      <c r="Z139" s="11" t="str">
        <f>IF(A139="","",IF(ISERROR(VLOOKUP(A139,'Produkta karte 23'!$B$7:$T$36,19,FALSE)),"",IF(VLOOKUP(A139,'Produkta karte 23'!$B$7:$T$36,19,FALSE)=0,"",VLOOKUP(A139,'Produkta karte 23'!$B$7:$T$36,19,FALSE))))</f>
        <v/>
      </c>
      <c r="AA139" s="11" t="str">
        <f>IF(A139="","",IF(ISERROR(VLOOKUP(A139,'Produkta karte 24'!$B$7:$T$36,19,FALSE)),"",IF(VLOOKUP(A139,'Produkta karte 24'!$B$7:$T$36,19,FALSE)=0,"",VLOOKUP(A139,'Produkta karte 24'!$B$7:$T$36,19,FALSE))))</f>
        <v/>
      </c>
      <c r="AB139" s="11" t="str">
        <f>IF(A139="","",IF(ISERROR(VLOOKUP(A139,'Produkta karte 25'!$B$7:$T$36,19,FALSE)),"",IF(VLOOKUP(A139,'Produkta karte 25'!$B$7:$T$36,19,FALSE)=0,"",VLOOKUP(A139,'Produkta karte 25'!$B$7:$T$36,19,FALSE))))</f>
        <v/>
      </c>
      <c r="AC139" s="11" t="str">
        <f>IF(A139="","",IF(ISERROR(VLOOKUP(A139,'Produkta karte 26'!$B$7:$T$36,19,FALSE)),"",IF(VLOOKUP(A139,'Produkta karte 26'!$B$7:$T$36,19,FALSE)=0,"",VLOOKUP(A139,'Produkta karte 26'!$B$7:$T$36,19,FALSE))))</f>
        <v/>
      </c>
      <c r="AD139" s="11" t="str">
        <f>IF(A139="","",IF(ISERROR(VLOOKUP(A139,'Produkta karte 27'!$B$7:$T$36,19,FALSE)),"",IF(VLOOKUP(A139,'Produkta karte 27'!$B$7:$T$36,19,FALSE)=0,"",VLOOKUP(A139,'Produkta karte 27'!$B$7:$T$36,19,FALSE))))</f>
        <v/>
      </c>
      <c r="AE139" s="11" t="str">
        <f>IF(A139="","",IF(ISERROR(VLOOKUP(A139,'Produkta karte 28'!$B$7:$T$36,19,FALSE)),"",IF(VLOOKUP(A139,'Produkta karte 28'!$B$7:$T$36,19,FALSE)=0,"",VLOOKUP(A139,'Produkta karte 28'!$B$7:$T$36,19,FALSE))))</f>
        <v/>
      </c>
      <c r="AF139" s="11" t="str">
        <f>IF(A139="","",IF(ISERROR(VLOOKUP(A139,'Produkta karte 29'!$B$7:$T$36,19,FALSE)),"",IF(VLOOKUP(A139,'Produkta karte 29'!$B$7:$T$36,19,FALSE)=0,"",VLOOKUP(A139,'Produkta karte 29'!$B$7:$T$36,19,FALSE))))</f>
        <v/>
      </c>
      <c r="AG139" s="11" t="str">
        <f>IF(A139="","",IF(ISERROR(VLOOKUP(A139,'Produkta karte 30'!$B$7:$T$36,19,FALSE)),"",IF(VLOOKUP(A139,'Produkta karte 30'!$B$7:$T$36,19,FALSE)=0,"",VLOOKUP(A139,'Produkta karte 30'!$B$7:$T$36,19,FALSE))))</f>
        <v/>
      </c>
      <c r="AH139" s="11" t="str">
        <f>IF(A139="","",IF(ISERROR(VLOOKUP(A139,'Produkta karte 31'!$B$7:$T$36,19,FALSE)),"",IF(VLOOKUP(A139,'Produkta karte 31'!$B$7:$T$36,19,FALSE)=0,"",VLOOKUP(A139,'Produkta karte 31'!$B$7:$T$36,19,FALSE))))</f>
        <v/>
      </c>
      <c r="AI139" s="11" t="str">
        <f>IF(A139="","",IF(ISERROR(VLOOKUP(A139,'Produkta karte 32'!$B$7:$T$36,19,FALSE)),"",IF(VLOOKUP(A139,'Produkta karte 32'!$B$7:$T$36,19,FALSE)=0,"",VLOOKUP(A139,'Produkta karte 32'!$B$7:$T$36,19,FALSE))))</f>
        <v/>
      </c>
      <c r="AJ139" s="11" t="str">
        <f>IF(A139="","",IF(ISERROR(VLOOKUP(A139,'Produkta karte 33'!$B$7:$T$36,19,FALSE)),"",IF(VLOOKUP(A139,'Produkta karte 33'!$B$7:$T$36,19,FALSE)=0,"",VLOOKUP(A139,'Produkta karte 33'!$B$7:$T$36,19,FALSE))))</f>
        <v/>
      </c>
      <c r="AK139" s="11" t="str">
        <f>IF(A139="","",IF(ISERROR(VLOOKUP(A139,'Produkta karte 34'!$B$7:$T$36,19,FALSE)),"",IF(VLOOKUP(A139,'Produkta karte 34'!$B$7:$T$36,19,FALSE)=0,"",VLOOKUP(A139,'Produkta karte 34'!$B$7:$T$36,19,FALSE))))</f>
        <v/>
      </c>
      <c r="AL139" s="11" t="str">
        <f>IF(A139="","",IF(ISERROR(VLOOKUP(A139,'Produkta karte 35'!$B$7:$T$36,19,FALSE)),"",IF(VLOOKUP(A139,'Produkta karte 35'!$B$7:$T$36,19,FALSE)=0,"",VLOOKUP(A139,'Produkta karte 35'!$B$7:$T$36,19,FALSE))))</f>
        <v/>
      </c>
      <c r="AM139" s="11" t="str">
        <f>IF(A139="","",IF(ISERROR(VLOOKUP(A139,'Produkta karte 36'!$B$7:$T$36,19,FALSE)),"",IF(VLOOKUP(A139,'Produkta karte 36'!$B$7:$T$36,19,FALSE)=0,"",VLOOKUP(A139,'Produkta karte 36'!$B$7:$T$36,19,FALSE))))</f>
        <v/>
      </c>
      <c r="AN139" s="11" t="str">
        <f>IF(A139="","",IF(ISERROR(VLOOKUP(A139,'Produkta karte 37'!$B$7:$T$36,19,FALSE)),"",IF(VLOOKUP(A139,'Produkta karte 37'!$B$7:$T$36,19,FALSE)=0,"",VLOOKUP(A139,'Produkta karte 37'!$B$7:$T$36,19,FALSE))))</f>
        <v/>
      </c>
      <c r="AO139" s="11" t="str">
        <f>IF(A139="","",IF(ISERROR(VLOOKUP(A139,'Produkta karte 38'!$B$7:$T$36,19,FALSE)),"",IF(VLOOKUP(A139,'Produkta karte 38'!$B$7:$T$36,19,FALSE)=0,"",VLOOKUP(A139,'Produkta karte 38'!$B$7:$T$36,19,FALSE))))</f>
        <v/>
      </c>
      <c r="AP139" s="11" t="str">
        <f>IF(A139="","",IF(ISERROR(VLOOKUP(A139,'Produkta karte 39'!$B$7:$T$36,19,FALSE)),"",IF(VLOOKUP(A139,'Produkta karte 39'!$B$7:$T$36,19,FALSE)=0,"",VLOOKUP(A139,'Produkta karte 39'!$B$7:$T$36,19,FALSE))))</f>
        <v/>
      </c>
      <c r="AQ139" s="11" t="str">
        <f>IF(A139="","",IF(ISERROR(VLOOKUP(A139,'Produkta karte 40'!$B$7:$T$36,19,FALSE)),"",IF(VLOOKUP(A139,'Produkta karte 40'!$B$7:$T$36,19,FALSE)=0,"",VLOOKUP(A139,'Produkta karte 40'!$B$7:$T$36,19,FALSE))))</f>
        <v/>
      </c>
      <c r="AR139" s="11" t="str">
        <f>IF(A139="","",IF(ISERROR(VLOOKUP(A139,'Produkta karte 41'!$B$7:$T$36,19,FALSE)),"",IF(VLOOKUP(A139,'Produkta karte 41'!$B$7:$T$36,19,FALSE)=0,"",VLOOKUP(A139,'Produkta karte 41'!$B$7:$T$36,19,FALSE))))</f>
        <v/>
      </c>
      <c r="AS139" s="11" t="str">
        <f>IF(A139="","",IF(ISERROR(VLOOKUP(A139,'Produkta karte 42'!$B$7:$T$36,19,FALSE)),"",IF(VLOOKUP(A139,'Produkta karte 42'!$B$7:$T$36,19,FALSE)=0,"",VLOOKUP(A139,'Produkta karte 42'!$B$7:$T$36,19,FALSE))))</f>
        <v/>
      </c>
      <c r="AT139" s="11" t="str">
        <f>IF(A139="","",IF(ISERROR(VLOOKUP(A139,'Produkta karte 43'!$B$7:$T$36,19,FALSE)),"",IF(VLOOKUP(A139,'Produkta karte 43'!$B$7:$T$36,19,FALSE)=0,"",VLOOKUP(A139,'Produkta karte 43'!$B$7:$T$36,19,FALSE))))</f>
        <v/>
      </c>
      <c r="AU139" s="11" t="str">
        <f>IF(A139="","",IF(ISERROR(VLOOKUP(A139,'Produkta karte 44'!$B$7:$T$36,19,FALSE)),"",IF(VLOOKUP(A139,'Produkta karte 44'!$B$7:$T$36,19,FALSE)=0,"",VLOOKUP(A139,'Produkta karte 44'!$B$7:$T$36,19,FALSE))))</f>
        <v/>
      </c>
      <c r="AV139" s="11" t="str">
        <f>IF(A139="","",IF(ISERROR(VLOOKUP(A139,'Produkta karte 45'!$B$7:$T$36,19,FALSE)),"",IF(VLOOKUP(A139,'Produkta karte 45'!$B$7:$T$36,19,FALSE)=0,"",VLOOKUP(A139,'Produkta karte 45'!$B$7:$T$36,19,FALSE))))</f>
        <v/>
      </c>
      <c r="AW139" s="11" t="str">
        <f>IF(A139="","",IF(ISERROR(VLOOKUP(A139,'Produkta karte 46'!$B$7:$T$36,19,FALSE)),"",IF(VLOOKUP(A139,'Produkta karte 46'!$B$7:$T$36,19,FALSE)=0,"",VLOOKUP(A139,'Produkta karte 46'!$B$7:$T$36,19,FALSE))))</f>
        <v/>
      </c>
      <c r="AX139" s="11" t="str">
        <f>IF(A139="","",IF(ISERROR(VLOOKUP(A139,'Produkta karte 47'!$B$7:$T$36,19,FALSE)),"",IF(VLOOKUP(A139,'Produkta karte 47'!$B$7:$T$36,19,FALSE)=0,"",VLOOKUP(A139,'Produkta karte 47'!$B$7:$T$36,19,FALSE))))</f>
        <v/>
      </c>
      <c r="AY139" s="11" t="str">
        <f>IF(A139="","",IF(ISERROR(VLOOKUP(A139,'Produkta karte 48'!$B$7:$T$36,19,FALSE)),"",IF(VLOOKUP(A139,'Produkta karte 48'!$B$7:$T$36,19,FALSE)=0,"",VLOOKUP(A139,'Produkta karte 48'!$B$7:$T$36,19,FALSE))))</f>
        <v/>
      </c>
      <c r="AZ139" s="11" t="str">
        <f>IF(A139="","",IF(ISERROR(VLOOKUP(A139,'Produkta karte 49'!$B$7:$T$36,19,FALSE)),"",IF(VLOOKUP(A139,'Produkta karte 49'!$B$7:$T$36,19,FALSE)=0,"",VLOOKUP(A139,'Produkta karte 49'!$B$7:$T$36,19,FALSE))))</f>
        <v/>
      </c>
      <c r="BA139" s="11" t="str">
        <f>IF(A139="","",IF(ISERROR(VLOOKUP(A139,'Produkta karte 50'!$B$7:$T$36,19,FALSE)),"",IF(VLOOKUP(A139,'Produkta karte 50'!$B$7:$T$36,19,FALSE)=0,"",VLOOKUP(A139,'Produkta karte 50'!$B$7:$T$36,19,FALSE))))</f>
        <v/>
      </c>
      <c r="BB139" s="11" t="str">
        <f>IF(A139="","",IF(ISERROR(VLOOKUP(A139,'Produkta karte 51'!$B$7:$T$36,19,FALSE)),"",IF(VLOOKUP(A139,'Produkta karte 51'!$B$7:$T$36,19,FALSE)=0,"",VLOOKUP(A139,'Produkta karte 51'!$B$7:$T$36,19,FALSE))))</f>
        <v/>
      </c>
      <c r="BC139" s="11" t="str">
        <f>IF(A139="","",IF(ISERROR(VLOOKUP(A139,'Produkta karte 52'!$B$7:$T$36,19,FALSE)),"",IF(VLOOKUP(A139,'Produkta karte 52'!$B$7:$T$36,19,FALSE)=0,"",VLOOKUP(A139,'Produkta karte 52'!$B$7:$T$36,19,FALSE))))</f>
        <v/>
      </c>
      <c r="BD139" s="11" t="str">
        <f>IF(A139="","",IF(ISERROR(VLOOKUP(A139,'Produkta karte 53'!$B$7:$T$36,19,FALSE)),"",IF(VLOOKUP(A139,'Produkta karte 53'!$B$7:$T$36,19,FALSE)=0,"",VLOOKUP(A139,'Produkta karte 53'!$B$7:$T$36,19,FALSE))))</f>
        <v/>
      </c>
      <c r="BE139" s="11" t="str">
        <f>IF(A139="","",IF(ISERROR(VLOOKUP(A139,'Produkta karte 54'!$B$7:$T$36,19,FALSE)),"",IF(VLOOKUP(A139,'Produkta karte 54'!$B$7:$T$36,19,FALSE)=0,"",VLOOKUP(A139,'Produkta karte 54'!$B$7:$T$36,19,FALSE))))</f>
        <v/>
      </c>
      <c r="BF139" s="11" t="str">
        <f>IF(A139="","",IF(ISERROR(VLOOKUP(A139,'Produkta karte 55'!$B$7:$T$36,19,FALSE)),"",IF(VLOOKUP(A139,'Produkta karte 55'!$B$7:$T$36,19,FALSE)=0,"",VLOOKUP(A139,'Produkta karte 55'!$B$7:$T$36,19,FALSE))))</f>
        <v/>
      </c>
      <c r="BG139" s="11" t="str">
        <f>IF(A139="","",IF(ISERROR(VLOOKUP(A139,'Produkta karte 56'!$B$7:$T$36,19,FALSE)),"",IF(VLOOKUP(A139,'Produkta karte 56'!$B$7:$T$36,19,FALSE)=0,"",VLOOKUP(A139,'Produkta karte 56'!$B$7:$T$36,19,FALSE))))</f>
        <v/>
      </c>
      <c r="BH139" s="11" t="str">
        <f>IF(A139="","",IF(ISERROR(VLOOKUP(A139,'Produkta karte 57'!$B$7:$T$36,19,FALSE)),"",IF(VLOOKUP(A139,'Produkta karte 57'!$B$7:$T$36,19,FALSE)=0,"",VLOOKUP(A139,'Produkta karte 57'!$B$7:$T$36,19,FALSE))))</f>
        <v/>
      </c>
      <c r="BI139" s="11" t="str">
        <f>IF(A139="","",IF(ISERROR(VLOOKUP(A139,'Produkta karte 58'!$B$7:$T$36,19,FALSE)),"",IF(VLOOKUP(A139,'Produkta karte 58'!$B$7:$T$36,19,FALSE)=0,"",VLOOKUP(A139,'Produkta karte 58'!$B$7:$T$36,19,FALSE))))</f>
        <v/>
      </c>
      <c r="BJ139" s="11" t="str">
        <f>IF(A139="","",IF(ISERROR(VLOOKUP(A139,'Produkta karte 59'!$B$7:$T$36,19,FALSE)),"",IF(VLOOKUP(A139,'Produkta karte 59'!$B$7:$T$36,19,FALSE)=0,"",VLOOKUP(A139,'Produkta karte 59'!$B$7:$T$36,19,FALSE))))</f>
        <v/>
      </c>
      <c r="BK139" s="11" t="str">
        <f>IF(A139="","",IF(ISERROR(VLOOKUP(A139,'Produkta karte 60'!$B$7:$T$36,19,FALSE)),"",IF(VLOOKUP(A139,'Produkta karte 60'!$B$7:$T$36,19,FALSE)=0,"",VLOOKUP(A139,'Produkta karte 60'!$B$7:$T$36,19,FALSE))))</f>
        <v/>
      </c>
      <c r="BL139" s="11" t="str">
        <f t="shared" si="8"/>
        <v/>
      </c>
      <c r="BM139" s="192" t="str">
        <f t="shared" si="9"/>
        <v/>
      </c>
      <c r="BN139" s="11" t="str">
        <f>IF(A139="","",IF(ISERROR(VLOOKUP(A139,'Produkta karte 1'!$B$7:$V$36,21,FALSE)),"",IF(VLOOKUP(A139,'Produkta karte 1'!$B$7:$V$36,21,FALSE)=0,"",VLOOKUP(A139,'Produkta karte 1'!$B$7:$V$36,21,FALSE))))</f>
        <v/>
      </c>
      <c r="BO139" s="11" t="str">
        <f>IF(A139="","",IF(ISERROR(VLOOKUP(A139,'Produkta karte 2'!$B$7:$V$36,21,FALSE)),"",IF(VLOOKUP(A139,'Produkta karte 2'!$B$7:$V$36,21,FALSE)=0,"",VLOOKUP(A139,'Produkta karte 2'!$B$7:$V$36,21,FALSE))))</f>
        <v/>
      </c>
      <c r="BP139" s="11" t="str">
        <f>IF(A139="","",IF(ISERROR(VLOOKUP(A139,'Produkta karte 3'!$B$7:$V$36,21,FALSE)),"",IF(VLOOKUP(A139,'Produkta karte 3'!$B$7:$V$36,21,FALSE)=0,"",VLOOKUP(A139,'Produkta karte 3'!$B$7:$V$36,21,FALSE))))</f>
        <v/>
      </c>
      <c r="BQ139" s="11" t="str">
        <f>IF(A139="","",IF(ISERROR(VLOOKUP(A139,'Produkta karte 4'!$B$7:$V$36,21,FALSE)),"",IF(VLOOKUP(A139,'Produkta karte 4'!$B$7:$V$36,21,FALSE)=0,"",VLOOKUP(A139,'Produkta karte 4'!$B$7:$V$36,21,FALSE))))</f>
        <v/>
      </c>
      <c r="BR139" s="11" t="str">
        <f>IF(A139="","",IF(ISERROR(VLOOKUP(A139,'Produkta karte 5'!$B$7:$V$36,21,FALSE)),"",IF(VLOOKUP(A139,'Produkta karte 5'!$B$7:$V$36,21,FALSE)=0,"",VLOOKUP(A139,'Produkta karte 5'!$B$7:$V$36,21,FALSE))))</f>
        <v/>
      </c>
      <c r="BS139" s="11" t="str">
        <f>IF(A139="","",IF(ISERROR(VLOOKUP(A139,'Produkta karte 6'!$B$7:$V$36,21,FALSE)),"",IF(VLOOKUP(A139,'Produkta karte 6'!$B$7:$V$36,21,FALSE)=0,"",VLOOKUP(A139,'Produkta karte 6'!$B$7:$V$36,21,FALSE))))</f>
        <v/>
      </c>
      <c r="BT139" s="11" t="str">
        <f>IF(A139="","",IF(ISERROR(VLOOKUP(A139,'Produkta karte 7'!$B$7:$V$36,21,FALSE)),"",IF(VLOOKUP(A139,'Produkta karte 7'!$B$7:$V$36,21,FALSE)=0,"",VLOOKUP(A139,'Produkta karte 7'!$B$7:$V$36,21,FALSE))))</f>
        <v/>
      </c>
      <c r="BU139" s="11" t="str">
        <f>IF(A139="","",IF(ISERROR(VLOOKUP(A139,'Produkta karte 8'!$B$7:$V$36,21,FALSE)),"",IF(VLOOKUP(A139,'Produkta karte 8'!$B$7:$V$36,21,FALSE)=0,"",VLOOKUP(A139,'Produkta karte 8'!$B$7:$V$36,21,FALSE))))</f>
        <v/>
      </c>
      <c r="BV139" s="11" t="str">
        <f>IF(A139="","",IF(ISERROR(VLOOKUP(A139,'Produkta karte 9'!$B$7:$V$36,21,FALSE)),"",IF(VLOOKUP(A139,'Produkta karte 9'!$B$7:$V$36,21,FALSE)=0,"",VLOOKUP(A139,'Produkta karte 9'!$B$7:$V$36,21,FALSE))))</f>
        <v/>
      </c>
      <c r="BW139" s="11" t="str">
        <f>IF(A139="","",IF(ISERROR(VLOOKUP(A139,'Produkta karte 10'!$B$7:$V$36,21,FALSE)),"",IF(VLOOKUP(A139,'Produkta karte 10'!$B$7:$V$36,21,FALSE)=0,"",VLOOKUP(A139,'Produkta karte 10'!$B$7:$V$36,21,FALSE))))</f>
        <v/>
      </c>
      <c r="BX139" s="11" t="str">
        <f>IF(A139="","",IF(ISERROR(VLOOKUP(A139,'Produkta karte 11'!$B$7:$V$36,21,FALSE)),"",IF(VLOOKUP(A139,'Produkta karte 11'!$B$7:$V$36,21,FALSE)=0,"",VLOOKUP(A139,'Produkta karte 11'!$B$7:$V$36,21,FALSE))))</f>
        <v/>
      </c>
      <c r="BY139" s="11" t="str">
        <f>IF(A139="","",IF(ISERROR(VLOOKUP(A139,'Produkta karte 12'!$B$7:$V$36,21,FALSE)),"",IF(VLOOKUP(A139,'Produkta karte 12'!$B$7:$V$36,21,FALSE)=0,"",VLOOKUP(A139,'Produkta karte 12'!$B$7:$V$36,21,FALSE))))</f>
        <v/>
      </c>
      <c r="BZ139" s="11" t="str">
        <f>IF(A139="","",IF(ISERROR(VLOOKUP(A139,'Produkta karte 13'!$B$7:$V$36,21,FALSE)),"",IF(VLOOKUP(A139,'Produkta karte 13'!$B$7:$V$36,21,FALSE)=0,"",VLOOKUP(A139,'Produkta karte 13'!$B$7:$V$36,21,FALSE))))</f>
        <v/>
      </c>
      <c r="CA139" s="11" t="str">
        <f>IF(A139="","",IF(ISERROR(VLOOKUP(A139,'Produkta karte 14'!$B$7:$V$36,21,FALSE)),"",IF(VLOOKUP(A139,'Produkta karte 14'!$B$7:$V$36,21,FALSE)=0,"",VLOOKUP(A139,'Produkta karte 14'!$B$7:$V$36,21,FALSE))))</f>
        <v/>
      </c>
      <c r="CB139" s="11" t="str">
        <f>IF(A139="","",IF(ISERROR(VLOOKUP(A139,'Produkta karte 15'!$B$7:$V$36,21,FALSE)),"",IF(VLOOKUP(A139,'Produkta karte 15'!$B$7:$V$36,21,FALSE)=0,"",VLOOKUP(A139,'Produkta karte 15'!$B$7:$V$36,21,FALSE))))</f>
        <v/>
      </c>
      <c r="CC139" s="11" t="str">
        <f>IF(A139="","",IF(ISERROR(VLOOKUP(A139,'Produkta karte 16'!$B$7:$V$36,21,FALSE)),"",IF(VLOOKUP(A139,'Produkta karte 16'!$B$7:$V$36,21,FALSE)=0,"",VLOOKUP(A139,'Produkta karte 16'!$B$7:$V$36,21,FALSE))))</f>
        <v/>
      </c>
      <c r="CD139" s="11" t="str">
        <f>IF(A139="","",IF(ISERROR(VLOOKUP(A139,'Produkta karte 17'!$B$7:$V$36,21,FALSE)),"",IF(VLOOKUP(A139,'Produkta karte 17'!$B$7:$V$36,21,FALSE)=0,"",VLOOKUP(A139,'Produkta karte 17'!$B$7:$V$36,21,FALSE))))</f>
        <v/>
      </c>
      <c r="CE139" s="11" t="str">
        <f>IF(A139="","",IF(ISERROR(VLOOKUP(A139,'Produkta karte 18'!$B$7:$V$36,21,FALSE)),"",IF(VLOOKUP(A139,'Produkta karte 18'!$B$7:$V$36,21,FALSE)=0,"",VLOOKUP(A139,'Produkta karte 18'!$B$7:$V$36,21,FALSE))))</f>
        <v/>
      </c>
      <c r="CF139" s="11" t="str">
        <f>IF(A139="","",IF(ISERROR(VLOOKUP(A139,'Produkta karte 19'!$B$7:$V$36,21,FALSE)),"",IF(VLOOKUP(A139,'Produkta karte 19'!$B$7:$V$36,21,FALSE)=0,"",VLOOKUP(A139,'Produkta karte 19'!$B$7:$V$36,21,FALSE))))</f>
        <v/>
      </c>
      <c r="CG139" s="11" t="str">
        <f>IF(A139="","",IF(ISERROR(VLOOKUP(A139,'Produkta karte 20'!$B$7:$V$36,21,FALSE)),"",IF(VLOOKUP(A139,'Produkta karte 20'!$B$7:$V$36,21,FALSE)=0,"",VLOOKUP(A139,'Produkta karte 20'!$B$7:$V$36,21,FALSE))))</f>
        <v/>
      </c>
      <c r="CH139" s="11" t="str">
        <f>IF(A139="","",IF(ISERROR(VLOOKUP(A139,'Produkta karte 21'!$B$7:$V$36,21,FALSE)),"",IF(VLOOKUP(A139,'Produkta karte 21'!$B$7:$V$36,21,FALSE)=0,"",VLOOKUP(A139,'Produkta karte 21'!$B$7:$V$36,21,FALSE))))</f>
        <v/>
      </c>
      <c r="CI139" s="11" t="str">
        <f>IF(A139="","",IF(ISERROR(VLOOKUP(A139,'Produkta karte 22'!$B$7:$V$36,21,FALSE)),"",IF(VLOOKUP(A139,'Produkta karte 22'!$B$7:$V$36,21,FALSE)=0,"",VLOOKUP(A139,'Produkta karte 22'!$B$7:$V$36,21,FALSE))))</f>
        <v/>
      </c>
      <c r="CJ139" s="11" t="str">
        <f>IF(A139="","",IF(ISERROR(VLOOKUP(A139,'Produkta karte 23'!$B$7:$V$36,21,FALSE)),"",IF(VLOOKUP(A139,'Produkta karte 23'!$B$7:$V$36,21,FALSE)=0,"",VLOOKUP(A139,'Produkta karte 23'!$B$7:$V$36,21,FALSE))))</f>
        <v/>
      </c>
      <c r="CK139" s="11" t="str">
        <f>IF(A139="","",IF(ISERROR(VLOOKUP(A139,'Produkta karte 24'!$B$7:$V$36,21,FALSE)),"",IF(VLOOKUP(A139,'Produkta karte 24'!$B$7:$V$36,21,FALSE)=0,"",VLOOKUP(A139,'Produkta karte 24'!$B$7:$V$36,21,FALSE))))</f>
        <v/>
      </c>
      <c r="CL139" s="11" t="str">
        <f>IF(A139="","",IF(ISERROR(VLOOKUP(A139,'Produkta karte 25'!$B$7:$V$36,21,FALSE)),"",IF(VLOOKUP(A139,'Produkta karte 25'!$B$7:$V$36,21,FALSE)=0,"",VLOOKUP(A139,'Produkta karte 25'!$B$7:$V$36,21,FALSE))))</f>
        <v/>
      </c>
      <c r="CM139" s="11" t="str">
        <f>IF(A139="","",IF(ISERROR(VLOOKUP(A139,'Produkta karte 26'!$B$7:$V$36,21,FALSE)),"",IF(VLOOKUP(A139,'Produkta karte 26'!$B$7:$V$36,21,FALSE)=0,"",VLOOKUP(A139,'Produkta karte 26'!$B$7:$V$36,21,FALSE))))</f>
        <v/>
      </c>
      <c r="CN139" s="11" t="str">
        <f>IF(A139="","",IF(ISERROR(VLOOKUP(A139,'Produkta karte 27'!$B$7:$V$36,21,FALSE)),"",IF(VLOOKUP(A139,'Produkta karte 27'!$B$7:$V$36,21,FALSE)=0,"",VLOOKUP(A139,'Produkta karte 27'!$B$7:$V$36,21,FALSE))))</f>
        <v/>
      </c>
      <c r="CO139" s="11" t="str">
        <f>IF(A139="","",IF(ISERROR(VLOOKUP(A139,'Produkta karte 28'!$B$7:$V$36,21,FALSE)),"",IF(VLOOKUP(A139,'Produkta karte 28'!$B$7:$V$36,21,FALSE)=0,"",VLOOKUP(A139,'Produkta karte 28'!$B$7:$V$36,21,FALSE))))</f>
        <v/>
      </c>
      <c r="CP139" s="11" t="str">
        <f>IF(A139="","",IF(ISERROR(VLOOKUP(A139,'Produkta karte 29'!$B$7:$V$36,21,FALSE)),"",IF(VLOOKUP(A139,'Produkta karte 29'!$B$7:$V$36,21,FALSE)=0,"",VLOOKUP(A139,'Produkta karte 29'!$B$7:$V$36,21,FALSE))))</f>
        <v/>
      </c>
      <c r="CQ139" s="11" t="str">
        <f>IF(A139="","",IF(ISERROR(VLOOKUP(A139,'Produkta karte 30'!$B$7:$V$36,21,FALSE)),"",IF(VLOOKUP(A139,'Produkta karte 30'!$B$7:$V$36,21,FALSE)=0,"",VLOOKUP(A139,'Produkta karte 30'!$B$7:$V$36,21,FALSE))))</f>
        <v/>
      </c>
      <c r="CR139" s="11" t="str">
        <f>IF(A139="","",IF(ISERROR(VLOOKUP(A139,'Produkta karte 31'!$B$7:$V$36,21,FALSE)),"",IF(VLOOKUP(A139,'Produkta karte 31'!$B$7:$V$36,21,FALSE)=0,"",VLOOKUP(A139,'Produkta karte 31'!$B$7:$V$36,21,FALSE))))</f>
        <v/>
      </c>
      <c r="CS139" s="11" t="str">
        <f>IF(A139="","",IF(ISERROR(VLOOKUP(A139,'Produkta karte 32'!$B$7:$V$36,21,FALSE)),"",IF(VLOOKUP(A139,'Produkta karte 32'!$B$7:$V$36,21,FALSE)=0,"",VLOOKUP(A139,'Produkta karte 32'!$B$7:$V$36,21,FALSE))))</f>
        <v/>
      </c>
      <c r="CT139" s="11" t="str">
        <f>IF(A139="","",IF(ISERROR(VLOOKUP(A139,'Produkta karte 33'!$B$7:$V$36,21,FALSE)),"",IF(VLOOKUP(A139,'Produkta karte 33'!$B$7:$V$36,21,FALSE)=0,"",VLOOKUP(A139,'Produkta karte 33'!$B$7:$V$36,21,FALSE))))</f>
        <v/>
      </c>
      <c r="CU139" s="11" t="str">
        <f>IF(A139="","",IF(ISERROR(VLOOKUP(A139,'Produkta karte 34'!$B$7:$V$36,21,FALSE)),"",IF(VLOOKUP(A139,'Produkta karte 34'!$B$7:$V$36,21,FALSE)=0,"",VLOOKUP(A139,'Produkta karte 34'!$B$7:$V$36,21,FALSE))))</f>
        <v/>
      </c>
      <c r="CV139" s="11" t="str">
        <f>IF(A139="","",IF(ISERROR(VLOOKUP(A139,'Produkta karte 35'!$B$7:$V$36,21,FALSE)),"",IF(VLOOKUP(A139,'Produkta karte 35'!$B$7:$V$36,21,FALSE)=0,"",VLOOKUP(A139,'Produkta karte 35'!$B$7:$V$36,21,FALSE))))</f>
        <v/>
      </c>
      <c r="CW139" s="11" t="str">
        <f>IF(A139="","",IF(ISERROR(VLOOKUP(A139,'Produkta karte 36'!$B$7:$V$36,21,FALSE)),"",IF(VLOOKUP(A139,'Produkta karte 36'!$B$7:$V$36,21,FALSE)=0,"",VLOOKUP(A139,'Produkta karte 36'!$B$7:$V$36,21,FALSE))))</f>
        <v/>
      </c>
      <c r="CX139" s="11" t="str">
        <f>IF(A139="","",IF(ISERROR(VLOOKUP(A139,'Produkta karte 37'!$B$7:$V$36,21,FALSE)),"",IF(VLOOKUP(A139,'Produkta karte 37'!$B$7:$V$36,21,FALSE)=0,"",VLOOKUP(A139,'Produkta karte 37'!$B$7:$V$36,21,FALSE))))</f>
        <v/>
      </c>
      <c r="CY139" s="11" t="str">
        <f>IF(A139="","",IF(ISERROR(VLOOKUP(A139,'Produkta karte 38'!$B$7:$V$36,21,FALSE)),"",IF(VLOOKUP(A139,'Produkta karte 38'!$B$7:$V$36,21,FALSE)=0,"",VLOOKUP(A139,'Produkta karte 38'!$B$7:$V$36,21,FALSE))))</f>
        <v/>
      </c>
      <c r="CZ139" s="11" t="str">
        <f>IF(A139="","",IF(ISERROR(VLOOKUP(A139,'Produkta karte 39'!$B$7:$V$36,21,FALSE)),"",IF(VLOOKUP(A139,'Produkta karte 39'!$B$7:$V$36,21,FALSE)=0,"",VLOOKUP(A139,'Produkta karte 39'!$B$7:$V$36,21,FALSE))))</f>
        <v/>
      </c>
      <c r="DA139" s="11" t="str">
        <f>IF(A139="","",IF(ISERROR(VLOOKUP(A139,'Produkta karte 40'!$B$7:$V$36,21,FALSE)),"",IF(VLOOKUP(A139,'Produkta karte 40'!$B$7:$V$36,21,FALSE)=0,"",VLOOKUP(A139,'Produkta karte 40'!$B$7:$V$36,21,FALSE))))</f>
        <v/>
      </c>
      <c r="DB139" s="11" t="str">
        <f>IF(A139="","",IF(ISERROR(VLOOKUP(A139,'Produkta karte 41'!$B$7:$V$36,21,FALSE)),"",IF(VLOOKUP(A139,'Produkta karte 41'!$B$7:$V$36,21,FALSE)=0,"",VLOOKUP(A139,'Produkta karte 41'!$B$7:$V$36,21,FALSE))))</f>
        <v/>
      </c>
      <c r="DC139" s="11" t="str">
        <f>IF(A139="","",IF(ISERROR(VLOOKUP(A139,'Produkta karte 42'!$B$7:$V$36,21,FALSE)),"",IF(VLOOKUP(A139,'Produkta karte 42'!$B$7:$V$36,21,FALSE)=0,"",VLOOKUP(A139,'Produkta karte 42'!$B$7:$V$36,21,FALSE))))</f>
        <v/>
      </c>
      <c r="DD139" s="11" t="str">
        <f>IF(A139="","",IF(ISERROR(VLOOKUP(A139,'Produkta karte 43'!$B$7:$V$36,21,FALSE)),"",IF(VLOOKUP(A139,'Produkta karte 43'!$B$7:$V$36,21,FALSE)=0,"",VLOOKUP(A139,'Produkta karte 43'!$B$7:$V$36,21,FALSE))))</f>
        <v/>
      </c>
      <c r="DE139" s="11" t="str">
        <f>IF(A139="","",IF(ISERROR(VLOOKUP(A139,'Produkta karte 44'!$B$7:$V$36,21,FALSE)),"",IF(VLOOKUP(A139,'Produkta karte 44'!$B$7:$V$36,21,FALSE)=0,"",VLOOKUP(A139,'Produkta karte 44'!$B$7:$V$36,21,FALSE))))</f>
        <v/>
      </c>
      <c r="DF139" s="11" t="str">
        <f>IF(A139="","",IF(ISERROR(VLOOKUP(A139,'Produkta karte 45'!$B$7:$V$36,21,FALSE)),"",IF(VLOOKUP(A139,'Produkta karte 45'!$B$7:$V$36,21,FALSE)=0,"",VLOOKUP(A139,'Produkta karte 45'!$B$7:$V$36,21,FALSE))))</f>
        <v/>
      </c>
      <c r="DG139" s="11" t="str">
        <f>IF(A139="","",IF(ISERROR(VLOOKUP(A139,'Produkta karte 46'!$B$7:$V$36,21,FALSE)),"",IF(VLOOKUP(A139,'Produkta karte 46'!$B$7:$V$36,21,FALSE)=0,"",VLOOKUP(A139,'Produkta karte 46'!$B$7:$V$36,21,FALSE))))</f>
        <v/>
      </c>
      <c r="DH139" s="11" t="str">
        <f>IF(A139="","",IF(ISERROR(VLOOKUP(A139,'Produkta karte 47'!$B$7:$V$36,21,FALSE)),"",IF(VLOOKUP(A139,'Produkta karte 47'!$B$7:$V$36,21,FALSE)=0,"",VLOOKUP(A139,'Produkta karte 47'!$B$7:$V$36,21,FALSE))))</f>
        <v/>
      </c>
      <c r="DI139" s="11" t="str">
        <f>IF(A139="","",IF(ISERROR(VLOOKUP(A139,'Produkta karte 48'!$B$7:$V$36,21,FALSE)),"",IF(VLOOKUP(A139,'Produkta karte 48'!$B$7:$V$36,21,FALSE)=0,"",VLOOKUP(A139,'Produkta karte 48'!$B$7:$V$36,21,FALSE))))</f>
        <v/>
      </c>
      <c r="DJ139" s="11" t="str">
        <f>IF(A139="","",IF(ISERROR(VLOOKUP(A139,'Produkta karte 49'!$B$7:$V$36,21,FALSE)),"",IF(VLOOKUP(A139,'Produkta karte 49'!$B$7:$V$36,21,FALSE)=0,"",VLOOKUP(A139,'Produkta karte 49'!$B$7:$V$36,21,FALSE))))</f>
        <v/>
      </c>
      <c r="DK139" s="11" t="str">
        <f>IF(A139="","",IF(ISERROR(VLOOKUP(A139,'Produkta karte 50'!$B$7:$V$36,21,FALSE)),"",IF(VLOOKUP(A139,'Produkta karte 50'!$B$7:$V$36,21,FALSE)=0,"",VLOOKUP(A139,'Produkta karte 50'!$B$7:$V$36,21,FALSE))))</f>
        <v/>
      </c>
      <c r="DL139" s="11" t="str">
        <f>IF(A139="","",IF(ISERROR(VLOOKUP(A139,'Produkta karte 51'!$B$7:$V$36,21,FALSE)),"",IF(VLOOKUP(A139,'Produkta karte 51'!$B$7:$V$36,21,FALSE)=0,"",VLOOKUP(A139,'Produkta karte 51'!$B$7:$V$36,21,FALSE))))</f>
        <v/>
      </c>
      <c r="DM139" s="11" t="str">
        <f>IF(A139="","",IF(ISERROR(VLOOKUP(A139,'Produkta karte 52'!$B$7:$V$36,21,FALSE)),"",IF(VLOOKUP(A139,'Produkta karte 52'!$B$7:$V$36,21,FALSE)=0,"",VLOOKUP(A139,'Produkta karte 52'!$B$7:$V$36,21,FALSE))))</f>
        <v/>
      </c>
      <c r="DN139" s="11" t="str">
        <f>IF(A139="","",IF(ISERROR(VLOOKUP(A139,'Produkta karte 53'!$B$7:$V$36,21,FALSE)),"",IF(VLOOKUP(A139,'Produkta karte 53'!$B$7:$V$36,21,FALSE)=0,"",VLOOKUP(A139,'Produkta karte 53'!$B$7:$V$36,21,FALSE))))</f>
        <v/>
      </c>
      <c r="DO139" s="11" t="str">
        <f>IF(A139="","",IF(ISERROR(VLOOKUP(A139,'Produkta karte 54'!$B$7:$V$36,21,FALSE)),"",IF(VLOOKUP(A139,'Produkta karte 54'!$B$7:$V$36,21,FALSE)=0,"",VLOOKUP(A139,'Produkta karte 54'!$B$7:$V$36,21,FALSE))))</f>
        <v/>
      </c>
      <c r="DP139" s="11" t="str">
        <f>IF(A139="","",IF(ISERROR(VLOOKUP(A139,'Produkta karte 55'!$B$7:$V$36,21,FALSE)),"",IF(VLOOKUP(A139,'Produkta karte 55'!$B$7:$V$36,21,FALSE)=0,"",VLOOKUP(A139,'Produkta karte 55'!$B$7:$V$36,21,FALSE))))</f>
        <v/>
      </c>
      <c r="DQ139" s="11" t="str">
        <f>IF(A139="","",IF(ISERROR(VLOOKUP(A139,'Produkta karte 56'!$B$7:$V$36,21,FALSE)),"",IF(VLOOKUP(A139,'Produkta karte 56'!$B$7:$V$36,21,FALSE)=0,"",VLOOKUP(A139,'Produkta karte 56'!$B$7:$V$36,21,FALSE))))</f>
        <v/>
      </c>
      <c r="DR139" s="11" t="str">
        <f>IF(A139="","",IF(ISERROR(VLOOKUP(A139,'Produkta karte 57'!$B$7:$V$36,21,FALSE)),"",IF(VLOOKUP(A139,'Produkta karte 57'!$B$7:$V$36,21,FALSE)=0,"",VLOOKUP(A139,'Produkta karte 57'!$B$7:$V$36,21,FALSE))))</f>
        <v/>
      </c>
      <c r="DS139" s="11" t="str">
        <f>IF(A139="","",IF(ISERROR(VLOOKUP(A139,'Produkta karte 58'!$B$7:$V$36,21,FALSE)),"",IF(VLOOKUP(A139,'Produkta karte 58'!$B$7:$V$36,21,FALSE)=0,"",VLOOKUP(A139,'Produkta karte 58'!$B$7:$V$36,21,FALSE))))</f>
        <v/>
      </c>
      <c r="DT139" s="11" t="str">
        <f>IF(A139="","",IF(ISERROR(VLOOKUP(A139,'Produkta karte 59'!$B$7:$V$36,21,FALSE)),"",IF(VLOOKUP(A139,'Produkta karte 59'!$B$7:$V$36,21,FALSE)=0,"",VLOOKUP(A139,'Produkta karte 59'!$B$7:$V$36,21,FALSE))))</f>
        <v/>
      </c>
      <c r="DU139" s="11" t="str">
        <f>IF(A139="","",IF(ISERROR(VLOOKUP(A139,'Produkta karte 60'!$B$7:$V$36,21,FALSE)),"",IF(VLOOKUP(A139,'Produkta karte 60'!$B$7:$V$36,21,FALSE)=0,"",VLOOKUP(A139,'Produkta karte 60'!$B$7:$V$36,21,FALSE))))</f>
        <v/>
      </c>
      <c r="DV139" s="11" t="str">
        <f t="shared" si="10"/>
        <v/>
      </c>
      <c r="DW139" s="192" t="str">
        <f t="shared" si="11"/>
        <v/>
      </c>
      <c r="DX139" s="192"/>
      <c r="DY139" s="192"/>
    </row>
    <row r="140" spans="1:129" x14ac:dyDescent="0.25">
      <c r="A140" t="str">
        <f>IF(Izejvielas!B142="","",Izejvielas!B142)</f>
        <v/>
      </c>
      <c r="B140" t="str">
        <f>IF(Izejvielas!C142="","",Izejvielas!C142)</f>
        <v/>
      </c>
      <c r="C140" s="192" t="str">
        <f>IF(Izejvielas!D142="","",Izejvielas!D142)</f>
        <v/>
      </c>
      <c r="D140" s="11" t="str">
        <f>IF(A140="","",IF(ISERROR(VLOOKUP(A140,'Produkta karte 1'!$B$7:$T$36,19,FALSE)),"",IF(VLOOKUP(A140,'Produkta karte 1'!$B$7:$T$36,19,FALSE)=0,"",VLOOKUP(A140,'Produkta karte 1'!$B$7:$T$36,19,FALSE))))</f>
        <v/>
      </c>
      <c r="E140" s="11" t="str">
        <f>IF(A140="","",IF(ISERROR(VLOOKUP(A140,'Produkta karte 2'!$B$7:$T$36,19,FALSE)),"",IF(VLOOKUP(A140,'Produkta karte 2'!$B$7:$T$36,19,FALSE)=0,"",VLOOKUP(A140,'Produkta karte 2'!$B$7:$T$36,19,FALSE))))</f>
        <v/>
      </c>
      <c r="F140" s="11" t="str">
        <f>IF(A140="","",IF(ISERROR(VLOOKUP(A140,'Produkta karte 3'!$B$7:$T$36,19,FALSE)),"",IF(VLOOKUP(A140,'Produkta karte 3'!$B$7:$T$36,19,FALSE)=0,"",VLOOKUP(A140,'Produkta karte 3'!$B$7:$T$36,19,FALSE))))</f>
        <v/>
      </c>
      <c r="G140" s="11" t="str">
        <f>IF(A140="","",IF(ISERROR(VLOOKUP(A140,'Produkta karte 4'!$B$7:$T$36,19,FALSE)),"",IF(VLOOKUP(A140,'Produkta karte 4'!$B$7:$T$36,19,FALSE)=0,"",VLOOKUP(A140,'Produkta karte 4'!$B$7:$T$36,19,FALSE))))</f>
        <v/>
      </c>
      <c r="H140" s="11" t="str">
        <f>IF(A140="","",IF(ISERROR(VLOOKUP(A140,'Produkta karte 5'!$B$7:$T$36,19,FALSE)),"",IF(VLOOKUP(A140,'Produkta karte 5'!$B$7:$T$36,19,FALSE)=0,"",VLOOKUP(A140,'Produkta karte 5'!$B$7:$T$36,19,FALSE))))</f>
        <v/>
      </c>
      <c r="I140" s="11" t="str">
        <f>IF(A140="","",IF(ISERROR(VLOOKUP(A140,'Produkta karte 6'!$B$7:$T$36,19,FALSE)),"",IF(VLOOKUP(A140,'Produkta karte 6'!$B$7:$T$36,19,FALSE)=0,"",VLOOKUP(A140,'Produkta karte 6'!$B$7:$T$36,19,FALSE))))</f>
        <v/>
      </c>
      <c r="J140" s="11" t="str">
        <f>IF(A140="","",IF(ISERROR(VLOOKUP(A140,'Produkta karte 7'!$B$7:$T$36,19,FALSE)),"",IF(VLOOKUP(A140,'Produkta karte 7'!$B$7:$T$36,19,FALSE)=0,"",VLOOKUP(A140,'Produkta karte 7'!$B$7:$T$36,19,FALSE))))</f>
        <v/>
      </c>
      <c r="K140" s="11" t="str">
        <f>IF(A140="","",IF(ISERROR(VLOOKUP(A140,'Produkta karte 8'!$B$7:$T$36,19,FALSE)),"",IF(VLOOKUP(A140,'Produkta karte 8'!$B$7:$T$36,19,FALSE)=0,"",VLOOKUP(A140,'Produkta karte 8'!$B$7:$T$36,19,FALSE))))</f>
        <v/>
      </c>
      <c r="L140" s="11" t="str">
        <f>IF(A140="","",IF(ISERROR(VLOOKUP(A140,'Produkta karte 9'!$B$7:$T$36,19,FALSE)),"",IF(VLOOKUP(A140,'Produkta karte 9'!$B$7:$T$36,19,FALSE)=0,"",VLOOKUP(A140,'Produkta karte 9'!$B$7:$T$36,19,FALSE))))</f>
        <v/>
      </c>
      <c r="M140" s="11" t="str">
        <f>IF(A140="","",IF(ISERROR(VLOOKUP(A140,'Produkta karte 10'!$B$7:$T$36,19,FALSE)),"",IF(VLOOKUP(A140,'Produkta karte 10'!$B$7:$T$36,19,FALSE)=0,"",VLOOKUP(A140,'Produkta karte 10'!$B$7:$T$36,19,FALSE))))</f>
        <v/>
      </c>
      <c r="N140" s="11" t="str">
        <f>IF(A140="","",IF(ISERROR(VLOOKUP(A140,'Produkta karte 11'!$B$7:$T$36,19,FALSE)),"",IF(VLOOKUP(A140,'Produkta karte 11'!$B$7:$T$36,19,FALSE)=0,"",VLOOKUP(A140,'Produkta karte 11'!$B$7:$T$36,19,FALSE))))</f>
        <v/>
      </c>
      <c r="O140" s="11" t="str">
        <f>IF(A140="","",IF(ISERROR(VLOOKUP(A140,'Produkta karte 12'!$B$7:$T$36,19,FALSE)),"",IF(VLOOKUP(A140,'Produkta karte 12'!$B$7:$T$36,19,FALSE)=0,"",VLOOKUP(A140,'Produkta karte 12'!$B$7:$T$36,19,FALSE))))</f>
        <v/>
      </c>
      <c r="P140" s="11" t="str">
        <f>IF(A140="","",IF(ISERROR(VLOOKUP(A140,'Produkta karte 13'!$B$7:$T$36,19,FALSE)),"",IF(VLOOKUP(A140,'Produkta karte 13'!$B$7:$T$36,19,FALSE)=0,"",VLOOKUP(A140,'Produkta karte 13'!$B$7:$T$36,19,FALSE))))</f>
        <v/>
      </c>
      <c r="Q140" s="11" t="str">
        <f>IF(A140="","",IF(ISERROR(VLOOKUP(A140,'Produkta karte 14'!$B$7:$T$36,19,FALSE)),"",IF(VLOOKUP(A140,'Produkta karte 14'!$B$7:$T$36,19,FALSE)=0,"",VLOOKUP(A140,'Produkta karte 14'!$B$7:$T$36,19,FALSE))))</f>
        <v/>
      </c>
      <c r="R140" s="11" t="str">
        <f>IF(A140="","",IF(ISERROR(VLOOKUP(A140,'Produkta karte 15'!$B$7:$T$36,19,FALSE)),"",IF(VLOOKUP(A140,'Produkta karte 15'!$B$7:$T$36,19,FALSE)=0,"",VLOOKUP(A140,'Produkta karte 15'!$B$7:$T$36,19,FALSE))))</f>
        <v/>
      </c>
      <c r="S140" s="11" t="str">
        <f>IF(A140="","",IF(ISERROR(VLOOKUP(A140,'Produkta karte 16'!$B$7:$T$36,19,FALSE)),"",IF(VLOOKUP(A140,'Produkta karte 16'!$B$7:$T$36,19,FALSE)=0,"",VLOOKUP(A140,'Produkta karte 16'!$B$7:$T$36,19,FALSE))))</f>
        <v/>
      </c>
      <c r="T140" s="11" t="str">
        <f>IF(A140="","",IF(ISERROR(VLOOKUP(A140,'Produkta karte 17'!$B$7:$T$36,19,FALSE)),"",IF(VLOOKUP(A140,'Produkta karte 17'!$B$7:$T$36,19,FALSE)=0,"",VLOOKUP(A140,'Produkta karte 17'!$B$7:$T$36,19,FALSE))))</f>
        <v/>
      </c>
      <c r="U140" s="11" t="str">
        <f>IF(A140="","",IF(ISERROR(VLOOKUP(A140,'Produkta karte 18'!$B$7:$T$36,19,FALSE)),"",IF(VLOOKUP(A140,'Produkta karte 18'!$B$7:$T$36,19,FALSE)=0,"",VLOOKUP(A140,'Produkta karte 18'!$B$7:$T$36,19,FALSE))))</f>
        <v/>
      </c>
      <c r="V140" s="11" t="str">
        <f>IF(A140="","",IF(ISERROR(VLOOKUP(A140,'Produkta karte 19'!$B$7:$T$36,19,FALSE)),"",IF(VLOOKUP(A140,'Produkta karte 19'!$B$7:$T$36,19,FALSE)=0,"",VLOOKUP(A140,'Produkta karte 19'!$B$7:$T$36,19,FALSE))))</f>
        <v/>
      </c>
      <c r="W140" s="11" t="str">
        <f>IF(A140="","",IF(ISERROR(VLOOKUP(A140,'Produkta karte 20'!$B$7:$T$36,19,FALSE)),"",IF(VLOOKUP(A140,'Produkta karte 20'!$B$7:$T$36,19,FALSE)=0,"",VLOOKUP(A140,'Produkta karte 20'!$B$7:$T$36,19,FALSE))))</f>
        <v/>
      </c>
      <c r="X140" s="11" t="str">
        <f>IF(A140="","",IF(ISERROR(VLOOKUP(A140,'Produkta karte 21'!$B$7:$T$36,19,FALSE)),"",IF(VLOOKUP(A140,'Produkta karte 21'!$B$7:$T$36,19,FALSE)=0,"",VLOOKUP(A140,'Produkta karte 21'!$B$7:$T$36,19,FALSE))))</f>
        <v/>
      </c>
      <c r="Y140" s="11" t="str">
        <f>IF(A140="","",IF(ISERROR(VLOOKUP(A140,'Produkta karte 22'!$B$7:$T$36,19,FALSE)),"",IF(VLOOKUP(A140,'Produkta karte 22'!$B$7:$T$36,19,FALSE)=0,"",VLOOKUP(A140,'Produkta karte 22'!$B$7:$T$36,19,FALSE))))</f>
        <v/>
      </c>
      <c r="Z140" s="11" t="str">
        <f>IF(A140="","",IF(ISERROR(VLOOKUP(A140,'Produkta karte 23'!$B$7:$T$36,19,FALSE)),"",IF(VLOOKUP(A140,'Produkta karte 23'!$B$7:$T$36,19,FALSE)=0,"",VLOOKUP(A140,'Produkta karte 23'!$B$7:$T$36,19,FALSE))))</f>
        <v/>
      </c>
      <c r="AA140" s="11" t="str">
        <f>IF(A140="","",IF(ISERROR(VLOOKUP(A140,'Produkta karte 24'!$B$7:$T$36,19,FALSE)),"",IF(VLOOKUP(A140,'Produkta karte 24'!$B$7:$T$36,19,FALSE)=0,"",VLOOKUP(A140,'Produkta karte 24'!$B$7:$T$36,19,FALSE))))</f>
        <v/>
      </c>
      <c r="AB140" s="11" t="str">
        <f>IF(A140="","",IF(ISERROR(VLOOKUP(A140,'Produkta karte 25'!$B$7:$T$36,19,FALSE)),"",IF(VLOOKUP(A140,'Produkta karte 25'!$B$7:$T$36,19,FALSE)=0,"",VLOOKUP(A140,'Produkta karte 25'!$B$7:$T$36,19,FALSE))))</f>
        <v/>
      </c>
      <c r="AC140" s="11" t="str">
        <f>IF(A140="","",IF(ISERROR(VLOOKUP(A140,'Produkta karte 26'!$B$7:$T$36,19,FALSE)),"",IF(VLOOKUP(A140,'Produkta karte 26'!$B$7:$T$36,19,FALSE)=0,"",VLOOKUP(A140,'Produkta karte 26'!$B$7:$T$36,19,FALSE))))</f>
        <v/>
      </c>
      <c r="AD140" s="11" t="str">
        <f>IF(A140="","",IF(ISERROR(VLOOKUP(A140,'Produkta karte 27'!$B$7:$T$36,19,FALSE)),"",IF(VLOOKUP(A140,'Produkta karte 27'!$B$7:$T$36,19,FALSE)=0,"",VLOOKUP(A140,'Produkta karte 27'!$B$7:$T$36,19,FALSE))))</f>
        <v/>
      </c>
      <c r="AE140" s="11" t="str">
        <f>IF(A140="","",IF(ISERROR(VLOOKUP(A140,'Produkta karte 28'!$B$7:$T$36,19,FALSE)),"",IF(VLOOKUP(A140,'Produkta karte 28'!$B$7:$T$36,19,FALSE)=0,"",VLOOKUP(A140,'Produkta karte 28'!$B$7:$T$36,19,FALSE))))</f>
        <v/>
      </c>
      <c r="AF140" s="11" t="str">
        <f>IF(A140="","",IF(ISERROR(VLOOKUP(A140,'Produkta karte 29'!$B$7:$T$36,19,FALSE)),"",IF(VLOOKUP(A140,'Produkta karte 29'!$B$7:$T$36,19,FALSE)=0,"",VLOOKUP(A140,'Produkta karte 29'!$B$7:$T$36,19,FALSE))))</f>
        <v/>
      </c>
      <c r="AG140" s="11" t="str">
        <f>IF(A140="","",IF(ISERROR(VLOOKUP(A140,'Produkta karte 30'!$B$7:$T$36,19,FALSE)),"",IF(VLOOKUP(A140,'Produkta karte 30'!$B$7:$T$36,19,FALSE)=0,"",VLOOKUP(A140,'Produkta karte 30'!$B$7:$T$36,19,FALSE))))</f>
        <v/>
      </c>
      <c r="AH140" s="11" t="str">
        <f>IF(A140="","",IF(ISERROR(VLOOKUP(A140,'Produkta karte 31'!$B$7:$T$36,19,FALSE)),"",IF(VLOOKUP(A140,'Produkta karte 31'!$B$7:$T$36,19,FALSE)=0,"",VLOOKUP(A140,'Produkta karte 31'!$B$7:$T$36,19,FALSE))))</f>
        <v/>
      </c>
      <c r="AI140" s="11" t="str">
        <f>IF(A140="","",IF(ISERROR(VLOOKUP(A140,'Produkta karte 32'!$B$7:$T$36,19,FALSE)),"",IF(VLOOKUP(A140,'Produkta karte 32'!$B$7:$T$36,19,FALSE)=0,"",VLOOKUP(A140,'Produkta karte 32'!$B$7:$T$36,19,FALSE))))</f>
        <v/>
      </c>
      <c r="AJ140" s="11" t="str">
        <f>IF(A140="","",IF(ISERROR(VLOOKUP(A140,'Produkta karte 33'!$B$7:$T$36,19,FALSE)),"",IF(VLOOKUP(A140,'Produkta karte 33'!$B$7:$T$36,19,FALSE)=0,"",VLOOKUP(A140,'Produkta karte 33'!$B$7:$T$36,19,FALSE))))</f>
        <v/>
      </c>
      <c r="AK140" s="11" t="str">
        <f>IF(A140="","",IF(ISERROR(VLOOKUP(A140,'Produkta karte 34'!$B$7:$T$36,19,FALSE)),"",IF(VLOOKUP(A140,'Produkta karte 34'!$B$7:$T$36,19,FALSE)=0,"",VLOOKUP(A140,'Produkta karte 34'!$B$7:$T$36,19,FALSE))))</f>
        <v/>
      </c>
      <c r="AL140" s="11" t="str">
        <f>IF(A140="","",IF(ISERROR(VLOOKUP(A140,'Produkta karte 35'!$B$7:$T$36,19,FALSE)),"",IF(VLOOKUP(A140,'Produkta karte 35'!$B$7:$T$36,19,FALSE)=0,"",VLOOKUP(A140,'Produkta karte 35'!$B$7:$T$36,19,FALSE))))</f>
        <v/>
      </c>
      <c r="AM140" s="11" t="str">
        <f>IF(A140="","",IF(ISERROR(VLOOKUP(A140,'Produkta karte 36'!$B$7:$T$36,19,FALSE)),"",IF(VLOOKUP(A140,'Produkta karte 36'!$B$7:$T$36,19,FALSE)=0,"",VLOOKUP(A140,'Produkta karte 36'!$B$7:$T$36,19,FALSE))))</f>
        <v/>
      </c>
      <c r="AN140" s="11" t="str">
        <f>IF(A140="","",IF(ISERROR(VLOOKUP(A140,'Produkta karte 37'!$B$7:$T$36,19,FALSE)),"",IF(VLOOKUP(A140,'Produkta karte 37'!$B$7:$T$36,19,FALSE)=0,"",VLOOKUP(A140,'Produkta karte 37'!$B$7:$T$36,19,FALSE))))</f>
        <v/>
      </c>
      <c r="AO140" s="11" t="str">
        <f>IF(A140="","",IF(ISERROR(VLOOKUP(A140,'Produkta karte 38'!$B$7:$T$36,19,FALSE)),"",IF(VLOOKUP(A140,'Produkta karte 38'!$B$7:$T$36,19,FALSE)=0,"",VLOOKUP(A140,'Produkta karte 38'!$B$7:$T$36,19,FALSE))))</f>
        <v/>
      </c>
      <c r="AP140" s="11" t="str">
        <f>IF(A140="","",IF(ISERROR(VLOOKUP(A140,'Produkta karte 39'!$B$7:$T$36,19,FALSE)),"",IF(VLOOKUP(A140,'Produkta karte 39'!$B$7:$T$36,19,FALSE)=0,"",VLOOKUP(A140,'Produkta karte 39'!$B$7:$T$36,19,FALSE))))</f>
        <v/>
      </c>
      <c r="AQ140" s="11" t="str">
        <f>IF(A140="","",IF(ISERROR(VLOOKUP(A140,'Produkta karte 40'!$B$7:$T$36,19,FALSE)),"",IF(VLOOKUP(A140,'Produkta karte 40'!$B$7:$T$36,19,FALSE)=0,"",VLOOKUP(A140,'Produkta karte 40'!$B$7:$T$36,19,FALSE))))</f>
        <v/>
      </c>
      <c r="AR140" s="11" t="str">
        <f>IF(A140="","",IF(ISERROR(VLOOKUP(A140,'Produkta karte 41'!$B$7:$T$36,19,FALSE)),"",IF(VLOOKUP(A140,'Produkta karte 41'!$B$7:$T$36,19,FALSE)=0,"",VLOOKUP(A140,'Produkta karte 41'!$B$7:$T$36,19,FALSE))))</f>
        <v/>
      </c>
      <c r="AS140" s="11" t="str">
        <f>IF(A140="","",IF(ISERROR(VLOOKUP(A140,'Produkta karte 42'!$B$7:$T$36,19,FALSE)),"",IF(VLOOKUP(A140,'Produkta karte 42'!$B$7:$T$36,19,FALSE)=0,"",VLOOKUP(A140,'Produkta karte 42'!$B$7:$T$36,19,FALSE))))</f>
        <v/>
      </c>
      <c r="AT140" s="11" t="str">
        <f>IF(A140="","",IF(ISERROR(VLOOKUP(A140,'Produkta karte 43'!$B$7:$T$36,19,FALSE)),"",IF(VLOOKUP(A140,'Produkta karte 43'!$B$7:$T$36,19,FALSE)=0,"",VLOOKUP(A140,'Produkta karte 43'!$B$7:$T$36,19,FALSE))))</f>
        <v/>
      </c>
      <c r="AU140" s="11" t="str">
        <f>IF(A140="","",IF(ISERROR(VLOOKUP(A140,'Produkta karte 44'!$B$7:$T$36,19,FALSE)),"",IF(VLOOKUP(A140,'Produkta karte 44'!$B$7:$T$36,19,FALSE)=0,"",VLOOKUP(A140,'Produkta karte 44'!$B$7:$T$36,19,FALSE))))</f>
        <v/>
      </c>
      <c r="AV140" s="11" t="str">
        <f>IF(A140="","",IF(ISERROR(VLOOKUP(A140,'Produkta karte 45'!$B$7:$T$36,19,FALSE)),"",IF(VLOOKUP(A140,'Produkta karte 45'!$B$7:$T$36,19,FALSE)=0,"",VLOOKUP(A140,'Produkta karte 45'!$B$7:$T$36,19,FALSE))))</f>
        <v/>
      </c>
      <c r="AW140" s="11" t="str">
        <f>IF(A140="","",IF(ISERROR(VLOOKUP(A140,'Produkta karte 46'!$B$7:$T$36,19,FALSE)),"",IF(VLOOKUP(A140,'Produkta karte 46'!$B$7:$T$36,19,FALSE)=0,"",VLOOKUP(A140,'Produkta karte 46'!$B$7:$T$36,19,FALSE))))</f>
        <v/>
      </c>
      <c r="AX140" s="11" t="str">
        <f>IF(A140="","",IF(ISERROR(VLOOKUP(A140,'Produkta karte 47'!$B$7:$T$36,19,FALSE)),"",IF(VLOOKUP(A140,'Produkta karte 47'!$B$7:$T$36,19,FALSE)=0,"",VLOOKUP(A140,'Produkta karte 47'!$B$7:$T$36,19,FALSE))))</f>
        <v/>
      </c>
      <c r="AY140" s="11" t="str">
        <f>IF(A140="","",IF(ISERROR(VLOOKUP(A140,'Produkta karte 48'!$B$7:$T$36,19,FALSE)),"",IF(VLOOKUP(A140,'Produkta karte 48'!$B$7:$T$36,19,FALSE)=0,"",VLOOKUP(A140,'Produkta karte 48'!$B$7:$T$36,19,FALSE))))</f>
        <v/>
      </c>
      <c r="AZ140" s="11" t="str">
        <f>IF(A140="","",IF(ISERROR(VLOOKUP(A140,'Produkta karte 49'!$B$7:$T$36,19,FALSE)),"",IF(VLOOKUP(A140,'Produkta karte 49'!$B$7:$T$36,19,FALSE)=0,"",VLOOKUP(A140,'Produkta karte 49'!$B$7:$T$36,19,FALSE))))</f>
        <v/>
      </c>
      <c r="BA140" s="11" t="str">
        <f>IF(A140="","",IF(ISERROR(VLOOKUP(A140,'Produkta karte 50'!$B$7:$T$36,19,FALSE)),"",IF(VLOOKUP(A140,'Produkta karte 50'!$B$7:$T$36,19,FALSE)=0,"",VLOOKUP(A140,'Produkta karte 50'!$B$7:$T$36,19,FALSE))))</f>
        <v/>
      </c>
      <c r="BB140" s="11" t="str">
        <f>IF(A140="","",IF(ISERROR(VLOOKUP(A140,'Produkta karte 51'!$B$7:$T$36,19,FALSE)),"",IF(VLOOKUP(A140,'Produkta karte 51'!$B$7:$T$36,19,FALSE)=0,"",VLOOKUP(A140,'Produkta karte 51'!$B$7:$T$36,19,FALSE))))</f>
        <v/>
      </c>
      <c r="BC140" s="11" t="str">
        <f>IF(A140="","",IF(ISERROR(VLOOKUP(A140,'Produkta karte 52'!$B$7:$T$36,19,FALSE)),"",IF(VLOOKUP(A140,'Produkta karte 52'!$B$7:$T$36,19,FALSE)=0,"",VLOOKUP(A140,'Produkta karte 52'!$B$7:$T$36,19,FALSE))))</f>
        <v/>
      </c>
      <c r="BD140" s="11" t="str">
        <f>IF(A140="","",IF(ISERROR(VLOOKUP(A140,'Produkta karte 53'!$B$7:$T$36,19,FALSE)),"",IF(VLOOKUP(A140,'Produkta karte 53'!$B$7:$T$36,19,FALSE)=0,"",VLOOKUP(A140,'Produkta karte 53'!$B$7:$T$36,19,FALSE))))</f>
        <v/>
      </c>
      <c r="BE140" s="11" t="str">
        <f>IF(A140="","",IF(ISERROR(VLOOKUP(A140,'Produkta karte 54'!$B$7:$T$36,19,FALSE)),"",IF(VLOOKUP(A140,'Produkta karte 54'!$B$7:$T$36,19,FALSE)=0,"",VLOOKUP(A140,'Produkta karte 54'!$B$7:$T$36,19,FALSE))))</f>
        <v/>
      </c>
      <c r="BF140" s="11" t="str">
        <f>IF(A140="","",IF(ISERROR(VLOOKUP(A140,'Produkta karte 55'!$B$7:$T$36,19,FALSE)),"",IF(VLOOKUP(A140,'Produkta karte 55'!$B$7:$T$36,19,FALSE)=0,"",VLOOKUP(A140,'Produkta karte 55'!$B$7:$T$36,19,FALSE))))</f>
        <v/>
      </c>
      <c r="BG140" s="11" t="str">
        <f>IF(A140="","",IF(ISERROR(VLOOKUP(A140,'Produkta karte 56'!$B$7:$T$36,19,FALSE)),"",IF(VLOOKUP(A140,'Produkta karte 56'!$B$7:$T$36,19,FALSE)=0,"",VLOOKUP(A140,'Produkta karte 56'!$B$7:$T$36,19,FALSE))))</f>
        <v/>
      </c>
      <c r="BH140" s="11" t="str">
        <f>IF(A140="","",IF(ISERROR(VLOOKUP(A140,'Produkta karte 57'!$B$7:$T$36,19,FALSE)),"",IF(VLOOKUP(A140,'Produkta karte 57'!$B$7:$T$36,19,FALSE)=0,"",VLOOKUP(A140,'Produkta karte 57'!$B$7:$T$36,19,FALSE))))</f>
        <v/>
      </c>
      <c r="BI140" s="11" t="str">
        <f>IF(A140="","",IF(ISERROR(VLOOKUP(A140,'Produkta karte 58'!$B$7:$T$36,19,FALSE)),"",IF(VLOOKUP(A140,'Produkta karte 58'!$B$7:$T$36,19,FALSE)=0,"",VLOOKUP(A140,'Produkta karte 58'!$B$7:$T$36,19,FALSE))))</f>
        <v/>
      </c>
      <c r="BJ140" s="11" t="str">
        <f>IF(A140="","",IF(ISERROR(VLOOKUP(A140,'Produkta karte 59'!$B$7:$T$36,19,FALSE)),"",IF(VLOOKUP(A140,'Produkta karte 59'!$B$7:$T$36,19,FALSE)=0,"",VLOOKUP(A140,'Produkta karte 59'!$B$7:$T$36,19,FALSE))))</f>
        <v/>
      </c>
      <c r="BK140" s="11" t="str">
        <f>IF(A140="","",IF(ISERROR(VLOOKUP(A140,'Produkta karte 60'!$B$7:$T$36,19,FALSE)),"",IF(VLOOKUP(A140,'Produkta karte 60'!$B$7:$T$36,19,FALSE)=0,"",VLOOKUP(A140,'Produkta karte 60'!$B$7:$T$36,19,FALSE))))</f>
        <v/>
      </c>
      <c r="BL140" s="11" t="str">
        <f t="shared" si="8"/>
        <v/>
      </c>
      <c r="BM140" s="192" t="str">
        <f t="shared" si="9"/>
        <v/>
      </c>
      <c r="BN140" s="11" t="str">
        <f>IF(A140="","",IF(ISERROR(VLOOKUP(A140,'Produkta karte 1'!$B$7:$V$36,21,FALSE)),"",IF(VLOOKUP(A140,'Produkta karte 1'!$B$7:$V$36,21,FALSE)=0,"",VLOOKUP(A140,'Produkta karte 1'!$B$7:$V$36,21,FALSE))))</f>
        <v/>
      </c>
      <c r="BO140" s="11" t="str">
        <f>IF(A140="","",IF(ISERROR(VLOOKUP(A140,'Produkta karte 2'!$B$7:$V$36,21,FALSE)),"",IF(VLOOKUP(A140,'Produkta karte 2'!$B$7:$V$36,21,FALSE)=0,"",VLOOKUP(A140,'Produkta karte 2'!$B$7:$V$36,21,FALSE))))</f>
        <v/>
      </c>
      <c r="BP140" s="11" t="str">
        <f>IF(A140="","",IF(ISERROR(VLOOKUP(A140,'Produkta karte 3'!$B$7:$V$36,21,FALSE)),"",IF(VLOOKUP(A140,'Produkta karte 3'!$B$7:$V$36,21,FALSE)=0,"",VLOOKUP(A140,'Produkta karte 3'!$B$7:$V$36,21,FALSE))))</f>
        <v/>
      </c>
      <c r="BQ140" s="11" t="str">
        <f>IF(A140="","",IF(ISERROR(VLOOKUP(A140,'Produkta karte 4'!$B$7:$V$36,21,FALSE)),"",IF(VLOOKUP(A140,'Produkta karte 4'!$B$7:$V$36,21,FALSE)=0,"",VLOOKUP(A140,'Produkta karte 4'!$B$7:$V$36,21,FALSE))))</f>
        <v/>
      </c>
      <c r="BR140" s="11" t="str">
        <f>IF(A140="","",IF(ISERROR(VLOOKUP(A140,'Produkta karte 5'!$B$7:$V$36,21,FALSE)),"",IF(VLOOKUP(A140,'Produkta karte 5'!$B$7:$V$36,21,FALSE)=0,"",VLOOKUP(A140,'Produkta karte 5'!$B$7:$V$36,21,FALSE))))</f>
        <v/>
      </c>
      <c r="BS140" s="11" t="str">
        <f>IF(A140="","",IF(ISERROR(VLOOKUP(A140,'Produkta karte 6'!$B$7:$V$36,21,FALSE)),"",IF(VLOOKUP(A140,'Produkta karte 6'!$B$7:$V$36,21,FALSE)=0,"",VLOOKUP(A140,'Produkta karte 6'!$B$7:$V$36,21,FALSE))))</f>
        <v/>
      </c>
      <c r="BT140" s="11" t="str">
        <f>IF(A140="","",IF(ISERROR(VLOOKUP(A140,'Produkta karte 7'!$B$7:$V$36,21,FALSE)),"",IF(VLOOKUP(A140,'Produkta karte 7'!$B$7:$V$36,21,FALSE)=0,"",VLOOKUP(A140,'Produkta karte 7'!$B$7:$V$36,21,FALSE))))</f>
        <v/>
      </c>
      <c r="BU140" s="11" t="str">
        <f>IF(A140="","",IF(ISERROR(VLOOKUP(A140,'Produkta karte 8'!$B$7:$V$36,21,FALSE)),"",IF(VLOOKUP(A140,'Produkta karte 8'!$B$7:$V$36,21,FALSE)=0,"",VLOOKUP(A140,'Produkta karte 8'!$B$7:$V$36,21,FALSE))))</f>
        <v/>
      </c>
      <c r="BV140" s="11" t="str">
        <f>IF(A140="","",IF(ISERROR(VLOOKUP(A140,'Produkta karte 9'!$B$7:$V$36,21,FALSE)),"",IF(VLOOKUP(A140,'Produkta karte 9'!$B$7:$V$36,21,FALSE)=0,"",VLOOKUP(A140,'Produkta karte 9'!$B$7:$V$36,21,FALSE))))</f>
        <v/>
      </c>
      <c r="BW140" s="11" t="str">
        <f>IF(A140="","",IF(ISERROR(VLOOKUP(A140,'Produkta karte 10'!$B$7:$V$36,21,FALSE)),"",IF(VLOOKUP(A140,'Produkta karte 10'!$B$7:$V$36,21,FALSE)=0,"",VLOOKUP(A140,'Produkta karte 10'!$B$7:$V$36,21,FALSE))))</f>
        <v/>
      </c>
      <c r="BX140" s="11" t="str">
        <f>IF(A140="","",IF(ISERROR(VLOOKUP(A140,'Produkta karte 11'!$B$7:$V$36,21,FALSE)),"",IF(VLOOKUP(A140,'Produkta karte 11'!$B$7:$V$36,21,FALSE)=0,"",VLOOKUP(A140,'Produkta karte 11'!$B$7:$V$36,21,FALSE))))</f>
        <v/>
      </c>
      <c r="BY140" s="11" t="str">
        <f>IF(A140="","",IF(ISERROR(VLOOKUP(A140,'Produkta karte 12'!$B$7:$V$36,21,FALSE)),"",IF(VLOOKUP(A140,'Produkta karte 12'!$B$7:$V$36,21,FALSE)=0,"",VLOOKUP(A140,'Produkta karte 12'!$B$7:$V$36,21,FALSE))))</f>
        <v/>
      </c>
      <c r="BZ140" s="11" t="str">
        <f>IF(A140="","",IF(ISERROR(VLOOKUP(A140,'Produkta karte 13'!$B$7:$V$36,21,FALSE)),"",IF(VLOOKUP(A140,'Produkta karte 13'!$B$7:$V$36,21,FALSE)=0,"",VLOOKUP(A140,'Produkta karte 13'!$B$7:$V$36,21,FALSE))))</f>
        <v/>
      </c>
      <c r="CA140" s="11" t="str">
        <f>IF(A140="","",IF(ISERROR(VLOOKUP(A140,'Produkta karte 14'!$B$7:$V$36,21,FALSE)),"",IF(VLOOKUP(A140,'Produkta karte 14'!$B$7:$V$36,21,FALSE)=0,"",VLOOKUP(A140,'Produkta karte 14'!$B$7:$V$36,21,FALSE))))</f>
        <v/>
      </c>
      <c r="CB140" s="11" t="str">
        <f>IF(A140="","",IF(ISERROR(VLOOKUP(A140,'Produkta karte 15'!$B$7:$V$36,21,FALSE)),"",IF(VLOOKUP(A140,'Produkta karte 15'!$B$7:$V$36,21,FALSE)=0,"",VLOOKUP(A140,'Produkta karte 15'!$B$7:$V$36,21,FALSE))))</f>
        <v/>
      </c>
      <c r="CC140" s="11" t="str">
        <f>IF(A140="","",IF(ISERROR(VLOOKUP(A140,'Produkta karte 16'!$B$7:$V$36,21,FALSE)),"",IF(VLOOKUP(A140,'Produkta karte 16'!$B$7:$V$36,21,FALSE)=0,"",VLOOKUP(A140,'Produkta karte 16'!$B$7:$V$36,21,FALSE))))</f>
        <v/>
      </c>
      <c r="CD140" s="11" t="str">
        <f>IF(A140="","",IF(ISERROR(VLOOKUP(A140,'Produkta karte 17'!$B$7:$V$36,21,FALSE)),"",IF(VLOOKUP(A140,'Produkta karte 17'!$B$7:$V$36,21,FALSE)=0,"",VLOOKUP(A140,'Produkta karte 17'!$B$7:$V$36,21,FALSE))))</f>
        <v/>
      </c>
      <c r="CE140" s="11" t="str">
        <f>IF(A140="","",IF(ISERROR(VLOOKUP(A140,'Produkta karte 18'!$B$7:$V$36,21,FALSE)),"",IF(VLOOKUP(A140,'Produkta karte 18'!$B$7:$V$36,21,FALSE)=0,"",VLOOKUP(A140,'Produkta karte 18'!$B$7:$V$36,21,FALSE))))</f>
        <v/>
      </c>
      <c r="CF140" s="11" t="str">
        <f>IF(A140="","",IF(ISERROR(VLOOKUP(A140,'Produkta karte 19'!$B$7:$V$36,21,FALSE)),"",IF(VLOOKUP(A140,'Produkta karte 19'!$B$7:$V$36,21,FALSE)=0,"",VLOOKUP(A140,'Produkta karte 19'!$B$7:$V$36,21,FALSE))))</f>
        <v/>
      </c>
      <c r="CG140" s="11" t="str">
        <f>IF(A140="","",IF(ISERROR(VLOOKUP(A140,'Produkta karte 20'!$B$7:$V$36,21,FALSE)),"",IF(VLOOKUP(A140,'Produkta karte 20'!$B$7:$V$36,21,FALSE)=0,"",VLOOKUP(A140,'Produkta karte 20'!$B$7:$V$36,21,FALSE))))</f>
        <v/>
      </c>
      <c r="CH140" s="11" t="str">
        <f>IF(A140="","",IF(ISERROR(VLOOKUP(A140,'Produkta karte 21'!$B$7:$V$36,21,FALSE)),"",IF(VLOOKUP(A140,'Produkta karte 21'!$B$7:$V$36,21,FALSE)=0,"",VLOOKUP(A140,'Produkta karte 21'!$B$7:$V$36,21,FALSE))))</f>
        <v/>
      </c>
      <c r="CI140" s="11" t="str">
        <f>IF(A140="","",IF(ISERROR(VLOOKUP(A140,'Produkta karte 22'!$B$7:$V$36,21,FALSE)),"",IF(VLOOKUP(A140,'Produkta karte 22'!$B$7:$V$36,21,FALSE)=0,"",VLOOKUP(A140,'Produkta karte 22'!$B$7:$V$36,21,FALSE))))</f>
        <v/>
      </c>
      <c r="CJ140" s="11" t="str">
        <f>IF(A140="","",IF(ISERROR(VLOOKUP(A140,'Produkta karte 23'!$B$7:$V$36,21,FALSE)),"",IF(VLOOKUP(A140,'Produkta karte 23'!$B$7:$V$36,21,FALSE)=0,"",VLOOKUP(A140,'Produkta karte 23'!$B$7:$V$36,21,FALSE))))</f>
        <v/>
      </c>
      <c r="CK140" s="11" t="str">
        <f>IF(A140="","",IF(ISERROR(VLOOKUP(A140,'Produkta karte 24'!$B$7:$V$36,21,FALSE)),"",IF(VLOOKUP(A140,'Produkta karte 24'!$B$7:$V$36,21,FALSE)=0,"",VLOOKUP(A140,'Produkta karte 24'!$B$7:$V$36,21,FALSE))))</f>
        <v/>
      </c>
      <c r="CL140" s="11" t="str">
        <f>IF(A140="","",IF(ISERROR(VLOOKUP(A140,'Produkta karte 25'!$B$7:$V$36,21,FALSE)),"",IF(VLOOKUP(A140,'Produkta karte 25'!$B$7:$V$36,21,FALSE)=0,"",VLOOKUP(A140,'Produkta karte 25'!$B$7:$V$36,21,FALSE))))</f>
        <v/>
      </c>
      <c r="CM140" s="11" t="str">
        <f>IF(A140="","",IF(ISERROR(VLOOKUP(A140,'Produkta karte 26'!$B$7:$V$36,21,FALSE)),"",IF(VLOOKUP(A140,'Produkta karte 26'!$B$7:$V$36,21,FALSE)=0,"",VLOOKUP(A140,'Produkta karte 26'!$B$7:$V$36,21,FALSE))))</f>
        <v/>
      </c>
      <c r="CN140" s="11" t="str">
        <f>IF(A140="","",IF(ISERROR(VLOOKUP(A140,'Produkta karte 27'!$B$7:$V$36,21,FALSE)),"",IF(VLOOKUP(A140,'Produkta karte 27'!$B$7:$V$36,21,FALSE)=0,"",VLOOKUP(A140,'Produkta karte 27'!$B$7:$V$36,21,FALSE))))</f>
        <v/>
      </c>
      <c r="CO140" s="11" t="str">
        <f>IF(A140="","",IF(ISERROR(VLOOKUP(A140,'Produkta karte 28'!$B$7:$V$36,21,FALSE)),"",IF(VLOOKUP(A140,'Produkta karte 28'!$B$7:$V$36,21,FALSE)=0,"",VLOOKUP(A140,'Produkta karte 28'!$B$7:$V$36,21,FALSE))))</f>
        <v/>
      </c>
      <c r="CP140" s="11" t="str">
        <f>IF(A140="","",IF(ISERROR(VLOOKUP(A140,'Produkta karte 29'!$B$7:$V$36,21,FALSE)),"",IF(VLOOKUP(A140,'Produkta karte 29'!$B$7:$V$36,21,FALSE)=0,"",VLOOKUP(A140,'Produkta karte 29'!$B$7:$V$36,21,FALSE))))</f>
        <v/>
      </c>
      <c r="CQ140" s="11" t="str">
        <f>IF(A140="","",IF(ISERROR(VLOOKUP(A140,'Produkta karte 30'!$B$7:$V$36,21,FALSE)),"",IF(VLOOKUP(A140,'Produkta karte 30'!$B$7:$V$36,21,FALSE)=0,"",VLOOKUP(A140,'Produkta karte 30'!$B$7:$V$36,21,FALSE))))</f>
        <v/>
      </c>
      <c r="CR140" s="11" t="str">
        <f>IF(A140="","",IF(ISERROR(VLOOKUP(A140,'Produkta karte 31'!$B$7:$V$36,21,FALSE)),"",IF(VLOOKUP(A140,'Produkta karte 31'!$B$7:$V$36,21,FALSE)=0,"",VLOOKUP(A140,'Produkta karte 31'!$B$7:$V$36,21,FALSE))))</f>
        <v/>
      </c>
      <c r="CS140" s="11" t="str">
        <f>IF(A140="","",IF(ISERROR(VLOOKUP(A140,'Produkta karte 32'!$B$7:$V$36,21,FALSE)),"",IF(VLOOKUP(A140,'Produkta karte 32'!$B$7:$V$36,21,FALSE)=0,"",VLOOKUP(A140,'Produkta karte 32'!$B$7:$V$36,21,FALSE))))</f>
        <v/>
      </c>
      <c r="CT140" s="11" t="str">
        <f>IF(A140="","",IF(ISERROR(VLOOKUP(A140,'Produkta karte 33'!$B$7:$V$36,21,FALSE)),"",IF(VLOOKUP(A140,'Produkta karte 33'!$B$7:$V$36,21,FALSE)=0,"",VLOOKUP(A140,'Produkta karte 33'!$B$7:$V$36,21,FALSE))))</f>
        <v/>
      </c>
      <c r="CU140" s="11" t="str">
        <f>IF(A140="","",IF(ISERROR(VLOOKUP(A140,'Produkta karte 34'!$B$7:$V$36,21,FALSE)),"",IF(VLOOKUP(A140,'Produkta karte 34'!$B$7:$V$36,21,FALSE)=0,"",VLOOKUP(A140,'Produkta karte 34'!$B$7:$V$36,21,FALSE))))</f>
        <v/>
      </c>
      <c r="CV140" s="11" t="str">
        <f>IF(A140="","",IF(ISERROR(VLOOKUP(A140,'Produkta karte 35'!$B$7:$V$36,21,FALSE)),"",IF(VLOOKUP(A140,'Produkta karte 35'!$B$7:$V$36,21,FALSE)=0,"",VLOOKUP(A140,'Produkta karte 35'!$B$7:$V$36,21,FALSE))))</f>
        <v/>
      </c>
      <c r="CW140" s="11" t="str">
        <f>IF(A140="","",IF(ISERROR(VLOOKUP(A140,'Produkta karte 36'!$B$7:$V$36,21,FALSE)),"",IF(VLOOKUP(A140,'Produkta karte 36'!$B$7:$V$36,21,FALSE)=0,"",VLOOKUP(A140,'Produkta karte 36'!$B$7:$V$36,21,FALSE))))</f>
        <v/>
      </c>
      <c r="CX140" s="11" t="str">
        <f>IF(A140="","",IF(ISERROR(VLOOKUP(A140,'Produkta karte 37'!$B$7:$V$36,21,FALSE)),"",IF(VLOOKUP(A140,'Produkta karte 37'!$B$7:$V$36,21,FALSE)=0,"",VLOOKUP(A140,'Produkta karte 37'!$B$7:$V$36,21,FALSE))))</f>
        <v/>
      </c>
      <c r="CY140" s="11" t="str">
        <f>IF(A140="","",IF(ISERROR(VLOOKUP(A140,'Produkta karte 38'!$B$7:$V$36,21,FALSE)),"",IF(VLOOKUP(A140,'Produkta karte 38'!$B$7:$V$36,21,FALSE)=0,"",VLOOKUP(A140,'Produkta karte 38'!$B$7:$V$36,21,FALSE))))</f>
        <v/>
      </c>
      <c r="CZ140" s="11" t="str">
        <f>IF(A140="","",IF(ISERROR(VLOOKUP(A140,'Produkta karte 39'!$B$7:$V$36,21,FALSE)),"",IF(VLOOKUP(A140,'Produkta karte 39'!$B$7:$V$36,21,FALSE)=0,"",VLOOKUP(A140,'Produkta karte 39'!$B$7:$V$36,21,FALSE))))</f>
        <v/>
      </c>
      <c r="DA140" s="11" t="str">
        <f>IF(A140="","",IF(ISERROR(VLOOKUP(A140,'Produkta karte 40'!$B$7:$V$36,21,FALSE)),"",IF(VLOOKUP(A140,'Produkta karte 40'!$B$7:$V$36,21,FALSE)=0,"",VLOOKUP(A140,'Produkta karte 40'!$B$7:$V$36,21,FALSE))))</f>
        <v/>
      </c>
      <c r="DB140" s="11" t="str">
        <f>IF(A140="","",IF(ISERROR(VLOOKUP(A140,'Produkta karte 41'!$B$7:$V$36,21,FALSE)),"",IF(VLOOKUP(A140,'Produkta karte 41'!$B$7:$V$36,21,FALSE)=0,"",VLOOKUP(A140,'Produkta karte 41'!$B$7:$V$36,21,FALSE))))</f>
        <v/>
      </c>
      <c r="DC140" s="11" t="str">
        <f>IF(A140="","",IF(ISERROR(VLOOKUP(A140,'Produkta karte 42'!$B$7:$V$36,21,FALSE)),"",IF(VLOOKUP(A140,'Produkta karte 42'!$B$7:$V$36,21,FALSE)=0,"",VLOOKUP(A140,'Produkta karte 42'!$B$7:$V$36,21,FALSE))))</f>
        <v/>
      </c>
      <c r="DD140" s="11" t="str">
        <f>IF(A140="","",IF(ISERROR(VLOOKUP(A140,'Produkta karte 43'!$B$7:$V$36,21,FALSE)),"",IF(VLOOKUP(A140,'Produkta karte 43'!$B$7:$V$36,21,FALSE)=0,"",VLOOKUP(A140,'Produkta karte 43'!$B$7:$V$36,21,FALSE))))</f>
        <v/>
      </c>
      <c r="DE140" s="11" t="str">
        <f>IF(A140="","",IF(ISERROR(VLOOKUP(A140,'Produkta karte 44'!$B$7:$V$36,21,FALSE)),"",IF(VLOOKUP(A140,'Produkta karte 44'!$B$7:$V$36,21,FALSE)=0,"",VLOOKUP(A140,'Produkta karte 44'!$B$7:$V$36,21,FALSE))))</f>
        <v/>
      </c>
      <c r="DF140" s="11" t="str">
        <f>IF(A140="","",IF(ISERROR(VLOOKUP(A140,'Produkta karte 45'!$B$7:$V$36,21,FALSE)),"",IF(VLOOKUP(A140,'Produkta karte 45'!$B$7:$V$36,21,FALSE)=0,"",VLOOKUP(A140,'Produkta karte 45'!$B$7:$V$36,21,FALSE))))</f>
        <v/>
      </c>
      <c r="DG140" s="11" t="str">
        <f>IF(A140="","",IF(ISERROR(VLOOKUP(A140,'Produkta karte 46'!$B$7:$V$36,21,FALSE)),"",IF(VLOOKUP(A140,'Produkta karte 46'!$B$7:$V$36,21,FALSE)=0,"",VLOOKUP(A140,'Produkta karte 46'!$B$7:$V$36,21,FALSE))))</f>
        <v/>
      </c>
      <c r="DH140" s="11" t="str">
        <f>IF(A140="","",IF(ISERROR(VLOOKUP(A140,'Produkta karte 47'!$B$7:$V$36,21,FALSE)),"",IF(VLOOKUP(A140,'Produkta karte 47'!$B$7:$V$36,21,FALSE)=0,"",VLOOKUP(A140,'Produkta karte 47'!$B$7:$V$36,21,FALSE))))</f>
        <v/>
      </c>
      <c r="DI140" s="11" t="str">
        <f>IF(A140="","",IF(ISERROR(VLOOKUP(A140,'Produkta karte 48'!$B$7:$V$36,21,FALSE)),"",IF(VLOOKUP(A140,'Produkta karte 48'!$B$7:$V$36,21,FALSE)=0,"",VLOOKUP(A140,'Produkta karte 48'!$B$7:$V$36,21,FALSE))))</f>
        <v/>
      </c>
      <c r="DJ140" s="11" t="str">
        <f>IF(A140="","",IF(ISERROR(VLOOKUP(A140,'Produkta karte 49'!$B$7:$V$36,21,FALSE)),"",IF(VLOOKUP(A140,'Produkta karte 49'!$B$7:$V$36,21,FALSE)=0,"",VLOOKUP(A140,'Produkta karte 49'!$B$7:$V$36,21,FALSE))))</f>
        <v/>
      </c>
      <c r="DK140" s="11" t="str">
        <f>IF(A140="","",IF(ISERROR(VLOOKUP(A140,'Produkta karte 50'!$B$7:$V$36,21,FALSE)),"",IF(VLOOKUP(A140,'Produkta karte 50'!$B$7:$V$36,21,FALSE)=0,"",VLOOKUP(A140,'Produkta karte 50'!$B$7:$V$36,21,FALSE))))</f>
        <v/>
      </c>
      <c r="DL140" s="11" t="str">
        <f>IF(A140="","",IF(ISERROR(VLOOKUP(A140,'Produkta karte 51'!$B$7:$V$36,21,FALSE)),"",IF(VLOOKUP(A140,'Produkta karte 51'!$B$7:$V$36,21,FALSE)=0,"",VLOOKUP(A140,'Produkta karte 51'!$B$7:$V$36,21,FALSE))))</f>
        <v/>
      </c>
      <c r="DM140" s="11" t="str">
        <f>IF(A140="","",IF(ISERROR(VLOOKUP(A140,'Produkta karte 52'!$B$7:$V$36,21,FALSE)),"",IF(VLOOKUP(A140,'Produkta karte 52'!$B$7:$V$36,21,FALSE)=0,"",VLOOKUP(A140,'Produkta karte 52'!$B$7:$V$36,21,FALSE))))</f>
        <v/>
      </c>
      <c r="DN140" s="11" t="str">
        <f>IF(A140="","",IF(ISERROR(VLOOKUP(A140,'Produkta karte 53'!$B$7:$V$36,21,FALSE)),"",IF(VLOOKUP(A140,'Produkta karte 53'!$B$7:$V$36,21,FALSE)=0,"",VLOOKUP(A140,'Produkta karte 53'!$B$7:$V$36,21,FALSE))))</f>
        <v/>
      </c>
      <c r="DO140" s="11" t="str">
        <f>IF(A140="","",IF(ISERROR(VLOOKUP(A140,'Produkta karte 54'!$B$7:$V$36,21,FALSE)),"",IF(VLOOKUP(A140,'Produkta karte 54'!$B$7:$V$36,21,FALSE)=0,"",VLOOKUP(A140,'Produkta karte 54'!$B$7:$V$36,21,FALSE))))</f>
        <v/>
      </c>
      <c r="DP140" s="11" t="str">
        <f>IF(A140="","",IF(ISERROR(VLOOKUP(A140,'Produkta karte 55'!$B$7:$V$36,21,FALSE)),"",IF(VLOOKUP(A140,'Produkta karte 55'!$B$7:$V$36,21,FALSE)=0,"",VLOOKUP(A140,'Produkta karte 55'!$B$7:$V$36,21,FALSE))))</f>
        <v/>
      </c>
      <c r="DQ140" s="11" t="str">
        <f>IF(A140="","",IF(ISERROR(VLOOKUP(A140,'Produkta karte 56'!$B$7:$V$36,21,FALSE)),"",IF(VLOOKUP(A140,'Produkta karte 56'!$B$7:$V$36,21,FALSE)=0,"",VLOOKUP(A140,'Produkta karte 56'!$B$7:$V$36,21,FALSE))))</f>
        <v/>
      </c>
      <c r="DR140" s="11" t="str">
        <f>IF(A140="","",IF(ISERROR(VLOOKUP(A140,'Produkta karte 57'!$B$7:$V$36,21,FALSE)),"",IF(VLOOKUP(A140,'Produkta karte 57'!$B$7:$V$36,21,FALSE)=0,"",VLOOKUP(A140,'Produkta karte 57'!$B$7:$V$36,21,FALSE))))</f>
        <v/>
      </c>
      <c r="DS140" s="11" t="str">
        <f>IF(A140="","",IF(ISERROR(VLOOKUP(A140,'Produkta karte 58'!$B$7:$V$36,21,FALSE)),"",IF(VLOOKUP(A140,'Produkta karte 58'!$B$7:$V$36,21,FALSE)=0,"",VLOOKUP(A140,'Produkta karte 58'!$B$7:$V$36,21,FALSE))))</f>
        <v/>
      </c>
      <c r="DT140" s="11" t="str">
        <f>IF(A140="","",IF(ISERROR(VLOOKUP(A140,'Produkta karte 59'!$B$7:$V$36,21,FALSE)),"",IF(VLOOKUP(A140,'Produkta karte 59'!$B$7:$V$36,21,FALSE)=0,"",VLOOKUP(A140,'Produkta karte 59'!$B$7:$V$36,21,FALSE))))</f>
        <v/>
      </c>
      <c r="DU140" s="11" t="str">
        <f>IF(A140="","",IF(ISERROR(VLOOKUP(A140,'Produkta karte 60'!$B$7:$V$36,21,FALSE)),"",IF(VLOOKUP(A140,'Produkta karte 60'!$B$7:$V$36,21,FALSE)=0,"",VLOOKUP(A140,'Produkta karte 60'!$B$7:$V$36,21,FALSE))))</f>
        <v/>
      </c>
      <c r="DV140" s="11" t="str">
        <f t="shared" si="10"/>
        <v/>
      </c>
      <c r="DW140" s="192" t="str">
        <f t="shared" si="11"/>
        <v/>
      </c>
      <c r="DX140" s="192"/>
      <c r="DY140" s="192"/>
    </row>
    <row r="141" spans="1:129" x14ac:dyDescent="0.25">
      <c r="A141" t="str">
        <f>IF(Izejvielas!B143="","",Izejvielas!B143)</f>
        <v/>
      </c>
      <c r="B141" t="str">
        <f>IF(Izejvielas!C143="","",Izejvielas!C143)</f>
        <v/>
      </c>
      <c r="C141" s="192" t="str">
        <f>IF(Izejvielas!D143="","",Izejvielas!D143)</f>
        <v/>
      </c>
      <c r="D141" s="11" t="str">
        <f>IF(A141="","",IF(ISERROR(VLOOKUP(A141,'Produkta karte 1'!$B$7:$T$36,19,FALSE)),"",IF(VLOOKUP(A141,'Produkta karte 1'!$B$7:$T$36,19,FALSE)=0,"",VLOOKUP(A141,'Produkta karte 1'!$B$7:$T$36,19,FALSE))))</f>
        <v/>
      </c>
      <c r="E141" s="11" t="str">
        <f>IF(A141="","",IF(ISERROR(VLOOKUP(A141,'Produkta karte 2'!$B$7:$T$36,19,FALSE)),"",IF(VLOOKUP(A141,'Produkta karte 2'!$B$7:$T$36,19,FALSE)=0,"",VLOOKUP(A141,'Produkta karte 2'!$B$7:$T$36,19,FALSE))))</f>
        <v/>
      </c>
      <c r="F141" s="11" t="str">
        <f>IF(A141="","",IF(ISERROR(VLOOKUP(A141,'Produkta karte 3'!$B$7:$T$36,19,FALSE)),"",IF(VLOOKUP(A141,'Produkta karte 3'!$B$7:$T$36,19,FALSE)=0,"",VLOOKUP(A141,'Produkta karte 3'!$B$7:$T$36,19,FALSE))))</f>
        <v/>
      </c>
      <c r="G141" s="11" t="str">
        <f>IF(A141="","",IF(ISERROR(VLOOKUP(A141,'Produkta karte 4'!$B$7:$T$36,19,FALSE)),"",IF(VLOOKUP(A141,'Produkta karte 4'!$B$7:$T$36,19,FALSE)=0,"",VLOOKUP(A141,'Produkta karte 4'!$B$7:$T$36,19,FALSE))))</f>
        <v/>
      </c>
      <c r="H141" s="11" t="str">
        <f>IF(A141="","",IF(ISERROR(VLOOKUP(A141,'Produkta karte 5'!$B$7:$T$36,19,FALSE)),"",IF(VLOOKUP(A141,'Produkta karte 5'!$B$7:$T$36,19,FALSE)=0,"",VLOOKUP(A141,'Produkta karte 5'!$B$7:$T$36,19,FALSE))))</f>
        <v/>
      </c>
      <c r="I141" s="11" t="str">
        <f>IF(A141="","",IF(ISERROR(VLOOKUP(A141,'Produkta karte 6'!$B$7:$T$36,19,FALSE)),"",IF(VLOOKUP(A141,'Produkta karte 6'!$B$7:$T$36,19,FALSE)=0,"",VLOOKUP(A141,'Produkta karte 6'!$B$7:$T$36,19,FALSE))))</f>
        <v/>
      </c>
      <c r="J141" s="11" t="str">
        <f>IF(A141="","",IF(ISERROR(VLOOKUP(A141,'Produkta karte 7'!$B$7:$T$36,19,FALSE)),"",IF(VLOOKUP(A141,'Produkta karte 7'!$B$7:$T$36,19,FALSE)=0,"",VLOOKUP(A141,'Produkta karte 7'!$B$7:$T$36,19,FALSE))))</f>
        <v/>
      </c>
      <c r="K141" s="11" t="str">
        <f>IF(A141="","",IF(ISERROR(VLOOKUP(A141,'Produkta karte 8'!$B$7:$T$36,19,FALSE)),"",IF(VLOOKUP(A141,'Produkta karte 8'!$B$7:$T$36,19,FALSE)=0,"",VLOOKUP(A141,'Produkta karte 8'!$B$7:$T$36,19,FALSE))))</f>
        <v/>
      </c>
      <c r="L141" s="11" t="str">
        <f>IF(A141="","",IF(ISERROR(VLOOKUP(A141,'Produkta karte 9'!$B$7:$T$36,19,FALSE)),"",IF(VLOOKUP(A141,'Produkta karte 9'!$B$7:$T$36,19,FALSE)=0,"",VLOOKUP(A141,'Produkta karte 9'!$B$7:$T$36,19,FALSE))))</f>
        <v/>
      </c>
      <c r="M141" s="11" t="str">
        <f>IF(A141="","",IF(ISERROR(VLOOKUP(A141,'Produkta karte 10'!$B$7:$T$36,19,FALSE)),"",IF(VLOOKUP(A141,'Produkta karte 10'!$B$7:$T$36,19,FALSE)=0,"",VLOOKUP(A141,'Produkta karte 10'!$B$7:$T$36,19,FALSE))))</f>
        <v/>
      </c>
      <c r="N141" s="11" t="str">
        <f>IF(A141="","",IF(ISERROR(VLOOKUP(A141,'Produkta karte 11'!$B$7:$T$36,19,FALSE)),"",IF(VLOOKUP(A141,'Produkta karte 11'!$B$7:$T$36,19,FALSE)=0,"",VLOOKUP(A141,'Produkta karte 11'!$B$7:$T$36,19,FALSE))))</f>
        <v/>
      </c>
      <c r="O141" s="11" t="str">
        <f>IF(A141="","",IF(ISERROR(VLOOKUP(A141,'Produkta karte 12'!$B$7:$T$36,19,FALSE)),"",IF(VLOOKUP(A141,'Produkta karte 12'!$B$7:$T$36,19,FALSE)=0,"",VLOOKUP(A141,'Produkta karte 12'!$B$7:$T$36,19,FALSE))))</f>
        <v/>
      </c>
      <c r="P141" s="11" t="str">
        <f>IF(A141="","",IF(ISERROR(VLOOKUP(A141,'Produkta karte 13'!$B$7:$T$36,19,FALSE)),"",IF(VLOOKUP(A141,'Produkta karte 13'!$B$7:$T$36,19,FALSE)=0,"",VLOOKUP(A141,'Produkta karte 13'!$B$7:$T$36,19,FALSE))))</f>
        <v/>
      </c>
      <c r="Q141" s="11" t="str">
        <f>IF(A141="","",IF(ISERROR(VLOOKUP(A141,'Produkta karte 14'!$B$7:$T$36,19,FALSE)),"",IF(VLOOKUP(A141,'Produkta karte 14'!$B$7:$T$36,19,FALSE)=0,"",VLOOKUP(A141,'Produkta karte 14'!$B$7:$T$36,19,FALSE))))</f>
        <v/>
      </c>
      <c r="R141" s="11" t="str">
        <f>IF(A141="","",IF(ISERROR(VLOOKUP(A141,'Produkta karte 15'!$B$7:$T$36,19,FALSE)),"",IF(VLOOKUP(A141,'Produkta karte 15'!$B$7:$T$36,19,FALSE)=0,"",VLOOKUP(A141,'Produkta karte 15'!$B$7:$T$36,19,FALSE))))</f>
        <v/>
      </c>
      <c r="S141" s="11" t="str">
        <f>IF(A141="","",IF(ISERROR(VLOOKUP(A141,'Produkta karte 16'!$B$7:$T$36,19,FALSE)),"",IF(VLOOKUP(A141,'Produkta karte 16'!$B$7:$T$36,19,FALSE)=0,"",VLOOKUP(A141,'Produkta karte 16'!$B$7:$T$36,19,FALSE))))</f>
        <v/>
      </c>
      <c r="T141" s="11" t="str">
        <f>IF(A141="","",IF(ISERROR(VLOOKUP(A141,'Produkta karte 17'!$B$7:$T$36,19,FALSE)),"",IF(VLOOKUP(A141,'Produkta karte 17'!$B$7:$T$36,19,FALSE)=0,"",VLOOKUP(A141,'Produkta karte 17'!$B$7:$T$36,19,FALSE))))</f>
        <v/>
      </c>
      <c r="U141" s="11" t="str">
        <f>IF(A141="","",IF(ISERROR(VLOOKUP(A141,'Produkta karte 18'!$B$7:$T$36,19,FALSE)),"",IF(VLOOKUP(A141,'Produkta karte 18'!$B$7:$T$36,19,FALSE)=0,"",VLOOKUP(A141,'Produkta karte 18'!$B$7:$T$36,19,FALSE))))</f>
        <v/>
      </c>
      <c r="V141" s="11" t="str">
        <f>IF(A141="","",IF(ISERROR(VLOOKUP(A141,'Produkta karte 19'!$B$7:$T$36,19,FALSE)),"",IF(VLOOKUP(A141,'Produkta karte 19'!$B$7:$T$36,19,FALSE)=0,"",VLOOKUP(A141,'Produkta karte 19'!$B$7:$T$36,19,FALSE))))</f>
        <v/>
      </c>
      <c r="W141" s="11" t="str">
        <f>IF(A141="","",IF(ISERROR(VLOOKUP(A141,'Produkta karte 20'!$B$7:$T$36,19,FALSE)),"",IF(VLOOKUP(A141,'Produkta karte 20'!$B$7:$T$36,19,FALSE)=0,"",VLOOKUP(A141,'Produkta karte 20'!$B$7:$T$36,19,FALSE))))</f>
        <v/>
      </c>
      <c r="X141" s="11" t="str">
        <f>IF(A141="","",IF(ISERROR(VLOOKUP(A141,'Produkta karte 21'!$B$7:$T$36,19,FALSE)),"",IF(VLOOKUP(A141,'Produkta karte 21'!$B$7:$T$36,19,FALSE)=0,"",VLOOKUP(A141,'Produkta karte 21'!$B$7:$T$36,19,FALSE))))</f>
        <v/>
      </c>
      <c r="Y141" s="11" t="str">
        <f>IF(A141="","",IF(ISERROR(VLOOKUP(A141,'Produkta karte 22'!$B$7:$T$36,19,FALSE)),"",IF(VLOOKUP(A141,'Produkta karte 22'!$B$7:$T$36,19,FALSE)=0,"",VLOOKUP(A141,'Produkta karte 22'!$B$7:$T$36,19,FALSE))))</f>
        <v/>
      </c>
      <c r="Z141" s="11" t="str">
        <f>IF(A141="","",IF(ISERROR(VLOOKUP(A141,'Produkta karte 23'!$B$7:$T$36,19,FALSE)),"",IF(VLOOKUP(A141,'Produkta karte 23'!$B$7:$T$36,19,FALSE)=0,"",VLOOKUP(A141,'Produkta karte 23'!$B$7:$T$36,19,FALSE))))</f>
        <v/>
      </c>
      <c r="AA141" s="11" t="str">
        <f>IF(A141="","",IF(ISERROR(VLOOKUP(A141,'Produkta karte 24'!$B$7:$T$36,19,FALSE)),"",IF(VLOOKUP(A141,'Produkta karte 24'!$B$7:$T$36,19,FALSE)=0,"",VLOOKUP(A141,'Produkta karte 24'!$B$7:$T$36,19,FALSE))))</f>
        <v/>
      </c>
      <c r="AB141" s="11" t="str">
        <f>IF(A141="","",IF(ISERROR(VLOOKUP(A141,'Produkta karte 25'!$B$7:$T$36,19,FALSE)),"",IF(VLOOKUP(A141,'Produkta karte 25'!$B$7:$T$36,19,FALSE)=0,"",VLOOKUP(A141,'Produkta karte 25'!$B$7:$T$36,19,FALSE))))</f>
        <v/>
      </c>
      <c r="AC141" s="11" t="str">
        <f>IF(A141="","",IF(ISERROR(VLOOKUP(A141,'Produkta karte 26'!$B$7:$T$36,19,FALSE)),"",IF(VLOOKUP(A141,'Produkta karte 26'!$B$7:$T$36,19,FALSE)=0,"",VLOOKUP(A141,'Produkta karte 26'!$B$7:$T$36,19,FALSE))))</f>
        <v/>
      </c>
      <c r="AD141" s="11" t="str">
        <f>IF(A141="","",IF(ISERROR(VLOOKUP(A141,'Produkta karte 27'!$B$7:$T$36,19,FALSE)),"",IF(VLOOKUP(A141,'Produkta karte 27'!$B$7:$T$36,19,FALSE)=0,"",VLOOKUP(A141,'Produkta karte 27'!$B$7:$T$36,19,FALSE))))</f>
        <v/>
      </c>
      <c r="AE141" s="11" t="str">
        <f>IF(A141="","",IF(ISERROR(VLOOKUP(A141,'Produkta karte 28'!$B$7:$T$36,19,FALSE)),"",IF(VLOOKUP(A141,'Produkta karte 28'!$B$7:$T$36,19,FALSE)=0,"",VLOOKUP(A141,'Produkta karte 28'!$B$7:$T$36,19,FALSE))))</f>
        <v/>
      </c>
      <c r="AF141" s="11" t="str">
        <f>IF(A141="","",IF(ISERROR(VLOOKUP(A141,'Produkta karte 29'!$B$7:$T$36,19,FALSE)),"",IF(VLOOKUP(A141,'Produkta karte 29'!$B$7:$T$36,19,FALSE)=0,"",VLOOKUP(A141,'Produkta karte 29'!$B$7:$T$36,19,FALSE))))</f>
        <v/>
      </c>
      <c r="AG141" s="11" t="str">
        <f>IF(A141="","",IF(ISERROR(VLOOKUP(A141,'Produkta karte 30'!$B$7:$T$36,19,FALSE)),"",IF(VLOOKUP(A141,'Produkta karte 30'!$B$7:$T$36,19,FALSE)=0,"",VLOOKUP(A141,'Produkta karte 30'!$B$7:$T$36,19,FALSE))))</f>
        <v/>
      </c>
      <c r="AH141" s="11" t="str">
        <f>IF(A141="","",IF(ISERROR(VLOOKUP(A141,'Produkta karte 31'!$B$7:$T$36,19,FALSE)),"",IF(VLOOKUP(A141,'Produkta karte 31'!$B$7:$T$36,19,FALSE)=0,"",VLOOKUP(A141,'Produkta karte 31'!$B$7:$T$36,19,FALSE))))</f>
        <v/>
      </c>
      <c r="AI141" s="11" t="str">
        <f>IF(A141="","",IF(ISERROR(VLOOKUP(A141,'Produkta karte 32'!$B$7:$T$36,19,FALSE)),"",IF(VLOOKUP(A141,'Produkta karte 32'!$B$7:$T$36,19,FALSE)=0,"",VLOOKUP(A141,'Produkta karte 32'!$B$7:$T$36,19,FALSE))))</f>
        <v/>
      </c>
      <c r="AJ141" s="11" t="str">
        <f>IF(A141="","",IF(ISERROR(VLOOKUP(A141,'Produkta karte 33'!$B$7:$T$36,19,FALSE)),"",IF(VLOOKUP(A141,'Produkta karte 33'!$B$7:$T$36,19,FALSE)=0,"",VLOOKUP(A141,'Produkta karte 33'!$B$7:$T$36,19,FALSE))))</f>
        <v/>
      </c>
      <c r="AK141" s="11" t="str">
        <f>IF(A141="","",IF(ISERROR(VLOOKUP(A141,'Produkta karte 34'!$B$7:$T$36,19,FALSE)),"",IF(VLOOKUP(A141,'Produkta karte 34'!$B$7:$T$36,19,FALSE)=0,"",VLOOKUP(A141,'Produkta karte 34'!$B$7:$T$36,19,FALSE))))</f>
        <v/>
      </c>
      <c r="AL141" s="11" t="str">
        <f>IF(A141="","",IF(ISERROR(VLOOKUP(A141,'Produkta karte 35'!$B$7:$T$36,19,FALSE)),"",IF(VLOOKUP(A141,'Produkta karte 35'!$B$7:$T$36,19,FALSE)=0,"",VLOOKUP(A141,'Produkta karte 35'!$B$7:$T$36,19,FALSE))))</f>
        <v/>
      </c>
      <c r="AM141" s="11" t="str">
        <f>IF(A141="","",IF(ISERROR(VLOOKUP(A141,'Produkta karte 36'!$B$7:$T$36,19,FALSE)),"",IF(VLOOKUP(A141,'Produkta karte 36'!$B$7:$T$36,19,FALSE)=0,"",VLOOKUP(A141,'Produkta karte 36'!$B$7:$T$36,19,FALSE))))</f>
        <v/>
      </c>
      <c r="AN141" s="11" t="str">
        <f>IF(A141="","",IF(ISERROR(VLOOKUP(A141,'Produkta karte 37'!$B$7:$T$36,19,FALSE)),"",IF(VLOOKUP(A141,'Produkta karte 37'!$B$7:$T$36,19,FALSE)=0,"",VLOOKUP(A141,'Produkta karte 37'!$B$7:$T$36,19,FALSE))))</f>
        <v/>
      </c>
      <c r="AO141" s="11" t="str">
        <f>IF(A141="","",IF(ISERROR(VLOOKUP(A141,'Produkta karte 38'!$B$7:$T$36,19,FALSE)),"",IF(VLOOKUP(A141,'Produkta karte 38'!$B$7:$T$36,19,FALSE)=0,"",VLOOKUP(A141,'Produkta karte 38'!$B$7:$T$36,19,FALSE))))</f>
        <v/>
      </c>
      <c r="AP141" s="11" t="str">
        <f>IF(A141="","",IF(ISERROR(VLOOKUP(A141,'Produkta karte 39'!$B$7:$T$36,19,FALSE)),"",IF(VLOOKUP(A141,'Produkta karte 39'!$B$7:$T$36,19,FALSE)=0,"",VLOOKUP(A141,'Produkta karte 39'!$B$7:$T$36,19,FALSE))))</f>
        <v/>
      </c>
      <c r="AQ141" s="11" t="str">
        <f>IF(A141="","",IF(ISERROR(VLOOKUP(A141,'Produkta karte 40'!$B$7:$T$36,19,FALSE)),"",IF(VLOOKUP(A141,'Produkta karte 40'!$B$7:$T$36,19,FALSE)=0,"",VLOOKUP(A141,'Produkta karte 40'!$B$7:$T$36,19,FALSE))))</f>
        <v/>
      </c>
      <c r="AR141" s="11" t="str">
        <f>IF(A141="","",IF(ISERROR(VLOOKUP(A141,'Produkta karte 41'!$B$7:$T$36,19,FALSE)),"",IF(VLOOKUP(A141,'Produkta karte 41'!$B$7:$T$36,19,FALSE)=0,"",VLOOKUP(A141,'Produkta karte 41'!$B$7:$T$36,19,FALSE))))</f>
        <v/>
      </c>
      <c r="AS141" s="11" t="str">
        <f>IF(A141="","",IF(ISERROR(VLOOKUP(A141,'Produkta karte 42'!$B$7:$T$36,19,FALSE)),"",IF(VLOOKUP(A141,'Produkta karte 42'!$B$7:$T$36,19,FALSE)=0,"",VLOOKUP(A141,'Produkta karte 42'!$B$7:$T$36,19,FALSE))))</f>
        <v/>
      </c>
      <c r="AT141" s="11" t="str">
        <f>IF(A141="","",IF(ISERROR(VLOOKUP(A141,'Produkta karte 43'!$B$7:$T$36,19,FALSE)),"",IF(VLOOKUP(A141,'Produkta karte 43'!$B$7:$T$36,19,FALSE)=0,"",VLOOKUP(A141,'Produkta karte 43'!$B$7:$T$36,19,FALSE))))</f>
        <v/>
      </c>
      <c r="AU141" s="11" t="str">
        <f>IF(A141="","",IF(ISERROR(VLOOKUP(A141,'Produkta karte 44'!$B$7:$T$36,19,FALSE)),"",IF(VLOOKUP(A141,'Produkta karte 44'!$B$7:$T$36,19,FALSE)=0,"",VLOOKUP(A141,'Produkta karte 44'!$B$7:$T$36,19,FALSE))))</f>
        <v/>
      </c>
      <c r="AV141" s="11" t="str">
        <f>IF(A141="","",IF(ISERROR(VLOOKUP(A141,'Produkta karte 45'!$B$7:$T$36,19,FALSE)),"",IF(VLOOKUP(A141,'Produkta karte 45'!$B$7:$T$36,19,FALSE)=0,"",VLOOKUP(A141,'Produkta karte 45'!$B$7:$T$36,19,FALSE))))</f>
        <v/>
      </c>
      <c r="AW141" s="11" t="str">
        <f>IF(A141="","",IF(ISERROR(VLOOKUP(A141,'Produkta karte 46'!$B$7:$T$36,19,FALSE)),"",IF(VLOOKUP(A141,'Produkta karte 46'!$B$7:$T$36,19,FALSE)=0,"",VLOOKUP(A141,'Produkta karte 46'!$B$7:$T$36,19,FALSE))))</f>
        <v/>
      </c>
      <c r="AX141" s="11" t="str">
        <f>IF(A141="","",IF(ISERROR(VLOOKUP(A141,'Produkta karte 47'!$B$7:$T$36,19,FALSE)),"",IF(VLOOKUP(A141,'Produkta karte 47'!$B$7:$T$36,19,FALSE)=0,"",VLOOKUP(A141,'Produkta karte 47'!$B$7:$T$36,19,FALSE))))</f>
        <v/>
      </c>
      <c r="AY141" s="11" t="str">
        <f>IF(A141="","",IF(ISERROR(VLOOKUP(A141,'Produkta karte 48'!$B$7:$T$36,19,FALSE)),"",IF(VLOOKUP(A141,'Produkta karte 48'!$B$7:$T$36,19,FALSE)=0,"",VLOOKUP(A141,'Produkta karte 48'!$B$7:$T$36,19,FALSE))))</f>
        <v/>
      </c>
      <c r="AZ141" s="11" t="str">
        <f>IF(A141="","",IF(ISERROR(VLOOKUP(A141,'Produkta karte 49'!$B$7:$T$36,19,FALSE)),"",IF(VLOOKUP(A141,'Produkta karte 49'!$B$7:$T$36,19,FALSE)=0,"",VLOOKUP(A141,'Produkta karte 49'!$B$7:$T$36,19,FALSE))))</f>
        <v/>
      </c>
      <c r="BA141" s="11" t="str">
        <f>IF(A141="","",IF(ISERROR(VLOOKUP(A141,'Produkta karte 50'!$B$7:$T$36,19,FALSE)),"",IF(VLOOKUP(A141,'Produkta karte 50'!$B$7:$T$36,19,FALSE)=0,"",VLOOKUP(A141,'Produkta karte 50'!$B$7:$T$36,19,FALSE))))</f>
        <v/>
      </c>
      <c r="BB141" s="11" t="str">
        <f>IF(A141="","",IF(ISERROR(VLOOKUP(A141,'Produkta karte 51'!$B$7:$T$36,19,FALSE)),"",IF(VLOOKUP(A141,'Produkta karte 51'!$B$7:$T$36,19,FALSE)=0,"",VLOOKUP(A141,'Produkta karte 51'!$B$7:$T$36,19,FALSE))))</f>
        <v/>
      </c>
      <c r="BC141" s="11" t="str">
        <f>IF(A141="","",IF(ISERROR(VLOOKUP(A141,'Produkta karte 52'!$B$7:$T$36,19,FALSE)),"",IF(VLOOKUP(A141,'Produkta karte 52'!$B$7:$T$36,19,FALSE)=0,"",VLOOKUP(A141,'Produkta karte 52'!$B$7:$T$36,19,FALSE))))</f>
        <v/>
      </c>
      <c r="BD141" s="11" t="str">
        <f>IF(A141="","",IF(ISERROR(VLOOKUP(A141,'Produkta karte 53'!$B$7:$T$36,19,FALSE)),"",IF(VLOOKUP(A141,'Produkta karte 53'!$B$7:$T$36,19,FALSE)=0,"",VLOOKUP(A141,'Produkta karte 53'!$B$7:$T$36,19,FALSE))))</f>
        <v/>
      </c>
      <c r="BE141" s="11" t="str">
        <f>IF(A141="","",IF(ISERROR(VLOOKUP(A141,'Produkta karte 54'!$B$7:$T$36,19,FALSE)),"",IF(VLOOKUP(A141,'Produkta karte 54'!$B$7:$T$36,19,FALSE)=0,"",VLOOKUP(A141,'Produkta karte 54'!$B$7:$T$36,19,FALSE))))</f>
        <v/>
      </c>
      <c r="BF141" s="11" t="str">
        <f>IF(A141="","",IF(ISERROR(VLOOKUP(A141,'Produkta karte 55'!$B$7:$T$36,19,FALSE)),"",IF(VLOOKUP(A141,'Produkta karte 55'!$B$7:$T$36,19,FALSE)=0,"",VLOOKUP(A141,'Produkta karte 55'!$B$7:$T$36,19,FALSE))))</f>
        <v/>
      </c>
      <c r="BG141" s="11" t="str">
        <f>IF(A141="","",IF(ISERROR(VLOOKUP(A141,'Produkta karte 56'!$B$7:$T$36,19,FALSE)),"",IF(VLOOKUP(A141,'Produkta karte 56'!$B$7:$T$36,19,FALSE)=0,"",VLOOKUP(A141,'Produkta karte 56'!$B$7:$T$36,19,FALSE))))</f>
        <v/>
      </c>
      <c r="BH141" s="11" t="str">
        <f>IF(A141="","",IF(ISERROR(VLOOKUP(A141,'Produkta karte 57'!$B$7:$T$36,19,FALSE)),"",IF(VLOOKUP(A141,'Produkta karte 57'!$B$7:$T$36,19,FALSE)=0,"",VLOOKUP(A141,'Produkta karte 57'!$B$7:$T$36,19,FALSE))))</f>
        <v/>
      </c>
      <c r="BI141" s="11" t="str">
        <f>IF(A141="","",IF(ISERROR(VLOOKUP(A141,'Produkta karte 58'!$B$7:$T$36,19,FALSE)),"",IF(VLOOKUP(A141,'Produkta karte 58'!$B$7:$T$36,19,FALSE)=0,"",VLOOKUP(A141,'Produkta karte 58'!$B$7:$T$36,19,FALSE))))</f>
        <v/>
      </c>
      <c r="BJ141" s="11" t="str">
        <f>IF(A141="","",IF(ISERROR(VLOOKUP(A141,'Produkta karte 59'!$B$7:$T$36,19,FALSE)),"",IF(VLOOKUP(A141,'Produkta karte 59'!$B$7:$T$36,19,FALSE)=0,"",VLOOKUP(A141,'Produkta karte 59'!$B$7:$T$36,19,FALSE))))</f>
        <v/>
      </c>
      <c r="BK141" s="11" t="str">
        <f>IF(A141="","",IF(ISERROR(VLOOKUP(A141,'Produkta karte 60'!$B$7:$T$36,19,FALSE)),"",IF(VLOOKUP(A141,'Produkta karte 60'!$B$7:$T$36,19,FALSE)=0,"",VLOOKUP(A141,'Produkta karte 60'!$B$7:$T$36,19,FALSE))))</f>
        <v/>
      </c>
      <c r="BL141" s="11" t="str">
        <f t="shared" si="8"/>
        <v/>
      </c>
      <c r="BM141" s="192" t="str">
        <f t="shared" si="9"/>
        <v/>
      </c>
      <c r="BN141" s="11" t="str">
        <f>IF(A141="","",IF(ISERROR(VLOOKUP(A141,'Produkta karte 1'!$B$7:$V$36,21,FALSE)),"",IF(VLOOKUP(A141,'Produkta karte 1'!$B$7:$V$36,21,FALSE)=0,"",VLOOKUP(A141,'Produkta karte 1'!$B$7:$V$36,21,FALSE))))</f>
        <v/>
      </c>
      <c r="BO141" s="11" t="str">
        <f>IF(A141="","",IF(ISERROR(VLOOKUP(A141,'Produkta karte 2'!$B$7:$V$36,21,FALSE)),"",IF(VLOOKUP(A141,'Produkta karte 2'!$B$7:$V$36,21,FALSE)=0,"",VLOOKUP(A141,'Produkta karte 2'!$B$7:$V$36,21,FALSE))))</f>
        <v/>
      </c>
      <c r="BP141" s="11" t="str">
        <f>IF(A141="","",IF(ISERROR(VLOOKUP(A141,'Produkta karte 3'!$B$7:$V$36,21,FALSE)),"",IF(VLOOKUP(A141,'Produkta karte 3'!$B$7:$V$36,21,FALSE)=0,"",VLOOKUP(A141,'Produkta karte 3'!$B$7:$V$36,21,FALSE))))</f>
        <v/>
      </c>
      <c r="BQ141" s="11" t="str">
        <f>IF(A141="","",IF(ISERROR(VLOOKUP(A141,'Produkta karte 4'!$B$7:$V$36,21,FALSE)),"",IF(VLOOKUP(A141,'Produkta karte 4'!$B$7:$V$36,21,FALSE)=0,"",VLOOKUP(A141,'Produkta karte 4'!$B$7:$V$36,21,FALSE))))</f>
        <v/>
      </c>
      <c r="BR141" s="11" t="str">
        <f>IF(A141="","",IF(ISERROR(VLOOKUP(A141,'Produkta karte 5'!$B$7:$V$36,21,FALSE)),"",IF(VLOOKUP(A141,'Produkta karte 5'!$B$7:$V$36,21,FALSE)=0,"",VLOOKUP(A141,'Produkta karte 5'!$B$7:$V$36,21,FALSE))))</f>
        <v/>
      </c>
      <c r="BS141" s="11" t="str">
        <f>IF(A141="","",IF(ISERROR(VLOOKUP(A141,'Produkta karte 6'!$B$7:$V$36,21,FALSE)),"",IF(VLOOKUP(A141,'Produkta karte 6'!$B$7:$V$36,21,FALSE)=0,"",VLOOKUP(A141,'Produkta karte 6'!$B$7:$V$36,21,FALSE))))</f>
        <v/>
      </c>
      <c r="BT141" s="11" t="str">
        <f>IF(A141="","",IF(ISERROR(VLOOKUP(A141,'Produkta karte 7'!$B$7:$V$36,21,FALSE)),"",IF(VLOOKUP(A141,'Produkta karte 7'!$B$7:$V$36,21,FALSE)=0,"",VLOOKUP(A141,'Produkta karte 7'!$B$7:$V$36,21,FALSE))))</f>
        <v/>
      </c>
      <c r="BU141" s="11" t="str">
        <f>IF(A141="","",IF(ISERROR(VLOOKUP(A141,'Produkta karte 8'!$B$7:$V$36,21,FALSE)),"",IF(VLOOKUP(A141,'Produkta karte 8'!$B$7:$V$36,21,FALSE)=0,"",VLOOKUP(A141,'Produkta karte 8'!$B$7:$V$36,21,FALSE))))</f>
        <v/>
      </c>
      <c r="BV141" s="11" t="str">
        <f>IF(A141="","",IF(ISERROR(VLOOKUP(A141,'Produkta karte 9'!$B$7:$V$36,21,FALSE)),"",IF(VLOOKUP(A141,'Produkta karte 9'!$B$7:$V$36,21,FALSE)=0,"",VLOOKUP(A141,'Produkta karte 9'!$B$7:$V$36,21,FALSE))))</f>
        <v/>
      </c>
      <c r="BW141" s="11" t="str">
        <f>IF(A141="","",IF(ISERROR(VLOOKUP(A141,'Produkta karte 10'!$B$7:$V$36,21,FALSE)),"",IF(VLOOKUP(A141,'Produkta karte 10'!$B$7:$V$36,21,FALSE)=0,"",VLOOKUP(A141,'Produkta karte 10'!$B$7:$V$36,21,FALSE))))</f>
        <v/>
      </c>
      <c r="BX141" s="11" t="str">
        <f>IF(A141="","",IF(ISERROR(VLOOKUP(A141,'Produkta karte 11'!$B$7:$V$36,21,FALSE)),"",IF(VLOOKUP(A141,'Produkta karte 11'!$B$7:$V$36,21,FALSE)=0,"",VLOOKUP(A141,'Produkta karte 11'!$B$7:$V$36,21,FALSE))))</f>
        <v/>
      </c>
      <c r="BY141" s="11" t="str">
        <f>IF(A141="","",IF(ISERROR(VLOOKUP(A141,'Produkta karte 12'!$B$7:$V$36,21,FALSE)),"",IF(VLOOKUP(A141,'Produkta karte 12'!$B$7:$V$36,21,FALSE)=0,"",VLOOKUP(A141,'Produkta karte 12'!$B$7:$V$36,21,FALSE))))</f>
        <v/>
      </c>
      <c r="BZ141" s="11" t="str">
        <f>IF(A141="","",IF(ISERROR(VLOOKUP(A141,'Produkta karte 13'!$B$7:$V$36,21,FALSE)),"",IF(VLOOKUP(A141,'Produkta karte 13'!$B$7:$V$36,21,FALSE)=0,"",VLOOKUP(A141,'Produkta karte 13'!$B$7:$V$36,21,FALSE))))</f>
        <v/>
      </c>
      <c r="CA141" s="11" t="str">
        <f>IF(A141="","",IF(ISERROR(VLOOKUP(A141,'Produkta karte 14'!$B$7:$V$36,21,FALSE)),"",IF(VLOOKUP(A141,'Produkta karte 14'!$B$7:$V$36,21,FALSE)=0,"",VLOOKUP(A141,'Produkta karte 14'!$B$7:$V$36,21,FALSE))))</f>
        <v/>
      </c>
      <c r="CB141" s="11" t="str">
        <f>IF(A141="","",IF(ISERROR(VLOOKUP(A141,'Produkta karte 15'!$B$7:$V$36,21,FALSE)),"",IF(VLOOKUP(A141,'Produkta karte 15'!$B$7:$V$36,21,FALSE)=0,"",VLOOKUP(A141,'Produkta karte 15'!$B$7:$V$36,21,FALSE))))</f>
        <v/>
      </c>
      <c r="CC141" s="11" t="str">
        <f>IF(A141="","",IF(ISERROR(VLOOKUP(A141,'Produkta karte 16'!$B$7:$V$36,21,FALSE)),"",IF(VLOOKUP(A141,'Produkta karte 16'!$B$7:$V$36,21,FALSE)=0,"",VLOOKUP(A141,'Produkta karte 16'!$B$7:$V$36,21,FALSE))))</f>
        <v/>
      </c>
      <c r="CD141" s="11" t="str">
        <f>IF(A141="","",IF(ISERROR(VLOOKUP(A141,'Produkta karte 17'!$B$7:$V$36,21,FALSE)),"",IF(VLOOKUP(A141,'Produkta karte 17'!$B$7:$V$36,21,FALSE)=0,"",VLOOKUP(A141,'Produkta karte 17'!$B$7:$V$36,21,FALSE))))</f>
        <v/>
      </c>
      <c r="CE141" s="11" t="str">
        <f>IF(A141="","",IF(ISERROR(VLOOKUP(A141,'Produkta karte 18'!$B$7:$V$36,21,FALSE)),"",IF(VLOOKUP(A141,'Produkta karte 18'!$B$7:$V$36,21,FALSE)=0,"",VLOOKUP(A141,'Produkta karte 18'!$B$7:$V$36,21,FALSE))))</f>
        <v/>
      </c>
      <c r="CF141" s="11" t="str">
        <f>IF(A141="","",IF(ISERROR(VLOOKUP(A141,'Produkta karte 19'!$B$7:$V$36,21,FALSE)),"",IF(VLOOKUP(A141,'Produkta karte 19'!$B$7:$V$36,21,FALSE)=0,"",VLOOKUP(A141,'Produkta karte 19'!$B$7:$V$36,21,FALSE))))</f>
        <v/>
      </c>
      <c r="CG141" s="11" t="str">
        <f>IF(A141="","",IF(ISERROR(VLOOKUP(A141,'Produkta karte 20'!$B$7:$V$36,21,FALSE)),"",IF(VLOOKUP(A141,'Produkta karte 20'!$B$7:$V$36,21,FALSE)=0,"",VLOOKUP(A141,'Produkta karte 20'!$B$7:$V$36,21,FALSE))))</f>
        <v/>
      </c>
      <c r="CH141" s="11" t="str">
        <f>IF(A141="","",IF(ISERROR(VLOOKUP(A141,'Produkta karte 21'!$B$7:$V$36,21,FALSE)),"",IF(VLOOKUP(A141,'Produkta karte 21'!$B$7:$V$36,21,FALSE)=0,"",VLOOKUP(A141,'Produkta karte 21'!$B$7:$V$36,21,FALSE))))</f>
        <v/>
      </c>
      <c r="CI141" s="11" t="str">
        <f>IF(A141="","",IF(ISERROR(VLOOKUP(A141,'Produkta karte 22'!$B$7:$V$36,21,FALSE)),"",IF(VLOOKUP(A141,'Produkta karte 22'!$B$7:$V$36,21,FALSE)=0,"",VLOOKUP(A141,'Produkta karte 22'!$B$7:$V$36,21,FALSE))))</f>
        <v/>
      </c>
      <c r="CJ141" s="11" t="str">
        <f>IF(A141="","",IF(ISERROR(VLOOKUP(A141,'Produkta karte 23'!$B$7:$V$36,21,FALSE)),"",IF(VLOOKUP(A141,'Produkta karte 23'!$B$7:$V$36,21,FALSE)=0,"",VLOOKUP(A141,'Produkta karte 23'!$B$7:$V$36,21,FALSE))))</f>
        <v/>
      </c>
      <c r="CK141" s="11" t="str">
        <f>IF(A141="","",IF(ISERROR(VLOOKUP(A141,'Produkta karte 24'!$B$7:$V$36,21,FALSE)),"",IF(VLOOKUP(A141,'Produkta karte 24'!$B$7:$V$36,21,FALSE)=0,"",VLOOKUP(A141,'Produkta karte 24'!$B$7:$V$36,21,FALSE))))</f>
        <v/>
      </c>
      <c r="CL141" s="11" t="str">
        <f>IF(A141="","",IF(ISERROR(VLOOKUP(A141,'Produkta karte 25'!$B$7:$V$36,21,FALSE)),"",IF(VLOOKUP(A141,'Produkta karte 25'!$B$7:$V$36,21,FALSE)=0,"",VLOOKUP(A141,'Produkta karte 25'!$B$7:$V$36,21,FALSE))))</f>
        <v/>
      </c>
      <c r="CM141" s="11" t="str">
        <f>IF(A141="","",IF(ISERROR(VLOOKUP(A141,'Produkta karte 26'!$B$7:$V$36,21,FALSE)),"",IF(VLOOKUP(A141,'Produkta karte 26'!$B$7:$V$36,21,FALSE)=0,"",VLOOKUP(A141,'Produkta karte 26'!$B$7:$V$36,21,FALSE))))</f>
        <v/>
      </c>
      <c r="CN141" s="11" t="str">
        <f>IF(A141="","",IF(ISERROR(VLOOKUP(A141,'Produkta karte 27'!$B$7:$V$36,21,FALSE)),"",IF(VLOOKUP(A141,'Produkta karte 27'!$B$7:$V$36,21,FALSE)=0,"",VLOOKUP(A141,'Produkta karte 27'!$B$7:$V$36,21,FALSE))))</f>
        <v/>
      </c>
      <c r="CO141" s="11" t="str">
        <f>IF(A141="","",IF(ISERROR(VLOOKUP(A141,'Produkta karte 28'!$B$7:$V$36,21,FALSE)),"",IF(VLOOKUP(A141,'Produkta karte 28'!$B$7:$V$36,21,FALSE)=0,"",VLOOKUP(A141,'Produkta karte 28'!$B$7:$V$36,21,FALSE))))</f>
        <v/>
      </c>
      <c r="CP141" s="11" t="str">
        <f>IF(A141="","",IF(ISERROR(VLOOKUP(A141,'Produkta karte 29'!$B$7:$V$36,21,FALSE)),"",IF(VLOOKUP(A141,'Produkta karte 29'!$B$7:$V$36,21,FALSE)=0,"",VLOOKUP(A141,'Produkta karte 29'!$B$7:$V$36,21,FALSE))))</f>
        <v/>
      </c>
      <c r="CQ141" s="11" t="str">
        <f>IF(A141="","",IF(ISERROR(VLOOKUP(A141,'Produkta karte 30'!$B$7:$V$36,21,FALSE)),"",IF(VLOOKUP(A141,'Produkta karte 30'!$B$7:$V$36,21,FALSE)=0,"",VLOOKUP(A141,'Produkta karte 30'!$B$7:$V$36,21,FALSE))))</f>
        <v/>
      </c>
      <c r="CR141" s="11" t="str">
        <f>IF(A141="","",IF(ISERROR(VLOOKUP(A141,'Produkta karte 31'!$B$7:$V$36,21,FALSE)),"",IF(VLOOKUP(A141,'Produkta karte 31'!$B$7:$V$36,21,FALSE)=0,"",VLOOKUP(A141,'Produkta karte 31'!$B$7:$V$36,21,FALSE))))</f>
        <v/>
      </c>
      <c r="CS141" s="11" t="str">
        <f>IF(A141="","",IF(ISERROR(VLOOKUP(A141,'Produkta karte 32'!$B$7:$V$36,21,FALSE)),"",IF(VLOOKUP(A141,'Produkta karte 32'!$B$7:$V$36,21,FALSE)=0,"",VLOOKUP(A141,'Produkta karte 32'!$B$7:$V$36,21,FALSE))))</f>
        <v/>
      </c>
      <c r="CT141" s="11" t="str">
        <f>IF(A141="","",IF(ISERROR(VLOOKUP(A141,'Produkta karte 33'!$B$7:$V$36,21,FALSE)),"",IF(VLOOKUP(A141,'Produkta karte 33'!$B$7:$V$36,21,FALSE)=0,"",VLOOKUP(A141,'Produkta karte 33'!$B$7:$V$36,21,FALSE))))</f>
        <v/>
      </c>
      <c r="CU141" s="11" t="str">
        <f>IF(A141="","",IF(ISERROR(VLOOKUP(A141,'Produkta karte 34'!$B$7:$V$36,21,FALSE)),"",IF(VLOOKUP(A141,'Produkta karte 34'!$B$7:$V$36,21,FALSE)=0,"",VLOOKUP(A141,'Produkta karte 34'!$B$7:$V$36,21,FALSE))))</f>
        <v/>
      </c>
      <c r="CV141" s="11" t="str">
        <f>IF(A141="","",IF(ISERROR(VLOOKUP(A141,'Produkta karte 35'!$B$7:$V$36,21,FALSE)),"",IF(VLOOKUP(A141,'Produkta karte 35'!$B$7:$V$36,21,FALSE)=0,"",VLOOKUP(A141,'Produkta karte 35'!$B$7:$V$36,21,FALSE))))</f>
        <v/>
      </c>
      <c r="CW141" s="11" t="str">
        <f>IF(A141="","",IF(ISERROR(VLOOKUP(A141,'Produkta karte 36'!$B$7:$V$36,21,FALSE)),"",IF(VLOOKUP(A141,'Produkta karte 36'!$B$7:$V$36,21,FALSE)=0,"",VLOOKUP(A141,'Produkta karte 36'!$B$7:$V$36,21,FALSE))))</f>
        <v/>
      </c>
      <c r="CX141" s="11" t="str">
        <f>IF(A141="","",IF(ISERROR(VLOOKUP(A141,'Produkta karte 37'!$B$7:$V$36,21,FALSE)),"",IF(VLOOKUP(A141,'Produkta karte 37'!$B$7:$V$36,21,FALSE)=0,"",VLOOKUP(A141,'Produkta karte 37'!$B$7:$V$36,21,FALSE))))</f>
        <v/>
      </c>
      <c r="CY141" s="11" t="str">
        <f>IF(A141="","",IF(ISERROR(VLOOKUP(A141,'Produkta karte 38'!$B$7:$V$36,21,FALSE)),"",IF(VLOOKUP(A141,'Produkta karte 38'!$B$7:$V$36,21,FALSE)=0,"",VLOOKUP(A141,'Produkta karte 38'!$B$7:$V$36,21,FALSE))))</f>
        <v/>
      </c>
      <c r="CZ141" s="11" t="str">
        <f>IF(A141="","",IF(ISERROR(VLOOKUP(A141,'Produkta karte 39'!$B$7:$V$36,21,FALSE)),"",IF(VLOOKUP(A141,'Produkta karte 39'!$B$7:$V$36,21,FALSE)=0,"",VLOOKUP(A141,'Produkta karte 39'!$B$7:$V$36,21,FALSE))))</f>
        <v/>
      </c>
      <c r="DA141" s="11" t="str">
        <f>IF(A141="","",IF(ISERROR(VLOOKUP(A141,'Produkta karte 40'!$B$7:$V$36,21,FALSE)),"",IF(VLOOKUP(A141,'Produkta karte 40'!$B$7:$V$36,21,FALSE)=0,"",VLOOKUP(A141,'Produkta karte 40'!$B$7:$V$36,21,FALSE))))</f>
        <v/>
      </c>
      <c r="DB141" s="11" t="str">
        <f>IF(A141="","",IF(ISERROR(VLOOKUP(A141,'Produkta karte 41'!$B$7:$V$36,21,FALSE)),"",IF(VLOOKUP(A141,'Produkta karte 41'!$B$7:$V$36,21,FALSE)=0,"",VLOOKUP(A141,'Produkta karte 41'!$B$7:$V$36,21,FALSE))))</f>
        <v/>
      </c>
      <c r="DC141" s="11" t="str">
        <f>IF(A141="","",IF(ISERROR(VLOOKUP(A141,'Produkta karte 42'!$B$7:$V$36,21,FALSE)),"",IF(VLOOKUP(A141,'Produkta karte 42'!$B$7:$V$36,21,FALSE)=0,"",VLOOKUP(A141,'Produkta karte 42'!$B$7:$V$36,21,FALSE))))</f>
        <v/>
      </c>
      <c r="DD141" s="11" t="str">
        <f>IF(A141="","",IF(ISERROR(VLOOKUP(A141,'Produkta karte 43'!$B$7:$V$36,21,FALSE)),"",IF(VLOOKUP(A141,'Produkta karte 43'!$B$7:$V$36,21,FALSE)=0,"",VLOOKUP(A141,'Produkta karte 43'!$B$7:$V$36,21,FALSE))))</f>
        <v/>
      </c>
      <c r="DE141" s="11" t="str">
        <f>IF(A141="","",IF(ISERROR(VLOOKUP(A141,'Produkta karte 44'!$B$7:$V$36,21,FALSE)),"",IF(VLOOKUP(A141,'Produkta karte 44'!$B$7:$V$36,21,FALSE)=0,"",VLOOKUP(A141,'Produkta karte 44'!$B$7:$V$36,21,FALSE))))</f>
        <v/>
      </c>
      <c r="DF141" s="11" t="str">
        <f>IF(A141="","",IF(ISERROR(VLOOKUP(A141,'Produkta karte 45'!$B$7:$V$36,21,FALSE)),"",IF(VLOOKUP(A141,'Produkta karte 45'!$B$7:$V$36,21,FALSE)=0,"",VLOOKUP(A141,'Produkta karte 45'!$B$7:$V$36,21,FALSE))))</f>
        <v/>
      </c>
      <c r="DG141" s="11" t="str">
        <f>IF(A141="","",IF(ISERROR(VLOOKUP(A141,'Produkta karte 46'!$B$7:$V$36,21,FALSE)),"",IF(VLOOKUP(A141,'Produkta karte 46'!$B$7:$V$36,21,FALSE)=0,"",VLOOKUP(A141,'Produkta karte 46'!$B$7:$V$36,21,FALSE))))</f>
        <v/>
      </c>
      <c r="DH141" s="11" t="str">
        <f>IF(A141="","",IF(ISERROR(VLOOKUP(A141,'Produkta karte 47'!$B$7:$V$36,21,FALSE)),"",IF(VLOOKUP(A141,'Produkta karte 47'!$B$7:$V$36,21,FALSE)=0,"",VLOOKUP(A141,'Produkta karte 47'!$B$7:$V$36,21,FALSE))))</f>
        <v/>
      </c>
      <c r="DI141" s="11" t="str">
        <f>IF(A141="","",IF(ISERROR(VLOOKUP(A141,'Produkta karte 48'!$B$7:$V$36,21,FALSE)),"",IF(VLOOKUP(A141,'Produkta karte 48'!$B$7:$V$36,21,FALSE)=0,"",VLOOKUP(A141,'Produkta karte 48'!$B$7:$V$36,21,FALSE))))</f>
        <v/>
      </c>
      <c r="DJ141" s="11" t="str">
        <f>IF(A141="","",IF(ISERROR(VLOOKUP(A141,'Produkta karte 49'!$B$7:$V$36,21,FALSE)),"",IF(VLOOKUP(A141,'Produkta karte 49'!$B$7:$V$36,21,FALSE)=0,"",VLOOKUP(A141,'Produkta karte 49'!$B$7:$V$36,21,FALSE))))</f>
        <v/>
      </c>
      <c r="DK141" s="11" t="str">
        <f>IF(A141="","",IF(ISERROR(VLOOKUP(A141,'Produkta karte 50'!$B$7:$V$36,21,FALSE)),"",IF(VLOOKUP(A141,'Produkta karte 50'!$B$7:$V$36,21,FALSE)=0,"",VLOOKUP(A141,'Produkta karte 50'!$B$7:$V$36,21,FALSE))))</f>
        <v/>
      </c>
      <c r="DL141" s="11" t="str">
        <f>IF(A141="","",IF(ISERROR(VLOOKUP(A141,'Produkta karte 51'!$B$7:$V$36,21,FALSE)),"",IF(VLOOKUP(A141,'Produkta karte 51'!$B$7:$V$36,21,FALSE)=0,"",VLOOKUP(A141,'Produkta karte 51'!$B$7:$V$36,21,FALSE))))</f>
        <v/>
      </c>
      <c r="DM141" s="11" t="str">
        <f>IF(A141="","",IF(ISERROR(VLOOKUP(A141,'Produkta karte 52'!$B$7:$V$36,21,FALSE)),"",IF(VLOOKUP(A141,'Produkta karte 52'!$B$7:$V$36,21,FALSE)=0,"",VLOOKUP(A141,'Produkta karte 52'!$B$7:$V$36,21,FALSE))))</f>
        <v/>
      </c>
      <c r="DN141" s="11" t="str">
        <f>IF(A141="","",IF(ISERROR(VLOOKUP(A141,'Produkta karte 53'!$B$7:$V$36,21,FALSE)),"",IF(VLOOKUP(A141,'Produkta karte 53'!$B$7:$V$36,21,FALSE)=0,"",VLOOKUP(A141,'Produkta karte 53'!$B$7:$V$36,21,FALSE))))</f>
        <v/>
      </c>
      <c r="DO141" s="11" t="str">
        <f>IF(A141="","",IF(ISERROR(VLOOKUP(A141,'Produkta karte 54'!$B$7:$V$36,21,FALSE)),"",IF(VLOOKUP(A141,'Produkta karte 54'!$B$7:$V$36,21,FALSE)=0,"",VLOOKUP(A141,'Produkta karte 54'!$B$7:$V$36,21,FALSE))))</f>
        <v/>
      </c>
      <c r="DP141" s="11" t="str">
        <f>IF(A141="","",IF(ISERROR(VLOOKUP(A141,'Produkta karte 55'!$B$7:$V$36,21,FALSE)),"",IF(VLOOKUP(A141,'Produkta karte 55'!$B$7:$V$36,21,FALSE)=0,"",VLOOKUP(A141,'Produkta karte 55'!$B$7:$V$36,21,FALSE))))</f>
        <v/>
      </c>
      <c r="DQ141" s="11" t="str">
        <f>IF(A141="","",IF(ISERROR(VLOOKUP(A141,'Produkta karte 56'!$B$7:$V$36,21,FALSE)),"",IF(VLOOKUP(A141,'Produkta karte 56'!$B$7:$V$36,21,FALSE)=0,"",VLOOKUP(A141,'Produkta karte 56'!$B$7:$V$36,21,FALSE))))</f>
        <v/>
      </c>
      <c r="DR141" s="11" t="str">
        <f>IF(A141="","",IF(ISERROR(VLOOKUP(A141,'Produkta karte 57'!$B$7:$V$36,21,FALSE)),"",IF(VLOOKUP(A141,'Produkta karte 57'!$B$7:$V$36,21,FALSE)=0,"",VLOOKUP(A141,'Produkta karte 57'!$B$7:$V$36,21,FALSE))))</f>
        <v/>
      </c>
      <c r="DS141" s="11" t="str">
        <f>IF(A141="","",IF(ISERROR(VLOOKUP(A141,'Produkta karte 58'!$B$7:$V$36,21,FALSE)),"",IF(VLOOKUP(A141,'Produkta karte 58'!$B$7:$V$36,21,FALSE)=0,"",VLOOKUP(A141,'Produkta karte 58'!$B$7:$V$36,21,FALSE))))</f>
        <v/>
      </c>
      <c r="DT141" s="11" t="str">
        <f>IF(A141="","",IF(ISERROR(VLOOKUP(A141,'Produkta karte 59'!$B$7:$V$36,21,FALSE)),"",IF(VLOOKUP(A141,'Produkta karte 59'!$B$7:$V$36,21,FALSE)=0,"",VLOOKUP(A141,'Produkta karte 59'!$B$7:$V$36,21,FALSE))))</f>
        <v/>
      </c>
      <c r="DU141" s="11" t="str">
        <f>IF(A141="","",IF(ISERROR(VLOOKUP(A141,'Produkta karte 60'!$B$7:$V$36,21,FALSE)),"",IF(VLOOKUP(A141,'Produkta karte 60'!$B$7:$V$36,21,FALSE)=0,"",VLOOKUP(A141,'Produkta karte 60'!$B$7:$V$36,21,FALSE))))</f>
        <v/>
      </c>
      <c r="DV141" s="11" t="str">
        <f t="shared" si="10"/>
        <v/>
      </c>
      <c r="DW141" s="192" t="str">
        <f t="shared" si="11"/>
        <v/>
      </c>
      <c r="DX141" s="192"/>
      <c r="DY141" s="192"/>
    </row>
    <row r="142" spans="1:129" x14ac:dyDescent="0.25">
      <c r="A142" t="str">
        <f>IF(Izejvielas!B144="","",Izejvielas!B144)</f>
        <v/>
      </c>
      <c r="B142" t="str">
        <f>IF(Izejvielas!C144="","",Izejvielas!C144)</f>
        <v/>
      </c>
      <c r="C142" s="192" t="str">
        <f>IF(Izejvielas!D144="","",Izejvielas!D144)</f>
        <v/>
      </c>
      <c r="D142" s="11" t="str">
        <f>IF(A142="","",IF(ISERROR(VLOOKUP(A142,'Produkta karte 1'!$B$7:$T$36,19,FALSE)),"",IF(VLOOKUP(A142,'Produkta karte 1'!$B$7:$T$36,19,FALSE)=0,"",VLOOKUP(A142,'Produkta karte 1'!$B$7:$T$36,19,FALSE))))</f>
        <v/>
      </c>
      <c r="E142" s="11" t="str">
        <f>IF(A142="","",IF(ISERROR(VLOOKUP(A142,'Produkta karte 2'!$B$7:$T$36,19,FALSE)),"",IF(VLOOKUP(A142,'Produkta karte 2'!$B$7:$T$36,19,FALSE)=0,"",VLOOKUP(A142,'Produkta karte 2'!$B$7:$T$36,19,FALSE))))</f>
        <v/>
      </c>
      <c r="F142" s="11" t="str">
        <f>IF(A142="","",IF(ISERROR(VLOOKUP(A142,'Produkta karte 3'!$B$7:$T$36,19,FALSE)),"",IF(VLOOKUP(A142,'Produkta karte 3'!$B$7:$T$36,19,FALSE)=0,"",VLOOKUP(A142,'Produkta karte 3'!$B$7:$T$36,19,FALSE))))</f>
        <v/>
      </c>
      <c r="G142" s="11" t="str">
        <f>IF(A142="","",IF(ISERROR(VLOOKUP(A142,'Produkta karte 4'!$B$7:$T$36,19,FALSE)),"",IF(VLOOKUP(A142,'Produkta karte 4'!$B$7:$T$36,19,FALSE)=0,"",VLOOKUP(A142,'Produkta karte 4'!$B$7:$T$36,19,FALSE))))</f>
        <v/>
      </c>
      <c r="H142" s="11" t="str">
        <f>IF(A142="","",IF(ISERROR(VLOOKUP(A142,'Produkta karte 5'!$B$7:$T$36,19,FALSE)),"",IF(VLOOKUP(A142,'Produkta karte 5'!$B$7:$T$36,19,FALSE)=0,"",VLOOKUP(A142,'Produkta karte 5'!$B$7:$T$36,19,FALSE))))</f>
        <v/>
      </c>
      <c r="I142" s="11" t="str">
        <f>IF(A142="","",IF(ISERROR(VLOOKUP(A142,'Produkta karte 6'!$B$7:$T$36,19,FALSE)),"",IF(VLOOKUP(A142,'Produkta karte 6'!$B$7:$T$36,19,FALSE)=0,"",VLOOKUP(A142,'Produkta karte 6'!$B$7:$T$36,19,FALSE))))</f>
        <v/>
      </c>
      <c r="J142" s="11" t="str">
        <f>IF(A142="","",IF(ISERROR(VLOOKUP(A142,'Produkta karte 7'!$B$7:$T$36,19,FALSE)),"",IF(VLOOKUP(A142,'Produkta karte 7'!$B$7:$T$36,19,FALSE)=0,"",VLOOKUP(A142,'Produkta karte 7'!$B$7:$T$36,19,FALSE))))</f>
        <v/>
      </c>
      <c r="K142" s="11" t="str">
        <f>IF(A142="","",IF(ISERROR(VLOOKUP(A142,'Produkta karte 8'!$B$7:$T$36,19,FALSE)),"",IF(VLOOKUP(A142,'Produkta karte 8'!$B$7:$T$36,19,FALSE)=0,"",VLOOKUP(A142,'Produkta karte 8'!$B$7:$T$36,19,FALSE))))</f>
        <v/>
      </c>
      <c r="L142" s="11" t="str">
        <f>IF(A142="","",IF(ISERROR(VLOOKUP(A142,'Produkta karte 9'!$B$7:$T$36,19,FALSE)),"",IF(VLOOKUP(A142,'Produkta karte 9'!$B$7:$T$36,19,FALSE)=0,"",VLOOKUP(A142,'Produkta karte 9'!$B$7:$T$36,19,FALSE))))</f>
        <v/>
      </c>
      <c r="M142" s="11" t="str">
        <f>IF(A142="","",IF(ISERROR(VLOOKUP(A142,'Produkta karte 10'!$B$7:$T$36,19,FALSE)),"",IF(VLOOKUP(A142,'Produkta karte 10'!$B$7:$T$36,19,FALSE)=0,"",VLOOKUP(A142,'Produkta karte 10'!$B$7:$T$36,19,FALSE))))</f>
        <v/>
      </c>
      <c r="N142" s="11" t="str">
        <f>IF(A142="","",IF(ISERROR(VLOOKUP(A142,'Produkta karte 11'!$B$7:$T$36,19,FALSE)),"",IF(VLOOKUP(A142,'Produkta karte 11'!$B$7:$T$36,19,FALSE)=0,"",VLOOKUP(A142,'Produkta karte 11'!$B$7:$T$36,19,FALSE))))</f>
        <v/>
      </c>
      <c r="O142" s="11" t="str">
        <f>IF(A142="","",IF(ISERROR(VLOOKUP(A142,'Produkta karte 12'!$B$7:$T$36,19,FALSE)),"",IF(VLOOKUP(A142,'Produkta karte 12'!$B$7:$T$36,19,FALSE)=0,"",VLOOKUP(A142,'Produkta karte 12'!$B$7:$T$36,19,FALSE))))</f>
        <v/>
      </c>
      <c r="P142" s="11" t="str">
        <f>IF(A142="","",IF(ISERROR(VLOOKUP(A142,'Produkta karte 13'!$B$7:$T$36,19,FALSE)),"",IF(VLOOKUP(A142,'Produkta karte 13'!$B$7:$T$36,19,FALSE)=0,"",VLOOKUP(A142,'Produkta karte 13'!$B$7:$T$36,19,FALSE))))</f>
        <v/>
      </c>
      <c r="Q142" s="11" t="str">
        <f>IF(A142="","",IF(ISERROR(VLOOKUP(A142,'Produkta karte 14'!$B$7:$T$36,19,FALSE)),"",IF(VLOOKUP(A142,'Produkta karte 14'!$B$7:$T$36,19,FALSE)=0,"",VLOOKUP(A142,'Produkta karte 14'!$B$7:$T$36,19,FALSE))))</f>
        <v/>
      </c>
      <c r="R142" s="11" t="str">
        <f>IF(A142="","",IF(ISERROR(VLOOKUP(A142,'Produkta karte 15'!$B$7:$T$36,19,FALSE)),"",IF(VLOOKUP(A142,'Produkta karte 15'!$B$7:$T$36,19,FALSE)=0,"",VLOOKUP(A142,'Produkta karte 15'!$B$7:$T$36,19,FALSE))))</f>
        <v/>
      </c>
      <c r="S142" s="11" t="str">
        <f>IF(A142="","",IF(ISERROR(VLOOKUP(A142,'Produkta karte 16'!$B$7:$T$36,19,FALSE)),"",IF(VLOOKUP(A142,'Produkta karte 16'!$B$7:$T$36,19,FALSE)=0,"",VLOOKUP(A142,'Produkta karte 16'!$B$7:$T$36,19,FALSE))))</f>
        <v/>
      </c>
      <c r="T142" s="11" t="str">
        <f>IF(A142="","",IF(ISERROR(VLOOKUP(A142,'Produkta karte 17'!$B$7:$T$36,19,FALSE)),"",IF(VLOOKUP(A142,'Produkta karte 17'!$B$7:$T$36,19,FALSE)=0,"",VLOOKUP(A142,'Produkta karte 17'!$B$7:$T$36,19,FALSE))))</f>
        <v/>
      </c>
      <c r="U142" s="11" t="str">
        <f>IF(A142="","",IF(ISERROR(VLOOKUP(A142,'Produkta karte 18'!$B$7:$T$36,19,FALSE)),"",IF(VLOOKUP(A142,'Produkta karte 18'!$B$7:$T$36,19,FALSE)=0,"",VLOOKUP(A142,'Produkta karte 18'!$B$7:$T$36,19,FALSE))))</f>
        <v/>
      </c>
      <c r="V142" s="11" t="str">
        <f>IF(A142="","",IF(ISERROR(VLOOKUP(A142,'Produkta karte 19'!$B$7:$T$36,19,FALSE)),"",IF(VLOOKUP(A142,'Produkta karte 19'!$B$7:$T$36,19,FALSE)=0,"",VLOOKUP(A142,'Produkta karte 19'!$B$7:$T$36,19,FALSE))))</f>
        <v/>
      </c>
      <c r="W142" s="11" t="str">
        <f>IF(A142="","",IF(ISERROR(VLOOKUP(A142,'Produkta karte 20'!$B$7:$T$36,19,FALSE)),"",IF(VLOOKUP(A142,'Produkta karte 20'!$B$7:$T$36,19,FALSE)=0,"",VLOOKUP(A142,'Produkta karte 20'!$B$7:$T$36,19,FALSE))))</f>
        <v/>
      </c>
      <c r="X142" s="11" t="str">
        <f>IF(A142="","",IF(ISERROR(VLOOKUP(A142,'Produkta karte 21'!$B$7:$T$36,19,FALSE)),"",IF(VLOOKUP(A142,'Produkta karte 21'!$B$7:$T$36,19,FALSE)=0,"",VLOOKUP(A142,'Produkta karte 21'!$B$7:$T$36,19,FALSE))))</f>
        <v/>
      </c>
      <c r="Y142" s="11" t="str">
        <f>IF(A142="","",IF(ISERROR(VLOOKUP(A142,'Produkta karte 22'!$B$7:$T$36,19,FALSE)),"",IF(VLOOKUP(A142,'Produkta karte 22'!$B$7:$T$36,19,FALSE)=0,"",VLOOKUP(A142,'Produkta karte 22'!$B$7:$T$36,19,FALSE))))</f>
        <v/>
      </c>
      <c r="Z142" s="11" t="str">
        <f>IF(A142="","",IF(ISERROR(VLOOKUP(A142,'Produkta karte 23'!$B$7:$T$36,19,FALSE)),"",IF(VLOOKUP(A142,'Produkta karte 23'!$B$7:$T$36,19,FALSE)=0,"",VLOOKUP(A142,'Produkta karte 23'!$B$7:$T$36,19,FALSE))))</f>
        <v/>
      </c>
      <c r="AA142" s="11" t="str">
        <f>IF(A142="","",IF(ISERROR(VLOOKUP(A142,'Produkta karte 24'!$B$7:$T$36,19,FALSE)),"",IF(VLOOKUP(A142,'Produkta karte 24'!$B$7:$T$36,19,FALSE)=0,"",VLOOKUP(A142,'Produkta karte 24'!$B$7:$T$36,19,FALSE))))</f>
        <v/>
      </c>
      <c r="AB142" s="11" t="str">
        <f>IF(A142="","",IF(ISERROR(VLOOKUP(A142,'Produkta karte 25'!$B$7:$T$36,19,FALSE)),"",IF(VLOOKUP(A142,'Produkta karte 25'!$B$7:$T$36,19,FALSE)=0,"",VLOOKUP(A142,'Produkta karte 25'!$B$7:$T$36,19,FALSE))))</f>
        <v/>
      </c>
      <c r="AC142" s="11" t="str">
        <f>IF(A142="","",IF(ISERROR(VLOOKUP(A142,'Produkta karte 26'!$B$7:$T$36,19,FALSE)),"",IF(VLOOKUP(A142,'Produkta karte 26'!$B$7:$T$36,19,FALSE)=0,"",VLOOKUP(A142,'Produkta karte 26'!$B$7:$T$36,19,FALSE))))</f>
        <v/>
      </c>
      <c r="AD142" s="11" t="str">
        <f>IF(A142="","",IF(ISERROR(VLOOKUP(A142,'Produkta karte 27'!$B$7:$T$36,19,FALSE)),"",IF(VLOOKUP(A142,'Produkta karte 27'!$B$7:$T$36,19,FALSE)=0,"",VLOOKUP(A142,'Produkta karte 27'!$B$7:$T$36,19,FALSE))))</f>
        <v/>
      </c>
      <c r="AE142" s="11" t="str">
        <f>IF(A142="","",IF(ISERROR(VLOOKUP(A142,'Produkta karte 28'!$B$7:$T$36,19,FALSE)),"",IF(VLOOKUP(A142,'Produkta karte 28'!$B$7:$T$36,19,FALSE)=0,"",VLOOKUP(A142,'Produkta karte 28'!$B$7:$T$36,19,FALSE))))</f>
        <v/>
      </c>
      <c r="AF142" s="11" t="str">
        <f>IF(A142="","",IF(ISERROR(VLOOKUP(A142,'Produkta karte 29'!$B$7:$T$36,19,FALSE)),"",IF(VLOOKUP(A142,'Produkta karte 29'!$B$7:$T$36,19,FALSE)=0,"",VLOOKUP(A142,'Produkta karte 29'!$B$7:$T$36,19,FALSE))))</f>
        <v/>
      </c>
      <c r="AG142" s="11" t="str">
        <f>IF(A142="","",IF(ISERROR(VLOOKUP(A142,'Produkta karte 30'!$B$7:$T$36,19,FALSE)),"",IF(VLOOKUP(A142,'Produkta karte 30'!$B$7:$T$36,19,FALSE)=0,"",VLOOKUP(A142,'Produkta karte 30'!$B$7:$T$36,19,FALSE))))</f>
        <v/>
      </c>
      <c r="AH142" s="11" t="str">
        <f>IF(A142="","",IF(ISERROR(VLOOKUP(A142,'Produkta karte 31'!$B$7:$T$36,19,FALSE)),"",IF(VLOOKUP(A142,'Produkta karte 31'!$B$7:$T$36,19,FALSE)=0,"",VLOOKUP(A142,'Produkta karte 31'!$B$7:$T$36,19,FALSE))))</f>
        <v/>
      </c>
      <c r="AI142" s="11" t="str">
        <f>IF(A142="","",IF(ISERROR(VLOOKUP(A142,'Produkta karte 32'!$B$7:$T$36,19,FALSE)),"",IF(VLOOKUP(A142,'Produkta karte 32'!$B$7:$T$36,19,FALSE)=0,"",VLOOKUP(A142,'Produkta karte 32'!$B$7:$T$36,19,FALSE))))</f>
        <v/>
      </c>
      <c r="AJ142" s="11" t="str">
        <f>IF(A142="","",IF(ISERROR(VLOOKUP(A142,'Produkta karte 33'!$B$7:$T$36,19,FALSE)),"",IF(VLOOKUP(A142,'Produkta karte 33'!$B$7:$T$36,19,FALSE)=0,"",VLOOKUP(A142,'Produkta karte 33'!$B$7:$T$36,19,FALSE))))</f>
        <v/>
      </c>
      <c r="AK142" s="11" t="str">
        <f>IF(A142="","",IF(ISERROR(VLOOKUP(A142,'Produkta karte 34'!$B$7:$T$36,19,FALSE)),"",IF(VLOOKUP(A142,'Produkta karte 34'!$B$7:$T$36,19,FALSE)=0,"",VLOOKUP(A142,'Produkta karte 34'!$B$7:$T$36,19,FALSE))))</f>
        <v/>
      </c>
      <c r="AL142" s="11" t="str">
        <f>IF(A142="","",IF(ISERROR(VLOOKUP(A142,'Produkta karte 35'!$B$7:$T$36,19,FALSE)),"",IF(VLOOKUP(A142,'Produkta karte 35'!$B$7:$T$36,19,FALSE)=0,"",VLOOKUP(A142,'Produkta karte 35'!$B$7:$T$36,19,FALSE))))</f>
        <v/>
      </c>
      <c r="AM142" s="11" t="str">
        <f>IF(A142="","",IF(ISERROR(VLOOKUP(A142,'Produkta karte 36'!$B$7:$T$36,19,FALSE)),"",IF(VLOOKUP(A142,'Produkta karte 36'!$B$7:$T$36,19,FALSE)=0,"",VLOOKUP(A142,'Produkta karte 36'!$B$7:$T$36,19,FALSE))))</f>
        <v/>
      </c>
      <c r="AN142" s="11" t="str">
        <f>IF(A142="","",IF(ISERROR(VLOOKUP(A142,'Produkta karte 37'!$B$7:$T$36,19,FALSE)),"",IF(VLOOKUP(A142,'Produkta karte 37'!$B$7:$T$36,19,FALSE)=0,"",VLOOKUP(A142,'Produkta karte 37'!$B$7:$T$36,19,FALSE))))</f>
        <v/>
      </c>
      <c r="AO142" s="11" t="str">
        <f>IF(A142="","",IF(ISERROR(VLOOKUP(A142,'Produkta karte 38'!$B$7:$T$36,19,FALSE)),"",IF(VLOOKUP(A142,'Produkta karte 38'!$B$7:$T$36,19,FALSE)=0,"",VLOOKUP(A142,'Produkta karte 38'!$B$7:$T$36,19,FALSE))))</f>
        <v/>
      </c>
      <c r="AP142" s="11" t="str">
        <f>IF(A142="","",IF(ISERROR(VLOOKUP(A142,'Produkta karte 39'!$B$7:$T$36,19,FALSE)),"",IF(VLOOKUP(A142,'Produkta karte 39'!$B$7:$T$36,19,FALSE)=0,"",VLOOKUP(A142,'Produkta karte 39'!$B$7:$T$36,19,FALSE))))</f>
        <v/>
      </c>
      <c r="AQ142" s="11" t="str">
        <f>IF(A142="","",IF(ISERROR(VLOOKUP(A142,'Produkta karte 40'!$B$7:$T$36,19,FALSE)),"",IF(VLOOKUP(A142,'Produkta karte 40'!$B$7:$T$36,19,FALSE)=0,"",VLOOKUP(A142,'Produkta karte 40'!$B$7:$T$36,19,FALSE))))</f>
        <v/>
      </c>
      <c r="AR142" s="11" t="str">
        <f>IF(A142="","",IF(ISERROR(VLOOKUP(A142,'Produkta karte 41'!$B$7:$T$36,19,FALSE)),"",IF(VLOOKUP(A142,'Produkta karte 41'!$B$7:$T$36,19,FALSE)=0,"",VLOOKUP(A142,'Produkta karte 41'!$B$7:$T$36,19,FALSE))))</f>
        <v/>
      </c>
      <c r="AS142" s="11" t="str">
        <f>IF(A142="","",IF(ISERROR(VLOOKUP(A142,'Produkta karte 42'!$B$7:$T$36,19,FALSE)),"",IF(VLOOKUP(A142,'Produkta karte 42'!$B$7:$T$36,19,FALSE)=0,"",VLOOKUP(A142,'Produkta karte 42'!$B$7:$T$36,19,FALSE))))</f>
        <v/>
      </c>
      <c r="AT142" s="11" t="str">
        <f>IF(A142="","",IF(ISERROR(VLOOKUP(A142,'Produkta karte 43'!$B$7:$T$36,19,FALSE)),"",IF(VLOOKUP(A142,'Produkta karte 43'!$B$7:$T$36,19,FALSE)=0,"",VLOOKUP(A142,'Produkta karte 43'!$B$7:$T$36,19,FALSE))))</f>
        <v/>
      </c>
      <c r="AU142" s="11" t="str">
        <f>IF(A142="","",IF(ISERROR(VLOOKUP(A142,'Produkta karte 44'!$B$7:$T$36,19,FALSE)),"",IF(VLOOKUP(A142,'Produkta karte 44'!$B$7:$T$36,19,FALSE)=0,"",VLOOKUP(A142,'Produkta karte 44'!$B$7:$T$36,19,FALSE))))</f>
        <v/>
      </c>
      <c r="AV142" s="11" t="str">
        <f>IF(A142="","",IF(ISERROR(VLOOKUP(A142,'Produkta karte 45'!$B$7:$T$36,19,FALSE)),"",IF(VLOOKUP(A142,'Produkta karte 45'!$B$7:$T$36,19,FALSE)=0,"",VLOOKUP(A142,'Produkta karte 45'!$B$7:$T$36,19,FALSE))))</f>
        <v/>
      </c>
      <c r="AW142" s="11" t="str">
        <f>IF(A142="","",IF(ISERROR(VLOOKUP(A142,'Produkta karte 46'!$B$7:$T$36,19,FALSE)),"",IF(VLOOKUP(A142,'Produkta karte 46'!$B$7:$T$36,19,FALSE)=0,"",VLOOKUP(A142,'Produkta karte 46'!$B$7:$T$36,19,FALSE))))</f>
        <v/>
      </c>
      <c r="AX142" s="11" t="str">
        <f>IF(A142="","",IF(ISERROR(VLOOKUP(A142,'Produkta karte 47'!$B$7:$T$36,19,FALSE)),"",IF(VLOOKUP(A142,'Produkta karte 47'!$B$7:$T$36,19,FALSE)=0,"",VLOOKUP(A142,'Produkta karte 47'!$B$7:$T$36,19,FALSE))))</f>
        <v/>
      </c>
      <c r="AY142" s="11" t="str">
        <f>IF(A142="","",IF(ISERROR(VLOOKUP(A142,'Produkta karte 48'!$B$7:$T$36,19,FALSE)),"",IF(VLOOKUP(A142,'Produkta karte 48'!$B$7:$T$36,19,FALSE)=0,"",VLOOKUP(A142,'Produkta karte 48'!$B$7:$T$36,19,FALSE))))</f>
        <v/>
      </c>
      <c r="AZ142" s="11" t="str">
        <f>IF(A142="","",IF(ISERROR(VLOOKUP(A142,'Produkta karte 49'!$B$7:$T$36,19,FALSE)),"",IF(VLOOKUP(A142,'Produkta karte 49'!$B$7:$T$36,19,FALSE)=0,"",VLOOKUP(A142,'Produkta karte 49'!$B$7:$T$36,19,FALSE))))</f>
        <v/>
      </c>
      <c r="BA142" s="11" t="str">
        <f>IF(A142="","",IF(ISERROR(VLOOKUP(A142,'Produkta karte 50'!$B$7:$T$36,19,FALSE)),"",IF(VLOOKUP(A142,'Produkta karte 50'!$B$7:$T$36,19,FALSE)=0,"",VLOOKUP(A142,'Produkta karte 50'!$B$7:$T$36,19,FALSE))))</f>
        <v/>
      </c>
      <c r="BB142" s="11" t="str">
        <f>IF(A142="","",IF(ISERROR(VLOOKUP(A142,'Produkta karte 51'!$B$7:$T$36,19,FALSE)),"",IF(VLOOKUP(A142,'Produkta karte 51'!$B$7:$T$36,19,FALSE)=0,"",VLOOKUP(A142,'Produkta karte 51'!$B$7:$T$36,19,FALSE))))</f>
        <v/>
      </c>
      <c r="BC142" s="11" t="str">
        <f>IF(A142="","",IF(ISERROR(VLOOKUP(A142,'Produkta karte 52'!$B$7:$T$36,19,FALSE)),"",IF(VLOOKUP(A142,'Produkta karte 52'!$B$7:$T$36,19,FALSE)=0,"",VLOOKUP(A142,'Produkta karte 52'!$B$7:$T$36,19,FALSE))))</f>
        <v/>
      </c>
      <c r="BD142" s="11" t="str">
        <f>IF(A142="","",IF(ISERROR(VLOOKUP(A142,'Produkta karte 53'!$B$7:$T$36,19,FALSE)),"",IF(VLOOKUP(A142,'Produkta karte 53'!$B$7:$T$36,19,FALSE)=0,"",VLOOKUP(A142,'Produkta karte 53'!$B$7:$T$36,19,FALSE))))</f>
        <v/>
      </c>
      <c r="BE142" s="11" t="str">
        <f>IF(A142="","",IF(ISERROR(VLOOKUP(A142,'Produkta karte 54'!$B$7:$T$36,19,FALSE)),"",IF(VLOOKUP(A142,'Produkta karte 54'!$B$7:$T$36,19,FALSE)=0,"",VLOOKUP(A142,'Produkta karte 54'!$B$7:$T$36,19,FALSE))))</f>
        <v/>
      </c>
      <c r="BF142" s="11" t="str">
        <f>IF(A142="","",IF(ISERROR(VLOOKUP(A142,'Produkta karte 55'!$B$7:$T$36,19,FALSE)),"",IF(VLOOKUP(A142,'Produkta karte 55'!$B$7:$T$36,19,FALSE)=0,"",VLOOKUP(A142,'Produkta karte 55'!$B$7:$T$36,19,FALSE))))</f>
        <v/>
      </c>
      <c r="BG142" s="11" t="str">
        <f>IF(A142="","",IF(ISERROR(VLOOKUP(A142,'Produkta karte 56'!$B$7:$T$36,19,FALSE)),"",IF(VLOOKUP(A142,'Produkta karte 56'!$B$7:$T$36,19,FALSE)=0,"",VLOOKUP(A142,'Produkta karte 56'!$B$7:$T$36,19,FALSE))))</f>
        <v/>
      </c>
      <c r="BH142" s="11" t="str">
        <f>IF(A142="","",IF(ISERROR(VLOOKUP(A142,'Produkta karte 57'!$B$7:$T$36,19,FALSE)),"",IF(VLOOKUP(A142,'Produkta karte 57'!$B$7:$T$36,19,FALSE)=0,"",VLOOKUP(A142,'Produkta karte 57'!$B$7:$T$36,19,FALSE))))</f>
        <v/>
      </c>
      <c r="BI142" s="11" t="str">
        <f>IF(A142="","",IF(ISERROR(VLOOKUP(A142,'Produkta karte 58'!$B$7:$T$36,19,FALSE)),"",IF(VLOOKUP(A142,'Produkta karte 58'!$B$7:$T$36,19,FALSE)=0,"",VLOOKUP(A142,'Produkta karte 58'!$B$7:$T$36,19,FALSE))))</f>
        <v/>
      </c>
      <c r="BJ142" s="11" t="str">
        <f>IF(A142="","",IF(ISERROR(VLOOKUP(A142,'Produkta karte 59'!$B$7:$T$36,19,FALSE)),"",IF(VLOOKUP(A142,'Produkta karte 59'!$B$7:$T$36,19,FALSE)=0,"",VLOOKUP(A142,'Produkta karte 59'!$B$7:$T$36,19,FALSE))))</f>
        <v/>
      </c>
      <c r="BK142" s="11" t="str">
        <f>IF(A142="","",IF(ISERROR(VLOOKUP(A142,'Produkta karte 60'!$B$7:$T$36,19,FALSE)),"",IF(VLOOKUP(A142,'Produkta karte 60'!$B$7:$T$36,19,FALSE)=0,"",VLOOKUP(A142,'Produkta karte 60'!$B$7:$T$36,19,FALSE))))</f>
        <v/>
      </c>
      <c r="BL142" s="11" t="str">
        <f t="shared" si="8"/>
        <v/>
      </c>
      <c r="BM142" s="192" t="str">
        <f t="shared" si="9"/>
        <v/>
      </c>
      <c r="BN142" s="11" t="str">
        <f>IF(A142="","",IF(ISERROR(VLOOKUP(A142,'Produkta karte 1'!$B$7:$V$36,21,FALSE)),"",IF(VLOOKUP(A142,'Produkta karte 1'!$B$7:$V$36,21,FALSE)=0,"",VLOOKUP(A142,'Produkta karte 1'!$B$7:$V$36,21,FALSE))))</f>
        <v/>
      </c>
      <c r="BO142" s="11" t="str">
        <f>IF(A142="","",IF(ISERROR(VLOOKUP(A142,'Produkta karte 2'!$B$7:$V$36,21,FALSE)),"",IF(VLOOKUP(A142,'Produkta karte 2'!$B$7:$V$36,21,FALSE)=0,"",VLOOKUP(A142,'Produkta karte 2'!$B$7:$V$36,21,FALSE))))</f>
        <v/>
      </c>
      <c r="BP142" s="11" t="str">
        <f>IF(A142="","",IF(ISERROR(VLOOKUP(A142,'Produkta karte 3'!$B$7:$V$36,21,FALSE)),"",IF(VLOOKUP(A142,'Produkta karte 3'!$B$7:$V$36,21,FALSE)=0,"",VLOOKUP(A142,'Produkta karte 3'!$B$7:$V$36,21,FALSE))))</f>
        <v/>
      </c>
      <c r="BQ142" s="11" t="str">
        <f>IF(A142="","",IF(ISERROR(VLOOKUP(A142,'Produkta karte 4'!$B$7:$V$36,21,FALSE)),"",IF(VLOOKUP(A142,'Produkta karte 4'!$B$7:$V$36,21,FALSE)=0,"",VLOOKUP(A142,'Produkta karte 4'!$B$7:$V$36,21,FALSE))))</f>
        <v/>
      </c>
      <c r="BR142" s="11" t="str">
        <f>IF(A142="","",IF(ISERROR(VLOOKUP(A142,'Produkta karte 5'!$B$7:$V$36,21,FALSE)),"",IF(VLOOKUP(A142,'Produkta karte 5'!$B$7:$V$36,21,FALSE)=0,"",VLOOKUP(A142,'Produkta karte 5'!$B$7:$V$36,21,FALSE))))</f>
        <v/>
      </c>
      <c r="BS142" s="11" t="str">
        <f>IF(A142="","",IF(ISERROR(VLOOKUP(A142,'Produkta karte 6'!$B$7:$V$36,21,FALSE)),"",IF(VLOOKUP(A142,'Produkta karte 6'!$B$7:$V$36,21,FALSE)=0,"",VLOOKUP(A142,'Produkta karte 6'!$B$7:$V$36,21,FALSE))))</f>
        <v/>
      </c>
      <c r="BT142" s="11" t="str">
        <f>IF(A142="","",IF(ISERROR(VLOOKUP(A142,'Produkta karte 7'!$B$7:$V$36,21,FALSE)),"",IF(VLOOKUP(A142,'Produkta karte 7'!$B$7:$V$36,21,FALSE)=0,"",VLOOKUP(A142,'Produkta karte 7'!$B$7:$V$36,21,FALSE))))</f>
        <v/>
      </c>
      <c r="BU142" s="11" t="str">
        <f>IF(A142="","",IF(ISERROR(VLOOKUP(A142,'Produkta karte 8'!$B$7:$V$36,21,FALSE)),"",IF(VLOOKUP(A142,'Produkta karte 8'!$B$7:$V$36,21,FALSE)=0,"",VLOOKUP(A142,'Produkta karte 8'!$B$7:$V$36,21,FALSE))))</f>
        <v/>
      </c>
      <c r="BV142" s="11" t="str">
        <f>IF(A142="","",IF(ISERROR(VLOOKUP(A142,'Produkta karte 9'!$B$7:$V$36,21,FALSE)),"",IF(VLOOKUP(A142,'Produkta karte 9'!$B$7:$V$36,21,FALSE)=0,"",VLOOKUP(A142,'Produkta karte 9'!$B$7:$V$36,21,FALSE))))</f>
        <v/>
      </c>
      <c r="BW142" s="11" t="str">
        <f>IF(A142="","",IF(ISERROR(VLOOKUP(A142,'Produkta karte 10'!$B$7:$V$36,21,FALSE)),"",IF(VLOOKUP(A142,'Produkta karte 10'!$B$7:$V$36,21,FALSE)=0,"",VLOOKUP(A142,'Produkta karte 10'!$B$7:$V$36,21,FALSE))))</f>
        <v/>
      </c>
      <c r="BX142" s="11" t="str">
        <f>IF(A142="","",IF(ISERROR(VLOOKUP(A142,'Produkta karte 11'!$B$7:$V$36,21,FALSE)),"",IF(VLOOKUP(A142,'Produkta karte 11'!$B$7:$V$36,21,FALSE)=0,"",VLOOKUP(A142,'Produkta karte 11'!$B$7:$V$36,21,FALSE))))</f>
        <v/>
      </c>
      <c r="BY142" s="11" t="str">
        <f>IF(A142="","",IF(ISERROR(VLOOKUP(A142,'Produkta karte 12'!$B$7:$V$36,21,FALSE)),"",IF(VLOOKUP(A142,'Produkta karte 12'!$B$7:$V$36,21,FALSE)=0,"",VLOOKUP(A142,'Produkta karte 12'!$B$7:$V$36,21,FALSE))))</f>
        <v/>
      </c>
      <c r="BZ142" s="11" t="str">
        <f>IF(A142="","",IF(ISERROR(VLOOKUP(A142,'Produkta karte 13'!$B$7:$V$36,21,FALSE)),"",IF(VLOOKUP(A142,'Produkta karte 13'!$B$7:$V$36,21,FALSE)=0,"",VLOOKUP(A142,'Produkta karte 13'!$B$7:$V$36,21,FALSE))))</f>
        <v/>
      </c>
      <c r="CA142" s="11" t="str">
        <f>IF(A142="","",IF(ISERROR(VLOOKUP(A142,'Produkta karte 14'!$B$7:$V$36,21,FALSE)),"",IF(VLOOKUP(A142,'Produkta karte 14'!$B$7:$V$36,21,FALSE)=0,"",VLOOKUP(A142,'Produkta karte 14'!$B$7:$V$36,21,FALSE))))</f>
        <v/>
      </c>
      <c r="CB142" s="11" t="str">
        <f>IF(A142="","",IF(ISERROR(VLOOKUP(A142,'Produkta karte 15'!$B$7:$V$36,21,FALSE)),"",IF(VLOOKUP(A142,'Produkta karte 15'!$B$7:$V$36,21,FALSE)=0,"",VLOOKUP(A142,'Produkta karte 15'!$B$7:$V$36,21,FALSE))))</f>
        <v/>
      </c>
      <c r="CC142" s="11" t="str">
        <f>IF(A142="","",IF(ISERROR(VLOOKUP(A142,'Produkta karte 16'!$B$7:$V$36,21,FALSE)),"",IF(VLOOKUP(A142,'Produkta karte 16'!$B$7:$V$36,21,FALSE)=0,"",VLOOKUP(A142,'Produkta karte 16'!$B$7:$V$36,21,FALSE))))</f>
        <v/>
      </c>
      <c r="CD142" s="11" t="str">
        <f>IF(A142="","",IF(ISERROR(VLOOKUP(A142,'Produkta karte 17'!$B$7:$V$36,21,FALSE)),"",IF(VLOOKUP(A142,'Produkta karte 17'!$B$7:$V$36,21,FALSE)=0,"",VLOOKUP(A142,'Produkta karte 17'!$B$7:$V$36,21,FALSE))))</f>
        <v/>
      </c>
      <c r="CE142" s="11" t="str">
        <f>IF(A142="","",IF(ISERROR(VLOOKUP(A142,'Produkta karte 18'!$B$7:$V$36,21,FALSE)),"",IF(VLOOKUP(A142,'Produkta karte 18'!$B$7:$V$36,21,FALSE)=0,"",VLOOKUP(A142,'Produkta karte 18'!$B$7:$V$36,21,FALSE))))</f>
        <v/>
      </c>
      <c r="CF142" s="11" t="str">
        <f>IF(A142="","",IF(ISERROR(VLOOKUP(A142,'Produkta karte 19'!$B$7:$V$36,21,FALSE)),"",IF(VLOOKUP(A142,'Produkta karte 19'!$B$7:$V$36,21,FALSE)=0,"",VLOOKUP(A142,'Produkta karte 19'!$B$7:$V$36,21,FALSE))))</f>
        <v/>
      </c>
      <c r="CG142" s="11" t="str">
        <f>IF(A142="","",IF(ISERROR(VLOOKUP(A142,'Produkta karte 20'!$B$7:$V$36,21,FALSE)),"",IF(VLOOKUP(A142,'Produkta karte 20'!$B$7:$V$36,21,FALSE)=0,"",VLOOKUP(A142,'Produkta karte 20'!$B$7:$V$36,21,FALSE))))</f>
        <v/>
      </c>
      <c r="CH142" s="11" t="str">
        <f>IF(A142="","",IF(ISERROR(VLOOKUP(A142,'Produkta karte 21'!$B$7:$V$36,21,FALSE)),"",IF(VLOOKUP(A142,'Produkta karte 21'!$B$7:$V$36,21,FALSE)=0,"",VLOOKUP(A142,'Produkta karte 21'!$B$7:$V$36,21,FALSE))))</f>
        <v/>
      </c>
      <c r="CI142" s="11" t="str">
        <f>IF(A142="","",IF(ISERROR(VLOOKUP(A142,'Produkta karte 22'!$B$7:$V$36,21,FALSE)),"",IF(VLOOKUP(A142,'Produkta karte 22'!$B$7:$V$36,21,FALSE)=0,"",VLOOKUP(A142,'Produkta karte 22'!$B$7:$V$36,21,FALSE))))</f>
        <v/>
      </c>
      <c r="CJ142" s="11" t="str">
        <f>IF(A142="","",IF(ISERROR(VLOOKUP(A142,'Produkta karte 23'!$B$7:$V$36,21,FALSE)),"",IF(VLOOKUP(A142,'Produkta karte 23'!$B$7:$V$36,21,FALSE)=0,"",VLOOKUP(A142,'Produkta karte 23'!$B$7:$V$36,21,FALSE))))</f>
        <v/>
      </c>
      <c r="CK142" s="11" t="str">
        <f>IF(A142="","",IF(ISERROR(VLOOKUP(A142,'Produkta karte 24'!$B$7:$V$36,21,FALSE)),"",IF(VLOOKUP(A142,'Produkta karte 24'!$B$7:$V$36,21,FALSE)=0,"",VLOOKUP(A142,'Produkta karte 24'!$B$7:$V$36,21,FALSE))))</f>
        <v/>
      </c>
      <c r="CL142" s="11" t="str">
        <f>IF(A142="","",IF(ISERROR(VLOOKUP(A142,'Produkta karte 25'!$B$7:$V$36,21,FALSE)),"",IF(VLOOKUP(A142,'Produkta karte 25'!$B$7:$V$36,21,FALSE)=0,"",VLOOKUP(A142,'Produkta karte 25'!$B$7:$V$36,21,FALSE))))</f>
        <v/>
      </c>
      <c r="CM142" s="11" t="str">
        <f>IF(A142="","",IF(ISERROR(VLOOKUP(A142,'Produkta karte 26'!$B$7:$V$36,21,FALSE)),"",IF(VLOOKUP(A142,'Produkta karte 26'!$B$7:$V$36,21,FALSE)=0,"",VLOOKUP(A142,'Produkta karte 26'!$B$7:$V$36,21,FALSE))))</f>
        <v/>
      </c>
      <c r="CN142" s="11" t="str">
        <f>IF(A142="","",IF(ISERROR(VLOOKUP(A142,'Produkta karte 27'!$B$7:$V$36,21,FALSE)),"",IF(VLOOKUP(A142,'Produkta karte 27'!$B$7:$V$36,21,FALSE)=0,"",VLOOKUP(A142,'Produkta karte 27'!$B$7:$V$36,21,FALSE))))</f>
        <v/>
      </c>
      <c r="CO142" s="11" t="str">
        <f>IF(A142="","",IF(ISERROR(VLOOKUP(A142,'Produkta karte 28'!$B$7:$V$36,21,FALSE)),"",IF(VLOOKUP(A142,'Produkta karte 28'!$B$7:$V$36,21,FALSE)=0,"",VLOOKUP(A142,'Produkta karte 28'!$B$7:$V$36,21,FALSE))))</f>
        <v/>
      </c>
      <c r="CP142" s="11" t="str">
        <f>IF(A142="","",IF(ISERROR(VLOOKUP(A142,'Produkta karte 29'!$B$7:$V$36,21,FALSE)),"",IF(VLOOKUP(A142,'Produkta karte 29'!$B$7:$V$36,21,FALSE)=0,"",VLOOKUP(A142,'Produkta karte 29'!$B$7:$V$36,21,FALSE))))</f>
        <v/>
      </c>
      <c r="CQ142" s="11" t="str">
        <f>IF(A142="","",IF(ISERROR(VLOOKUP(A142,'Produkta karte 30'!$B$7:$V$36,21,FALSE)),"",IF(VLOOKUP(A142,'Produkta karte 30'!$B$7:$V$36,21,FALSE)=0,"",VLOOKUP(A142,'Produkta karte 30'!$B$7:$V$36,21,FALSE))))</f>
        <v/>
      </c>
      <c r="CR142" s="11" t="str">
        <f>IF(A142="","",IF(ISERROR(VLOOKUP(A142,'Produkta karte 31'!$B$7:$V$36,21,FALSE)),"",IF(VLOOKUP(A142,'Produkta karte 31'!$B$7:$V$36,21,FALSE)=0,"",VLOOKUP(A142,'Produkta karte 31'!$B$7:$V$36,21,FALSE))))</f>
        <v/>
      </c>
      <c r="CS142" s="11" t="str">
        <f>IF(A142="","",IF(ISERROR(VLOOKUP(A142,'Produkta karte 32'!$B$7:$V$36,21,FALSE)),"",IF(VLOOKUP(A142,'Produkta karte 32'!$B$7:$V$36,21,FALSE)=0,"",VLOOKUP(A142,'Produkta karte 32'!$B$7:$V$36,21,FALSE))))</f>
        <v/>
      </c>
      <c r="CT142" s="11" t="str">
        <f>IF(A142="","",IF(ISERROR(VLOOKUP(A142,'Produkta karte 33'!$B$7:$V$36,21,FALSE)),"",IF(VLOOKUP(A142,'Produkta karte 33'!$B$7:$V$36,21,FALSE)=0,"",VLOOKUP(A142,'Produkta karte 33'!$B$7:$V$36,21,FALSE))))</f>
        <v/>
      </c>
      <c r="CU142" s="11" t="str">
        <f>IF(A142="","",IF(ISERROR(VLOOKUP(A142,'Produkta karte 34'!$B$7:$V$36,21,FALSE)),"",IF(VLOOKUP(A142,'Produkta karte 34'!$B$7:$V$36,21,FALSE)=0,"",VLOOKUP(A142,'Produkta karte 34'!$B$7:$V$36,21,FALSE))))</f>
        <v/>
      </c>
      <c r="CV142" s="11" t="str">
        <f>IF(A142="","",IF(ISERROR(VLOOKUP(A142,'Produkta karte 35'!$B$7:$V$36,21,FALSE)),"",IF(VLOOKUP(A142,'Produkta karte 35'!$B$7:$V$36,21,FALSE)=0,"",VLOOKUP(A142,'Produkta karte 35'!$B$7:$V$36,21,FALSE))))</f>
        <v/>
      </c>
      <c r="CW142" s="11" t="str">
        <f>IF(A142="","",IF(ISERROR(VLOOKUP(A142,'Produkta karte 36'!$B$7:$V$36,21,FALSE)),"",IF(VLOOKUP(A142,'Produkta karte 36'!$B$7:$V$36,21,FALSE)=0,"",VLOOKUP(A142,'Produkta karte 36'!$B$7:$V$36,21,FALSE))))</f>
        <v/>
      </c>
      <c r="CX142" s="11" t="str">
        <f>IF(A142="","",IF(ISERROR(VLOOKUP(A142,'Produkta karte 37'!$B$7:$V$36,21,FALSE)),"",IF(VLOOKUP(A142,'Produkta karte 37'!$B$7:$V$36,21,FALSE)=0,"",VLOOKUP(A142,'Produkta karte 37'!$B$7:$V$36,21,FALSE))))</f>
        <v/>
      </c>
      <c r="CY142" s="11" t="str">
        <f>IF(A142="","",IF(ISERROR(VLOOKUP(A142,'Produkta karte 38'!$B$7:$V$36,21,FALSE)),"",IF(VLOOKUP(A142,'Produkta karte 38'!$B$7:$V$36,21,FALSE)=0,"",VLOOKUP(A142,'Produkta karte 38'!$B$7:$V$36,21,FALSE))))</f>
        <v/>
      </c>
      <c r="CZ142" s="11" t="str">
        <f>IF(A142="","",IF(ISERROR(VLOOKUP(A142,'Produkta karte 39'!$B$7:$V$36,21,FALSE)),"",IF(VLOOKUP(A142,'Produkta karte 39'!$B$7:$V$36,21,FALSE)=0,"",VLOOKUP(A142,'Produkta karte 39'!$B$7:$V$36,21,FALSE))))</f>
        <v/>
      </c>
      <c r="DA142" s="11" t="str">
        <f>IF(A142="","",IF(ISERROR(VLOOKUP(A142,'Produkta karte 40'!$B$7:$V$36,21,FALSE)),"",IF(VLOOKUP(A142,'Produkta karte 40'!$B$7:$V$36,21,FALSE)=0,"",VLOOKUP(A142,'Produkta karte 40'!$B$7:$V$36,21,FALSE))))</f>
        <v/>
      </c>
      <c r="DB142" s="11" t="str">
        <f>IF(A142="","",IF(ISERROR(VLOOKUP(A142,'Produkta karte 41'!$B$7:$V$36,21,FALSE)),"",IF(VLOOKUP(A142,'Produkta karte 41'!$B$7:$V$36,21,FALSE)=0,"",VLOOKUP(A142,'Produkta karte 41'!$B$7:$V$36,21,FALSE))))</f>
        <v/>
      </c>
      <c r="DC142" s="11" t="str">
        <f>IF(A142="","",IF(ISERROR(VLOOKUP(A142,'Produkta karte 42'!$B$7:$V$36,21,FALSE)),"",IF(VLOOKUP(A142,'Produkta karte 42'!$B$7:$V$36,21,FALSE)=0,"",VLOOKUP(A142,'Produkta karte 42'!$B$7:$V$36,21,FALSE))))</f>
        <v/>
      </c>
      <c r="DD142" s="11" t="str">
        <f>IF(A142="","",IF(ISERROR(VLOOKUP(A142,'Produkta karte 43'!$B$7:$V$36,21,FALSE)),"",IF(VLOOKUP(A142,'Produkta karte 43'!$B$7:$V$36,21,FALSE)=0,"",VLOOKUP(A142,'Produkta karte 43'!$B$7:$V$36,21,FALSE))))</f>
        <v/>
      </c>
      <c r="DE142" s="11" t="str">
        <f>IF(A142="","",IF(ISERROR(VLOOKUP(A142,'Produkta karte 44'!$B$7:$V$36,21,FALSE)),"",IF(VLOOKUP(A142,'Produkta karte 44'!$B$7:$V$36,21,FALSE)=0,"",VLOOKUP(A142,'Produkta karte 44'!$B$7:$V$36,21,FALSE))))</f>
        <v/>
      </c>
      <c r="DF142" s="11" t="str">
        <f>IF(A142="","",IF(ISERROR(VLOOKUP(A142,'Produkta karte 45'!$B$7:$V$36,21,FALSE)),"",IF(VLOOKUP(A142,'Produkta karte 45'!$B$7:$V$36,21,FALSE)=0,"",VLOOKUP(A142,'Produkta karte 45'!$B$7:$V$36,21,FALSE))))</f>
        <v/>
      </c>
      <c r="DG142" s="11" t="str">
        <f>IF(A142="","",IF(ISERROR(VLOOKUP(A142,'Produkta karte 46'!$B$7:$V$36,21,FALSE)),"",IF(VLOOKUP(A142,'Produkta karte 46'!$B$7:$V$36,21,FALSE)=0,"",VLOOKUP(A142,'Produkta karte 46'!$B$7:$V$36,21,FALSE))))</f>
        <v/>
      </c>
      <c r="DH142" s="11" t="str">
        <f>IF(A142="","",IF(ISERROR(VLOOKUP(A142,'Produkta karte 47'!$B$7:$V$36,21,FALSE)),"",IF(VLOOKUP(A142,'Produkta karte 47'!$B$7:$V$36,21,FALSE)=0,"",VLOOKUP(A142,'Produkta karte 47'!$B$7:$V$36,21,FALSE))))</f>
        <v/>
      </c>
      <c r="DI142" s="11" t="str">
        <f>IF(A142="","",IF(ISERROR(VLOOKUP(A142,'Produkta karte 48'!$B$7:$V$36,21,FALSE)),"",IF(VLOOKUP(A142,'Produkta karte 48'!$B$7:$V$36,21,FALSE)=0,"",VLOOKUP(A142,'Produkta karte 48'!$B$7:$V$36,21,FALSE))))</f>
        <v/>
      </c>
      <c r="DJ142" s="11" t="str">
        <f>IF(A142="","",IF(ISERROR(VLOOKUP(A142,'Produkta karte 49'!$B$7:$V$36,21,FALSE)),"",IF(VLOOKUP(A142,'Produkta karte 49'!$B$7:$V$36,21,FALSE)=0,"",VLOOKUP(A142,'Produkta karte 49'!$B$7:$V$36,21,FALSE))))</f>
        <v/>
      </c>
      <c r="DK142" s="11" t="str">
        <f>IF(A142="","",IF(ISERROR(VLOOKUP(A142,'Produkta karte 50'!$B$7:$V$36,21,FALSE)),"",IF(VLOOKUP(A142,'Produkta karte 50'!$B$7:$V$36,21,FALSE)=0,"",VLOOKUP(A142,'Produkta karte 50'!$B$7:$V$36,21,FALSE))))</f>
        <v/>
      </c>
      <c r="DL142" s="11" t="str">
        <f>IF(A142="","",IF(ISERROR(VLOOKUP(A142,'Produkta karte 51'!$B$7:$V$36,21,FALSE)),"",IF(VLOOKUP(A142,'Produkta karte 51'!$B$7:$V$36,21,FALSE)=0,"",VLOOKUP(A142,'Produkta karte 51'!$B$7:$V$36,21,FALSE))))</f>
        <v/>
      </c>
      <c r="DM142" s="11" t="str">
        <f>IF(A142="","",IF(ISERROR(VLOOKUP(A142,'Produkta karte 52'!$B$7:$V$36,21,FALSE)),"",IF(VLOOKUP(A142,'Produkta karte 52'!$B$7:$V$36,21,FALSE)=0,"",VLOOKUP(A142,'Produkta karte 52'!$B$7:$V$36,21,FALSE))))</f>
        <v/>
      </c>
      <c r="DN142" s="11" t="str">
        <f>IF(A142="","",IF(ISERROR(VLOOKUP(A142,'Produkta karte 53'!$B$7:$V$36,21,FALSE)),"",IF(VLOOKUP(A142,'Produkta karte 53'!$B$7:$V$36,21,FALSE)=0,"",VLOOKUP(A142,'Produkta karte 53'!$B$7:$V$36,21,FALSE))))</f>
        <v/>
      </c>
      <c r="DO142" s="11" t="str">
        <f>IF(A142="","",IF(ISERROR(VLOOKUP(A142,'Produkta karte 54'!$B$7:$V$36,21,FALSE)),"",IF(VLOOKUP(A142,'Produkta karte 54'!$B$7:$V$36,21,FALSE)=0,"",VLOOKUP(A142,'Produkta karte 54'!$B$7:$V$36,21,FALSE))))</f>
        <v/>
      </c>
      <c r="DP142" s="11" t="str">
        <f>IF(A142="","",IF(ISERROR(VLOOKUP(A142,'Produkta karte 55'!$B$7:$V$36,21,FALSE)),"",IF(VLOOKUP(A142,'Produkta karte 55'!$B$7:$V$36,21,FALSE)=0,"",VLOOKUP(A142,'Produkta karte 55'!$B$7:$V$36,21,FALSE))))</f>
        <v/>
      </c>
      <c r="DQ142" s="11" t="str">
        <f>IF(A142="","",IF(ISERROR(VLOOKUP(A142,'Produkta karte 56'!$B$7:$V$36,21,FALSE)),"",IF(VLOOKUP(A142,'Produkta karte 56'!$B$7:$V$36,21,FALSE)=0,"",VLOOKUP(A142,'Produkta karte 56'!$B$7:$V$36,21,FALSE))))</f>
        <v/>
      </c>
      <c r="DR142" s="11" t="str">
        <f>IF(A142="","",IF(ISERROR(VLOOKUP(A142,'Produkta karte 57'!$B$7:$V$36,21,FALSE)),"",IF(VLOOKUP(A142,'Produkta karte 57'!$B$7:$V$36,21,FALSE)=0,"",VLOOKUP(A142,'Produkta karte 57'!$B$7:$V$36,21,FALSE))))</f>
        <v/>
      </c>
      <c r="DS142" s="11" t="str">
        <f>IF(A142="","",IF(ISERROR(VLOOKUP(A142,'Produkta karte 58'!$B$7:$V$36,21,FALSE)),"",IF(VLOOKUP(A142,'Produkta karte 58'!$B$7:$V$36,21,FALSE)=0,"",VLOOKUP(A142,'Produkta karte 58'!$B$7:$V$36,21,FALSE))))</f>
        <v/>
      </c>
      <c r="DT142" s="11" t="str">
        <f>IF(A142="","",IF(ISERROR(VLOOKUP(A142,'Produkta karte 59'!$B$7:$V$36,21,FALSE)),"",IF(VLOOKUP(A142,'Produkta karte 59'!$B$7:$V$36,21,FALSE)=0,"",VLOOKUP(A142,'Produkta karte 59'!$B$7:$V$36,21,FALSE))))</f>
        <v/>
      </c>
      <c r="DU142" s="11" t="str">
        <f>IF(A142="","",IF(ISERROR(VLOOKUP(A142,'Produkta karte 60'!$B$7:$V$36,21,FALSE)),"",IF(VLOOKUP(A142,'Produkta karte 60'!$B$7:$V$36,21,FALSE)=0,"",VLOOKUP(A142,'Produkta karte 60'!$B$7:$V$36,21,FALSE))))</f>
        <v/>
      </c>
      <c r="DV142" s="11" t="str">
        <f t="shared" si="10"/>
        <v/>
      </c>
      <c r="DW142" s="192" t="str">
        <f t="shared" si="11"/>
        <v/>
      </c>
      <c r="DX142" s="192"/>
      <c r="DY142" s="192"/>
    </row>
    <row r="143" spans="1:129" x14ac:dyDescent="0.25">
      <c r="A143" t="str">
        <f>IF(Izejvielas!B145="","",Izejvielas!B145)</f>
        <v/>
      </c>
      <c r="B143" t="str">
        <f>IF(Izejvielas!C145="","",Izejvielas!C145)</f>
        <v/>
      </c>
      <c r="C143" s="192" t="str">
        <f>IF(Izejvielas!D145="","",Izejvielas!D145)</f>
        <v/>
      </c>
      <c r="D143" s="11" t="str">
        <f>IF(A143="","",IF(ISERROR(VLOOKUP(A143,'Produkta karte 1'!$B$7:$T$36,19,FALSE)),"",IF(VLOOKUP(A143,'Produkta karte 1'!$B$7:$T$36,19,FALSE)=0,"",VLOOKUP(A143,'Produkta karte 1'!$B$7:$T$36,19,FALSE))))</f>
        <v/>
      </c>
      <c r="E143" s="11" t="str">
        <f>IF(A143="","",IF(ISERROR(VLOOKUP(A143,'Produkta karte 2'!$B$7:$T$36,19,FALSE)),"",IF(VLOOKUP(A143,'Produkta karte 2'!$B$7:$T$36,19,FALSE)=0,"",VLOOKUP(A143,'Produkta karte 2'!$B$7:$T$36,19,FALSE))))</f>
        <v/>
      </c>
      <c r="F143" s="11" t="str">
        <f>IF(A143="","",IF(ISERROR(VLOOKUP(A143,'Produkta karte 3'!$B$7:$T$36,19,FALSE)),"",IF(VLOOKUP(A143,'Produkta karte 3'!$B$7:$T$36,19,FALSE)=0,"",VLOOKUP(A143,'Produkta karte 3'!$B$7:$T$36,19,FALSE))))</f>
        <v/>
      </c>
      <c r="G143" s="11" t="str">
        <f>IF(A143="","",IF(ISERROR(VLOOKUP(A143,'Produkta karte 4'!$B$7:$T$36,19,FALSE)),"",IF(VLOOKUP(A143,'Produkta karte 4'!$B$7:$T$36,19,FALSE)=0,"",VLOOKUP(A143,'Produkta karte 4'!$B$7:$T$36,19,FALSE))))</f>
        <v/>
      </c>
      <c r="H143" s="11" t="str">
        <f>IF(A143="","",IF(ISERROR(VLOOKUP(A143,'Produkta karte 5'!$B$7:$T$36,19,FALSE)),"",IF(VLOOKUP(A143,'Produkta karte 5'!$B$7:$T$36,19,FALSE)=0,"",VLOOKUP(A143,'Produkta karte 5'!$B$7:$T$36,19,FALSE))))</f>
        <v/>
      </c>
      <c r="I143" s="11" t="str">
        <f>IF(A143="","",IF(ISERROR(VLOOKUP(A143,'Produkta karte 6'!$B$7:$T$36,19,FALSE)),"",IF(VLOOKUP(A143,'Produkta karte 6'!$B$7:$T$36,19,FALSE)=0,"",VLOOKUP(A143,'Produkta karte 6'!$B$7:$T$36,19,FALSE))))</f>
        <v/>
      </c>
      <c r="J143" s="11" t="str">
        <f>IF(A143="","",IF(ISERROR(VLOOKUP(A143,'Produkta karte 7'!$B$7:$T$36,19,FALSE)),"",IF(VLOOKUP(A143,'Produkta karte 7'!$B$7:$T$36,19,FALSE)=0,"",VLOOKUP(A143,'Produkta karte 7'!$B$7:$T$36,19,FALSE))))</f>
        <v/>
      </c>
      <c r="K143" s="11" t="str">
        <f>IF(A143="","",IF(ISERROR(VLOOKUP(A143,'Produkta karte 8'!$B$7:$T$36,19,FALSE)),"",IF(VLOOKUP(A143,'Produkta karte 8'!$B$7:$T$36,19,FALSE)=0,"",VLOOKUP(A143,'Produkta karte 8'!$B$7:$T$36,19,FALSE))))</f>
        <v/>
      </c>
      <c r="L143" s="11" t="str">
        <f>IF(A143="","",IF(ISERROR(VLOOKUP(A143,'Produkta karte 9'!$B$7:$T$36,19,FALSE)),"",IF(VLOOKUP(A143,'Produkta karte 9'!$B$7:$T$36,19,FALSE)=0,"",VLOOKUP(A143,'Produkta karte 9'!$B$7:$T$36,19,FALSE))))</f>
        <v/>
      </c>
      <c r="M143" s="11" t="str">
        <f>IF(A143="","",IF(ISERROR(VLOOKUP(A143,'Produkta karte 10'!$B$7:$T$36,19,FALSE)),"",IF(VLOOKUP(A143,'Produkta karte 10'!$B$7:$T$36,19,FALSE)=0,"",VLOOKUP(A143,'Produkta karte 10'!$B$7:$T$36,19,FALSE))))</f>
        <v/>
      </c>
      <c r="N143" s="11" t="str">
        <f>IF(A143="","",IF(ISERROR(VLOOKUP(A143,'Produkta karte 11'!$B$7:$T$36,19,FALSE)),"",IF(VLOOKUP(A143,'Produkta karte 11'!$B$7:$T$36,19,FALSE)=0,"",VLOOKUP(A143,'Produkta karte 11'!$B$7:$T$36,19,FALSE))))</f>
        <v/>
      </c>
      <c r="O143" s="11" t="str">
        <f>IF(A143="","",IF(ISERROR(VLOOKUP(A143,'Produkta karte 12'!$B$7:$T$36,19,FALSE)),"",IF(VLOOKUP(A143,'Produkta karte 12'!$B$7:$T$36,19,FALSE)=0,"",VLOOKUP(A143,'Produkta karte 12'!$B$7:$T$36,19,FALSE))))</f>
        <v/>
      </c>
      <c r="P143" s="11" t="str">
        <f>IF(A143="","",IF(ISERROR(VLOOKUP(A143,'Produkta karte 13'!$B$7:$T$36,19,FALSE)),"",IF(VLOOKUP(A143,'Produkta karte 13'!$B$7:$T$36,19,FALSE)=0,"",VLOOKUP(A143,'Produkta karte 13'!$B$7:$T$36,19,FALSE))))</f>
        <v/>
      </c>
      <c r="Q143" s="11" t="str">
        <f>IF(A143="","",IF(ISERROR(VLOOKUP(A143,'Produkta karte 14'!$B$7:$T$36,19,FALSE)),"",IF(VLOOKUP(A143,'Produkta karte 14'!$B$7:$T$36,19,FALSE)=0,"",VLOOKUP(A143,'Produkta karte 14'!$B$7:$T$36,19,FALSE))))</f>
        <v/>
      </c>
      <c r="R143" s="11" t="str">
        <f>IF(A143="","",IF(ISERROR(VLOOKUP(A143,'Produkta karte 15'!$B$7:$T$36,19,FALSE)),"",IF(VLOOKUP(A143,'Produkta karte 15'!$B$7:$T$36,19,FALSE)=0,"",VLOOKUP(A143,'Produkta karte 15'!$B$7:$T$36,19,FALSE))))</f>
        <v/>
      </c>
      <c r="S143" s="11" t="str">
        <f>IF(A143="","",IF(ISERROR(VLOOKUP(A143,'Produkta karte 16'!$B$7:$T$36,19,FALSE)),"",IF(VLOOKUP(A143,'Produkta karte 16'!$B$7:$T$36,19,FALSE)=0,"",VLOOKUP(A143,'Produkta karte 16'!$B$7:$T$36,19,FALSE))))</f>
        <v/>
      </c>
      <c r="T143" s="11" t="str">
        <f>IF(A143="","",IF(ISERROR(VLOOKUP(A143,'Produkta karte 17'!$B$7:$T$36,19,FALSE)),"",IF(VLOOKUP(A143,'Produkta karte 17'!$B$7:$T$36,19,FALSE)=0,"",VLOOKUP(A143,'Produkta karte 17'!$B$7:$T$36,19,FALSE))))</f>
        <v/>
      </c>
      <c r="U143" s="11" t="str">
        <f>IF(A143="","",IF(ISERROR(VLOOKUP(A143,'Produkta karte 18'!$B$7:$T$36,19,FALSE)),"",IF(VLOOKUP(A143,'Produkta karte 18'!$B$7:$T$36,19,FALSE)=0,"",VLOOKUP(A143,'Produkta karte 18'!$B$7:$T$36,19,FALSE))))</f>
        <v/>
      </c>
      <c r="V143" s="11" t="str">
        <f>IF(A143="","",IF(ISERROR(VLOOKUP(A143,'Produkta karte 19'!$B$7:$T$36,19,FALSE)),"",IF(VLOOKUP(A143,'Produkta karte 19'!$B$7:$T$36,19,FALSE)=0,"",VLOOKUP(A143,'Produkta karte 19'!$B$7:$T$36,19,FALSE))))</f>
        <v/>
      </c>
      <c r="W143" s="11" t="str">
        <f>IF(A143="","",IF(ISERROR(VLOOKUP(A143,'Produkta karte 20'!$B$7:$T$36,19,FALSE)),"",IF(VLOOKUP(A143,'Produkta karte 20'!$B$7:$T$36,19,FALSE)=0,"",VLOOKUP(A143,'Produkta karte 20'!$B$7:$T$36,19,FALSE))))</f>
        <v/>
      </c>
      <c r="X143" s="11" t="str">
        <f>IF(A143="","",IF(ISERROR(VLOOKUP(A143,'Produkta karte 21'!$B$7:$T$36,19,FALSE)),"",IF(VLOOKUP(A143,'Produkta karte 21'!$B$7:$T$36,19,FALSE)=0,"",VLOOKUP(A143,'Produkta karte 21'!$B$7:$T$36,19,FALSE))))</f>
        <v/>
      </c>
      <c r="Y143" s="11" t="str">
        <f>IF(A143="","",IF(ISERROR(VLOOKUP(A143,'Produkta karte 22'!$B$7:$T$36,19,FALSE)),"",IF(VLOOKUP(A143,'Produkta karte 22'!$B$7:$T$36,19,FALSE)=0,"",VLOOKUP(A143,'Produkta karte 22'!$B$7:$T$36,19,FALSE))))</f>
        <v/>
      </c>
      <c r="Z143" s="11" t="str">
        <f>IF(A143="","",IF(ISERROR(VLOOKUP(A143,'Produkta karte 23'!$B$7:$T$36,19,FALSE)),"",IF(VLOOKUP(A143,'Produkta karte 23'!$B$7:$T$36,19,FALSE)=0,"",VLOOKUP(A143,'Produkta karte 23'!$B$7:$T$36,19,FALSE))))</f>
        <v/>
      </c>
      <c r="AA143" s="11" t="str">
        <f>IF(A143="","",IF(ISERROR(VLOOKUP(A143,'Produkta karte 24'!$B$7:$T$36,19,FALSE)),"",IF(VLOOKUP(A143,'Produkta karte 24'!$B$7:$T$36,19,FALSE)=0,"",VLOOKUP(A143,'Produkta karte 24'!$B$7:$T$36,19,FALSE))))</f>
        <v/>
      </c>
      <c r="AB143" s="11" t="str">
        <f>IF(A143="","",IF(ISERROR(VLOOKUP(A143,'Produkta karte 25'!$B$7:$T$36,19,FALSE)),"",IF(VLOOKUP(A143,'Produkta karte 25'!$B$7:$T$36,19,FALSE)=0,"",VLOOKUP(A143,'Produkta karte 25'!$B$7:$T$36,19,FALSE))))</f>
        <v/>
      </c>
      <c r="AC143" s="11" t="str">
        <f>IF(A143="","",IF(ISERROR(VLOOKUP(A143,'Produkta karte 26'!$B$7:$T$36,19,FALSE)),"",IF(VLOOKUP(A143,'Produkta karte 26'!$B$7:$T$36,19,FALSE)=0,"",VLOOKUP(A143,'Produkta karte 26'!$B$7:$T$36,19,FALSE))))</f>
        <v/>
      </c>
      <c r="AD143" s="11" t="str">
        <f>IF(A143="","",IF(ISERROR(VLOOKUP(A143,'Produkta karte 27'!$B$7:$T$36,19,FALSE)),"",IF(VLOOKUP(A143,'Produkta karte 27'!$B$7:$T$36,19,FALSE)=0,"",VLOOKUP(A143,'Produkta karte 27'!$B$7:$T$36,19,FALSE))))</f>
        <v/>
      </c>
      <c r="AE143" s="11" t="str">
        <f>IF(A143="","",IF(ISERROR(VLOOKUP(A143,'Produkta karte 28'!$B$7:$T$36,19,FALSE)),"",IF(VLOOKUP(A143,'Produkta karte 28'!$B$7:$T$36,19,FALSE)=0,"",VLOOKUP(A143,'Produkta karte 28'!$B$7:$T$36,19,FALSE))))</f>
        <v/>
      </c>
      <c r="AF143" s="11" t="str">
        <f>IF(A143="","",IF(ISERROR(VLOOKUP(A143,'Produkta karte 29'!$B$7:$T$36,19,FALSE)),"",IF(VLOOKUP(A143,'Produkta karte 29'!$B$7:$T$36,19,FALSE)=0,"",VLOOKUP(A143,'Produkta karte 29'!$B$7:$T$36,19,FALSE))))</f>
        <v/>
      </c>
      <c r="AG143" s="11" t="str">
        <f>IF(A143="","",IF(ISERROR(VLOOKUP(A143,'Produkta karte 30'!$B$7:$T$36,19,FALSE)),"",IF(VLOOKUP(A143,'Produkta karte 30'!$B$7:$T$36,19,FALSE)=0,"",VLOOKUP(A143,'Produkta karte 30'!$B$7:$T$36,19,FALSE))))</f>
        <v/>
      </c>
      <c r="AH143" s="11" t="str">
        <f>IF(A143="","",IF(ISERROR(VLOOKUP(A143,'Produkta karte 31'!$B$7:$T$36,19,FALSE)),"",IF(VLOOKUP(A143,'Produkta karte 31'!$B$7:$T$36,19,FALSE)=0,"",VLOOKUP(A143,'Produkta karte 31'!$B$7:$T$36,19,FALSE))))</f>
        <v/>
      </c>
      <c r="AI143" s="11" t="str">
        <f>IF(A143="","",IF(ISERROR(VLOOKUP(A143,'Produkta karte 32'!$B$7:$T$36,19,FALSE)),"",IF(VLOOKUP(A143,'Produkta karte 32'!$B$7:$T$36,19,FALSE)=0,"",VLOOKUP(A143,'Produkta karte 32'!$B$7:$T$36,19,FALSE))))</f>
        <v/>
      </c>
      <c r="AJ143" s="11" t="str">
        <f>IF(A143="","",IF(ISERROR(VLOOKUP(A143,'Produkta karte 33'!$B$7:$T$36,19,FALSE)),"",IF(VLOOKUP(A143,'Produkta karte 33'!$B$7:$T$36,19,FALSE)=0,"",VLOOKUP(A143,'Produkta karte 33'!$B$7:$T$36,19,FALSE))))</f>
        <v/>
      </c>
      <c r="AK143" s="11" t="str">
        <f>IF(A143="","",IF(ISERROR(VLOOKUP(A143,'Produkta karte 34'!$B$7:$T$36,19,FALSE)),"",IF(VLOOKUP(A143,'Produkta karte 34'!$B$7:$T$36,19,FALSE)=0,"",VLOOKUP(A143,'Produkta karte 34'!$B$7:$T$36,19,FALSE))))</f>
        <v/>
      </c>
      <c r="AL143" s="11" t="str">
        <f>IF(A143="","",IF(ISERROR(VLOOKUP(A143,'Produkta karte 35'!$B$7:$T$36,19,FALSE)),"",IF(VLOOKUP(A143,'Produkta karte 35'!$B$7:$T$36,19,FALSE)=0,"",VLOOKUP(A143,'Produkta karte 35'!$B$7:$T$36,19,FALSE))))</f>
        <v/>
      </c>
      <c r="AM143" s="11" t="str">
        <f>IF(A143="","",IF(ISERROR(VLOOKUP(A143,'Produkta karte 36'!$B$7:$T$36,19,FALSE)),"",IF(VLOOKUP(A143,'Produkta karte 36'!$B$7:$T$36,19,FALSE)=0,"",VLOOKUP(A143,'Produkta karte 36'!$B$7:$T$36,19,FALSE))))</f>
        <v/>
      </c>
      <c r="AN143" s="11" t="str">
        <f>IF(A143="","",IF(ISERROR(VLOOKUP(A143,'Produkta karte 37'!$B$7:$T$36,19,FALSE)),"",IF(VLOOKUP(A143,'Produkta karte 37'!$B$7:$T$36,19,FALSE)=0,"",VLOOKUP(A143,'Produkta karte 37'!$B$7:$T$36,19,FALSE))))</f>
        <v/>
      </c>
      <c r="AO143" s="11" t="str">
        <f>IF(A143="","",IF(ISERROR(VLOOKUP(A143,'Produkta karte 38'!$B$7:$T$36,19,FALSE)),"",IF(VLOOKUP(A143,'Produkta karte 38'!$B$7:$T$36,19,FALSE)=0,"",VLOOKUP(A143,'Produkta karte 38'!$B$7:$T$36,19,FALSE))))</f>
        <v/>
      </c>
      <c r="AP143" s="11" t="str">
        <f>IF(A143="","",IF(ISERROR(VLOOKUP(A143,'Produkta karte 39'!$B$7:$T$36,19,FALSE)),"",IF(VLOOKUP(A143,'Produkta karte 39'!$B$7:$T$36,19,FALSE)=0,"",VLOOKUP(A143,'Produkta karte 39'!$B$7:$T$36,19,FALSE))))</f>
        <v/>
      </c>
      <c r="AQ143" s="11" t="str">
        <f>IF(A143="","",IF(ISERROR(VLOOKUP(A143,'Produkta karte 40'!$B$7:$T$36,19,FALSE)),"",IF(VLOOKUP(A143,'Produkta karte 40'!$B$7:$T$36,19,FALSE)=0,"",VLOOKUP(A143,'Produkta karte 40'!$B$7:$T$36,19,FALSE))))</f>
        <v/>
      </c>
      <c r="AR143" s="11" t="str">
        <f>IF(A143="","",IF(ISERROR(VLOOKUP(A143,'Produkta karte 41'!$B$7:$T$36,19,FALSE)),"",IF(VLOOKUP(A143,'Produkta karte 41'!$B$7:$T$36,19,FALSE)=0,"",VLOOKUP(A143,'Produkta karte 41'!$B$7:$T$36,19,FALSE))))</f>
        <v/>
      </c>
      <c r="AS143" s="11" t="str">
        <f>IF(A143="","",IF(ISERROR(VLOOKUP(A143,'Produkta karte 42'!$B$7:$T$36,19,FALSE)),"",IF(VLOOKUP(A143,'Produkta karte 42'!$B$7:$T$36,19,FALSE)=0,"",VLOOKUP(A143,'Produkta karte 42'!$B$7:$T$36,19,FALSE))))</f>
        <v/>
      </c>
      <c r="AT143" s="11" t="str">
        <f>IF(A143="","",IF(ISERROR(VLOOKUP(A143,'Produkta karte 43'!$B$7:$T$36,19,FALSE)),"",IF(VLOOKUP(A143,'Produkta karte 43'!$B$7:$T$36,19,FALSE)=0,"",VLOOKUP(A143,'Produkta karte 43'!$B$7:$T$36,19,FALSE))))</f>
        <v/>
      </c>
      <c r="AU143" s="11" t="str">
        <f>IF(A143="","",IF(ISERROR(VLOOKUP(A143,'Produkta karte 44'!$B$7:$T$36,19,FALSE)),"",IF(VLOOKUP(A143,'Produkta karte 44'!$B$7:$T$36,19,FALSE)=0,"",VLOOKUP(A143,'Produkta karte 44'!$B$7:$T$36,19,FALSE))))</f>
        <v/>
      </c>
      <c r="AV143" s="11" t="str">
        <f>IF(A143="","",IF(ISERROR(VLOOKUP(A143,'Produkta karte 45'!$B$7:$T$36,19,FALSE)),"",IF(VLOOKUP(A143,'Produkta karte 45'!$B$7:$T$36,19,FALSE)=0,"",VLOOKUP(A143,'Produkta karte 45'!$B$7:$T$36,19,FALSE))))</f>
        <v/>
      </c>
      <c r="AW143" s="11" t="str">
        <f>IF(A143="","",IF(ISERROR(VLOOKUP(A143,'Produkta karte 46'!$B$7:$T$36,19,FALSE)),"",IF(VLOOKUP(A143,'Produkta karte 46'!$B$7:$T$36,19,FALSE)=0,"",VLOOKUP(A143,'Produkta karte 46'!$B$7:$T$36,19,FALSE))))</f>
        <v/>
      </c>
      <c r="AX143" s="11" t="str">
        <f>IF(A143="","",IF(ISERROR(VLOOKUP(A143,'Produkta karte 47'!$B$7:$T$36,19,FALSE)),"",IF(VLOOKUP(A143,'Produkta karte 47'!$B$7:$T$36,19,FALSE)=0,"",VLOOKUP(A143,'Produkta karte 47'!$B$7:$T$36,19,FALSE))))</f>
        <v/>
      </c>
      <c r="AY143" s="11" t="str">
        <f>IF(A143="","",IF(ISERROR(VLOOKUP(A143,'Produkta karte 48'!$B$7:$T$36,19,FALSE)),"",IF(VLOOKUP(A143,'Produkta karte 48'!$B$7:$T$36,19,FALSE)=0,"",VLOOKUP(A143,'Produkta karte 48'!$B$7:$T$36,19,FALSE))))</f>
        <v/>
      </c>
      <c r="AZ143" s="11" t="str">
        <f>IF(A143="","",IF(ISERROR(VLOOKUP(A143,'Produkta karte 49'!$B$7:$T$36,19,FALSE)),"",IF(VLOOKUP(A143,'Produkta karte 49'!$B$7:$T$36,19,FALSE)=0,"",VLOOKUP(A143,'Produkta karte 49'!$B$7:$T$36,19,FALSE))))</f>
        <v/>
      </c>
      <c r="BA143" s="11" t="str">
        <f>IF(A143="","",IF(ISERROR(VLOOKUP(A143,'Produkta karte 50'!$B$7:$T$36,19,FALSE)),"",IF(VLOOKUP(A143,'Produkta karte 50'!$B$7:$T$36,19,FALSE)=0,"",VLOOKUP(A143,'Produkta karte 50'!$B$7:$T$36,19,FALSE))))</f>
        <v/>
      </c>
      <c r="BB143" s="11" t="str">
        <f>IF(A143="","",IF(ISERROR(VLOOKUP(A143,'Produkta karte 51'!$B$7:$T$36,19,FALSE)),"",IF(VLOOKUP(A143,'Produkta karte 51'!$B$7:$T$36,19,FALSE)=0,"",VLOOKUP(A143,'Produkta karte 51'!$B$7:$T$36,19,FALSE))))</f>
        <v/>
      </c>
      <c r="BC143" s="11" t="str">
        <f>IF(A143="","",IF(ISERROR(VLOOKUP(A143,'Produkta karte 52'!$B$7:$T$36,19,FALSE)),"",IF(VLOOKUP(A143,'Produkta karte 52'!$B$7:$T$36,19,FALSE)=0,"",VLOOKUP(A143,'Produkta karte 52'!$B$7:$T$36,19,FALSE))))</f>
        <v/>
      </c>
      <c r="BD143" s="11" t="str">
        <f>IF(A143="","",IF(ISERROR(VLOOKUP(A143,'Produkta karte 53'!$B$7:$T$36,19,FALSE)),"",IF(VLOOKUP(A143,'Produkta karte 53'!$B$7:$T$36,19,FALSE)=0,"",VLOOKUP(A143,'Produkta karte 53'!$B$7:$T$36,19,FALSE))))</f>
        <v/>
      </c>
      <c r="BE143" s="11" t="str">
        <f>IF(A143="","",IF(ISERROR(VLOOKUP(A143,'Produkta karte 54'!$B$7:$T$36,19,FALSE)),"",IF(VLOOKUP(A143,'Produkta karte 54'!$B$7:$T$36,19,FALSE)=0,"",VLOOKUP(A143,'Produkta karte 54'!$B$7:$T$36,19,FALSE))))</f>
        <v/>
      </c>
      <c r="BF143" s="11" t="str">
        <f>IF(A143="","",IF(ISERROR(VLOOKUP(A143,'Produkta karte 55'!$B$7:$T$36,19,FALSE)),"",IF(VLOOKUP(A143,'Produkta karte 55'!$B$7:$T$36,19,FALSE)=0,"",VLOOKUP(A143,'Produkta karte 55'!$B$7:$T$36,19,FALSE))))</f>
        <v/>
      </c>
      <c r="BG143" s="11" t="str">
        <f>IF(A143="","",IF(ISERROR(VLOOKUP(A143,'Produkta karte 56'!$B$7:$T$36,19,FALSE)),"",IF(VLOOKUP(A143,'Produkta karte 56'!$B$7:$T$36,19,FALSE)=0,"",VLOOKUP(A143,'Produkta karte 56'!$B$7:$T$36,19,FALSE))))</f>
        <v/>
      </c>
      <c r="BH143" s="11" t="str">
        <f>IF(A143="","",IF(ISERROR(VLOOKUP(A143,'Produkta karte 57'!$B$7:$T$36,19,FALSE)),"",IF(VLOOKUP(A143,'Produkta karte 57'!$B$7:$T$36,19,FALSE)=0,"",VLOOKUP(A143,'Produkta karte 57'!$B$7:$T$36,19,FALSE))))</f>
        <v/>
      </c>
      <c r="BI143" s="11" t="str">
        <f>IF(A143="","",IF(ISERROR(VLOOKUP(A143,'Produkta karte 58'!$B$7:$T$36,19,FALSE)),"",IF(VLOOKUP(A143,'Produkta karte 58'!$B$7:$T$36,19,FALSE)=0,"",VLOOKUP(A143,'Produkta karte 58'!$B$7:$T$36,19,FALSE))))</f>
        <v/>
      </c>
      <c r="BJ143" s="11" t="str">
        <f>IF(A143="","",IF(ISERROR(VLOOKUP(A143,'Produkta karte 59'!$B$7:$T$36,19,FALSE)),"",IF(VLOOKUP(A143,'Produkta karte 59'!$B$7:$T$36,19,FALSE)=0,"",VLOOKUP(A143,'Produkta karte 59'!$B$7:$T$36,19,FALSE))))</f>
        <v/>
      </c>
      <c r="BK143" s="11" t="str">
        <f>IF(A143="","",IF(ISERROR(VLOOKUP(A143,'Produkta karte 60'!$B$7:$T$36,19,FALSE)),"",IF(VLOOKUP(A143,'Produkta karte 60'!$B$7:$T$36,19,FALSE)=0,"",VLOOKUP(A143,'Produkta karte 60'!$B$7:$T$36,19,FALSE))))</f>
        <v/>
      </c>
      <c r="BL143" s="11" t="str">
        <f t="shared" si="8"/>
        <v/>
      </c>
      <c r="BM143" s="192" t="str">
        <f t="shared" si="9"/>
        <v/>
      </c>
      <c r="BN143" s="11" t="str">
        <f>IF(A143="","",IF(ISERROR(VLOOKUP(A143,'Produkta karte 1'!$B$7:$V$36,21,FALSE)),"",IF(VLOOKUP(A143,'Produkta karte 1'!$B$7:$V$36,21,FALSE)=0,"",VLOOKUP(A143,'Produkta karte 1'!$B$7:$V$36,21,FALSE))))</f>
        <v/>
      </c>
      <c r="BO143" s="11" t="str">
        <f>IF(A143="","",IF(ISERROR(VLOOKUP(A143,'Produkta karte 2'!$B$7:$V$36,21,FALSE)),"",IF(VLOOKUP(A143,'Produkta karte 2'!$B$7:$V$36,21,FALSE)=0,"",VLOOKUP(A143,'Produkta karte 2'!$B$7:$V$36,21,FALSE))))</f>
        <v/>
      </c>
      <c r="BP143" s="11" t="str">
        <f>IF(A143="","",IF(ISERROR(VLOOKUP(A143,'Produkta karte 3'!$B$7:$V$36,21,FALSE)),"",IF(VLOOKUP(A143,'Produkta karte 3'!$B$7:$V$36,21,FALSE)=0,"",VLOOKUP(A143,'Produkta karte 3'!$B$7:$V$36,21,FALSE))))</f>
        <v/>
      </c>
      <c r="BQ143" s="11" t="str">
        <f>IF(A143="","",IF(ISERROR(VLOOKUP(A143,'Produkta karte 4'!$B$7:$V$36,21,FALSE)),"",IF(VLOOKUP(A143,'Produkta karte 4'!$B$7:$V$36,21,FALSE)=0,"",VLOOKUP(A143,'Produkta karte 4'!$B$7:$V$36,21,FALSE))))</f>
        <v/>
      </c>
      <c r="BR143" s="11" t="str">
        <f>IF(A143="","",IF(ISERROR(VLOOKUP(A143,'Produkta karte 5'!$B$7:$V$36,21,FALSE)),"",IF(VLOOKUP(A143,'Produkta karte 5'!$B$7:$V$36,21,FALSE)=0,"",VLOOKUP(A143,'Produkta karte 5'!$B$7:$V$36,21,FALSE))))</f>
        <v/>
      </c>
      <c r="BS143" s="11" t="str">
        <f>IF(A143="","",IF(ISERROR(VLOOKUP(A143,'Produkta karte 6'!$B$7:$V$36,21,FALSE)),"",IF(VLOOKUP(A143,'Produkta karte 6'!$B$7:$V$36,21,FALSE)=0,"",VLOOKUP(A143,'Produkta karte 6'!$B$7:$V$36,21,FALSE))))</f>
        <v/>
      </c>
      <c r="BT143" s="11" t="str">
        <f>IF(A143="","",IF(ISERROR(VLOOKUP(A143,'Produkta karte 7'!$B$7:$V$36,21,FALSE)),"",IF(VLOOKUP(A143,'Produkta karte 7'!$B$7:$V$36,21,FALSE)=0,"",VLOOKUP(A143,'Produkta karte 7'!$B$7:$V$36,21,FALSE))))</f>
        <v/>
      </c>
      <c r="BU143" s="11" t="str">
        <f>IF(A143="","",IF(ISERROR(VLOOKUP(A143,'Produkta karte 8'!$B$7:$V$36,21,FALSE)),"",IF(VLOOKUP(A143,'Produkta karte 8'!$B$7:$V$36,21,FALSE)=0,"",VLOOKUP(A143,'Produkta karte 8'!$B$7:$V$36,21,FALSE))))</f>
        <v/>
      </c>
      <c r="BV143" s="11" t="str">
        <f>IF(A143="","",IF(ISERROR(VLOOKUP(A143,'Produkta karte 9'!$B$7:$V$36,21,FALSE)),"",IF(VLOOKUP(A143,'Produkta karte 9'!$B$7:$V$36,21,FALSE)=0,"",VLOOKUP(A143,'Produkta karte 9'!$B$7:$V$36,21,FALSE))))</f>
        <v/>
      </c>
      <c r="BW143" s="11" t="str">
        <f>IF(A143="","",IF(ISERROR(VLOOKUP(A143,'Produkta karte 10'!$B$7:$V$36,21,FALSE)),"",IF(VLOOKUP(A143,'Produkta karte 10'!$B$7:$V$36,21,FALSE)=0,"",VLOOKUP(A143,'Produkta karte 10'!$B$7:$V$36,21,FALSE))))</f>
        <v/>
      </c>
      <c r="BX143" s="11" t="str">
        <f>IF(A143="","",IF(ISERROR(VLOOKUP(A143,'Produkta karte 11'!$B$7:$V$36,21,FALSE)),"",IF(VLOOKUP(A143,'Produkta karte 11'!$B$7:$V$36,21,FALSE)=0,"",VLOOKUP(A143,'Produkta karte 11'!$B$7:$V$36,21,FALSE))))</f>
        <v/>
      </c>
      <c r="BY143" s="11" t="str">
        <f>IF(A143="","",IF(ISERROR(VLOOKUP(A143,'Produkta karte 12'!$B$7:$V$36,21,FALSE)),"",IF(VLOOKUP(A143,'Produkta karte 12'!$B$7:$V$36,21,FALSE)=0,"",VLOOKUP(A143,'Produkta karte 12'!$B$7:$V$36,21,FALSE))))</f>
        <v/>
      </c>
      <c r="BZ143" s="11" t="str">
        <f>IF(A143="","",IF(ISERROR(VLOOKUP(A143,'Produkta karte 13'!$B$7:$V$36,21,FALSE)),"",IF(VLOOKUP(A143,'Produkta karte 13'!$B$7:$V$36,21,FALSE)=0,"",VLOOKUP(A143,'Produkta karte 13'!$B$7:$V$36,21,FALSE))))</f>
        <v/>
      </c>
      <c r="CA143" s="11" t="str">
        <f>IF(A143="","",IF(ISERROR(VLOOKUP(A143,'Produkta karte 14'!$B$7:$V$36,21,FALSE)),"",IF(VLOOKUP(A143,'Produkta karte 14'!$B$7:$V$36,21,FALSE)=0,"",VLOOKUP(A143,'Produkta karte 14'!$B$7:$V$36,21,FALSE))))</f>
        <v/>
      </c>
      <c r="CB143" s="11" t="str">
        <f>IF(A143="","",IF(ISERROR(VLOOKUP(A143,'Produkta karte 15'!$B$7:$V$36,21,FALSE)),"",IF(VLOOKUP(A143,'Produkta karte 15'!$B$7:$V$36,21,FALSE)=0,"",VLOOKUP(A143,'Produkta karte 15'!$B$7:$V$36,21,FALSE))))</f>
        <v/>
      </c>
      <c r="CC143" s="11" t="str">
        <f>IF(A143="","",IF(ISERROR(VLOOKUP(A143,'Produkta karte 16'!$B$7:$V$36,21,FALSE)),"",IF(VLOOKUP(A143,'Produkta karte 16'!$B$7:$V$36,21,FALSE)=0,"",VLOOKUP(A143,'Produkta karte 16'!$B$7:$V$36,21,FALSE))))</f>
        <v/>
      </c>
      <c r="CD143" s="11" t="str">
        <f>IF(A143="","",IF(ISERROR(VLOOKUP(A143,'Produkta karte 17'!$B$7:$V$36,21,FALSE)),"",IF(VLOOKUP(A143,'Produkta karte 17'!$B$7:$V$36,21,FALSE)=0,"",VLOOKUP(A143,'Produkta karte 17'!$B$7:$V$36,21,FALSE))))</f>
        <v/>
      </c>
      <c r="CE143" s="11" t="str">
        <f>IF(A143="","",IF(ISERROR(VLOOKUP(A143,'Produkta karte 18'!$B$7:$V$36,21,FALSE)),"",IF(VLOOKUP(A143,'Produkta karte 18'!$B$7:$V$36,21,FALSE)=0,"",VLOOKUP(A143,'Produkta karte 18'!$B$7:$V$36,21,FALSE))))</f>
        <v/>
      </c>
      <c r="CF143" s="11" t="str">
        <f>IF(A143="","",IF(ISERROR(VLOOKUP(A143,'Produkta karte 19'!$B$7:$V$36,21,FALSE)),"",IF(VLOOKUP(A143,'Produkta karte 19'!$B$7:$V$36,21,FALSE)=0,"",VLOOKUP(A143,'Produkta karte 19'!$B$7:$V$36,21,FALSE))))</f>
        <v/>
      </c>
      <c r="CG143" s="11" t="str">
        <f>IF(A143="","",IF(ISERROR(VLOOKUP(A143,'Produkta karte 20'!$B$7:$V$36,21,FALSE)),"",IF(VLOOKUP(A143,'Produkta karte 20'!$B$7:$V$36,21,FALSE)=0,"",VLOOKUP(A143,'Produkta karte 20'!$B$7:$V$36,21,FALSE))))</f>
        <v/>
      </c>
      <c r="CH143" s="11" t="str">
        <f>IF(A143="","",IF(ISERROR(VLOOKUP(A143,'Produkta karte 21'!$B$7:$V$36,21,FALSE)),"",IF(VLOOKUP(A143,'Produkta karte 21'!$B$7:$V$36,21,FALSE)=0,"",VLOOKUP(A143,'Produkta karte 21'!$B$7:$V$36,21,FALSE))))</f>
        <v/>
      </c>
      <c r="CI143" s="11" t="str">
        <f>IF(A143="","",IF(ISERROR(VLOOKUP(A143,'Produkta karte 22'!$B$7:$V$36,21,FALSE)),"",IF(VLOOKUP(A143,'Produkta karte 22'!$B$7:$V$36,21,FALSE)=0,"",VLOOKUP(A143,'Produkta karte 22'!$B$7:$V$36,21,FALSE))))</f>
        <v/>
      </c>
      <c r="CJ143" s="11" t="str">
        <f>IF(A143="","",IF(ISERROR(VLOOKUP(A143,'Produkta karte 23'!$B$7:$V$36,21,FALSE)),"",IF(VLOOKUP(A143,'Produkta karte 23'!$B$7:$V$36,21,FALSE)=0,"",VLOOKUP(A143,'Produkta karte 23'!$B$7:$V$36,21,FALSE))))</f>
        <v/>
      </c>
      <c r="CK143" s="11" t="str">
        <f>IF(A143="","",IF(ISERROR(VLOOKUP(A143,'Produkta karte 24'!$B$7:$V$36,21,FALSE)),"",IF(VLOOKUP(A143,'Produkta karte 24'!$B$7:$V$36,21,FALSE)=0,"",VLOOKUP(A143,'Produkta karte 24'!$B$7:$V$36,21,FALSE))))</f>
        <v/>
      </c>
      <c r="CL143" s="11" t="str">
        <f>IF(A143="","",IF(ISERROR(VLOOKUP(A143,'Produkta karte 25'!$B$7:$V$36,21,FALSE)),"",IF(VLOOKUP(A143,'Produkta karte 25'!$B$7:$V$36,21,FALSE)=0,"",VLOOKUP(A143,'Produkta karte 25'!$B$7:$V$36,21,FALSE))))</f>
        <v/>
      </c>
      <c r="CM143" s="11" t="str">
        <f>IF(A143="","",IF(ISERROR(VLOOKUP(A143,'Produkta karte 26'!$B$7:$V$36,21,FALSE)),"",IF(VLOOKUP(A143,'Produkta karte 26'!$B$7:$V$36,21,FALSE)=0,"",VLOOKUP(A143,'Produkta karte 26'!$B$7:$V$36,21,FALSE))))</f>
        <v/>
      </c>
      <c r="CN143" s="11" t="str">
        <f>IF(A143="","",IF(ISERROR(VLOOKUP(A143,'Produkta karte 27'!$B$7:$V$36,21,FALSE)),"",IF(VLOOKUP(A143,'Produkta karte 27'!$B$7:$V$36,21,FALSE)=0,"",VLOOKUP(A143,'Produkta karte 27'!$B$7:$V$36,21,FALSE))))</f>
        <v/>
      </c>
      <c r="CO143" s="11" t="str">
        <f>IF(A143="","",IF(ISERROR(VLOOKUP(A143,'Produkta karte 28'!$B$7:$V$36,21,FALSE)),"",IF(VLOOKUP(A143,'Produkta karte 28'!$B$7:$V$36,21,FALSE)=0,"",VLOOKUP(A143,'Produkta karte 28'!$B$7:$V$36,21,FALSE))))</f>
        <v/>
      </c>
      <c r="CP143" s="11" t="str">
        <f>IF(A143="","",IF(ISERROR(VLOOKUP(A143,'Produkta karte 29'!$B$7:$V$36,21,FALSE)),"",IF(VLOOKUP(A143,'Produkta karte 29'!$B$7:$V$36,21,FALSE)=0,"",VLOOKUP(A143,'Produkta karte 29'!$B$7:$V$36,21,FALSE))))</f>
        <v/>
      </c>
      <c r="CQ143" s="11" t="str">
        <f>IF(A143="","",IF(ISERROR(VLOOKUP(A143,'Produkta karte 30'!$B$7:$V$36,21,FALSE)),"",IF(VLOOKUP(A143,'Produkta karte 30'!$B$7:$V$36,21,FALSE)=0,"",VLOOKUP(A143,'Produkta karte 30'!$B$7:$V$36,21,FALSE))))</f>
        <v/>
      </c>
      <c r="CR143" s="11" t="str">
        <f>IF(A143="","",IF(ISERROR(VLOOKUP(A143,'Produkta karte 31'!$B$7:$V$36,21,FALSE)),"",IF(VLOOKUP(A143,'Produkta karte 31'!$B$7:$V$36,21,FALSE)=0,"",VLOOKUP(A143,'Produkta karte 31'!$B$7:$V$36,21,FALSE))))</f>
        <v/>
      </c>
      <c r="CS143" s="11" t="str">
        <f>IF(A143="","",IF(ISERROR(VLOOKUP(A143,'Produkta karte 32'!$B$7:$V$36,21,FALSE)),"",IF(VLOOKUP(A143,'Produkta karte 32'!$B$7:$V$36,21,FALSE)=0,"",VLOOKUP(A143,'Produkta karte 32'!$B$7:$V$36,21,FALSE))))</f>
        <v/>
      </c>
      <c r="CT143" s="11" t="str">
        <f>IF(A143="","",IF(ISERROR(VLOOKUP(A143,'Produkta karte 33'!$B$7:$V$36,21,FALSE)),"",IF(VLOOKUP(A143,'Produkta karte 33'!$B$7:$V$36,21,FALSE)=0,"",VLOOKUP(A143,'Produkta karte 33'!$B$7:$V$36,21,FALSE))))</f>
        <v/>
      </c>
      <c r="CU143" s="11" t="str">
        <f>IF(A143="","",IF(ISERROR(VLOOKUP(A143,'Produkta karte 34'!$B$7:$V$36,21,FALSE)),"",IF(VLOOKUP(A143,'Produkta karte 34'!$B$7:$V$36,21,FALSE)=0,"",VLOOKUP(A143,'Produkta karte 34'!$B$7:$V$36,21,FALSE))))</f>
        <v/>
      </c>
      <c r="CV143" s="11" t="str">
        <f>IF(A143="","",IF(ISERROR(VLOOKUP(A143,'Produkta karte 35'!$B$7:$V$36,21,FALSE)),"",IF(VLOOKUP(A143,'Produkta karte 35'!$B$7:$V$36,21,FALSE)=0,"",VLOOKUP(A143,'Produkta karte 35'!$B$7:$V$36,21,FALSE))))</f>
        <v/>
      </c>
      <c r="CW143" s="11" t="str">
        <f>IF(A143="","",IF(ISERROR(VLOOKUP(A143,'Produkta karte 36'!$B$7:$V$36,21,FALSE)),"",IF(VLOOKUP(A143,'Produkta karte 36'!$B$7:$V$36,21,FALSE)=0,"",VLOOKUP(A143,'Produkta karte 36'!$B$7:$V$36,21,FALSE))))</f>
        <v/>
      </c>
      <c r="CX143" s="11" t="str">
        <f>IF(A143="","",IF(ISERROR(VLOOKUP(A143,'Produkta karte 37'!$B$7:$V$36,21,FALSE)),"",IF(VLOOKUP(A143,'Produkta karte 37'!$B$7:$V$36,21,FALSE)=0,"",VLOOKUP(A143,'Produkta karte 37'!$B$7:$V$36,21,FALSE))))</f>
        <v/>
      </c>
      <c r="CY143" s="11" t="str">
        <f>IF(A143="","",IF(ISERROR(VLOOKUP(A143,'Produkta karte 38'!$B$7:$V$36,21,FALSE)),"",IF(VLOOKUP(A143,'Produkta karte 38'!$B$7:$V$36,21,FALSE)=0,"",VLOOKUP(A143,'Produkta karte 38'!$B$7:$V$36,21,FALSE))))</f>
        <v/>
      </c>
      <c r="CZ143" s="11" t="str">
        <f>IF(A143="","",IF(ISERROR(VLOOKUP(A143,'Produkta karte 39'!$B$7:$V$36,21,FALSE)),"",IF(VLOOKUP(A143,'Produkta karte 39'!$B$7:$V$36,21,FALSE)=0,"",VLOOKUP(A143,'Produkta karte 39'!$B$7:$V$36,21,FALSE))))</f>
        <v/>
      </c>
      <c r="DA143" s="11" t="str">
        <f>IF(A143="","",IF(ISERROR(VLOOKUP(A143,'Produkta karte 40'!$B$7:$V$36,21,FALSE)),"",IF(VLOOKUP(A143,'Produkta karte 40'!$B$7:$V$36,21,FALSE)=0,"",VLOOKUP(A143,'Produkta karte 40'!$B$7:$V$36,21,FALSE))))</f>
        <v/>
      </c>
      <c r="DB143" s="11" t="str">
        <f>IF(A143="","",IF(ISERROR(VLOOKUP(A143,'Produkta karte 41'!$B$7:$V$36,21,FALSE)),"",IF(VLOOKUP(A143,'Produkta karte 41'!$B$7:$V$36,21,FALSE)=0,"",VLOOKUP(A143,'Produkta karte 41'!$B$7:$V$36,21,FALSE))))</f>
        <v/>
      </c>
      <c r="DC143" s="11" t="str">
        <f>IF(A143="","",IF(ISERROR(VLOOKUP(A143,'Produkta karte 42'!$B$7:$V$36,21,FALSE)),"",IF(VLOOKUP(A143,'Produkta karte 42'!$B$7:$V$36,21,FALSE)=0,"",VLOOKUP(A143,'Produkta karte 42'!$B$7:$V$36,21,FALSE))))</f>
        <v/>
      </c>
      <c r="DD143" s="11" t="str">
        <f>IF(A143="","",IF(ISERROR(VLOOKUP(A143,'Produkta karte 43'!$B$7:$V$36,21,FALSE)),"",IF(VLOOKUP(A143,'Produkta karte 43'!$B$7:$V$36,21,FALSE)=0,"",VLOOKUP(A143,'Produkta karte 43'!$B$7:$V$36,21,FALSE))))</f>
        <v/>
      </c>
      <c r="DE143" s="11" t="str">
        <f>IF(A143="","",IF(ISERROR(VLOOKUP(A143,'Produkta karte 44'!$B$7:$V$36,21,FALSE)),"",IF(VLOOKUP(A143,'Produkta karte 44'!$B$7:$V$36,21,FALSE)=0,"",VLOOKUP(A143,'Produkta karte 44'!$B$7:$V$36,21,FALSE))))</f>
        <v/>
      </c>
      <c r="DF143" s="11" t="str">
        <f>IF(A143="","",IF(ISERROR(VLOOKUP(A143,'Produkta karte 45'!$B$7:$V$36,21,FALSE)),"",IF(VLOOKUP(A143,'Produkta karte 45'!$B$7:$V$36,21,FALSE)=0,"",VLOOKUP(A143,'Produkta karte 45'!$B$7:$V$36,21,FALSE))))</f>
        <v/>
      </c>
      <c r="DG143" s="11" t="str">
        <f>IF(A143="","",IF(ISERROR(VLOOKUP(A143,'Produkta karte 46'!$B$7:$V$36,21,FALSE)),"",IF(VLOOKUP(A143,'Produkta karte 46'!$B$7:$V$36,21,FALSE)=0,"",VLOOKUP(A143,'Produkta karte 46'!$B$7:$V$36,21,FALSE))))</f>
        <v/>
      </c>
      <c r="DH143" s="11" t="str">
        <f>IF(A143="","",IF(ISERROR(VLOOKUP(A143,'Produkta karte 47'!$B$7:$V$36,21,FALSE)),"",IF(VLOOKUP(A143,'Produkta karte 47'!$B$7:$V$36,21,FALSE)=0,"",VLOOKUP(A143,'Produkta karte 47'!$B$7:$V$36,21,FALSE))))</f>
        <v/>
      </c>
      <c r="DI143" s="11" t="str">
        <f>IF(A143="","",IF(ISERROR(VLOOKUP(A143,'Produkta karte 48'!$B$7:$V$36,21,FALSE)),"",IF(VLOOKUP(A143,'Produkta karte 48'!$B$7:$V$36,21,FALSE)=0,"",VLOOKUP(A143,'Produkta karte 48'!$B$7:$V$36,21,FALSE))))</f>
        <v/>
      </c>
      <c r="DJ143" s="11" t="str">
        <f>IF(A143="","",IF(ISERROR(VLOOKUP(A143,'Produkta karte 49'!$B$7:$V$36,21,FALSE)),"",IF(VLOOKUP(A143,'Produkta karte 49'!$B$7:$V$36,21,FALSE)=0,"",VLOOKUP(A143,'Produkta karte 49'!$B$7:$V$36,21,FALSE))))</f>
        <v/>
      </c>
      <c r="DK143" s="11" t="str">
        <f>IF(A143="","",IF(ISERROR(VLOOKUP(A143,'Produkta karte 50'!$B$7:$V$36,21,FALSE)),"",IF(VLOOKUP(A143,'Produkta karte 50'!$B$7:$V$36,21,FALSE)=0,"",VLOOKUP(A143,'Produkta karte 50'!$B$7:$V$36,21,FALSE))))</f>
        <v/>
      </c>
      <c r="DL143" s="11" t="str">
        <f>IF(A143="","",IF(ISERROR(VLOOKUP(A143,'Produkta karte 51'!$B$7:$V$36,21,FALSE)),"",IF(VLOOKUP(A143,'Produkta karte 51'!$B$7:$V$36,21,FALSE)=0,"",VLOOKUP(A143,'Produkta karte 51'!$B$7:$V$36,21,FALSE))))</f>
        <v/>
      </c>
      <c r="DM143" s="11" t="str">
        <f>IF(A143="","",IF(ISERROR(VLOOKUP(A143,'Produkta karte 52'!$B$7:$V$36,21,FALSE)),"",IF(VLOOKUP(A143,'Produkta karte 52'!$B$7:$V$36,21,FALSE)=0,"",VLOOKUP(A143,'Produkta karte 52'!$B$7:$V$36,21,FALSE))))</f>
        <v/>
      </c>
      <c r="DN143" s="11" t="str">
        <f>IF(A143="","",IF(ISERROR(VLOOKUP(A143,'Produkta karte 53'!$B$7:$V$36,21,FALSE)),"",IF(VLOOKUP(A143,'Produkta karte 53'!$B$7:$V$36,21,FALSE)=0,"",VLOOKUP(A143,'Produkta karte 53'!$B$7:$V$36,21,FALSE))))</f>
        <v/>
      </c>
      <c r="DO143" s="11" t="str">
        <f>IF(A143="","",IF(ISERROR(VLOOKUP(A143,'Produkta karte 54'!$B$7:$V$36,21,FALSE)),"",IF(VLOOKUP(A143,'Produkta karte 54'!$B$7:$V$36,21,FALSE)=0,"",VLOOKUP(A143,'Produkta karte 54'!$B$7:$V$36,21,FALSE))))</f>
        <v/>
      </c>
      <c r="DP143" s="11" t="str">
        <f>IF(A143="","",IF(ISERROR(VLOOKUP(A143,'Produkta karte 55'!$B$7:$V$36,21,FALSE)),"",IF(VLOOKUP(A143,'Produkta karte 55'!$B$7:$V$36,21,FALSE)=0,"",VLOOKUP(A143,'Produkta karte 55'!$B$7:$V$36,21,FALSE))))</f>
        <v/>
      </c>
      <c r="DQ143" s="11" t="str">
        <f>IF(A143="","",IF(ISERROR(VLOOKUP(A143,'Produkta karte 56'!$B$7:$V$36,21,FALSE)),"",IF(VLOOKUP(A143,'Produkta karte 56'!$B$7:$V$36,21,FALSE)=0,"",VLOOKUP(A143,'Produkta karte 56'!$B$7:$V$36,21,FALSE))))</f>
        <v/>
      </c>
      <c r="DR143" s="11" t="str">
        <f>IF(A143="","",IF(ISERROR(VLOOKUP(A143,'Produkta karte 57'!$B$7:$V$36,21,FALSE)),"",IF(VLOOKUP(A143,'Produkta karte 57'!$B$7:$V$36,21,FALSE)=0,"",VLOOKUP(A143,'Produkta karte 57'!$B$7:$V$36,21,FALSE))))</f>
        <v/>
      </c>
      <c r="DS143" s="11" t="str">
        <f>IF(A143="","",IF(ISERROR(VLOOKUP(A143,'Produkta karte 58'!$B$7:$V$36,21,FALSE)),"",IF(VLOOKUP(A143,'Produkta karte 58'!$B$7:$V$36,21,FALSE)=0,"",VLOOKUP(A143,'Produkta karte 58'!$B$7:$V$36,21,FALSE))))</f>
        <v/>
      </c>
      <c r="DT143" s="11" t="str">
        <f>IF(A143="","",IF(ISERROR(VLOOKUP(A143,'Produkta karte 59'!$B$7:$V$36,21,FALSE)),"",IF(VLOOKUP(A143,'Produkta karte 59'!$B$7:$V$36,21,FALSE)=0,"",VLOOKUP(A143,'Produkta karte 59'!$B$7:$V$36,21,FALSE))))</f>
        <v/>
      </c>
      <c r="DU143" s="11" t="str">
        <f>IF(A143="","",IF(ISERROR(VLOOKUP(A143,'Produkta karte 60'!$B$7:$V$36,21,FALSE)),"",IF(VLOOKUP(A143,'Produkta karte 60'!$B$7:$V$36,21,FALSE)=0,"",VLOOKUP(A143,'Produkta karte 60'!$B$7:$V$36,21,FALSE))))</f>
        <v/>
      </c>
      <c r="DV143" s="11" t="str">
        <f t="shared" si="10"/>
        <v/>
      </c>
      <c r="DW143" s="192" t="str">
        <f t="shared" si="11"/>
        <v/>
      </c>
      <c r="DX143" s="192"/>
      <c r="DY143" s="192"/>
    </row>
    <row r="144" spans="1:129" x14ac:dyDescent="0.25">
      <c r="A144" t="str">
        <f>IF(Izejvielas!B146="","",Izejvielas!B146)</f>
        <v/>
      </c>
      <c r="B144" t="str">
        <f>IF(Izejvielas!C146="","",Izejvielas!C146)</f>
        <v/>
      </c>
      <c r="C144" s="192" t="str">
        <f>IF(Izejvielas!D146="","",Izejvielas!D146)</f>
        <v/>
      </c>
      <c r="D144" s="11" t="str">
        <f>IF(A144="","",IF(ISERROR(VLOOKUP(A144,'Produkta karte 1'!$B$7:$T$36,19,FALSE)),"",IF(VLOOKUP(A144,'Produkta karte 1'!$B$7:$T$36,19,FALSE)=0,"",VLOOKUP(A144,'Produkta karte 1'!$B$7:$T$36,19,FALSE))))</f>
        <v/>
      </c>
      <c r="E144" s="11" t="str">
        <f>IF(A144="","",IF(ISERROR(VLOOKUP(A144,'Produkta karte 2'!$B$7:$T$36,19,FALSE)),"",IF(VLOOKUP(A144,'Produkta karte 2'!$B$7:$T$36,19,FALSE)=0,"",VLOOKUP(A144,'Produkta karte 2'!$B$7:$T$36,19,FALSE))))</f>
        <v/>
      </c>
      <c r="F144" s="11" t="str">
        <f>IF(A144="","",IF(ISERROR(VLOOKUP(A144,'Produkta karte 3'!$B$7:$T$36,19,FALSE)),"",IF(VLOOKUP(A144,'Produkta karte 3'!$B$7:$T$36,19,FALSE)=0,"",VLOOKUP(A144,'Produkta karte 3'!$B$7:$T$36,19,FALSE))))</f>
        <v/>
      </c>
      <c r="G144" s="11" t="str">
        <f>IF(A144="","",IF(ISERROR(VLOOKUP(A144,'Produkta karte 4'!$B$7:$T$36,19,FALSE)),"",IF(VLOOKUP(A144,'Produkta karte 4'!$B$7:$T$36,19,FALSE)=0,"",VLOOKUP(A144,'Produkta karte 4'!$B$7:$T$36,19,FALSE))))</f>
        <v/>
      </c>
      <c r="H144" s="11" t="str">
        <f>IF(A144="","",IF(ISERROR(VLOOKUP(A144,'Produkta karte 5'!$B$7:$T$36,19,FALSE)),"",IF(VLOOKUP(A144,'Produkta karte 5'!$B$7:$T$36,19,FALSE)=0,"",VLOOKUP(A144,'Produkta karte 5'!$B$7:$T$36,19,FALSE))))</f>
        <v/>
      </c>
      <c r="I144" s="11" t="str">
        <f>IF(A144="","",IF(ISERROR(VLOOKUP(A144,'Produkta karte 6'!$B$7:$T$36,19,FALSE)),"",IF(VLOOKUP(A144,'Produkta karte 6'!$B$7:$T$36,19,FALSE)=0,"",VLOOKUP(A144,'Produkta karte 6'!$B$7:$T$36,19,FALSE))))</f>
        <v/>
      </c>
      <c r="J144" s="11" t="str">
        <f>IF(A144="","",IF(ISERROR(VLOOKUP(A144,'Produkta karte 7'!$B$7:$T$36,19,FALSE)),"",IF(VLOOKUP(A144,'Produkta karte 7'!$B$7:$T$36,19,FALSE)=0,"",VLOOKUP(A144,'Produkta karte 7'!$B$7:$T$36,19,FALSE))))</f>
        <v/>
      </c>
      <c r="K144" s="11" t="str">
        <f>IF(A144="","",IF(ISERROR(VLOOKUP(A144,'Produkta karte 8'!$B$7:$T$36,19,FALSE)),"",IF(VLOOKUP(A144,'Produkta karte 8'!$B$7:$T$36,19,FALSE)=0,"",VLOOKUP(A144,'Produkta karte 8'!$B$7:$T$36,19,FALSE))))</f>
        <v/>
      </c>
      <c r="L144" s="11" t="str">
        <f>IF(A144="","",IF(ISERROR(VLOOKUP(A144,'Produkta karte 9'!$B$7:$T$36,19,FALSE)),"",IF(VLOOKUP(A144,'Produkta karte 9'!$B$7:$T$36,19,FALSE)=0,"",VLOOKUP(A144,'Produkta karte 9'!$B$7:$T$36,19,FALSE))))</f>
        <v/>
      </c>
      <c r="M144" s="11" t="str">
        <f>IF(A144="","",IF(ISERROR(VLOOKUP(A144,'Produkta karte 10'!$B$7:$T$36,19,FALSE)),"",IF(VLOOKUP(A144,'Produkta karte 10'!$B$7:$T$36,19,FALSE)=0,"",VLOOKUP(A144,'Produkta karte 10'!$B$7:$T$36,19,FALSE))))</f>
        <v/>
      </c>
      <c r="N144" s="11" t="str">
        <f>IF(A144="","",IF(ISERROR(VLOOKUP(A144,'Produkta karte 11'!$B$7:$T$36,19,FALSE)),"",IF(VLOOKUP(A144,'Produkta karte 11'!$B$7:$T$36,19,FALSE)=0,"",VLOOKUP(A144,'Produkta karte 11'!$B$7:$T$36,19,FALSE))))</f>
        <v/>
      </c>
      <c r="O144" s="11" t="str">
        <f>IF(A144="","",IF(ISERROR(VLOOKUP(A144,'Produkta karte 12'!$B$7:$T$36,19,FALSE)),"",IF(VLOOKUP(A144,'Produkta karte 12'!$B$7:$T$36,19,FALSE)=0,"",VLOOKUP(A144,'Produkta karte 12'!$B$7:$T$36,19,FALSE))))</f>
        <v/>
      </c>
      <c r="P144" s="11" t="str">
        <f>IF(A144="","",IF(ISERROR(VLOOKUP(A144,'Produkta karte 13'!$B$7:$T$36,19,FALSE)),"",IF(VLOOKUP(A144,'Produkta karte 13'!$B$7:$T$36,19,FALSE)=0,"",VLOOKUP(A144,'Produkta karte 13'!$B$7:$T$36,19,FALSE))))</f>
        <v/>
      </c>
      <c r="Q144" s="11" t="str">
        <f>IF(A144="","",IF(ISERROR(VLOOKUP(A144,'Produkta karte 14'!$B$7:$T$36,19,FALSE)),"",IF(VLOOKUP(A144,'Produkta karte 14'!$B$7:$T$36,19,FALSE)=0,"",VLOOKUP(A144,'Produkta karte 14'!$B$7:$T$36,19,FALSE))))</f>
        <v/>
      </c>
      <c r="R144" s="11" t="str">
        <f>IF(A144="","",IF(ISERROR(VLOOKUP(A144,'Produkta karte 15'!$B$7:$T$36,19,FALSE)),"",IF(VLOOKUP(A144,'Produkta karte 15'!$B$7:$T$36,19,FALSE)=0,"",VLOOKUP(A144,'Produkta karte 15'!$B$7:$T$36,19,FALSE))))</f>
        <v/>
      </c>
      <c r="S144" s="11" t="str">
        <f>IF(A144="","",IF(ISERROR(VLOOKUP(A144,'Produkta karte 16'!$B$7:$T$36,19,FALSE)),"",IF(VLOOKUP(A144,'Produkta karte 16'!$B$7:$T$36,19,FALSE)=0,"",VLOOKUP(A144,'Produkta karte 16'!$B$7:$T$36,19,FALSE))))</f>
        <v/>
      </c>
      <c r="T144" s="11" t="str">
        <f>IF(A144="","",IF(ISERROR(VLOOKUP(A144,'Produkta karte 17'!$B$7:$T$36,19,FALSE)),"",IF(VLOOKUP(A144,'Produkta karte 17'!$B$7:$T$36,19,FALSE)=0,"",VLOOKUP(A144,'Produkta karte 17'!$B$7:$T$36,19,FALSE))))</f>
        <v/>
      </c>
      <c r="U144" s="11" t="str">
        <f>IF(A144="","",IF(ISERROR(VLOOKUP(A144,'Produkta karte 18'!$B$7:$T$36,19,FALSE)),"",IF(VLOOKUP(A144,'Produkta karte 18'!$B$7:$T$36,19,FALSE)=0,"",VLOOKUP(A144,'Produkta karte 18'!$B$7:$T$36,19,FALSE))))</f>
        <v/>
      </c>
      <c r="V144" s="11" t="str">
        <f>IF(A144="","",IF(ISERROR(VLOOKUP(A144,'Produkta karte 19'!$B$7:$T$36,19,FALSE)),"",IF(VLOOKUP(A144,'Produkta karte 19'!$B$7:$T$36,19,FALSE)=0,"",VLOOKUP(A144,'Produkta karte 19'!$B$7:$T$36,19,FALSE))))</f>
        <v/>
      </c>
      <c r="W144" s="11" t="str">
        <f>IF(A144="","",IF(ISERROR(VLOOKUP(A144,'Produkta karte 20'!$B$7:$T$36,19,FALSE)),"",IF(VLOOKUP(A144,'Produkta karte 20'!$B$7:$T$36,19,FALSE)=0,"",VLOOKUP(A144,'Produkta karte 20'!$B$7:$T$36,19,FALSE))))</f>
        <v/>
      </c>
      <c r="X144" s="11" t="str">
        <f>IF(A144="","",IF(ISERROR(VLOOKUP(A144,'Produkta karte 21'!$B$7:$T$36,19,FALSE)),"",IF(VLOOKUP(A144,'Produkta karte 21'!$B$7:$T$36,19,FALSE)=0,"",VLOOKUP(A144,'Produkta karte 21'!$B$7:$T$36,19,FALSE))))</f>
        <v/>
      </c>
      <c r="Y144" s="11" t="str">
        <f>IF(A144="","",IF(ISERROR(VLOOKUP(A144,'Produkta karte 22'!$B$7:$T$36,19,FALSE)),"",IF(VLOOKUP(A144,'Produkta karte 22'!$B$7:$T$36,19,FALSE)=0,"",VLOOKUP(A144,'Produkta karte 22'!$B$7:$T$36,19,FALSE))))</f>
        <v/>
      </c>
      <c r="Z144" s="11" t="str">
        <f>IF(A144="","",IF(ISERROR(VLOOKUP(A144,'Produkta karte 23'!$B$7:$T$36,19,FALSE)),"",IF(VLOOKUP(A144,'Produkta karte 23'!$B$7:$T$36,19,FALSE)=0,"",VLOOKUP(A144,'Produkta karte 23'!$B$7:$T$36,19,FALSE))))</f>
        <v/>
      </c>
      <c r="AA144" s="11" t="str">
        <f>IF(A144="","",IF(ISERROR(VLOOKUP(A144,'Produkta karte 24'!$B$7:$T$36,19,FALSE)),"",IF(VLOOKUP(A144,'Produkta karte 24'!$B$7:$T$36,19,FALSE)=0,"",VLOOKUP(A144,'Produkta karte 24'!$B$7:$T$36,19,FALSE))))</f>
        <v/>
      </c>
      <c r="AB144" s="11" t="str">
        <f>IF(A144="","",IF(ISERROR(VLOOKUP(A144,'Produkta karte 25'!$B$7:$T$36,19,FALSE)),"",IF(VLOOKUP(A144,'Produkta karte 25'!$B$7:$T$36,19,FALSE)=0,"",VLOOKUP(A144,'Produkta karte 25'!$B$7:$T$36,19,FALSE))))</f>
        <v/>
      </c>
      <c r="AC144" s="11" t="str">
        <f>IF(A144="","",IF(ISERROR(VLOOKUP(A144,'Produkta karte 26'!$B$7:$T$36,19,FALSE)),"",IF(VLOOKUP(A144,'Produkta karte 26'!$B$7:$T$36,19,FALSE)=0,"",VLOOKUP(A144,'Produkta karte 26'!$B$7:$T$36,19,FALSE))))</f>
        <v/>
      </c>
      <c r="AD144" s="11" t="str">
        <f>IF(A144="","",IF(ISERROR(VLOOKUP(A144,'Produkta karte 27'!$B$7:$T$36,19,FALSE)),"",IF(VLOOKUP(A144,'Produkta karte 27'!$B$7:$T$36,19,FALSE)=0,"",VLOOKUP(A144,'Produkta karte 27'!$B$7:$T$36,19,FALSE))))</f>
        <v/>
      </c>
      <c r="AE144" s="11" t="str">
        <f>IF(A144="","",IF(ISERROR(VLOOKUP(A144,'Produkta karte 28'!$B$7:$T$36,19,FALSE)),"",IF(VLOOKUP(A144,'Produkta karte 28'!$B$7:$T$36,19,FALSE)=0,"",VLOOKUP(A144,'Produkta karte 28'!$B$7:$T$36,19,FALSE))))</f>
        <v/>
      </c>
      <c r="AF144" s="11" t="str">
        <f>IF(A144="","",IF(ISERROR(VLOOKUP(A144,'Produkta karte 29'!$B$7:$T$36,19,FALSE)),"",IF(VLOOKUP(A144,'Produkta karte 29'!$B$7:$T$36,19,FALSE)=0,"",VLOOKUP(A144,'Produkta karte 29'!$B$7:$T$36,19,FALSE))))</f>
        <v/>
      </c>
      <c r="AG144" s="11" t="str">
        <f>IF(A144="","",IF(ISERROR(VLOOKUP(A144,'Produkta karte 30'!$B$7:$T$36,19,FALSE)),"",IF(VLOOKUP(A144,'Produkta karte 30'!$B$7:$T$36,19,FALSE)=0,"",VLOOKUP(A144,'Produkta karte 30'!$B$7:$T$36,19,FALSE))))</f>
        <v/>
      </c>
      <c r="AH144" s="11" t="str">
        <f>IF(A144="","",IF(ISERROR(VLOOKUP(A144,'Produkta karte 31'!$B$7:$T$36,19,FALSE)),"",IF(VLOOKUP(A144,'Produkta karte 31'!$B$7:$T$36,19,FALSE)=0,"",VLOOKUP(A144,'Produkta karte 31'!$B$7:$T$36,19,FALSE))))</f>
        <v/>
      </c>
      <c r="AI144" s="11" t="str">
        <f>IF(A144="","",IF(ISERROR(VLOOKUP(A144,'Produkta karte 32'!$B$7:$T$36,19,FALSE)),"",IF(VLOOKUP(A144,'Produkta karte 32'!$B$7:$T$36,19,FALSE)=0,"",VLOOKUP(A144,'Produkta karte 32'!$B$7:$T$36,19,FALSE))))</f>
        <v/>
      </c>
      <c r="AJ144" s="11" t="str">
        <f>IF(A144="","",IF(ISERROR(VLOOKUP(A144,'Produkta karte 33'!$B$7:$T$36,19,FALSE)),"",IF(VLOOKUP(A144,'Produkta karte 33'!$B$7:$T$36,19,FALSE)=0,"",VLOOKUP(A144,'Produkta karte 33'!$B$7:$T$36,19,FALSE))))</f>
        <v/>
      </c>
      <c r="AK144" s="11" t="str">
        <f>IF(A144="","",IF(ISERROR(VLOOKUP(A144,'Produkta karte 34'!$B$7:$T$36,19,FALSE)),"",IF(VLOOKUP(A144,'Produkta karte 34'!$B$7:$T$36,19,FALSE)=0,"",VLOOKUP(A144,'Produkta karte 34'!$B$7:$T$36,19,FALSE))))</f>
        <v/>
      </c>
      <c r="AL144" s="11" t="str">
        <f>IF(A144="","",IF(ISERROR(VLOOKUP(A144,'Produkta karte 35'!$B$7:$T$36,19,FALSE)),"",IF(VLOOKUP(A144,'Produkta karte 35'!$B$7:$T$36,19,FALSE)=0,"",VLOOKUP(A144,'Produkta karte 35'!$B$7:$T$36,19,FALSE))))</f>
        <v/>
      </c>
      <c r="AM144" s="11" t="str">
        <f>IF(A144="","",IF(ISERROR(VLOOKUP(A144,'Produkta karte 36'!$B$7:$T$36,19,FALSE)),"",IF(VLOOKUP(A144,'Produkta karte 36'!$B$7:$T$36,19,FALSE)=0,"",VLOOKUP(A144,'Produkta karte 36'!$B$7:$T$36,19,FALSE))))</f>
        <v/>
      </c>
      <c r="AN144" s="11" t="str">
        <f>IF(A144="","",IF(ISERROR(VLOOKUP(A144,'Produkta karte 37'!$B$7:$T$36,19,FALSE)),"",IF(VLOOKUP(A144,'Produkta karte 37'!$B$7:$T$36,19,FALSE)=0,"",VLOOKUP(A144,'Produkta karte 37'!$B$7:$T$36,19,FALSE))))</f>
        <v/>
      </c>
      <c r="AO144" s="11" t="str">
        <f>IF(A144="","",IF(ISERROR(VLOOKUP(A144,'Produkta karte 38'!$B$7:$T$36,19,FALSE)),"",IF(VLOOKUP(A144,'Produkta karte 38'!$B$7:$T$36,19,FALSE)=0,"",VLOOKUP(A144,'Produkta karte 38'!$B$7:$T$36,19,FALSE))))</f>
        <v/>
      </c>
      <c r="AP144" s="11" t="str">
        <f>IF(A144="","",IF(ISERROR(VLOOKUP(A144,'Produkta karte 39'!$B$7:$T$36,19,FALSE)),"",IF(VLOOKUP(A144,'Produkta karte 39'!$B$7:$T$36,19,FALSE)=0,"",VLOOKUP(A144,'Produkta karte 39'!$B$7:$T$36,19,FALSE))))</f>
        <v/>
      </c>
      <c r="AQ144" s="11" t="str">
        <f>IF(A144="","",IF(ISERROR(VLOOKUP(A144,'Produkta karte 40'!$B$7:$T$36,19,FALSE)),"",IF(VLOOKUP(A144,'Produkta karte 40'!$B$7:$T$36,19,FALSE)=0,"",VLOOKUP(A144,'Produkta karte 40'!$B$7:$T$36,19,FALSE))))</f>
        <v/>
      </c>
      <c r="AR144" s="11" t="str">
        <f>IF(A144="","",IF(ISERROR(VLOOKUP(A144,'Produkta karte 41'!$B$7:$T$36,19,FALSE)),"",IF(VLOOKUP(A144,'Produkta karte 41'!$B$7:$T$36,19,FALSE)=0,"",VLOOKUP(A144,'Produkta karte 41'!$B$7:$T$36,19,FALSE))))</f>
        <v/>
      </c>
      <c r="AS144" s="11" t="str">
        <f>IF(A144="","",IF(ISERROR(VLOOKUP(A144,'Produkta karte 42'!$B$7:$T$36,19,FALSE)),"",IF(VLOOKUP(A144,'Produkta karte 42'!$B$7:$T$36,19,FALSE)=0,"",VLOOKUP(A144,'Produkta karte 42'!$B$7:$T$36,19,FALSE))))</f>
        <v/>
      </c>
      <c r="AT144" s="11" t="str">
        <f>IF(A144="","",IF(ISERROR(VLOOKUP(A144,'Produkta karte 43'!$B$7:$T$36,19,FALSE)),"",IF(VLOOKUP(A144,'Produkta karte 43'!$B$7:$T$36,19,FALSE)=0,"",VLOOKUP(A144,'Produkta karte 43'!$B$7:$T$36,19,FALSE))))</f>
        <v/>
      </c>
      <c r="AU144" s="11" t="str">
        <f>IF(A144="","",IF(ISERROR(VLOOKUP(A144,'Produkta karte 44'!$B$7:$T$36,19,FALSE)),"",IF(VLOOKUP(A144,'Produkta karte 44'!$B$7:$T$36,19,FALSE)=0,"",VLOOKUP(A144,'Produkta karte 44'!$B$7:$T$36,19,FALSE))))</f>
        <v/>
      </c>
      <c r="AV144" s="11" t="str">
        <f>IF(A144="","",IF(ISERROR(VLOOKUP(A144,'Produkta karte 45'!$B$7:$T$36,19,FALSE)),"",IF(VLOOKUP(A144,'Produkta karte 45'!$B$7:$T$36,19,FALSE)=0,"",VLOOKUP(A144,'Produkta karte 45'!$B$7:$T$36,19,FALSE))))</f>
        <v/>
      </c>
      <c r="AW144" s="11" t="str">
        <f>IF(A144="","",IF(ISERROR(VLOOKUP(A144,'Produkta karte 46'!$B$7:$T$36,19,FALSE)),"",IF(VLOOKUP(A144,'Produkta karte 46'!$B$7:$T$36,19,FALSE)=0,"",VLOOKUP(A144,'Produkta karte 46'!$B$7:$T$36,19,FALSE))))</f>
        <v/>
      </c>
      <c r="AX144" s="11" t="str">
        <f>IF(A144="","",IF(ISERROR(VLOOKUP(A144,'Produkta karte 47'!$B$7:$T$36,19,FALSE)),"",IF(VLOOKUP(A144,'Produkta karte 47'!$B$7:$T$36,19,FALSE)=0,"",VLOOKUP(A144,'Produkta karte 47'!$B$7:$T$36,19,FALSE))))</f>
        <v/>
      </c>
      <c r="AY144" s="11" t="str">
        <f>IF(A144="","",IF(ISERROR(VLOOKUP(A144,'Produkta karte 48'!$B$7:$T$36,19,FALSE)),"",IF(VLOOKUP(A144,'Produkta karte 48'!$B$7:$T$36,19,FALSE)=0,"",VLOOKUP(A144,'Produkta karte 48'!$B$7:$T$36,19,FALSE))))</f>
        <v/>
      </c>
      <c r="AZ144" s="11" t="str">
        <f>IF(A144="","",IF(ISERROR(VLOOKUP(A144,'Produkta karte 49'!$B$7:$T$36,19,FALSE)),"",IF(VLOOKUP(A144,'Produkta karte 49'!$B$7:$T$36,19,FALSE)=0,"",VLOOKUP(A144,'Produkta karte 49'!$B$7:$T$36,19,FALSE))))</f>
        <v/>
      </c>
      <c r="BA144" s="11" t="str">
        <f>IF(A144="","",IF(ISERROR(VLOOKUP(A144,'Produkta karte 50'!$B$7:$T$36,19,FALSE)),"",IF(VLOOKUP(A144,'Produkta karte 50'!$B$7:$T$36,19,FALSE)=0,"",VLOOKUP(A144,'Produkta karte 50'!$B$7:$T$36,19,FALSE))))</f>
        <v/>
      </c>
      <c r="BB144" s="11" t="str">
        <f>IF(A144="","",IF(ISERROR(VLOOKUP(A144,'Produkta karte 51'!$B$7:$T$36,19,FALSE)),"",IF(VLOOKUP(A144,'Produkta karte 51'!$B$7:$T$36,19,FALSE)=0,"",VLOOKUP(A144,'Produkta karte 51'!$B$7:$T$36,19,FALSE))))</f>
        <v/>
      </c>
      <c r="BC144" s="11" t="str">
        <f>IF(A144="","",IF(ISERROR(VLOOKUP(A144,'Produkta karte 52'!$B$7:$T$36,19,FALSE)),"",IF(VLOOKUP(A144,'Produkta karte 52'!$B$7:$T$36,19,FALSE)=0,"",VLOOKUP(A144,'Produkta karte 52'!$B$7:$T$36,19,FALSE))))</f>
        <v/>
      </c>
      <c r="BD144" s="11" t="str">
        <f>IF(A144="","",IF(ISERROR(VLOOKUP(A144,'Produkta karte 53'!$B$7:$T$36,19,FALSE)),"",IF(VLOOKUP(A144,'Produkta karte 53'!$B$7:$T$36,19,FALSE)=0,"",VLOOKUP(A144,'Produkta karte 53'!$B$7:$T$36,19,FALSE))))</f>
        <v/>
      </c>
      <c r="BE144" s="11" t="str">
        <f>IF(A144="","",IF(ISERROR(VLOOKUP(A144,'Produkta karte 54'!$B$7:$T$36,19,FALSE)),"",IF(VLOOKUP(A144,'Produkta karte 54'!$B$7:$T$36,19,FALSE)=0,"",VLOOKUP(A144,'Produkta karte 54'!$B$7:$T$36,19,FALSE))))</f>
        <v/>
      </c>
      <c r="BF144" s="11" t="str">
        <f>IF(A144="","",IF(ISERROR(VLOOKUP(A144,'Produkta karte 55'!$B$7:$T$36,19,FALSE)),"",IF(VLOOKUP(A144,'Produkta karte 55'!$B$7:$T$36,19,FALSE)=0,"",VLOOKUP(A144,'Produkta karte 55'!$B$7:$T$36,19,FALSE))))</f>
        <v/>
      </c>
      <c r="BG144" s="11" t="str">
        <f>IF(A144="","",IF(ISERROR(VLOOKUP(A144,'Produkta karte 56'!$B$7:$T$36,19,FALSE)),"",IF(VLOOKUP(A144,'Produkta karte 56'!$B$7:$T$36,19,FALSE)=0,"",VLOOKUP(A144,'Produkta karte 56'!$B$7:$T$36,19,FALSE))))</f>
        <v/>
      </c>
      <c r="BH144" s="11" t="str">
        <f>IF(A144="","",IF(ISERROR(VLOOKUP(A144,'Produkta karte 57'!$B$7:$T$36,19,FALSE)),"",IF(VLOOKUP(A144,'Produkta karte 57'!$B$7:$T$36,19,FALSE)=0,"",VLOOKUP(A144,'Produkta karte 57'!$B$7:$T$36,19,FALSE))))</f>
        <v/>
      </c>
      <c r="BI144" s="11" t="str">
        <f>IF(A144="","",IF(ISERROR(VLOOKUP(A144,'Produkta karte 58'!$B$7:$T$36,19,FALSE)),"",IF(VLOOKUP(A144,'Produkta karte 58'!$B$7:$T$36,19,FALSE)=0,"",VLOOKUP(A144,'Produkta karte 58'!$B$7:$T$36,19,FALSE))))</f>
        <v/>
      </c>
      <c r="BJ144" s="11" t="str">
        <f>IF(A144="","",IF(ISERROR(VLOOKUP(A144,'Produkta karte 59'!$B$7:$T$36,19,FALSE)),"",IF(VLOOKUP(A144,'Produkta karte 59'!$B$7:$T$36,19,FALSE)=0,"",VLOOKUP(A144,'Produkta karte 59'!$B$7:$T$36,19,FALSE))))</f>
        <v/>
      </c>
      <c r="BK144" s="11" t="str">
        <f>IF(A144="","",IF(ISERROR(VLOOKUP(A144,'Produkta karte 60'!$B$7:$T$36,19,FALSE)),"",IF(VLOOKUP(A144,'Produkta karte 60'!$B$7:$T$36,19,FALSE)=0,"",VLOOKUP(A144,'Produkta karte 60'!$B$7:$T$36,19,FALSE))))</f>
        <v/>
      </c>
      <c r="BL144" s="11" t="str">
        <f t="shared" si="8"/>
        <v/>
      </c>
      <c r="BM144" s="192" t="str">
        <f t="shared" si="9"/>
        <v/>
      </c>
      <c r="BN144" s="11" t="str">
        <f>IF(A144="","",IF(ISERROR(VLOOKUP(A144,'Produkta karte 1'!$B$7:$V$36,21,FALSE)),"",IF(VLOOKUP(A144,'Produkta karte 1'!$B$7:$V$36,21,FALSE)=0,"",VLOOKUP(A144,'Produkta karte 1'!$B$7:$V$36,21,FALSE))))</f>
        <v/>
      </c>
      <c r="BO144" s="11" t="str">
        <f>IF(A144="","",IF(ISERROR(VLOOKUP(A144,'Produkta karte 2'!$B$7:$V$36,21,FALSE)),"",IF(VLOOKUP(A144,'Produkta karte 2'!$B$7:$V$36,21,FALSE)=0,"",VLOOKUP(A144,'Produkta karte 2'!$B$7:$V$36,21,FALSE))))</f>
        <v/>
      </c>
      <c r="BP144" s="11" t="str">
        <f>IF(A144="","",IF(ISERROR(VLOOKUP(A144,'Produkta karte 3'!$B$7:$V$36,21,FALSE)),"",IF(VLOOKUP(A144,'Produkta karte 3'!$B$7:$V$36,21,FALSE)=0,"",VLOOKUP(A144,'Produkta karte 3'!$B$7:$V$36,21,FALSE))))</f>
        <v/>
      </c>
      <c r="BQ144" s="11" t="str">
        <f>IF(A144="","",IF(ISERROR(VLOOKUP(A144,'Produkta karte 4'!$B$7:$V$36,21,FALSE)),"",IF(VLOOKUP(A144,'Produkta karte 4'!$B$7:$V$36,21,FALSE)=0,"",VLOOKUP(A144,'Produkta karte 4'!$B$7:$V$36,21,FALSE))))</f>
        <v/>
      </c>
      <c r="BR144" s="11" t="str">
        <f>IF(A144="","",IF(ISERROR(VLOOKUP(A144,'Produkta karte 5'!$B$7:$V$36,21,FALSE)),"",IF(VLOOKUP(A144,'Produkta karte 5'!$B$7:$V$36,21,FALSE)=0,"",VLOOKUP(A144,'Produkta karte 5'!$B$7:$V$36,21,FALSE))))</f>
        <v/>
      </c>
      <c r="BS144" s="11" t="str">
        <f>IF(A144="","",IF(ISERROR(VLOOKUP(A144,'Produkta karte 6'!$B$7:$V$36,21,FALSE)),"",IF(VLOOKUP(A144,'Produkta karte 6'!$B$7:$V$36,21,FALSE)=0,"",VLOOKUP(A144,'Produkta karte 6'!$B$7:$V$36,21,FALSE))))</f>
        <v/>
      </c>
      <c r="BT144" s="11" t="str">
        <f>IF(A144="","",IF(ISERROR(VLOOKUP(A144,'Produkta karte 7'!$B$7:$V$36,21,FALSE)),"",IF(VLOOKUP(A144,'Produkta karte 7'!$B$7:$V$36,21,FALSE)=0,"",VLOOKUP(A144,'Produkta karte 7'!$B$7:$V$36,21,FALSE))))</f>
        <v/>
      </c>
      <c r="BU144" s="11" t="str">
        <f>IF(A144="","",IF(ISERROR(VLOOKUP(A144,'Produkta karte 8'!$B$7:$V$36,21,FALSE)),"",IF(VLOOKUP(A144,'Produkta karte 8'!$B$7:$V$36,21,FALSE)=0,"",VLOOKUP(A144,'Produkta karte 8'!$B$7:$V$36,21,FALSE))))</f>
        <v/>
      </c>
      <c r="BV144" s="11" t="str">
        <f>IF(A144="","",IF(ISERROR(VLOOKUP(A144,'Produkta karte 9'!$B$7:$V$36,21,FALSE)),"",IF(VLOOKUP(A144,'Produkta karte 9'!$B$7:$V$36,21,FALSE)=0,"",VLOOKUP(A144,'Produkta karte 9'!$B$7:$V$36,21,FALSE))))</f>
        <v/>
      </c>
      <c r="BW144" s="11" t="str">
        <f>IF(A144="","",IF(ISERROR(VLOOKUP(A144,'Produkta karte 10'!$B$7:$V$36,21,FALSE)),"",IF(VLOOKUP(A144,'Produkta karte 10'!$B$7:$V$36,21,FALSE)=0,"",VLOOKUP(A144,'Produkta karte 10'!$B$7:$V$36,21,FALSE))))</f>
        <v/>
      </c>
      <c r="BX144" s="11" t="str">
        <f>IF(A144="","",IF(ISERROR(VLOOKUP(A144,'Produkta karte 11'!$B$7:$V$36,21,FALSE)),"",IF(VLOOKUP(A144,'Produkta karte 11'!$B$7:$V$36,21,FALSE)=0,"",VLOOKUP(A144,'Produkta karte 11'!$B$7:$V$36,21,FALSE))))</f>
        <v/>
      </c>
      <c r="BY144" s="11" t="str">
        <f>IF(A144="","",IF(ISERROR(VLOOKUP(A144,'Produkta karte 12'!$B$7:$V$36,21,FALSE)),"",IF(VLOOKUP(A144,'Produkta karte 12'!$B$7:$V$36,21,FALSE)=0,"",VLOOKUP(A144,'Produkta karte 12'!$B$7:$V$36,21,FALSE))))</f>
        <v/>
      </c>
      <c r="BZ144" s="11" t="str">
        <f>IF(A144="","",IF(ISERROR(VLOOKUP(A144,'Produkta karte 13'!$B$7:$V$36,21,FALSE)),"",IF(VLOOKUP(A144,'Produkta karte 13'!$B$7:$V$36,21,FALSE)=0,"",VLOOKUP(A144,'Produkta karte 13'!$B$7:$V$36,21,FALSE))))</f>
        <v/>
      </c>
      <c r="CA144" s="11" t="str">
        <f>IF(A144="","",IF(ISERROR(VLOOKUP(A144,'Produkta karte 14'!$B$7:$V$36,21,FALSE)),"",IF(VLOOKUP(A144,'Produkta karte 14'!$B$7:$V$36,21,FALSE)=0,"",VLOOKUP(A144,'Produkta karte 14'!$B$7:$V$36,21,FALSE))))</f>
        <v/>
      </c>
      <c r="CB144" s="11" t="str">
        <f>IF(A144="","",IF(ISERROR(VLOOKUP(A144,'Produkta karte 15'!$B$7:$V$36,21,FALSE)),"",IF(VLOOKUP(A144,'Produkta karte 15'!$B$7:$V$36,21,FALSE)=0,"",VLOOKUP(A144,'Produkta karte 15'!$B$7:$V$36,21,FALSE))))</f>
        <v/>
      </c>
      <c r="CC144" s="11" t="str">
        <f>IF(A144="","",IF(ISERROR(VLOOKUP(A144,'Produkta karte 16'!$B$7:$V$36,21,FALSE)),"",IF(VLOOKUP(A144,'Produkta karte 16'!$B$7:$V$36,21,FALSE)=0,"",VLOOKUP(A144,'Produkta karte 16'!$B$7:$V$36,21,FALSE))))</f>
        <v/>
      </c>
      <c r="CD144" s="11" t="str">
        <f>IF(A144="","",IF(ISERROR(VLOOKUP(A144,'Produkta karte 17'!$B$7:$V$36,21,FALSE)),"",IF(VLOOKUP(A144,'Produkta karte 17'!$B$7:$V$36,21,FALSE)=0,"",VLOOKUP(A144,'Produkta karte 17'!$B$7:$V$36,21,FALSE))))</f>
        <v/>
      </c>
      <c r="CE144" s="11" t="str">
        <f>IF(A144="","",IF(ISERROR(VLOOKUP(A144,'Produkta karte 18'!$B$7:$V$36,21,FALSE)),"",IF(VLOOKUP(A144,'Produkta karte 18'!$B$7:$V$36,21,FALSE)=0,"",VLOOKUP(A144,'Produkta karte 18'!$B$7:$V$36,21,FALSE))))</f>
        <v/>
      </c>
      <c r="CF144" s="11" t="str">
        <f>IF(A144="","",IF(ISERROR(VLOOKUP(A144,'Produkta karte 19'!$B$7:$V$36,21,FALSE)),"",IF(VLOOKUP(A144,'Produkta karte 19'!$B$7:$V$36,21,FALSE)=0,"",VLOOKUP(A144,'Produkta karte 19'!$B$7:$V$36,21,FALSE))))</f>
        <v/>
      </c>
      <c r="CG144" s="11" t="str">
        <f>IF(A144="","",IF(ISERROR(VLOOKUP(A144,'Produkta karte 20'!$B$7:$V$36,21,FALSE)),"",IF(VLOOKUP(A144,'Produkta karte 20'!$B$7:$V$36,21,FALSE)=0,"",VLOOKUP(A144,'Produkta karte 20'!$B$7:$V$36,21,FALSE))))</f>
        <v/>
      </c>
      <c r="CH144" s="11" t="str">
        <f>IF(A144="","",IF(ISERROR(VLOOKUP(A144,'Produkta karte 21'!$B$7:$V$36,21,FALSE)),"",IF(VLOOKUP(A144,'Produkta karte 21'!$B$7:$V$36,21,FALSE)=0,"",VLOOKUP(A144,'Produkta karte 21'!$B$7:$V$36,21,FALSE))))</f>
        <v/>
      </c>
      <c r="CI144" s="11" t="str">
        <f>IF(A144="","",IF(ISERROR(VLOOKUP(A144,'Produkta karte 22'!$B$7:$V$36,21,FALSE)),"",IF(VLOOKUP(A144,'Produkta karte 22'!$B$7:$V$36,21,FALSE)=0,"",VLOOKUP(A144,'Produkta karte 22'!$B$7:$V$36,21,FALSE))))</f>
        <v/>
      </c>
      <c r="CJ144" s="11" t="str">
        <f>IF(A144="","",IF(ISERROR(VLOOKUP(A144,'Produkta karte 23'!$B$7:$V$36,21,FALSE)),"",IF(VLOOKUP(A144,'Produkta karte 23'!$B$7:$V$36,21,FALSE)=0,"",VLOOKUP(A144,'Produkta karte 23'!$B$7:$V$36,21,FALSE))))</f>
        <v/>
      </c>
      <c r="CK144" s="11" t="str">
        <f>IF(A144="","",IF(ISERROR(VLOOKUP(A144,'Produkta karte 24'!$B$7:$V$36,21,FALSE)),"",IF(VLOOKUP(A144,'Produkta karte 24'!$B$7:$V$36,21,FALSE)=0,"",VLOOKUP(A144,'Produkta karte 24'!$B$7:$V$36,21,FALSE))))</f>
        <v/>
      </c>
      <c r="CL144" s="11" t="str">
        <f>IF(A144="","",IF(ISERROR(VLOOKUP(A144,'Produkta karte 25'!$B$7:$V$36,21,FALSE)),"",IF(VLOOKUP(A144,'Produkta karte 25'!$B$7:$V$36,21,FALSE)=0,"",VLOOKUP(A144,'Produkta karte 25'!$B$7:$V$36,21,FALSE))))</f>
        <v/>
      </c>
      <c r="CM144" s="11" t="str">
        <f>IF(A144="","",IF(ISERROR(VLOOKUP(A144,'Produkta karte 26'!$B$7:$V$36,21,FALSE)),"",IF(VLOOKUP(A144,'Produkta karte 26'!$B$7:$V$36,21,FALSE)=0,"",VLOOKUP(A144,'Produkta karte 26'!$B$7:$V$36,21,FALSE))))</f>
        <v/>
      </c>
      <c r="CN144" s="11" t="str">
        <f>IF(A144="","",IF(ISERROR(VLOOKUP(A144,'Produkta karte 27'!$B$7:$V$36,21,FALSE)),"",IF(VLOOKUP(A144,'Produkta karte 27'!$B$7:$V$36,21,FALSE)=0,"",VLOOKUP(A144,'Produkta karte 27'!$B$7:$V$36,21,FALSE))))</f>
        <v/>
      </c>
      <c r="CO144" s="11" t="str">
        <f>IF(A144="","",IF(ISERROR(VLOOKUP(A144,'Produkta karte 28'!$B$7:$V$36,21,FALSE)),"",IF(VLOOKUP(A144,'Produkta karte 28'!$B$7:$V$36,21,FALSE)=0,"",VLOOKUP(A144,'Produkta karte 28'!$B$7:$V$36,21,FALSE))))</f>
        <v/>
      </c>
      <c r="CP144" s="11" t="str">
        <f>IF(A144="","",IF(ISERROR(VLOOKUP(A144,'Produkta karte 29'!$B$7:$V$36,21,FALSE)),"",IF(VLOOKUP(A144,'Produkta karte 29'!$B$7:$V$36,21,FALSE)=0,"",VLOOKUP(A144,'Produkta karte 29'!$B$7:$V$36,21,FALSE))))</f>
        <v/>
      </c>
      <c r="CQ144" s="11" t="str">
        <f>IF(A144="","",IF(ISERROR(VLOOKUP(A144,'Produkta karte 30'!$B$7:$V$36,21,FALSE)),"",IF(VLOOKUP(A144,'Produkta karte 30'!$B$7:$V$36,21,FALSE)=0,"",VLOOKUP(A144,'Produkta karte 30'!$B$7:$V$36,21,FALSE))))</f>
        <v/>
      </c>
      <c r="CR144" s="11" t="str">
        <f>IF(A144="","",IF(ISERROR(VLOOKUP(A144,'Produkta karte 31'!$B$7:$V$36,21,FALSE)),"",IF(VLOOKUP(A144,'Produkta karte 31'!$B$7:$V$36,21,FALSE)=0,"",VLOOKUP(A144,'Produkta karte 31'!$B$7:$V$36,21,FALSE))))</f>
        <v/>
      </c>
      <c r="CS144" s="11" t="str">
        <f>IF(A144="","",IF(ISERROR(VLOOKUP(A144,'Produkta karte 32'!$B$7:$V$36,21,FALSE)),"",IF(VLOOKUP(A144,'Produkta karte 32'!$B$7:$V$36,21,FALSE)=0,"",VLOOKUP(A144,'Produkta karte 32'!$B$7:$V$36,21,FALSE))))</f>
        <v/>
      </c>
      <c r="CT144" s="11" t="str">
        <f>IF(A144="","",IF(ISERROR(VLOOKUP(A144,'Produkta karte 33'!$B$7:$V$36,21,FALSE)),"",IF(VLOOKUP(A144,'Produkta karte 33'!$B$7:$V$36,21,FALSE)=0,"",VLOOKUP(A144,'Produkta karte 33'!$B$7:$V$36,21,FALSE))))</f>
        <v/>
      </c>
      <c r="CU144" s="11" t="str">
        <f>IF(A144="","",IF(ISERROR(VLOOKUP(A144,'Produkta karte 34'!$B$7:$V$36,21,FALSE)),"",IF(VLOOKUP(A144,'Produkta karte 34'!$B$7:$V$36,21,FALSE)=0,"",VLOOKUP(A144,'Produkta karte 34'!$B$7:$V$36,21,FALSE))))</f>
        <v/>
      </c>
      <c r="CV144" s="11" t="str">
        <f>IF(A144="","",IF(ISERROR(VLOOKUP(A144,'Produkta karte 35'!$B$7:$V$36,21,FALSE)),"",IF(VLOOKUP(A144,'Produkta karte 35'!$B$7:$V$36,21,FALSE)=0,"",VLOOKUP(A144,'Produkta karte 35'!$B$7:$V$36,21,FALSE))))</f>
        <v/>
      </c>
      <c r="CW144" s="11" t="str">
        <f>IF(A144="","",IF(ISERROR(VLOOKUP(A144,'Produkta karte 36'!$B$7:$V$36,21,FALSE)),"",IF(VLOOKUP(A144,'Produkta karte 36'!$B$7:$V$36,21,FALSE)=0,"",VLOOKUP(A144,'Produkta karte 36'!$B$7:$V$36,21,FALSE))))</f>
        <v/>
      </c>
      <c r="CX144" s="11" t="str">
        <f>IF(A144="","",IF(ISERROR(VLOOKUP(A144,'Produkta karte 37'!$B$7:$V$36,21,FALSE)),"",IF(VLOOKUP(A144,'Produkta karte 37'!$B$7:$V$36,21,FALSE)=0,"",VLOOKUP(A144,'Produkta karte 37'!$B$7:$V$36,21,FALSE))))</f>
        <v/>
      </c>
      <c r="CY144" s="11" t="str">
        <f>IF(A144="","",IF(ISERROR(VLOOKUP(A144,'Produkta karte 38'!$B$7:$V$36,21,FALSE)),"",IF(VLOOKUP(A144,'Produkta karte 38'!$B$7:$V$36,21,FALSE)=0,"",VLOOKUP(A144,'Produkta karte 38'!$B$7:$V$36,21,FALSE))))</f>
        <v/>
      </c>
      <c r="CZ144" s="11" t="str">
        <f>IF(A144="","",IF(ISERROR(VLOOKUP(A144,'Produkta karte 39'!$B$7:$V$36,21,FALSE)),"",IF(VLOOKUP(A144,'Produkta karte 39'!$B$7:$V$36,21,FALSE)=0,"",VLOOKUP(A144,'Produkta karte 39'!$B$7:$V$36,21,FALSE))))</f>
        <v/>
      </c>
      <c r="DA144" s="11" t="str">
        <f>IF(A144="","",IF(ISERROR(VLOOKUP(A144,'Produkta karte 40'!$B$7:$V$36,21,FALSE)),"",IF(VLOOKUP(A144,'Produkta karte 40'!$B$7:$V$36,21,FALSE)=0,"",VLOOKUP(A144,'Produkta karte 40'!$B$7:$V$36,21,FALSE))))</f>
        <v/>
      </c>
      <c r="DB144" s="11" t="str">
        <f>IF(A144="","",IF(ISERROR(VLOOKUP(A144,'Produkta karte 41'!$B$7:$V$36,21,FALSE)),"",IF(VLOOKUP(A144,'Produkta karte 41'!$B$7:$V$36,21,FALSE)=0,"",VLOOKUP(A144,'Produkta karte 41'!$B$7:$V$36,21,FALSE))))</f>
        <v/>
      </c>
      <c r="DC144" s="11" t="str">
        <f>IF(A144="","",IF(ISERROR(VLOOKUP(A144,'Produkta karte 42'!$B$7:$V$36,21,FALSE)),"",IF(VLOOKUP(A144,'Produkta karte 42'!$B$7:$V$36,21,FALSE)=0,"",VLOOKUP(A144,'Produkta karte 42'!$B$7:$V$36,21,FALSE))))</f>
        <v/>
      </c>
      <c r="DD144" s="11" t="str">
        <f>IF(A144="","",IF(ISERROR(VLOOKUP(A144,'Produkta karte 43'!$B$7:$V$36,21,FALSE)),"",IF(VLOOKUP(A144,'Produkta karte 43'!$B$7:$V$36,21,FALSE)=0,"",VLOOKUP(A144,'Produkta karte 43'!$B$7:$V$36,21,FALSE))))</f>
        <v/>
      </c>
      <c r="DE144" s="11" t="str">
        <f>IF(A144="","",IF(ISERROR(VLOOKUP(A144,'Produkta karte 44'!$B$7:$V$36,21,FALSE)),"",IF(VLOOKUP(A144,'Produkta karte 44'!$B$7:$V$36,21,FALSE)=0,"",VLOOKUP(A144,'Produkta karte 44'!$B$7:$V$36,21,FALSE))))</f>
        <v/>
      </c>
      <c r="DF144" s="11" t="str">
        <f>IF(A144="","",IF(ISERROR(VLOOKUP(A144,'Produkta karte 45'!$B$7:$V$36,21,FALSE)),"",IF(VLOOKUP(A144,'Produkta karte 45'!$B$7:$V$36,21,FALSE)=0,"",VLOOKUP(A144,'Produkta karte 45'!$B$7:$V$36,21,FALSE))))</f>
        <v/>
      </c>
      <c r="DG144" s="11" t="str">
        <f>IF(A144="","",IF(ISERROR(VLOOKUP(A144,'Produkta karte 46'!$B$7:$V$36,21,FALSE)),"",IF(VLOOKUP(A144,'Produkta karte 46'!$B$7:$V$36,21,FALSE)=0,"",VLOOKUP(A144,'Produkta karte 46'!$B$7:$V$36,21,FALSE))))</f>
        <v/>
      </c>
      <c r="DH144" s="11" t="str">
        <f>IF(A144="","",IF(ISERROR(VLOOKUP(A144,'Produkta karte 47'!$B$7:$V$36,21,FALSE)),"",IF(VLOOKUP(A144,'Produkta karte 47'!$B$7:$V$36,21,FALSE)=0,"",VLOOKUP(A144,'Produkta karte 47'!$B$7:$V$36,21,FALSE))))</f>
        <v/>
      </c>
      <c r="DI144" s="11" t="str">
        <f>IF(A144="","",IF(ISERROR(VLOOKUP(A144,'Produkta karte 48'!$B$7:$V$36,21,FALSE)),"",IF(VLOOKUP(A144,'Produkta karte 48'!$B$7:$V$36,21,FALSE)=0,"",VLOOKUP(A144,'Produkta karte 48'!$B$7:$V$36,21,FALSE))))</f>
        <v/>
      </c>
      <c r="DJ144" s="11" t="str">
        <f>IF(A144="","",IF(ISERROR(VLOOKUP(A144,'Produkta karte 49'!$B$7:$V$36,21,FALSE)),"",IF(VLOOKUP(A144,'Produkta karte 49'!$B$7:$V$36,21,FALSE)=0,"",VLOOKUP(A144,'Produkta karte 49'!$B$7:$V$36,21,FALSE))))</f>
        <v/>
      </c>
      <c r="DK144" s="11" t="str">
        <f>IF(A144="","",IF(ISERROR(VLOOKUP(A144,'Produkta karte 50'!$B$7:$V$36,21,FALSE)),"",IF(VLOOKUP(A144,'Produkta karte 50'!$B$7:$V$36,21,FALSE)=0,"",VLOOKUP(A144,'Produkta karte 50'!$B$7:$V$36,21,FALSE))))</f>
        <v/>
      </c>
      <c r="DL144" s="11" t="str">
        <f>IF(A144="","",IF(ISERROR(VLOOKUP(A144,'Produkta karte 51'!$B$7:$V$36,21,FALSE)),"",IF(VLOOKUP(A144,'Produkta karte 51'!$B$7:$V$36,21,FALSE)=0,"",VLOOKUP(A144,'Produkta karte 51'!$B$7:$V$36,21,FALSE))))</f>
        <v/>
      </c>
      <c r="DM144" s="11" t="str">
        <f>IF(A144="","",IF(ISERROR(VLOOKUP(A144,'Produkta karte 52'!$B$7:$V$36,21,FALSE)),"",IF(VLOOKUP(A144,'Produkta karte 52'!$B$7:$V$36,21,FALSE)=0,"",VLOOKUP(A144,'Produkta karte 52'!$B$7:$V$36,21,FALSE))))</f>
        <v/>
      </c>
      <c r="DN144" s="11" t="str">
        <f>IF(A144="","",IF(ISERROR(VLOOKUP(A144,'Produkta karte 53'!$B$7:$V$36,21,FALSE)),"",IF(VLOOKUP(A144,'Produkta karte 53'!$B$7:$V$36,21,FALSE)=0,"",VLOOKUP(A144,'Produkta karte 53'!$B$7:$V$36,21,FALSE))))</f>
        <v/>
      </c>
      <c r="DO144" s="11" t="str">
        <f>IF(A144="","",IF(ISERROR(VLOOKUP(A144,'Produkta karte 54'!$B$7:$V$36,21,FALSE)),"",IF(VLOOKUP(A144,'Produkta karte 54'!$B$7:$V$36,21,FALSE)=0,"",VLOOKUP(A144,'Produkta karte 54'!$B$7:$V$36,21,FALSE))))</f>
        <v/>
      </c>
      <c r="DP144" s="11" t="str">
        <f>IF(A144="","",IF(ISERROR(VLOOKUP(A144,'Produkta karte 55'!$B$7:$V$36,21,FALSE)),"",IF(VLOOKUP(A144,'Produkta karte 55'!$B$7:$V$36,21,FALSE)=0,"",VLOOKUP(A144,'Produkta karte 55'!$B$7:$V$36,21,FALSE))))</f>
        <v/>
      </c>
      <c r="DQ144" s="11" t="str">
        <f>IF(A144="","",IF(ISERROR(VLOOKUP(A144,'Produkta karte 56'!$B$7:$V$36,21,FALSE)),"",IF(VLOOKUP(A144,'Produkta karte 56'!$B$7:$V$36,21,FALSE)=0,"",VLOOKUP(A144,'Produkta karte 56'!$B$7:$V$36,21,FALSE))))</f>
        <v/>
      </c>
      <c r="DR144" s="11" t="str">
        <f>IF(A144="","",IF(ISERROR(VLOOKUP(A144,'Produkta karte 57'!$B$7:$V$36,21,FALSE)),"",IF(VLOOKUP(A144,'Produkta karte 57'!$B$7:$V$36,21,FALSE)=0,"",VLOOKUP(A144,'Produkta karte 57'!$B$7:$V$36,21,FALSE))))</f>
        <v/>
      </c>
      <c r="DS144" s="11" t="str">
        <f>IF(A144="","",IF(ISERROR(VLOOKUP(A144,'Produkta karte 58'!$B$7:$V$36,21,FALSE)),"",IF(VLOOKUP(A144,'Produkta karte 58'!$B$7:$V$36,21,FALSE)=0,"",VLOOKUP(A144,'Produkta karte 58'!$B$7:$V$36,21,FALSE))))</f>
        <v/>
      </c>
      <c r="DT144" s="11" t="str">
        <f>IF(A144="","",IF(ISERROR(VLOOKUP(A144,'Produkta karte 59'!$B$7:$V$36,21,FALSE)),"",IF(VLOOKUP(A144,'Produkta karte 59'!$B$7:$V$36,21,FALSE)=0,"",VLOOKUP(A144,'Produkta karte 59'!$B$7:$V$36,21,FALSE))))</f>
        <v/>
      </c>
      <c r="DU144" s="11" t="str">
        <f>IF(A144="","",IF(ISERROR(VLOOKUP(A144,'Produkta karte 60'!$B$7:$V$36,21,FALSE)),"",IF(VLOOKUP(A144,'Produkta karte 60'!$B$7:$V$36,21,FALSE)=0,"",VLOOKUP(A144,'Produkta karte 60'!$B$7:$V$36,21,FALSE))))</f>
        <v/>
      </c>
      <c r="DV144" s="11" t="str">
        <f t="shared" si="10"/>
        <v/>
      </c>
      <c r="DW144" s="192" t="str">
        <f t="shared" si="11"/>
        <v/>
      </c>
      <c r="DX144" s="192"/>
      <c r="DY144" s="192"/>
    </row>
    <row r="145" spans="1:129" x14ac:dyDescent="0.25">
      <c r="A145" t="str">
        <f>IF(Izejvielas!B147="","",Izejvielas!B147)</f>
        <v/>
      </c>
      <c r="B145" t="str">
        <f>IF(Izejvielas!C147="","",Izejvielas!C147)</f>
        <v/>
      </c>
      <c r="C145" s="192" t="str">
        <f>IF(Izejvielas!D147="","",Izejvielas!D147)</f>
        <v/>
      </c>
      <c r="D145" s="11" t="str">
        <f>IF(A145="","",IF(ISERROR(VLOOKUP(A145,'Produkta karte 1'!$B$7:$T$36,19,FALSE)),"",IF(VLOOKUP(A145,'Produkta karte 1'!$B$7:$T$36,19,FALSE)=0,"",VLOOKUP(A145,'Produkta karte 1'!$B$7:$T$36,19,FALSE))))</f>
        <v/>
      </c>
      <c r="E145" s="11" t="str">
        <f>IF(A145="","",IF(ISERROR(VLOOKUP(A145,'Produkta karte 2'!$B$7:$T$36,19,FALSE)),"",IF(VLOOKUP(A145,'Produkta karte 2'!$B$7:$T$36,19,FALSE)=0,"",VLOOKUP(A145,'Produkta karte 2'!$B$7:$T$36,19,FALSE))))</f>
        <v/>
      </c>
      <c r="F145" s="11" t="str">
        <f>IF(A145="","",IF(ISERROR(VLOOKUP(A145,'Produkta karte 3'!$B$7:$T$36,19,FALSE)),"",IF(VLOOKUP(A145,'Produkta karte 3'!$B$7:$T$36,19,FALSE)=0,"",VLOOKUP(A145,'Produkta karte 3'!$B$7:$T$36,19,FALSE))))</f>
        <v/>
      </c>
      <c r="G145" s="11" t="str">
        <f>IF(A145="","",IF(ISERROR(VLOOKUP(A145,'Produkta karte 4'!$B$7:$T$36,19,FALSE)),"",IF(VLOOKUP(A145,'Produkta karte 4'!$B$7:$T$36,19,FALSE)=0,"",VLOOKUP(A145,'Produkta karte 4'!$B$7:$T$36,19,FALSE))))</f>
        <v/>
      </c>
      <c r="H145" s="11" t="str">
        <f>IF(A145="","",IF(ISERROR(VLOOKUP(A145,'Produkta karte 5'!$B$7:$T$36,19,FALSE)),"",IF(VLOOKUP(A145,'Produkta karte 5'!$B$7:$T$36,19,FALSE)=0,"",VLOOKUP(A145,'Produkta karte 5'!$B$7:$T$36,19,FALSE))))</f>
        <v/>
      </c>
      <c r="I145" s="11" t="str">
        <f>IF(A145="","",IF(ISERROR(VLOOKUP(A145,'Produkta karte 6'!$B$7:$T$36,19,FALSE)),"",IF(VLOOKUP(A145,'Produkta karte 6'!$B$7:$T$36,19,FALSE)=0,"",VLOOKUP(A145,'Produkta karte 6'!$B$7:$T$36,19,FALSE))))</f>
        <v/>
      </c>
      <c r="J145" s="11" t="str">
        <f>IF(A145="","",IF(ISERROR(VLOOKUP(A145,'Produkta karte 7'!$B$7:$T$36,19,FALSE)),"",IF(VLOOKUP(A145,'Produkta karte 7'!$B$7:$T$36,19,FALSE)=0,"",VLOOKUP(A145,'Produkta karte 7'!$B$7:$T$36,19,FALSE))))</f>
        <v/>
      </c>
      <c r="K145" s="11" t="str">
        <f>IF(A145="","",IF(ISERROR(VLOOKUP(A145,'Produkta karte 8'!$B$7:$T$36,19,FALSE)),"",IF(VLOOKUP(A145,'Produkta karte 8'!$B$7:$T$36,19,FALSE)=0,"",VLOOKUP(A145,'Produkta karte 8'!$B$7:$T$36,19,FALSE))))</f>
        <v/>
      </c>
      <c r="L145" s="11" t="str">
        <f>IF(A145="","",IF(ISERROR(VLOOKUP(A145,'Produkta karte 9'!$B$7:$T$36,19,FALSE)),"",IF(VLOOKUP(A145,'Produkta karte 9'!$B$7:$T$36,19,FALSE)=0,"",VLOOKUP(A145,'Produkta karte 9'!$B$7:$T$36,19,FALSE))))</f>
        <v/>
      </c>
      <c r="M145" s="11" t="str">
        <f>IF(A145="","",IF(ISERROR(VLOOKUP(A145,'Produkta karte 10'!$B$7:$T$36,19,FALSE)),"",IF(VLOOKUP(A145,'Produkta karte 10'!$B$7:$T$36,19,FALSE)=0,"",VLOOKUP(A145,'Produkta karte 10'!$B$7:$T$36,19,FALSE))))</f>
        <v/>
      </c>
      <c r="N145" s="11" t="str">
        <f>IF(A145="","",IF(ISERROR(VLOOKUP(A145,'Produkta karte 11'!$B$7:$T$36,19,FALSE)),"",IF(VLOOKUP(A145,'Produkta karte 11'!$B$7:$T$36,19,FALSE)=0,"",VLOOKUP(A145,'Produkta karte 11'!$B$7:$T$36,19,FALSE))))</f>
        <v/>
      </c>
      <c r="O145" s="11" t="str">
        <f>IF(A145="","",IF(ISERROR(VLOOKUP(A145,'Produkta karte 12'!$B$7:$T$36,19,FALSE)),"",IF(VLOOKUP(A145,'Produkta karte 12'!$B$7:$T$36,19,FALSE)=0,"",VLOOKUP(A145,'Produkta karte 12'!$B$7:$T$36,19,FALSE))))</f>
        <v/>
      </c>
      <c r="P145" s="11" t="str">
        <f>IF(A145="","",IF(ISERROR(VLOOKUP(A145,'Produkta karte 13'!$B$7:$T$36,19,FALSE)),"",IF(VLOOKUP(A145,'Produkta karte 13'!$B$7:$T$36,19,FALSE)=0,"",VLOOKUP(A145,'Produkta karte 13'!$B$7:$T$36,19,FALSE))))</f>
        <v/>
      </c>
      <c r="Q145" s="11" t="str">
        <f>IF(A145="","",IF(ISERROR(VLOOKUP(A145,'Produkta karte 14'!$B$7:$T$36,19,FALSE)),"",IF(VLOOKUP(A145,'Produkta karte 14'!$B$7:$T$36,19,FALSE)=0,"",VLOOKUP(A145,'Produkta karte 14'!$B$7:$T$36,19,FALSE))))</f>
        <v/>
      </c>
      <c r="R145" s="11" t="str">
        <f>IF(A145="","",IF(ISERROR(VLOOKUP(A145,'Produkta karte 15'!$B$7:$T$36,19,FALSE)),"",IF(VLOOKUP(A145,'Produkta karte 15'!$B$7:$T$36,19,FALSE)=0,"",VLOOKUP(A145,'Produkta karte 15'!$B$7:$T$36,19,FALSE))))</f>
        <v/>
      </c>
      <c r="S145" s="11" t="str">
        <f>IF(A145="","",IF(ISERROR(VLOOKUP(A145,'Produkta karte 16'!$B$7:$T$36,19,FALSE)),"",IF(VLOOKUP(A145,'Produkta karte 16'!$B$7:$T$36,19,FALSE)=0,"",VLOOKUP(A145,'Produkta karte 16'!$B$7:$T$36,19,FALSE))))</f>
        <v/>
      </c>
      <c r="T145" s="11" t="str">
        <f>IF(A145="","",IF(ISERROR(VLOOKUP(A145,'Produkta karte 17'!$B$7:$T$36,19,FALSE)),"",IF(VLOOKUP(A145,'Produkta karte 17'!$B$7:$T$36,19,FALSE)=0,"",VLOOKUP(A145,'Produkta karte 17'!$B$7:$T$36,19,FALSE))))</f>
        <v/>
      </c>
      <c r="U145" s="11" t="str">
        <f>IF(A145="","",IF(ISERROR(VLOOKUP(A145,'Produkta karte 18'!$B$7:$T$36,19,FALSE)),"",IF(VLOOKUP(A145,'Produkta karte 18'!$B$7:$T$36,19,FALSE)=0,"",VLOOKUP(A145,'Produkta karte 18'!$B$7:$T$36,19,FALSE))))</f>
        <v/>
      </c>
      <c r="V145" s="11" t="str">
        <f>IF(A145="","",IF(ISERROR(VLOOKUP(A145,'Produkta karte 19'!$B$7:$T$36,19,FALSE)),"",IF(VLOOKUP(A145,'Produkta karte 19'!$B$7:$T$36,19,FALSE)=0,"",VLOOKUP(A145,'Produkta karte 19'!$B$7:$T$36,19,FALSE))))</f>
        <v/>
      </c>
      <c r="W145" s="11" t="str">
        <f>IF(A145="","",IF(ISERROR(VLOOKUP(A145,'Produkta karte 20'!$B$7:$T$36,19,FALSE)),"",IF(VLOOKUP(A145,'Produkta karte 20'!$B$7:$T$36,19,FALSE)=0,"",VLOOKUP(A145,'Produkta karte 20'!$B$7:$T$36,19,FALSE))))</f>
        <v/>
      </c>
      <c r="X145" s="11" t="str">
        <f>IF(A145="","",IF(ISERROR(VLOOKUP(A145,'Produkta karte 21'!$B$7:$T$36,19,FALSE)),"",IF(VLOOKUP(A145,'Produkta karte 21'!$B$7:$T$36,19,FALSE)=0,"",VLOOKUP(A145,'Produkta karte 21'!$B$7:$T$36,19,FALSE))))</f>
        <v/>
      </c>
      <c r="Y145" s="11" t="str">
        <f>IF(A145="","",IF(ISERROR(VLOOKUP(A145,'Produkta karte 22'!$B$7:$T$36,19,FALSE)),"",IF(VLOOKUP(A145,'Produkta karte 22'!$B$7:$T$36,19,FALSE)=0,"",VLOOKUP(A145,'Produkta karte 22'!$B$7:$T$36,19,FALSE))))</f>
        <v/>
      </c>
      <c r="Z145" s="11" t="str">
        <f>IF(A145="","",IF(ISERROR(VLOOKUP(A145,'Produkta karte 23'!$B$7:$T$36,19,FALSE)),"",IF(VLOOKUP(A145,'Produkta karte 23'!$B$7:$T$36,19,FALSE)=0,"",VLOOKUP(A145,'Produkta karte 23'!$B$7:$T$36,19,FALSE))))</f>
        <v/>
      </c>
      <c r="AA145" s="11" t="str">
        <f>IF(A145="","",IF(ISERROR(VLOOKUP(A145,'Produkta karte 24'!$B$7:$T$36,19,FALSE)),"",IF(VLOOKUP(A145,'Produkta karte 24'!$B$7:$T$36,19,FALSE)=0,"",VLOOKUP(A145,'Produkta karte 24'!$B$7:$T$36,19,FALSE))))</f>
        <v/>
      </c>
      <c r="AB145" s="11" t="str">
        <f>IF(A145="","",IF(ISERROR(VLOOKUP(A145,'Produkta karte 25'!$B$7:$T$36,19,FALSE)),"",IF(VLOOKUP(A145,'Produkta karte 25'!$B$7:$T$36,19,FALSE)=0,"",VLOOKUP(A145,'Produkta karte 25'!$B$7:$T$36,19,FALSE))))</f>
        <v/>
      </c>
      <c r="AC145" s="11" t="str">
        <f>IF(A145="","",IF(ISERROR(VLOOKUP(A145,'Produkta karte 26'!$B$7:$T$36,19,FALSE)),"",IF(VLOOKUP(A145,'Produkta karte 26'!$B$7:$T$36,19,FALSE)=0,"",VLOOKUP(A145,'Produkta karte 26'!$B$7:$T$36,19,FALSE))))</f>
        <v/>
      </c>
      <c r="AD145" s="11" t="str">
        <f>IF(A145="","",IF(ISERROR(VLOOKUP(A145,'Produkta karte 27'!$B$7:$T$36,19,FALSE)),"",IF(VLOOKUP(A145,'Produkta karte 27'!$B$7:$T$36,19,FALSE)=0,"",VLOOKUP(A145,'Produkta karte 27'!$B$7:$T$36,19,FALSE))))</f>
        <v/>
      </c>
      <c r="AE145" s="11" t="str">
        <f>IF(A145="","",IF(ISERROR(VLOOKUP(A145,'Produkta karte 28'!$B$7:$T$36,19,FALSE)),"",IF(VLOOKUP(A145,'Produkta karte 28'!$B$7:$T$36,19,FALSE)=0,"",VLOOKUP(A145,'Produkta karte 28'!$B$7:$T$36,19,FALSE))))</f>
        <v/>
      </c>
      <c r="AF145" s="11" t="str">
        <f>IF(A145="","",IF(ISERROR(VLOOKUP(A145,'Produkta karte 29'!$B$7:$T$36,19,FALSE)),"",IF(VLOOKUP(A145,'Produkta karte 29'!$B$7:$T$36,19,FALSE)=0,"",VLOOKUP(A145,'Produkta karte 29'!$B$7:$T$36,19,FALSE))))</f>
        <v/>
      </c>
      <c r="AG145" s="11" t="str">
        <f>IF(A145="","",IF(ISERROR(VLOOKUP(A145,'Produkta karte 30'!$B$7:$T$36,19,FALSE)),"",IF(VLOOKUP(A145,'Produkta karte 30'!$B$7:$T$36,19,FALSE)=0,"",VLOOKUP(A145,'Produkta karte 30'!$B$7:$T$36,19,FALSE))))</f>
        <v/>
      </c>
      <c r="AH145" s="11" t="str">
        <f>IF(A145="","",IF(ISERROR(VLOOKUP(A145,'Produkta karte 31'!$B$7:$T$36,19,FALSE)),"",IF(VLOOKUP(A145,'Produkta karte 31'!$B$7:$T$36,19,FALSE)=0,"",VLOOKUP(A145,'Produkta karte 31'!$B$7:$T$36,19,FALSE))))</f>
        <v/>
      </c>
      <c r="AI145" s="11" t="str">
        <f>IF(A145="","",IF(ISERROR(VLOOKUP(A145,'Produkta karte 32'!$B$7:$T$36,19,FALSE)),"",IF(VLOOKUP(A145,'Produkta karte 32'!$B$7:$T$36,19,FALSE)=0,"",VLOOKUP(A145,'Produkta karte 32'!$B$7:$T$36,19,FALSE))))</f>
        <v/>
      </c>
      <c r="AJ145" s="11" t="str">
        <f>IF(A145="","",IF(ISERROR(VLOOKUP(A145,'Produkta karte 33'!$B$7:$T$36,19,FALSE)),"",IF(VLOOKUP(A145,'Produkta karte 33'!$B$7:$T$36,19,FALSE)=0,"",VLOOKUP(A145,'Produkta karte 33'!$B$7:$T$36,19,FALSE))))</f>
        <v/>
      </c>
      <c r="AK145" s="11" t="str">
        <f>IF(A145="","",IF(ISERROR(VLOOKUP(A145,'Produkta karte 34'!$B$7:$T$36,19,FALSE)),"",IF(VLOOKUP(A145,'Produkta karte 34'!$B$7:$T$36,19,FALSE)=0,"",VLOOKUP(A145,'Produkta karte 34'!$B$7:$T$36,19,FALSE))))</f>
        <v/>
      </c>
      <c r="AL145" s="11" t="str">
        <f>IF(A145="","",IF(ISERROR(VLOOKUP(A145,'Produkta karte 35'!$B$7:$T$36,19,FALSE)),"",IF(VLOOKUP(A145,'Produkta karte 35'!$B$7:$T$36,19,FALSE)=0,"",VLOOKUP(A145,'Produkta karte 35'!$B$7:$T$36,19,FALSE))))</f>
        <v/>
      </c>
      <c r="AM145" s="11" t="str">
        <f>IF(A145="","",IF(ISERROR(VLOOKUP(A145,'Produkta karte 36'!$B$7:$T$36,19,FALSE)),"",IF(VLOOKUP(A145,'Produkta karte 36'!$B$7:$T$36,19,FALSE)=0,"",VLOOKUP(A145,'Produkta karte 36'!$B$7:$T$36,19,FALSE))))</f>
        <v/>
      </c>
      <c r="AN145" s="11" t="str">
        <f>IF(A145="","",IF(ISERROR(VLOOKUP(A145,'Produkta karte 37'!$B$7:$T$36,19,FALSE)),"",IF(VLOOKUP(A145,'Produkta karte 37'!$B$7:$T$36,19,FALSE)=0,"",VLOOKUP(A145,'Produkta karte 37'!$B$7:$T$36,19,FALSE))))</f>
        <v/>
      </c>
      <c r="AO145" s="11" t="str">
        <f>IF(A145="","",IF(ISERROR(VLOOKUP(A145,'Produkta karte 38'!$B$7:$T$36,19,FALSE)),"",IF(VLOOKUP(A145,'Produkta karte 38'!$B$7:$T$36,19,FALSE)=0,"",VLOOKUP(A145,'Produkta karte 38'!$B$7:$T$36,19,FALSE))))</f>
        <v/>
      </c>
      <c r="AP145" s="11" t="str">
        <f>IF(A145="","",IF(ISERROR(VLOOKUP(A145,'Produkta karte 39'!$B$7:$T$36,19,FALSE)),"",IF(VLOOKUP(A145,'Produkta karte 39'!$B$7:$T$36,19,FALSE)=0,"",VLOOKUP(A145,'Produkta karte 39'!$B$7:$T$36,19,FALSE))))</f>
        <v/>
      </c>
      <c r="AQ145" s="11" t="str">
        <f>IF(A145="","",IF(ISERROR(VLOOKUP(A145,'Produkta karte 40'!$B$7:$T$36,19,FALSE)),"",IF(VLOOKUP(A145,'Produkta karte 40'!$B$7:$T$36,19,FALSE)=0,"",VLOOKUP(A145,'Produkta karte 40'!$B$7:$T$36,19,FALSE))))</f>
        <v/>
      </c>
      <c r="AR145" s="11" t="str">
        <f>IF(A145="","",IF(ISERROR(VLOOKUP(A145,'Produkta karte 41'!$B$7:$T$36,19,FALSE)),"",IF(VLOOKUP(A145,'Produkta karte 41'!$B$7:$T$36,19,FALSE)=0,"",VLOOKUP(A145,'Produkta karte 41'!$B$7:$T$36,19,FALSE))))</f>
        <v/>
      </c>
      <c r="AS145" s="11" t="str">
        <f>IF(A145="","",IF(ISERROR(VLOOKUP(A145,'Produkta karte 42'!$B$7:$T$36,19,FALSE)),"",IF(VLOOKUP(A145,'Produkta karte 42'!$B$7:$T$36,19,FALSE)=0,"",VLOOKUP(A145,'Produkta karte 42'!$B$7:$T$36,19,FALSE))))</f>
        <v/>
      </c>
      <c r="AT145" s="11" t="str">
        <f>IF(A145="","",IF(ISERROR(VLOOKUP(A145,'Produkta karte 43'!$B$7:$T$36,19,FALSE)),"",IF(VLOOKUP(A145,'Produkta karte 43'!$B$7:$T$36,19,FALSE)=0,"",VLOOKUP(A145,'Produkta karte 43'!$B$7:$T$36,19,FALSE))))</f>
        <v/>
      </c>
      <c r="AU145" s="11" t="str">
        <f>IF(A145="","",IF(ISERROR(VLOOKUP(A145,'Produkta karte 44'!$B$7:$T$36,19,FALSE)),"",IF(VLOOKUP(A145,'Produkta karte 44'!$B$7:$T$36,19,FALSE)=0,"",VLOOKUP(A145,'Produkta karte 44'!$B$7:$T$36,19,FALSE))))</f>
        <v/>
      </c>
      <c r="AV145" s="11" t="str">
        <f>IF(A145="","",IF(ISERROR(VLOOKUP(A145,'Produkta karte 45'!$B$7:$T$36,19,FALSE)),"",IF(VLOOKUP(A145,'Produkta karte 45'!$B$7:$T$36,19,FALSE)=0,"",VLOOKUP(A145,'Produkta karte 45'!$B$7:$T$36,19,FALSE))))</f>
        <v/>
      </c>
      <c r="AW145" s="11" t="str">
        <f>IF(A145="","",IF(ISERROR(VLOOKUP(A145,'Produkta karte 46'!$B$7:$T$36,19,FALSE)),"",IF(VLOOKUP(A145,'Produkta karte 46'!$B$7:$T$36,19,FALSE)=0,"",VLOOKUP(A145,'Produkta karte 46'!$B$7:$T$36,19,FALSE))))</f>
        <v/>
      </c>
      <c r="AX145" s="11" t="str">
        <f>IF(A145="","",IF(ISERROR(VLOOKUP(A145,'Produkta karte 47'!$B$7:$T$36,19,FALSE)),"",IF(VLOOKUP(A145,'Produkta karte 47'!$B$7:$T$36,19,FALSE)=0,"",VLOOKUP(A145,'Produkta karte 47'!$B$7:$T$36,19,FALSE))))</f>
        <v/>
      </c>
      <c r="AY145" s="11" t="str">
        <f>IF(A145="","",IF(ISERROR(VLOOKUP(A145,'Produkta karte 48'!$B$7:$T$36,19,FALSE)),"",IF(VLOOKUP(A145,'Produkta karte 48'!$B$7:$T$36,19,FALSE)=0,"",VLOOKUP(A145,'Produkta karte 48'!$B$7:$T$36,19,FALSE))))</f>
        <v/>
      </c>
      <c r="AZ145" s="11" t="str">
        <f>IF(A145="","",IF(ISERROR(VLOOKUP(A145,'Produkta karte 49'!$B$7:$T$36,19,FALSE)),"",IF(VLOOKUP(A145,'Produkta karte 49'!$B$7:$T$36,19,FALSE)=0,"",VLOOKUP(A145,'Produkta karte 49'!$B$7:$T$36,19,FALSE))))</f>
        <v/>
      </c>
      <c r="BA145" s="11" t="str">
        <f>IF(A145="","",IF(ISERROR(VLOOKUP(A145,'Produkta karte 50'!$B$7:$T$36,19,FALSE)),"",IF(VLOOKUP(A145,'Produkta karte 50'!$B$7:$T$36,19,FALSE)=0,"",VLOOKUP(A145,'Produkta karte 50'!$B$7:$T$36,19,FALSE))))</f>
        <v/>
      </c>
      <c r="BB145" s="11" t="str">
        <f>IF(A145="","",IF(ISERROR(VLOOKUP(A145,'Produkta karte 51'!$B$7:$T$36,19,FALSE)),"",IF(VLOOKUP(A145,'Produkta karte 51'!$B$7:$T$36,19,FALSE)=0,"",VLOOKUP(A145,'Produkta karte 51'!$B$7:$T$36,19,FALSE))))</f>
        <v/>
      </c>
      <c r="BC145" s="11" t="str">
        <f>IF(A145="","",IF(ISERROR(VLOOKUP(A145,'Produkta karte 52'!$B$7:$T$36,19,FALSE)),"",IF(VLOOKUP(A145,'Produkta karte 52'!$B$7:$T$36,19,FALSE)=0,"",VLOOKUP(A145,'Produkta karte 52'!$B$7:$T$36,19,FALSE))))</f>
        <v/>
      </c>
      <c r="BD145" s="11" t="str">
        <f>IF(A145="","",IF(ISERROR(VLOOKUP(A145,'Produkta karte 53'!$B$7:$T$36,19,FALSE)),"",IF(VLOOKUP(A145,'Produkta karte 53'!$B$7:$T$36,19,FALSE)=0,"",VLOOKUP(A145,'Produkta karte 53'!$B$7:$T$36,19,FALSE))))</f>
        <v/>
      </c>
      <c r="BE145" s="11" t="str">
        <f>IF(A145="","",IF(ISERROR(VLOOKUP(A145,'Produkta karte 54'!$B$7:$T$36,19,FALSE)),"",IF(VLOOKUP(A145,'Produkta karte 54'!$B$7:$T$36,19,FALSE)=0,"",VLOOKUP(A145,'Produkta karte 54'!$B$7:$T$36,19,FALSE))))</f>
        <v/>
      </c>
      <c r="BF145" s="11" t="str">
        <f>IF(A145="","",IF(ISERROR(VLOOKUP(A145,'Produkta karte 55'!$B$7:$T$36,19,FALSE)),"",IF(VLOOKUP(A145,'Produkta karte 55'!$B$7:$T$36,19,FALSE)=0,"",VLOOKUP(A145,'Produkta karte 55'!$B$7:$T$36,19,FALSE))))</f>
        <v/>
      </c>
      <c r="BG145" s="11" t="str">
        <f>IF(A145="","",IF(ISERROR(VLOOKUP(A145,'Produkta karte 56'!$B$7:$T$36,19,FALSE)),"",IF(VLOOKUP(A145,'Produkta karte 56'!$B$7:$T$36,19,FALSE)=0,"",VLOOKUP(A145,'Produkta karte 56'!$B$7:$T$36,19,FALSE))))</f>
        <v/>
      </c>
      <c r="BH145" s="11" t="str">
        <f>IF(A145="","",IF(ISERROR(VLOOKUP(A145,'Produkta karte 57'!$B$7:$T$36,19,FALSE)),"",IF(VLOOKUP(A145,'Produkta karte 57'!$B$7:$T$36,19,FALSE)=0,"",VLOOKUP(A145,'Produkta karte 57'!$B$7:$T$36,19,FALSE))))</f>
        <v/>
      </c>
      <c r="BI145" s="11" t="str">
        <f>IF(A145="","",IF(ISERROR(VLOOKUP(A145,'Produkta karte 58'!$B$7:$T$36,19,FALSE)),"",IF(VLOOKUP(A145,'Produkta karte 58'!$B$7:$T$36,19,FALSE)=0,"",VLOOKUP(A145,'Produkta karte 58'!$B$7:$T$36,19,FALSE))))</f>
        <v/>
      </c>
      <c r="BJ145" s="11" t="str">
        <f>IF(A145="","",IF(ISERROR(VLOOKUP(A145,'Produkta karte 59'!$B$7:$T$36,19,FALSE)),"",IF(VLOOKUP(A145,'Produkta karte 59'!$B$7:$T$36,19,FALSE)=0,"",VLOOKUP(A145,'Produkta karte 59'!$B$7:$T$36,19,FALSE))))</f>
        <v/>
      </c>
      <c r="BK145" s="11" t="str">
        <f>IF(A145="","",IF(ISERROR(VLOOKUP(A145,'Produkta karte 60'!$B$7:$T$36,19,FALSE)),"",IF(VLOOKUP(A145,'Produkta karte 60'!$B$7:$T$36,19,FALSE)=0,"",VLOOKUP(A145,'Produkta karte 60'!$B$7:$T$36,19,FALSE))))</f>
        <v/>
      </c>
      <c r="BL145" s="11" t="str">
        <f t="shared" si="8"/>
        <v/>
      </c>
      <c r="BM145" s="192" t="str">
        <f t="shared" si="9"/>
        <v/>
      </c>
      <c r="BN145" s="11" t="str">
        <f>IF(A145="","",IF(ISERROR(VLOOKUP(A145,'Produkta karte 1'!$B$7:$V$36,21,FALSE)),"",IF(VLOOKUP(A145,'Produkta karte 1'!$B$7:$V$36,21,FALSE)=0,"",VLOOKUP(A145,'Produkta karte 1'!$B$7:$V$36,21,FALSE))))</f>
        <v/>
      </c>
      <c r="BO145" s="11" t="str">
        <f>IF(A145="","",IF(ISERROR(VLOOKUP(A145,'Produkta karte 2'!$B$7:$V$36,21,FALSE)),"",IF(VLOOKUP(A145,'Produkta karte 2'!$B$7:$V$36,21,FALSE)=0,"",VLOOKUP(A145,'Produkta karte 2'!$B$7:$V$36,21,FALSE))))</f>
        <v/>
      </c>
      <c r="BP145" s="11" t="str">
        <f>IF(A145="","",IF(ISERROR(VLOOKUP(A145,'Produkta karte 3'!$B$7:$V$36,21,FALSE)),"",IF(VLOOKUP(A145,'Produkta karte 3'!$B$7:$V$36,21,FALSE)=0,"",VLOOKUP(A145,'Produkta karte 3'!$B$7:$V$36,21,FALSE))))</f>
        <v/>
      </c>
      <c r="BQ145" s="11" t="str">
        <f>IF(A145="","",IF(ISERROR(VLOOKUP(A145,'Produkta karte 4'!$B$7:$V$36,21,FALSE)),"",IF(VLOOKUP(A145,'Produkta karte 4'!$B$7:$V$36,21,FALSE)=0,"",VLOOKUP(A145,'Produkta karte 4'!$B$7:$V$36,21,FALSE))))</f>
        <v/>
      </c>
      <c r="BR145" s="11" t="str">
        <f>IF(A145="","",IF(ISERROR(VLOOKUP(A145,'Produkta karte 5'!$B$7:$V$36,21,FALSE)),"",IF(VLOOKUP(A145,'Produkta karte 5'!$B$7:$V$36,21,FALSE)=0,"",VLOOKUP(A145,'Produkta karte 5'!$B$7:$V$36,21,FALSE))))</f>
        <v/>
      </c>
      <c r="BS145" s="11" t="str">
        <f>IF(A145="","",IF(ISERROR(VLOOKUP(A145,'Produkta karte 6'!$B$7:$V$36,21,FALSE)),"",IF(VLOOKUP(A145,'Produkta karte 6'!$B$7:$V$36,21,FALSE)=0,"",VLOOKUP(A145,'Produkta karte 6'!$B$7:$V$36,21,FALSE))))</f>
        <v/>
      </c>
      <c r="BT145" s="11" t="str">
        <f>IF(A145="","",IF(ISERROR(VLOOKUP(A145,'Produkta karte 7'!$B$7:$V$36,21,FALSE)),"",IF(VLOOKUP(A145,'Produkta karte 7'!$B$7:$V$36,21,FALSE)=0,"",VLOOKUP(A145,'Produkta karte 7'!$B$7:$V$36,21,FALSE))))</f>
        <v/>
      </c>
      <c r="BU145" s="11" t="str">
        <f>IF(A145="","",IF(ISERROR(VLOOKUP(A145,'Produkta karte 8'!$B$7:$V$36,21,FALSE)),"",IF(VLOOKUP(A145,'Produkta karte 8'!$B$7:$V$36,21,FALSE)=0,"",VLOOKUP(A145,'Produkta karte 8'!$B$7:$V$36,21,FALSE))))</f>
        <v/>
      </c>
      <c r="BV145" s="11" t="str">
        <f>IF(A145="","",IF(ISERROR(VLOOKUP(A145,'Produkta karte 9'!$B$7:$V$36,21,FALSE)),"",IF(VLOOKUP(A145,'Produkta karte 9'!$B$7:$V$36,21,FALSE)=0,"",VLOOKUP(A145,'Produkta karte 9'!$B$7:$V$36,21,FALSE))))</f>
        <v/>
      </c>
      <c r="BW145" s="11" t="str">
        <f>IF(A145="","",IF(ISERROR(VLOOKUP(A145,'Produkta karte 10'!$B$7:$V$36,21,FALSE)),"",IF(VLOOKUP(A145,'Produkta karte 10'!$B$7:$V$36,21,FALSE)=0,"",VLOOKUP(A145,'Produkta karte 10'!$B$7:$V$36,21,FALSE))))</f>
        <v/>
      </c>
      <c r="BX145" s="11" t="str">
        <f>IF(A145="","",IF(ISERROR(VLOOKUP(A145,'Produkta karte 11'!$B$7:$V$36,21,FALSE)),"",IF(VLOOKUP(A145,'Produkta karte 11'!$B$7:$V$36,21,FALSE)=0,"",VLOOKUP(A145,'Produkta karte 11'!$B$7:$V$36,21,FALSE))))</f>
        <v/>
      </c>
      <c r="BY145" s="11" t="str">
        <f>IF(A145="","",IF(ISERROR(VLOOKUP(A145,'Produkta karte 12'!$B$7:$V$36,21,FALSE)),"",IF(VLOOKUP(A145,'Produkta karte 12'!$B$7:$V$36,21,FALSE)=0,"",VLOOKUP(A145,'Produkta karte 12'!$B$7:$V$36,21,FALSE))))</f>
        <v/>
      </c>
      <c r="BZ145" s="11" t="str">
        <f>IF(A145="","",IF(ISERROR(VLOOKUP(A145,'Produkta karte 13'!$B$7:$V$36,21,FALSE)),"",IF(VLOOKUP(A145,'Produkta karte 13'!$B$7:$V$36,21,FALSE)=0,"",VLOOKUP(A145,'Produkta karte 13'!$B$7:$V$36,21,FALSE))))</f>
        <v/>
      </c>
      <c r="CA145" s="11" t="str">
        <f>IF(A145="","",IF(ISERROR(VLOOKUP(A145,'Produkta karte 14'!$B$7:$V$36,21,FALSE)),"",IF(VLOOKUP(A145,'Produkta karte 14'!$B$7:$V$36,21,FALSE)=0,"",VLOOKUP(A145,'Produkta karte 14'!$B$7:$V$36,21,FALSE))))</f>
        <v/>
      </c>
      <c r="CB145" s="11" t="str">
        <f>IF(A145="","",IF(ISERROR(VLOOKUP(A145,'Produkta karte 15'!$B$7:$V$36,21,FALSE)),"",IF(VLOOKUP(A145,'Produkta karte 15'!$B$7:$V$36,21,FALSE)=0,"",VLOOKUP(A145,'Produkta karte 15'!$B$7:$V$36,21,FALSE))))</f>
        <v/>
      </c>
      <c r="CC145" s="11" t="str">
        <f>IF(A145="","",IF(ISERROR(VLOOKUP(A145,'Produkta karte 16'!$B$7:$V$36,21,FALSE)),"",IF(VLOOKUP(A145,'Produkta karte 16'!$B$7:$V$36,21,FALSE)=0,"",VLOOKUP(A145,'Produkta karte 16'!$B$7:$V$36,21,FALSE))))</f>
        <v/>
      </c>
      <c r="CD145" s="11" t="str">
        <f>IF(A145="","",IF(ISERROR(VLOOKUP(A145,'Produkta karte 17'!$B$7:$V$36,21,FALSE)),"",IF(VLOOKUP(A145,'Produkta karte 17'!$B$7:$V$36,21,FALSE)=0,"",VLOOKUP(A145,'Produkta karte 17'!$B$7:$V$36,21,FALSE))))</f>
        <v/>
      </c>
      <c r="CE145" s="11" t="str">
        <f>IF(A145="","",IF(ISERROR(VLOOKUP(A145,'Produkta karte 18'!$B$7:$V$36,21,FALSE)),"",IF(VLOOKUP(A145,'Produkta karte 18'!$B$7:$V$36,21,FALSE)=0,"",VLOOKUP(A145,'Produkta karte 18'!$B$7:$V$36,21,FALSE))))</f>
        <v/>
      </c>
      <c r="CF145" s="11" t="str">
        <f>IF(A145="","",IF(ISERROR(VLOOKUP(A145,'Produkta karte 19'!$B$7:$V$36,21,FALSE)),"",IF(VLOOKUP(A145,'Produkta karte 19'!$B$7:$V$36,21,FALSE)=0,"",VLOOKUP(A145,'Produkta karte 19'!$B$7:$V$36,21,FALSE))))</f>
        <v/>
      </c>
      <c r="CG145" s="11" t="str">
        <f>IF(A145="","",IF(ISERROR(VLOOKUP(A145,'Produkta karte 20'!$B$7:$V$36,21,FALSE)),"",IF(VLOOKUP(A145,'Produkta karte 20'!$B$7:$V$36,21,FALSE)=0,"",VLOOKUP(A145,'Produkta karte 20'!$B$7:$V$36,21,FALSE))))</f>
        <v/>
      </c>
      <c r="CH145" s="11" t="str">
        <f>IF(A145="","",IF(ISERROR(VLOOKUP(A145,'Produkta karte 21'!$B$7:$V$36,21,FALSE)),"",IF(VLOOKUP(A145,'Produkta karte 21'!$B$7:$V$36,21,FALSE)=0,"",VLOOKUP(A145,'Produkta karte 21'!$B$7:$V$36,21,FALSE))))</f>
        <v/>
      </c>
      <c r="CI145" s="11" t="str">
        <f>IF(A145="","",IF(ISERROR(VLOOKUP(A145,'Produkta karte 22'!$B$7:$V$36,21,FALSE)),"",IF(VLOOKUP(A145,'Produkta karte 22'!$B$7:$V$36,21,FALSE)=0,"",VLOOKUP(A145,'Produkta karte 22'!$B$7:$V$36,21,FALSE))))</f>
        <v/>
      </c>
      <c r="CJ145" s="11" t="str">
        <f>IF(A145="","",IF(ISERROR(VLOOKUP(A145,'Produkta karte 23'!$B$7:$V$36,21,FALSE)),"",IF(VLOOKUP(A145,'Produkta karte 23'!$B$7:$V$36,21,FALSE)=0,"",VLOOKUP(A145,'Produkta karte 23'!$B$7:$V$36,21,FALSE))))</f>
        <v/>
      </c>
      <c r="CK145" s="11" t="str">
        <f>IF(A145="","",IF(ISERROR(VLOOKUP(A145,'Produkta karte 24'!$B$7:$V$36,21,FALSE)),"",IF(VLOOKUP(A145,'Produkta karte 24'!$B$7:$V$36,21,FALSE)=0,"",VLOOKUP(A145,'Produkta karte 24'!$B$7:$V$36,21,FALSE))))</f>
        <v/>
      </c>
      <c r="CL145" s="11" t="str">
        <f>IF(A145="","",IF(ISERROR(VLOOKUP(A145,'Produkta karte 25'!$B$7:$V$36,21,FALSE)),"",IF(VLOOKUP(A145,'Produkta karte 25'!$B$7:$V$36,21,FALSE)=0,"",VLOOKUP(A145,'Produkta karte 25'!$B$7:$V$36,21,FALSE))))</f>
        <v/>
      </c>
      <c r="CM145" s="11" t="str">
        <f>IF(A145="","",IF(ISERROR(VLOOKUP(A145,'Produkta karte 26'!$B$7:$V$36,21,FALSE)),"",IF(VLOOKUP(A145,'Produkta karte 26'!$B$7:$V$36,21,FALSE)=0,"",VLOOKUP(A145,'Produkta karte 26'!$B$7:$V$36,21,FALSE))))</f>
        <v/>
      </c>
      <c r="CN145" s="11" t="str">
        <f>IF(A145="","",IF(ISERROR(VLOOKUP(A145,'Produkta karte 27'!$B$7:$V$36,21,FALSE)),"",IF(VLOOKUP(A145,'Produkta karte 27'!$B$7:$V$36,21,FALSE)=0,"",VLOOKUP(A145,'Produkta karte 27'!$B$7:$V$36,21,FALSE))))</f>
        <v/>
      </c>
      <c r="CO145" s="11" t="str">
        <f>IF(A145="","",IF(ISERROR(VLOOKUP(A145,'Produkta karte 28'!$B$7:$V$36,21,FALSE)),"",IF(VLOOKUP(A145,'Produkta karte 28'!$B$7:$V$36,21,FALSE)=0,"",VLOOKUP(A145,'Produkta karte 28'!$B$7:$V$36,21,FALSE))))</f>
        <v/>
      </c>
      <c r="CP145" s="11" t="str">
        <f>IF(A145="","",IF(ISERROR(VLOOKUP(A145,'Produkta karte 29'!$B$7:$V$36,21,FALSE)),"",IF(VLOOKUP(A145,'Produkta karte 29'!$B$7:$V$36,21,FALSE)=0,"",VLOOKUP(A145,'Produkta karte 29'!$B$7:$V$36,21,FALSE))))</f>
        <v/>
      </c>
      <c r="CQ145" s="11" t="str">
        <f>IF(A145="","",IF(ISERROR(VLOOKUP(A145,'Produkta karte 30'!$B$7:$V$36,21,FALSE)),"",IF(VLOOKUP(A145,'Produkta karte 30'!$B$7:$V$36,21,FALSE)=0,"",VLOOKUP(A145,'Produkta karte 30'!$B$7:$V$36,21,FALSE))))</f>
        <v/>
      </c>
      <c r="CR145" s="11" t="str">
        <f>IF(A145="","",IF(ISERROR(VLOOKUP(A145,'Produkta karte 31'!$B$7:$V$36,21,FALSE)),"",IF(VLOOKUP(A145,'Produkta karte 31'!$B$7:$V$36,21,FALSE)=0,"",VLOOKUP(A145,'Produkta karte 31'!$B$7:$V$36,21,FALSE))))</f>
        <v/>
      </c>
      <c r="CS145" s="11" t="str">
        <f>IF(A145="","",IF(ISERROR(VLOOKUP(A145,'Produkta karte 32'!$B$7:$V$36,21,FALSE)),"",IF(VLOOKUP(A145,'Produkta karte 32'!$B$7:$V$36,21,FALSE)=0,"",VLOOKUP(A145,'Produkta karte 32'!$B$7:$V$36,21,FALSE))))</f>
        <v/>
      </c>
      <c r="CT145" s="11" t="str">
        <f>IF(A145="","",IF(ISERROR(VLOOKUP(A145,'Produkta karte 33'!$B$7:$V$36,21,FALSE)),"",IF(VLOOKUP(A145,'Produkta karte 33'!$B$7:$V$36,21,FALSE)=0,"",VLOOKUP(A145,'Produkta karte 33'!$B$7:$V$36,21,FALSE))))</f>
        <v/>
      </c>
      <c r="CU145" s="11" t="str">
        <f>IF(A145="","",IF(ISERROR(VLOOKUP(A145,'Produkta karte 34'!$B$7:$V$36,21,FALSE)),"",IF(VLOOKUP(A145,'Produkta karte 34'!$B$7:$V$36,21,FALSE)=0,"",VLOOKUP(A145,'Produkta karte 34'!$B$7:$V$36,21,FALSE))))</f>
        <v/>
      </c>
      <c r="CV145" s="11" t="str">
        <f>IF(A145="","",IF(ISERROR(VLOOKUP(A145,'Produkta karte 35'!$B$7:$V$36,21,FALSE)),"",IF(VLOOKUP(A145,'Produkta karte 35'!$B$7:$V$36,21,FALSE)=0,"",VLOOKUP(A145,'Produkta karte 35'!$B$7:$V$36,21,FALSE))))</f>
        <v/>
      </c>
      <c r="CW145" s="11" t="str">
        <f>IF(A145="","",IF(ISERROR(VLOOKUP(A145,'Produkta karte 36'!$B$7:$V$36,21,FALSE)),"",IF(VLOOKUP(A145,'Produkta karte 36'!$B$7:$V$36,21,FALSE)=0,"",VLOOKUP(A145,'Produkta karte 36'!$B$7:$V$36,21,FALSE))))</f>
        <v/>
      </c>
      <c r="CX145" s="11" t="str">
        <f>IF(A145="","",IF(ISERROR(VLOOKUP(A145,'Produkta karte 37'!$B$7:$V$36,21,FALSE)),"",IF(VLOOKUP(A145,'Produkta karte 37'!$B$7:$V$36,21,FALSE)=0,"",VLOOKUP(A145,'Produkta karte 37'!$B$7:$V$36,21,FALSE))))</f>
        <v/>
      </c>
      <c r="CY145" s="11" t="str">
        <f>IF(A145="","",IF(ISERROR(VLOOKUP(A145,'Produkta karte 38'!$B$7:$V$36,21,FALSE)),"",IF(VLOOKUP(A145,'Produkta karte 38'!$B$7:$V$36,21,FALSE)=0,"",VLOOKUP(A145,'Produkta karte 38'!$B$7:$V$36,21,FALSE))))</f>
        <v/>
      </c>
      <c r="CZ145" s="11" t="str">
        <f>IF(A145="","",IF(ISERROR(VLOOKUP(A145,'Produkta karte 39'!$B$7:$V$36,21,FALSE)),"",IF(VLOOKUP(A145,'Produkta karte 39'!$B$7:$V$36,21,FALSE)=0,"",VLOOKUP(A145,'Produkta karte 39'!$B$7:$V$36,21,FALSE))))</f>
        <v/>
      </c>
      <c r="DA145" s="11" t="str">
        <f>IF(A145="","",IF(ISERROR(VLOOKUP(A145,'Produkta karte 40'!$B$7:$V$36,21,FALSE)),"",IF(VLOOKUP(A145,'Produkta karte 40'!$B$7:$V$36,21,FALSE)=0,"",VLOOKUP(A145,'Produkta karte 40'!$B$7:$V$36,21,FALSE))))</f>
        <v/>
      </c>
      <c r="DB145" s="11" t="str">
        <f>IF(A145="","",IF(ISERROR(VLOOKUP(A145,'Produkta karte 41'!$B$7:$V$36,21,FALSE)),"",IF(VLOOKUP(A145,'Produkta karte 41'!$B$7:$V$36,21,FALSE)=0,"",VLOOKUP(A145,'Produkta karte 41'!$B$7:$V$36,21,FALSE))))</f>
        <v/>
      </c>
      <c r="DC145" s="11" t="str">
        <f>IF(A145="","",IF(ISERROR(VLOOKUP(A145,'Produkta karte 42'!$B$7:$V$36,21,FALSE)),"",IF(VLOOKUP(A145,'Produkta karte 42'!$B$7:$V$36,21,FALSE)=0,"",VLOOKUP(A145,'Produkta karte 42'!$B$7:$V$36,21,FALSE))))</f>
        <v/>
      </c>
      <c r="DD145" s="11" t="str">
        <f>IF(A145="","",IF(ISERROR(VLOOKUP(A145,'Produkta karte 43'!$B$7:$V$36,21,FALSE)),"",IF(VLOOKUP(A145,'Produkta karte 43'!$B$7:$V$36,21,FALSE)=0,"",VLOOKUP(A145,'Produkta karte 43'!$B$7:$V$36,21,FALSE))))</f>
        <v/>
      </c>
      <c r="DE145" s="11" t="str">
        <f>IF(A145="","",IF(ISERROR(VLOOKUP(A145,'Produkta karte 44'!$B$7:$V$36,21,FALSE)),"",IF(VLOOKUP(A145,'Produkta karte 44'!$B$7:$V$36,21,FALSE)=0,"",VLOOKUP(A145,'Produkta karte 44'!$B$7:$V$36,21,FALSE))))</f>
        <v/>
      </c>
      <c r="DF145" s="11" t="str">
        <f>IF(A145="","",IF(ISERROR(VLOOKUP(A145,'Produkta karte 45'!$B$7:$V$36,21,FALSE)),"",IF(VLOOKUP(A145,'Produkta karte 45'!$B$7:$V$36,21,FALSE)=0,"",VLOOKUP(A145,'Produkta karte 45'!$B$7:$V$36,21,FALSE))))</f>
        <v/>
      </c>
      <c r="DG145" s="11" t="str">
        <f>IF(A145="","",IF(ISERROR(VLOOKUP(A145,'Produkta karte 46'!$B$7:$V$36,21,FALSE)),"",IF(VLOOKUP(A145,'Produkta karte 46'!$B$7:$V$36,21,FALSE)=0,"",VLOOKUP(A145,'Produkta karte 46'!$B$7:$V$36,21,FALSE))))</f>
        <v/>
      </c>
      <c r="DH145" s="11" t="str">
        <f>IF(A145="","",IF(ISERROR(VLOOKUP(A145,'Produkta karte 47'!$B$7:$V$36,21,FALSE)),"",IF(VLOOKUP(A145,'Produkta karte 47'!$B$7:$V$36,21,FALSE)=0,"",VLOOKUP(A145,'Produkta karte 47'!$B$7:$V$36,21,FALSE))))</f>
        <v/>
      </c>
      <c r="DI145" s="11" t="str">
        <f>IF(A145="","",IF(ISERROR(VLOOKUP(A145,'Produkta karte 48'!$B$7:$V$36,21,FALSE)),"",IF(VLOOKUP(A145,'Produkta karte 48'!$B$7:$V$36,21,FALSE)=0,"",VLOOKUP(A145,'Produkta karte 48'!$B$7:$V$36,21,FALSE))))</f>
        <v/>
      </c>
      <c r="DJ145" s="11" t="str">
        <f>IF(A145="","",IF(ISERROR(VLOOKUP(A145,'Produkta karte 49'!$B$7:$V$36,21,FALSE)),"",IF(VLOOKUP(A145,'Produkta karte 49'!$B$7:$V$36,21,FALSE)=0,"",VLOOKUP(A145,'Produkta karte 49'!$B$7:$V$36,21,FALSE))))</f>
        <v/>
      </c>
      <c r="DK145" s="11" t="str">
        <f>IF(A145="","",IF(ISERROR(VLOOKUP(A145,'Produkta karte 50'!$B$7:$V$36,21,FALSE)),"",IF(VLOOKUP(A145,'Produkta karte 50'!$B$7:$V$36,21,FALSE)=0,"",VLOOKUP(A145,'Produkta karte 50'!$B$7:$V$36,21,FALSE))))</f>
        <v/>
      </c>
      <c r="DL145" s="11" t="str">
        <f>IF(A145="","",IF(ISERROR(VLOOKUP(A145,'Produkta karte 51'!$B$7:$V$36,21,FALSE)),"",IF(VLOOKUP(A145,'Produkta karte 51'!$B$7:$V$36,21,FALSE)=0,"",VLOOKUP(A145,'Produkta karte 51'!$B$7:$V$36,21,FALSE))))</f>
        <v/>
      </c>
      <c r="DM145" s="11" t="str">
        <f>IF(A145="","",IF(ISERROR(VLOOKUP(A145,'Produkta karte 52'!$B$7:$V$36,21,FALSE)),"",IF(VLOOKUP(A145,'Produkta karte 52'!$B$7:$V$36,21,FALSE)=0,"",VLOOKUP(A145,'Produkta karte 52'!$B$7:$V$36,21,FALSE))))</f>
        <v/>
      </c>
      <c r="DN145" s="11" t="str">
        <f>IF(A145="","",IF(ISERROR(VLOOKUP(A145,'Produkta karte 53'!$B$7:$V$36,21,FALSE)),"",IF(VLOOKUP(A145,'Produkta karte 53'!$B$7:$V$36,21,FALSE)=0,"",VLOOKUP(A145,'Produkta karte 53'!$B$7:$V$36,21,FALSE))))</f>
        <v/>
      </c>
      <c r="DO145" s="11" t="str">
        <f>IF(A145="","",IF(ISERROR(VLOOKUP(A145,'Produkta karte 54'!$B$7:$V$36,21,FALSE)),"",IF(VLOOKUP(A145,'Produkta karte 54'!$B$7:$V$36,21,FALSE)=0,"",VLOOKUP(A145,'Produkta karte 54'!$B$7:$V$36,21,FALSE))))</f>
        <v/>
      </c>
      <c r="DP145" s="11" t="str">
        <f>IF(A145="","",IF(ISERROR(VLOOKUP(A145,'Produkta karte 55'!$B$7:$V$36,21,FALSE)),"",IF(VLOOKUP(A145,'Produkta karte 55'!$B$7:$V$36,21,FALSE)=0,"",VLOOKUP(A145,'Produkta karte 55'!$B$7:$V$36,21,FALSE))))</f>
        <v/>
      </c>
      <c r="DQ145" s="11" t="str">
        <f>IF(A145="","",IF(ISERROR(VLOOKUP(A145,'Produkta karte 56'!$B$7:$V$36,21,FALSE)),"",IF(VLOOKUP(A145,'Produkta karte 56'!$B$7:$V$36,21,FALSE)=0,"",VLOOKUP(A145,'Produkta karte 56'!$B$7:$V$36,21,FALSE))))</f>
        <v/>
      </c>
      <c r="DR145" s="11" t="str">
        <f>IF(A145="","",IF(ISERROR(VLOOKUP(A145,'Produkta karte 57'!$B$7:$V$36,21,FALSE)),"",IF(VLOOKUP(A145,'Produkta karte 57'!$B$7:$V$36,21,FALSE)=0,"",VLOOKUP(A145,'Produkta karte 57'!$B$7:$V$36,21,FALSE))))</f>
        <v/>
      </c>
      <c r="DS145" s="11" t="str">
        <f>IF(A145="","",IF(ISERROR(VLOOKUP(A145,'Produkta karte 58'!$B$7:$V$36,21,FALSE)),"",IF(VLOOKUP(A145,'Produkta karte 58'!$B$7:$V$36,21,FALSE)=0,"",VLOOKUP(A145,'Produkta karte 58'!$B$7:$V$36,21,FALSE))))</f>
        <v/>
      </c>
      <c r="DT145" s="11" t="str">
        <f>IF(A145="","",IF(ISERROR(VLOOKUP(A145,'Produkta karte 59'!$B$7:$V$36,21,FALSE)),"",IF(VLOOKUP(A145,'Produkta karte 59'!$B$7:$V$36,21,FALSE)=0,"",VLOOKUP(A145,'Produkta karte 59'!$B$7:$V$36,21,FALSE))))</f>
        <v/>
      </c>
      <c r="DU145" s="11" t="str">
        <f>IF(A145="","",IF(ISERROR(VLOOKUP(A145,'Produkta karte 60'!$B$7:$V$36,21,FALSE)),"",IF(VLOOKUP(A145,'Produkta karte 60'!$B$7:$V$36,21,FALSE)=0,"",VLOOKUP(A145,'Produkta karte 60'!$B$7:$V$36,21,FALSE))))</f>
        <v/>
      </c>
      <c r="DV145" s="11" t="str">
        <f t="shared" si="10"/>
        <v/>
      </c>
      <c r="DW145" s="192" t="str">
        <f t="shared" si="11"/>
        <v/>
      </c>
      <c r="DX145" s="192"/>
      <c r="DY145" s="192"/>
    </row>
    <row r="146" spans="1:129" x14ac:dyDescent="0.25">
      <c r="A146" t="str">
        <f>IF(Izejvielas!B148="","",Izejvielas!B148)</f>
        <v/>
      </c>
      <c r="B146" t="str">
        <f>IF(Izejvielas!C148="","",Izejvielas!C148)</f>
        <v/>
      </c>
      <c r="C146" s="192" t="str">
        <f>IF(Izejvielas!D148="","",Izejvielas!D148)</f>
        <v/>
      </c>
      <c r="D146" s="11" t="str">
        <f>IF(A146="","",IF(ISERROR(VLOOKUP(A146,'Produkta karte 1'!$B$7:$T$36,19,FALSE)),"",IF(VLOOKUP(A146,'Produkta karte 1'!$B$7:$T$36,19,FALSE)=0,"",VLOOKUP(A146,'Produkta karte 1'!$B$7:$T$36,19,FALSE))))</f>
        <v/>
      </c>
      <c r="E146" s="11" t="str">
        <f>IF(A146="","",IF(ISERROR(VLOOKUP(A146,'Produkta karte 2'!$B$7:$T$36,19,FALSE)),"",IF(VLOOKUP(A146,'Produkta karte 2'!$B$7:$T$36,19,FALSE)=0,"",VLOOKUP(A146,'Produkta karte 2'!$B$7:$T$36,19,FALSE))))</f>
        <v/>
      </c>
      <c r="F146" s="11" t="str">
        <f>IF(A146="","",IF(ISERROR(VLOOKUP(A146,'Produkta karte 3'!$B$7:$T$36,19,FALSE)),"",IF(VLOOKUP(A146,'Produkta karte 3'!$B$7:$T$36,19,FALSE)=0,"",VLOOKUP(A146,'Produkta karte 3'!$B$7:$T$36,19,FALSE))))</f>
        <v/>
      </c>
      <c r="G146" s="11" t="str">
        <f>IF(A146="","",IF(ISERROR(VLOOKUP(A146,'Produkta karte 4'!$B$7:$T$36,19,FALSE)),"",IF(VLOOKUP(A146,'Produkta karte 4'!$B$7:$T$36,19,FALSE)=0,"",VLOOKUP(A146,'Produkta karte 4'!$B$7:$T$36,19,FALSE))))</f>
        <v/>
      </c>
      <c r="H146" s="11" t="str">
        <f>IF(A146="","",IF(ISERROR(VLOOKUP(A146,'Produkta karte 5'!$B$7:$T$36,19,FALSE)),"",IF(VLOOKUP(A146,'Produkta karte 5'!$B$7:$T$36,19,FALSE)=0,"",VLOOKUP(A146,'Produkta karte 5'!$B$7:$T$36,19,FALSE))))</f>
        <v/>
      </c>
      <c r="I146" s="11" t="str">
        <f>IF(A146="","",IF(ISERROR(VLOOKUP(A146,'Produkta karte 6'!$B$7:$T$36,19,FALSE)),"",IF(VLOOKUP(A146,'Produkta karte 6'!$B$7:$T$36,19,FALSE)=0,"",VLOOKUP(A146,'Produkta karte 6'!$B$7:$T$36,19,FALSE))))</f>
        <v/>
      </c>
      <c r="J146" s="11" t="str">
        <f>IF(A146="","",IF(ISERROR(VLOOKUP(A146,'Produkta karte 7'!$B$7:$T$36,19,FALSE)),"",IF(VLOOKUP(A146,'Produkta karte 7'!$B$7:$T$36,19,FALSE)=0,"",VLOOKUP(A146,'Produkta karte 7'!$B$7:$T$36,19,FALSE))))</f>
        <v/>
      </c>
      <c r="K146" s="11" t="str">
        <f>IF(A146="","",IF(ISERROR(VLOOKUP(A146,'Produkta karte 8'!$B$7:$T$36,19,FALSE)),"",IF(VLOOKUP(A146,'Produkta karte 8'!$B$7:$T$36,19,FALSE)=0,"",VLOOKUP(A146,'Produkta karte 8'!$B$7:$T$36,19,FALSE))))</f>
        <v/>
      </c>
      <c r="L146" s="11" t="str">
        <f>IF(A146="","",IF(ISERROR(VLOOKUP(A146,'Produkta karte 9'!$B$7:$T$36,19,FALSE)),"",IF(VLOOKUP(A146,'Produkta karte 9'!$B$7:$T$36,19,FALSE)=0,"",VLOOKUP(A146,'Produkta karte 9'!$B$7:$T$36,19,FALSE))))</f>
        <v/>
      </c>
      <c r="M146" s="11" t="str">
        <f>IF(A146="","",IF(ISERROR(VLOOKUP(A146,'Produkta karte 10'!$B$7:$T$36,19,FALSE)),"",IF(VLOOKUP(A146,'Produkta karte 10'!$B$7:$T$36,19,FALSE)=0,"",VLOOKUP(A146,'Produkta karte 10'!$B$7:$T$36,19,FALSE))))</f>
        <v/>
      </c>
      <c r="N146" s="11" t="str">
        <f>IF(A146="","",IF(ISERROR(VLOOKUP(A146,'Produkta karte 11'!$B$7:$T$36,19,FALSE)),"",IF(VLOOKUP(A146,'Produkta karte 11'!$B$7:$T$36,19,FALSE)=0,"",VLOOKUP(A146,'Produkta karte 11'!$B$7:$T$36,19,FALSE))))</f>
        <v/>
      </c>
      <c r="O146" s="11" t="str">
        <f>IF(A146="","",IF(ISERROR(VLOOKUP(A146,'Produkta karte 12'!$B$7:$T$36,19,FALSE)),"",IF(VLOOKUP(A146,'Produkta karte 12'!$B$7:$T$36,19,FALSE)=0,"",VLOOKUP(A146,'Produkta karte 12'!$B$7:$T$36,19,FALSE))))</f>
        <v/>
      </c>
      <c r="P146" s="11" t="str">
        <f>IF(A146="","",IF(ISERROR(VLOOKUP(A146,'Produkta karte 13'!$B$7:$T$36,19,FALSE)),"",IF(VLOOKUP(A146,'Produkta karte 13'!$B$7:$T$36,19,FALSE)=0,"",VLOOKUP(A146,'Produkta karte 13'!$B$7:$T$36,19,FALSE))))</f>
        <v/>
      </c>
      <c r="Q146" s="11" t="str">
        <f>IF(A146="","",IF(ISERROR(VLOOKUP(A146,'Produkta karte 14'!$B$7:$T$36,19,FALSE)),"",IF(VLOOKUP(A146,'Produkta karte 14'!$B$7:$T$36,19,FALSE)=0,"",VLOOKUP(A146,'Produkta karte 14'!$B$7:$T$36,19,FALSE))))</f>
        <v/>
      </c>
      <c r="R146" s="11" t="str">
        <f>IF(A146="","",IF(ISERROR(VLOOKUP(A146,'Produkta karte 15'!$B$7:$T$36,19,FALSE)),"",IF(VLOOKUP(A146,'Produkta karte 15'!$B$7:$T$36,19,FALSE)=0,"",VLOOKUP(A146,'Produkta karte 15'!$B$7:$T$36,19,FALSE))))</f>
        <v/>
      </c>
      <c r="S146" s="11" t="str">
        <f>IF(A146="","",IF(ISERROR(VLOOKUP(A146,'Produkta karte 16'!$B$7:$T$36,19,FALSE)),"",IF(VLOOKUP(A146,'Produkta karte 16'!$B$7:$T$36,19,FALSE)=0,"",VLOOKUP(A146,'Produkta karte 16'!$B$7:$T$36,19,FALSE))))</f>
        <v/>
      </c>
      <c r="T146" s="11" t="str">
        <f>IF(A146="","",IF(ISERROR(VLOOKUP(A146,'Produkta karte 17'!$B$7:$T$36,19,FALSE)),"",IF(VLOOKUP(A146,'Produkta karte 17'!$B$7:$T$36,19,FALSE)=0,"",VLOOKUP(A146,'Produkta karte 17'!$B$7:$T$36,19,FALSE))))</f>
        <v/>
      </c>
      <c r="U146" s="11" t="str">
        <f>IF(A146="","",IF(ISERROR(VLOOKUP(A146,'Produkta karte 18'!$B$7:$T$36,19,FALSE)),"",IF(VLOOKUP(A146,'Produkta karte 18'!$B$7:$T$36,19,FALSE)=0,"",VLOOKUP(A146,'Produkta karte 18'!$B$7:$T$36,19,FALSE))))</f>
        <v/>
      </c>
      <c r="V146" s="11" t="str">
        <f>IF(A146="","",IF(ISERROR(VLOOKUP(A146,'Produkta karte 19'!$B$7:$T$36,19,FALSE)),"",IF(VLOOKUP(A146,'Produkta karte 19'!$B$7:$T$36,19,FALSE)=0,"",VLOOKUP(A146,'Produkta karte 19'!$B$7:$T$36,19,FALSE))))</f>
        <v/>
      </c>
      <c r="W146" s="11" t="str">
        <f>IF(A146="","",IF(ISERROR(VLOOKUP(A146,'Produkta karte 20'!$B$7:$T$36,19,FALSE)),"",IF(VLOOKUP(A146,'Produkta karte 20'!$B$7:$T$36,19,FALSE)=0,"",VLOOKUP(A146,'Produkta karte 20'!$B$7:$T$36,19,FALSE))))</f>
        <v/>
      </c>
      <c r="X146" s="11" t="str">
        <f>IF(A146="","",IF(ISERROR(VLOOKUP(A146,'Produkta karte 21'!$B$7:$T$36,19,FALSE)),"",IF(VLOOKUP(A146,'Produkta karte 21'!$B$7:$T$36,19,FALSE)=0,"",VLOOKUP(A146,'Produkta karte 21'!$B$7:$T$36,19,FALSE))))</f>
        <v/>
      </c>
      <c r="Y146" s="11" t="str">
        <f>IF(A146="","",IF(ISERROR(VLOOKUP(A146,'Produkta karte 22'!$B$7:$T$36,19,FALSE)),"",IF(VLOOKUP(A146,'Produkta karte 22'!$B$7:$T$36,19,FALSE)=0,"",VLOOKUP(A146,'Produkta karte 22'!$B$7:$T$36,19,FALSE))))</f>
        <v/>
      </c>
      <c r="Z146" s="11" t="str">
        <f>IF(A146="","",IF(ISERROR(VLOOKUP(A146,'Produkta karte 23'!$B$7:$T$36,19,FALSE)),"",IF(VLOOKUP(A146,'Produkta karte 23'!$B$7:$T$36,19,FALSE)=0,"",VLOOKUP(A146,'Produkta karte 23'!$B$7:$T$36,19,FALSE))))</f>
        <v/>
      </c>
      <c r="AA146" s="11" t="str">
        <f>IF(A146="","",IF(ISERROR(VLOOKUP(A146,'Produkta karte 24'!$B$7:$T$36,19,FALSE)),"",IF(VLOOKUP(A146,'Produkta karte 24'!$B$7:$T$36,19,FALSE)=0,"",VLOOKUP(A146,'Produkta karte 24'!$B$7:$T$36,19,FALSE))))</f>
        <v/>
      </c>
      <c r="AB146" s="11" t="str">
        <f>IF(A146="","",IF(ISERROR(VLOOKUP(A146,'Produkta karte 25'!$B$7:$T$36,19,FALSE)),"",IF(VLOOKUP(A146,'Produkta karte 25'!$B$7:$T$36,19,FALSE)=0,"",VLOOKUP(A146,'Produkta karte 25'!$B$7:$T$36,19,FALSE))))</f>
        <v/>
      </c>
      <c r="AC146" s="11" t="str">
        <f>IF(A146="","",IF(ISERROR(VLOOKUP(A146,'Produkta karte 26'!$B$7:$T$36,19,FALSE)),"",IF(VLOOKUP(A146,'Produkta karte 26'!$B$7:$T$36,19,FALSE)=0,"",VLOOKUP(A146,'Produkta karte 26'!$B$7:$T$36,19,FALSE))))</f>
        <v/>
      </c>
      <c r="AD146" s="11" t="str">
        <f>IF(A146="","",IF(ISERROR(VLOOKUP(A146,'Produkta karte 27'!$B$7:$T$36,19,FALSE)),"",IF(VLOOKUP(A146,'Produkta karte 27'!$B$7:$T$36,19,FALSE)=0,"",VLOOKUP(A146,'Produkta karte 27'!$B$7:$T$36,19,FALSE))))</f>
        <v/>
      </c>
      <c r="AE146" s="11" t="str">
        <f>IF(A146="","",IF(ISERROR(VLOOKUP(A146,'Produkta karte 28'!$B$7:$T$36,19,FALSE)),"",IF(VLOOKUP(A146,'Produkta karte 28'!$B$7:$T$36,19,FALSE)=0,"",VLOOKUP(A146,'Produkta karte 28'!$B$7:$T$36,19,FALSE))))</f>
        <v/>
      </c>
      <c r="AF146" s="11" t="str">
        <f>IF(A146="","",IF(ISERROR(VLOOKUP(A146,'Produkta karte 29'!$B$7:$T$36,19,FALSE)),"",IF(VLOOKUP(A146,'Produkta karte 29'!$B$7:$T$36,19,FALSE)=0,"",VLOOKUP(A146,'Produkta karte 29'!$B$7:$T$36,19,FALSE))))</f>
        <v/>
      </c>
      <c r="AG146" s="11" t="str">
        <f>IF(A146="","",IF(ISERROR(VLOOKUP(A146,'Produkta karte 30'!$B$7:$T$36,19,FALSE)),"",IF(VLOOKUP(A146,'Produkta karte 30'!$B$7:$T$36,19,FALSE)=0,"",VLOOKUP(A146,'Produkta karte 30'!$B$7:$T$36,19,FALSE))))</f>
        <v/>
      </c>
      <c r="AH146" s="11" t="str">
        <f>IF(A146="","",IF(ISERROR(VLOOKUP(A146,'Produkta karte 31'!$B$7:$T$36,19,FALSE)),"",IF(VLOOKUP(A146,'Produkta karte 31'!$B$7:$T$36,19,FALSE)=0,"",VLOOKUP(A146,'Produkta karte 31'!$B$7:$T$36,19,FALSE))))</f>
        <v/>
      </c>
      <c r="AI146" s="11" t="str">
        <f>IF(A146="","",IF(ISERROR(VLOOKUP(A146,'Produkta karte 32'!$B$7:$T$36,19,FALSE)),"",IF(VLOOKUP(A146,'Produkta karte 32'!$B$7:$T$36,19,FALSE)=0,"",VLOOKUP(A146,'Produkta karte 32'!$B$7:$T$36,19,FALSE))))</f>
        <v/>
      </c>
      <c r="AJ146" s="11" t="str">
        <f>IF(A146="","",IF(ISERROR(VLOOKUP(A146,'Produkta karte 33'!$B$7:$T$36,19,FALSE)),"",IF(VLOOKUP(A146,'Produkta karte 33'!$B$7:$T$36,19,FALSE)=0,"",VLOOKUP(A146,'Produkta karte 33'!$B$7:$T$36,19,FALSE))))</f>
        <v/>
      </c>
      <c r="AK146" s="11" t="str">
        <f>IF(A146="","",IF(ISERROR(VLOOKUP(A146,'Produkta karte 34'!$B$7:$T$36,19,FALSE)),"",IF(VLOOKUP(A146,'Produkta karte 34'!$B$7:$T$36,19,FALSE)=0,"",VLOOKUP(A146,'Produkta karte 34'!$B$7:$T$36,19,FALSE))))</f>
        <v/>
      </c>
      <c r="AL146" s="11" t="str">
        <f>IF(A146="","",IF(ISERROR(VLOOKUP(A146,'Produkta karte 35'!$B$7:$T$36,19,FALSE)),"",IF(VLOOKUP(A146,'Produkta karte 35'!$B$7:$T$36,19,FALSE)=0,"",VLOOKUP(A146,'Produkta karte 35'!$B$7:$T$36,19,FALSE))))</f>
        <v/>
      </c>
      <c r="AM146" s="11" t="str">
        <f>IF(A146="","",IF(ISERROR(VLOOKUP(A146,'Produkta karte 36'!$B$7:$T$36,19,FALSE)),"",IF(VLOOKUP(A146,'Produkta karte 36'!$B$7:$T$36,19,FALSE)=0,"",VLOOKUP(A146,'Produkta karte 36'!$B$7:$T$36,19,FALSE))))</f>
        <v/>
      </c>
      <c r="AN146" s="11" t="str">
        <f>IF(A146="","",IF(ISERROR(VLOOKUP(A146,'Produkta karte 37'!$B$7:$T$36,19,FALSE)),"",IF(VLOOKUP(A146,'Produkta karte 37'!$B$7:$T$36,19,FALSE)=0,"",VLOOKUP(A146,'Produkta karte 37'!$B$7:$T$36,19,FALSE))))</f>
        <v/>
      </c>
      <c r="AO146" s="11" t="str">
        <f>IF(A146="","",IF(ISERROR(VLOOKUP(A146,'Produkta karte 38'!$B$7:$T$36,19,FALSE)),"",IF(VLOOKUP(A146,'Produkta karte 38'!$B$7:$T$36,19,FALSE)=0,"",VLOOKUP(A146,'Produkta karte 38'!$B$7:$T$36,19,FALSE))))</f>
        <v/>
      </c>
      <c r="AP146" s="11" t="str">
        <f>IF(A146="","",IF(ISERROR(VLOOKUP(A146,'Produkta karte 39'!$B$7:$T$36,19,FALSE)),"",IF(VLOOKUP(A146,'Produkta karte 39'!$B$7:$T$36,19,FALSE)=0,"",VLOOKUP(A146,'Produkta karte 39'!$B$7:$T$36,19,FALSE))))</f>
        <v/>
      </c>
      <c r="AQ146" s="11" t="str">
        <f>IF(A146="","",IF(ISERROR(VLOOKUP(A146,'Produkta karte 40'!$B$7:$T$36,19,FALSE)),"",IF(VLOOKUP(A146,'Produkta karte 40'!$B$7:$T$36,19,FALSE)=0,"",VLOOKUP(A146,'Produkta karte 40'!$B$7:$T$36,19,FALSE))))</f>
        <v/>
      </c>
      <c r="AR146" s="11" t="str">
        <f>IF(A146="","",IF(ISERROR(VLOOKUP(A146,'Produkta karte 41'!$B$7:$T$36,19,FALSE)),"",IF(VLOOKUP(A146,'Produkta karte 41'!$B$7:$T$36,19,FALSE)=0,"",VLOOKUP(A146,'Produkta karte 41'!$B$7:$T$36,19,FALSE))))</f>
        <v/>
      </c>
      <c r="AS146" s="11" t="str">
        <f>IF(A146="","",IF(ISERROR(VLOOKUP(A146,'Produkta karte 42'!$B$7:$T$36,19,FALSE)),"",IF(VLOOKUP(A146,'Produkta karte 42'!$B$7:$T$36,19,FALSE)=0,"",VLOOKUP(A146,'Produkta karte 42'!$B$7:$T$36,19,FALSE))))</f>
        <v/>
      </c>
      <c r="AT146" s="11" t="str">
        <f>IF(A146="","",IF(ISERROR(VLOOKUP(A146,'Produkta karte 43'!$B$7:$T$36,19,FALSE)),"",IF(VLOOKUP(A146,'Produkta karte 43'!$B$7:$T$36,19,FALSE)=0,"",VLOOKUP(A146,'Produkta karte 43'!$B$7:$T$36,19,FALSE))))</f>
        <v/>
      </c>
      <c r="AU146" s="11" t="str">
        <f>IF(A146="","",IF(ISERROR(VLOOKUP(A146,'Produkta karte 44'!$B$7:$T$36,19,FALSE)),"",IF(VLOOKUP(A146,'Produkta karte 44'!$B$7:$T$36,19,FALSE)=0,"",VLOOKUP(A146,'Produkta karte 44'!$B$7:$T$36,19,FALSE))))</f>
        <v/>
      </c>
      <c r="AV146" s="11" t="str">
        <f>IF(A146="","",IF(ISERROR(VLOOKUP(A146,'Produkta karte 45'!$B$7:$T$36,19,FALSE)),"",IF(VLOOKUP(A146,'Produkta karte 45'!$B$7:$T$36,19,FALSE)=0,"",VLOOKUP(A146,'Produkta karte 45'!$B$7:$T$36,19,FALSE))))</f>
        <v/>
      </c>
      <c r="AW146" s="11" t="str">
        <f>IF(A146="","",IF(ISERROR(VLOOKUP(A146,'Produkta karte 46'!$B$7:$T$36,19,FALSE)),"",IF(VLOOKUP(A146,'Produkta karte 46'!$B$7:$T$36,19,FALSE)=0,"",VLOOKUP(A146,'Produkta karte 46'!$B$7:$T$36,19,FALSE))))</f>
        <v/>
      </c>
      <c r="AX146" s="11" t="str">
        <f>IF(A146="","",IF(ISERROR(VLOOKUP(A146,'Produkta karte 47'!$B$7:$T$36,19,FALSE)),"",IF(VLOOKUP(A146,'Produkta karte 47'!$B$7:$T$36,19,FALSE)=0,"",VLOOKUP(A146,'Produkta karte 47'!$B$7:$T$36,19,FALSE))))</f>
        <v/>
      </c>
      <c r="AY146" s="11" t="str">
        <f>IF(A146="","",IF(ISERROR(VLOOKUP(A146,'Produkta karte 48'!$B$7:$T$36,19,FALSE)),"",IF(VLOOKUP(A146,'Produkta karte 48'!$B$7:$T$36,19,FALSE)=0,"",VLOOKUP(A146,'Produkta karte 48'!$B$7:$T$36,19,FALSE))))</f>
        <v/>
      </c>
      <c r="AZ146" s="11" t="str">
        <f>IF(A146="","",IF(ISERROR(VLOOKUP(A146,'Produkta karte 49'!$B$7:$T$36,19,FALSE)),"",IF(VLOOKUP(A146,'Produkta karte 49'!$B$7:$T$36,19,FALSE)=0,"",VLOOKUP(A146,'Produkta karte 49'!$B$7:$T$36,19,FALSE))))</f>
        <v/>
      </c>
      <c r="BA146" s="11" t="str">
        <f>IF(A146="","",IF(ISERROR(VLOOKUP(A146,'Produkta karte 50'!$B$7:$T$36,19,FALSE)),"",IF(VLOOKUP(A146,'Produkta karte 50'!$B$7:$T$36,19,FALSE)=0,"",VLOOKUP(A146,'Produkta karte 50'!$B$7:$T$36,19,FALSE))))</f>
        <v/>
      </c>
      <c r="BB146" s="11" t="str">
        <f>IF(A146="","",IF(ISERROR(VLOOKUP(A146,'Produkta karte 51'!$B$7:$T$36,19,FALSE)),"",IF(VLOOKUP(A146,'Produkta karte 51'!$B$7:$T$36,19,FALSE)=0,"",VLOOKUP(A146,'Produkta karte 51'!$B$7:$T$36,19,FALSE))))</f>
        <v/>
      </c>
      <c r="BC146" s="11" t="str">
        <f>IF(A146="","",IF(ISERROR(VLOOKUP(A146,'Produkta karte 52'!$B$7:$T$36,19,FALSE)),"",IF(VLOOKUP(A146,'Produkta karte 52'!$B$7:$T$36,19,FALSE)=0,"",VLOOKUP(A146,'Produkta karte 52'!$B$7:$T$36,19,FALSE))))</f>
        <v/>
      </c>
      <c r="BD146" s="11" t="str">
        <f>IF(A146="","",IF(ISERROR(VLOOKUP(A146,'Produkta karte 53'!$B$7:$T$36,19,FALSE)),"",IF(VLOOKUP(A146,'Produkta karte 53'!$B$7:$T$36,19,FALSE)=0,"",VLOOKUP(A146,'Produkta karte 53'!$B$7:$T$36,19,FALSE))))</f>
        <v/>
      </c>
      <c r="BE146" s="11" t="str">
        <f>IF(A146="","",IF(ISERROR(VLOOKUP(A146,'Produkta karte 54'!$B$7:$T$36,19,FALSE)),"",IF(VLOOKUP(A146,'Produkta karte 54'!$B$7:$T$36,19,FALSE)=0,"",VLOOKUP(A146,'Produkta karte 54'!$B$7:$T$36,19,FALSE))))</f>
        <v/>
      </c>
      <c r="BF146" s="11" t="str">
        <f>IF(A146="","",IF(ISERROR(VLOOKUP(A146,'Produkta karte 55'!$B$7:$T$36,19,FALSE)),"",IF(VLOOKUP(A146,'Produkta karte 55'!$B$7:$T$36,19,FALSE)=0,"",VLOOKUP(A146,'Produkta karte 55'!$B$7:$T$36,19,FALSE))))</f>
        <v/>
      </c>
      <c r="BG146" s="11" t="str">
        <f>IF(A146="","",IF(ISERROR(VLOOKUP(A146,'Produkta karte 56'!$B$7:$T$36,19,FALSE)),"",IF(VLOOKUP(A146,'Produkta karte 56'!$B$7:$T$36,19,FALSE)=0,"",VLOOKUP(A146,'Produkta karte 56'!$B$7:$T$36,19,FALSE))))</f>
        <v/>
      </c>
      <c r="BH146" s="11" t="str">
        <f>IF(A146="","",IF(ISERROR(VLOOKUP(A146,'Produkta karte 57'!$B$7:$T$36,19,FALSE)),"",IF(VLOOKUP(A146,'Produkta karte 57'!$B$7:$T$36,19,FALSE)=0,"",VLOOKUP(A146,'Produkta karte 57'!$B$7:$T$36,19,FALSE))))</f>
        <v/>
      </c>
      <c r="BI146" s="11" t="str">
        <f>IF(A146="","",IF(ISERROR(VLOOKUP(A146,'Produkta karte 58'!$B$7:$T$36,19,FALSE)),"",IF(VLOOKUP(A146,'Produkta karte 58'!$B$7:$T$36,19,FALSE)=0,"",VLOOKUP(A146,'Produkta karte 58'!$B$7:$T$36,19,FALSE))))</f>
        <v/>
      </c>
      <c r="BJ146" s="11" t="str">
        <f>IF(A146="","",IF(ISERROR(VLOOKUP(A146,'Produkta karte 59'!$B$7:$T$36,19,FALSE)),"",IF(VLOOKUP(A146,'Produkta karte 59'!$B$7:$T$36,19,FALSE)=0,"",VLOOKUP(A146,'Produkta karte 59'!$B$7:$T$36,19,FALSE))))</f>
        <v/>
      </c>
      <c r="BK146" s="11" t="str">
        <f>IF(A146="","",IF(ISERROR(VLOOKUP(A146,'Produkta karte 60'!$B$7:$T$36,19,FALSE)),"",IF(VLOOKUP(A146,'Produkta karte 60'!$B$7:$T$36,19,FALSE)=0,"",VLOOKUP(A146,'Produkta karte 60'!$B$7:$T$36,19,FALSE))))</f>
        <v/>
      </c>
      <c r="BL146" s="11" t="str">
        <f t="shared" si="8"/>
        <v/>
      </c>
      <c r="BM146" s="192" t="str">
        <f t="shared" si="9"/>
        <v/>
      </c>
      <c r="BN146" s="11" t="str">
        <f>IF(A146="","",IF(ISERROR(VLOOKUP(A146,'Produkta karte 1'!$B$7:$V$36,21,FALSE)),"",IF(VLOOKUP(A146,'Produkta karte 1'!$B$7:$V$36,21,FALSE)=0,"",VLOOKUP(A146,'Produkta karte 1'!$B$7:$V$36,21,FALSE))))</f>
        <v/>
      </c>
      <c r="BO146" s="11" t="str">
        <f>IF(A146="","",IF(ISERROR(VLOOKUP(A146,'Produkta karte 2'!$B$7:$V$36,21,FALSE)),"",IF(VLOOKUP(A146,'Produkta karte 2'!$B$7:$V$36,21,FALSE)=0,"",VLOOKUP(A146,'Produkta karte 2'!$B$7:$V$36,21,FALSE))))</f>
        <v/>
      </c>
      <c r="BP146" s="11" t="str">
        <f>IF(A146="","",IF(ISERROR(VLOOKUP(A146,'Produkta karte 3'!$B$7:$V$36,21,FALSE)),"",IF(VLOOKUP(A146,'Produkta karte 3'!$B$7:$V$36,21,FALSE)=0,"",VLOOKUP(A146,'Produkta karte 3'!$B$7:$V$36,21,FALSE))))</f>
        <v/>
      </c>
      <c r="BQ146" s="11" t="str">
        <f>IF(A146="","",IF(ISERROR(VLOOKUP(A146,'Produkta karte 4'!$B$7:$V$36,21,FALSE)),"",IF(VLOOKUP(A146,'Produkta karte 4'!$B$7:$V$36,21,FALSE)=0,"",VLOOKUP(A146,'Produkta karte 4'!$B$7:$V$36,21,FALSE))))</f>
        <v/>
      </c>
      <c r="BR146" s="11" t="str">
        <f>IF(A146="","",IF(ISERROR(VLOOKUP(A146,'Produkta karte 5'!$B$7:$V$36,21,FALSE)),"",IF(VLOOKUP(A146,'Produkta karte 5'!$B$7:$V$36,21,FALSE)=0,"",VLOOKUP(A146,'Produkta karte 5'!$B$7:$V$36,21,FALSE))))</f>
        <v/>
      </c>
      <c r="BS146" s="11" t="str">
        <f>IF(A146="","",IF(ISERROR(VLOOKUP(A146,'Produkta karte 6'!$B$7:$V$36,21,FALSE)),"",IF(VLOOKUP(A146,'Produkta karte 6'!$B$7:$V$36,21,FALSE)=0,"",VLOOKUP(A146,'Produkta karte 6'!$B$7:$V$36,21,FALSE))))</f>
        <v/>
      </c>
      <c r="BT146" s="11" t="str">
        <f>IF(A146="","",IF(ISERROR(VLOOKUP(A146,'Produkta karte 7'!$B$7:$V$36,21,FALSE)),"",IF(VLOOKUP(A146,'Produkta karte 7'!$B$7:$V$36,21,FALSE)=0,"",VLOOKUP(A146,'Produkta karte 7'!$B$7:$V$36,21,FALSE))))</f>
        <v/>
      </c>
      <c r="BU146" s="11" t="str">
        <f>IF(A146="","",IF(ISERROR(VLOOKUP(A146,'Produkta karte 8'!$B$7:$V$36,21,FALSE)),"",IF(VLOOKUP(A146,'Produkta karte 8'!$B$7:$V$36,21,FALSE)=0,"",VLOOKUP(A146,'Produkta karte 8'!$B$7:$V$36,21,FALSE))))</f>
        <v/>
      </c>
      <c r="BV146" s="11" t="str">
        <f>IF(A146="","",IF(ISERROR(VLOOKUP(A146,'Produkta karte 9'!$B$7:$V$36,21,FALSE)),"",IF(VLOOKUP(A146,'Produkta karte 9'!$B$7:$V$36,21,FALSE)=0,"",VLOOKUP(A146,'Produkta karte 9'!$B$7:$V$36,21,FALSE))))</f>
        <v/>
      </c>
      <c r="BW146" s="11" t="str">
        <f>IF(A146="","",IF(ISERROR(VLOOKUP(A146,'Produkta karte 10'!$B$7:$V$36,21,FALSE)),"",IF(VLOOKUP(A146,'Produkta karte 10'!$B$7:$V$36,21,FALSE)=0,"",VLOOKUP(A146,'Produkta karte 10'!$B$7:$V$36,21,FALSE))))</f>
        <v/>
      </c>
      <c r="BX146" s="11" t="str">
        <f>IF(A146="","",IF(ISERROR(VLOOKUP(A146,'Produkta karte 11'!$B$7:$V$36,21,FALSE)),"",IF(VLOOKUP(A146,'Produkta karte 11'!$B$7:$V$36,21,FALSE)=0,"",VLOOKUP(A146,'Produkta karte 11'!$B$7:$V$36,21,FALSE))))</f>
        <v/>
      </c>
      <c r="BY146" s="11" t="str">
        <f>IF(A146="","",IF(ISERROR(VLOOKUP(A146,'Produkta karte 12'!$B$7:$V$36,21,FALSE)),"",IF(VLOOKUP(A146,'Produkta karte 12'!$B$7:$V$36,21,FALSE)=0,"",VLOOKUP(A146,'Produkta karte 12'!$B$7:$V$36,21,FALSE))))</f>
        <v/>
      </c>
      <c r="BZ146" s="11" t="str">
        <f>IF(A146="","",IF(ISERROR(VLOOKUP(A146,'Produkta karte 13'!$B$7:$V$36,21,FALSE)),"",IF(VLOOKUP(A146,'Produkta karte 13'!$B$7:$V$36,21,FALSE)=0,"",VLOOKUP(A146,'Produkta karte 13'!$B$7:$V$36,21,FALSE))))</f>
        <v/>
      </c>
      <c r="CA146" s="11" t="str">
        <f>IF(A146="","",IF(ISERROR(VLOOKUP(A146,'Produkta karte 14'!$B$7:$V$36,21,FALSE)),"",IF(VLOOKUP(A146,'Produkta karte 14'!$B$7:$V$36,21,FALSE)=0,"",VLOOKUP(A146,'Produkta karte 14'!$B$7:$V$36,21,FALSE))))</f>
        <v/>
      </c>
      <c r="CB146" s="11" t="str">
        <f>IF(A146="","",IF(ISERROR(VLOOKUP(A146,'Produkta karte 15'!$B$7:$V$36,21,FALSE)),"",IF(VLOOKUP(A146,'Produkta karte 15'!$B$7:$V$36,21,FALSE)=0,"",VLOOKUP(A146,'Produkta karte 15'!$B$7:$V$36,21,FALSE))))</f>
        <v/>
      </c>
      <c r="CC146" s="11" t="str">
        <f>IF(A146="","",IF(ISERROR(VLOOKUP(A146,'Produkta karte 16'!$B$7:$V$36,21,FALSE)),"",IF(VLOOKUP(A146,'Produkta karte 16'!$B$7:$V$36,21,FALSE)=0,"",VLOOKUP(A146,'Produkta karte 16'!$B$7:$V$36,21,FALSE))))</f>
        <v/>
      </c>
      <c r="CD146" s="11" t="str">
        <f>IF(A146="","",IF(ISERROR(VLOOKUP(A146,'Produkta karte 17'!$B$7:$V$36,21,FALSE)),"",IF(VLOOKUP(A146,'Produkta karte 17'!$B$7:$V$36,21,FALSE)=0,"",VLOOKUP(A146,'Produkta karte 17'!$B$7:$V$36,21,FALSE))))</f>
        <v/>
      </c>
      <c r="CE146" s="11" t="str">
        <f>IF(A146="","",IF(ISERROR(VLOOKUP(A146,'Produkta karte 18'!$B$7:$V$36,21,FALSE)),"",IF(VLOOKUP(A146,'Produkta karte 18'!$B$7:$V$36,21,FALSE)=0,"",VLOOKUP(A146,'Produkta karte 18'!$B$7:$V$36,21,FALSE))))</f>
        <v/>
      </c>
      <c r="CF146" s="11" t="str">
        <f>IF(A146="","",IF(ISERROR(VLOOKUP(A146,'Produkta karte 19'!$B$7:$V$36,21,FALSE)),"",IF(VLOOKUP(A146,'Produkta karte 19'!$B$7:$V$36,21,FALSE)=0,"",VLOOKUP(A146,'Produkta karte 19'!$B$7:$V$36,21,FALSE))))</f>
        <v/>
      </c>
      <c r="CG146" s="11" t="str">
        <f>IF(A146="","",IF(ISERROR(VLOOKUP(A146,'Produkta karte 20'!$B$7:$V$36,21,FALSE)),"",IF(VLOOKUP(A146,'Produkta karte 20'!$B$7:$V$36,21,FALSE)=0,"",VLOOKUP(A146,'Produkta karte 20'!$B$7:$V$36,21,FALSE))))</f>
        <v/>
      </c>
      <c r="CH146" s="11" t="str">
        <f>IF(A146="","",IF(ISERROR(VLOOKUP(A146,'Produkta karte 21'!$B$7:$V$36,21,FALSE)),"",IF(VLOOKUP(A146,'Produkta karte 21'!$B$7:$V$36,21,FALSE)=0,"",VLOOKUP(A146,'Produkta karte 21'!$B$7:$V$36,21,FALSE))))</f>
        <v/>
      </c>
      <c r="CI146" s="11" t="str">
        <f>IF(A146="","",IF(ISERROR(VLOOKUP(A146,'Produkta karte 22'!$B$7:$V$36,21,FALSE)),"",IF(VLOOKUP(A146,'Produkta karte 22'!$B$7:$V$36,21,FALSE)=0,"",VLOOKUP(A146,'Produkta karte 22'!$B$7:$V$36,21,FALSE))))</f>
        <v/>
      </c>
      <c r="CJ146" s="11" t="str">
        <f>IF(A146="","",IF(ISERROR(VLOOKUP(A146,'Produkta karte 23'!$B$7:$V$36,21,FALSE)),"",IF(VLOOKUP(A146,'Produkta karte 23'!$B$7:$V$36,21,FALSE)=0,"",VLOOKUP(A146,'Produkta karte 23'!$B$7:$V$36,21,FALSE))))</f>
        <v/>
      </c>
      <c r="CK146" s="11" t="str">
        <f>IF(A146="","",IF(ISERROR(VLOOKUP(A146,'Produkta karte 24'!$B$7:$V$36,21,FALSE)),"",IF(VLOOKUP(A146,'Produkta karte 24'!$B$7:$V$36,21,FALSE)=0,"",VLOOKUP(A146,'Produkta karte 24'!$B$7:$V$36,21,FALSE))))</f>
        <v/>
      </c>
      <c r="CL146" s="11" t="str">
        <f>IF(A146="","",IF(ISERROR(VLOOKUP(A146,'Produkta karte 25'!$B$7:$V$36,21,FALSE)),"",IF(VLOOKUP(A146,'Produkta karte 25'!$B$7:$V$36,21,FALSE)=0,"",VLOOKUP(A146,'Produkta karte 25'!$B$7:$V$36,21,FALSE))))</f>
        <v/>
      </c>
      <c r="CM146" s="11" t="str">
        <f>IF(A146="","",IF(ISERROR(VLOOKUP(A146,'Produkta karte 26'!$B$7:$V$36,21,FALSE)),"",IF(VLOOKUP(A146,'Produkta karte 26'!$B$7:$V$36,21,FALSE)=0,"",VLOOKUP(A146,'Produkta karte 26'!$B$7:$V$36,21,FALSE))))</f>
        <v/>
      </c>
      <c r="CN146" s="11" t="str">
        <f>IF(A146="","",IF(ISERROR(VLOOKUP(A146,'Produkta karte 27'!$B$7:$V$36,21,FALSE)),"",IF(VLOOKUP(A146,'Produkta karte 27'!$B$7:$V$36,21,FALSE)=0,"",VLOOKUP(A146,'Produkta karte 27'!$B$7:$V$36,21,FALSE))))</f>
        <v/>
      </c>
      <c r="CO146" s="11" t="str">
        <f>IF(A146="","",IF(ISERROR(VLOOKUP(A146,'Produkta karte 28'!$B$7:$V$36,21,FALSE)),"",IF(VLOOKUP(A146,'Produkta karte 28'!$B$7:$V$36,21,FALSE)=0,"",VLOOKUP(A146,'Produkta karte 28'!$B$7:$V$36,21,FALSE))))</f>
        <v/>
      </c>
      <c r="CP146" s="11" t="str">
        <f>IF(A146="","",IF(ISERROR(VLOOKUP(A146,'Produkta karte 29'!$B$7:$V$36,21,FALSE)),"",IF(VLOOKUP(A146,'Produkta karte 29'!$B$7:$V$36,21,FALSE)=0,"",VLOOKUP(A146,'Produkta karte 29'!$B$7:$V$36,21,FALSE))))</f>
        <v/>
      </c>
      <c r="CQ146" s="11" t="str">
        <f>IF(A146="","",IF(ISERROR(VLOOKUP(A146,'Produkta karte 30'!$B$7:$V$36,21,FALSE)),"",IF(VLOOKUP(A146,'Produkta karte 30'!$B$7:$V$36,21,FALSE)=0,"",VLOOKUP(A146,'Produkta karte 30'!$B$7:$V$36,21,FALSE))))</f>
        <v/>
      </c>
      <c r="CR146" s="11" t="str">
        <f>IF(A146="","",IF(ISERROR(VLOOKUP(A146,'Produkta karte 31'!$B$7:$V$36,21,FALSE)),"",IF(VLOOKUP(A146,'Produkta karte 31'!$B$7:$V$36,21,FALSE)=0,"",VLOOKUP(A146,'Produkta karte 31'!$B$7:$V$36,21,FALSE))))</f>
        <v/>
      </c>
      <c r="CS146" s="11" t="str">
        <f>IF(A146="","",IF(ISERROR(VLOOKUP(A146,'Produkta karte 32'!$B$7:$V$36,21,FALSE)),"",IF(VLOOKUP(A146,'Produkta karte 32'!$B$7:$V$36,21,FALSE)=0,"",VLOOKUP(A146,'Produkta karte 32'!$B$7:$V$36,21,FALSE))))</f>
        <v/>
      </c>
      <c r="CT146" s="11" t="str">
        <f>IF(A146="","",IF(ISERROR(VLOOKUP(A146,'Produkta karte 33'!$B$7:$V$36,21,FALSE)),"",IF(VLOOKUP(A146,'Produkta karte 33'!$B$7:$V$36,21,FALSE)=0,"",VLOOKUP(A146,'Produkta karte 33'!$B$7:$V$36,21,FALSE))))</f>
        <v/>
      </c>
      <c r="CU146" s="11" t="str">
        <f>IF(A146="","",IF(ISERROR(VLOOKUP(A146,'Produkta karte 34'!$B$7:$V$36,21,FALSE)),"",IF(VLOOKUP(A146,'Produkta karte 34'!$B$7:$V$36,21,FALSE)=0,"",VLOOKUP(A146,'Produkta karte 34'!$B$7:$V$36,21,FALSE))))</f>
        <v/>
      </c>
      <c r="CV146" s="11" t="str">
        <f>IF(A146="","",IF(ISERROR(VLOOKUP(A146,'Produkta karte 35'!$B$7:$V$36,21,FALSE)),"",IF(VLOOKUP(A146,'Produkta karte 35'!$B$7:$V$36,21,FALSE)=0,"",VLOOKUP(A146,'Produkta karte 35'!$B$7:$V$36,21,FALSE))))</f>
        <v/>
      </c>
      <c r="CW146" s="11" t="str">
        <f>IF(A146="","",IF(ISERROR(VLOOKUP(A146,'Produkta karte 36'!$B$7:$V$36,21,FALSE)),"",IF(VLOOKUP(A146,'Produkta karte 36'!$B$7:$V$36,21,FALSE)=0,"",VLOOKUP(A146,'Produkta karte 36'!$B$7:$V$36,21,FALSE))))</f>
        <v/>
      </c>
      <c r="CX146" s="11" t="str">
        <f>IF(A146="","",IF(ISERROR(VLOOKUP(A146,'Produkta karte 37'!$B$7:$V$36,21,FALSE)),"",IF(VLOOKUP(A146,'Produkta karte 37'!$B$7:$V$36,21,FALSE)=0,"",VLOOKUP(A146,'Produkta karte 37'!$B$7:$V$36,21,FALSE))))</f>
        <v/>
      </c>
      <c r="CY146" s="11" t="str">
        <f>IF(A146="","",IF(ISERROR(VLOOKUP(A146,'Produkta karte 38'!$B$7:$V$36,21,FALSE)),"",IF(VLOOKUP(A146,'Produkta karte 38'!$B$7:$V$36,21,FALSE)=0,"",VLOOKUP(A146,'Produkta karte 38'!$B$7:$V$36,21,FALSE))))</f>
        <v/>
      </c>
      <c r="CZ146" s="11" t="str">
        <f>IF(A146="","",IF(ISERROR(VLOOKUP(A146,'Produkta karte 39'!$B$7:$V$36,21,FALSE)),"",IF(VLOOKUP(A146,'Produkta karte 39'!$B$7:$V$36,21,FALSE)=0,"",VLOOKUP(A146,'Produkta karte 39'!$B$7:$V$36,21,FALSE))))</f>
        <v/>
      </c>
      <c r="DA146" s="11" t="str">
        <f>IF(A146="","",IF(ISERROR(VLOOKUP(A146,'Produkta karte 40'!$B$7:$V$36,21,FALSE)),"",IF(VLOOKUP(A146,'Produkta karte 40'!$B$7:$V$36,21,FALSE)=0,"",VLOOKUP(A146,'Produkta karte 40'!$B$7:$V$36,21,FALSE))))</f>
        <v/>
      </c>
      <c r="DB146" s="11" t="str">
        <f>IF(A146="","",IF(ISERROR(VLOOKUP(A146,'Produkta karte 41'!$B$7:$V$36,21,FALSE)),"",IF(VLOOKUP(A146,'Produkta karte 41'!$B$7:$V$36,21,FALSE)=0,"",VLOOKUP(A146,'Produkta karte 41'!$B$7:$V$36,21,FALSE))))</f>
        <v/>
      </c>
      <c r="DC146" s="11" t="str">
        <f>IF(A146="","",IF(ISERROR(VLOOKUP(A146,'Produkta karte 42'!$B$7:$V$36,21,FALSE)),"",IF(VLOOKUP(A146,'Produkta karte 42'!$B$7:$V$36,21,FALSE)=0,"",VLOOKUP(A146,'Produkta karte 42'!$B$7:$V$36,21,FALSE))))</f>
        <v/>
      </c>
      <c r="DD146" s="11" t="str">
        <f>IF(A146="","",IF(ISERROR(VLOOKUP(A146,'Produkta karte 43'!$B$7:$V$36,21,FALSE)),"",IF(VLOOKUP(A146,'Produkta karte 43'!$B$7:$V$36,21,FALSE)=0,"",VLOOKUP(A146,'Produkta karte 43'!$B$7:$V$36,21,FALSE))))</f>
        <v/>
      </c>
      <c r="DE146" s="11" t="str">
        <f>IF(A146="","",IF(ISERROR(VLOOKUP(A146,'Produkta karte 44'!$B$7:$V$36,21,FALSE)),"",IF(VLOOKUP(A146,'Produkta karte 44'!$B$7:$V$36,21,FALSE)=0,"",VLOOKUP(A146,'Produkta karte 44'!$B$7:$V$36,21,FALSE))))</f>
        <v/>
      </c>
      <c r="DF146" s="11" t="str">
        <f>IF(A146="","",IF(ISERROR(VLOOKUP(A146,'Produkta karte 45'!$B$7:$V$36,21,FALSE)),"",IF(VLOOKUP(A146,'Produkta karte 45'!$B$7:$V$36,21,FALSE)=0,"",VLOOKUP(A146,'Produkta karte 45'!$B$7:$V$36,21,FALSE))))</f>
        <v/>
      </c>
      <c r="DG146" s="11" t="str">
        <f>IF(A146="","",IF(ISERROR(VLOOKUP(A146,'Produkta karte 46'!$B$7:$V$36,21,FALSE)),"",IF(VLOOKUP(A146,'Produkta karte 46'!$B$7:$V$36,21,FALSE)=0,"",VLOOKUP(A146,'Produkta karte 46'!$B$7:$V$36,21,FALSE))))</f>
        <v/>
      </c>
      <c r="DH146" s="11" t="str">
        <f>IF(A146="","",IF(ISERROR(VLOOKUP(A146,'Produkta karte 47'!$B$7:$V$36,21,FALSE)),"",IF(VLOOKUP(A146,'Produkta karte 47'!$B$7:$V$36,21,FALSE)=0,"",VLOOKUP(A146,'Produkta karte 47'!$B$7:$V$36,21,FALSE))))</f>
        <v/>
      </c>
      <c r="DI146" s="11" t="str">
        <f>IF(A146="","",IF(ISERROR(VLOOKUP(A146,'Produkta karte 48'!$B$7:$V$36,21,FALSE)),"",IF(VLOOKUP(A146,'Produkta karte 48'!$B$7:$V$36,21,FALSE)=0,"",VLOOKUP(A146,'Produkta karte 48'!$B$7:$V$36,21,FALSE))))</f>
        <v/>
      </c>
      <c r="DJ146" s="11" t="str">
        <f>IF(A146="","",IF(ISERROR(VLOOKUP(A146,'Produkta karte 49'!$B$7:$V$36,21,FALSE)),"",IF(VLOOKUP(A146,'Produkta karte 49'!$B$7:$V$36,21,FALSE)=0,"",VLOOKUP(A146,'Produkta karte 49'!$B$7:$V$36,21,FALSE))))</f>
        <v/>
      </c>
      <c r="DK146" s="11" t="str">
        <f>IF(A146="","",IF(ISERROR(VLOOKUP(A146,'Produkta karte 50'!$B$7:$V$36,21,FALSE)),"",IF(VLOOKUP(A146,'Produkta karte 50'!$B$7:$V$36,21,FALSE)=0,"",VLOOKUP(A146,'Produkta karte 50'!$B$7:$V$36,21,FALSE))))</f>
        <v/>
      </c>
      <c r="DL146" s="11" t="str">
        <f>IF(A146="","",IF(ISERROR(VLOOKUP(A146,'Produkta karte 51'!$B$7:$V$36,21,FALSE)),"",IF(VLOOKUP(A146,'Produkta karte 51'!$B$7:$V$36,21,FALSE)=0,"",VLOOKUP(A146,'Produkta karte 51'!$B$7:$V$36,21,FALSE))))</f>
        <v/>
      </c>
      <c r="DM146" s="11" t="str">
        <f>IF(A146="","",IF(ISERROR(VLOOKUP(A146,'Produkta karte 52'!$B$7:$V$36,21,FALSE)),"",IF(VLOOKUP(A146,'Produkta karte 52'!$B$7:$V$36,21,FALSE)=0,"",VLOOKUP(A146,'Produkta karte 52'!$B$7:$V$36,21,FALSE))))</f>
        <v/>
      </c>
      <c r="DN146" s="11" t="str">
        <f>IF(A146="","",IF(ISERROR(VLOOKUP(A146,'Produkta karte 53'!$B$7:$V$36,21,FALSE)),"",IF(VLOOKUP(A146,'Produkta karte 53'!$B$7:$V$36,21,FALSE)=0,"",VLOOKUP(A146,'Produkta karte 53'!$B$7:$V$36,21,FALSE))))</f>
        <v/>
      </c>
      <c r="DO146" s="11" t="str">
        <f>IF(A146="","",IF(ISERROR(VLOOKUP(A146,'Produkta karte 54'!$B$7:$V$36,21,FALSE)),"",IF(VLOOKUP(A146,'Produkta karte 54'!$B$7:$V$36,21,FALSE)=0,"",VLOOKUP(A146,'Produkta karte 54'!$B$7:$V$36,21,FALSE))))</f>
        <v/>
      </c>
      <c r="DP146" s="11" t="str">
        <f>IF(A146="","",IF(ISERROR(VLOOKUP(A146,'Produkta karte 55'!$B$7:$V$36,21,FALSE)),"",IF(VLOOKUP(A146,'Produkta karte 55'!$B$7:$V$36,21,FALSE)=0,"",VLOOKUP(A146,'Produkta karte 55'!$B$7:$V$36,21,FALSE))))</f>
        <v/>
      </c>
      <c r="DQ146" s="11" t="str">
        <f>IF(A146="","",IF(ISERROR(VLOOKUP(A146,'Produkta karte 56'!$B$7:$V$36,21,FALSE)),"",IF(VLOOKUP(A146,'Produkta karte 56'!$B$7:$V$36,21,FALSE)=0,"",VLOOKUP(A146,'Produkta karte 56'!$B$7:$V$36,21,FALSE))))</f>
        <v/>
      </c>
      <c r="DR146" s="11" t="str">
        <f>IF(A146="","",IF(ISERROR(VLOOKUP(A146,'Produkta karte 57'!$B$7:$V$36,21,FALSE)),"",IF(VLOOKUP(A146,'Produkta karte 57'!$B$7:$V$36,21,FALSE)=0,"",VLOOKUP(A146,'Produkta karte 57'!$B$7:$V$36,21,FALSE))))</f>
        <v/>
      </c>
      <c r="DS146" s="11" t="str">
        <f>IF(A146="","",IF(ISERROR(VLOOKUP(A146,'Produkta karte 58'!$B$7:$V$36,21,FALSE)),"",IF(VLOOKUP(A146,'Produkta karte 58'!$B$7:$V$36,21,FALSE)=0,"",VLOOKUP(A146,'Produkta karte 58'!$B$7:$V$36,21,FALSE))))</f>
        <v/>
      </c>
      <c r="DT146" s="11" t="str">
        <f>IF(A146="","",IF(ISERROR(VLOOKUP(A146,'Produkta karte 59'!$B$7:$V$36,21,FALSE)),"",IF(VLOOKUP(A146,'Produkta karte 59'!$B$7:$V$36,21,FALSE)=0,"",VLOOKUP(A146,'Produkta karte 59'!$B$7:$V$36,21,FALSE))))</f>
        <v/>
      </c>
      <c r="DU146" s="11" t="str">
        <f>IF(A146="","",IF(ISERROR(VLOOKUP(A146,'Produkta karte 60'!$B$7:$V$36,21,FALSE)),"",IF(VLOOKUP(A146,'Produkta karte 60'!$B$7:$V$36,21,FALSE)=0,"",VLOOKUP(A146,'Produkta karte 60'!$B$7:$V$36,21,FALSE))))</f>
        <v/>
      </c>
      <c r="DV146" s="11" t="str">
        <f t="shared" si="10"/>
        <v/>
      </c>
      <c r="DW146" s="192" t="str">
        <f t="shared" si="11"/>
        <v/>
      </c>
      <c r="DX146" s="192"/>
      <c r="DY146" s="192"/>
    </row>
    <row r="147" spans="1:129" x14ac:dyDescent="0.25">
      <c r="A147" t="str">
        <f>IF(Izejvielas!B149="","",Izejvielas!B149)</f>
        <v/>
      </c>
      <c r="B147" t="str">
        <f>IF(Izejvielas!C149="","",Izejvielas!C149)</f>
        <v/>
      </c>
      <c r="C147" s="192" t="str">
        <f>IF(Izejvielas!D149="","",Izejvielas!D149)</f>
        <v/>
      </c>
      <c r="D147" s="11" t="str">
        <f>IF(A147="","",IF(ISERROR(VLOOKUP(A147,'Produkta karte 1'!$B$7:$T$36,19,FALSE)),"",IF(VLOOKUP(A147,'Produkta karte 1'!$B$7:$T$36,19,FALSE)=0,"",VLOOKUP(A147,'Produkta karte 1'!$B$7:$T$36,19,FALSE))))</f>
        <v/>
      </c>
      <c r="E147" s="11" t="str">
        <f>IF(A147="","",IF(ISERROR(VLOOKUP(A147,'Produkta karte 2'!$B$7:$T$36,19,FALSE)),"",IF(VLOOKUP(A147,'Produkta karte 2'!$B$7:$T$36,19,FALSE)=0,"",VLOOKUP(A147,'Produkta karte 2'!$B$7:$T$36,19,FALSE))))</f>
        <v/>
      </c>
      <c r="F147" s="11" t="str">
        <f>IF(A147="","",IF(ISERROR(VLOOKUP(A147,'Produkta karte 3'!$B$7:$T$36,19,FALSE)),"",IF(VLOOKUP(A147,'Produkta karte 3'!$B$7:$T$36,19,FALSE)=0,"",VLOOKUP(A147,'Produkta karte 3'!$B$7:$T$36,19,FALSE))))</f>
        <v/>
      </c>
      <c r="G147" s="11" t="str">
        <f>IF(A147="","",IF(ISERROR(VLOOKUP(A147,'Produkta karte 4'!$B$7:$T$36,19,FALSE)),"",IF(VLOOKUP(A147,'Produkta karte 4'!$B$7:$T$36,19,FALSE)=0,"",VLOOKUP(A147,'Produkta karte 4'!$B$7:$T$36,19,FALSE))))</f>
        <v/>
      </c>
      <c r="H147" s="11" t="str">
        <f>IF(A147="","",IF(ISERROR(VLOOKUP(A147,'Produkta karte 5'!$B$7:$T$36,19,FALSE)),"",IF(VLOOKUP(A147,'Produkta karte 5'!$B$7:$T$36,19,FALSE)=0,"",VLOOKUP(A147,'Produkta karte 5'!$B$7:$T$36,19,FALSE))))</f>
        <v/>
      </c>
      <c r="I147" s="11" t="str">
        <f>IF(A147="","",IF(ISERROR(VLOOKUP(A147,'Produkta karte 6'!$B$7:$T$36,19,FALSE)),"",IF(VLOOKUP(A147,'Produkta karte 6'!$B$7:$T$36,19,FALSE)=0,"",VLOOKUP(A147,'Produkta karte 6'!$B$7:$T$36,19,FALSE))))</f>
        <v/>
      </c>
      <c r="J147" s="11" t="str">
        <f>IF(A147="","",IF(ISERROR(VLOOKUP(A147,'Produkta karte 7'!$B$7:$T$36,19,FALSE)),"",IF(VLOOKUP(A147,'Produkta karte 7'!$B$7:$T$36,19,FALSE)=0,"",VLOOKUP(A147,'Produkta karte 7'!$B$7:$T$36,19,FALSE))))</f>
        <v/>
      </c>
      <c r="K147" s="11" t="str">
        <f>IF(A147="","",IF(ISERROR(VLOOKUP(A147,'Produkta karte 8'!$B$7:$T$36,19,FALSE)),"",IF(VLOOKUP(A147,'Produkta karte 8'!$B$7:$T$36,19,FALSE)=0,"",VLOOKUP(A147,'Produkta karte 8'!$B$7:$T$36,19,FALSE))))</f>
        <v/>
      </c>
      <c r="L147" s="11" t="str">
        <f>IF(A147="","",IF(ISERROR(VLOOKUP(A147,'Produkta karte 9'!$B$7:$T$36,19,FALSE)),"",IF(VLOOKUP(A147,'Produkta karte 9'!$B$7:$T$36,19,FALSE)=0,"",VLOOKUP(A147,'Produkta karte 9'!$B$7:$T$36,19,FALSE))))</f>
        <v/>
      </c>
      <c r="M147" s="11" t="str">
        <f>IF(A147="","",IF(ISERROR(VLOOKUP(A147,'Produkta karte 10'!$B$7:$T$36,19,FALSE)),"",IF(VLOOKUP(A147,'Produkta karte 10'!$B$7:$T$36,19,FALSE)=0,"",VLOOKUP(A147,'Produkta karte 10'!$B$7:$T$36,19,FALSE))))</f>
        <v/>
      </c>
      <c r="N147" s="11" t="str">
        <f>IF(A147="","",IF(ISERROR(VLOOKUP(A147,'Produkta karte 11'!$B$7:$T$36,19,FALSE)),"",IF(VLOOKUP(A147,'Produkta karte 11'!$B$7:$T$36,19,FALSE)=0,"",VLOOKUP(A147,'Produkta karte 11'!$B$7:$T$36,19,FALSE))))</f>
        <v/>
      </c>
      <c r="O147" s="11" t="str">
        <f>IF(A147="","",IF(ISERROR(VLOOKUP(A147,'Produkta karte 12'!$B$7:$T$36,19,FALSE)),"",IF(VLOOKUP(A147,'Produkta karte 12'!$B$7:$T$36,19,FALSE)=0,"",VLOOKUP(A147,'Produkta karte 12'!$B$7:$T$36,19,FALSE))))</f>
        <v/>
      </c>
      <c r="P147" s="11" t="str">
        <f>IF(A147="","",IF(ISERROR(VLOOKUP(A147,'Produkta karte 13'!$B$7:$T$36,19,FALSE)),"",IF(VLOOKUP(A147,'Produkta karte 13'!$B$7:$T$36,19,FALSE)=0,"",VLOOKUP(A147,'Produkta karte 13'!$B$7:$T$36,19,FALSE))))</f>
        <v/>
      </c>
      <c r="Q147" s="11" t="str">
        <f>IF(A147="","",IF(ISERROR(VLOOKUP(A147,'Produkta karte 14'!$B$7:$T$36,19,FALSE)),"",IF(VLOOKUP(A147,'Produkta karte 14'!$B$7:$T$36,19,FALSE)=0,"",VLOOKUP(A147,'Produkta karte 14'!$B$7:$T$36,19,FALSE))))</f>
        <v/>
      </c>
      <c r="R147" s="11" t="str">
        <f>IF(A147="","",IF(ISERROR(VLOOKUP(A147,'Produkta karte 15'!$B$7:$T$36,19,FALSE)),"",IF(VLOOKUP(A147,'Produkta karte 15'!$B$7:$T$36,19,FALSE)=0,"",VLOOKUP(A147,'Produkta karte 15'!$B$7:$T$36,19,FALSE))))</f>
        <v/>
      </c>
      <c r="S147" s="11" t="str">
        <f>IF(A147="","",IF(ISERROR(VLOOKUP(A147,'Produkta karte 16'!$B$7:$T$36,19,FALSE)),"",IF(VLOOKUP(A147,'Produkta karte 16'!$B$7:$T$36,19,FALSE)=0,"",VLOOKUP(A147,'Produkta karte 16'!$B$7:$T$36,19,FALSE))))</f>
        <v/>
      </c>
      <c r="T147" s="11" t="str">
        <f>IF(A147="","",IF(ISERROR(VLOOKUP(A147,'Produkta karte 17'!$B$7:$T$36,19,FALSE)),"",IF(VLOOKUP(A147,'Produkta karte 17'!$B$7:$T$36,19,FALSE)=0,"",VLOOKUP(A147,'Produkta karte 17'!$B$7:$T$36,19,FALSE))))</f>
        <v/>
      </c>
      <c r="U147" s="11" t="str">
        <f>IF(A147="","",IF(ISERROR(VLOOKUP(A147,'Produkta karte 18'!$B$7:$T$36,19,FALSE)),"",IF(VLOOKUP(A147,'Produkta karte 18'!$B$7:$T$36,19,FALSE)=0,"",VLOOKUP(A147,'Produkta karte 18'!$B$7:$T$36,19,FALSE))))</f>
        <v/>
      </c>
      <c r="V147" s="11" t="str">
        <f>IF(A147="","",IF(ISERROR(VLOOKUP(A147,'Produkta karte 19'!$B$7:$T$36,19,FALSE)),"",IF(VLOOKUP(A147,'Produkta karte 19'!$B$7:$T$36,19,FALSE)=0,"",VLOOKUP(A147,'Produkta karte 19'!$B$7:$T$36,19,FALSE))))</f>
        <v/>
      </c>
      <c r="W147" s="11" t="str">
        <f>IF(A147="","",IF(ISERROR(VLOOKUP(A147,'Produkta karte 20'!$B$7:$T$36,19,FALSE)),"",IF(VLOOKUP(A147,'Produkta karte 20'!$B$7:$T$36,19,FALSE)=0,"",VLOOKUP(A147,'Produkta karte 20'!$B$7:$T$36,19,FALSE))))</f>
        <v/>
      </c>
      <c r="X147" s="11" t="str">
        <f>IF(A147="","",IF(ISERROR(VLOOKUP(A147,'Produkta karte 21'!$B$7:$T$36,19,FALSE)),"",IF(VLOOKUP(A147,'Produkta karte 21'!$B$7:$T$36,19,FALSE)=0,"",VLOOKUP(A147,'Produkta karte 21'!$B$7:$T$36,19,FALSE))))</f>
        <v/>
      </c>
      <c r="Y147" s="11" t="str">
        <f>IF(A147="","",IF(ISERROR(VLOOKUP(A147,'Produkta karte 22'!$B$7:$T$36,19,FALSE)),"",IF(VLOOKUP(A147,'Produkta karte 22'!$B$7:$T$36,19,FALSE)=0,"",VLOOKUP(A147,'Produkta karte 22'!$B$7:$T$36,19,FALSE))))</f>
        <v/>
      </c>
      <c r="Z147" s="11" t="str">
        <f>IF(A147="","",IF(ISERROR(VLOOKUP(A147,'Produkta karte 23'!$B$7:$T$36,19,FALSE)),"",IF(VLOOKUP(A147,'Produkta karte 23'!$B$7:$T$36,19,FALSE)=0,"",VLOOKUP(A147,'Produkta karte 23'!$B$7:$T$36,19,FALSE))))</f>
        <v/>
      </c>
      <c r="AA147" s="11" t="str">
        <f>IF(A147="","",IF(ISERROR(VLOOKUP(A147,'Produkta karte 24'!$B$7:$T$36,19,FALSE)),"",IF(VLOOKUP(A147,'Produkta karte 24'!$B$7:$T$36,19,FALSE)=0,"",VLOOKUP(A147,'Produkta karte 24'!$B$7:$T$36,19,FALSE))))</f>
        <v/>
      </c>
      <c r="AB147" s="11" t="str">
        <f>IF(A147="","",IF(ISERROR(VLOOKUP(A147,'Produkta karte 25'!$B$7:$T$36,19,FALSE)),"",IF(VLOOKUP(A147,'Produkta karte 25'!$B$7:$T$36,19,FALSE)=0,"",VLOOKUP(A147,'Produkta karte 25'!$B$7:$T$36,19,FALSE))))</f>
        <v/>
      </c>
      <c r="AC147" s="11" t="str">
        <f>IF(A147="","",IF(ISERROR(VLOOKUP(A147,'Produkta karte 26'!$B$7:$T$36,19,FALSE)),"",IF(VLOOKUP(A147,'Produkta karte 26'!$B$7:$T$36,19,FALSE)=0,"",VLOOKUP(A147,'Produkta karte 26'!$B$7:$T$36,19,FALSE))))</f>
        <v/>
      </c>
      <c r="AD147" s="11" t="str">
        <f>IF(A147="","",IF(ISERROR(VLOOKUP(A147,'Produkta karte 27'!$B$7:$T$36,19,FALSE)),"",IF(VLOOKUP(A147,'Produkta karte 27'!$B$7:$T$36,19,FALSE)=0,"",VLOOKUP(A147,'Produkta karte 27'!$B$7:$T$36,19,FALSE))))</f>
        <v/>
      </c>
      <c r="AE147" s="11" t="str">
        <f>IF(A147="","",IF(ISERROR(VLOOKUP(A147,'Produkta karte 28'!$B$7:$T$36,19,FALSE)),"",IF(VLOOKUP(A147,'Produkta karte 28'!$B$7:$T$36,19,FALSE)=0,"",VLOOKUP(A147,'Produkta karte 28'!$B$7:$T$36,19,FALSE))))</f>
        <v/>
      </c>
      <c r="AF147" s="11" t="str">
        <f>IF(A147="","",IF(ISERROR(VLOOKUP(A147,'Produkta karte 29'!$B$7:$T$36,19,FALSE)),"",IF(VLOOKUP(A147,'Produkta karte 29'!$B$7:$T$36,19,FALSE)=0,"",VLOOKUP(A147,'Produkta karte 29'!$B$7:$T$36,19,FALSE))))</f>
        <v/>
      </c>
      <c r="AG147" s="11" t="str">
        <f>IF(A147="","",IF(ISERROR(VLOOKUP(A147,'Produkta karte 30'!$B$7:$T$36,19,FALSE)),"",IF(VLOOKUP(A147,'Produkta karte 30'!$B$7:$T$36,19,FALSE)=0,"",VLOOKUP(A147,'Produkta karte 30'!$B$7:$T$36,19,FALSE))))</f>
        <v/>
      </c>
      <c r="AH147" s="11" t="str">
        <f>IF(A147="","",IF(ISERROR(VLOOKUP(A147,'Produkta karte 31'!$B$7:$T$36,19,FALSE)),"",IF(VLOOKUP(A147,'Produkta karte 31'!$B$7:$T$36,19,FALSE)=0,"",VLOOKUP(A147,'Produkta karte 31'!$B$7:$T$36,19,FALSE))))</f>
        <v/>
      </c>
      <c r="AI147" s="11" t="str">
        <f>IF(A147="","",IF(ISERROR(VLOOKUP(A147,'Produkta karte 32'!$B$7:$T$36,19,FALSE)),"",IF(VLOOKUP(A147,'Produkta karte 32'!$B$7:$T$36,19,FALSE)=0,"",VLOOKUP(A147,'Produkta karte 32'!$B$7:$T$36,19,FALSE))))</f>
        <v/>
      </c>
      <c r="AJ147" s="11" t="str">
        <f>IF(A147="","",IF(ISERROR(VLOOKUP(A147,'Produkta karte 33'!$B$7:$T$36,19,FALSE)),"",IF(VLOOKUP(A147,'Produkta karte 33'!$B$7:$T$36,19,FALSE)=0,"",VLOOKUP(A147,'Produkta karte 33'!$B$7:$T$36,19,FALSE))))</f>
        <v/>
      </c>
      <c r="AK147" s="11" t="str">
        <f>IF(A147="","",IF(ISERROR(VLOOKUP(A147,'Produkta karte 34'!$B$7:$T$36,19,FALSE)),"",IF(VLOOKUP(A147,'Produkta karte 34'!$B$7:$T$36,19,FALSE)=0,"",VLOOKUP(A147,'Produkta karte 34'!$B$7:$T$36,19,FALSE))))</f>
        <v/>
      </c>
      <c r="AL147" s="11" t="str">
        <f>IF(A147="","",IF(ISERROR(VLOOKUP(A147,'Produkta karte 35'!$B$7:$T$36,19,FALSE)),"",IF(VLOOKUP(A147,'Produkta karte 35'!$B$7:$T$36,19,FALSE)=0,"",VLOOKUP(A147,'Produkta karte 35'!$B$7:$T$36,19,FALSE))))</f>
        <v/>
      </c>
      <c r="AM147" s="11" t="str">
        <f>IF(A147="","",IF(ISERROR(VLOOKUP(A147,'Produkta karte 36'!$B$7:$T$36,19,FALSE)),"",IF(VLOOKUP(A147,'Produkta karte 36'!$B$7:$T$36,19,FALSE)=0,"",VLOOKUP(A147,'Produkta karte 36'!$B$7:$T$36,19,FALSE))))</f>
        <v/>
      </c>
      <c r="AN147" s="11" t="str">
        <f>IF(A147="","",IF(ISERROR(VLOOKUP(A147,'Produkta karte 37'!$B$7:$T$36,19,FALSE)),"",IF(VLOOKUP(A147,'Produkta karte 37'!$B$7:$T$36,19,FALSE)=0,"",VLOOKUP(A147,'Produkta karte 37'!$B$7:$T$36,19,FALSE))))</f>
        <v/>
      </c>
      <c r="AO147" s="11" t="str">
        <f>IF(A147="","",IF(ISERROR(VLOOKUP(A147,'Produkta karte 38'!$B$7:$T$36,19,FALSE)),"",IF(VLOOKUP(A147,'Produkta karte 38'!$B$7:$T$36,19,FALSE)=0,"",VLOOKUP(A147,'Produkta karte 38'!$B$7:$T$36,19,FALSE))))</f>
        <v/>
      </c>
      <c r="AP147" s="11" t="str">
        <f>IF(A147="","",IF(ISERROR(VLOOKUP(A147,'Produkta karte 39'!$B$7:$T$36,19,FALSE)),"",IF(VLOOKUP(A147,'Produkta karte 39'!$B$7:$T$36,19,FALSE)=0,"",VLOOKUP(A147,'Produkta karte 39'!$B$7:$T$36,19,FALSE))))</f>
        <v/>
      </c>
      <c r="AQ147" s="11" t="str">
        <f>IF(A147="","",IF(ISERROR(VLOOKUP(A147,'Produkta karte 40'!$B$7:$T$36,19,FALSE)),"",IF(VLOOKUP(A147,'Produkta karte 40'!$B$7:$T$36,19,FALSE)=0,"",VLOOKUP(A147,'Produkta karte 40'!$B$7:$T$36,19,FALSE))))</f>
        <v/>
      </c>
      <c r="AR147" s="11" t="str">
        <f>IF(A147="","",IF(ISERROR(VLOOKUP(A147,'Produkta karte 41'!$B$7:$T$36,19,FALSE)),"",IF(VLOOKUP(A147,'Produkta karte 41'!$B$7:$T$36,19,FALSE)=0,"",VLOOKUP(A147,'Produkta karte 41'!$B$7:$T$36,19,FALSE))))</f>
        <v/>
      </c>
      <c r="AS147" s="11" t="str">
        <f>IF(A147="","",IF(ISERROR(VLOOKUP(A147,'Produkta karte 42'!$B$7:$T$36,19,FALSE)),"",IF(VLOOKUP(A147,'Produkta karte 42'!$B$7:$T$36,19,FALSE)=0,"",VLOOKUP(A147,'Produkta karte 42'!$B$7:$T$36,19,FALSE))))</f>
        <v/>
      </c>
      <c r="AT147" s="11" t="str">
        <f>IF(A147="","",IF(ISERROR(VLOOKUP(A147,'Produkta karte 43'!$B$7:$T$36,19,FALSE)),"",IF(VLOOKUP(A147,'Produkta karte 43'!$B$7:$T$36,19,FALSE)=0,"",VLOOKUP(A147,'Produkta karte 43'!$B$7:$T$36,19,FALSE))))</f>
        <v/>
      </c>
      <c r="AU147" s="11" t="str">
        <f>IF(A147="","",IF(ISERROR(VLOOKUP(A147,'Produkta karte 44'!$B$7:$T$36,19,FALSE)),"",IF(VLOOKUP(A147,'Produkta karte 44'!$B$7:$T$36,19,FALSE)=0,"",VLOOKUP(A147,'Produkta karte 44'!$B$7:$T$36,19,FALSE))))</f>
        <v/>
      </c>
      <c r="AV147" s="11" t="str">
        <f>IF(A147="","",IF(ISERROR(VLOOKUP(A147,'Produkta karte 45'!$B$7:$T$36,19,FALSE)),"",IF(VLOOKUP(A147,'Produkta karte 45'!$B$7:$T$36,19,FALSE)=0,"",VLOOKUP(A147,'Produkta karte 45'!$B$7:$T$36,19,FALSE))))</f>
        <v/>
      </c>
      <c r="AW147" s="11" t="str">
        <f>IF(A147="","",IF(ISERROR(VLOOKUP(A147,'Produkta karte 46'!$B$7:$T$36,19,FALSE)),"",IF(VLOOKUP(A147,'Produkta karte 46'!$B$7:$T$36,19,FALSE)=0,"",VLOOKUP(A147,'Produkta karte 46'!$B$7:$T$36,19,FALSE))))</f>
        <v/>
      </c>
      <c r="AX147" s="11" t="str">
        <f>IF(A147="","",IF(ISERROR(VLOOKUP(A147,'Produkta karte 47'!$B$7:$T$36,19,FALSE)),"",IF(VLOOKUP(A147,'Produkta karte 47'!$B$7:$T$36,19,FALSE)=0,"",VLOOKUP(A147,'Produkta karte 47'!$B$7:$T$36,19,FALSE))))</f>
        <v/>
      </c>
      <c r="AY147" s="11" t="str">
        <f>IF(A147="","",IF(ISERROR(VLOOKUP(A147,'Produkta karte 48'!$B$7:$T$36,19,FALSE)),"",IF(VLOOKUP(A147,'Produkta karte 48'!$B$7:$T$36,19,FALSE)=0,"",VLOOKUP(A147,'Produkta karte 48'!$B$7:$T$36,19,FALSE))))</f>
        <v/>
      </c>
      <c r="AZ147" s="11" t="str">
        <f>IF(A147="","",IF(ISERROR(VLOOKUP(A147,'Produkta karte 49'!$B$7:$T$36,19,FALSE)),"",IF(VLOOKUP(A147,'Produkta karte 49'!$B$7:$T$36,19,FALSE)=0,"",VLOOKUP(A147,'Produkta karte 49'!$B$7:$T$36,19,FALSE))))</f>
        <v/>
      </c>
      <c r="BA147" s="11" t="str">
        <f>IF(A147="","",IF(ISERROR(VLOOKUP(A147,'Produkta karte 50'!$B$7:$T$36,19,FALSE)),"",IF(VLOOKUP(A147,'Produkta karte 50'!$B$7:$T$36,19,FALSE)=0,"",VLOOKUP(A147,'Produkta karte 50'!$B$7:$T$36,19,FALSE))))</f>
        <v/>
      </c>
      <c r="BB147" s="11" t="str">
        <f>IF(A147="","",IF(ISERROR(VLOOKUP(A147,'Produkta karte 51'!$B$7:$T$36,19,FALSE)),"",IF(VLOOKUP(A147,'Produkta karte 51'!$B$7:$T$36,19,FALSE)=0,"",VLOOKUP(A147,'Produkta karte 51'!$B$7:$T$36,19,FALSE))))</f>
        <v/>
      </c>
      <c r="BC147" s="11" t="str">
        <f>IF(A147="","",IF(ISERROR(VLOOKUP(A147,'Produkta karte 52'!$B$7:$T$36,19,FALSE)),"",IF(VLOOKUP(A147,'Produkta karte 52'!$B$7:$T$36,19,FALSE)=0,"",VLOOKUP(A147,'Produkta karte 52'!$B$7:$T$36,19,FALSE))))</f>
        <v/>
      </c>
      <c r="BD147" s="11" t="str">
        <f>IF(A147="","",IF(ISERROR(VLOOKUP(A147,'Produkta karte 53'!$B$7:$T$36,19,FALSE)),"",IF(VLOOKUP(A147,'Produkta karte 53'!$B$7:$T$36,19,FALSE)=0,"",VLOOKUP(A147,'Produkta karte 53'!$B$7:$T$36,19,FALSE))))</f>
        <v/>
      </c>
      <c r="BE147" s="11" t="str">
        <f>IF(A147="","",IF(ISERROR(VLOOKUP(A147,'Produkta karte 54'!$B$7:$T$36,19,FALSE)),"",IF(VLOOKUP(A147,'Produkta karte 54'!$B$7:$T$36,19,FALSE)=0,"",VLOOKUP(A147,'Produkta karte 54'!$B$7:$T$36,19,FALSE))))</f>
        <v/>
      </c>
      <c r="BF147" s="11" t="str">
        <f>IF(A147="","",IF(ISERROR(VLOOKUP(A147,'Produkta karte 55'!$B$7:$T$36,19,FALSE)),"",IF(VLOOKUP(A147,'Produkta karte 55'!$B$7:$T$36,19,FALSE)=0,"",VLOOKUP(A147,'Produkta karte 55'!$B$7:$T$36,19,FALSE))))</f>
        <v/>
      </c>
      <c r="BG147" s="11" t="str">
        <f>IF(A147="","",IF(ISERROR(VLOOKUP(A147,'Produkta karte 56'!$B$7:$T$36,19,FALSE)),"",IF(VLOOKUP(A147,'Produkta karte 56'!$B$7:$T$36,19,FALSE)=0,"",VLOOKUP(A147,'Produkta karte 56'!$B$7:$T$36,19,FALSE))))</f>
        <v/>
      </c>
      <c r="BH147" s="11" t="str">
        <f>IF(A147="","",IF(ISERROR(VLOOKUP(A147,'Produkta karte 57'!$B$7:$T$36,19,FALSE)),"",IF(VLOOKUP(A147,'Produkta karte 57'!$B$7:$T$36,19,FALSE)=0,"",VLOOKUP(A147,'Produkta karte 57'!$B$7:$T$36,19,FALSE))))</f>
        <v/>
      </c>
      <c r="BI147" s="11" t="str">
        <f>IF(A147="","",IF(ISERROR(VLOOKUP(A147,'Produkta karte 58'!$B$7:$T$36,19,FALSE)),"",IF(VLOOKUP(A147,'Produkta karte 58'!$B$7:$T$36,19,FALSE)=0,"",VLOOKUP(A147,'Produkta karte 58'!$B$7:$T$36,19,FALSE))))</f>
        <v/>
      </c>
      <c r="BJ147" s="11" t="str">
        <f>IF(A147="","",IF(ISERROR(VLOOKUP(A147,'Produkta karte 59'!$B$7:$T$36,19,FALSE)),"",IF(VLOOKUP(A147,'Produkta karte 59'!$B$7:$T$36,19,FALSE)=0,"",VLOOKUP(A147,'Produkta karte 59'!$B$7:$T$36,19,FALSE))))</f>
        <v/>
      </c>
      <c r="BK147" s="11" t="str">
        <f>IF(A147="","",IF(ISERROR(VLOOKUP(A147,'Produkta karte 60'!$B$7:$T$36,19,FALSE)),"",IF(VLOOKUP(A147,'Produkta karte 60'!$B$7:$T$36,19,FALSE)=0,"",VLOOKUP(A147,'Produkta karte 60'!$B$7:$T$36,19,FALSE))))</f>
        <v/>
      </c>
      <c r="BL147" s="11" t="str">
        <f t="shared" si="8"/>
        <v/>
      </c>
      <c r="BM147" s="192" t="str">
        <f t="shared" si="9"/>
        <v/>
      </c>
      <c r="BN147" s="11" t="str">
        <f>IF(A147="","",IF(ISERROR(VLOOKUP(A147,'Produkta karte 1'!$B$7:$V$36,21,FALSE)),"",IF(VLOOKUP(A147,'Produkta karte 1'!$B$7:$V$36,21,FALSE)=0,"",VLOOKUP(A147,'Produkta karte 1'!$B$7:$V$36,21,FALSE))))</f>
        <v/>
      </c>
      <c r="BO147" s="11" t="str">
        <f>IF(A147="","",IF(ISERROR(VLOOKUP(A147,'Produkta karte 2'!$B$7:$V$36,21,FALSE)),"",IF(VLOOKUP(A147,'Produkta karte 2'!$B$7:$V$36,21,FALSE)=0,"",VLOOKUP(A147,'Produkta karte 2'!$B$7:$V$36,21,FALSE))))</f>
        <v/>
      </c>
      <c r="BP147" s="11" t="str">
        <f>IF(A147="","",IF(ISERROR(VLOOKUP(A147,'Produkta karte 3'!$B$7:$V$36,21,FALSE)),"",IF(VLOOKUP(A147,'Produkta karte 3'!$B$7:$V$36,21,FALSE)=0,"",VLOOKUP(A147,'Produkta karte 3'!$B$7:$V$36,21,FALSE))))</f>
        <v/>
      </c>
      <c r="BQ147" s="11" t="str">
        <f>IF(A147="","",IF(ISERROR(VLOOKUP(A147,'Produkta karte 4'!$B$7:$V$36,21,FALSE)),"",IF(VLOOKUP(A147,'Produkta karte 4'!$B$7:$V$36,21,FALSE)=0,"",VLOOKUP(A147,'Produkta karte 4'!$B$7:$V$36,21,FALSE))))</f>
        <v/>
      </c>
      <c r="BR147" s="11" t="str">
        <f>IF(A147="","",IF(ISERROR(VLOOKUP(A147,'Produkta karte 5'!$B$7:$V$36,21,FALSE)),"",IF(VLOOKUP(A147,'Produkta karte 5'!$B$7:$V$36,21,FALSE)=0,"",VLOOKUP(A147,'Produkta karte 5'!$B$7:$V$36,21,FALSE))))</f>
        <v/>
      </c>
      <c r="BS147" s="11" t="str">
        <f>IF(A147="","",IF(ISERROR(VLOOKUP(A147,'Produkta karte 6'!$B$7:$V$36,21,FALSE)),"",IF(VLOOKUP(A147,'Produkta karte 6'!$B$7:$V$36,21,FALSE)=0,"",VLOOKUP(A147,'Produkta karte 6'!$B$7:$V$36,21,FALSE))))</f>
        <v/>
      </c>
      <c r="BT147" s="11" t="str">
        <f>IF(A147="","",IF(ISERROR(VLOOKUP(A147,'Produkta karte 7'!$B$7:$V$36,21,FALSE)),"",IF(VLOOKUP(A147,'Produkta karte 7'!$B$7:$V$36,21,FALSE)=0,"",VLOOKUP(A147,'Produkta karte 7'!$B$7:$V$36,21,FALSE))))</f>
        <v/>
      </c>
      <c r="BU147" s="11" t="str">
        <f>IF(A147="","",IF(ISERROR(VLOOKUP(A147,'Produkta karte 8'!$B$7:$V$36,21,FALSE)),"",IF(VLOOKUP(A147,'Produkta karte 8'!$B$7:$V$36,21,FALSE)=0,"",VLOOKUP(A147,'Produkta karte 8'!$B$7:$V$36,21,FALSE))))</f>
        <v/>
      </c>
      <c r="BV147" s="11" t="str">
        <f>IF(A147="","",IF(ISERROR(VLOOKUP(A147,'Produkta karte 9'!$B$7:$V$36,21,FALSE)),"",IF(VLOOKUP(A147,'Produkta karte 9'!$B$7:$V$36,21,FALSE)=0,"",VLOOKUP(A147,'Produkta karte 9'!$B$7:$V$36,21,FALSE))))</f>
        <v/>
      </c>
      <c r="BW147" s="11" t="str">
        <f>IF(A147="","",IF(ISERROR(VLOOKUP(A147,'Produkta karte 10'!$B$7:$V$36,21,FALSE)),"",IF(VLOOKUP(A147,'Produkta karte 10'!$B$7:$V$36,21,FALSE)=0,"",VLOOKUP(A147,'Produkta karte 10'!$B$7:$V$36,21,FALSE))))</f>
        <v/>
      </c>
      <c r="BX147" s="11" t="str">
        <f>IF(A147="","",IF(ISERROR(VLOOKUP(A147,'Produkta karte 11'!$B$7:$V$36,21,FALSE)),"",IF(VLOOKUP(A147,'Produkta karte 11'!$B$7:$V$36,21,FALSE)=0,"",VLOOKUP(A147,'Produkta karte 11'!$B$7:$V$36,21,FALSE))))</f>
        <v/>
      </c>
      <c r="BY147" s="11" t="str">
        <f>IF(A147="","",IF(ISERROR(VLOOKUP(A147,'Produkta karte 12'!$B$7:$V$36,21,FALSE)),"",IF(VLOOKUP(A147,'Produkta karte 12'!$B$7:$V$36,21,FALSE)=0,"",VLOOKUP(A147,'Produkta karte 12'!$B$7:$V$36,21,FALSE))))</f>
        <v/>
      </c>
      <c r="BZ147" s="11" t="str">
        <f>IF(A147="","",IF(ISERROR(VLOOKUP(A147,'Produkta karte 13'!$B$7:$V$36,21,FALSE)),"",IF(VLOOKUP(A147,'Produkta karte 13'!$B$7:$V$36,21,FALSE)=0,"",VLOOKUP(A147,'Produkta karte 13'!$B$7:$V$36,21,FALSE))))</f>
        <v/>
      </c>
      <c r="CA147" s="11" t="str">
        <f>IF(A147="","",IF(ISERROR(VLOOKUP(A147,'Produkta karte 14'!$B$7:$V$36,21,FALSE)),"",IF(VLOOKUP(A147,'Produkta karte 14'!$B$7:$V$36,21,FALSE)=0,"",VLOOKUP(A147,'Produkta karte 14'!$B$7:$V$36,21,FALSE))))</f>
        <v/>
      </c>
      <c r="CB147" s="11" t="str">
        <f>IF(A147="","",IF(ISERROR(VLOOKUP(A147,'Produkta karte 15'!$B$7:$V$36,21,FALSE)),"",IF(VLOOKUP(A147,'Produkta karte 15'!$B$7:$V$36,21,FALSE)=0,"",VLOOKUP(A147,'Produkta karte 15'!$B$7:$V$36,21,FALSE))))</f>
        <v/>
      </c>
      <c r="CC147" s="11" t="str">
        <f>IF(A147="","",IF(ISERROR(VLOOKUP(A147,'Produkta karte 16'!$B$7:$V$36,21,FALSE)),"",IF(VLOOKUP(A147,'Produkta karte 16'!$B$7:$V$36,21,FALSE)=0,"",VLOOKUP(A147,'Produkta karte 16'!$B$7:$V$36,21,FALSE))))</f>
        <v/>
      </c>
      <c r="CD147" s="11" t="str">
        <f>IF(A147="","",IF(ISERROR(VLOOKUP(A147,'Produkta karte 17'!$B$7:$V$36,21,FALSE)),"",IF(VLOOKUP(A147,'Produkta karte 17'!$B$7:$V$36,21,FALSE)=0,"",VLOOKUP(A147,'Produkta karte 17'!$B$7:$V$36,21,FALSE))))</f>
        <v/>
      </c>
      <c r="CE147" s="11" t="str">
        <f>IF(A147="","",IF(ISERROR(VLOOKUP(A147,'Produkta karte 18'!$B$7:$V$36,21,FALSE)),"",IF(VLOOKUP(A147,'Produkta karte 18'!$B$7:$V$36,21,FALSE)=0,"",VLOOKUP(A147,'Produkta karte 18'!$B$7:$V$36,21,FALSE))))</f>
        <v/>
      </c>
      <c r="CF147" s="11" t="str">
        <f>IF(A147="","",IF(ISERROR(VLOOKUP(A147,'Produkta karte 19'!$B$7:$V$36,21,FALSE)),"",IF(VLOOKUP(A147,'Produkta karte 19'!$B$7:$V$36,21,FALSE)=0,"",VLOOKUP(A147,'Produkta karte 19'!$B$7:$V$36,21,FALSE))))</f>
        <v/>
      </c>
      <c r="CG147" s="11" t="str">
        <f>IF(A147="","",IF(ISERROR(VLOOKUP(A147,'Produkta karte 20'!$B$7:$V$36,21,FALSE)),"",IF(VLOOKUP(A147,'Produkta karte 20'!$B$7:$V$36,21,FALSE)=0,"",VLOOKUP(A147,'Produkta karte 20'!$B$7:$V$36,21,FALSE))))</f>
        <v/>
      </c>
      <c r="CH147" s="11" t="str">
        <f>IF(A147="","",IF(ISERROR(VLOOKUP(A147,'Produkta karte 21'!$B$7:$V$36,21,FALSE)),"",IF(VLOOKUP(A147,'Produkta karte 21'!$B$7:$V$36,21,FALSE)=0,"",VLOOKUP(A147,'Produkta karte 21'!$B$7:$V$36,21,FALSE))))</f>
        <v/>
      </c>
      <c r="CI147" s="11" t="str">
        <f>IF(A147="","",IF(ISERROR(VLOOKUP(A147,'Produkta karte 22'!$B$7:$V$36,21,FALSE)),"",IF(VLOOKUP(A147,'Produkta karte 22'!$B$7:$V$36,21,FALSE)=0,"",VLOOKUP(A147,'Produkta karte 22'!$B$7:$V$36,21,FALSE))))</f>
        <v/>
      </c>
      <c r="CJ147" s="11" t="str">
        <f>IF(A147="","",IF(ISERROR(VLOOKUP(A147,'Produkta karte 23'!$B$7:$V$36,21,FALSE)),"",IF(VLOOKUP(A147,'Produkta karte 23'!$B$7:$V$36,21,FALSE)=0,"",VLOOKUP(A147,'Produkta karte 23'!$B$7:$V$36,21,FALSE))))</f>
        <v/>
      </c>
      <c r="CK147" s="11" t="str">
        <f>IF(A147="","",IF(ISERROR(VLOOKUP(A147,'Produkta karte 24'!$B$7:$V$36,21,FALSE)),"",IF(VLOOKUP(A147,'Produkta karte 24'!$B$7:$V$36,21,FALSE)=0,"",VLOOKUP(A147,'Produkta karte 24'!$B$7:$V$36,21,FALSE))))</f>
        <v/>
      </c>
      <c r="CL147" s="11" t="str">
        <f>IF(A147="","",IF(ISERROR(VLOOKUP(A147,'Produkta karte 25'!$B$7:$V$36,21,FALSE)),"",IF(VLOOKUP(A147,'Produkta karte 25'!$B$7:$V$36,21,FALSE)=0,"",VLOOKUP(A147,'Produkta karte 25'!$B$7:$V$36,21,FALSE))))</f>
        <v/>
      </c>
      <c r="CM147" s="11" t="str">
        <f>IF(A147="","",IF(ISERROR(VLOOKUP(A147,'Produkta karte 26'!$B$7:$V$36,21,FALSE)),"",IF(VLOOKUP(A147,'Produkta karte 26'!$B$7:$V$36,21,FALSE)=0,"",VLOOKUP(A147,'Produkta karte 26'!$B$7:$V$36,21,FALSE))))</f>
        <v/>
      </c>
      <c r="CN147" s="11" t="str">
        <f>IF(A147="","",IF(ISERROR(VLOOKUP(A147,'Produkta karte 27'!$B$7:$V$36,21,FALSE)),"",IF(VLOOKUP(A147,'Produkta karte 27'!$B$7:$V$36,21,FALSE)=0,"",VLOOKUP(A147,'Produkta karte 27'!$B$7:$V$36,21,FALSE))))</f>
        <v/>
      </c>
      <c r="CO147" s="11" t="str">
        <f>IF(A147="","",IF(ISERROR(VLOOKUP(A147,'Produkta karte 28'!$B$7:$V$36,21,FALSE)),"",IF(VLOOKUP(A147,'Produkta karte 28'!$B$7:$V$36,21,FALSE)=0,"",VLOOKUP(A147,'Produkta karte 28'!$B$7:$V$36,21,FALSE))))</f>
        <v/>
      </c>
      <c r="CP147" s="11" t="str">
        <f>IF(A147="","",IF(ISERROR(VLOOKUP(A147,'Produkta karte 29'!$B$7:$V$36,21,FALSE)),"",IF(VLOOKUP(A147,'Produkta karte 29'!$B$7:$V$36,21,FALSE)=0,"",VLOOKUP(A147,'Produkta karte 29'!$B$7:$V$36,21,FALSE))))</f>
        <v/>
      </c>
      <c r="CQ147" s="11" t="str">
        <f>IF(A147="","",IF(ISERROR(VLOOKUP(A147,'Produkta karte 30'!$B$7:$V$36,21,FALSE)),"",IF(VLOOKUP(A147,'Produkta karte 30'!$B$7:$V$36,21,FALSE)=0,"",VLOOKUP(A147,'Produkta karte 30'!$B$7:$V$36,21,FALSE))))</f>
        <v/>
      </c>
      <c r="CR147" s="11" t="str">
        <f>IF(A147="","",IF(ISERROR(VLOOKUP(A147,'Produkta karte 31'!$B$7:$V$36,21,FALSE)),"",IF(VLOOKUP(A147,'Produkta karte 31'!$B$7:$V$36,21,FALSE)=0,"",VLOOKUP(A147,'Produkta karte 31'!$B$7:$V$36,21,FALSE))))</f>
        <v/>
      </c>
      <c r="CS147" s="11" t="str">
        <f>IF(A147="","",IF(ISERROR(VLOOKUP(A147,'Produkta karte 32'!$B$7:$V$36,21,FALSE)),"",IF(VLOOKUP(A147,'Produkta karte 32'!$B$7:$V$36,21,FALSE)=0,"",VLOOKUP(A147,'Produkta karte 32'!$B$7:$V$36,21,FALSE))))</f>
        <v/>
      </c>
      <c r="CT147" s="11" t="str">
        <f>IF(A147="","",IF(ISERROR(VLOOKUP(A147,'Produkta karte 33'!$B$7:$V$36,21,FALSE)),"",IF(VLOOKUP(A147,'Produkta karte 33'!$B$7:$V$36,21,FALSE)=0,"",VLOOKUP(A147,'Produkta karte 33'!$B$7:$V$36,21,FALSE))))</f>
        <v/>
      </c>
      <c r="CU147" s="11" t="str">
        <f>IF(A147="","",IF(ISERROR(VLOOKUP(A147,'Produkta karte 34'!$B$7:$V$36,21,FALSE)),"",IF(VLOOKUP(A147,'Produkta karte 34'!$B$7:$V$36,21,FALSE)=0,"",VLOOKUP(A147,'Produkta karte 34'!$B$7:$V$36,21,FALSE))))</f>
        <v/>
      </c>
      <c r="CV147" s="11" t="str">
        <f>IF(A147="","",IF(ISERROR(VLOOKUP(A147,'Produkta karte 35'!$B$7:$V$36,21,FALSE)),"",IF(VLOOKUP(A147,'Produkta karte 35'!$B$7:$V$36,21,FALSE)=0,"",VLOOKUP(A147,'Produkta karte 35'!$B$7:$V$36,21,FALSE))))</f>
        <v/>
      </c>
      <c r="CW147" s="11" t="str">
        <f>IF(A147="","",IF(ISERROR(VLOOKUP(A147,'Produkta karte 36'!$B$7:$V$36,21,FALSE)),"",IF(VLOOKUP(A147,'Produkta karte 36'!$B$7:$V$36,21,FALSE)=0,"",VLOOKUP(A147,'Produkta karte 36'!$B$7:$V$36,21,FALSE))))</f>
        <v/>
      </c>
      <c r="CX147" s="11" t="str">
        <f>IF(A147="","",IF(ISERROR(VLOOKUP(A147,'Produkta karte 37'!$B$7:$V$36,21,FALSE)),"",IF(VLOOKUP(A147,'Produkta karte 37'!$B$7:$V$36,21,FALSE)=0,"",VLOOKUP(A147,'Produkta karte 37'!$B$7:$V$36,21,FALSE))))</f>
        <v/>
      </c>
      <c r="CY147" s="11" t="str">
        <f>IF(A147="","",IF(ISERROR(VLOOKUP(A147,'Produkta karte 38'!$B$7:$V$36,21,FALSE)),"",IF(VLOOKUP(A147,'Produkta karte 38'!$B$7:$V$36,21,FALSE)=0,"",VLOOKUP(A147,'Produkta karte 38'!$B$7:$V$36,21,FALSE))))</f>
        <v/>
      </c>
      <c r="CZ147" s="11" t="str">
        <f>IF(A147="","",IF(ISERROR(VLOOKUP(A147,'Produkta karte 39'!$B$7:$V$36,21,FALSE)),"",IF(VLOOKUP(A147,'Produkta karte 39'!$B$7:$V$36,21,FALSE)=0,"",VLOOKUP(A147,'Produkta karte 39'!$B$7:$V$36,21,FALSE))))</f>
        <v/>
      </c>
      <c r="DA147" s="11" t="str">
        <f>IF(A147="","",IF(ISERROR(VLOOKUP(A147,'Produkta karte 40'!$B$7:$V$36,21,FALSE)),"",IF(VLOOKUP(A147,'Produkta karte 40'!$B$7:$V$36,21,FALSE)=0,"",VLOOKUP(A147,'Produkta karte 40'!$B$7:$V$36,21,FALSE))))</f>
        <v/>
      </c>
      <c r="DB147" s="11" t="str">
        <f>IF(A147="","",IF(ISERROR(VLOOKUP(A147,'Produkta karte 41'!$B$7:$V$36,21,FALSE)),"",IF(VLOOKUP(A147,'Produkta karte 41'!$B$7:$V$36,21,FALSE)=0,"",VLOOKUP(A147,'Produkta karte 41'!$B$7:$V$36,21,FALSE))))</f>
        <v/>
      </c>
      <c r="DC147" s="11" t="str">
        <f>IF(A147="","",IF(ISERROR(VLOOKUP(A147,'Produkta karte 42'!$B$7:$V$36,21,FALSE)),"",IF(VLOOKUP(A147,'Produkta karte 42'!$B$7:$V$36,21,FALSE)=0,"",VLOOKUP(A147,'Produkta karte 42'!$B$7:$V$36,21,FALSE))))</f>
        <v/>
      </c>
      <c r="DD147" s="11" t="str">
        <f>IF(A147="","",IF(ISERROR(VLOOKUP(A147,'Produkta karte 43'!$B$7:$V$36,21,FALSE)),"",IF(VLOOKUP(A147,'Produkta karte 43'!$B$7:$V$36,21,FALSE)=0,"",VLOOKUP(A147,'Produkta karte 43'!$B$7:$V$36,21,FALSE))))</f>
        <v/>
      </c>
      <c r="DE147" s="11" t="str">
        <f>IF(A147="","",IF(ISERROR(VLOOKUP(A147,'Produkta karte 44'!$B$7:$V$36,21,FALSE)),"",IF(VLOOKUP(A147,'Produkta karte 44'!$B$7:$V$36,21,FALSE)=0,"",VLOOKUP(A147,'Produkta karte 44'!$B$7:$V$36,21,FALSE))))</f>
        <v/>
      </c>
      <c r="DF147" s="11" t="str">
        <f>IF(A147="","",IF(ISERROR(VLOOKUP(A147,'Produkta karte 45'!$B$7:$V$36,21,FALSE)),"",IF(VLOOKUP(A147,'Produkta karte 45'!$B$7:$V$36,21,FALSE)=0,"",VLOOKUP(A147,'Produkta karte 45'!$B$7:$V$36,21,FALSE))))</f>
        <v/>
      </c>
      <c r="DG147" s="11" t="str">
        <f>IF(A147="","",IF(ISERROR(VLOOKUP(A147,'Produkta karte 46'!$B$7:$V$36,21,FALSE)),"",IF(VLOOKUP(A147,'Produkta karte 46'!$B$7:$V$36,21,FALSE)=0,"",VLOOKUP(A147,'Produkta karte 46'!$B$7:$V$36,21,FALSE))))</f>
        <v/>
      </c>
      <c r="DH147" s="11" t="str">
        <f>IF(A147="","",IF(ISERROR(VLOOKUP(A147,'Produkta karte 47'!$B$7:$V$36,21,FALSE)),"",IF(VLOOKUP(A147,'Produkta karte 47'!$B$7:$V$36,21,FALSE)=0,"",VLOOKUP(A147,'Produkta karte 47'!$B$7:$V$36,21,FALSE))))</f>
        <v/>
      </c>
      <c r="DI147" s="11" t="str">
        <f>IF(A147="","",IF(ISERROR(VLOOKUP(A147,'Produkta karte 48'!$B$7:$V$36,21,FALSE)),"",IF(VLOOKUP(A147,'Produkta karte 48'!$B$7:$V$36,21,FALSE)=0,"",VLOOKUP(A147,'Produkta karte 48'!$B$7:$V$36,21,FALSE))))</f>
        <v/>
      </c>
      <c r="DJ147" s="11" t="str">
        <f>IF(A147="","",IF(ISERROR(VLOOKUP(A147,'Produkta karte 49'!$B$7:$V$36,21,FALSE)),"",IF(VLOOKUP(A147,'Produkta karte 49'!$B$7:$V$36,21,FALSE)=0,"",VLOOKUP(A147,'Produkta karte 49'!$B$7:$V$36,21,FALSE))))</f>
        <v/>
      </c>
      <c r="DK147" s="11" t="str">
        <f>IF(A147="","",IF(ISERROR(VLOOKUP(A147,'Produkta karte 50'!$B$7:$V$36,21,FALSE)),"",IF(VLOOKUP(A147,'Produkta karte 50'!$B$7:$V$36,21,FALSE)=0,"",VLOOKUP(A147,'Produkta karte 50'!$B$7:$V$36,21,FALSE))))</f>
        <v/>
      </c>
      <c r="DL147" s="11" t="str">
        <f>IF(A147="","",IF(ISERROR(VLOOKUP(A147,'Produkta karte 51'!$B$7:$V$36,21,FALSE)),"",IF(VLOOKUP(A147,'Produkta karte 51'!$B$7:$V$36,21,FALSE)=0,"",VLOOKUP(A147,'Produkta karte 51'!$B$7:$V$36,21,FALSE))))</f>
        <v/>
      </c>
      <c r="DM147" s="11" t="str">
        <f>IF(A147="","",IF(ISERROR(VLOOKUP(A147,'Produkta karte 52'!$B$7:$V$36,21,FALSE)),"",IF(VLOOKUP(A147,'Produkta karte 52'!$B$7:$V$36,21,FALSE)=0,"",VLOOKUP(A147,'Produkta karte 52'!$B$7:$V$36,21,FALSE))))</f>
        <v/>
      </c>
      <c r="DN147" s="11" t="str">
        <f>IF(A147="","",IF(ISERROR(VLOOKUP(A147,'Produkta karte 53'!$B$7:$V$36,21,FALSE)),"",IF(VLOOKUP(A147,'Produkta karte 53'!$B$7:$V$36,21,FALSE)=0,"",VLOOKUP(A147,'Produkta karte 53'!$B$7:$V$36,21,FALSE))))</f>
        <v/>
      </c>
      <c r="DO147" s="11" t="str">
        <f>IF(A147="","",IF(ISERROR(VLOOKUP(A147,'Produkta karte 54'!$B$7:$V$36,21,FALSE)),"",IF(VLOOKUP(A147,'Produkta karte 54'!$B$7:$V$36,21,FALSE)=0,"",VLOOKUP(A147,'Produkta karte 54'!$B$7:$V$36,21,FALSE))))</f>
        <v/>
      </c>
      <c r="DP147" s="11" t="str">
        <f>IF(A147="","",IF(ISERROR(VLOOKUP(A147,'Produkta karte 55'!$B$7:$V$36,21,FALSE)),"",IF(VLOOKUP(A147,'Produkta karte 55'!$B$7:$V$36,21,FALSE)=0,"",VLOOKUP(A147,'Produkta karte 55'!$B$7:$V$36,21,FALSE))))</f>
        <v/>
      </c>
      <c r="DQ147" s="11" t="str">
        <f>IF(A147="","",IF(ISERROR(VLOOKUP(A147,'Produkta karte 56'!$B$7:$V$36,21,FALSE)),"",IF(VLOOKUP(A147,'Produkta karte 56'!$B$7:$V$36,21,FALSE)=0,"",VLOOKUP(A147,'Produkta karte 56'!$B$7:$V$36,21,FALSE))))</f>
        <v/>
      </c>
      <c r="DR147" s="11" t="str">
        <f>IF(A147="","",IF(ISERROR(VLOOKUP(A147,'Produkta karte 57'!$B$7:$V$36,21,FALSE)),"",IF(VLOOKUP(A147,'Produkta karte 57'!$B$7:$V$36,21,FALSE)=0,"",VLOOKUP(A147,'Produkta karte 57'!$B$7:$V$36,21,FALSE))))</f>
        <v/>
      </c>
      <c r="DS147" s="11" t="str">
        <f>IF(A147="","",IF(ISERROR(VLOOKUP(A147,'Produkta karte 58'!$B$7:$V$36,21,FALSE)),"",IF(VLOOKUP(A147,'Produkta karte 58'!$B$7:$V$36,21,FALSE)=0,"",VLOOKUP(A147,'Produkta karte 58'!$B$7:$V$36,21,FALSE))))</f>
        <v/>
      </c>
      <c r="DT147" s="11" t="str">
        <f>IF(A147="","",IF(ISERROR(VLOOKUP(A147,'Produkta karte 59'!$B$7:$V$36,21,FALSE)),"",IF(VLOOKUP(A147,'Produkta karte 59'!$B$7:$V$36,21,FALSE)=0,"",VLOOKUP(A147,'Produkta karte 59'!$B$7:$V$36,21,FALSE))))</f>
        <v/>
      </c>
      <c r="DU147" s="11" t="str">
        <f>IF(A147="","",IF(ISERROR(VLOOKUP(A147,'Produkta karte 60'!$B$7:$V$36,21,FALSE)),"",IF(VLOOKUP(A147,'Produkta karte 60'!$B$7:$V$36,21,FALSE)=0,"",VLOOKUP(A147,'Produkta karte 60'!$B$7:$V$36,21,FALSE))))</f>
        <v/>
      </c>
      <c r="DV147" s="11" t="str">
        <f t="shared" si="10"/>
        <v/>
      </c>
      <c r="DW147" s="192" t="str">
        <f t="shared" si="11"/>
        <v/>
      </c>
      <c r="DX147" s="192"/>
      <c r="DY147" s="192"/>
    </row>
    <row r="148" spans="1:129" x14ac:dyDescent="0.25">
      <c r="A148" t="str">
        <f>IF(Izejvielas!B150="","",Izejvielas!B150)</f>
        <v/>
      </c>
      <c r="B148" t="str">
        <f>IF(Izejvielas!C150="","",Izejvielas!C150)</f>
        <v/>
      </c>
      <c r="C148" s="192" t="str">
        <f>IF(Izejvielas!D150="","",Izejvielas!D150)</f>
        <v/>
      </c>
      <c r="D148" s="11" t="str">
        <f>IF(A148="","",IF(ISERROR(VLOOKUP(A148,'Produkta karte 1'!$B$7:$T$36,19,FALSE)),"",IF(VLOOKUP(A148,'Produkta karte 1'!$B$7:$T$36,19,FALSE)=0,"",VLOOKUP(A148,'Produkta karte 1'!$B$7:$T$36,19,FALSE))))</f>
        <v/>
      </c>
      <c r="E148" s="11" t="str">
        <f>IF(A148="","",IF(ISERROR(VLOOKUP(A148,'Produkta karte 2'!$B$7:$T$36,19,FALSE)),"",IF(VLOOKUP(A148,'Produkta karte 2'!$B$7:$T$36,19,FALSE)=0,"",VLOOKUP(A148,'Produkta karte 2'!$B$7:$T$36,19,FALSE))))</f>
        <v/>
      </c>
      <c r="F148" s="11" t="str">
        <f>IF(A148="","",IF(ISERROR(VLOOKUP(A148,'Produkta karte 3'!$B$7:$T$36,19,FALSE)),"",IF(VLOOKUP(A148,'Produkta karte 3'!$B$7:$T$36,19,FALSE)=0,"",VLOOKUP(A148,'Produkta karte 3'!$B$7:$T$36,19,FALSE))))</f>
        <v/>
      </c>
      <c r="G148" s="11" t="str">
        <f>IF(A148="","",IF(ISERROR(VLOOKUP(A148,'Produkta karte 4'!$B$7:$T$36,19,FALSE)),"",IF(VLOOKUP(A148,'Produkta karte 4'!$B$7:$T$36,19,FALSE)=0,"",VLOOKUP(A148,'Produkta karte 4'!$B$7:$T$36,19,FALSE))))</f>
        <v/>
      </c>
      <c r="H148" s="11" t="str">
        <f>IF(A148="","",IF(ISERROR(VLOOKUP(A148,'Produkta karte 5'!$B$7:$T$36,19,FALSE)),"",IF(VLOOKUP(A148,'Produkta karte 5'!$B$7:$T$36,19,FALSE)=0,"",VLOOKUP(A148,'Produkta karte 5'!$B$7:$T$36,19,FALSE))))</f>
        <v/>
      </c>
      <c r="I148" s="11" t="str">
        <f>IF(A148="","",IF(ISERROR(VLOOKUP(A148,'Produkta karte 6'!$B$7:$T$36,19,FALSE)),"",IF(VLOOKUP(A148,'Produkta karte 6'!$B$7:$T$36,19,FALSE)=0,"",VLOOKUP(A148,'Produkta karte 6'!$B$7:$T$36,19,FALSE))))</f>
        <v/>
      </c>
      <c r="J148" s="11" t="str">
        <f>IF(A148="","",IF(ISERROR(VLOOKUP(A148,'Produkta karte 7'!$B$7:$T$36,19,FALSE)),"",IF(VLOOKUP(A148,'Produkta karte 7'!$B$7:$T$36,19,FALSE)=0,"",VLOOKUP(A148,'Produkta karte 7'!$B$7:$T$36,19,FALSE))))</f>
        <v/>
      </c>
      <c r="K148" s="11" t="str">
        <f>IF(A148="","",IF(ISERROR(VLOOKUP(A148,'Produkta karte 8'!$B$7:$T$36,19,FALSE)),"",IF(VLOOKUP(A148,'Produkta karte 8'!$B$7:$T$36,19,FALSE)=0,"",VLOOKUP(A148,'Produkta karte 8'!$B$7:$T$36,19,FALSE))))</f>
        <v/>
      </c>
      <c r="L148" s="11" t="str">
        <f>IF(A148="","",IF(ISERROR(VLOOKUP(A148,'Produkta karte 9'!$B$7:$T$36,19,FALSE)),"",IF(VLOOKUP(A148,'Produkta karte 9'!$B$7:$T$36,19,FALSE)=0,"",VLOOKUP(A148,'Produkta karte 9'!$B$7:$T$36,19,FALSE))))</f>
        <v/>
      </c>
      <c r="M148" s="11" t="str">
        <f>IF(A148="","",IF(ISERROR(VLOOKUP(A148,'Produkta karte 10'!$B$7:$T$36,19,FALSE)),"",IF(VLOOKUP(A148,'Produkta karte 10'!$B$7:$T$36,19,FALSE)=0,"",VLOOKUP(A148,'Produkta karte 10'!$B$7:$T$36,19,FALSE))))</f>
        <v/>
      </c>
      <c r="N148" s="11" t="str">
        <f>IF(A148="","",IF(ISERROR(VLOOKUP(A148,'Produkta karte 11'!$B$7:$T$36,19,FALSE)),"",IF(VLOOKUP(A148,'Produkta karte 11'!$B$7:$T$36,19,FALSE)=0,"",VLOOKUP(A148,'Produkta karte 11'!$B$7:$T$36,19,FALSE))))</f>
        <v/>
      </c>
      <c r="O148" s="11" t="str">
        <f>IF(A148="","",IF(ISERROR(VLOOKUP(A148,'Produkta karte 12'!$B$7:$T$36,19,FALSE)),"",IF(VLOOKUP(A148,'Produkta karte 12'!$B$7:$T$36,19,FALSE)=0,"",VLOOKUP(A148,'Produkta karte 12'!$B$7:$T$36,19,FALSE))))</f>
        <v/>
      </c>
      <c r="P148" s="11" t="str">
        <f>IF(A148="","",IF(ISERROR(VLOOKUP(A148,'Produkta karte 13'!$B$7:$T$36,19,FALSE)),"",IF(VLOOKUP(A148,'Produkta karte 13'!$B$7:$T$36,19,FALSE)=0,"",VLOOKUP(A148,'Produkta karte 13'!$B$7:$T$36,19,FALSE))))</f>
        <v/>
      </c>
      <c r="Q148" s="11" t="str">
        <f>IF(A148="","",IF(ISERROR(VLOOKUP(A148,'Produkta karte 14'!$B$7:$T$36,19,FALSE)),"",IF(VLOOKUP(A148,'Produkta karte 14'!$B$7:$T$36,19,FALSE)=0,"",VLOOKUP(A148,'Produkta karte 14'!$B$7:$T$36,19,FALSE))))</f>
        <v/>
      </c>
      <c r="R148" s="11" t="str">
        <f>IF(A148="","",IF(ISERROR(VLOOKUP(A148,'Produkta karte 15'!$B$7:$T$36,19,FALSE)),"",IF(VLOOKUP(A148,'Produkta karte 15'!$B$7:$T$36,19,FALSE)=0,"",VLOOKUP(A148,'Produkta karte 15'!$B$7:$T$36,19,FALSE))))</f>
        <v/>
      </c>
      <c r="S148" s="11" t="str">
        <f>IF(A148="","",IF(ISERROR(VLOOKUP(A148,'Produkta karte 16'!$B$7:$T$36,19,FALSE)),"",IF(VLOOKUP(A148,'Produkta karte 16'!$B$7:$T$36,19,FALSE)=0,"",VLOOKUP(A148,'Produkta karte 16'!$B$7:$T$36,19,FALSE))))</f>
        <v/>
      </c>
      <c r="T148" s="11" t="str">
        <f>IF(A148="","",IF(ISERROR(VLOOKUP(A148,'Produkta karte 17'!$B$7:$T$36,19,FALSE)),"",IF(VLOOKUP(A148,'Produkta karte 17'!$B$7:$T$36,19,FALSE)=0,"",VLOOKUP(A148,'Produkta karte 17'!$B$7:$T$36,19,FALSE))))</f>
        <v/>
      </c>
      <c r="U148" s="11" t="str">
        <f>IF(A148="","",IF(ISERROR(VLOOKUP(A148,'Produkta karte 18'!$B$7:$T$36,19,FALSE)),"",IF(VLOOKUP(A148,'Produkta karte 18'!$B$7:$T$36,19,FALSE)=0,"",VLOOKUP(A148,'Produkta karte 18'!$B$7:$T$36,19,FALSE))))</f>
        <v/>
      </c>
      <c r="V148" s="11" t="str">
        <f>IF(A148="","",IF(ISERROR(VLOOKUP(A148,'Produkta karte 19'!$B$7:$T$36,19,FALSE)),"",IF(VLOOKUP(A148,'Produkta karte 19'!$B$7:$T$36,19,FALSE)=0,"",VLOOKUP(A148,'Produkta karte 19'!$B$7:$T$36,19,FALSE))))</f>
        <v/>
      </c>
      <c r="W148" s="11" t="str">
        <f>IF(A148="","",IF(ISERROR(VLOOKUP(A148,'Produkta karte 20'!$B$7:$T$36,19,FALSE)),"",IF(VLOOKUP(A148,'Produkta karte 20'!$B$7:$T$36,19,FALSE)=0,"",VLOOKUP(A148,'Produkta karte 20'!$B$7:$T$36,19,FALSE))))</f>
        <v/>
      </c>
      <c r="X148" s="11" t="str">
        <f>IF(A148="","",IF(ISERROR(VLOOKUP(A148,'Produkta karte 21'!$B$7:$T$36,19,FALSE)),"",IF(VLOOKUP(A148,'Produkta karte 21'!$B$7:$T$36,19,FALSE)=0,"",VLOOKUP(A148,'Produkta karte 21'!$B$7:$T$36,19,FALSE))))</f>
        <v/>
      </c>
      <c r="Y148" s="11" t="str">
        <f>IF(A148="","",IF(ISERROR(VLOOKUP(A148,'Produkta karte 22'!$B$7:$T$36,19,FALSE)),"",IF(VLOOKUP(A148,'Produkta karte 22'!$B$7:$T$36,19,FALSE)=0,"",VLOOKUP(A148,'Produkta karte 22'!$B$7:$T$36,19,FALSE))))</f>
        <v/>
      </c>
      <c r="Z148" s="11" t="str">
        <f>IF(A148="","",IF(ISERROR(VLOOKUP(A148,'Produkta karte 23'!$B$7:$T$36,19,FALSE)),"",IF(VLOOKUP(A148,'Produkta karte 23'!$B$7:$T$36,19,FALSE)=0,"",VLOOKUP(A148,'Produkta karte 23'!$B$7:$T$36,19,FALSE))))</f>
        <v/>
      </c>
      <c r="AA148" s="11" t="str">
        <f>IF(A148="","",IF(ISERROR(VLOOKUP(A148,'Produkta karte 24'!$B$7:$T$36,19,FALSE)),"",IF(VLOOKUP(A148,'Produkta karte 24'!$B$7:$T$36,19,FALSE)=0,"",VLOOKUP(A148,'Produkta karte 24'!$B$7:$T$36,19,FALSE))))</f>
        <v/>
      </c>
      <c r="AB148" s="11" t="str">
        <f>IF(A148="","",IF(ISERROR(VLOOKUP(A148,'Produkta karte 25'!$B$7:$T$36,19,FALSE)),"",IF(VLOOKUP(A148,'Produkta karte 25'!$B$7:$T$36,19,FALSE)=0,"",VLOOKUP(A148,'Produkta karte 25'!$B$7:$T$36,19,FALSE))))</f>
        <v/>
      </c>
      <c r="AC148" s="11" t="str">
        <f>IF(A148="","",IF(ISERROR(VLOOKUP(A148,'Produkta karte 26'!$B$7:$T$36,19,FALSE)),"",IF(VLOOKUP(A148,'Produkta karte 26'!$B$7:$T$36,19,FALSE)=0,"",VLOOKUP(A148,'Produkta karte 26'!$B$7:$T$36,19,FALSE))))</f>
        <v/>
      </c>
      <c r="AD148" s="11" t="str">
        <f>IF(A148="","",IF(ISERROR(VLOOKUP(A148,'Produkta karte 27'!$B$7:$T$36,19,FALSE)),"",IF(VLOOKUP(A148,'Produkta karte 27'!$B$7:$T$36,19,FALSE)=0,"",VLOOKUP(A148,'Produkta karte 27'!$B$7:$T$36,19,FALSE))))</f>
        <v/>
      </c>
      <c r="AE148" s="11" t="str">
        <f>IF(A148="","",IF(ISERROR(VLOOKUP(A148,'Produkta karte 28'!$B$7:$T$36,19,FALSE)),"",IF(VLOOKUP(A148,'Produkta karte 28'!$B$7:$T$36,19,FALSE)=0,"",VLOOKUP(A148,'Produkta karte 28'!$B$7:$T$36,19,FALSE))))</f>
        <v/>
      </c>
      <c r="AF148" s="11" t="str">
        <f>IF(A148="","",IF(ISERROR(VLOOKUP(A148,'Produkta karte 29'!$B$7:$T$36,19,FALSE)),"",IF(VLOOKUP(A148,'Produkta karte 29'!$B$7:$T$36,19,FALSE)=0,"",VLOOKUP(A148,'Produkta karte 29'!$B$7:$T$36,19,FALSE))))</f>
        <v/>
      </c>
      <c r="AG148" s="11" t="str">
        <f>IF(A148="","",IF(ISERROR(VLOOKUP(A148,'Produkta karte 30'!$B$7:$T$36,19,FALSE)),"",IF(VLOOKUP(A148,'Produkta karte 30'!$B$7:$T$36,19,FALSE)=0,"",VLOOKUP(A148,'Produkta karte 30'!$B$7:$T$36,19,FALSE))))</f>
        <v/>
      </c>
      <c r="AH148" s="11" t="str">
        <f>IF(A148="","",IF(ISERROR(VLOOKUP(A148,'Produkta karte 31'!$B$7:$T$36,19,FALSE)),"",IF(VLOOKUP(A148,'Produkta karte 31'!$B$7:$T$36,19,FALSE)=0,"",VLOOKUP(A148,'Produkta karte 31'!$B$7:$T$36,19,FALSE))))</f>
        <v/>
      </c>
      <c r="AI148" s="11" t="str">
        <f>IF(A148="","",IF(ISERROR(VLOOKUP(A148,'Produkta karte 32'!$B$7:$T$36,19,FALSE)),"",IF(VLOOKUP(A148,'Produkta karte 32'!$B$7:$T$36,19,FALSE)=0,"",VLOOKUP(A148,'Produkta karte 32'!$B$7:$T$36,19,FALSE))))</f>
        <v/>
      </c>
      <c r="AJ148" s="11" t="str">
        <f>IF(A148="","",IF(ISERROR(VLOOKUP(A148,'Produkta karte 33'!$B$7:$T$36,19,FALSE)),"",IF(VLOOKUP(A148,'Produkta karte 33'!$B$7:$T$36,19,FALSE)=0,"",VLOOKUP(A148,'Produkta karte 33'!$B$7:$T$36,19,FALSE))))</f>
        <v/>
      </c>
      <c r="AK148" s="11" t="str">
        <f>IF(A148="","",IF(ISERROR(VLOOKUP(A148,'Produkta karte 34'!$B$7:$T$36,19,FALSE)),"",IF(VLOOKUP(A148,'Produkta karte 34'!$B$7:$T$36,19,FALSE)=0,"",VLOOKUP(A148,'Produkta karte 34'!$B$7:$T$36,19,FALSE))))</f>
        <v/>
      </c>
      <c r="AL148" s="11" t="str">
        <f>IF(A148="","",IF(ISERROR(VLOOKUP(A148,'Produkta karte 35'!$B$7:$T$36,19,FALSE)),"",IF(VLOOKUP(A148,'Produkta karte 35'!$B$7:$T$36,19,FALSE)=0,"",VLOOKUP(A148,'Produkta karte 35'!$B$7:$T$36,19,FALSE))))</f>
        <v/>
      </c>
      <c r="AM148" s="11" t="str">
        <f>IF(A148="","",IF(ISERROR(VLOOKUP(A148,'Produkta karte 36'!$B$7:$T$36,19,FALSE)),"",IF(VLOOKUP(A148,'Produkta karte 36'!$B$7:$T$36,19,FALSE)=0,"",VLOOKUP(A148,'Produkta karte 36'!$B$7:$T$36,19,FALSE))))</f>
        <v/>
      </c>
      <c r="AN148" s="11" t="str">
        <f>IF(A148="","",IF(ISERROR(VLOOKUP(A148,'Produkta karte 37'!$B$7:$T$36,19,FALSE)),"",IF(VLOOKUP(A148,'Produkta karte 37'!$B$7:$T$36,19,FALSE)=0,"",VLOOKUP(A148,'Produkta karte 37'!$B$7:$T$36,19,FALSE))))</f>
        <v/>
      </c>
      <c r="AO148" s="11" t="str">
        <f>IF(A148="","",IF(ISERROR(VLOOKUP(A148,'Produkta karte 38'!$B$7:$T$36,19,FALSE)),"",IF(VLOOKUP(A148,'Produkta karte 38'!$B$7:$T$36,19,FALSE)=0,"",VLOOKUP(A148,'Produkta karte 38'!$B$7:$T$36,19,FALSE))))</f>
        <v/>
      </c>
      <c r="AP148" s="11" t="str">
        <f>IF(A148="","",IF(ISERROR(VLOOKUP(A148,'Produkta karte 39'!$B$7:$T$36,19,FALSE)),"",IF(VLOOKUP(A148,'Produkta karte 39'!$B$7:$T$36,19,FALSE)=0,"",VLOOKUP(A148,'Produkta karte 39'!$B$7:$T$36,19,FALSE))))</f>
        <v/>
      </c>
      <c r="AQ148" s="11" t="str">
        <f>IF(A148="","",IF(ISERROR(VLOOKUP(A148,'Produkta karte 40'!$B$7:$T$36,19,FALSE)),"",IF(VLOOKUP(A148,'Produkta karte 40'!$B$7:$T$36,19,FALSE)=0,"",VLOOKUP(A148,'Produkta karte 40'!$B$7:$T$36,19,FALSE))))</f>
        <v/>
      </c>
      <c r="AR148" s="11" t="str">
        <f>IF(A148="","",IF(ISERROR(VLOOKUP(A148,'Produkta karte 41'!$B$7:$T$36,19,FALSE)),"",IF(VLOOKUP(A148,'Produkta karte 41'!$B$7:$T$36,19,FALSE)=0,"",VLOOKUP(A148,'Produkta karte 41'!$B$7:$T$36,19,FALSE))))</f>
        <v/>
      </c>
      <c r="AS148" s="11" t="str">
        <f>IF(A148="","",IF(ISERROR(VLOOKUP(A148,'Produkta karte 42'!$B$7:$T$36,19,FALSE)),"",IF(VLOOKUP(A148,'Produkta karte 42'!$B$7:$T$36,19,FALSE)=0,"",VLOOKUP(A148,'Produkta karte 42'!$B$7:$T$36,19,FALSE))))</f>
        <v/>
      </c>
      <c r="AT148" s="11" t="str">
        <f>IF(A148="","",IF(ISERROR(VLOOKUP(A148,'Produkta karte 43'!$B$7:$T$36,19,FALSE)),"",IF(VLOOKUP(A148,'Produkta karte 43'!$B$7:$T$36,19,FALSE)=0,"",VLOOKUP(A148,'Produkta karte 43'!$B$7:$T$36,19,FALSE))))</f>
        <v/>
      </c>
      <c r="AU148" s="11" t="str">
        <f>IF(A148="","",IF(ISERROR(VLOOKUP(A148,'Produkta karte 44'!$B$7:$T$36,19,FALSE)),"",IF(VLOOKUP(A148,'Produkta karte 44'!$B$7:$T$36,19,FALSE)=0,"",VLOOKUP(A148,'Produkta karte 44'!$B$7:$T$36,19,FALSE))))</f>
        <v/>
      </c>
      <c r="AV148" s="11" t="str">
        <f>IF(A148="","",IF(ISERROR(VLOOKUP(A148,'Produkta karte 45'!$B$7:$T$36,19,FALSE)),"",IF(VLOOKUP(A148,'Produkta karte 45'!$B$7:$T$36,19,FALSE)=0,"",VLOOKUP(A148,'Produkta karte 45'!$B$7:$T$36,19,FALSE))))</f>
        <v/>
      </c>
      <c r="AW148" s="11" t="str">
        <f>IF(A148="","",IF(ISERROR(VLOOKUP(A148,'Produkta karte 46'!$B$7:$T$36,19,FALSE)),"",IF(VLOOKUP(A148,'Produkta karte 46'!$B$7:$T$36,19,FALSE)=0,"",VLOOKUP(A148,'Produkta karte 46'!$B$7:$T$36,19,FALSE))))</f>
        <v/>
      </c>
      <c r="AX148" s="11" t="str">
        <f>IF(A148="","",IF(ISERROR(VLOOKUP(A148,'Produkta karte 47'!$B$7:$T$36,19,FALSE)),"",IF(VLOOKUP(A148,'Produkta karte 47'!$B$7:$T$36,19,FALSE)=0,"",VLOOKUP(A148,'Produkta karte 47'!$B$7:$T$36,19,FALSE))))</f>
        <v/>
      </c>
      <c r="AY148" s="11" t="str">
        <f>IF(A148="","",IF(ISERROR(VLOOKUP(A148,'Produkta karte 48'!$B$7:$T$36,19,FALSE)),"",IF(VLOOKUP(A148,'Produkta karte 48'!$B$7:$T$36,19,FALSE)=0,"",VLOOKUP(A148,'Produkta karte 48'!$B$7:$T$36,19,FALSE))))</f>
        <v/>
      </c>
      <c r="AZ148" s="11" t="str">
        <f>IF(A148="","",IF(ISERROR(VLOOKUP(A148,'Produkta karte 49'!$B$7:$T$36,19,FALSE)),"",IF(VLOOKUP(A148,'Produkta karte 49'!$B$7:$T$36,19,FALSE)=0,"",VLOOKUP(A148,'Produkta karte 49'!$B$7:$T$36,19,FALSE))))</f>
        <v/>
      </c>
      <c r="BA148" s="11" t="str">
        <f>IF(A148="","",IF(ISERROR(VLOOKUP(A148,'Produkta karte 50'!$B$7:$T$36,19,FALSE)),"",IF(VLOOKUP(A148,'Produkta karte 50'!$B$7:$T$36,19,FALSE)=0,"",VLOOKUP(A148,'Produkta karte 50'!$B$7:$T$36,19,FALSE))))</f>
        <v/>
      </c>
      <c r="BB148" s="11" t="str">
        <f>IF(A148="","",IF(ISERROR(VLOOKUP(A148,'Produkta karte 51'!$B$7:$T$36,19,FALSE)),"",IF(VLOOKUP(A148,'Produkta karte 51'!$B$7:$T$36,19,FALSE)=0,"",VLOOKUP(A148,'Produkta karte 51'!$B$7:$T$36,19,FALSE))))</f>
        <v/>
      </c>
      <c r="BC148" s="11" t="str">
        <f>IF(A148="","",IF(ISERROR(VLOOKUP(A148,'Produkta karte 52'!$B$7:$T$36,19,FALSE)),"",IF(VLOOKUP(A148,'Produkta karte 52'!$B$7:$T$36,19,FALSE)=0,"",VLOOKUP(A148,'Produkta karte 52'!$B$7:$T$36,19,FALSE))))</f>
        <v/>
      </c>
      <c r="BD148" s="11" t="str">
        <f>IF(A148="","",IF(ISERROR(VLOOKUP(A148,'Produkta karte 53'!$B$7:$T$36,19,FALSE)),"",IF(VLOOKUP(A148,'Produkta karte 53'!$B$7:$T$36,19,FALSE)=0,"",VLOOKUP(A148,'Produkta karte 53'!$B$7:$T$36,19,FALSE))))</f>
        <v/>
      </c>
      <c r="BE148" s="11" t="str">
        <f>IF(A148="","",IF(ISERROR(VLOOKUP(A148,'Produkta karte 54'!$B$7:$T$36,19,FALSE)),"",IF(VLOOKUP(A148,'Produkta karte 54'!$B$7:$T$36,19,FALSE)=0,"",VLOOKUP(A148,'Produkta karte 54'!$B$7:$T$36,19,FALSE))))</f>
        <v/>
      </c>
      <c r="BF148" s="11" t="str">
        <f>IF(A148="","",IF(ISERROR(VLOOKUP(A148,'Produkta karte 55'!$B$7:$T$36,19,FALSE)),"",IF(VLOOKUP(A148,'Produkta karte 55'!$B$7:$T$36,19,FALSE)=0,"",VLOOKUP(A148,'Produkta karte 55'!$B$7:$T$36,19,FALSE))))</f>
        <v/>
      </c>
      <c r="BG148" s="11" t="str">
        <f>IF(A148="","",IF(ISERROR(VLOOKUP(A148,'Produkta karte 56'!$B$7:$T$36,19,FALSE)),"",IF(VLOOKUP(A148,'Produkta karte 56'!$B$7:$T$36,19,FALSE)=0,"",VLOOKUP(A148,'Produkta karte 56'!$B$7:$T$36,19,FALSE))))</f>
        <v/>
      </c>
      <c r="BH148" s="11" t="str">
        <f>IF(A148="","",IF(ISERROR(VLOOKUP(A148,'Produkta karte 57'!$B$7:$T$36,19,FALSE)),"",IF(VLOOKUP(A148,'Produkta karte 57'!$B$7:$T$36,19,FALSE)=0,"",VLOOKUP(A148,'Produkta karte 57'!$B$7:$T$36,19,FALSE))))</f>
        <v/>
      </c>
      <c r="BI148" s="11" t="str">
        <f>IF(A148="","",IF(ISERROR(VLOOKUP(A148,'Produkta karte 58'!$B$7:$T$36,19,FALSE)),"",IF(VLOOKUP(A148,'Produkta karte 58'!$B$7:$T$36,19,FALSE)=0,"",VLOOKUP(A148,'Produkta karte 58'!$B$7:$T$36,19,FALSE))))</f>
        <v/>
      </c>
      <c r="BJ148" s="11" t="str">
        <f>IF(A148="","",IF(ISERROR(VLOOKUP(A148,'Produkta karte 59'!$B$7:$T$36,19,FALSE)),"",IF(VLOOKUP(A148,'Produkta karte 59'!$B$7:$T$36,19,FALSE)=0,"",VLOOKUP(A148,'Produkta karte 59'!$B$7:$T$36,19,FALSE))))</f>
        <v/>
      </c>
      <c r="BK148" s="11" t="str">
        <f>IF(A148="","",IF(ISERROR(VLOOKUP(A148,'Produkta karte 60'!$B$7:$T$36,19,FALSE)),"",IF(VLOOKUP(A148,'Produkta karte 60'!$B$7:$T$36,19,FALSE)=0,"",VLOOKUP(A148,'Produkta karte 60'!$B$7:$T$36,19,FALSE))))</f>
        <v/>
      </c>
      <c r="BL148" s="11" t="str">
        <f t="shared" si="8"/>
        <v/>
      </c>
      <c r="BM148" s="192" t="str">
        <f t="shared" si="9"/>
        <v/>
      </c>
      <c r="BN148" s="11" t="str">
        <f>IF(A148="","",IF(ISERROR(VLOOKUP(A148,'Produkta karte 1'!$B$7:$V$36,21,FALSE)),"",IF(VLOOKUP(A148,'Produkta karte 1'!$B$7:$V$36,21,FALSE)=0,"",VLOOKUP(A148,'Produkta karte 1'!$B$7:$V$36,21,FALSE))))</f>
        <v/>
      </c>
      <c r="BO148" s="11" t="str">
        <f>IF(A148="","",IF(ISERROR(VLOOKUP(A148,'Produkta karte 2'!$B$7:$V$36,21,FALSE)),"",IF(VLOOKUP(A148,'Produkta karte 2'!$B$7:$V$36,21,FALSE)=0,"",VLOOKUP(A148,'Produkta karte 2'!$B$7:$V$36,21,FALSE))))</f>
        <v/>
      </c>
      <c r="BP148" s="11" t="str">
        <f>IF(A148="","",IF(ISERROR(VLOOKUP(A148,'Produkta karte 3'!$B$7:$V$36,21,FALSE)),"",IF(VLOOKUP(A148,'Produkta karte 3'!$B$7:$V$36,21,FALSE)=0,"",VLOOKUP(A148,'Produkta karte 3'!$B$7:$V$36,21,FALSE))))</f>
        <v/>
      </c>
      <c r="BQ148" s="11" t="str">
        <f>IF(A148="","",IF(ISERROR(VLOOKUP(A148,'Produkta karte 4'!$B$7:$V$36,21,FALSE)),"",IF(VLOOKUP(A148,'Produkta karte 4'!$B$7:$V$36,21,FALSE)=0,"",VLOOKUP(A148,'Produkta karte 4'!$B$7:$V$36,21,FALSE))))</f>
        <v/>
      </c>
      <c r="BR148" s="11" t="str">
        <f>IF(A148="","",IF(ISERROR(VLOOKUP(A148,'Produkta karte 5'!$B$7:$V$36,21,FALSE)),"",IF(VLOOKUP(A148,'Produkta karte 5'!$B$7:$V$36,21,FALSE)=0,"",VLOOKUP(A148,'Produkta karte 5'!$B$7:$V$36,21,FALSE))))</f>
        <v/>
      </c>
      <c r="BS148" s="11" t="str">
        <f>IF(A148="","",IF(ISERROR(VLOOKUP(A148,'Produkta karte 6'!$B$7:$V$36,21,FALSE)),"",IF(VLOOKUP(A148,'Produkta karte 6'!$B$7:$V$36,21,FALSE)=0,"",VLOOKUP(A148,'Produkta karte 6'!$B$7:$V$36,21,FALSE))))</f>
        <v/>
      </c>
      <c r="BT148" s="11" t="str">
        <f>IF(A148="","",IF(ISERROR(VLOOKUP(A148,'Produkta karte 7'!$B$7:$V$36,21,FALSE)),"",IF(VLOOKUP(A148,'Produkta karte 7'!$B$7:$V$36,21,FALSE)=0,"",VLOOKUP(A148,'Produkta karte 7'!$B$7:$V$36,21,FALSE))))</f>
        <v/>
      </c>
      <c r="BU148" s="11" t="str">
        <f>IF(A148="","",IF(ISERROR(VLOOKUP(A148,'Produkta karte 8'!$B$7:$V$36,21,FALSE)),"",IF(VLOOKUP(A148,'Produkta karte 8'!$B$7:$V$36,21,FALSE)=0,"",VLOOKUP(A148,'Produkta karte 8'!$B$7:$V$36,21,FALSE))))</f>
        <v/>
      </c>
      <c r="BV148" s="11" t="str">
        <f>IF(A148="","",IF(ISERROR(VLOOKUP(A148,'Produkta karte 9'!$B$7:$V$36,21,FALSE)),"",IF(VLOOKUP(A148,'Produkta karte 9'!$B$7:$V$36,21,FALSE)=0,"",VLOOKUP(A148,'Produkta karte 9'!$B$7:$V$36,21,FALSE))))</f>
        <v/>
      </c>
      <c r="BW148" s="11" t="str">
        <f>IF(A148="","",IF(ISERROR(VLOOKUP(A148,'Produkta karte 10'!$B$7:$V$36,21,FALSE)),"",IF(VLOOKUP(A148,'Produkta karte 10'!$B$7:$V$36,21,FALSE)=0,"",VLOOKUP(A148,'Produkta karte 10'!$B$7:$V$36,21,FALSE))))</f>
        <v/>
      </c>
      <c r="BX148" s="11" t="str">
        <f>IF(A148="","",IF(ISERROR(VLOOKUP(A148,'Produkta karte 11'!$B$7:$V$36,21,FALSE)),"",IF(VLOOKUP(A148,'Produkta karte 11'!$B$7:$V$36,21,FALSE)=0,"",VLOOKUP(A148,'Produkta karte 11'!$B$7:$V$36,21,FALSE))))</f>
        <v/>
      </c>
      <c r="BY148" s="11" t="str">
        <f>IF(A148="","",IF(ISERROR(VLOOKUP(A148,'Produkta karte 12'!$B$7:$V$36,21,FALSE)),"",IF(VLOOKUP(A148,'Produkta karte 12'!$B$7:$V$36,21,FALSE)=0,"",VLOOKUP(A148,'Produkta karte 12'!$B$7:$V$36,21,FALSE))))</f>
        <v/>
      </c>
      <c r="BZ148" s="11" t="str">
        <f>IF(A148="","",IF(ISERROR(VLOOKUP(A148,'Produkta karte 13'!$B$7:$V$36,21,FALSE)),"",IF(VLOOKUP(A148,'Produkta karte 13'!$B$7:$V$36,21,FALSE)=0,"",VLOOKUP(A148,'Produkta karte 13'!$B$7:$V$36,21,FALSE))))</f>
        <v/>
      </c>
      <c r="CA148" s="11" t="str">
        <f>IF(A148="","",IF(ISERROR(VLOOKUP(A148,'Produkta karte 14'!$B$7:$V$36,21,FALSE)),"",IF(VLOOKUP(A148,'Produkta karte 14'!$B$7:$V$36,21,FALSE)=0,"",VLOOKUP(A148,'Produkta karte 14'!$B$7:$V$36,21,FALSE))))</f>
        <v/>
      </c>
      <c r="CB148" s="11" t="str">
        <f>IF(A148="","",IF(ISERROR(VLOOKUP(A148,'Produkta karte 15'!$B$7:$V$36,21,FALSE)),"",IF(VLOOKUP(A148,'Produkta karte 15'!$B$7:$V$36,21,FALSE)=0,"",VLOOKUP(A148,'Produkta karte 15'!$B$7:$V$36,21,FALSE))))</f>
        <v/>
      </c>
      <c r="CC148" s="11" t="str">
        <f>IF(A148="","",IF(ISERROR(VLOOKUP(A148,'Produkta karte 16'!$B$7:$V$36,21,FALSE)),"",IF(VLOOKUP(A148,'Produkta karte 16'!$B$7:$V$36,21,FALSE)=0,"",VLOOKUP(A148,'Produkta karte 16'!$B$7:$V$36,21,FALSE))))</f>
        <v/>
      </c>
      <c r="CD148" s="11" t="str">
        <f>IF(A148="","",IF(ISERROR(VLOOKUP(A148,'Produkta karte 17'!$B$7:$V$36,21,FALSE)),"",IF(VLOOKUP(A148,'Produkta karte 17'!$B$7:$V$36,21,FALSE)=0,"",VLOOKUP(A148,'Produkta karte 17'!$B$7:$V$36,21,FALSE))))</f>
        <v/>
      </c>
      <c r="CE148" s="11" t="str">
        <f>IF(A148="","",IF(ISERROR(VLOOKUP(A148,'Produkta karte 18'!$B$7:$V$36,21,FALSE)),"",IF(VLOOKUP(A148,'Produkta karte 18'!$B$7:$V$36,21,FALSE)=0,"",VLOOKUP(A148,'Produkta karte 18'!$B$7:$V$36,21,FALSE))))</f>
        <v/>
      </c>
      <c r="CF148" s="11" t="str">
        <f>IF(A148="","",IF(ISERROR(VLOOKUP(A148,'Produkta karte 19'!$B$7:$V$36,21,FALSE)),"",IF(VLOOKUP(A148,'Produkta karte 19'!$B$7:$V$36,21,FALSE)=0,"",VLOOKUP(A148,'Produkta karte 19'!$B$7:$V$36,21,FALSE))))</f>
        <v/>
      </c>
      <c r="CG148" s="11" t="str">
        <f>IF(A148="","",IF(ISERROR(VLOOKUP(A148,'Produkta karte 20'!$B$7:$V$36,21,FALSE)),"",IF(VLOOKUP(A148,'Produkta karte 20'!$B$7:$V$36,21,FALSE)=0,"",VLOOKUP(A148,'Produkta karte 20'!$B$7:$V$36,21,FALSE))))</f>
        <v/>
      </c>
      <c r="CH148" s="11" t="str">
        <f>IF(A148="","",IF(ISERROR(VLOOKUP(A148,'Produkta karte 21'!$B$7:$V$36,21,FALSE)),"",IF(VLOOKUP(A148,'Produkta karte 21'!$B$7:$V$36,21,FALSE)=0,"",VLOOKUP(A148,'Produkta karte 21'!$B$7:$V$36,21,FALSE))))</f>
        <v/>
      </c>
      <c r="CI148" s="11" t="str">
        <f>IF(A148="","",IF(ISERROR(VLOOKUP(A148,'Produkta karte 22'!$B$7:$V$36,21,FALSE)),"",IF(VLOOKUP(A148,'Produkta karte 22'!$B$7:$V$36,21,FALSE)=0,"",VLOOKUP(A148,'Produkta karte 22'!$B$7:$V$36,21,FALSE))))</f>
        <v/>
      </c>
      <c r="CJ148" s="11" t="str">
        <f>IF(A148="","",IF(ISERROR(VLOOKUP(A148,'Produkta karte 23'!$B$7:$V$36,21,FALSE)),"",IF(VLOOKUP(A148,'Produkta karte 23'!$B$7:$V$36,21,FALSE)=0,"",VLOOKUP(A148,'Produkta karte 23'!$B$7:$V$36,21,FALSE))))</f>
        <v/>
      </c>
      <c r="CK148" s="11" t="str">
        <f>IF(A148="","",IF(ISERROR(VLOOKUP(A148,'Produkta karte 24'!$B$7:$V$36,21,FALSE)),"",IF(VLOOKUP(A148,'Produkta karte 24'!$B$7:$V$36,21,FALSE)=0,"",VLOOKUP(A148,'Produkta karte 24'!$B$7:$V$36,21,FALSE))))</f>
        <v/>
      </c>
      <c r="CL148" s="11" t="str">
        <f>IF(A148="","",IF(ISERROR(VLOOKUP(A148,'Produkta karte 25'!$B$7:$V$36,21,FALSE)),"",IF(VLOOKUP(A148,'Produkta karte 25'!$B$7:$V$36,21,FALSE)=0,"",VLOOKUP(A148,'Produkta karte 25'!$B$7:$V$36,21,FALSE))))</f>
        <v/>
      </c>
      <c r="CM148" s="11" t="str">
        <f>IF(A148="","",IF(ISERROR(VLOOKUP(A148,'Produkta karte 26'!$B$7:$V$36,21,FALSE)),"",IF(VLOOKUP(A148,'Produkta karte 26'!$B$7:$V$36,21,FALSE)=0,"",VLOOKUP(A148,'Produkta karte 26'!$B$7:$V$36,21,FALSE))))</f>
        <v/>
      </c>
      <c r="CN148" s="11" t="str">
        <f>IF(A148="","",IF(ISERROR(VLOOKUP(A148,'Produkta karte 27'!$B$7:$V$36,21,FALSE)),"",IF(VLOOKUP(A148,'Produkta karte 27'!$B$7:$V$36,21,FALSE)=0,"",VLOOKUP(A148,'Produkta karte 27'!$B$7:$V$36,21,FALSE))))</f>
        <v/>
      </c>
      <c r="CO148" s="11" t="str">
        <f>IF(A148="","",IF(ISERROR(VLOOKUP(A148,'Produkta karte 28'!$B$7:$V$36,21,FALSE)),"",IF(VLOOKUP(A148,'Produkta karte 28'!$B$7:$V$36,21,FALSE)=0,"",VLOOKUP(A148,'Produkta karte 28'!$B$7:$V$36,21,FALSE))))</f>
        <v/>
      </c>
      <c r="CP148" s="11" t="str">
        <f>IF(A148="","",IF(ISERROR(VLOOKUP(A148,'Produkta karte 29'!$B$7:$V$36,21,FALSE)),"",IF(VLOOKUP(A148,'Produkta karte 29'!$B$7:$V$36,21,FALSE)=0,"",VLOOKUP(A148,'Produkta karte 29'!$B$7:$V$36,21,FALSE))))</f>
        <v/>
      </c>
      <c r="CQ148" s="11" t="str">
        <f>IF(A148="","",IF(ISERROR(VLOOKUP(A148,'Produkta karte 30'!$B$7:$V$36,21,FALSE)),"",IF(VLOOKUP(A148,'Produkta karte 30'!$B$7:$V$36,21,FALSE)=0,"",VLOOKUP(A148,'Produkta karte 30'!$B$7:$V$36,21,FALSE))))</f>
        <v/>
      </c>
      <c r="CR148" s="11" t="str">
        <f>IF(A148="","",IF(ISERROR(VLOOKUP(A148,'Produkta karte 31'!$B$7:$V$36,21,FALSE)),"",IF(VLOOKUP(A148,'Produkta karte 31'!$B$7:$V$36,21,FALSE)=0,"",VLOOKUP(A148,'Produkta karte 31'!$B$7:$V$36,21,FALSE))))</f>
        <v/>
      </c>
      <c r="CS148" s="11" t="str">
        <f>IF(A148="","",IF(ISERROR(VLOOKUP(A148,'Produkta karte 32'!$B$7:$V$36,21,FALSE)),"",IF(VLOOKUP(A148,'Produkta karte 32'!$B$7:$V$36,21,FALSE)=0,"",VLOOKUP(A148,'Produkta karte 32'!$B$7:$V$36,21,FALSE))))</f>
        <v/>
      </c>
      <c r="CT148" s="11" t="str">
        <f>IF(A148="","",IF(ISERROR(VLOOKUP(A148,'Produkta karte 33'!$B$7:$V$36,21,FALSE)),"",IF(VLOOKUP(A148,'Produkta karte 33'!$B$7:$V$36,21,FALSE)=0,"",VLOOKUP(A148,'Produkta karte 33'!$B$7:$V$36,21,FALSE))))</f>
        <v/>
      </c>
      <c r="CU148" s="11" t="str">
        <f>IF(A148="","",IF(ISERROR(VLOOKUP(A148,'Produkta karte 34'!$B$7:$V$36,21,FALSE)),"",IF(VLOOKUP(A148,'Produkta karte 34'!$B$7:$V$36,21,FALSE)=0,"",VLOOKUP(A148,'Produkta karte 34'!$B$7:$V$36,21,FALSE))))</f>
        <v/>
      </c>
      <c r="CV148" s="11" t="str">
        <f>IF(A148="","",IF(ISERROR(VLOOKUP(A148,'Produkta karte 35'!$B$7:$V$36,21,FALSE)),"",IF(VLOOKUP(A148,'Produkta karte 35'!$B$7:$V$36,21,FALSE)=0,"",VLOOKUP(A148,'Produkta karte 35'!$B$7:$V$36,21,FALSE))))</f>
        <v/>
      </c>
      <c r="CW148" s="11" t="str">
        <f>IF(A148="","",IF(ISERROR(VLOOKUP(A148,'Produkta karte 36'!$B$7:$V$36,21,FALSE)),"",IF(VLOOKUP(A148,'Produkta karte 36'!$B$7:$V$36,21,FALSE)=0,"",VLOOKUP(A148,'Produkta karte 36'!$B$7:$V$36,21,FALSE))))</f>
        <v/>
      </c>
      <c r="CX148" s="11" t="str">
        <f>IF(A148="","",IF(ISERROR(VLOOKUP(A148,'Produkta karte 37'!$B$7:$V$36,21,FALSE)),"",IF(VLOOKUP(A148,'Produkta karte 37'!$B$7:$V$36,21,FALSE)=0,"",VLOOKUP(A148,'Produkta karte 37'!$B$7:$V$36,21,FALSE))))</f>
        <v/>
      </c>
      <c r="CY148" s="11" t="str">
        <f>IF(A148="","",IF(ISERROR(VLOOKUP(A148,'Produkta karte 38'!$B$7:$V$36,21,FALSE)),"",IF(VLOOKUP(A148,'Produkta karte 38'!$B$7:$V$36,21,FALSE)=0,"",VLOOKUP(A148,'Produkta karte 38'!$B$7:$V$36,21,FALSE))))</f>
        <v/>
      </c>
      <c r="CZ148" s="11" t="str">
        <f>IF(A148="","",IF(ISERROR(VLOOKUP(A148,'Produkta karte 39'!$B$7:$V$36,21,FALSE)),"",IF(VLOOKUP(A148,'Produkta karte 39'!$B$7:$V$36,21,FALSE)=0,"",VLOOKUP(A148,'Produkta karte 39'!$B$7:$V$36,21,FALSE))))</f>
        <v/>
      </c>
      <c r="DA148" s="11" t="str">
        <f>IF(A148="","",IF(ISERROR(VLOOKUP(A148,'Produkta karte 40'!$B$7:$V$36,21,FALSE)),"",IF(VLOOKUP(A148,'Produkta karte 40'!$B$7:$V$36,21,FALSE)=0,"",VLOOKUP(A148,'Produkta karte 40'!$B$7:$V$36,21,FALSE))))</f>
        <v/>
      </c>
      <c r="DB148" s="11" t="str">
        <f>IF(A148="","",IF(ISERROR(VLOOKUP(A148,'Produkta karte 41'!$B$7:$V$36,21,FALSE)),"",IF(VLOOKUP(A148,'Produkta karte 41'!$B$7:$V$36,21,FALSE)=0,"",VLOOKUP(A148,'Produkta karte 41'!$B$7:$V$36,21,FALSE))))</f>
        <v/>
      </c>
      <c r="DC148" s="11" t="str">
        <f>IF(A148="","",IF(ISERROR(VLOOKUP(A148,'Produkta karte 42'!$B$7:$V$36,21,FALSE)),"",IF(VLOOKUP(A148,'Produkta karte 42'!$B$7:$V$36,21,FALSE)=0,"",VLOOKUP(A148,'Produkta karte 42'!$B$7:$V$36,21,FALSE))))</f>
        <v/>
      </c>
      <c r="DD148" s="11" t="str">
        <f>IF(A148="","",IF(ISERROR(VLOOKUP(A148,'Produkta karte 43'!$B$7:$V$36,21,FALSE)),"",IF(VLOOKUP(A148,'Produkta karte 43'!$B$7:$V$36,21,FALSE)=0,"",VLOOKUP(A148,'Produkta karte 43'!$B$7:$V$36,21,FALSE))))</f>
        <v/>
      </c>
      <c r="DE148" s="11" t="str">
        <f>IF(A148="","",IF(ISERROR(VLOOKUP(A148,'Produkta karte 44'!$B$7:$V$36,21,FALSE)),"",IF(VLOOKUP(A148,'Produkta karte 44'!$B$7:$V$36,21,FALSE)=0,"",VLOOKUP(A148,'Produkta karte 44'!$B$7:$V$36,21,FALSE))))</f>
        <v/>
      </c>
      <c r="DF148" s="11" t="str">
        <f>IF(A148="","",IF(ISERROR(VLOOKUP(A148,'Produkta karte 45'!$B$7:$V$36,21,FALSE)),"",IF(VLOOKUP(A148,'Produkta karte 45'!$B$7:$V$36,21,FALSE)=0,"",VLOOKUP(A148,'Produkta karte 45'!$B$7:$V$36,21,FALSE))))</f>
        <v/>
      </c>
      <c r="DG148" s="11" t="str">
        <f>IF(A148="","",IF(ISERROR(VLOOKUP(A148,'Produkta karte 46'!$B$7:$V$36,21,FALSE)),"",IF(VLOOKUP(A148,'Produkta karte 46'!$B$7:$V$36,21,FALSE)=0,"",VLOOKUP(A148,'Produkta karte 46'!$B$7:$V$36,21,FALSE))))</f>
        <v/>
      </c>
      <c r="DH148" s="11" t="str">
        <f>IF(A148="","",IF(ISERROR(VLOOKUP(A148,'Produkta karte 47'!$B$7:$V$36,21,FALSE)),"",IF(VLOOKUP(A148,'Produkta karte 47'!$B$7:$V$36,21,FALSE)=0,"",VLOOKUP(A148,'Produkta karte 47'!$B$7:$V$36,21,FALSE))))</f>
        <v/>
      </c>
      <c r="DI148" s="11" t="str">
        <f>IF(A148="","",IF(ISERROR(VLOOKUP(A148,'Produkta karte 48'!$B$7:$V$36,21,FALSE)),"",IF(VLOOKUP(A148,'Produkta karte 48'!$B$7:$V$36,21,FALSE)=0,"",VLOOKUP(A148,'Produkta karte 48'!$B$7:$V$36,21,FALSE))))</f>
        <v/>
      </c>
      <c r="DJ148" s="11" t="str">
        <f>IF(A148="","",IF(ISERROR(VLOOKUP(A148,'Produkta karte 49'!$B$7:$V$36,21,FALSE)),"",IF(VLOOKUP(A148,'Produkta karte 49'!$B$7:$V$36,21,FALSE)=0,"",VLOOKUP(A148,'Produkta karte 49'!$B$7:$V$36,21,FALSE))))</f>
        <v/>
      </c>
      <c r="DK148" s="11" t="str">
        <f>IF(A148="","",IF(ISERROR(VLOOKUP(A148,'Produkta karte 50'!$B$7:$V$36,21,FALSE)),"",IF(VLOOKUP(A148,'Produkta karte 50'!$B$7:$V$36,21,FALSE)=0,"",VLOOKUP(A148,'Produkta karte 50'!$B$7:$V$36,21,FALSE))))</f>
        <v/>
      </c>
      <c r="DL148" s="11" t="str">
        <f>IF(A148="","",IF(ISERROR(VLOOKUP(A148,'Produkta karte 51'!$B$7:$V$36,21,FALSE)),"",IF(VLOOKUP(A148,'Produkta karte 51'!$B$7:$V$36,21,FALSE)=0,"",VLOOKUP(A148,'Produkta karte 51'!$B$7:$V$36,21,FALSE))))</f>
        <v/>
      </c>
      <c r="DM148" s="11" t="str">
        <f>IF(A148="","",IF(ISERROR(VLOOKUP(A148,'Produkta karte 52'!$B$7:$V$36,21,FALSE)),"",IF(VLOOKUP(A148,'Produkta karte 52'!$B$7:$V$36,21,FALSE)=0,"",VLOOKUP(A148,'Produkta karte 52'!$B$7:$V$36,21,FALSE))))</f>
        <v/>
      </c>
      <c r="DN148" s="11" t="str">
        <f>IF(A148="","",IF(ISERROR(VLOOKUP(A148,'Produkta karte 53'!$B$7:$V$36,21,FALSE)),"",IF(VLOOKUP(A148,'Produkta karte 53'!$B$7:$V$36,21,FALSE)=0,"",VLOOKUP(A148,'Produkta karte 53'!$B$7:$V$36,21,FALSE))))</f>
        <v/>
      </c>
      <c r="DO148" s="11" t="str">
        <f>IF(A148="","",IF(ISERROR(VLOOKUP(A148,'Produkta karte 54'!$B$7:$V$36,21,FALSE)),"",IF(VLOOKUP(A148,'Produkta karte 54'!$B$7:$V$36,21,FALSE)=0,"",VLOOKUP(A148,'Produkta karte 54'!$B$7:$V$36,21,FALSE))))</f>
        <v/>
      </c>
      <c r="DP148" s="11" t="str">
        <f>IF(A148="","",IF(ISERROR(VLOOKUP(A148,'Produkta karte 55'!$B$7:$V$36,21,FALSE)),"",IF(VLOOKUP(A148,'Produkta karte 55'!$B$7:$V$36,21,FALSE)=0,"",VLOOKUP(A148,'Produkta karte 55'!$B$7:$V$36,21,FALSE))))</f>
        <v/>
      </c>
      <c r="DQ148" s="11" t="str">
        <f>IF(A148="","",IF(ISERROR(VLOOKUP(A148,'Produkta karte 56'!$B$7:$V$36,21,FALSE)),"",IF(VLOOKUP(A148,'Produkta karte 56'!$B$7:$V$36,21,FALSE)=0,"",VLOOKUP(A148,'Produkta karte 56'!$B$7:$V$36,21,FALSE))))</f>
        <v/>
      </c>
      <c r="DR148" s="11" t="str">
        <f>IF(A148="","",IF(ISERROR(VLOOKUP(A148,'Produkta karte 57'!$B$7:$V$36,21,FALSE)),"",IF(VLOOKUP(A148,'Produkta karte 57'!$B$7:$V$36,21,FALSE)=0,"",VLOOKUP(A148,'Produkta karte 57'!$B$7:$V$36,21,FALSE))))</f>
        <v/>
      </c>
      <c r="DS148" s="11" t="str">
        <f>IF(A148="","",IF(ISERROR(VLOOKUP(A148,'Produkta karte 58'!$B$7:$V$36,21,FALSE)),"",IF(VLOOKUP(A148,'Produkta karte 58'!$B$7:$V$36,21,FALSE)=0,"",VLOOKUP(A148,'Produkta karte 58'!$B$7:$V$36,21,FALSE))))</f>
        <v/>
      </c>
      <c r="DT148" s="11" t="str">
        <f>IF(A148="","",IF(ISERROR(VLOOKUP(A148,'Produkta karte 59'!$B$7:$V$36,21,FALSE)),"",IF(VLOOKUP(A148,'Produkta karte 59'!$B$7:$V$36,21,FALSE)=0,"",VLOOKUP(A148,'Produkta karte 59'!$B$7:$V$36,21,FALSE))))</f>
        <v/>
      </c>
      <c r="DU148" s="11" t="str">
        <f>IF(A148="","",IF(ISERROR(VLOOKUP(A148,'Produkta karte 60'!$B$7:$V$36,21,FALSE)),"",IF(VLOOKUP(A148,'Produkta karte 60'!$B$7:$V$36,21,FALSE)=0,"",VLOOKUP(A148,'Produkta karte 60'!$B$7:$V$36,21,FALSE))))</f>
        <v/>
      </c>
      <c r="DV148" s="11" t="str">
        <f t="shared" si="10"/>
        <v/>
      </c>
      <c r="DW148" s="192" t="str">
        <f t="shared" si="11"/>
        <v/>
      </c>
      <c r="DX148" s="192"/>
      <c r="DY148" s="192"/>
    </row>
    <row r="149" spans="1:129" x14ac:dyDescent="0.25">
      <c r="A149" t="str">
        <f>IF(Izejvielas!B151="","",Izejvielas!B151)</f>
        <v/>
      </c>
      <c r="B149" t="str">
        <f>IF(Izejvielas!C151="","",Izejvielas!C151)</f>
        <v/>
      </c>
      <c r="C149" s="192" t="str">
        <f>IF(Izejvielas!D151="","",Izejvielas!D151)</f>
        <v/>
      </c>
      <c r="D149" s="11" t="str">
        <f>IF(A149="","",IF(ISERROR(VLOOKUP(A149,'Produkta karte 1'!$B$7:$T$36,19,FALSE)),"",IF(VLOOKUP(A149,'Produkta karte 1'!$B$7:$T$36,19,FALSE)=0,"",VLOOKUP(A149,'Produkta karte 1'!$B$7:$T$36,19,FALSE))))</f>
        <v/>
      </c>
      <c r="E149" s="11" t="str">
        <f>IF(A149="","",IF(ISERROR(VLOOKUP(A149,'Produkta karte 2'!$B$7:$T$36,19,FALSE)),"",IF(VLOOKUP(A149,'Produkta karte 2'!$B$7:$T$36,19,FALSE)=0,"",VLOOKUP(A149,'Produkta karte 2'!$B$7:$T$36,19,FALSE))))</f>
        <v/>
      </c>
      <c r="F149" s="11" t="str">
        <f>IF(A149="","",IF(ISERROR(VLOOKUP(A149,'Produkta karte 3'!$B$7:$T$36,19,FALSE)),"",IF(VLOOKUP(A149,'Produkta karte 3'!$B$7:$T$36,19,FALSE)=0,"",VLOOKUP(A149,'Produkta karte 3'!$B$7:$T$36,19,FALSE))))</f>
        <v/>
      </c>
      <c r="G149" s="11" t="str">
        <f>IF(A149="","",IF(ISERROR(VLOOKUP(A149,'Produkta karte 4'!$B$7:$T$36,19,FALSE)),"",IF(VLOOKUP(A149,'Produkta karte 4'!$B$7:$T$36,19,FALSE)=0,"",VLOOKUP(A149,'Produkta karte 4'!$B$7:$T$36,19,FALSE))))</f>
        <v/>
      </c>
      <c r="H149" s="11" t="str">
        <f>IF(A149="","",IF(ISERROR(VLOOKUP(A149,'Produkta karte 5'!$B$7:$T$36,19,FALSE)),"",IF(VLOOKUP(A149,'Produkta karte 5'!$B$7:$T$36,19,FALSE)=0,"",VLOOKUP(A149,'Produkta karte 5'!$B$7:$T$36,19,FALSE))))</f>
        <v/>
      </c>
      <c r="I149" s="11" t="str">
        <f>IF(A149="","",IF(ISERROR(VLOOKUP(A149,'Produkta karte 6'!$B$7:$T$36,19,FALSE)),"",IF(VLOOKUP(A149,'Produkta karte 6'!$B$7:$T$36,19,FALSE)=0,"",VLOOKUP(A149,'Produkta karte 6'!$B$7:$T$36,19,FALSE))))</f>
        <v/>
      </c>
      <c r="J149" s="11" t="str">
        <f>IF(A149="","",IF(ISERROR(VLOOKUP(A149,'Produkta karte 7'!$B$7:$T$36,19,FALSE)),"",IF(VLOOKUP(A149,'Produkta karte 7'!$B$7:$T$36,19,FALSE)=0,"",VLOOKUP(A149,'Produkta karte 7'!$B$7:$T$36,19,FALSE))))</f>
        <v/>
      </c>
      <c r="K149" s="11" t="str">
        <f>IF(A149="","",IF(ISERROR(VLOOKUP(A149,'Produkta karte 8'!$B$7:$T$36,19,FALSE)),"",IF(VLOOKUP(A149,'Produkta karte 8'!$B$7:$T$36,19,FALSE)=0,"",VLOOKUP(A149,'Produkta karte 8'!$B$7:$T$36,19,FALSE))))</f>
        <v/>
      </c>
      <c r="L149" s="11" t="str">
        <f>IF(A149="","",IF(ISERROR(VLOOKUP(A149,'Produkta karte 9'!$B$7:$T$36,19,FALSE)),"",IF(VLOOKUP(A149,'Produkta karte 9'!$B$7:$T$36,19,FALSE)=0,"",VLOOKUP(A149,'Produkta karte 9'!$B$7:$T$36,19,FALSE))))</f>
        <v/>
      </c>
      <c r="M149" s="11" t="str">
        <f>IF(A149="","",IF(ISERROR(VLOOKUP(A149,'Produkta karte 10'!$B$7:$T$36,19,FALSE)),"",IF(VLOOKUP(A149,'Produkta karte 10'!$B$7:$T$36,19,FALSE)=0,"",VLOOKUP(A149,'Produkta karte 10'!$B$7:$T$36,19,FALSE))))</f>
        <v/>
      </c>
      <c r="N149" s="11" t="str">
        <f>IF(A149="","",IF(ISERROR(VLOOKUP(A149,'Produkta karte 11'!$B$7:$T$36,19,FALSE)),"",IF(VLOOKUP(A149,'Produkta karte 11'!$B$7:$T$36,19,FALSE)=0,"",VLOOKUP(A149,'Produkta karte 11'!$B$7:$T$36,19,FALSE))))</f>
        <v/>
      </c>
      <c r="O149" s="11" t="str">
        <f>IF(A149="","",IF(ISERROR(VLOOKUP(A149,'Produkta karte 12'!$B$7:$T$36,19,FALSE)),"",IF(VLOOKUP(A149,'Produkta karte 12'!$B$7:$T$36,19,FALSE)=0,"",VLOOKUP(A149,'Produkta karte 12'!$B$7:$T$36,19,FALSE))))</f>
        <v/>
      </c>
      <c r="P149" s="11" t="str">
        <f>IF(A149="","",IF(ISERROR(VLOOKUP(A149,'Produkta karte 13'!$B$7:$T$36,19,FALSE)),"",IF(VLOOKUP(A149,'Produkta karte 13'!$B$7:$T$36,19,FALSE)=0,"",VLOOKUP(A149,'Produkta karte 13'!$B$7:$T$36,19,FALSE))))</f>
        <v/>
      </c>
      <c r="Q149" s="11" t="str">
        <f>IF(A149="","",IF(ISERROR(VLOOKUP(A149,'Produkta karte 14'!$B$7:$T$36,19,FALSE)),"",IF(VLOOKUP(A149,'Produkta karte 14'!$B$7:$T$36,19,FALSE)=0,"",VLOOKUP(A149,'Produkta karte 14'!$B$7:$T$36,19,FALSE))))</f>
        <v/>
      </c>
      <c r="R149" s="11" t="str">
        <f>IF(A149="","",IF(ISERROR(VLOOKUP(A149,'Produkta karte 15'!$B$7:$T$36,19,FALSE)),"",IF(VLOOKUP(A149,'Produkta karte 15'!$B$7:$T$36,19,FALSE)=0,"",VLOOKUP(A149,'Produkta karte 15'!$B$7:$T$36,19,FALSE))))</f>
        <v/>
      </c>
      <c r="S149" s="11" t="str">
        <f>IF(A149="","",IF(ISERROR(VLOOKUP(A149,'Produkta karte 16'!$B$7:$T$36,19,FALSE)),"",IF(VLOOKUP(A149,'Produkta karte 16'!$B$7:$T$36,19,FALSE)=0,"",VLOOKUP(A149,'Produkta karte 16'!$B$7:$T$36,19,FALSE))))</f>
        <v/>
      </c>
      <c r="T149" s="11" t="str">
        <f>IF(A149="","",IF(ISERROR(VLOOKUP(A149,'Produkta karte 17'!$B$7:$T$36,19,FALSE)),"",IF(VLOOKUP(A149,'Produkta karte 17'!$B$7:$T$36,19,FALSE)=0,"",VLOOKUP(A149,'Produkta karte 17'!$B$7:$T$36,19,FALSE))))</f>
        <v/>
      </c>
      <c r="U149" s="11" t="str">
        <f>IF(A149="","",IF(ISERROR(VLOOKUP(A149,'Produkta karte 18'!$B$7:$T$36,19,FALSE)),"",IF(VLOOKUP(A149,'Produkta karte 18'!$B$7:$T$36,19,FALSE)=0,"",VLOOKUP(A149,'Produkta karte 18'!$B$7:$T$36,19,FALSE))))</f>
        <v/>
      </c>
      <c r="V149" s="11" t="str">
        <f>IF(A149="","",IF(ISERROR(VLOOKUP(A149,'Produkta karte 19'!$B$7:$T$36,19,FALSE)),"",IF(VLOOKUP(A149,'Produkta karte 19'!$B$7:$T$36,19,FALSE)=0,"",VLOOKUP(A149,'Produkta karte 19'!$B$7:$T$36,19,FALSE))))</f>
        <v/>
      </c>
      <c r="W149" s="11" t="str">
        <f>IF(A149="","",IF(ISERROR(VLOOKUP(A149,'Produkta karte 20'!$B$7:$T$36,19,FALSE)),"",IF(VLOOKUP(A149,'Produkta karte 20'!$B$7:$T$36,19,FALSE)=0,"",VLOOKUP(A149,'Produkta karte 20'!$B$7:$T$36,19,FALSE))))</f>
        <v/>
      </c>
      <c r="X149" s="11" t="str">
        <f>IF(A149="","",IF(ISERROR(VLOOKUP(A149,'Produkta karte 21'!$B$7:$T$36,19,FALSE)),"",IF(VLOOKUP(A149,'Produkta karte 21'!$B$7:$T$36,19,FALSE)=0,"",VLOOKUP(A149,'Produkta karte 21'!$B$7:$T$36,19,FALSE))))</f>
        <v/>
      </c>
      <c r="Y149" s="11" t="str">
        <f>IF(A149="","",IF(ISERROR(VLOOKUP(A149,'Produkta karte 22'!$B$7:$T$36,19,FALSE)),"",IF(VLOOKUP(A149,'Produkta karte 22'!$B$7:$T$36,19,FALSE)=0,"",VLOOKUP(A149,'Produkta karte 22'!$B$7:$T$36,19,FALSE))))</f>
        <v/>
      </c>
      <c r="Z149" s="11" t="str">
        <f>IF(A149="","",IF(ISERROR(VLOOKUP(A149,'Produkta karte 23'!$B$7:$T$36,19,FALSE)),"",IF(VLOOKUP(A149,'Produkta karte 23'!$B$7:$T$36,19,FALSE)=0,"",VLOOKUP(A149,'Produkta karte 23'!$B$7:$T$36,19,FALSE))))</f>
        <v/>
      </c>
      <c r="AA149" s="11" t="str">
        <f>IF(A149="","",IF(ISERROR(VLOOKUP(A149,'Produkta karte 24'!$B$7:$T$36,19,FALSE)),"",IF(VLOOKUP(A149,'Produkta karte 24'!$B$7:$T$36,19,FALSE)=0,"",VLOOKUP(A149,'Produkta karte 24'!$B$7:$T$36,19,FALSE))))</f>
        <v/>
      </c>
      <c r="AB149" s="11" t="str">
        <f>IF(A149="","",IF(ISERROR(VLOOKUP(A149,'Produkta karte 25'!$B$7:$T$36,19,FALSE)),"",IF(VLOOKUP(A149,'Produkta karte 25'!$B$7:$T$36,19,FALSE)=0,"",VLOOKUP(A149,'Produkta karte 25'!$B$7:$T$36,19,FALSE))))</f>
        <v/>
      </c>
      <c r="AC149" s="11" t="str">
        <f>IF(A149="","",IF(ISERROR(VLOOKUP(A149,'Produkta karte 26'!$B$7:$T$36,19,FALSE)),"",IF(VLOOKUP(A149,'Produkta karte 26'!$B$7:$T$36,19,FALSE)=0,"",VLOOKUP(A149,'Produkta karte 26'!$B$7:$T$36,19,FALSE))))</f>
        <v/>
      </c>
      <c r="AD149" s="11" t="str">
        <f>IF(A149="","",IF(ISERROR(VLOOKUP(A149,'Produkta karte 27'!$B$7:$T$36,19,FALSE)),"",IF(VLOOKUP(A149,'Produkta karte 27'!$B$7:$T$36,19,FALSE)=0,"",VLOOKUP(A149,'Produkta karte 27'!$B$7:$T$36,19,FALSE))))</f>
        <v/>
      </c>
      <c r="AE149" s="11" t="str">
        <f>IF(A149="","",IF(ISERROR(VLOOKUP(A149,'Produkta karte 28'!$B$7:$T$36,19,FALSE)),"",IF(VLOOKUP(A149,'Produkta karte 28'!$B$7:$T$36,19,FALSE)=0,"",VLOOKUP(A149,'Produkta karte 28'!$B$7:$T$36,19,FALSE))))</f>
        <v/>
      </c>
      <c r="AF149" s="11" t="str">
        <f>IF(A149="","",IF(ISERROR(VLOOKUP(A149,'Produkta karte 29'!$B$7:$T$36,19,FALSE)),"",IF(VLOOKUP(A149,'Produkta karte 29'!$B$7:$T$36,19,FALSE)=0,"",VLOOKUP(A149,'Produkta karte 29'!$B$7:$T$36,19,FALSE))))</f>
        <v/>
      </c>
      <c r="AG149" s="11" t="str">
        <f>IF(A149="","",IF(ISERROR(VLOOKUP(A149,'Produkta karte 30'!$B$7:$T$36,19,FALSE)),"",IF(VLOOKUP(A149,'Produkta karte 30'!$B$7:$T$36,19,FALSE)=0,"",VLOOKUP(A149,'Produkta karte 30'!$B$7:$T$36,19,FALSE))))</f>
        <v/>
      </c>
      <c r="AH149" s="11" t="str">
        <f>IF(A149="","",IF(ISERROR(VLOOKUP(A149,'Produkta karte 31'!$B$7:$T$36,19,FALSE)),"",IF(VLOOKUP(A149,'Produkta karte 31'!$B$7:$T$36,19,FALSE)=0,"",VLOOKUP(A149,'Produkta karte 31'!$B$7:$T$36,19,FALSE))))</f>
        <v/>
      </c>
      <c r="AI149" s="11" t="str">
        <f>IF(A149="","",IF(ISERROR(VLOOKUP(A149,'Produkta karte 32'!$B$7:$T$36,19,FALSE)),"",IF(VLOOKUP(A149,'Produkta karte 32'!$B$7:$T$36,19,FALSE)=0,"",VLOOKUP(A149,'Produkta karte 32'!$B$7:$T$36,19,FALSE))))</f>
        <v/>
      </c>
      <c r="AJ149" s="11" t="str">
        <f>IF(A149="","",IF(ISERROR(VLOOKUP(A149,'Produkta karte 33'!$B$7:$T$36,19,FALSE)),"",IF(VLOOKUP(A149,'Produkta karte 33'!$B$7:$T$36,19,FALSE)=0,"",VLOOKUP(A149,'Produkta karte 33'!$B$7:$T$36,19,FALSE))))</f>
        <v/>
      </c>
      <c r="AK149" s="11" t="str">
        <f>IF(A149="","",IF(ISERROR(VLOOKUP(A149,'Produkta karte 34'!$B$7:$T$36,19,FALSE)),"",IF(VLOOKUP(A149,'Produkta karte 34'!$B$7:$T$36,19,FALSE)=0,"",VLOOKUP(A149,'Produkta karte 34'!$B$7:$T$36,19,FALSE))))</f>
        <v/>
      </c>
      <c r="AL149" s="11" t="str">
        <f>IF(A149="","",IF(ISERROR(VLOOKUP(A149,'Produkta karte 35'!$B$7:$T$36,19,FALSE)),"",IF(VLOOKUP(A149,'Produkta karte 35'!$B$7:$T$36,19,FALSE)=0,"",VLOOKUP(A149,'Produkta karte 35'!$B$7:$T$36,19,FALSE))))</f>
        <v/>
      </c>
      <c r="AM149" s="11" t="str">
        <f>IF(A149="","",IF(ISERROR(VLOOKUP(A149,'Produkta karte 36'!$B$7:$T$36,19,FALSE)),"",IF(VLOOKUP(A149,'Produkta karte 36'!$B$7:$T$36,19,FALSE)=0,"",VLOOKUP(A149,'Produkta karte 36'!$B$7:$T$36,19,FALSE))))</f>
        <v/>
      </c>
      <c r="AN149" s="11" t="str">
        <f>IF(A149="","",IF(ISERROR(VLOOKUP(A149,'Produkta karte 37'!$B$7:$T$36,19,FALSE)),"",IF(VLOOKUP(A149,'Produkta karte 37'!$B$7:$T$36,19,FALSE)=0,"",VLOOKUP(A149,'Produkta karte 37'!$B$7:$T$36,19,FALSE))))</f>
        <v/>
      </c>
      <c r="AO149" s="11" t="str">
        <f>IF(A149="","",IF(ISERROR(VLOOKUP(A149,'Produkta karte 38'!$B$7:$T$36,19,FALSE)),"",IF(VLOOKUP(A149,'Produkta karte 38'!$B$7:$T$36,19,FALSE)=0,"",VLOOKUP(A149,'Produkta karte 38'!$B$7:$T$36,19,FALSE))))</f>
        <v/>
      </c>
      <c r="AP149" s="11" t="str">
        <f>IF(A149="","",IF(ISERROR(VLOOKUP(A149,'Produkta karte 39'!$B$7:$T$36,19,FALSE)),"",IF(VLOOKUP(A149,'Produkta karte 39'!$B$7:$T$36,19,FALSE)=0,"",VLOOKUP(A149,'Produkta karte 39'!$B$7:$T$36,19,FALSE))))</f>
        <v/>
      </c>
      <c r="AQ149" s="11" t="str">
        <f>IF(A149="","",IF(ISERROR(VLOOKUP(A149,'Produkta karte 40'!$B$7:$T$36,19,FALSE)),"",IF(VLOOKUP(A149,'Produkta karte 40'!$B$7:$T$36,19,FALSE)=0,"",VLOOKUP(A149,'Produkta karte 40'!$B$7:$T$36,19,FALSE))))</f>
        <v/>
      </c>
      <c r="AR149" s="11" t="str">
        <f>IF(A149="","",IF(ISERROR(VLOOKUP(A149,'Produkta karte 41'!$B$7:$T$36,19,FALSE)),"",IF(VLOOKUP(A149,'Produkta karte 41'!$B$7:$T$36,19,FALSE)=0,"",VLOOKUP(A149,'Produkta karte 41'!$B$7:$T$36,19,FALSE))))</f>
        <v/>
      </c>
      <c r="AS149" s="11" t="str">
        <f>IF(A149="","",IF(ISERROR(VLOOKUP(A149,'Produkta karte 42'!$B$7:$T$36,19,FALSE)),"",IF(VLOOKUP(A149,'Produkta karte 42'!$B$7:$T$36,19,FALSE)=0,"",VLOOKUP(A149,'Produkta karte 42'!$B$7:$T$36,19,FALSE))))</f>
        <v/>
      </c>
      <c r="AT149" s="11" t="str">
        <f>IF(A149="","",IF(ISERROR(VLOOKUP(A149,'Produkta karte 43'!$B$7:$T$36,19,FALSE)),"",IF(VLOOKUP(A149,'Produkta karte 43'!$B$7:$T$36,19,FALSE)=0,"",VLOOKUP(A149,'Produkta karte 43'!$B$7:$T$36,19,FALSE))))</f>
        <v/>
      </c>
      <c r="AU149" s="11" t="str">
        <f>IF(A149="","",IF(ISERROR(VLOOKUP(A149,'Produkta karte 44'!$B$7:$T$36,19,FALSE)),"",IF(VLOOKUP(A149,'Produkta karte 44'!$B$7:$T$36,19,FALSE)=0,"",VLOOKUP(A149,'Produkta karte 44'!$B$7:$T$36,19,FALSE))))</f>
        <v/>
      </c>
      <c r="AV149" s="11" t="str">
        <f>IF(A149="","",IF(ISERROR(VLOOKUP(A149,'Produkta karte 45'!$B$7:$T$36,19,FALSE)),"",IF(VLOOKUP(A149,'Produkta karte 45'!$B$7:$T$36,19,FALSE)=0,"",VLOOKUP(A149,'Produkta karte 45'!$B$7:$T$36,19,FALSE))))</f>
        <v/>
      </c>
      <c r="AW149" s="11" t="str">
        <f>IF(A149="","",IF(ISERROR(VLOOKUP(A149,'Produkta karte 46'!$B$7:$T$36,19,FALSE)),"",IF(VLOOKUP(A149,'Produkta karte 46'!$B$7:$T$36,19,FALSE)=0,"",VLOOKUP(A149,'Produkta karte 46'!$B$7:$T$36,19,FALSE))))</f>
        <v/>
      </c>
      <c r="AX149" s="11" t="str">
        <f>IF(A149="","",IF(ISERROR(VLOOKUP(A149,'Produkta karte 47'!$B$7:$T$36,19,FALSE)),"",IF(VLOOKUP(A149,'Produkta karte 47'!$B$7:$T$36,19,FALSE)=0,"",VLOOKUP(A149,'Produkta karte 47'!$B$7:$T$36,19,FALSE))))</f>
        <v/>
      </c>
      <c r="AY149" s="11" t="str">
        <f>IF(A149="","",IF(ISERROR(VLOOKUP(A149,'Produkta karte 48'!$B$7:$T$36,19,FALSE)),"",IF(VLOOKUP(A149,'Produkta karte 48'!$B$7:$T$36,19,FALSE)=0,"",VLOOKUP(A149,'Produkta karte 48'!$B$7:$T$36,19,FALSE))))</f>
        <v/>
      </c>
      <c r="AZ149" s="11" t="str">
        <f>IF(A149="","",IF(ISERROR(VLOOKUP(A149,'Produkta karte 49'!$B$7:$T$36,19,FALSE)),"",IF(VLOOKUP(A149,'Produkta karte 49'!$B$7:$T$36,19,FALSE)=0,"",VLOOKUP(A149,'Produkta karte 49'!$B$7:$T$36,19,FALSE))))</f>
        <v/>
      </c>
      <c r="BA149" s="11" t="str">
        <f>IF(A149="","",IF(ISERROR(VLOOKUP(A149,'Produkta karte 50'!$B$7:$T$36,19,FALSE)),"",IF(VLOOKUP(A149,'Produkta karte 50'!$B$7:$T$36,19,FALSE)=0,"",VLOOKUP(A149,'Produkta karte 50'!$B$7:$T$36,19,FALSE))))</f>
        <v/>
      </c>
      <c r="BB149" s="11" t="str">
        <f>IF(A149="","",IF(ISERROR(VLOOKUP(A149,'Produkta karte 51'!$B$7:$T$36,19,FALSE)),"",IF(VLOOKUP(A149,'Produkta karte 51'!$B$7:$T$36,19,FALSE)=0,"",VLOOKUP(A149,'Produkta karte 51'!$B$7:$T$36,19,FALSE))))</f>
        <v/>
      </c>
      <c r="BC149" s="11" t="str">
        <f>IF(A149="","",IF(ISERROR(VLOOKUP(A149,'Produkta karte 52'!$B$7:$T$36,19,FALSE)),"",IF(VLOOKUP(A149,'Produkta karte 52'!$B$7:$T$36,19,FALSE)=0,"",VLOOKUP(A149,'Produkta karte 52'!$B$7:$T$36,19,FALSE))))</f>
        <v/>
      </c>
      <c r="BD149" s="11" t="str">
        <f>IF(A149="","",IF(ISERROR(VLOOKUP(A149,'Produkta karte 53'!$B$7:$T$36,19,FALSE)),"",IF(VLOOKUP(A149,'Produkta karte 53'!$B$7:$T$36,19,FALSE)=0,"",VLOOKUP(A149,'Produkta karte 53'!$B$7:$T$36,19,FALSE))))</f>
        <v/>
      </c>
      <c r="BE149" s="11" t="str">
        <f>IF(A149="","",IF(ISERROR(VLOOKUP(A149,'Produkta karte 54'!$B$7:$T$36,19,FALSE)),"",IF(VLOOKUP(A149,'Produkta karte 54'!$B$7:$T$36,19,FALSE)=0,"",VLOOKUP(A149,'Produkta karte 54'!$B$7:$T$36,19,FALSE))))</f>
        <v/>
      </c>
      <c r="BF149" s="11" t="str">
        <f>IF(A149="","",IF(ISERROR(VLOOKUP(A149,'Produkta karte 55'!$B$7:$T$36,19,FALSE)),"",IF(VLOOKUP(A149,'Produkta karte 55'!$B$7:$T$36,19,FALSE)=0,"",VLOOKUP(A149,'Produkta karte 55'!$B$7:$T$36,19,FALSE))))</f>
        <v/>
      </c>
      <c r="BG149" s="11" t="str">
        <f>IF(A149="","",IF(ISERROR(VLOOKUP(A149,'Produkta karte 56'!$B$7:$T$36,19,FALSE)),"",IF(VLOOKUP(A149,'Produkta karte 56'!$B$7:$T$36,19,FALSE)=0,"",VLOOKUP(A149,'Produkta karte 56'!$B$7:$T$36,19,FALSE))))</f>
        <v/>
      </c>
      <c r="BH149" s="11" t="str">
        <f>IF(A149="","",IF(ISERROR(VLOOKUP(A149,'Produkta karte 57'!$B$7:$T$36,19,FALSE)),"",IF(VLOOKUP(A149,'Produkta karte 57'!$B$7:$T$36,19,FALSE)=0,"",VLOOKUP(A149,'Produkta karte 57'!$B$7:$T$36,19,FALSE))))</f>
        <v/>
      </c>
      <c r="BI149" s="11" t="str">
        <f>IF(A149="","",IF(ISERROR(VLOOKUP(A149,'Produkta karte 58'!$B$7:$T$36,19,FALSE)),"",IF(VLOOKUP(A149,'Produkta karte 58'!$B$7:$T$36,19,FALSE)=0,"",VLOOKUP(A149,'Produkta karte 58'!$B$7:$T$36,19,FALSE))))</f>
        <v/>
      </c>
      <c r="BJ149" s="11" t="str">
        <f>IF(A149="","",IF(ISERROR(VLOOKUP(A149,'Produkta karte 59'!$B$7:$T$36,19,FALSE)),"",IF(VLOOKUP(A149,'Produkta karte 59'!$B$7:$T$36,19,FALSE)=0,"",VLOOKUP(A149,'Produkta karte 59'!$B$7:$T$36,19,FALSE))))</f>
        <v/>
      </c>
      <c r="BK149" s="11" t="str">
        <f>IF(A149="","",IF(ISERROR(VLOOKUP(A149,'Produkta karte 60'!$B$7:$T$36,19,FALSE)),"",IF(VLOOKUP(A149,'Produkta karte 60'!$B$7:$T$36,19,FALSE)=0,"",VLOOKUP(A149,'Produkta karte 60'!$B$7:$T$36,19,FALSE))))</f>
        <v/>
      </c>
      <c r="BL149" s="11" t="str">
        <f t="shared" si="8"/>
        <v/>
      </c>
      <c r="BM149" s="192" t="str">
        <f t="shared" si="9"/>
        <v/>
      </c>
      <c r="BN149" s="11" t="str">
        <f>IF(A149="","",IF(ISERROR(VLOOKUP(A149,'Produkta karte 1'!$B$7:$V$36,21,FALSE)),"",IF(VLOOKUP(A149,'Produkta karte 1'!$B$7:$V$36,21,FALSE)=0,"",VLOOKUP(A149,'Produkta karte 1'!$B$7:$V$36,21,FALSE))))</f>
        <v/>
      </c>
      <c r="BO149" s="11" t="str">
        <f>IF(A149="","",IF(ISERROR(VLOOKUP(A149,'Produkta karte 2'!$B$7:$V$36,21,FALSE)),"",IF(VLOOKUP(A149,'Produkta karte 2'!$B$7:$V$36,21,FALSE)=0,"",VLOOKUP(A149,'Produkta karte 2'!$B$7:$V$36,21,FALSE))))</f>
        <v/>
      </c>
      <c r="BP149" s="11" t="str">
        <f>IF(A149="","",IF(ISERROR(VLOOKUP(A149,'Produkta karte 3'!$B$7:$V$36,21,FALSE)),"",IF(VLOOKUP(A149,'Produkta karte 3'!$B$7:$V$36,21,FALSE)=0,"",VLOOKUP(A149,'Produkta karte 3'!$B$7:$V$36,21,FALSE))))</f>
        <v/>
      </c>
      <c r="BQ149" s="11" t="str">
        <f>IF(A149="","",IF(ISERROR(VLOOKUP(A149,'Produkta karte 4'!$B$7:$V$36,21,FALSE)),"",IF(VLOOKUP(A149,'Produkta karte 4'!$B$7:$V$36,21,FALSE)=0,"",VLOOKUP(A149,'Produkta karte 4'!$B$7:$V$36,21,FALSE))))</f>
        <v/>
      </c>
      <c r="BR149" s="11" t="str">
        <f>IF(A149="","",IF(ISERROR(VLOOKUP(A149,'Produkta karte 5'!$B$7:$V$36,21,FALSE)),"",IF(VLOOKUP(A149,'Produkta karte 5'!$B$7:$V$36,21,FALSE)=0,"",VLOOKUP(A149,'Produkta karte 5'!$B$7:$V$36,21,FALSE))))</f>
        <v/>
      </c>
      <c r="BS149" s="11" t="str">
        <f>IF(A149="","",IF(ISERROR(VLOOKUP(A149,'Produkta karte 6'!$B$7:$V$36,21,FALSE)),"",IF(VLOOKUP(A149,'Produkta karte 6'!$B$7:$V$36,21,FALSE)=0,"",VLOOKUP(A149,'Produkta karte 6'!$B$7:$V$36,21,FALSE))))</f>
        <v/>
      </c>
      <c r="BT149" s="11" t="str">
        <f>IF(A149="","",IF(ISERROR(VLOOKUP(A149,'Produkta karte 7'!$B$7:$V$36,21,FALSE)),"",IF(VLOOKUP(A149,'Produkta karte 7'!$B$7:$V$36,21,FALSE)=0,"",VLOOKUP(A149,'Produkta karte 7'!$B$7:$V$36,21,FALSE))))</f>
        <v/>
      </c>
      <c r="BU149" s="11" t="str">
        <f>IF(A149="","",IF(ISERROR(VLOOKUP(A149,'Produkta karte 8'!$B$7:$V$36,21,FALSE)),"",IF(VLOOKUP(A149,'Produkta karte 8'!$B$7:$V$36,21,FALSE)=0,"",VLOOKUP(A149,'Produkta karte 8'!$B$7:$V$36,21,FALSE))))</f>
        <v/>
      </c>
      <c r="BV149" s="11" t="str">
        <f>IF(A149="","",IF(ISERROR(VLOOKUP(A149,'Produkta karte 9'!$B$7:$V$36,21,FALSE)),"",IF(VLOOKUP(A149,'Produkta karte 9'!$B$7:$V$36,21,FALSE)=0,"",VLOOKUP(A149,'Produkta karte 9'!$B$7:$V$36,21,FALSE))))</f>
        <v/>
      </c>
      <c r="BW149" s="11" t="str">
        <f>IF(A149="","",IF(ISERROR(VLOOKUP(A149,'Produkta karte 10'!$B$7:$V$36,21,FALSE)),"",IF(VLOOKUP(A149,'Produkta karte 10'!$B$7:$V$36,21,FALSE)=0,"",VLOOKUP(A149,'Produkta karte 10'!$B$7:$V$36,21,FALSE))))</f>
        <v/>
      </c>
      <c r="BX149" s="11" t="str">
        <f>IF(A149="","",IF(ISERROR(VLOOKUP(A149,'Produkta karte 11'!$B$7:$V$36,21,FALSE)),"",IF(VLOOKUP(A149,'Produkta karte 11'!$B$7:$V$36,21,FALSE)=0,"",VLOOKUP(A149,'Produkta karte 11'!$B$7:$V$36,21,FALSE))))</f>
        <v/>
      </c>
      <c r="BY149" s="11" t="str">
        <f>IF(A149="","",IF(ISERROR(VLOOKUP(A149,'Produkta karte 12'!$B$7:$V$36,21,FALSE)),"",IF(VLOOKUP(A149,'Produkta karte 12'!$B$7:$V$36,21,FALSE)=0,"",VLOOKUP(A149,'Produkta karte 12'!$B$7:$V$36,21,FALSE))))</f>
        <v/>
      </c>
      <c r="BZ149" s="11" t="str">
        <f>IF(A149="","",IF(ISERROR(VLOOKUP(A149,'Produkta karte 13'!$B$7:$V$36,21,FALSE)),"",IF(VLOOKUP(A149,'Produkta karte 13'!$B$7:$V$36,21,FALSE)=0,"",VLOOKUP(A149,'Produkta karte 13'!$B$7:$V$36,21,FALSE))))</f>
        <v/>
      </c>
      <c r="CA149" s="11" t="str">
        <f>IF(A149="","",IF(ISERROR(VLOOKUP(A149,'Produkta karte 14'!$B$7:$V$36,21,FALSE)),"",IF(VLOOKUP(A149,'Produkta karte 14'!$B$7:$V$36,21,FALSE)=0,"",VLOOKUP(A149,'Produkta karte 14'!$B$7:$V$36,21,FALSE))))</f>
        <v/>
      </c>
      <c r="CB149" s="11" t="str">
        <f>IF(A149="","",IF(ISERROR(VLOOKUP(A149,'Produkta karte 15'!$B$7:$V$36,21,FALSE)),"",IF(VLOOKUP(A149,'Produkta karte 15'!$B$7:$V$36,21,FALSE)=0,"",VLOOKUP(A149,'Produkta karte 15'!$B$7:$V$36,21,FALSE))))</f>
        <v/>
      </c>
      <c r="CC149" s="11" t="str">
        <f>IF(A149="","",IF(ISERROR(VLOOKUP(A149,'Produkta karte 16'!$B$7:$V$36,21,FALSE)),"",IF(VLOOKUP(A149,'Produkta karte 16'!$B$7:$V$36,21,FALSE)=0,"",VLOOKUP(A149,'Produkta karte 16'!$B$7:$V$36,21,FALSE))))</f>
        <v/>
      </c>
      <c r="CD149" s="11" t="str">
        <f>IF(A149="","",IF(ISERROR(VLOOKUP(A149,'Produkta karte 17'!$B$7:$V$36,21,FALSE)),"",IF(VLOOKUP(A149,'Produkta karte 17'!$B$7:$V$36,21,FALSE)=0,"",VLOOKUP(A149,'Produkta karte 17'!$B$7:$V$36,21,FALSE))))</f>
        <v/>
      </c>
      <c r="CE149" s="11" t="str">
        <f>IF(A149="","",IF(ISERROR(VLOOKUP(A149,'Produkta karte 18'!$B$7:$V$36,21,FALSE)),"",IF(VLOOKUP(A149,'Produkta karte 18'!$B$7:$V$36,21,FALSE)=0,"",VLOOKUP(A149,'Produkta karte 18'!$B$7:$V$36,21,FALSE))))</f>
        <v/>
      </c>
      <c r="CF149" s="11" t="str">
        <f>IF(A149="","",IF(ISERROR(VLOOKUP(A149,'Produkta karte 19'!$B$7:$V$36,21,FALSE)),"",IF(VLOOKUP(A149,'Produkta karte 19'!$B$7:$V$36,21,FALSE)=0,"",VLOOKUP(A149,'Produkta karte 19'!$B$7:$V$36,21,FALSE))))</f>
        <v/>
      </c>
      <c r="CG149" s="11" t="str">
        <f>IF(A149="","",IF(ISERROR(VLOOKUP(A149,'Produkta karte 20'!$B$7:$V$36,21,FALSE)),"",IF(VLOOKUP(A149,'Produkta karte 20'!$B$7:$V$36,21,FALSE)=0,"",VLOOKUP(A149,'Produkta karte 20'!$B$7:$V$36,21,FALSE))))</f>
        <v/>
      </c>
      <c r="CH149" s="11" t="str">
        <f>IF(A149="","",IF(ISERROR(VLOOKUP(A149,'Produkta karte 21'!$B$7:$V$36,21,FALSE)),"",IF(VLOOKUP(A149,'Produkta karte 21'!$B$7:$V$36,21,FALSE)=0,"",VLOOKUP(A149,'Produkta karte 21'!$B$7:$V$36,21,FALSE))))</f>
        <v/>
      </c>
      <c r="CI149" s="11" t="str">
        <f>IF(A149="","",IF(ISERROR(VLOOKUP(A149,'Produkta karte 22'!$B$7:$V$36,21,FALSE)),"",IF(VLOOKUP(A149,'Produkta karte 22'!$B$7:$V$36,21,FALSE)=0,"",VLOOKUP(A149,'Produkta karte 22'!$B$7:$V$36,21,FALSE))))</f>
        <v/>
      </c>
      <c r="CJ149" s="11" t="str">
        <f>IF(A149="","",IF(ISERROR(VLOOKUP(A149,'Produkta karte 23'!$B$7:$V$36,21,FALSE)),"",IF(VLOOKUP(A149,'Produkta karte 23'!$B$7:$V$36,21,FALSE)=0,"",VLOOKUP(A149,'Produkta karte 23'!$B$7:$V$36,21,FALSE))))</f>
        <v/>
      </c>
      <c r="CK149" s="11" t="str">
        <f>IF(A149="","",IF(ISERROR(VLOOKUP(A149,'Produkta karte 24'!$B$7:$V$36,21,FALSE)),"",IF(VLOOKUP(A149,'Produkta karte 24'!$B$7:$V$36,21,FALSE)=0,"",VLOOKUP(A149,'Produkta karte 24'!$B$7:$V$36,21,FALSE))))</f>
        <v/>
      </c>
      <c r="CL149" s="11" t="str">
        <f>IF(A149="","",IF(ISERROR(VLOOKUP(A149,'Produkta karte 25'!$B$7:$V$36,21,FALSE)),"",IF(VLOOKUP(A149,'Produkta karte 25'!$B$7:$V$36,21,FALSE)=0,"",VLOOKUP(A149,'Produkta karte 25'!$B$7:$V$36,21,FALSE))))</f>
        <v/>
      </c>
      <c r="CM149" s="11" t="str">
        <f>IF(A149="","",IF(ISERROR(VLOOKUP(A149,'Produkta karte 26'!$B$7:$V$36,21,FALSE)),"",IF(VLOOKUP(A149,'Produkta karte 26'!$B$7:$V$36,21,FALSE)=0,"",VLOOKUP(A149,'Produkta karte 26'!$B$7:$V$36,21,FALSE))))</f>
        <v/>
      </c>
      <c r="CN149" s="11" t="str">
        <f>IF(A149="","",IF(ISERROR(VLOOKUP(A149,'Produkta karte 27'!$B$7:$V$36,21,FALSE)),"",IF(VLOOKUP(A149,'Produkta karte 27'!$B$7:$V$36,21,FALSE)=0,"",VLOOKUP(A149,'Produkta karte 27'!$B$7:$V$36,21,FALSE))))</f>
        <v/>
      </c>
      <c r="CO149" s="11" t="str">
        <f>IF(A149="","",IF(ISERROR(VLOOKUP(A149,'Produkta karte 28'!$B$7:$V$36,21,FALSE)),"",IF(VLOOKUP(A149,'Produkta karte 28'!$B$7:$V$36,21,FALSE)=0,"",VLOOKUP(A149,'Produkta karte 28'!$B$7:$V$36,21,FALSE))))</f>
        <v/>
      </c>
      <c r="CP149" s="11" t="str">
        <f>IF(A149="","",IF(ISERROR(VLOOKUP(A149,'Produkta karte 29'!$B$7:$V$36,21,FALSE)),"",IF(VLOOKUP(A149,'Produkta karte 29'!$B$7:$V$36,21,FALSE)=0,"",VLOOKUP(A149,'Produkta karte 29'!$B$7:$V$36,21,FALSE))))</f>
        <v/>
      </c>
      <c r="CQ149" s="11" t="str">
        <f>IF(A149="","",IF(ISERROR(VLOOKUP(A149,'Produkta karte 30'!$B$7:$V$36,21,FALSE)),"",IF(VLOOKUP(A149,'Produkta karte 30'!$B$7:$V$36,21,FALSE)=0,"",VLOOKUP(A149,'Produkta karte 30'!$B$7:$V$36,21,FALSE))))</f>
        <v/>
      </c>
      <c r="CR149" s="11" t="str">
        <f>IF(A149="","",IF(ISERROR(VLOOKUP(A149,'Produkta karte 31'!$B$7:$V$36,21,FALSE)),"",IF(VLOOKUP(A149,'Produkta karte 31'!$B$7:$V$36,21,FALSE)=0,"",VLOOKUP(A149,'Produkta karte 31'!$B$7:$V$36,21,FALSE))))</f>
        <v/>
      </c>
      <c r="CS149" s="11" t="str">
        <f>IF(A149="","",IF(ISERROR(VLOOKUP(A149,'Produkta karte 32'!$B$7:$V$36,21,FALSE)),"",IF(VLOOKUP(A149,'Produkta karte 32'!$B$7:$V$36,21,FALSE)=0,"",VLOOKUP(A149,'Produkta karte 32'!$B$7:$V$36,21,FALSE))))</f>
        <v/>
      </c>
      <c r="CT149" s="11" t="str">
        <f>IF(A149="","",IF(ISERROR(VLOOKUP(A149,'Produkta karte 33'!$B$7:$V$36,21,FALSE)),"",IF(VLOOKUP(A149,'Produkta karte 33'!$B$7:$V$36,21,FALSE)=0,"",VLOOKUP(A149,'Produkta karte 33'!$B$7:$V$36,21,FALSE))))</f>
        <v/>
      </c>
      <c r="CU149" s="11" t="str">
        <f>IF(A149="","",IF(ISERROR(VLOOKUP(A149,'Produkta karte 34'!$B$7:$V$36,21,FALSE)),"",IF(VLOOKUP(A149,'Produkta karte 34'!$B$7:$V$36,21,FALSE)=0,"",VLOOKUP(A149,'Produkta karte 34'!$B$7:$V$36,21,FALSE))))</f>
        <v/>
      </c>
      <c r="CV149" s="11" t="str">
        <f>IF(A149="","",IF(ISERROR(VLOOKUP(A149,'Produkta karte 35'!$B$7:$V$36,21,FALSE)),"",IF(VLOOKUP(A149,'Produkta karte 35'!$B$7:$V$36,21,FALSE)=0,"",VLOOKUP(A149,'Produkta karte 35'!$B$7:$V$36,21,FALSE))))</f>
        <v/>
      </c>
      <c r="CW149" s="11" t="str">
        <f>IF(A149="","",IF(ISERROR(VLOOKUP(A149,'Produkta karte 36'!$B$7:$V$36,21,FALSE)),"",IF(VLOOKUP(A149,'Produkta karte 36'!$B$7:$V$36,21,FALSE)=0,"",VLOOKUP(A149,'Produkta karte 36'!$B$7:$V$36,21,FALSE))))</f>
        <v/>
      </c>
      <c r="CX149" s="11" t="str">
        <f>IF(A149="","",IF(ISERROR(VLOOKUP(A149,'Produkta karte 37'!$B$7:$V$36,21,FALSE)),"",IF(VLOOKUP(A149,'Produkta karte 37'!$B$7:$V$36,21,FALSE)=0,"",VLOOKUP(A149,'Produkta karte 37'!$B$7:$V$36,21,FALSE))))</f>
        <v/>
      </c>
      <c r="CY149" s="11" t="str">
        <f>IF(A149="","",IF(ISERROR(VLOOKUP(A149,'Produkta karte 38'!$B$7:$V$36,21,FALSE)),"",IF(VLOOKUP(A149,'Produkta karte 38'!$B$7:$V$36,21,FALSE)=0,"",VLOOKUP(A149,'Produkta karte 38'!$B$7:$V$36,21,FALSE))))</f>
        <v/>
      </c>
      <c r="CZ149" s="11" t="str">
        <f>IF(A149="","",IF(ISERROR(VLOOKUP(A149,'Produkta karte 39'!$B$7:$V$36,21,FALSE)),"",IF(VLOOKUP(A149,'Produkta karte 39'!$B$7:$V$36,21,FALSE)=0,"",VLOOKUP(A149,'Produkta karte 39'!$B$7:$V$36,21,FALSE))))</f>
        <v/>
      </c>
      <c r="DA149" s="11" t="str">
        <f>IF(A149="","",IF(ISERROR(VLOOKUP(A149,'Produkta karte 40'!$B$7:$V$36,21,FALSE)),"",IF(VLOOKUP(A149,'Produkta karte 40'!$B$7:$V$36,21,FALSE)=0,"",VLOOKUP(A149,'Produkta karte 40'!$B$7:$V$36,21,FALSE))))</f>
        <v/>
      </c>
      <c r="DB149" s="11" t="str">
        <f>IF(A149="","",IF(ISERROR(VLOOKUP(A149,'Produkta karte 41'!$B$7:$V$36,21,FALSE)),"",IF(VLOOKUP(A149,'Produkta karte 41'!$B$7:$V$36,21,FALSE)=0,"",VLOOKUP(A149,'Produkta karte 41'!$B$7:$V$36,21,FALSE))))</f>
        <v/>
      </c>
      <c r="DC149" s="11" t="str">
        <f>IF(A149="","",IF(ISERROR(VLOOKUP(A149,'Produkta karte 42'!$B$7:$V$36,21,FALSE)),"",IF(VLOOKUP(A149,'Produkta karte 42'!$B$7:$V$36,21,FALSE)=0,"",VLOOKUP(A149,'Produkta karte 42'!$B$7:$V$36,21,FALSE))))</f>
        <v/>
      </c>
      <c r="DD149" s="11" t="str">
        <f>IF(A149="","",IF(ISERROR(VLOOKUP(A149,'Produkta karte 43'!$B$7:$V$36,21,FALSE)),"",IF(VLOOKUP(A149,'Produkta karte 43'!$B$7:$V$36,21,FALSE)=0,"",VLOOKUP(A149,'Produkta karte 43'!$B$7:$V$36,21,FALSE))))</f>
        <v/>
      </c>
      <c r="DE149" s="11" t="str">
        <f>IF(A149="","",IF(ISERROR(VLOOKUP(A149,'Produkta karte 44'!$B$7:$V$36,21,FALSE)),"",IF(VLOOKUP(A149,'Produkta karte 44'!$B$7:$V$36,21,FALSE)=0,"",VLOOKUP(A149,'Produkta karte 44'!$B$7:$V$36,21,FALSE))))</f>
        <v/>
      </c>
      <c r="DF149" s="11" t="str">
        <f>IF(A149="","",IF(ISERROR(VLOOKUP(A149,'Produkta karte 45'!$B$7:$V$36,21,FALSE)),"",IF(VLOOKUP(A149,'Produkta karte 45'!$B$7:$V$36,21,FALSE)=0,"",VLOOKUP(A149,'Produkta karte 45'!$B$7:$V$36,21,FALSE))))</f>
        <v/>
      </c>
      <c r="DG149" s="11" t="str">
        <f>IF(A149="","",IF(ISERROR(VLOOKUP(A149,'Produkta karte 46'!$B$7:$V$36,21,FALSE)),"",IF(VLOOKUP(A149,'Produkta karte 46'!$B$7:$V$36,21,FALSE)=0,"",VLOOKUP(A149,'Produkta karte 46'!$B$7:$V$36,21,FALSE))))</f>
        <v/>
      </c>
      <c r="DH149" s="11" t="str">
        <f>IF(A149="","",IF(ISERROR(VLOOKUP(A149,'Produkta karte 47'!$B$7:$V$36,21,FALSE)),"",IF(VLOOKUP(A149,'Produkta karte 47'!$B$7:$V$36,21,FALSE)=0,"",VLOOKUP(A149,'Produkta karte 47'!$B$7:$V$36,21,FALSE))))</f>
        <v/>
      </c>
      <c r="DI149" s="11" t="str">
        <f>IF(A149="","",IF(ISERROR(VLOOKUP(A149,'Produkta karte 48'!$B$7:$V$36,21,FALSE)),"",IF(VLOOKUP(A149,'Produkta karte 48'!$B$7:$V$36,21,FALSE)=0,"",VLOOKUP(A149,'Produkta karte 48'!$B$7:$V$36,21,FALSE))))</f>
        <v/>
      </c>
      <c r="DJ149" s="11" t="str">
        <f>IF(A149="","",IF(ISERROR(VLOOKUP(A149,'Produkta karte 49'!$B$7:$V$36,21,FALSE)),"",IF(VLOOKUP(A149,'Produkta karte 49'!$B$7:$V$36,21,FALSE)=0,"",VLOOKUP(A149,'Produkta karte 49'!$B$7:$V$36,21,FALSE))))</f>
        <v/>
      </c>
      <c r="DK149" s="11" t="str">
        <f>IF(A149="","",IF(ISERROR(VLOOKUP(A149,'Produkta karte 50'!$B$7:$V$36,21,FALSE)),"",IF(VLOOKUP(A149,'Produkta karte 50'!$B$7:$V$36,21,FALSE)=0,"",VLOOKUP(A149,'Produkta karte 50'!$B$7:$V$36,21,FALSE))))</f>
        <v/>
      </c>
      <c r="DL149" s="11" t="str">
        <f>IF(A149="","",IF(ISERROR(VLOOKUP(A149,'Produkta karte 51'!$B$7:$V$36,21,FALSE)),"",IF(VLOOKUP(A149,'Produkta karte 51'!$B$7:$V$36,21,FALSE)=0,"",VLOOKUP(A149,'Produkta karte 51'!$B$7:$V$36,21,FALSE))))</f>
        <v/>
      </c>
      <c r="DM149" s="11" t="str">
        <f>IF(A149="","",IF(ISERROR(VLOOKUP(A149,'Produkta karte 52'!$B$7:$V$36,21,FALSE)),"",IF(VLOOKUP(A149,'Produkta karte 52'!$B$7:$V$36,21,FALSE)=0,"",VLOOKUP(A149,'Produkta karte 52'!$B$7:$V$36,21,FALSE))))</f>
        <v/>
      </c>
      <c r="DN149" s="11" t="str">
        <f>IF(A149="","",IF(ISERROR(VLOOKUP(A149,'Produkta karte 53'!$B$7:$V$36,21,FALSE)),"",IF(VLOOKUP(A149,'Produkta karte 53'!$B$7:$V$36,21,FALSE)=0,"",VLOOKUP(A149,'Produkta karte 53'!$B$7:$V$36,21,FALSE))))</f>
        <v/>
      </c>
      <c r="DO149" s="11" t="str">
        <f>IF(A149="","",IF(ISERROR(VLOOKUP(A149,'Produkta karte 54'!$B$7:$V$36,21,FALSE)),"",IF(VLOOKUP(A149,'Produkta karte 54'!$B$7:$V$36,21,FALSE)=0,"",VLOOKUP(A149,'Produkta karte 54'!$B$7:$V$36,21,FALSE))))</f>
        <v/>
      </c>
      <c r="DP149" s="11" t="str">
        <f>IF(A149="","",IF(ISERROR(VLOOKUP(A149,'Produkta karte 55'!$B$7:$V$36,21,FALSE)),"",IF(VLOOKUP(A149,'Produkta karte 55'!$B$7:$V$36,21,FALSE)=0,"",VLOOKUP(A149,'Produkta karte 55'!$B$7:$V$36,21,FALSE))))</f>
        <v/>
      </c>
      <c r="DQ149" s="11" t="str">
        <f>IF(A149="","",IF(ISERROR(VLOOKUP(A149,'Produkta karte 56'!$B$7:$V$36,21,FALSE)),"",IF(VLOOKUP(A149,'Produkta karte 56'!$B$7:$V$36,21,FALSE)=0,"",VLOOKUP(A149,'Produkta karte 56'!$B$7:$V$36,21,FALSE))))</f>
        <v/>
      </c>
      <c r="DR149" s="11" t="str">
        <f>IF(A149="","",IF(ISERROR(VLOOKUP(A149,'Produkta karte 57'!$B$7:$V$36,21,FALSE)),"",IF(VLOOKUP(A149,'Produkta karte 57'!$B$7:$V$36,21,FALSE)=0,"",VLOOKUP(A149,'Produkta karte 57'!$B$7:$V$36,21,FALSE))))</f>
        <v/>
      </c>
      <c r="DS149" s="11" t="str">
        <f>IF(A149="","",IF(ISERROR(VLOOKUP(A149,'Produkta karte 58'!$B$7:$V$36,21,FALSE)),"",IF(VLOOKUP(A149,'Produkta karte 58'!$B$7:$V$36,21,FALSE)=0,"",VLOOKUP(A149,'Produkta karte 58'!$B$7:$V$36,21,FALSE))))</f>
        <v/>
      </c>
      <c r="DT149" s="11" t="str">
        <f>IF(A149="","",IF(ISERROR(VLOOKUP(A149,'Produkta karte 59'!$B$7:$V$36,21,FALSE)),"",IF(VLOOKUP(A149,'Produkta karte 59'!$B$7:$V$36,21,FALSE)=0,"",VLOOKUP(A149,'Produkta karte 59'!$B$7:$V$36,21,FALSE))))</f>
        <v/>
      </c>
      <c r="DU149" s="11" t="str">
        <f>IF(A149="","",IF(ISERROR(VLOOKUP(A149,'Produkta karte 60'!$B$7:$V$36,21,FALSE)),"",IF(VLOOKUP(A149,'Produkta karte 60'!$B$7:$V$36,21,FALSE)=0,"",VLOOKUP(A149,'Produkta karte 60'!$B$7:$V$36,21,FALSE))))</f>
        <v/>
      </c>
      <c r="DV149" s="11" t="str">
        <f t="shared" si="10"/>
        <v/>
      </c>
      <c r="DW149" s="192" t="str">
        <f t="shared" si="11"/>
        <v/>
      </c>
      <c r="DX149" s="192"/>
      <c r="DY149" s="192"/>
    </row>
    <row r="150" spans="1:129" x14ac:dyDescent="0.25">
      <c r="A150" t="str">
        <f>IF(Izejvielas!B152="","",Izejvielas!B152)</f>
        <v/>
      </c>
      <c r="B150" t="str">
        <f>IF(Izejvielas!C152="","",Izejvielas!C152)</f>
        <v/>
      </c>
      <c r="C150" s="192" t="str">
        <f>IF(Izejvielas!D152="","",Izejvielas!D152)</f>
        <v/>
      </c>
      <c r="D150" s="11" t="str">
        <f>IF(A150="","",IF(ISERROR(VLOOKUP(A150,'Produkta karte 1'!$B$7:$T$36,19,FALSE)),"",IF(VLOOKUP(A150,'Produkta karte 1'!$B$7:$T$36,19,FALSE)=0,"",VLOOKUP(A150,'Produkta karte 1'!$B$7:$T$36,19,FALSE))))</f>
        <v/>
      </c>
      <c r="E150" s="11" t="str">
        <f>IF(A150="","",IF(ISERROR(VLOOKUP(A150,'Produkta karte 2'!$B$7:$T$36,19,FALSE)),"",IF(VLOOKUP(A150,'Produkta karte 2'!$B$7:$T$36,19,FALSE)=0,"",VLOOKUP(A150,'Produkta karte 2'!$B$7:$T$36,19,FALSE))))</f>
        <v/>
      </c>
      <c r="F150" s="11" t="str">
        <f>IF(A150="","",IF(ISERROR(VLOOKUP(A150,'Produkta karte 3'!$B$7:$T$36,19,FALSE)),"",IF(VLOOKUP(A150,'Produkta karte 3'!$B$7:$T$36,19,FALSE)=0,"",VLOOKUP(A150,'Produkta karte 3'!$B$7:$T$36,19,FALSE))))</f>
        <v/>
      </c>
      <c r="G150" s="11" t="str">
        <f>IF(A150="","",IF(ISERROR(VLOOKUP(A150,'Produkta karte 4'!$B$7:$T$36,19,FALSE)),"",IF(VLOOKUP(A150,'Produkta karte 4'!$B$7:$T$36,19,FALSE)=0,"",VLOOKUP(A150,'Produkta karte 4'!$B$7:$T$36,19,FALSE))))</f>
        <v/>
      </c>
      <c r="H150" s="11" t="str">
        <f>IF(A150="","",IF(ISERROR(VLOOKUP(A150,'Produkta karte 5'!$B$7:$T$36,19,FALSE)),"",IF(VLOOKUP(A150,'Produkta karte 5'!$B$7:$T$36,19,FALSE)=0,"",VLOOKUP(A150,'Produkta karte 5'!$B$7:$T$36,19,FALSE))))</f>
        <v/>
      </c>
      <c r="I150" s="11" t="str">
        <f>IF(A150="","",IF(ISERROR(VLOOKUP(A150,'Produkta karte 6'!$B$7:$T$36,19,FALSE)),"",IF(VLOOKUP(A150,'Produkta karte 6'!$B$7:$T$36,19,FALSE)=0,"",VLOOKUP(A150,'Produkta karte 6'!$B$7:$T$36,19,FALSE))))</f>
        <v/>
      </c>
      <c r="J150" s="11" t="str">
        <f>IF(A150="","",IF(ISERROR(VLOOKUP(A150,'Produkta karte 7'!$B$7:$T$36,19,FALSE)),"",IF(VLOOKUP(A150,'Produkta karte 7'!$B$7:$T$36,19,FALSE)=0,"",VLOOKUP(A150,'Produkta karte 7'!$B$7:$T$36,19,FALSE))))</f>
        <v/>
      </c>
      <c r="K150" s="11" t="str">
        <f>IF(A150="","",IF(ISERROR(VLOOKUP(A150,'Produkta karte 8'!$B$7:$T$36,19,FALSE)),"",IF(VLOOKUP(A150,'Produkta karte 8'!$B$7:$T$36,19,FALSE)=0,"",VLOOKUP(A150,'Produkta karte 8'!$B$7:$T$36,19,FALSE))))</f>
        <v/>
      </c>
      <c r="L150" s="11" t="str">
        <f>IF(A150="","",IF(ISERROR(VLOOKUP(A150,'Produkta karte 9'!$B$7:$T$36,19,FALSE)),"",IF(VLOOKUP(A150,'Produkta karte 9'!$B$7:$T$36,19,FALSE)=0,"",VLOOKUP(A150,'Produkta karte 9'!$B$7:$T$36,19,FALSE))))</f>
        <v/>
      </c>
      <c r="M150" s="11" t="str">
        <f>IF(A150="","",IF(ISERROR(VLOOKUP(A150,'Produkta karte 10'!$B$7:$T$36,19,FALSE)),"",IF(VLOOKUP(A150,'Produkta karte 10'!$B$7:$T$36,19,FALSE)=0,"",VLOOKUP(A150,'Produkta karte 10'!$B$7:$T$36,19,FALSE))))</f>
        <v/>
      </c>
      <c r="N150" s="11" t="str">
        <f>IF(A150="","",IF(ISERROR(VLOOKUP(A150,'Produkta karte 11'!$B$7:$T$36,19,FALSE)),"",IF(VLOOKUP(A150,'Produkta karte 11'!$B$7:$T$36,19,FALSE)=0,"",VLOOKUP(A150,'Produkta karte 11'!$B$7:$T$36,19,FALSE))))</f>
        <v/>
      </c>
      <c r="O150" s="11" t="str">
        <f>IF(A150="","",IF(ISERROR(VLOOKUP(A150,'Produkta karte 12'!$B$7:$T$36,19,FALSE)),"",IF(VLOOKUP(A150,'Produkta karte 12'!$B$7:$T$36,19,FALSE)=0,"",VLOOKUP(A150,'Produkta karte 12'!$B$7:$T$36,19,FALSE))))</f>
        <v/>
      </c>
      <c r="P150" s="11" t="str">
        <f>IF(A150="","",IF(ISERROR(VLOOKUP(A150,'Produkta karte 13'!$B$7:$T$36,19,FALSE)),"",IF(VLOOKUP(A150,'Produkta karte 13'!$B$7:$T$36,19,FALSE)=0,"",VLOOKUP(A150,'Produkta karte 13'!$B$7:$T$36,19,FALSE))))</f>
        <v/>
      </c>
      <c r="Q150" s="11" t="str">
        <f>IF(A150="","",IF(ISERROR(VLOOKUP(A150,'Produkta karte 14'!$B$7:$T$36,19,FALSE)),"",IF(VLOOKUP(A150,'Produkta karte 14'!$B$7:$T$36,19,FALSE)=0,"",VLOOKUP(A150,'Produkta karte 14'!$B$7:$T$36,19,FALSE))))</f>
        <v/>
      </c>
      <c r="R150" s="11" t="str">
        <f>IF(A150="","",IF(ISERROR(VLOOKUP(A150,'Produkta karte 15'!$B$7:$T$36,19,FALSE)),"",IF(VLOOKUP(A150,'Produkta karte 15'!$B$7:$T$36,19,FALSE)=0,"",VLOOKUP(A150,'Produkta karte 15'!$B$7:$T$36,19,FALSE))))</f>
        <v/>
      </c>
      <c r="S150" s="11" t="str">
        <f>IF(A150="","",IF(ISERROR(VLOOKUP(A150,'Produkta karte 16'!$B$7:$T$36,19,FALSE)),"",IF(VLOOKUP(A150,'Produkta karte 16'!$B$7:$T$36,19,FALSE)=0,"",VLOOKUP(A150,'Produkta karte 16'!$B$7:$T$36,19,FALSE))))</f>
        <v/>
      </c>
      <c r="T150" s="11" t="str">
        <f>IF(A150="","",IF(ISERROR(VLOOKUP(A150,'Produkta karte 17'!$B$7:$T$36,19,FALSE)),"",IF(VLOOKUP(A150,'Produkta karte 17'!$B$7:$T$36,19,FALSE)=0,"",VLOOKUP(A150,'Produkta karte 17'!$B$7:$T$36,19,FALSE))))</f>
        <v/>
      </c>
      <c r="U150" s="11" t="str">
        <f>IF(A150="","",IF(ISERROR(VLOOKUP(A150,'Produkta karte 18'!$B$7:$T$36,19,FALSE)),"",IF(VLOOKUP(A150,'Produkta karte 18'!$B$7:$T$36,19,FALSE)=0,"",VLOOKUP(A150,'Produkta karte 18'!$B$7:$T$36,19,FALSE))))</f>
        <v/>
      </c>
      <c r="V150" s="11" t="str">
        <f>IF(A150="","",IF(ISERROR(VLOOKUP(A150,'Produkta karte 19'!$B$7:$T$36,19,FALSE)),"",IF(VLOOKUP(A150,'Produkta karte 19'!$B$7:$T$36,19,FALSE)=0,"",VLOOKUP(A150,'Produkta karte 19'!$B$7:$T$36,19,FALSE))))</f>
        <v/>
      </c>
      <c r="W150" s="11" t="str">
        <f>IF(A150="","",IF(ISERROR(VLOOKUP(A150,'Produkta karte 20'!$B$7:$T$36,19,FALSE)),"",IF(VLOOKUP(A150,'Produkta karte 20'!$B$7:$T$36,19,FALSE)=0,"",VLOOKUP(A150,'Produkta karte 20'!$B$7:$T$36,19,FALSE))))</f>
        <v/>
      </c>
      <c r="X150" s="11" t="str">
        <f>IF(A150="","",IF(ISERROR(VLOOKUP(A150,'Produkta karte 21'!$B$7:$T$36,19,FALSE)),"",IF(VLOOKUP(A150,'Produkta karte 21'!$B$7:$T$36,19,FALSE)=0,"",VLOOKUP(A150,'Produkta karte 21'!$B$7:$T$36,19,FALSE))))</f>
        <v/>
      </c>
      <c r="Y150" s="11" t="str">
        <f>IF(A150="","",IF(ISERROR(VLOOKUP(A150,'Produkta karte 22'!$B$7:$T$36,19,FALSE)),"",IF(VLOOKUP(A150,'Produkta karte 22'!$B$7:$T$36,19,FALSE)=0,"",VLOOKUP(A150,'Produkta karte 22'!$B$7:$T$36,19,FALSE))))</f>
        <v/>
      </c>
      <c r="Z150" s="11" t="str">
        <f>IF(A150="","",IF(ISERROR(VLOOKUP(A150,'Produkta karte 23'!$B$7:$T$36,19,FALSE)),"",IF(VLOOKUP(A150,'Produkta karte 23'!$B$7:$T$36,19,FALSE)=0,"",VLOOKUP(A150,'Produkta karte 23'!$B$7:$T$36,19,FALSE))))</f>
        <v/>
      </c>
      <c r="AA150" s="11" t="str">
        <f>IF(A150="","",IF(ISERROR(VLOOKUP(A150,'Produkta karte 24'!$B$7:$T$36,19,FALSE)),"",IF(VLOOKUP(A150,'Produkta karte 24'!$B$7:$T$36,19,FALSE)=0,"",VLOOKUP(A150,'Produkta karte 24'!$B$7:$T$36,19,FALSE))))</f>
        <v/>
      </c>
      <c r="AB150" s="11" t="str">
        <f>IF(A150="","",IF(ISERROR(VLOOKUP(A150,'Produkta karte 25'!$B$7:$T$36,19,FALSE)),"",IF(VLOOKUP(A150,'Produkta karte 25'!$B$7:$T$36,19,FALSE)=0,"",VLOOKUP(A150,'Produkta karte 25'!$B$7:$T$36,19,FALSE))))</f>
        <v/>
      </c>
      <c r="AC150" s="11" t="str">
        <f>IF(A150="","",IF(ISERROR(VLOOKUP(A150,'Produkta karte 26'!$B$7:$T$36,19,FALSE)),"",IF(VLOOKUP(A150,'Produkta karte 26'!$B$7:$T$36,19,FALSE)=0,"",VLOOKUP(A150,'Produkta karte 26'!$B$7:$T$36,19,FALSE))))</f>
        <v/>
      </c>
      <c r="AD150" s="11" t="str">
        <f>IF(A150="","",IF(ISERROR(VLOOKUP(A150,'Produkta karte 27'!$B$7:$T$36,19,FALSE)),"",IF(VLOOKUP(A150,'Produkta karte 27'!$B$7:$T$36,19,FALSE)=0,"",VLOOKUP(A150,'Produkta karte 27'!$B$7:$T$36,19,FALSE))))</f>
        <v/>
      </c>
      <c r="AE150" s="11" t="str">
        <f>IF(A150="","",IF(ISERROR(VLOOKUP(A150,'Produkta karte 28'!$B$7:$T$36,19,FALSE)),"",IF(VLOOKUP(A150,'Produkta karte 28'!$B$7:$T$36,19,FALSE)=0,"",VLOOKUP(A150,'Produkta karte 28'!$B$7:$T$36,19,FALSE))))</f>
        <v/>
      </c>
      <c r="AF150" s="11" t="str">
        <f>IF(A150="","",IF(ISERROR(VLOOKUP(A150,'Produkta karte 29'!$B$7:$T$36,19,FALSE)),"",IF(VLOOKUP(A150,'Produkta karte 29'!$B$7:$T$36,19,FALSE)=0,"",VLOOKUP(A150,'Produkta karte 29'!$B$7:$T$36,19,FALSE))))</f>
        <v/>
      </c>
      <c r="AG150" s="11" t="str">
        <f>IF(A150="","",IF(ISERROR(VLOOKUP(A150,'Produkta karte 30'!$B$7:$T$36,19,FALSE)),"",IF(VLOOKUP(A150,'Produkta karte 30'!$B$7:$T$36,19,FALSE)=0,"",VLOOKUP(A150,'Produkta karte 30'!$B$7:$T$36,19,FALSE))))</f>
        <v/>
      </c>
      <c r="AH150" s="11" t="str">
        <f>IF(A150="","",IF(ISERROR(VLOOKUP(A150,'Produkta karte 31'!$B$7:$T$36,19,FALSE)),"",IF(VLOOKUP(A150,'Produkta karte 31'!$B$7:$T$36,19,FALSE)=0,"",VLOOKUP(A150,'Produkta karte 31'!$B$7:$T$36,19,FALSE))))</f>
        <v/>
      </c>
      <c r="AI150" s="11" t="str">
        <f>IF(A150="","",IF(ISERROR(VLOOKUP(A150,'Produkta karte 32'!$B$7:$T$36,19,FALSE)),"",IF(VLOOKUP(A150,'Produkta karte 32'!$B$7:$T$36,19,FALSE)=0,"",VLOOKUP(A150,'Produkta karte 32'!$B$7:$T$36,19,FALSE))))</f>
        <v/>
      </c>
      <c r="AJ150" s="11" t="str">
        <f>IF(A150="","",IF(ISERROR(VLOOKUP(A150,'Produkta karte 33'!$B$7:$T$36,19,FALSE)),"",IF(VLOOKUP(A150,'Produkta karte 33'!$B$7:$T$36,19,FALSE)=0,"",VLOOKUP(A150,'Produkta karte 33'!$B$7:$T$36,19,FALSE))))</f>
        <v/>
      </c>
      <c r="AK150" s="11" t="str">
        <f>IF(A150="","",IF(ISERROR(VLOOKUP(A150,'Produkta karte 34'!$B$7:$T$36,19,FALSE)),"",IF(VLOOKUP(A150,'Produkta karte 34'!$B$7:$T$36,19,FALSE)=0,"",VLOOKUP(A150,'Produkta karte 34'!$B$7:$T$36,19,FALSE))))</f>
        <v/>
      </c>
      <c r="AL150" s="11" t="str">
        <f>IF(A150="","",IF(ISERROR(VLOOKUP(A150,'Produkta karte 35'!$B$7:$T$36,19,FALSE)),"",IF(VLOOKUP(A150,'Produkta karte 35'!$B$7:$T$36,19,FALSE)=0,"",VLOOKUP(A150,'Produkta karte 35'!$B$7:$T$36,19,FALSE))))</f>
        <v/>
      </c>
      <c r="AM150" s="11" t="str">
        <f>IF(A150="","",IF(ISERROR(VLOOKUP(A150,'Produkta karte 36'!$B$7:$T$36,19,FALSE)),"",IF(VLOOKUP(A150,'Produkta karte 36'!$B$7:$T$36,19,FALSE)=0,"",VLOOKUP(A150,'Produkta karte 36'!$B$7:$T$36,19,FALSE))))</f>
        <v/>
      </c>
      <c r="AN150" s="11" t="str">
        <f>IF(A150="","",IF(ISERROR(VLOOKUP(A150,'Produkta karte 37'!$B$7:$T$36,19,FALSE)),"",IF(VLOOKUP(A150,'Produkta karte 37'!$B$7:$T$36,19,FALSE)=0,"",VLOOKUP(A150,'Produkta karte 37'!$B$7:$T$36,19,FALSE))))</f>
        <v/>
      </c>
      <c r="AO150" s="11" t="str">
        <f>IF(A150="","",IF(ISERROR(VLOOKUP(A150,'Produkta karte 38'!$B$7:$T$36,19,FALSE)),"",IF(VLOOKUP(A150,'Produkta karte 38'!$B$7:$T$36,19,FALSE)=0,"",VLOOKUP(A150,'Produkta karte 38'!$B$7:$T$36,19,FALSE))))</f>
        <v/>
      </c>
      <c r="AP150" s="11" t="str">
        <f>IF(A150="","",IF(ISERROR(VLOOKUP(A150,'Produkta karte 39'!$B$7:$T$36,19,FALSE)),"",IF(VLOOKUP(A150,'Produkta karte 39'!$B$7:$T$36,19,FALSE)=0,"",VLOOKUP(A150,'Produkta karte 39'!$B$7:$T$36,19,FALSE))))</f>
        <v/>
      </c>
      <c r="AQ150" s="11" t="str">
        <f>IF(A150="","",IF(ISERROR(VLOOKUP(A150,'Produkta karte 40'!$B$7:$T$36,19,FALSE)),"",IF(VLOOKUP(A150,'Produkta karte 40'!$B$7:$T$36,19,FALSE)=0,"",VLOOKUP(A150,'Produkta karte 40'!$B$7:$T$36,19,FALSE))))</f>
        <v/>
      </c>
      <c r="AR150" s="11" t="str">
        <f>IF(A150="","",IF(ISERROR(VLOOKUP(A150,'Produkta karte 41'!$B$7:$T$36,19,FALSE)),"",IF(VLOOKUP(A150,'Produkta karte 41'!$B$7:$T$36,19,FALSE)=0,"",VLOOKUP(A150,'Produkta karte 41'!$B$7:$T$36,19,FALSE))))</f>
        <v/>
      </c>
      <c r="AS150" s="11" t="str">
        <f>IF(A150="","",IF(ISERROR(VLOOKUP(A150,'Produkta karte 42'!$B$7:$T$36,19,FALSE)),"",IF(VLOOKUP(A150,'Produkta karte 42'!$B$7:$T$36,19,FALSE)=0,"",VLOOKUP(A150,'Produkta karte 42'!$B$7:$T$36,19,FALSE))))</f>
        <v/>
      </c>
      <c r="AT150" s="11" t="str">
        <f>IF(A150="","",IF(ISERROR(VLOOKUP(A150,'Produkta karte 43'!$B$7:$T$36,19,FALSE)),"",IF(VLOOKUP(A150,'Produkta karte 43'!$B$7:$T$36,19,FALSE)=0,"",VLOOKUP(A150,'Produkta karte 43'!$B$7:$T$36,19,FALSE))))</f>
        <v/>
      </c>
      <c r="AU150" s="11" t="str">
        <f>IF(A150="","",IF(ISERROR(VLOOKUP(A150,'Produkta karte 44'!$B$7:$T$36,19,FALSE)),"",IF(VLOOKUP(A150,'Produkta karte 44'!$B$7:$T$36,19,FALSE)=0,"",VLOOKUP(A150,'Produkta karte 44'!$B$7:$T$36,19,FALSE))))</f>
        <v/>
      </c>
      <c r="AV150" s="11" t="str">
        <f>IF(A150="","",IF(ISERROR(VLOOKUP(A150,'Produkta karte 45'!$B$7:$T$36,19,FALSE)),"",IF(VLOOKUP(A150,'Produkta karte 45'!$B$7:$T$36,19,FALSE)=0,"",VLOOKUP(A150,'Produkta karte 45'!$B$7:$T$36,19,FALSE))))</f>
        <v/>
      </c>
      <c r="AW150" s="11" t="str">
        <f>IF(A150="","",IF(ISERROR(VLOOKUP(A150,'Produkta karte 46'!$B$7:$T$36,19,FALSE)),"",IF(VLOOKUP(A150,'Produkta karte 46'!$B$7:$T$36,19,FALSE)=0,"",VLOOKUP(A150,'Produkta karte 46'!$B$7:$T$36,19,FALSE))))</f>
        <v/>
      </c>
      <c r="AX150" s="11" t="str">
        <f>IF(A150="","",IF(ISERROR(VLOOKUP(A150,'Produkta karte 47'!$B$7:$T$36,19,FALSE)),"",IF(VLOOKUP(A150,'Produkta karte 47'!$B$7:$T$36,19,FALSE)=0,"",VLOOKUP(A150,'Produkta karte 47'!$B$7:$T$36,19,FALSE))))</f>
        <v/>
      </c>
      <c r="AY150" s="11" t="str">
        <f>IF(A150="","",IF(ISERROR(VLOOKUP(A150,'Produkta karte 48'!$B$7:$T$36,19,FALSE)),"",IF(VLOOKUP(A150,'Produkta karte 48'!$B$7:$T$36,19,FALSE)=0,"",VLOOKUP(A150,'Produkta karte 48'!$B$7:$T$36,19,FALSE))))</f>
        <v/>
      </c>
      <c r="AZ150" s="11" t="str">
        <f>IF(A150="","",IF(ISERROR(VLOOKUP(A150,'Produkta karte 49'!$B$7:$T$36,19,FALSE)),"",IF(VLOOKUP(A150,'Produkta karte 49'!$B$7:$T$36,19,FALSE)=0,"",VLOOKUP(A150,'Produkta karte 49'!$B$7:$T$36,19,FALSE))))</f>
        <v/>
      </c>
      <c r="BA150" s="11" t="str">
        <f>IF(A150="","",IF(ISERROR(VLOOKUP(A150,'Produkta karte 50'!$B$7:$T$36,19,FALSE)),"",IF(VLOOKUP(A150,'Produkta karte 50'!$B$7:$T$36,19,FALSE)=0,"",VLOOKUP(A150,'Produkta karte 50'!$B$7:$T$36,19,FALSE))))</f>
        <v/>
      </c>
      <c r="BB150" s="11" t="str">
        <f>IF(A150="","",IF(ISERROR(VLOOKUP(A150,'Produkta karte 51'!$B$7:$T$36,19,FALSE)),"",IF(VLOOKUP(A150,'Produkta karte 51'!$B$7:$T$36,19,FALSE)=0,"",VLOOKUP(A150,'Produkta karte 51'!$B$7:$T$36,19,FALSE))))</f>
        <v/>
      </c>
      <c r="BC150" s="11" t="str">
        <f>IF(A150="","",IF(ISERROR(VLOOKUP(A150,'Produkta karte 52'!$B$7:$T$36,19,FALSE)),"",IF(VLOOKUP(A150,'Produkta karte 52'!$B$7:$T$36,19,FALSE)=0,"",VLOOKUP(A150,'Produkta karte 52'!$B$7:$T$36,19,FALSE))))</f>
        <v/>
      </c>
      <c r="BD150" s="11" t="str">
        <f>IF(A150="","",IF(ISERROR(VLOOKUP(A150,'Produkta karte 53'!$B$7:$T$36,19,FALSE)),"",IF(VLOOKUP(A150,'Produkta karte 53'!$B$7:$T$36,19,FALSE)=0,"",VLOOKUP(A150,'Produkta karte 53'!$B$7:$T$36,19,FALSE))))</f>
        <v/>
      </c>
      <c r="BE150" s="11" t="str">
        <f>IF(A150="","",IF(ISERROR(VLOOKUP(A150,'Produkta karte 54'!$B$7:$T$36,19,FALSE)),"",IF(VLOOKUP(A150,'Produkta karte 54'!$B$7:$T$36,19,FALSE)=0,"",VLOOKUP(A150,'Produkta karte 54'!$B$7:$T$36,19,FALSE))))</f>
        <v/>
      </c>
      <c r="BF150" s="11" t="str">
        <f>IF(A150="","",IF(ISERROR(VLOOKUP(A150,'Produkta karte 55'!$B$7:$T$36,19,FALSE)),"",IF(VLOOKUP(A150,'Produkta karte 55'!$B$7:$T$36,19,FALSE)=0,"",VLOOKUP(A150,'Produkta karte 55'!$B$7:$T$36,19,FALSE))))</f>
        <v/>
      </c>
      <c r="BG150" s="11" t="str">
        <f>IF(A150="","",IF(ISERROR(VLOOKUP(A150,'Produkta karte 56'!$B$7:$T$36,19,FALSE)),"",IF(VLOOKUP(A150,'Produkta karte 56'!$B$7:$T$36,19,FALSE)=0,"",VLOOKUP(A150,'Produkta karte 56'!$B$7:$T$36,19,FALSE))))</f>
        <v/>
      </c>
      <c r="BH150" s="11" t="str">
        <f>IF(A150="","",IF(ISERROR(VLOOKUP(A150,'Produkta karte 57'!$B$7:$T$36,19,FALSE)),"",IF(VLOOKUP(A150,'Produkta karte 57'!$B$7:$T$36,19,FALSE)=0,"",VLOOKUP(A150,'Produkta karte 57'!$B$7:$T$36,19,FALSE))))</f>
        <v/>
      </c>
      <c r="BI150" s="11" t="str">
        <f>IF(A150="","",IF(ISERROR(VLOOKUP(A150,'Produkta karte 58'!$B$7:$T$36,19,FALSE)),"",IF(VLOOKUP(A150,'Produkta karte 58'!$B$7:$T$36,19,FALSE)=0,"",VLOOKUP(A150,'Produkta karte 58'!$B$7:$T$36,19,FALSE))))</f>
        <v/>
      </c>
      <c r="BJ150" s="11" t="str">
        <f>IF(A150="","",IF(ISERROR(VLOOKUP(A150,'Produkta karte 59'!$B$7:$T$36,19,FALSE)),"",IF(VLOOKUP(A150,'Produkta karte 59'!$B$7:$T$36,19,FALSE)=0,"",VLOOKUP(A150,'Produkta karte 59'!$B$7:$T$36,19,FALSE))))</f>
        <v/>
      </c>
      <c r="BK150" s="11" t="str">
        <f>IF(A150="","",IF(ISERROR(VLOOKUP(A150,'Produkta karte 60'!$B$7:$T$36,19,FALSE)),"",IF(VLOOKUP(A150,'Produkta karte 60'!$B$7:$T$36,19,FALSE)=0,"",VLOOKUP(A150,'Produkta karte 60'!$B$7:$T$36,19,FALSE))))</f>
        <v/>
      </c>
      <c r="BL150" s="11" t="str">
        <f t="shared" si="8"/>
        <v/>
      </c>
      <c r="BM150" s="192" t="str">
        <f t="shared" si="9"/>
        <v/>
      </c>
      <c r="BN150" s="11" t="str">
        <f>IF(A150="","",IF(ISERROR(VLOOKUP(A150,'Produkta karte 1'!$B$7:$V$36,21,FALSE)),"",IF(VLOOKUP(A150,'Produkta karte 1'!$B$7:$V$36,21,FALSE)=0,"",VLOOKUP(A150,'Produkta karte 1'!$B$7:$V$36,21,FALSE))))</f>
        <v/>
      </c>
      <c r="BO150" s="11" t="str">
        <f>IF(A150="","",IF(ISERROR(VLOOKUP(A150,'Produkta karte 2'!$B$7:$V$36,21,FALSE)),"",IF(VLOOKUP(A150,'Produkta karte 2'!$B$7:$V$36,21,FALSE)=0,"",VLOOKUP(A150,'Produkta karte 2'!$B$7:$V$36,21,FALSE))))</f>
        <v/>
      </c>
      <c r="BP150" s="11" t="str">
        <f>IF(A150="","",IF(ISERROR(VLOOKUP(A150,'Produkta karte 3'!$B$7:$V$36,21,FALSE)),"",IF(VLOOKUP(A150,'Produkta karte 3'!$B$7:$V$36,21,FALSE)=0,"",VLOOKUP(A150,'Produkta karte 3'!$B$7:$V$36,21,FALSE))))</f>
        <v/>
      </c>
      <c r="BQ150" s="11" t="str">
        <f>IF(A150="","",IF(ISERROR(VLOOKUP(A150,'Produkta karte 4'!$B$7:$V$36,21,FALSE)),"",IF(VLOOKUP(A150,'Produkta karte 4'!$B$7:$V$36,21,FALSE)=0,"",VLOOKUP(A150,'Produkta karte 4'!$B$7:$V$36,21,FALSE))))</f>
        <v/>
      </c>
      <c r="BR150" s="11" t="str">
        <f>IF(A150="","",IF(ISERROR(VLOOKUP(A150,'Produkta karte 5'!$B$7:$V$36,21,FALSE)),"",IF(VLOOKUP(A150,'Produkta karte 5'!$B$7:$V$36,21,FALSE)=0,"",VLOOKUP(A150,'Produkta karte 5'!$B$7:$V$36,21,FALSE))))</f>
        <v/>
      </c>
      <c r="BS150" s="11" t="str">
        <f>IF(A150="","",IF(ISERROR(VLOOKUP(A150,'Produkta karte 6'!$B$7:$V$36,21,FALSE)),"",IF(VLOOKUP(A150,'Produkta karte 6'!$B$7:$V$36,21,FALSE)=0,"",VLOOKUP(A150,'Produkta karte 6'!$B$7:$V$36,21,FALSE))))</f>
        <v/>
      </c>
      <c r="BT150" s="11" t="str">
        <f>IF(A150="","",IF(ISERROR(VLOOKUP(A150,'Produkta karte 7'!$B$7:$V$36,21,FALSE)),"",IF(VLOOKUP(A150,'Produkta karte 7'!$B$7:$V$36,21,FALSE)=0,"",VLOOKUP(A150,'Produkta karte 7'!$B$7:$V$36,21,FALSE))))</f>
        <v/>
      </c>
      <c r="BU150" s="11" t="str">
        <f>IF(A150="","",IF(ISERROR(VLOOKUP(A150,'Produkta karte 8'!$B$7:$V$36,21,FALSE)),"",IF(VLOOKUP(A150,'Produkta karte 8'!$B$7:$V$36,21,FALSE)=0,"",VLOOKUP(A150,'Produkta karte 8'!$B$7:$V$36,21,FALSE))))</f>
        <v/>
      </c>
      <c r="BV150" s="11" t="str">
        <f>IF(A150="","",IF(ISERROR(VLOOKUP(A150,'Produkta karte 9'!$B$7:$V$36,21,FALSE)),"",IF(VLOOKUP(A150,'Produkta karte 9'!$B$7:$V$36,21,FALSE)=0,"",VLOOKUP(A150,'Produkta karte 9'!$B$7:$V$36,21,FALSE))))</f>
        <v/>
      </c>
      <c r="BW150" s="11" t="str">
        <f>IF(A150="","",IF(ISERROR(VLOOKUP(A150,'Produkta karte 10'!$B$7:$V$36,21,FALSE)),"",IF(VLOOKUP(A150,'Produkta karte 10'!$B$7:$V$36,21,FALSE)=0,"",VLOOKUP(A150,'Produkta karte 10'!$B$7:$V$36,21,FALSE))))</f>
        <v/>
      </c>
      <c r="BX150" s="11" t="str">
        <f>IF(A150="","",IF(ISERROR(VLOOKUP(A150,'Produkta karte 11'!$B$7:$V$36,21,FALSE)),"",IF(VLOOKUP(A150,'Produkta karte 11'!$B$7:$V$36,21,FALSE)=0,"",VLOOKUP(A150,'Produkta karte 11'!$B$7:$V$36,21,FALSE))))</f>
        <v/>
      </c>
      <c r="BY150" s="11" t="str">
        <f>IF(A150="","",IF(ISERROR(VLOOKUP(A150,'Produkta karte 12'!$B$7:$V$36,21,FALSE)),"",IF(VLOOKUP(A150,'Produkta karte 12'!$B$7:$V$36,21,FALSE)=0,"",VLOOKUP(A150,'Produkta karte 12'!$B$7:$V$36,21,FALSE))))</f>
        <v/>
      </c>
      <c r="BZ150" s="11" t="str">
        <f>IF(A150="","",IF(ISERROR(VLOOKUP(A150,'Produkta karte 13'!$B$7:$V$36,21,FALSE)),"",IF(VLOOKUP(A150,'Produkta karte 13'!$B$7:$V$36,21,FALSE)=0,"",VLOOKUP(A150,'Produkta karte 13'!$B$7:$V$36,21,FALSE))))</f>
        <v/>
      </c>
      <c r="CA150" s="11" t="str">
        <f>IF(A150="","",IF(ISERROR(VLOOKUP(A150,'Produkta karte 14'!$B$7:$V$36,21,FALSE)),"",IF(VLOOKUP(A150,'Produkta karte 14'!$B$7:$V$36,21,FALSE)=0,"",VLOOKUP(A150,'Produkta karte 14'!$B$7:$V$36,21,FALSE))))</f>
        <v/>
      </c>
      <c r="CB150" s="11" t="str">
        <f>IF(A150="","",IF(ISERROR(VLOOKUP(A150,'Produkta karte 15'!$B$7:$V$36,21,FALSE)),"",IF(VLOOKUP(A150,'Produkta karte 15'!$B$7:$V$36,21,FALSE)=0,"",VLOOKUP(A150,'Produkta karte 15'!$B$7:$V$36,21,FALSE))))</f>
        <v/>
      </c>
      <c r="CC150" s="11" t="str">
        <f>IF(A150="","",IF(ISERROR(VLOOKUP(A150,'Produkta karte 16'!$B$7:$V$36,21,FALSE)),"",IF(VLOOKUP(A150,'Produkta karte 16'!$B$7:$V$36,21,FALSE)=0,"",VLOOKUP(A150,'Produkta karte 16'!$B$7:$V$36,21,FALSE))))</f>
        <v/>
      </c>
      <c r="CD150" s="11" t="str">
        <f>IF(A150="","",IF(ISERROR(VLOOKUP(A150,'Produkta karte 17'!$B$7:$V$36,21,FALSE)),"",IF(VLOOKUP(A150,'Produkta karte 17'!$B$7:$V$36,21,FALSE)=0,"",VLOOKUP(A150,'Produkta karte 17'!$B$7:$V$36,21,FALSE))))</f>
        <v/>
      </c>
      <c r="CE150" s="11" t="str">
        <f>IF(A150="","",IF(ISERROR(VLOOKUP(A150,'Produkta karte 18'!$B$7:$V$36,21,FALSE)),"",IF(VLOOKUP(A150,'Produkta karte 18'!$B$7:$V$36,21,FALSE)=0,"",VLOOKUP(A150,'Produkta karte 18'!$B$7:$V$36,21,FALSE))))</f>
        <v/>
      </c>
      <c r="CF150" s="11" t="str">
        <f>IF(A150="","",IF(ISERROR(VLOOKUP(A150,'Produkta karte 19'!$B$7:$V$36,21,FALSE)),"",IF(VLOOKUP(A150,'Produkta karte 19'!$B$7:$V$36,21,FALSE)=0,"",VLOOKUP(A150,'Produkta karte 19'!$B$7:$V$36,21,FALSE))))</f>
        <v/>
      </c>
      <c r="CG150" s="11" t="str">
        <f>IF(A150="","",IF(ISERROR(VLOOKUP(A150,'Produkta karte 20'!$B$7:$V$36,21,FALSE)),"",IF(VLOOKUP(A150,'Produkta karte 20'!$B$7:$V$36,21,FALSE)=0,"",VLOOKUP(A150,'Produkta karte 20'!$B$7:$V$36,21,FALSE))))</f>
        <v/>
      </c>
      <c r="CH150" s="11" t="str">
        <f>IF(A150="","",IF(ISERROR(VLOOKUP(A150,'Produkta karte 21'!$B$7:$V$36,21,FALSE)),"",IF(VLOOKUP(A150,'Produkta karte 21'!$B$7:$V$36,21,FALSE)=0,"",VLOOKUP(A150,'Produkta karte 21'!$B$7:$V$36,21,FALSE))))</f>
        <v/>
      </c>
      <c r="CI150" s="11" t="str">
        <f>IF(A150="","",IF(ISERROR(VLOOKUP(A150,'Produkta karte 22'!$B$7:$V$36,21,FALSE)),"",IF(VLOOKUP(A150,'Produkta karte 22'!$B$7:$V$36,21,FALSE)=0,"",VLOOKUP(A150,'Produkta karte 22'!$B$7:$V$36,21,FALSE))))</f>
        <v/>
      </c>
      <c r="CJ150" s="11" t="str">
        <f>IF(A150="","",IF(ISERROR(VLOOKUP(A150,'Produkta karte 23'!$B$7:$V$36,21,FALSE)),"",IF(VLOOKUP(A150,'Produkta karte 23'!$B$7:$V$36,21,FALSE)=0,"",VLOOKUP(A150,'Produkta karte 23'!$B$7:$V$36,21,FALSE))))</f>
        <v/>
      </c>
      <c r="CK150" s="11" t="str">
        <f>IF(A150="","",IF(ISERROR(VLOOKUP(A150,'Produkta karte 24'!$B$7:$V$36,21,FALSE)),"",IF(VLOOKUP(A150,'Produkta karte 24'!$B$7:$V$36,21,FALSE)=0,"",VLOOKUP(A150,'Produkta karte 24'!$B$7:$V$36,21,FALSE))))</f>
        <v/>
      </c>
      <c r="CL150" s="11" t="str">
        <f>IF(A150="","",IF(ISERROR(VLOOKUP(A150,'Produkta karte 25'!$B$7:$V$36,21,FALSE)),"",IF(VLOOKUP(A150,'Produkta karte 25'!$B$7:$V$36,21,FALSE)=0,"",VLOOKUP(A150,'Produkta karte 25'!$B$7:$V$36,21,FALSE))))</f>
        <v/>
      </c>
      <c r="CM150" s="11" t="str">
        <f>IF(A150="","",IF(ISERROR(VLOOKUP(A150,'Produkta karte 26'!$B$7:$V$36,21,FALSE)),"",IF(VLOOKUP(A150,'Produkta karte 26'!$B$7:$V$36,21,FALSE)=0,"",VLOOKUP(A150,'Produkta karte 26'!$B$7:$V$36,21,FALSE))))</f>
        <v/>
      </c>
      <c r="CN150" s="11" t="str">
        <f>IF(A150="","",IF(ISERROR(VLOOKUP(A150,'Produkta karte 27'!$B$7:$V$36,21,FALSE)),"",IF(VLOOKUP(A150,'Produkta karte 27'!$B$7:$V$36,21,FALSE)=0,"",VLOOKUP(A150,'Produkta karte 27'!$B$7:$V$36,21,FALSE))))</f>
        <v/>
      </c>
      <c r="CO150" s="11" t="str">
        <f>IF(A150="","",IF(ISERROR(VLOOKUP(A150,'Produkta karte 28'!$B$7:$V$36,21,FALSE)),"",IF(VLOOKUP(A150,'Produkta karte 28'!$B$7:$V$36,21,FALSE)=0,"",VLOOKUP(A150,'Produkta karte 28'!$B$7:$V$36,21,FALSE))))</f>
        <v/>
      </c>
      <c r="CP150" s="11" t="str">
        <f>IF(A150="","",IF(ISERROR(VLOOKUP(A150,'Produkta karte 29'!$B$7:$V$36,21,FALSE)),"",IF(VLOOKUP(A150,'Produkta karte 29'!$B$7:$V$36,21,FALSE)=0,"",VLOOKUP(A150,'Produkta karte 29'!$B$7:$V$36,21,FALSE))))</f>
        <v/>
      </c>
      <c r="CQ150" s="11" t="str">
        <f>IF(A150="","",IF(ISERROR(VLOOKUP(A150,'Produkta karte 30'!$B$7:$V$36,21,FALSE)),"",IF(VLOOKUP(A150,'Produkta karte 30'!$B$7:$V$36,21,FALSE)=0,"",VLOOKUP(A150,'Produkta karte 30'!$B$7:$V$36,21,FALSE))))</f>
        <v/>
      </c>
      <c r="CR150" s="11" t="str">
        <f>IF(A150="","",IF(ISERROR(VLOOKUP(A150,'Produkta karte 31'!$B$7:$V$36,21,FALSE)),"",IF(VLOOKUP(A150,'Produkta karte 31'!$B$7:$V$36,21,FALSE)=0,"",VLOOKUP(A150,'Produkta karte 31'!$B$7:$V$36,21,FALSE))))</f>
        <v/>
      </c>
      <c r="CS150" s="11" t="str">
        <f>IF(A150="","",IF(ISERROR(VLOOKUP(A150,'Produkta karte 32'!$B$7:$V$36,21,FALSE)),"",IF(VLOOKUP(A150,'Produkta karte 32'!$B$7:$V$36,21,FALSE)=0,"",VLOOKUP(A150,'Produkta karte 32'!$B$7:$V$36,21,FALSE))))</f>
        <v/>
      </c>
      <c r="CT150" s="11" t="str">
        <f>IF(A150="","",IF(ISERROR(VLOOKUP(A150,'Produkta karte 33'!$B$7:$V$36,21,FALSE)),"",IF(VLOOKUP(A150,'Produkta karte 33'!$B$7:$V$36,21,FALSE)=0,"",VLOOKUP(A150,'Produkta karte 33'!$B$7:$V$36,21,FALSE))))</f>
        <v/>
      </c>
      <c r="CU150" s="11" t="str">
        <f>IF(A150="","",IF(ISERROR(VLOOKUP(A150,'Produkta karte 34'!$B$7:$V$36,21,FALSE)),"",IF(VLOOKUP(A150,'Produkta karte 34'!$B$7:$V$36,21,FALSE)=0,"",VLOOKUP(A150,'Produkta karte 34'!$B$7:$V$36,21,FALSE))))</f>
        <v/>
      </c>
      <c r="CV150" s="11" t="str">
        <f>IF(A150="","",IF(ISERROR(VLOOKUP(A150,'Produkta karte 35'!$B$7:$V$36,21,FALSE)),"",IF(VLOOKUP(A150,'Produkta karte 35'!$B$7:$V$36,21,FALSE)=0,"",VLOOKUP(A150,'Produkta karte 35'!$B$7:$V$36,21,FALSE))))</f>
        <v/>
      </c>
      <c r="CW150" s="11" t="str">
        <f>IF(A150="","",IF(ISERROR(VLOOKUP(A150,'Produkta karte 36'!$B$7:$V$36,21,FALSE)),"",IF(VLOOKUP(A150,'Produkta karte 36'!$B$7:$V$36,21,FALSE)=0,"",VLOOKUP(A150,'Produkta karte 36'!$B$7:$V$36,21,FALSE))))</f>
        <v/>
      </c>
      <c r="CX150" s="11" t="str">
        <f>IF(A150="","",IF(ISERROR(VLOOKUP(A150,'Produkta karte 37'!$B$7:$V$36,21,FALSE)),"",IF(VLOOKUP(A150,'Produkta karte 37'!$B$7:$V$36,21,FALSE)=0,"",VLOOKUP(A150,'Produkta karte 37'!$B$7:$V$36,21,FALSE))))</f>
        <v/>
      </c>
      <c r="CY150" s="11" t="str">
        <f>IF(A150="","",IF(ISERROR(VLOOKUP(A150,'Produkta karte 38'!$B$7:$V$36,21,FALSE)),"",IF(VLOOKUP(A150,'Produkta karte 38'!$B$7:$V$36,21,FALSE)=0,"",VLOOKUP(A150,'Produkta karte 38'!$B$7:$V$36,21,FALSE))))</f>
        <v/>
      </c>
      <c r="CZ150" s="11" t="str">
        <f>IF(A150="","",IF(ISERROR(VLOOKUP(A150,'Produkta karte 39'!$B$7:$V$36,21,FALSE)),"",IF(VLOOKUP(A150,'Produkta karte 39'!$B$7:$V$36,21,FALSE)=0,"",VLOOKUP(A150,'Produkta karte 39'!$B$7:$V$36,21,FALSE))))</f>
        <v/>
      </c>
      <c r="DA150" s="11" t="str">
        <f>IF(A150="","",IF(ISERROR(VLOOKUP(A150,'Produkta karte 40'!$B$7:$V$36,21,FALSE)),"",IF(VLOOKUP(A150,'Produkta karte 40'!$B$7:$V$36,21,FALSE)=0,"",VLOOKUP(A150,'Produkta karte 40'!$B$7:$V$36,21,FALSE))))</f>
        <v/>
      </c>
      <c r="DB150" s="11" t="str">
        <f>IF(A150="","",IF(ISERROR(VLOOKUP(A150,'Produkta karte 41'!$B$7:$V$36,21,FALSE)),"",IF(VLOOKUP(A150,'Produkta karte 41'!$B$7:$V$36,21,FALSE)=0,"",VLOOKUP(A150,'Produkta karte 41'!$B$7:$V$36,21,FALSE))))</f>
        <v/>
      </c>
      <c r="DC150" s="11" t="str">
        <f>IF(A150="","",IF(ISERROR(VLOOKUP(A150,'Produkta karte 42'!$B$7:$V$36,21,FALSE)),"",IF(VLOOKUP(A150,'Produkta karte 42'!$B$7:$V$36,21,FALSE)=0,"",VLOOKUP(A150,'Produkta karte 42'!$B$7:$V$36,21,FALSE))))</f>
        <v/>
      </c>
      <c r="DD150" s="11" t="str">
        <f>IF(A150="","",IF(ISERROR(VLOOKUP(A150,'Produkta karte 43'!$B$7:$V$36,21,FALSE)),"",IF(VLOOKUP(A150,'Produkta karte 43'!$B$7:$V$36,21,FALSE)=0,"",VLOOKUP(A150,'Produkta karte 43'!$B$7:$V$36,21,FALSE))))</f>
        <v/>
      </c>
      <c r="DE150" s="11" t="str">
        <f>IF(A150="","",IF(ISERROR(VLOOKUP(A150,'Produkta karte 44'!$B$7:$V$36,21,FALSE)),"",IF(VLOOKUP(A150,'Produkta karte 44'!$B$7:$V$36,21,FALSE)=0,"",VLOOKUP(A150,'Produkta karte 44'!$B$7:$V$36,21,FALSE))))</f>
        <v/>
      </c>
      <c r="DF150" s="11" t="str">
        <f>IF(A150="","",IF(ISERROR(VLOOKUP(A150,'Produkta karte 45'!$B$7:$V$36,21,FALSE)),"",IF(VLOOKUP(A150,'Produkta karte 45'!$B$7:$V$36,21,FALSE)=0,"",VLOOKUP(A150,'Produkta karte 45'!$B$7:$V$36,21,FALSE))))</f>
        <v/>
      </c>
      <c r="DG150" s="11" t="str">
        <f>IF(A150="","",IF(ISERROR(VLOOKUP(A150,'Produkta karte 46'!$B$7:$V$36,21,FALSE)),"",IF(VLOOKUP(A150,'Produkta karte 46'!$B$7:$V$36,21,FALSE)=0,"",VLOOKUP(A150,'Produkta karte 46'!$B$7:$V$36,21,FALSE))))</f>
        <v/>
      </c>
      <c r="DH150" s="11" t="str">
        <f>IF(A150="","",IF(ISERROR(VLOOKUP(A150,'Produkta karte 47'!$B$7:$V$36,21,FALSE)),"",IF(VLOOKUP(A150,'Produkta karte 47'!$B$7:$V$36,21,FALSE)=0,"",VLOOKUP(A150,'Produkta karte 47'!$B$7:$V$36,21,FALSE))))</f>
        <v/>
      </c>
      <c r="DI150" s="11" t="str">
        <f>IF(A150="","",IF(ISERROR(VLOOKUP(A150,'Produkta karte 48'!$B$7:$V$36,21,FALSE)),"",IF(VLOOKUP(A150,'Produkta karte 48'!$B$7:$V$36,21,FALSE)=0,"",VLOOKUP(A150,'Produkta karte 48'!$B$7:$V$36,21,FALSE))))</f>
        <v/>
      </c>
      <c r="DJ150" s="11" t="str">
        <f>IF(A150="","",IF(ISERROR(VLOOKUP(A150,'Produkta karte 49'!$B$7:$V$36,21,FALSE)),"",IF(VLOOKUP(A150,'Produkta karte 49'!$B$7:$V$36,21,FALSE)=0,"",VLOOKUP(A150,'Produkta karte 49'!$B$7:$V$36,21,FALSE))))</f>
        <v/>
      </c>
      <c r="DK150" s="11" t="str">
        <f>IF(A150="","",IF(ISERROR(VLOOKUP(A150,'Produkta karte 50'!$B$7:$V$36,21,FALSE)),"",IF(VLOOKUP(A150,'Produkta karte 50'!$B$7:$V$36,21,FALSE)=0,"",VLOOKUP(A150,'Produkta karte 50'!$B$7:$V$36,21,FALSE))))</f>
        <v/>
      </c>
      <c r="DL150" s="11" t="str">
        <f>IF(A150="","",IF(ISERROR(VLOOKUP(A150,'Produkta karte 51'!$B$7:$V$36,21,FALSE)),"",IF(VLOOKUP(A150,'Produkta karte 51'!$B$7:$V$36,21,FALSE)=0,"",VLOOKUP(A150,'Produkta karte 51'!$B$7:$V$36,21,FALSE))))</f>
        <v/>
      </c>
      <c r="DM150" s="11" t="str">
        <f>IF(A150="","",IF(ISERROR(VLOOKUP(A150,'Produkta karte 52'!$B$7:$V$36,21,FALSE)),"",IF(VLOOKUP(A150,'Produkta karte 52'!$B$7:$V$36,21,FALSE)=0,"",VLOOKUP(A150,'Produkta karte 52'!$B$7:$V$36,21,FALSE))))</f>
        <v/>
      </c>
      <c r="DN150" s="11" t="str">
        <f>IF(A150="","",IF(ISERROR(VLOOKUP(A150,'Produkta karte 53'!$B$7:$V$36,21,FALSE)),"",IF(VLOOKUP(A150,'Produkta karte 53'!$B$7:$V$36,21,FALSE)=0,"",VLOOKUP(A150,'Produkta karte 53'!$B$7:$V$36,21,FALSE))))</f>
        <v/>
      </c>
      <c r="DO150" s="11" t="str">
        <f>IF(A150="","",IF(ISERROR(VLOOKUP(A150,'Produkta karte 54'!$B$7:$V$36,21,FALSE)),"",IF(VLOOKUP(A150,'Produkta karte 54'!$B$7:$V$36,21,FALSE)=0,"",VLOOKUP(A150,'Produkta karte 54'!$B$7:$V$36,21,FALSE))))</f>
        <v/>
      </c>
      <c r="DP150" s="11" t="str">
        <f>IF(A150="","",IF(ISERROR(VLOOKUP(A150,'Produkta karte 55'!$B$7:$V$36,21,FALSE)),"",IF(VLOOKUP(A150,'Produkta karte 55'!$B$7:$V$36,21,FALSE)=0,"",VLOOKUP(A150,'Produkta karte 55'!$B$7:$V$36,21,FALSE))))</f>
        <v/>
      </c>
      <c r="DQ150" s="11" t="str">
        <f>IF(A150="","",IF(ISERROR(VLOOKUP(A150,'Produkta karte 56'!$B$7:$V$36,21,FALSE)),"",IF(VLOOKUP(A150,'Produkta karte 56'!$B$7:$V$36,21,FALSE)=0,"",VLOOKUP(A150,'Produkta karte 56'!$B$7:$V$36,21,FALSE))))</f>
        <v/>
      </c>
      <c r="DR150" s="11" t="str">
        <f>IF(A150="","",IF(ISERROR(VLOOKUP(A150,'Produkta karte 57'!$B$7:$V$36,21,FALSE)),"",IF(VLOOKUP(A150,'Produkta karte 57'!$B$7:$V$36,21,FALSE)=0,"",VLOOKUP(A150,'Produkta karte 57'!$B$7:$V$36,21,FALSE))))</f>
        <v/>
      </c>
      <c r="DS150" s="11" t="str">
        <f>IF(A150="","",IF(ISERROR(VLOOKUP(A150,'Produkta karte 58'!$B$7:$V$36,21,FALSE)),"",IF(VLOOKUP(A150,'Produkta karte 58'!$B$7:$V$36,21,FALSE)=0,"",VLOOKUP(A150,'Produkta karte 58'!$B$7:$V$36,21,FALSE))))</f>
        <v/>
      </c>
      <c r="DT150" s="11" t="str">
        <f>IF(A150="","",IF(ISERROR(VLOOKUP(A150,'Produkta karte 59'!$B$7:$V$36,21,FALSE)),"",IF(VLOOKUP(A150,'Produkta karte 59'!$B$7:$V$36,21,FALSE)=0,"",VLOOKUP(A150,'Produkta karte 59'!$B$7:$V$36,21,FALSE))))</f>
        <v/>
      </c>
      <c r="DU150" s="11" t="str">
        <f>IF(A150="","",IF(ISERROR(VLOOKUP(A150,'Produkta karte 60'!$B$7:$V$36,21,FALSE)),"",IF(VLOOKUP(A150,'Produkta karte 60'!$B$7:$V$36,21,FALSE)=0,"",VLOOKUP(A150,'Produkta karte 60'!$B$7:$V$36,21,FALSE))))</f>
        <v/>
      </c>
      <c r="DV150" s="11" t="str">
        <f t="shared" si="10"/>
        <v/>
      </c>
      <c r="DW150" s="192" t="str">
        <f t="shared" si="11"/>
        <v/>
      </c>
      <c r="DX150" s="192"/>
      <c r="DY150" s="192"/>
    </row>
    <row r="151" spans="1:129" x14ac:dyDescent="0.25">
      <c r="A151" t="str">
        <f>IF(Izejvielas!B153="","",Izejvielas!B153)</f>
        <v/>
      </c>
      <c r="B151" t="str">
        <f>IF(Izejvielas!C153="","",Izejvielas!C153)</f>
        <v/>
      </c>
      <c r="C151" s="192" t="str">
        <f>IF(Izejvielas!D153="","",Izejvielas!D153)</f>
        <v/>
      </c>
      <c r="D151" s="11" t="str">
        <f>IF(A151="","",IF(ISERROR(VLOOKUP(A151,'Produkta karte 1'!$B$7:$T$36,19,FALSE)),"",IF(VLOOKUP(A151,'Produkta karte 1'!$B$7:$T$36,19,FALSE)=0,"",VLOOKUP(A151,'Produkta karte 1'!$B$7:$T$36,19,FALSE))))</f>
        <v/>
      </c>
      <c r="E151" s="11" t="str">
        <f>IF(A151="","",IF(ISERROR(VLOOKUP(A151,'Produkta karte 2'!$B$7:$T$36,19,FALSE)),"",IF(VLOOKUP(A151,'Produkta karte 2'!$B$7:$T$36,19,FALSE)=0,"",VLOOKUP(A151,'Produkta karte 2'!$B$7:$T$36,19,FALSE))))</f>
        <v/>
      </c>
      <c r="F151" s="11" t="str">
        <f>IF(A151="","",IF(ISERROR(VLOOKUP(A151,'Produkta karte 3'!$B$7:$T$36,19,FALSE)),"",IF(VLOOKUP(A151,'Produkta karte 3'!$B$7:$T$36,19,FALSE)=0,"",VLOOKUP(A151,'Produkta karte 3'!$B$7:$T$36,19,FALSE))))</f>
        <v/>
      </c>
      <c r="G151" s="11" t="str">
        <f>IF(A151="","",IF(ISERROR(VLOOKUP(A151,'Produkta karte 4'!$B$7:$T$36,19,FALSE)),"",IF(VLOOKUP(A151,'Produkta karte 4'!$B$7:$T$36,19,FALSE)=0,"",VLOOKUP(A151,'Produkta karte 4'!$B$7:$T$36,19,FALSE))))</f>
        <v/>
      </c>
      <c r="H151" s="11" t="str">
        <f>IF(A151="","",IF(ISERROR(VLOOKUP(A151,'Produkta karte 5'!$B$7:$T$36,19,FALSE)),"",IF(VLOOKUP(A151,'Produkta karte 5'!$B$7:$T$36,19,FALSE)=0,"",VLOOKUP(A151,'Produkta karte 5'!$B$7:$T$36,19,FALSE))))</f>
        <v/>
      </c>
      <c r="I151" s="11" t="str">
        <f>IF(A151="","",IF(ISERROR(VLOOKUP(A151,'Produkta karte 6'!$B$7:$T$36,19,FALSE)),"",IF(VLOOKUP(A151,'Produkta karte 6'!$B$7:$T$36,19,FALSE)=0,"",VLOOKUP(A151,'Produkta karte 6'!$B$7:$T$36,19,FALSE))))</f>
        <v/>
      </c>
      <c r="J151" s="11" t="str">
        <f>IF(A151="","",IF(ISERROR(VLOOKUP(A151,'Produkta karte 7'!$B$7:$T$36,19,FALSE)),"",IF(VLOOKUP(A151,'Produkta karte 7'!$B$7:$T$36,19,FALSE)=0,"",VLOOKUP(A151,'Produkta karte 7'!$B$7:$T$36,19,FALSE))))</f>
        <v/>
      </c>
      <c r="K151" s="11" t="str">
        <f>IF(A151="","",IF(ISERROR(VLOOKUP(A151,'Produkta karte 8'!$B$7:$T$36,19,FALSE)),"",IF(VLOOKUP(A151,'Produkta karte 8'!$B$7:$T$36,19,FALSE)=0,"",VLOOKUP(A151,'Produkta karte 8'!$B$7:$T$36,19,FALSE))))</f>
        <v/>
      </c>
      <c r="L151" s="11" t="str">
        <f>IF(A151="","",IF(ISERROR(VLOOKUP(A151,'Produkta karte 9'!$B$7:$T$36,19,FALSE)),"",IF(VLOOKUP(A151,'Produkta karte 9'!$B$7:$T$36,19,FALSE)=0,"",VLOOKUP(A151,'Produkta karte 9'!$B$7:$T$36,19,FALSE))))</f>
        <v/>
      </c>
      <c r="M151" s="11" t="str">
        <f>IF(A151="","",IF(ISERROR(VLOOKUP(A151,'Produkta karte 10'!$B$7:$T$36,19,FALSE)),"",IF(VLOOKUP(A151,'Produkta karte 10'!$B$7:$T$36,19,FALSE)=0,"",VLOOKUP(A151,'Produkta karte 10'!$B$7:$T$36,19,FALSE))))</f>
        <v/>
      </c>
      <c r="N151" s="11" t="str">
        <f>IF(A151="","",IF(ISERROR(VLOOKUP(A151,'Produkta karte 11'!$B$7:$T$36,19,FALSE)),"",IF(VLOOKUP(A151,'Produkta karte 11'!$B$7:$T$36,19,FALSE)=0,"",VLOOKUP(A151,'Produkta karte 11'!$B$7:$T$36,19,FALSE))))</f>
        <v/>
      </c>
      <c r="O151" s="11" t="str">
        <f>IF(A151="","",IF(ISERROR(VLOOKUP(A151,'Produkta karte 12'!$B$7:$T$36,19,FALSE)),"",IF(VLOOKUP(A151,'Produkta karte 12'!$B$7:$T$36,19,FALSE)=0,"",VLOOKUP(A151,'Produkta karte 12'!$B$7:$T$36,19,FALSE))))</f>
        <v/>
      </c>
      <c r="P151" s="11" t="str">
        <f>IF(A151="","",IF(ISERROR(VLOOKUP(A151,'Produkta karte 13'!$B$7:$T$36,19,FALSE)),"",IF(VLOOKUP(A151,'Produkta karte 13'!$B$7:$T$36,19,FALSE)=0,"",VLOOKUP(A151,'Produkta karte 13'!$B$7:$T$36,19,FALSE))))</f>
        <v/>
      </c>
      <c r="Q151" s="11" t="str">
        <f>IF(A151="","",IF(ISERROR(VLOOKUP(A151,'Produkta karte 14'!$B$7:$T$36,19,FALSE)),"",IF(VLOOKUP(A151,'Produkta karte 14'!$B$7:$T$36,19,FALSE)=0,"",VLOOKUP(A151,'Produkta karte 14'!$B$7:$T$36,19,FALSE))))</f>
        <v/>
      </c>
      <c r="R151" s="11" t="str">
        <f>IF(A151="","",IF(ISERROR(VLOOKUP(A151,'Produkta karte 15'!$B$7:$T$36,19,FALSE)),"",IF(VLOOKUP(A151,'Produkta karte 15'!$B$7:$T$36,19,FALSE)=0,"",VLOOKUP(A151,'Produkta karte 15'!$B$7:$T$36,19,FALSE))))</f>
        <v/>
      </c>
      <c r="S151" s="11" t="str">
        <f>IF(A151="","",IF(ISERROR(VLOOKUP(A151,'Produkta karte 16'!$B$7:$T$36,19,FALSE)),"",IF(VLOOKUP(A151,'Produkta karte 16'!$B$7:$T$36,19,FALSE)=0,"",VLOOKUP(A151,'Produkta karte 16'!$B$7:$T$36,19,FALSE))))</f>
        <v/>
      </c>
      <c r="T151" s="11" t="str">
        <f>IF(A151="","",IF(ISERROR(VLOOKUP(A151,'Produkta karte 17'!$B$7:$T$36,19,FALSE)),"",IF(VLOOKUP(A151,'Produkta karte 17'!$B$7:$T$36,19,FALSE)=0,"",VLOOKUP(A151,'Produkta karte 17'!$B$7:$T$36,19,FALSE))))</f>
        <v/>
      </c>
      <c r="U151" s="11" t="str">
        <f>IF(A151="","",IF(ISERROR(VLOOKUP(A151,'Produkta karte 18'!$B$7:$T$36,19,FALSE)),"",IF(VLOOKUP(A151,'Produkta karte 18'!$B$7:$T$36,19,FALSE)=0,"",VLOOKUP(A151,'Produkta karte 18'!$B$7:$T$36,19,FALSE))))</f>
        <v/>
      </c>
      <c r="V151" s="11" t="str">
        <f>IF(A151="","",IF(ISERROR(VLOOKUP(A151,'Produkta karte 19'!$B$7:$T$36,19,FALSE)),"",IF(VLOOKUP(A151,'Produkta karte 19'!$B$7:$T$36,19,FALSE)=0,"",VLOOKUP(A151,'Produkta karte 19'!$B$7:$T$36,19,FALSE))))</f>
        <v/>
      </c>
      <c r="W151" s="11" t="str">
        <f>IF(A151="","",IF(ISERROR(VLOOKUP(A151,'Produkta karte 20'!$B$7:$T$36,19,FALSE)),"",IF(VLOOKUP(A151,'Produkta karte 20'!$B$7:$T$36,19,FALSE)=0,"",VLOOKUP(A151,'Produkta karte 20'!$B$7:$T$36,19,FALSE))))</f>
        <v/>
      </c>
      <c r="X151" s="11" t="str">
        <f>IF(A151="","",IF(ISERROR(VLOOKUP(A151,'Produkta karte 21'!$B$7:$T$36,19,FALSE)),"",IF(VLOOKUP(A151,'Produkta karte 21'!$B$7:$T$36,19,FALSE)=0,"",VLOOKUP(A151,'Produkta karte 21'!$B$7:$T$36,19,FALSE))))</f>
        <v/>
      </c>
      <c r="Y151" s="11" t="str">
        <f>IF(A151="","",IF(ISERROR(VLOOKUP(A151,'Produkta karte 22'!$B$7:$T$36,19,FALSE)),"",IF(VLOOKUP(A151,'Produkta karte 22'!$B$7:$T$36,19,FALSE)=0,"",VLOOKUP(A151,'Produkta karte 22'!$B$7:$T$36,19,FALSE))))</f>
        <v/>
      </c>
      <c r="Z151" s="11" t="str">
        <f>IF(A151="","",IF(ISERROR(VLOOKUP(A151,'Produkta karte 23'!$B$7:$T$36,19,FALSE)),"",IF(VLOOKUP(A151,'Produkta karte 23'!$B$7:$T$36,19,FALSE)=0,"",VLOOKUP(A151,'Produkta karte 23'!$B$7:$T$36,19,FALSE))))</f>
        <v/>
      </c>
      <c r="AA151" s="11" t="str">
        <f>IF(A151="","",IF(ISERROR(VLOOKUP(A151,'Produkta karte 24'!$B$7:$T$36,19,FALSE)),"",IF(VLOOKUP(A151,'Produkta karte 24'!$B$7:$T$36,19,FALSE)=0,"",VLOOKUP(A151,'Produkta karte 24'!$B$7:$T$36,19,FALSE))))</f>
        <v/>
      </c>
      <c r="AB151" s="11" t="str">
        <f>IF(A151="","",IF(ISERROR(VLOOKUP(A151,'Produkta karte 25'!$B$7:$T$36,19,FALSE)),"",IF(VLOOKUP(A151,'Produkta karte 25'!$B$7:$T$36,19,FALSE)=0,"",VLOOKUP(A151,'Produkta karte 25'!$B$7:$T$36,19,FALSE))))</f>
        <v/>
      </c>
      <c r="AC151" s="11" t="str">
        <f>IF(A151="","",IF(ISERROR(VLOOKUP(A151,'Produkta karte 26'!$B$7:$T$36,19,FALSE)),"",IF(VLOOKUP(A151,'Produkta karte 26'!$B$7:$T$36,19,FALSE)=0,"",VLOOKUP(A151,'Produkta karte 26'!$B$7:$T$36,19,FALSE))))</f>
        <v/>
      </c>
      <c r="AD151" s="11" t="str">
        <f>IF(A151="","",IF(ISERROR(VLOOKUP(A151,'Produkta karte 27'!$B$7:$T$36,19,FALSE)),"",IF(VLOOKUP(A151,'Produkta karte 27'!$B$7:$T$36,19,FALSE)=0,"",VLOOKUP(A151,'Produkta karte 27'!$B$7:$T$36,19,FALSE))))</f>
        <v/>
      </c>
      <c r="AE151" s="11" t="str">
        <f>IF(A151="","",IF(ISERROR(VLOOKUP(A151,'Produkta karte 28'!$B$7:$T$36,19,FALSE)),"",IF(VLOOKUP(A151,'Produkta karte 28'!$B$7:$T$36,19,FALSE)=0,"",VLOOKUP(A151,'Produkta karte 28'!$B$7:$T$36,19,FALSE))))</f>
        <v/>
      </c>
      <c r="AF151" s="11" t="str">
        <f>IF(A151="","",IF(ISERROR(VLOOKUP(A151,'Produkta karte 29'!$B$7:$T$36,19,FALSE)),"",IF(VLOOKUP(A151,'Produkta karte 29'!$B$7:$T$36,19,FALSE)=0,"",VLOOKUP(A151,'Produkta karte 29'!$B$7:$T$36,19,FALSE))))</f>
        <v/>
      </c>
      <c r="AG151" s="11" t="str">
        <f>IF(A151="","",IF(ISERROR(VLOOKUP(A151,'Produkta karte 30'!$B$7:$T$36,19,FALSE)),"",IF(VLOOKUP(A151,'Produkta karte 30'!$B$7:$T$36,19,FALSE)=0,"",VLOOKUP(A151,'Produkta karte 30'!$B$7:$T$36,19,FALSE))))</f>
        <v/>
      </c>
      <c r="AH151" s="11" t="str">
        <f>IF(A151="","",IF(ISERROR(VLOOKUP(A151,'Produkta karte 31'!$B$7:$T$36,19,FALSE)),"",IF(VLOOKUP(A151,'Produkta karte 31'!$B$7:$T$36,19,FALSE)=0,"",VLOOKUP(A151,'Produkta karte 31'!$B$7:$T$36,19,FALSE))))</f>
        <v/>
      </c>
      <c r="AI151" s="11" t="str">
        <f>IF(A151="","",IF(ISERROR(VLOOKUP(A151,'Produkta karte 32'!$B$7:$T$36,19,FALSE)),"",IF(VLOOKUP(A151,'Produkta karte 32'!$B$7:$T$36,19,FALSE)=0,"",VLOOKUP(A151,'Produkta karte 32'!$B$7:$T$36,19,FALSE))))</f>
        <v/>
      </c>
      <c r="AJ151" s="11" t="str">
        <f>IF(A151="","",IF(ISERROR(VLOOKUP(A151,'Produkta karte 33'!$B$7:$T$36,19,FALSE)),"",IF(VLOOKUP(A151,'Produkta karte 33'!$B$7:$T$36,19,FALSE)=0,"",VLOOKUP(A151,'Produkta karte 33'!$B$7:$T$36,19,FALSE))))</f>
        <v/>
      </c>
      <c r="AK151" s="11" t="str">
        <f>IF(A151="","",IF(ISERROR(VLOOKUP(A151,'Produkta karte 34'!$B$7:$T$36,19,FALSE)),"",IF(VLOOKUP(A151,'Produkta karte 34'!$B$7:$T$36,19,FALSE)=0,"",VLOOKUP(A151,'Produkta karte 34'!$B$7:$T$36,19,FALSE))))</f>
        <v/>
      </c>
      <c r="AL151" s="11" t="str">
        <f>IF(A151="","",IF(ISERROR(VLOOKUP(A151,'Produkta karte 35'!$B$7:$T$36,19,FALSE)),"",IF(VLOOKUP(A151,'Produkta karte 35'!$B$7:$T$36,19,FALSE)=0,"",VLOOKUP(A151,'Produkta karte 35'!$B$7:$T$36,19,FALSE))))</f>
        <v/>
      </c>
      <c r="AM151" s="11" t="str">
        <f>IF(A151="","",IF(ISERROR(VLOOKUP(A151,'Produkta karte 36'!$B$7:$T$36,19,FALSE)),"",IF(VLOOKUP(A151,'Produkta karte 36'!$B$7:$T$36,19,FALSE)=0,"",VLOOKUP(A151,'Produkta karte 36'!$B$7:$T$36,19,FALSE))))</f>
        <v/>
      </c>
      <c r="AN151" s="11" t="str">
        <f>IF(A151="","",IF(ISERROR(VLOOKUP(A151,'Produkta karte 37'!$B$7:$T$36,19,FALSE)),"",IF(VLOOKUP(A151,'Produkta karte 37'!$B$7:$T$36,19,FALSE)=0,"",VLOOKUP(A151,'Produkta karte 37'!$B$7:$T$36,19,FALSE))))</f>
        <v/>
      </c>
      <c r="AO151" s="11" t="str">
        <f>IF(A151="","",IF(ISERROR(VLOOKUP(A151,'Produkta karte 38'!$B$7:$T$36,19,FALSE)),"",IF(VLOOKUP(A151,'Produkta karte 38'!$B$7:$T$36,19,FALSE)=0,"",VLOOKUP(A151,'Produkta karte 38'!$B$7:$T$36,19,FALSE))))</f>
        <v/>
      </c>
      <c r="AP151" s="11" t="str">
        <f>IF(A151="","",IF(ISERROR(VLOOKUP(A151,'Produkta karte 39'!$B$7:$T$36,19,FALSE)),"",IF(VLOOKUP(A151,'Produkta karte 39'!$B$7:$T$36,19,FALSE)=0,"",VLOOKUP(A151,'Produkta karte 39'!$B$7:$T$36,19,FALSE))))</f>
        <v/>
      </c>
      <c r="AQ151" s="11" t="str">
        <f>IF(A151="","",IF(ISERROR(VLOOKUP(A151,'Produkta karte 40'!$B$7:$T$36,19,FALSE)),"",IF(VLOOKUP(A151,'Produkta karte 40'!$B$7:$T$36,19,FALSE)=0,"",VLOOKUP(A151,'Produkta karte 40'!$B$7:$T$36,19,FALSE))))</f>
        <v/>
      </c>
      <c r="AR151" s="11" t="str">
        <f>IF(A151="","",IF(ISERROR(VLOOKUP(A151,'Produkta karte 41'!$B$7:$T$36,19,FALSE)),"",IF(VLOOKUP(A151,'Produkta karte 41'!$B$7:$T$36,19,FALSE)=0,"",VLOOKUP(A151,'Produkta karte 41'!$B$7:$T$36,19,FALSE))))</f>
        <v/>
      </c>
      <c r="AS151" s="11" t="str">
        <f>IF(A151="","",IF(ISERROR(VLOOKUP(A151,'Produkta karte 42'!$B$7:$T$36,19,FALSE)),"",IF(VLOOKUP(A151,'Produkta karte 42'!$B$7:$T$36,19,FALSE)=0,"",VLOOKUP(A151,'Produkta karte 42'!$B$7:$T$36,19,FALSE))))</f>
        <v/>
      </c>
      <c r="AT151" s="11" t="str">
        <f>IF(A151="","",IF(ISERROR(VLOOKUP(A151,'Produkta karte 43'!$B$7:$T$36,19,FALSE)),"",IF(VLOOKUP(A151,'Produkta karte 43'!$B$7:$T$36,19,FALSE)=0,"",VLOOKUP(A151,'Produkta karte 43'!$B$7:$T$36,19,FALSE))))</f>
        <v/>
      </c>
      <c r="AU151" s="11" t="str">
        <f>IF(A151="","",IF(ISERROR(VLOOKUP(A151,'Produkta karte 44'!$B$7:$T$36,19,FALSE)),"",IF(VLOOKUP(A151,'Produkta karte 44'!$B$7:$T$36,19,FALSE)=0,"",VLOOKUP(A151,'Produkta karte 44'!$B$7:$T$36,19,FALSE))))</f>
        <v/>
      </c>
      <c r="AV151" s="11" t="str">
        <f>IF(A151="","",IF(ISERROR(VLOOKUP(A151,'Produkta karte 45'!$B$7:$T$36,19,FALSE)),"",IF(VLOOKUP(A151,'Produkta karte 45'!$B$7:$T$36,19,FALSE)=0,"",VLOOKUP(A151,'Produkta karte 45'!$B$7:$T$36,19,FALSE))))</f>
        <v/>
      </c>
      <c r="AW151" s="11" t="str">
        <f>IF(A151="","",IF(ISERROR(VLOOKUP(A151,'Produkta karte 46'!$B$7:$T$36,19,FALSE)),"",IF(VLOOKUP(A151,'Produkta karte 46'!$B$7:$T$36,19,FALSE)=0,"",VLOOKUP(A151,'Produkta karte 46'!$B$7:$T$36,19,FALSE))))</f>
        <v/>
      </c>
      <c r="AX151" s="11" t="str">
        <f>IF(A151="","",IF(ISERROR(VLOOKUP(A151,'Produkta karte 47'!$B$7:$T$36,19,FALSE)),"",IF(VLOOKUP(A151,'Produkta karte 47'!$B$7:$T$36,19,FALSE)=0,"",VLOOKUP(A151,'Produkta karte 47'!$B$7:$T$36,19,FALSE))))</f>
        <v/>
      </c>
      <c r="AY151" s="11" t="str">
        <f>IF(A151="","",IF(ISERROR(VLOOKUP(A151,'Produkta karte 48'!$B$7:$T$36,19,FALSE)),"",IF(VLOOKUP(A151,'Produkta karte 48'!$B$7:$T$36,19,FALSE)=0,"",VLOOKUP(A151,'Produkta karte 48'!$B$7:$T$36,19,FALSE))))</f>
        <v/>
      </c>
      <c r="AZ151" s="11" t="str">
        <f>IF(A151="","",IF(ISERROR(VLOOKUP(A151,'Produkta karte 49'!$B$7:$T$36,19,FALSE)),"",IF(VLOOKUP(A151,'Produkta karte 49'!$B$7:$T$36,19,FALSE)=0,"",VLOOKUP(A151,'Produkta karte 49'!$B$7:$T$36,19,FALSE))))</f>
        <v/>
      </c>
      <c r="BA151" s="11" t="str">
        <f>IF(A151="","",IF(ISERROR(VLOOKUP(A151,'Produkta karte 50'!$B$7:$T$36,19,FALSE)),"",IF(VLOOKUP(A151,'Produkta karte 50'!$B$7:$T$36,19,FALSE)=0,"",VLOOKUP(A151,'Produkta karte 50'!$B$7:$T$36,19,FALSE))))</f>
        <v/>
      </c>
      <c r="BB151" s="11" t="str">
        <f>IF(A151="","",IF(ISERROR(VLOOKUP(A151,'Produkta karte 51'!$B$7:$T$36,19,FALSE)),"",IF(VLOOKUP(A151,'Produkta karte 51'!$B$7:$T$36,19,FALSE)=0,"",VLOOKUP(A151,'Produkta karte 51'!$B$7:$T$36,19,FALSE))))</f>
        <v/>
      </c>
      <c r="BC151" s="11" t="str">
        <f>IF(A151="","",IF(ISERROR(VLOOKUP(A151,'Produkta karte 52'!$B$7:$T$36,19,FALSE)),"",IF(VLOOKUP(A151,'Produkta karte 52'!$B$7:$T$36,19,FALSE)=0,"",VLOOKUP(A151,'Produkta karte 52'!$B$7:$T$36,19,FALSE))))</f>
        <v/>
      </c>
      <c r="BD151" s="11" t="str">
        <f>IF(A151="","",IF(ISERROR(VLOOKUP(A151,'Produkta karte 53'!$B$7:$T$36,19,FALSE)),"",IF(VLOOKUP(A151,'Produkta karte 53'!$B$7:$T$36,19,FALSE)=0,"",VLOOKUP(A151,'Produkta karte 53'!$B$7:$T$36,19,FALSE))))</f>
        <v/>
      </c>
      <c r="BE151" s="11" t="str">
        <f>IF(A151="","",IF(ISERROR(VLOOKUP(A151,'Produkta karte 54'!$B$7:$T$36,19,FALSE)),"",IF(VLOOKUP(A151,'Produkta karte 54'!$B$7:$T$36,19,FALSE)=0,"",VLOOKUP(A151,'Produkta karte 54'!$B$7:$T$36,19,FALSE))))</f>
        <v/>
      </c>
      <c r="BF151" s="11" t="str">
        <f>IF(A151="","",IF(ISERROR(VLOOKUP(A151,'Produkta karte 55'!$B$7:$T$36,19,FALSE)),"",IF(VLOOKUP(A151,'Produkta karte 55'!$B$7:$T$36,19,FALSE)=0,"",VLOOKUP(A151,'Produkta karte 55'!$B$7:$T$36,19,FALSE))))</f>
        <v/>
      </c>
      <c r="BG151" s="11" t="str">
        <f>IF(A151="","",IF(ISERROR(VLOOKUP(A151,'Produkta karte 56'!$B$7:$T$36,19,FALSE)),"",IF(VLOOKUP(A151,'Produkta karte 56'!$B$7:$T$36,19,FALSE)=0,"",VLOOKUP(A151,'Produkta karte 56'!$B$7:$T$36,19,FALSE))))</f>
        <v/>
      </c>
      <c r="BH151" s="11" t="str">
        <f>IF(A151="","",IF(ISERROR(VLOOKUP(A151,'Produkta karte 57'!$B$7:$T$36,19,FALSE)),"",IF(VLOOKUP(A151,'Produkta karte 57'!$B$7:$T$36,19,FALSE)=0,"",VLOOKUP(A151,'Produkta karte 57'!$B$7:$T$36,19,FALSE))))</f>
        <v/>
      </c>
      <c r="BI151" s="11" t="str">
        <f>IF(A151="","",IF(ISERROR(VLOOKUP(A151,'Produkta karte 58'!$B$7:$T$36,19,FALSE)),"",IF(VLOOKUP(A151,'Produkta karte 58'!$B$7:$T$36,19,FALSE)=0,"",VLOOKUP(A151,'Produkta karte 58'!$B$7:$T$36,19,FALSE))))</f>
        <v/>
      </c>
      <c r="BJ151" s="11" t="str">
        <f>IF(A151="","",IF(ISERROR(VLOOKUP(A151,'Produkta karte 59'!$B$7:$T$36,19,FALSE)),"",IF(VLOOKUP(A151,'Produkta karte 59'!$B$7:$T$36,19,FALSE)=0,"",VLOOKUP(A151,'Produkta karte 59'!$B$7:$T$36,19,FALSE))))</f>
        <v/>
      </c>
      <c r="BK151" s="11" t="str">
        <f>IF(A151="","",IF(ISERROR(VLOOKUP(A151,'Produkta karte 60'!$B$7:$T$36,19,FALSE)),"",IF(VLOOKUP(A151,'Produkta karte 60'!$B$7:$T$36,19,FALSE)=0,"",VLOOKUP(A151,'Produkta karte 60'!$B$7:$T$36,19,FALSE))))</f>
        <v/>
      </c>
      <c r="BL151" s="11" t="str">
        <f t="shared" si="8"/>
        <v/>
      </c>
      <c r="BM151" s="192" t="str">
        <f t="shared" si="9"/>
        <v/>
      </c>
      <c r="BN151" s="11" t="str">
        <f>IF(A151="","",IF(ISERROR(VLOOKUP(A151,'Produkta karte 1'!$B$7:$V$36,21,FALSE)),"",IF(VLOOKUP(A151,'Produkta karte 1'!$B$7:$V$36,21,FALSE)=0,"",VLOOKUP(A151,'Produkta karte 1'!$B$7:$V$36,21,FALSE))))</f>
        <v/>
      </c>
      <c r="BO151" s="11" t="str">
        <f>IF(A151="","",IF(ISERROR(VLOOKUP(A151,'Produkta karte 2'!$B$7:$V$36,21,FALSE)),"",IF(VLOOKUP(A151,'Produkta karte 2'!$B$7:$V$36,21,FALSE)=0,"",VLOOKUP(A151,'Produkta karte 2'!$B$7:$V$36,21,FALSE))))</f>
        <v/>
      </c>
      <c r="BP151" s="11" t="str">
        <f>IF(A151="","",IF(ISERROR(VLOOKUP(A151,'Produkta karte 3'!$B$7:$V$36,21,FALSE)),"",IF(VLOOKUP(A151,'Produkta karte 3'!$B$7:$V$36,21,FALSE)=0,"",VLOOKUP(A151,'Produkta karte 3'!$B$7:$V$36,21,FALSE))))</f>
        <v/>
      </c>
      <c r="BQ151" s="11" t="str">
        <f>IF(A151="","",IF(ISERROR(VLOOKUP(A151,'Produkta karte 4'!$B$7:$V$36,21,FALSE)),"",IF(VLOOKUP(A151,'Produkta karte 4'!$B$7:$V$36,21,FALSE)=0,"",VLOOKUP(A151,'Produkta karte 4'!$B$7:$V$36,21,FALSE))))</f>
        <v/>
      </c>
      <c r="BR151" s="11" t="str">
        <f>IF(A151="","",IF(ISERROR(VLOOKUP(A151,'Produkta karte 5'!$B$7:$V$36,21,FALSE)),"",IF(VLOOKUP(A151,'Produkta karte 5'!$B$7:$V$36,21,FALSE)=0,"",VLOOKUP(A151,'Produkta karte 5'!$B$7:$V$36,21,FALSE))))</f>
        <v/>
      </c>
      <c r="BS151" s="11" t="str">
        <f>IF(A151="","",IF(ISERROR(VLOOKUP(A151,'Produkta karte 6'!$B$7:$V$36,21,FALSE)),"",IF(VLOOKUP(A151,'Produkta karte 6'!$B$7:$V$36,21,FALSE)=0,"",VLOOKUP(A151,'Produkta karte 6'!$B$7:$V$36,21,FALSE))))</f>
        <v/>
      </c>
      <c r="BT151" s="11" t="str">
        <f>IF(A151="","",IF(ISERROR(VLOOKUP(A151,'Produkta karte 7'!$B$7:$V$36,21,FALSE)),"",IF(VLOOKUP(A151,'Produkta karte 7'!$B$7:$V$36,21,FALSE)=0,"",VLOOKUP(A151,'Produkta karte 7'!$B$7:$V$36,21,FALSE))))</f>
        <v/>
      </c>
      <c r="BU151" s="11" t="str">
        <f>IF(A151="","",IF(ISERROR(VLOOKUP(A151,'Produkta karte 8'!$B$7:$V$36,21,FALSE)),"",IF(VLOOKUP(A151,'Produkta karte 8'!$B$7:$V$36,21,FALSE)=0,"",VLOOKUP(A151,'Produkta karte 8'!$B$7:$V$36,21,FALSE))))</f>
        <v/>
      </c>
      <c r="BV151" s="11" t="str">
        <f>IF(A151="","",IF(ISERROR(VLOOKUP(A151,'Produkta karte 9'!$B$7:$V$36,21,FALSE)),"",IF(VLOOKUP(A151,'Produkta karte 9'!$B$7:$V$36,21,FALSE)=0,"",VLOOKUP(A151,'Produkta karte 9'!$B$7:$V$36,21,FALSE))))</f>
        <v/>
      </c>
      <c r="BW151" s="11" t="str">
        <f>IF(A151="","",IF(ISERROR(VLOOKUP(A151,'Produkta karte 10'!$B$7:$V$36,21,FALSE)),"",IF(VLOOKUP(A151,'Produkta karte 10'!$B$7:$V$36,21,FALSE)=0,"",VLOOKUP(A151,'Produkta karte 10'!$B$7:$V$36,21,FALSE))))</f>
        <v/>
      </c>
      <c r="BX151" s="11" t="str">
        <f>IF(A151="","",IF(ISERROR(VLOOKUP(A151,'Produkta karte 11'!$B$7:$V$36,21,FALSE)),"",IF(VLOOKUP(A151,'Produkta karte 11'!$B$7:$V$36,21,FALSE)=0,"",VLOOKUP(A151,'Produkta karte 11'!$B$7:$V$36,21,FALSE))))</f>
        <v/>
      </c>
      <c r="BY151" s="11" t="str">
        <f>IF(A151="","",IF(ISERROR(VLOOKUP(A151,'Produkta karte 12'!$B$7:$V$36,21,FALSE)),"",IF(VLOOKUP(A151,'Produkta karte 12'!$B$7:$V$36,21,FALSE)=0,"",VLOOKUP(A151,'Produkta karte 12'!$B$7:$V$36,21,FALSE))))</f>
        <v/>
      </c>
      <c r="BZ151" s="11" t="str">
        <f>IF(A151="","",IF(ISERROR(VLOOKUP(A151,'Produkta karte 13'!$B$7:$V$36,21,FALSE)),"",IF(VLOOKUP(A151,'Produkta karte 13'!$B$7:$V$36,21,FALSE)=0,"",VLOOKUP(A151,'Produkta karte 13'!$B$7:$V$36,21,FALSE))))</f>
        <v/>
      </c>
      <c r="CA151" s="11" t="str">
        <f>IF(A151="","",IF(ISERROR(VLOOKUP(A151,'Produkta karte 14'!$B$7:$V$36,21,FALSE)),"",IF(VLOOKUP(A151,'Produkta karte 14'!$B$7:$V$36,21,FALSE)=0,"",VLOOKUP(A151,'Produkta karte 14'!$B$7:$V$36,21,FALSE))))</f>
        <v/>
      </c>
      <c r="CB151" s="11" t="str">
        <f>IF(A151="","",IF(ISERROR(VLOOKUP(A151,'Produkta karte 15'!$B$7:$V$36,21,FALSE)),"",IF(VLOOKUP(A151,'Produkta karte 15'!$B$7:$V$36,21,FALSE)=0,"",VLOOKUP(A151,'Produkta karte 15'!$B$7:$V$36,21,FALSE))))</f>
        <v/>
      </c>
      <c r="CC151" s="11" t="str">
        <f>IF(A151="","",IF(ISERROR(VLOOKUP(A151,'Produkta karte 16'!$B$7:$V$36,21,FALSE)),"",IF(VLOOKUP(A151,'Produkta karte 16'!$B$7:$V$36,21,FALSE)=0,"",VLOOKUP(A151,'Produkta karte 16'!$B$7:$V$36,21,FALSE))))</f>
        <v/>
      </c>
      <c r="CD151" s="11" t="str">
        <f>IF(A151="","",IF(ISERROR(VLOOKUP(A151,'Produkta karte 17'!$B$7:$V$36,21,FALSE)),"",IF(VLOOKUP(A151,'Produkta karte 17'!$B$7:$V$36,21,FALSE)=0,"",VLOOKUP(A151,'Produkta karte 17'!$B$7:$V$36,21,FALSE))))</f>
        <v/>
      </c>
      <c r="CE151" s="11" t="str">
        <f>IF(A151="","",IF(ISERROR(VLOOKUP(A151,'Produkta karte 18'!$B$7:$V$36,21,FALSE)),"",IF(VLOOKUP(A151,'Produkta karte 18'!$B$7:$V$36,21,FALSE)=0,"",VLOOKUP(A151,'Produkta karte 18'!$B$7:$V$36,21,FALSE))))</f>
        <v/>
      </c>
      <c r="CF151" s="11" t="str">
        <f>IF(A151="","",IF(ISERROR(VLOOKUP(A151,'Produkta karte 19'!$B$7:$V$36,21,FALSE)),"",IF(VLOOKUP(A151,'Produkta karte 19'!$B$7:$V$36,21,FALSE)=0,"",VLOOKUP(A151,'Produkta karte 19'!$B$7:$V$36,21,FALSE))))</f>
        <v/>
      </c>
      <c r="CG151" s="11" t="str">
        <f>IF(A151="","",IF(ISERROR(VLOOKUP(A151,'Produkta karte 20'!$B$7:$V$36,21,FALSE)),"",IF(VLOOKUP(A151,'Produkta karte 20'!$B$7:$V$36,21,FALSE)=0,"",VLOOKUP(A151,'Produkta karte 20'!$B$7:$V$36,21,FALSE))))</f>
        <v/>
      </c>
      <c r="CH151" s="11" t="str">
        <f>IF(A151="","",IF(ISERROR(VLOOKUP(A151,'Produkta karte 21'!$B$7:$V$36,21,FALSE)),"",IF(VLOOKUP(A151,'Produkta karte 21'!$B$7:$V$36,21,FALSE)=0,"",VLOOKUP(A151,'Produkta karte 21'!$B$7:$V$36,21,FALSE))))</f>
        <v/>
      </c>
      <c r="CI151" s="11" t="str">
        <f>IF(A151="","",IF(ISERROR(VLOOKUP(A151,'Produkta karte 22'!$B$7:$V$36,21,FALSE)),"",IF(VLOOKUP(A151,'Produkta karte 22'!$B$7:$V$36,21,FALSE)=0,"",VLOOKUP(A151,'Produkta karte 22'!$B$7:$V$36,21,FALSE))))</f>
        <v/>
      </c>
      <c r="CJ151" s="11" t="str">
        <f>IF(A151="","",IF(ISERROR(VLOOKUP(A151,'Produkta karte 23'!$B$7:$V$36,21,FALSE)),"",IF(VLOOKUP(A151,'Produkta karte 23'!$B$7:$V$36,21,FALSE)=0,"",VLOOKUP(A151,'Produkta karte 23'!$B$7:$V$36,21,FALSE))))</f>
        <v/>
      </c>
      <c r="CK151" s="11" t="str">
        <f>IF(A151="","",IF(ISERROR(VLOOKUP(A151,'Produkta karte 24'!$B$7:$V$36,21,FALSE)),"",IF(VLOOKUP(A151,'Produkta karte 24'!$B$7:$V$36,21,FALSE)=0,"",VLOOKUP(A151,'Produkta karte 24'!$B$7:$V$36,21,FALSE))))</f>
        <v/>
      </c>
      <c r="CL151" s="11" t="str">
        <f>IF(A151="","",IF(ISERROR(VLOOKUP(A151,'Produkta karte 25'!$B$7:$V$36,21,FALSE)),"",IF(VLOOKUP(A151,'Produkta karte 25'!$B$7:$V$36,21,FALSE)=0,"",VLOOKUP(A151,'Produkta karte 25'!$B$7:$V$36,21,FALSE))))</f>
        <v/>
      </c>
      <c r="CM151" s="11" t="str">
        <f>IF(A151="","",IF(ISERROR(VLOOKUP(A151,'Produkta karte 26'!$B$7:$V$36,21,FALSE)),"",IF(VLOOKUP(A151,'Produkta karte 26'!$B$7:$V$36,21,FALSE)=0,"",VLOOKUP(A151,'Produkta karte 26'!$B$7:$V$36,21,FALSE))))</f>
        <v/>
      </c>
      <c r="CN151" s="11" t="str">
        <f>IF(A151="","",IF(ISERROR(VLOOKUP(A151,'Produkta karte 27'!$B$7:$V$36,21,FALSE)),"",IF(VLOOKUP(A151,'Produkta karte 27'!$B$7:$V$36,21,FALSE)=0,"",VLOOKUP(A151,'Produkta karte 27'!$B$7:$V$36,21,FALSE))))</f>
        <v/>
      </c>
      <c r="CO151" s="11" t="str">
        <f>IF(A151="","",IF(ISERROR(VLOOKUP(A151,'Produkta karte 28'!$B$7:$V$36,21,FALSE)),"",IF(VLOOKUP(A151,'Produkta karte 28'!$B$7:$V$36,21,FALSE)=0,"",VLOOKUP(A151,'Produkta karte 28'!$B$7:$V$36,21,FALSE))))</f>
        <v/>
      </c>
      <c r="CP151" s="11" t="str">
        <f>IF(A151="","",IF(ISERROR(VLOOKUP(A151,'Produkta karte 29'!$B$7:$V$36,21,FALSE)),"",IF(VLOOKUP(A151,'Produkta karte 29'!$B$7:$V$36,21,FALSE)=0,"",VLOOKUP(A151,'Produkta karte 29'!$B$7:$V$36,21,FALSE))))</f>
        <v/>
      </c>
      <c r="CQ151" s="11" t="str">
        <f>IF(A151="","",IF(ISERROR(VLOOKUP(A151,'Produkta karte 30'!$B$7:$V$36,21,FALSE)),"",IF(VLOOKUP(A151,'Produkta karte 30'!$B$7:$V$36,21,FALSE)=0,"",VLOOKUP(A151,'Produkta karte 30'!$B$7:$V$36,21,FALSE))))</f>
        <v/>
      </c>
      <c r="CR151" s="11" t="str">
        <f>IF(A151="","",IF(ISERROR(VLOOKUP(A151,'Produkta karte 31'!$B$7:$V$36,21,FALSE)),"",IF(VLOOKUP(A151,'Produkta karte 31'!$B$7:$V$36,21,FALSE)=0,"",VLOOKUP(A151,'Produkta karte 31'!$B$7:$V$36,21,FALSE))))</f>
        <v/>
      </c>
      <c r="CS151" s="11" t="str">
        <f>IF(A151="","",IF(ISERROR(VLOOKUP(A151,'Produkta karte 32'!$B$7:$V$36,21,FALSE)),"",IF(VLOOKUP(A151,'Produkta karte 32'!$B$7:$V$36,21,FALSE)=0,"",VLOOKUP(A151,'Produkta karte 32'!$B$7:$V$36,21,FALSE))))</f>
        <v/>
      </c>
      <c r="CT151" s="11" t="str">
        <f>IF(A151="","",IF(ISERROR(VLOOKUP(A151,'Produkta karte 33'!$B$7:$V$36,21,FALSE)),"",IF(VLOOKUP(A151,'Produkta karte 33'!$B$7:$V$36,21,FALSE)=0,"",VLOOKUP(A151,'Produkta karte 33'!$B$7:$V$36,21,FALSE))))</f>
        <v/>
      </c>
      <c r="CU151" s="11" t="str">
        <f>IF(A151="","",IF(ISERROR(VLOOKUP(A151,'Produkta karte 34'!$B$7:$V$36,21,FALSE)),"",IF(VLOOKUP(A151,'Produkta karte 34'!$B$7:$V$36,21,FALSE)=0,"",VLOOKUP(A151,'Produkta karte 34'!$B$7:$V$36,21,FALSE))))</f>
        <v/>
      </c>
      <c r="CV151" s="11" t="str">
        <f>IF(A151="","",IF(ISERROR(VLOOKUP(A151,'Produkta karte 35'!$B$7:$V$36,21,FALSE)),"",IF(VLOOKUP(A151,'Produkta karte 35'!$B$7:$V$36,21,FALSE)=0,"",VLOOKUP(A151,'Produkta karte 35'!$B$7:$V$36,21,FALSE))))</f>
        <v/>
      </c>
      <c r="CW151" s="11" t="str">
        <f>IF(A151="","",IF(ISERROR(VLOOKUP(A151,'Produkta karte 36'!$B$7:$V$36,21,FALSE)),"",IF(VLOOKUP(A151,'Produkta karte 36'!$B$7:$V$36,21,FALSE)=0,"",VLOOKUP(A151,'Produkta karte 36'!$B$7:$V$36,21,FALSE))))</f>
        <v/>
      </c>
      <c r="CX151" s="11" t="str">
        <f>IF(A151="","",IF(ISERROR(VLOOKUP(A151,'Produkta karte 37'!$B$7:$V$36,21,FALSE)),"",IF(VLOOKUP(A151,'Produkta karte 37'!$B$7:$V$36,21,FALSE)=0,"",VLOOKUP(A151,'Produkta karte 37'!$B$7:$V$36,21,FALSE))))</f>
        <v/>
      </c>
      <c r="CY151" s="11" t="str">
        <f>IF(A151="","",IF(ISERROR(VLOOKUP(A151,'Produkta karte 38'!$B$7:$V$36,21,FALSE)),"",IF(VLOOKUP(A151,'Produkta karte 38'!$B$7:$V$36,21,FALSE)=0,"",VLOOKUP(A151,'Produkta karte 38'!$B$7:$V$36,21,FALSE))))</f>
        <v/>
      </c>
      <c r="CZ151" s="11" t="str">
        <f>IF(A151="","",IF(ISERROR(VLOOKUP(A151,'Produkta karte 39'!$B$7:$V$36,21,FALSE)),"",IF(VLOOKUP(A151,'Produkta karte 39'!$B$7:$V$36,21,FALSE)=0,"",VLOOKUP(A151,'Produkta karte 39'!$B$7:$V$36,21,FALSE))))</f>
        <v/>
      </c>
      <c r="DA151" s="11" t="str">
        <f>IF(A151="","",IF(ISERROR(VLOOKUP(A151,'Produkta karte 40'!$B$7:$V$36,21,FALSE)),"",IF(VLOOKUP(A151,'Produkta karte 40'!$B$7:$V$36,21,FALSE)=0,"",VLOOKUP(A151,'Produkta karte 40'!$B$7:$V$36,21,FALSE))))</f>
        <v/>
      </c>
      <c r="DB151" s="11" t="str">
        <f>IF(A151="","",IF(ISERROR(VLOOKUP(A151,'Produkta karte 41'!$B$7:$V$36,21,FALSE)),"",IF(VLOOKUP(A151,'Produkta karte 41'!$B$7:$V$36,21,FALSE)=0,"",VLOOKUP(A151,'Produkta karte 41'!$B$7:$V$36,21,FALSE))))</f>
        <v/>
      </c>
      <c r="DC151" s="11" t="str">
        <f>IF(A151="","",IF(ISERROR(VLOOKUP(A151,'Produkta karte 42'!$B$7:$V$36,21,FALSE)),"",IF(VLOOKUP(A151,'Produkta karte 42'!$B$7:$V$36,21,FALSE)=0,"",VLOOKUP(A151,'Produkta karte 42'!$B$7:$V$36,21,FALSE))))</f>
        <v/>
      </c>
      <c r="DD151" s="11" t="str">
        <f>IF(A151="","",IF(ISERROR(VLOOKUP(A151,'Produkta karte 43'!$B$7:$V$36,21,FALSE)),"",IF(VLOOKUP(A151,'Produkta karte 43'!$B$7:$V$36,21,FALSE)=0,"",VLOOKUP(A151,'Produkta karte 43'!$B$7:$V$36,21,FALSE))))</f>
        <v/>
      </c>
      <c r="DE151" s="11" t="str">
        <f>IF(A151="","",IF(ISERROR(VLOOKUP(A151,'Produkta karte 44'!$B$7:$V$36,21,FALSE)),"",IF(VLOOKUP(A151,'Produkta karte 44'!$B$7:$V$36,21,FALSE)=0,"",VLOOKUP(A151,'Produkta karte 44'!$B$7:$V$36,21,FALSE))))</f>
        <v/>
      </c>
      <c r="DF151" s="11" t="str">
        <f>IF(A151="","",IF(ISERROR(VLOOKUP(A151,'Produkta karte 45'!$B$7:$V$36,21,FALSE)),"",IF(VLOOKUP(A151,'Produkta karte 45'!$B$7:$V$36,21,FALSE)=0,"",VLOOKUP(A151,'Produkta karte 45'!$B$7:$V$36,21,FALSE))))</f>
        <v/>
      </c>
      <c r="DG151" s="11" t="str">
        <f>IF(A151="","",IF(ISERROR(VLOOKUP(A151,'Produkta karte 46'!$B$7:$V$36,21,FALSE)),"",IF(VLOOKUP(A151,'Produkta karte 46'!$B$7:$V$36,21,FALSE)=0,"",VLOOKUP(A151,'Produkta karte 46'!$B$7:$V$36,21,FALSE))))</f>
        <v/>
      </c>
      <c r="DH151" s="11" t="str">
        <f>IF(A151="","",IF(ISERROR(VLOOKUP(A151,'Produkta karte 47'!$B$7:$V$36,21,FALSE)),"",IF(VLOOKUP(A151,'Produkta karte 47'!$B$7:$V$36,21,FALSE)=0,"",VLOOKUP(A151,'Produkta karte 47'!$B$7:$V$36,21,FALSE))))</f>
        <v/>
      </c>
      <c r="DI151" s="11" t="str">
        <f>IF(A151="","",IF(ISERROR(VLOOKUP(A151,'Produkta karte 48'!$B$7:$V$36,21,FALSE)),"",IF(VLOOKUP(A151,'Produkta karte 48'!$B$7:$V$36,21,FALSE)=0,"",VLOOKUP(A151,'Produkta karte 48'!$B$7:$V$36,21,FALSE))))</f>
        <v/>
      </c>
      <c r="DJ151" s="11" t="str">
        <f>IF(A151="","",IF(ISERROR(VLOOKUP(A151,'Produkta karte 49'!$B$7:$V$36,21,FALSE)),"",IF(VLOOKUP(A151,'Produkta karte 49'!$B$7:$V$36,21,FALSE)=0,"",VLOOKUP(A151,'Produkta karte 49'!$B$7:$V$36,21,FALSE))))</f>
        <v/>
      </c>
      <c r="DK151" s="11" t="str">
        <f>IF(A151="","",IF(ISERROR(VLOOKUP(A151,'Produkta karte 50'!$B$7:$V$36,21,FALSE)),"",IF(VLOOKUP(A151,'Produkta karte 50'!$B$7:$V$36,21,FALSE)=0,"",VLOOKUP(A151,'Produkta karte 50'!$B$7:$V$36,21,FALSE))))</f>
        <v/>
      </c>
      <c r="DL151" s="11" t="str">
        <f>IF(A151="","",IF(ISERROR(VLOOKUP(A151,'Produkta karte 51'!$B$7:$V$36,21,FALSE)),"",IF(VLOOKUP(A151,'Produkta karte 51'!$B$7:$V$36,21,FALSE)=0,"",VLOOKUP(A151,'Produkta karte 51'!$B$7:$V$36,21,FALSE))))</f>
        <v/>
      </c>
      <c r="DM151" s="11" t="str">
        <f>IF(A151="","",IF(ISERROR(VLOOKUP(A151,'Produkta karte 52'!$B$7:$V$36,21,FALSE)),"",IF(VLOOKUP(A151,'Produkta karte 52'!$B$7:$V$36,21,FALSE)=0,"",VLOOKUP(A151,'Produkta karte 52'!$B$7:$V$36,21,FALSE))))</f>
        <v/>
      </c>
      <c r="DN151" s="11" t="str">
        <f>IF(A151="","",IF(ISERROR(VLOOKUP(A151,'Produkta karte 53'!$B$7:$V$36,21,FALSE)),"",IF(VLOOKUP(A151,'Produkta karte 53'!$B$7:$V$36,21,FALSE)=0,"",VLOOKUP(A151,'Produkta karte 53'!$B$7:$V$36,21,FALSE))))</f>
        <v/>
      </c>
      <c r="DO151" s="11" t="str">
        <f>IF(A151="","",IF(ISERROR(VLOOKUP(A151,'Produkta karte 54'!$B$7:$V$36,21,FALSE)),"",IF(VLOOKUP(A151,'Produkta karte 54'!$B$7:$V$36,21,FALSE)=0,"",VLOOKUP(A151,'Produkta karte 54'!$B$7:$V$36,21,FALSE))))</f>
        <v/>
      </c>
      <c r="DP151" s="11" t="str">
        <f>IF(A151="","",IF(ISERROR(VLOOKUP(A151,'Produkta karte 55'!$B$7:$V$36,21,FALSE)),"",IF(VLOOKUP(A151,'Produkta karte 55'!$B$7:$V$36,21,FALSE)=0,"",VLOOKUP(A151,'Produkta karte 55'!$B$7:$V$36,21,FALSE))))</f>
        <v/>
      </c>
      <c r="DQ151" s="11" t="str">
        <f>IF(A151="","",IF(ISERROR(VLOOKUP(A151,'Produkta karte 56'!$B$7:$V$36,21,FALSE)),"",IF(VLOOKUP(A151,'Produkta karte 56'!$B$7:$V$36,21,FALSE)=0,"",VLOOKUP(A151,'Produkta karte 56'!$B$7:$V$36,21,FALSE))))</f>
        <v/>
      </c>
      <c r="DR151" s="11" t="str">
        <f>IF(A151="","",IF(ISERROR(VLOOKUP(A151,'Produkta karte 57'!$B$7:$V$36,21,FALSE)),"",IF(VLOOKUP(A151,'Produkta karte 57'!$B$7:$V$36,21,FALSE)=0,"",VLOOKUP(A151,'Produkta karte 57'!$B$7:$V$36,21,FALSE))))</f>
        <v/>
      </c>
      <c r="DS151" s="11" t="str">
        <f>IF(A151="","",IF(ISERROR(VLOOKUP(A151,'Produkta karte 58'!$B$7:$V$36,21,FALSE)),"",IF(VLOOKUP(A151,'Produkta karte 58'!$B$7:$V$36,21,FALSE)=0,"",VLOOKUP(A151,'Produkta karte 58'!$B$7:$V$36,21,FALSE))))</f>
        <v/>
      </c>
      <c r="DT151" s="11" t="str">
        <f>IF(A151="","",IF(ISERROR(VLOOKUP(A151,'Produkta karte 59'!$B$7:$V$36,21,FALSE)),"",IF(VLOOKUP(A151,'Produkta karte 59'!$B$7:$V$36,21,FALSE)=0,"",VLOOKUP(A151,'Produkta karte 59'!$B$7:$V$36,21,FALSE))))</f>
        <v/>
      </c>
      <c r="DU151" s="11" t="str">
        <f>IF(A151="","",IF(ISERROR(VLOOKUP(A151,'Produkta karte 60'!$B$7:$V$36,21,FALSE)),"",IF(VLOOKUP(A151,'Produkta karte 60'!$B$7:$V$36,21,FALSE)=0,"",VLOOKUP(A151,'Produkta karte 60'!$B$7:$V$36,21,FALSE))))</f>
        <v/>
      </c>
      <c r="DV151" s="11" t="str">
        <f t="shared" si="10"/>
        <v/>
      </c>
      <c r="DW151" s="192" t="str">
        <f t="shared" si="11"/>
        <v/>
      </c>
      <c r="DX151" s="192"/>
      <c r="DY151" s="192"/>
    </row>
    <row r="152" spans="1:129" x14ac:dyDescent="0.25">
      <c r="A152" t="str">
        <f>IF(Izejvielas!B154="","",Izejvielas!B154)</f>
        <v/>
      </c>
      <c r="B152" t="str">
        <f>IF(Izejvielas!C154="","",Izejvielas!C154)</f>
        <v/>
      </c>
      <c r="C152" s="192" t="str">
        <f>IF(Izejvielas!D154="","",Izejvielas!D154)</f>
        <v/>
      </c>
      <c r="D152" s="11" t="str">
        <f>IF(A152="","",IF(ISERROR(VLOOKUP(A152,'Produkta karte 1'!$B$7:$T$36,19,FALSE)),"",IF(VLOOKUP(A152,'Produkta karte 1'!$B$7:$T$36,19,FALSE)=0,"",VLOOKUP(A152,'Produkta karte 1'!$B$7:$T$36,19,FALSE))))</f>
        <v/>
      </c>
      <c r="E152" s="11" t="str">
        <f>IF(A152="","",IF(ISERROR(VLOOKUP(A152,'Produkta karte 2'!$B$7:$T$36,19,FALSE)),"",IF(VLOOKUP(A152,'Produkta karte 2'!$B$7:$T$36,19,FALSE)=0,"",VLOOKUP(A152,'Produkta karte 2'!$B$7:$T$36,19,FALSE))))</f>
        <v/>
      </c>
      <c r="F152" s="11" t="str">
        <f>IF(A152="","",IF(ISERROR(VLOOKUP(A152,'Produkta karte 3'!$B$7:$T$36,19,FALSE)),"",IF(VLOOKUP(A152,'Produkta karte 3'!$B$7:$T$36,19,FALSE)=0,"",VLOOKUP(A152,'Produkta karte 3'!$B$7:$T$36,19,FALSE))))</f>
        <v/>
      </c>
      <c r="G152" s="11" t="str">
        <f>IF(A152="","",IF(ISERROR(VLOOKUP(A152,'Produkta karte 4'!$B$7:$T$36,19,FALSE)),"",IF(VLOOKUP(A152,'Produkta karte 4'!$B$7:$T$36,19,FALSE)=0,"",VLOOKUP(A152,'Produkta karte 4'!$B$7:$T$36,19,FALSE))))</f>
        <v/>
      </c>
      <c r="H152" s="11" t="str">
        <f>IF(A152="","",IF(ISERROR(VLOOKUP(A152,'Produkta karte 5'!$B$7:$T$36,19,FALSE)),"",IF(VLOOKUP(A152,'Produkta karte 5'!$B$7:$T$36,19,FALSE)=0,"",VLOOKUP(A152,'Produkta karte 5'!$B$7:$T$36,19,FALSE))))</f>
        <v/>
      </c>
      <c r="I152" s="11" t="str">
        <f>IF(A152="","",IF(ISERROR(VLOOKUP(A152,'Produkta karte 6'!$B$7:$T$36,19,FALSE)),"",IF(VLOOKUP(A152,'Produkta karte 6'!$B$7:$T$36,19,FALSE)=0,"",VLOOKUP(A152,'Produkta karte 6'!$B$7:$T$36,19,FALSE))))</f>
        <v/>
      </c>
      <c r="J152" s="11" t="str">
        <f>IF(A152="","",IF(ISERROR(VLOOKUP(A152,'Produkta karte 7'!$B$7:$T$36,19,FALSE)),"",IF(VLOOKUP(A152,'Produkta karte 7'!$B$7:$T$36,19,FALSE)=0,"",VLOOKUP(A152,'Produkta karte 7'!$B$7:$T$36,19,FALSE))))</f>
        <v/>
      </c>
      <c r="K152" s="11" t="str">
        <f>IF(A152="","",IF(ISERROR(VLOOKUP(A152,'Produkta karte 8'!$B$7:$T$36,19,FALSE)),"",IF(VLOOKUP(A152,'Produkta karte 8'!$B$7:$T$36,19,FALSE)=0,"",VLOOKUP(A152,'Produkta karte 8'!$B$7:$T$36,19,FALSE))))</f>
        <v/>
      </c>
      <c r="L152" s="11" t="str">
        <f>IF(A152="","",IF(ISERROR(VLOOKUP(A152,'Produkta karte 9'!$B$7:$T$36,19,FALSE)),"",IF(VLOOKUP(A152,'Produkta karte 9'!$B$7:$T$36,19,FALSE)=0,"",VLOOKUP(A152,'Produkta karte 9'!$B$7:$T$36,19,FALSE))))</f>
        <v/>
      </c>
      <c r="M152" s="11" t="str">
        <f>IF(A152="","",IF(ISERROR(VLOOKUP(A152,'Produkta karte 10'!$B$7:$T$36,19,FALSE)),"",IF(VLOOKUP(A152,'Produkta karte 10'!$B$7:$T$36,19,FALSE)=0,"",VLOOKUP(A152,'Produkta karte 10'!$B$7:$T$36,19,FALSE))))</f>
        <v/>
      </c>
      <c r="N152" s="11" t="str">
        <f>IF(A152="","",IF(ISERROR(VLOOKUP(A152,'Produkta karte 11'!$B$7:$T$36,19,FALSE)),"",IF(VLOOKUP(A152,'Produkta karte 11'!$B$7:$T$36,19,FALSE)=0,"",VLOOKUP(A152,'Produkta karte 11'!$B$7:$T$36,19,FALSE))))</f>
        <v/>
      </c>
      <c r="O152" s="11" t="str">
        <f>IF(A152="","",IF(ISERROR(VLOOKUP(A152,'Produkta karte 12'!$B$7:$T$36,19,FALSE)),"",IF(VLOOKUP(A152,'Produkta karte 12'!$B$7:$T$36,19,FALSE)=0,"",VLOOKUP(A152,'Produkta karte 12'!$B$7:$T$36,19,FALSE))))</f>
        <v/>
      </c>
      <c r="P152" s="11" t="str">
        <f>IF(A152="","",IF(ISERROR(VLOOKUP(A152,'Produkta karte 13'!$B$7:$T$36,19,FALSE)),"",IF(VLOOKUP(A152,'Produkta karte 13'!$B$7:$T$36,19,FALSE)=0,"",VLOOKUP(A152,'Produkta karte 13'!$B$7:$T$36,19,FALSE))))</f>
        <v/>
      </c>
      <c r="Q152" s="11" t="str">
        <f>IF(A152="","",IF(ISERROR(VLOOKUP(A152,'Produkta karte 14'!$B$7:$T$36,19,FALSE)),"",IF(VLOOKUP(A152,'Produkta karte 14'!$B$7:$T$36,19,FALSE)=0,"",VLOOKUP(A152,'Produkta karte 14'!$B$7:$T$36,19,FALSE))))</f>
        <v/>
      </c>
      <c r="R152" s="11" t="str">
        <f>IF(A152="","",IF(ISERROR(VLOOKUP(A152,'Produkta karte 15'!$B$7:$T$36,19,FALSE)),"",IF(VLOOKUP(A152,'Produkta karte 15'!$B$7:$T$36,19,FALSE)=0,"",VLOOKUP(A152,'Produkta karte 15'!$B$7:$T$36,19,FALSE))))</f>
        <v/>
      </c>
      <c r="S152" s="11" t="str">
        <f>IF(A152="","",IF(ISERROR(VLOOKUP(A152,'Produkta karte 16'!$B$7:$T$36,19,FALSE)),"",IF(VLOOKUP(A152,'Produkta karte 16'!$B$7:$T$36,19,FALSE)=0,"",VLOOKUP(A152,'Produkta karte 16'!$B$7:$T$36,19,FALSE))))</f>
        <v/>
      </c>
      <c r="T152" s="11" t="str">
        <f>IF(A152="","",IF(ISERROR(VLOOKUP(A152,'Produkta karte 17'!$B$7:$T$36,19,FALSE)),"",IF(VLOOKUP(A152,'Produkta karte 17'!$B$7:$T$36,19,FALSE)=0,"",VLOOKUP(A152,'Produkta karte 17'!$B$7:$T$36,19,FALSE))))</f>
        <v/>
      </c>
      <c r="U152" s="11" t="str">
        <f>IF(A152="","",IF(ISERROR(VLOOKUP(A152,'Produkta karte 18'!$B$7:$T$36,19,FALSE)),"",IF(VLOOKUP(A152,'Produkta karte 18'!$B$7:$T$36,19,FALSE)=0,"",VLOOKUP(A152,'Produkta karte 18'!$B$7:$T$36,19,FALSE))))</f>
        <v/>
      </c>
      <c r="V152" s="11" t="str">
        <f>IF(A152="","",IF(ISERROR(VLOOKUP(A152,'Produkta karte 19'!$B$7:$T$36,19,FALSE)),"",IF(VLOOKUP(A152,'Produkta karte 19'!$B$7:$T$36,19,FALSE)=0,"",VLOOKUP(A152,'Produkta karte 19'!$B$7:$T$36,19,FALSE))))</f>
        <v/>
      </c>
      <c r="W152" s="11" t="str">
        <f>IF(A152="","",IF(ISERROR(VLOOKUP(A152,'Produkta karte 20'!$B$7:$T$36,19,FALSE)),"",IF(VLOOKUP(A152,'Produkta karte 20'!$B$7:$T$36,19,FALSE)=0,"",VLOOKUP(A152,'Produkta karte 20'!$B$7:$T$36,19,FALSE))))</f>
        <v/>
      </c>
      <c r="X152" s="11" t="str">
        <f>IF(A152="","",IF(ISERROR(VLOOKUP(A152,'Produkta karte 21'!$B$7:$T$36,19,FALSE)),"",IF(VLOOKUP(A152,'Produkta karte 21'!$B$7:$T$36,19,FALSE)=0,"",VLOOKUP(A152,'Produkta karte 21'!$B$7:$T$36,19,FALSE))))</f>
        <v/>
      </c>
      <c r="Y152" s="11" t="str">
        <f>IF(A152="","",IF(ISERROR(VLOOKUP(A152,'Produkta karte 22'!$B$7:$T$36,19,FALSE)),"",IF(VLOOKUP(A152,'Produkta karte 22'!$B$7:$T$36,19,FALSE)=0,"",VLOOKUP(A152,'Produkta karte 22'!$B$7:$T$36,19,FALSE))))</f>
        <v/>
      </c>
      <c r="Z152" s="11" t="str">
        <f>IF(A152="","",IF(ISERROR(VLOOKUP(A152,'Produkta karte 23'!$B$7:$T$36,19,FALSE)),"",IF(VLOOKUP(A152,'Produkta karte 23'!$B$7:$T$36,19,FALSE)=0,"",VLOOKUP(A152,'Produkta karte 23'!$B$7:$T$36,19,FALSE))))</f>
        <v/>
      </c>
      <c r="AA152" s="11" t="str">
        <f>IF(A152="","",IF(ISERROR(VLOOKUP(A152,'Produkta karte 24'!$B$7:$T$36,19,FALSE)),"",IF(VLOOKUP(A152,'Produkta karte 24'!$B$7:$T$36,19,FALSE)=0,"",VLOOKUP(A152,'Produkta karte 24'!$B$7:$T$36,19,FALSE))))</f>
        <v/>
      </c>
      <c r="AB152" s="11" t="str">
        <f>IF(A152="","",IF(ISERROR(VLOOKUP(A152,'Produkta karte 25'!$B$7:$T$36,19,FALSE)),"",IF(VLOOKUP(A152,'Produkta karte 25'!$B$7:$T$36,19,FALSE)=0,"",VLOOKUP(A152,'Produkta karte 25'!$B$7:$T$36,19,FALSE))))</f>
        <v/>
      </c>
      <c r="AC152" s="11" t="str">
        <f>IF(A152="","",IF(ISERROR(VLOOKUP(A152,'Produkta karte 26'!$B$7:$T$36,19,FALSE)),"",IF(VLOOKUP(A152,'Produkta karte 26'!$B$7:$T$36,19,FALSE)=0,"",VLOOKUP(A152,'Produkta karte 26'!$B$7:$T$36,19,FALSE))))</f>
        <v/>
      </c>
      <c r="AD152" s="11" t="str">
        <f>IF(A152="","",IF(ISERROR(VLOOKUP(A152,'Produkta karte 27'!$B$7:$T$36,19,FALSE)),"",IF(VLOOKUP(A152,'Produkta karte 27'!$B$7:$T$36,19,FALSE)=0,"",VLOOKUP(A152,'Produkta karte 27'!$B$7:$T$36,19,FALSE))))</f>
        <v/>
      </c>
      <c r="AE152" s="11" t="str">
        <f>IF(A152="","",IF(ISERROR(VLOOKUP(A152,'Produkta karte 28'!$B$7:$T$36,19,FALSE)),"",IF(VLOOKUP(A152,'Produkta karte 28'!$B$7:$T$36,19,FALSE)=0,"",VLOOKUP(A152,'Produkta karte 28'!$B$7:$T$36,19,FALSE))))</f>
        <v/>
      </c>
      <c r="AF152" s="11" t="str">
        <f>IF(A152="","",IF(ISERROR(VLOOKUP(A152,'Produkta karte 29'!$B$7:$T$36,19,FALSE)),"",IF(VLOOKUP(A152,'Produkta karte 29'!$B$7:$T$36,19,FALSE)=0,"",VLOOKUP(A152,'Produkta karte 29'!$B$7:$T$36,19,FALSE))))</f>
        <v/>
      </c>
      <c r="AG152" s="11" t="str">
        <f>IF(A152="","",IF(ISERROR(VLOOKUP(A152,'Produkta karte 30'!$B$7:$T$36,19,FALSE)),"",IF(VLOOKUP(A152,'Produkta karte 30'!$B$7:$T$36,19,FALSE)=0,"",VLOOKUP(A152,'Produkta karte 30'!$B$7:$T$36,19,FALSE))))</f>
        <v/>
      </c>
      <c r="AH152" s="11" t="str">
        <f>IF(A152="","",IF(ISERROR(VLOOKUP(A152,'Produkta karte 31'!$B$7:$T$36,19,FALSE)),"",IF(VLOOKUP(A152,'Produkta karte 31'!$B$7:$T$36,19,FALSE)=0,"",VLOOKUP(A152,'Produkta karte 31'!$B$7:$T$36,19,FALSE))))</f>
        <v/>
      </c>
      <c r="AI152" s="11" t="str">
        <f>IF(A152="","",IF(ISERROR(VLOOKUP(A152,'Produkta karte 32'!$B$7:$T$36,19,FALSE)),"",IF(VLOOKUP(A152,'Produkta karte 32'!$B$7:$T$36,19,FALSE)=0,"",VLOOKUP(A152,'Produkta karte 32'!$B$7:$T$36,19,FALSE))))</f>
        <v/>
      </c>
      <c r="AJ152" s="11" t="str">
        <f>IF(A152="","",IF(ISERROR(VLOOKUP(A152,'Produkta karte 33'!$B$7:$T$36,19,FALSE)),"",IF(VLOOKUP(A152,'Produkta karte 33'!$B$7:$T$36,19,FALSE)=0,"",VLOOKUP(A152,'Produkta karte 33'!$B$7:$T$36,19,FALSE))))</f>
        <v/>
      </c>
      <c r="AK152" s="11" t="str">
        <f>IF(A152="","",IF(ISERROR(VLOOKUP(A152,'Produkta karte 34'!$B$7:$T$36,19,FALSE)),"",IF(VLOOKUP(A152,'Produkta karte 34'!$B$7:$T$36,19,FALSE)=0,"",VLOOKUP(A152,'Produkta karte 34'!$B$7:$T$36,19,FALSE))))</f>
        <v/>
      </c>
      <c r="AL152" s="11" t="str">
        <f>IF(A152="","",IF(ISERROR(VLOOKUP(A152,'Produkta karte 35'!$B$7:$T$36,19,FALSE)),"",IF(VLOOKUP(A152,'Produkta karte 35'!$B$7:$T$36,19,FALSE)=0,"",VLOOKUP(A152,'Produkta karte 35'!$B$7:$T$36,19,FALSE))))</f>
        <v/>
      </c>
      <c r="AM152" s="11" t="str">
        <f>IF(A152="","",IF(ISERROR(VLOOKUP(A152,'Produkta karte 36'!$B$7:$T$36,19,FALSE)),"",IF(VLOOKUP(A152,'Produkta karte 36'!$B$7:$T$36,19,FALSE)=0,"",VLOOKUP(A152,'Produkta karte 36'!$B$7:$T$36,19,FALSE))))</f>
        <v/>
      </c>
      <c r="AN152" s="11" t="str">
        <f>IF(A152="","",IF(ISERROR(VLOOKUP(A152,'Produkta karte 37'!$B$7:$T$36,19,FALSE)),"",IF(VLOOKUP(A152,'Produkta karte 37'!$B$7:$T$36,19,FALSE)=0,"",VLOOKUP(A152,'Produkta karte 37'!$B$7:$T$36,19,FALSE))))</f>
        <v/>
      </c>
      <c r="AO152" s="11" t="str">
        <f>IF(A152="","",IF(ISERROR(VLOOKUP(A152,'Produkta karte 38'!$B$7:$T$36,19,FALSE)),"",IF(VLOOKUP(A152,'Produkta karte 38'!$B$7:$T$36,19,FALSE)=0,"",VLOOKUP(A152,'Produkta karte 38'!$B$7:$T$36,19,FALSE))))</f>
        <v/>
      </c>
      <c r="AP152" s="11" t="str">
        <f>IF(A152="","",IF(ISERROR(VLOOKUP(A152,'Produkta karte 39'!$B$7:$T$36,19,FALSE)),"",IF(VLOOKUP(A152,'Produkta karte 39'!$B$7:$T$36,19,FALSE)=0,"",VLOOKUP(A152,'Produkta karte 39'!$B$7:$T$36,19,FALSE))))</f>
        <v/>
      </c>
      <c r="AQ152" s="11" t="str">
        <f>IF(A152="","",IF(ISERROR(VLOOKUP(A152,'Produkta karte 40'!$B$7:$T$36,19,FALSE)),"",IF(VLOOKUP(A152,'Produkta karte 40'!$B$7:$T$36,19,FALSE)=0,"",VLOOKUP(A152,'Produkta karte 40'!$B$7:$T$36,19,FALSE))))</f>
        <v/>
      </c>
      <c r="AR152" s="11" t="str">
        <f>IF(A152="","",IF(ISERROR(VLOOKUP(A152,'Produkta karte 41'!$B$7:$T$36,19,FALSE)),"",IF(VLOOKUP(A152,'Produkta karte 41'!$B$7:$T$36,19,FALSE)=0,"",VLOOKUP(A152,'Produkta karte 41'!$B$7:$T$36,19,FALSE))))</f>
        <v/>
      </c>
      <c r="AS152" s="11" t="str">
        <f>IF(A152="","",IF(ISERROR(VLOOKUP(A152,'Produkta karte 42'!$B$7:$T$36,19,FALSE)),"",IF(VLOOKUP(A152,'Produkta karte 42'!$B$7:$T$36,19,FALSE)=0,"",VLOOKUP(A152,'Produkta karte 42'!$B$7:$T$36,19,FALSE))))</f>
        <v/>
      </c>
      <c r="AT152" s="11" t="str">
        <f>IF(A152="","",IF(ISERROR(VLOOKUP(A152,'Produkta karte 43'!$B$7:$T$36,19,FALSE)),"",IF(VLOOKUP(A152,'Produkta karte 43'!$B$7:$T$36,19,FALSE)=0,"",VLOOKUP(A152,'Produkta karte 43'!$B$7:$T$36,19,FALSE))))</f>
        <v/>
      </c>
      <c r="AU152" s="11" t="str">
        <f>IF(A152="","",IF(ISERROR(VLOOKUP(A152,'Produkta karte 44'!$B$7:$T$36,19,FALSE)),"",IF(VLOOKUP(A152,'Produkta karte 44'!$B$7:$T$36,19,FALSE)=0,"",VLOOKUP(A152,'Produkta karte 44'!$B$7:$T$36,19,FALSE))))</f>
        <v/>
      </c>
      <c r="AV152" s="11" t="str">
        <f>IF(A152="","",IF(ISERROR(VLOOKUP(A152,'Produkta karte 45'!$B$7:$T$36,19,FALSE)),"",IF(VLOOKUP(A152,'Produkta karte 45'!$B$7:$T$36,19,FALSE)=0,"",VLOOKUP(A152,'Produkta karte 45'!$B$7:$T$36,19,FALSE))))</f>
        <v/>
      </c>
      <c r="AW152" s="11" t="str">
        <f>IF(A152="","",IF(ISERROR(VLOOKUP(A152,'Produkta karte 46'!$B$7:$T$36,19,FALSE)),"",IF(VLOOKUP(A152,'Produkta karte 46'!$B$7:$T$36,19,FALSE)=0,"",VLOOKUP(A152,'Produkta karte 46'!$B$7:$T$36,19,FALSE))))</f>
        <v/>
      </c>
      <c r="AX152" s="11" t="str">
        <f>IF(A152="","",IF(ISERROR(VLOOKUP(A152,'Produkta karte 47'!$B$7:$T$36,19,FALSE)),"",IF(VLOOKUP(A152,'Produkta karte 47'!$B$7:$T$36,19,FALSE)=0,"",VLOOKUP(A152,'Produkta karte 47'!$B$7:$T$36,19,FALSE))))</f>
        <v/>
      </c>
      <c r="AY152" s="11" t="str">
        <f>IF(A152="","",IF(ISERROR(VLOOKUP(A152,'Produkta karte 48'!$B$7:$T$36,19,FALSE)),"",IF(VLOOKUP(A152,'Produkta karte 48'!$B$7:$T$36,19,FALSE)=0,"",VLOOKUP(A152,'Produkta karte 48'!$B$7:$T$36,19,FALSE))))</f>
        <v/>
      </c>
      <c r="AZ152" s="11" t="str">
        <f>IF(A152="","",IF(ISERROR(VLOOKUP(A152,'Produkta karte 49'!$B$7:$T$36,19,FALSE)),"",IF(VLOOKUP(A152,'Produkta karte 49'!$B$7:$T$36,19,FALSE)=0,"",VLOOKUP(A152,'Produkta karte 49'!$B$7:$T$36,19,FALSE))))</f>
        <v/>
      </c>
      <c r="BA152" s="11" t="str">
        <f>IF(A152="","",IF(ISERROR(VLOOKUP(A152,'Produkta karte 50'!$B$7:$T$36,19,FALSE)),"",IF(VLOOKUP(A152,'Produkta karte 50'!$B$7:$T$36,19,FALSE)=0,"",VLOOKUP(A152,'Produkta karte 50'!$B$7:$T$36,19,FALSE))))</f>
        <v/>
      </c>
      <c r="BB152" s="11" t="str">
        <f>IF(A152="","",IF(ISERROR(VLOOKUP(A152,'Produkta karte 51'!$B$7:$T$36,19,FALSE)),"",IF(VLOOKUP(A152,'Produkta karte 51'!$B$7:$T$36,19,FALSE)=0,"",VLOOKUP(A152,'Produkta karte 51'!$B$7:$T$36,19,FALSE))))</f>
        <v/>
      </c>
      <c r="BC152" s="11" t="str">
        <f>IF(A152="","",IF(ISERROR(VLOOKUP(A152,'Produkta karte 52'!$B$7:$T$36,19,FALSE)),"",IF(VLOOKUP(A152,'Produkta karte 52'!$B$7:$T$36,19,FALSE)=0,"",VLOOKUP(A152,'Produkta karte 52'!$B$7:$T$36,19,FALSE))))</f>
        <v/>
      </c>
      <c r="BD152" s="11" t="str">
        <f>IF(A152="","",IF(ISERROR(VLOOKUP(A152,'Produkta karte 53'!$B$7:$T$36,19,FALSE)),"",IF(VLOOKUP(A152,'Produkta karte 53'!$B$7:$T$36,19,FALSE)=0,"",VLOOKUP(A152,'Produkta karte 53'!$B$7:$T$36,19,FALSE))))</f>
        <v/>
      </c>
      <c r="BE152" s="11" t="str">
        <f>IF(A152="","",IF(ISERROR(VLOOKUP(A152,'Produkta karte 54'!$B$7:$T$36,19,FALSE)),"",IF(VLOOKUP(A152,'Produkta karte 54'!$B$7:$T$36,19,FALSE)=0,"",VLOOKUP(A152,'Produkta karte 54'!$B$7:$T$36,19,FALSE))))</f>
        <v/>
      </c>
      <c r="BF152" s="11" t="str">
        <f>IF(A152="","",IF(ISERROR(VLOOKUP(A152,'Produkta karte 55'!$B$7:$T$36,19,FALSE)),"",IF(VLOOKUP(A152,'Produkta karte 55'!$B$7:$T$36,19,FALSE)=0,"",VLOOKUP(A152,'Produkta karte 55'!$B$7:$T$36,19,FALSE))))</f>
        <v/>
      </c>
      <c r="BG152" s="11" t="str">
        <f>IF(A152="","",IF(ISERROR(VLOOKUP(A152,'Produkta karte 56'!$B$7:$T$36,19,FALSE)),"",IF(VLOOKUP(A152,'Produkta karte 56'!$B$7:$T$36,19,FALSE)=0,"",VLOOKUP(A152,'Produkta karte 56'!$B$7:$T$36,19,FALSE))))</f>
        <v/>
      </c>
      <c r="BH152" s="11" t="str">
        <f>IF(A152="","",IF(ISERROR(VLOOKUP(A152,'Produkta karte 57'!$B$7:$T$36,19,FALSE)),"",IF(VLOOKUP(A152,'Produkta karte 57'!$B$7:$T$36,19,FALSE)=0,"",VLOOKUP(A152,'Produkta karte 57'!$B$7:$T$36,19,FALSE))))</f>
        <v/>
      </c>
      <c r="BI152" s="11" t="str">
        <f>IF(A152="","",IF(ISERROR(VLOOKUP(A152,'Produkta karte 58'!$B$7:$T$36,19,FALSE)),"",IF(VLOOKUP(A152,'Produkta karte 58'!$B$7:$T$36,19,FALSE)=0,"",VLOOKUP(A152,'Produkta karte 58'!$B$7:$T$36,19,FALSE))))</f>
        <v/>
      </c>
      <c r="BJ152" s="11" t="str">
        <f>IF(A152="","",IF(ISERROR(VLOOKUP(A152,'Produkta karte 59'!$B$7:$T$36,19,FALSE)),"",IF(VLOOKUP(A152,'Produkta karte 59'!$B$7:$T$36,19,FALSE)=0,"",VLOOKUP(A152,'Produkta karte 59'!$B$7:$T$36,19,FALSE))))</f>
        <v/>
      </c>
      <c r="BK152" s="11" t="str">
        <f>IF(A152="","",IF(ISERROR(VLOOKUP(A152,'Produkta karte 60'!$B$7:$T$36,19,FALSE)),"",IF(VLOOKUP(A152,'Produkta karte 60'!$B$7:$T$36,19,FALSE)=0,"",VLOOKUP(A152,'Produkta karte 60'!$B$7:$T$36,19,FALSE))))</f>
        <v/>
      </c>
      <c r="BL152" s="11" t="str">
        <f t="shared" si="8"/>
        <v/>
      </c>
      <c r="BM152" s="192" t="str">
        <f t="shared" si="9"/>
        <v/>
      </c>
      <c r="BN152" s="11" t="str">
        <f>IF(A152="","",IF(ISERROR(VLOOKUP(A152,'Produkta karte 1'!$B$7:$V$36,21,FALSE)),"",IF(VLOOKUP(A152,'Produkta karte 1'!$B$7:$V$36,21,FALSE)=0,"",VLOOKUP(A152,'Produkta karte 1'!$B$7:$V$36,21,FALSE))))</f>
        <v/>
      </c>
      <c r="BO152" s="11" t="str">
        <f>IF(A152="","",IF(ISERROR(VLOOKUP(A152,'Produkta karte 2'!$B$7:$V$36,21,FALSE)),"",IF(VLOOKUP(A152,'Produkta karte 2'!$B$7:$V$36,21,FALSE)=0,"",VLOOKUP(A152,'Produkta karte 2'!$B$7:$V$36,21,FALSE))))</f>
        <v/>
      </c>
      <c r="BP152" s="11" t="str">
        <f>IF(A152="","",IF(ISERROR(VLOOKUP(A152,'Produkta karte 3'!$B$7:$V$36,21,FALSE)),"",IF(VLOOKUP(A152,'Produkta karte 3'!$B$7:$V$36,21,FALSE)=0,"",VLOOKUP(A152,'Produkta karte 3'!$B$7:$V$36,21,FALSE))))</f>
        <v/>
      </c>
      <c r="BQ152" s="11" t="str">
        <f>IF(A152="","",IF(ISERROR(VLOOKUP(A152,'Produkta karte 4'!$B$7:$V$36,21,FALSE)),"",IF(VLOOKUP(A152,'Produkta karte 4'!$B$7:$V$36,21,FALSE)=0,"",VLOOKUP(A152,'Produkta karte 4'!$B$7:$V$36,21,FALSE))))</f>
        <v/>
      </c>
      <c r="BR152" s="11" t="str">
        <f>IF(A152="","",IF(ISERROR(VLOOKUP(A152,'Produkta karte 5'!$B$7:$V$36,21,FALSE)),"",IF(VLOOKUP(A152,'Produkta karte 5'!$B$7:$V$36,21,FALSE)=0,"",VLOOKUP(A152,'Produkta karte 5'!$B$7:$V$36,21,FALSE))))</f>
        <v/>
      </c>
      <c r="BS152" s="11" t="str">
        <f>IF(A152="","",IF(ISERROR(VLOOKUP(A152,'Produkta karte 6'!$B$7:$V$36,21,FALSE)),"",IF(VLOOKUP(A152,'Produkta karte 6'!$B$7:$V$36,21,FALSE)=0,"",VLOOKUP(A152,'Produkta karte 6'!$B$7:$V$36,21,FALSE))))</f>
        <v/>
      </c>
      <c r="BT152" s="11" t="str">
        <f>IF(A152="","",IF(ISERROR(VLOOKUP(A152,'Produkta karte 7'!$B$7:$V$36,21,FALSE)),"",IF(VLOOKUP(A152,'Produkta karte 7'!$B$7:$V$36,21,FALSE)=0,"",VLOOKUP(A152,'Produkta karte 7'!$B$7:$V$36,21,FALSE))))</f>
        <v/>
      </c>
      <c r="BU152" s="11" t="str">
        <f>IF(A152="","",IF(ISERROR(VLOOKUP(A152,'Produkta karte 8'!$B$7:$V$36,21,FALSE)),"",IF(VLOOKUP(A152,'Produkta karte 8'!$B$7:$V$36,21,FALSE)=0,"",VLOOKUP(A152,'Produkta karte 8'!$B$7:$V$36,21,FALSE))))</f>
        <v/>
      </c>
      <c r="BV152" s="11" t="str">
        <f>IF(A152="","",IF(ISERROR(VLOOKUP(A152,'Produkta karte 9'!$B$7:$V$36,21,FALSE)),"",IF(VLOOKUP(A152,'Produkta karte 9'!$B$7:$V$36,21,FALSE)=0,"",VLOOKUP(A152,'Produkta karte 9'!$B$7:$V$36,21,FALSE))))</f>
        <v/>
      </c>
      <c r="BW152" s="11" t="str">
        <f>IF(A152="","",IF(ISERROR(VLOOKUP(A152,'Produkta karte 10'!$B$7:$V$36,21,FALSE)),"",IF(VLOOKUP(A152,'Produkta karte 10'!$B$7:$V$36,21,FALSE)=0,"",VLOOKUP(A152,'Produkta karte 10'!$B$7:$V$36,21,FALSE))))</f>
        <v/>
      </c>
      <c r="BX152" s="11" t="str">
        <f>IF(A152="","",IF(ISERROR(VLOOKUP(A152,'Produkta karte 11'!$B$7:$V$36,21,FALSE)),"",IF(VLOOKUP(A152,'Produkta karte 11'!$B$7:$V$36,21,FALSE)=0,"",VLOOKUP(A152,'Produkta karte 11'!$B$7:$V$36,21,FALSE))))</f>
        <v/>
      </c>
      <c r="BY152" s="11" t="str">
        <f>IF(A152="","",IF(ISERROR(VLOOKUP(A152,'Produkta karte 12'!$B$7:$V$36,21,FALSE)),"",IF(VLOOKUP(A152,'Produkta karte 12'!$B$7:$V$36,21,FALSE)=0,"",VLOOKUP(A152,'Produkta karte 12'!$B$7:$V$36,21,FALSE))))</f>
        <v/>
      </c>
      <c r="BZ152" s="11" t="str">
        <f>IF(A152="","",IF(ISERROR(VLOOKUP(A152,'Produkta karte 13'!$B$7:$V$36,21,FALSE)),"",IF(VLOOKUP(A152,'Produkta karte 13'!$B$7:$V$36,21,FALSE)=0,"",VLOOKUP(A152,'Produkta karte 13'!$B$7:$V$36,21,FALSE))))</f>
        <v/>
      </c>
      <c r="CA152" s="11" t="str">
        <f>IF(A152="","",IF(ISERROR(VLOOKUP(A152,'Produkta karte 14'!$B$7:$V$36,21,FALSE)),"",IF(VLOOKUP(A152,'Produkta karte 14'!$B$7:$V$36,21,FALSE)=0,"",VLOOKUP(A152,'Produkta karte 14'!$B$7:$V$36,21,FALSE))))</f>
        <v/>
      </c>
      <c r="CB152" s="11" t="str">
        <f>IF(A152="","",IF(ISERROR(VLOOKUP(A152,'Produkta karte 15'!$B$7:$V$36,21,FALSE)),"",IF(VLOOKUP(A152,'Produkta karte 15'!$B$7:$V$36,21,FALSE)=0,"",VLOOKUP(A152,'Produkta karte 15'!$B$7:$V$36,21,FALSE))))</f>
        <v/>
      </c>
      <c r="CC152" s="11" t="str">
        <f>IF(A152="","",IF(ISERROR(VLOOKUP(A152,'Produkta karte 16'!$B$7:$V$36,21,FALSE)),"",IF(VLOOKUP(A152,'Produkta karte 16'!$B$7:$V$36,21,FALSE)=0,"",VLOOKUP(A152,'Produkta karte 16'!$B$7:$V$36,21,FALSE))))</f>
        <v/>
      </c>
      <c r="CD152" s="11" t="str">
        <f>IF(A152="","",IF(ISERROR(VLOOKUP(A152,'Produkta karte 17'!$B$7:$V$36,21,FALSE)),"",IF(VLOOKUP(A152,'Produkta karte 17'!$B$7:$V$36,21,FALSE)=0,"",VLOOKUP(A152,'Produkta karte 17'!$B$7:$V$36,21,FALSE))))</f>
        <v/>
      </c>
      <c r="CE152" s="11" t="str">
        <f>IF(A152="","",IF(ISERROR(VLOOKUP(A152,'Produkta karte 18'!$B$7:$V$36,21,FALSE)),"",IF(VLOOKUP(A152,'Produkta karte 18'!$B$7:$V$36,21,FALSE)=0,"",VLOOKUP(A152,'Produkta karte 18'!$B$7:$V$36,21,FALSE))))</f>
        <v/>
      </c>
      <c r="CF152" s="11" t="str">
        <f>IF(A152="","",IF(ISERROR(VLOOKUP(A152,'Produkta karte 19'!$B$7:$V$36,21,FALSE)),"",IF(VLOOKUP(A152,'Produkta karte 19'!$B$7:$V$36,21,FALSE)=0,"",VLOOKUP(A152,'Produkta karte 19'!$B$7:$V$36,21,FALSE))))</f>
        <v/>
      </c>
      <c r="CG152" s="11" t="str">
        <f>IF(A152="","",IF(ISERROR(VLOOKUP(A152,'Produkta karte 20'!$B$7:$V$36,21,FALSE)),"",IF(VLOOKUP(A152,'Produkta karte 20'!$B$7:$V$36,21,FALSE)=0,"",VLOOKUP(A152,'Produkta karte 20'!$B$7:$V$36,21,FALSE))))</f>
        <v/>
      </c>
      <c r="CH152" s="11" t="str">
        <f>IF(A152="","",IF(ISERROR(VLOOKUP(A152,'Produkta karte 21'!$B$7:$V$36,21,FALSE)),"",IF(VLOOKUP(A152,'Produkta karte 21'!$B$7:$V$36,21,FALSE)=0,"",VLOOKUP(A152,'Produkta karte 21'!$B$7:$V$36,21,FALSE))))</f>
        <v/>
      </c>
      <c r="CI152" s="11" t="str">
        <f>IF(A152="","",IF(ISERROR(VLOOKUP(A152,'Produkta karte 22'!$B$7:$V$36,21,FALSE)),"",IF(VLOOKUP(A152,'Produkta karte 22'!$B$7:$V$36,21,FALSE)=0,"",VLOOKUP(A152,'Produkta karte 22'!$B$7:$V$36,21,FALSE))))</f>
        <v/>
      </c>
      <c r="CJ152" s="11" t="str">
        <f>IF(A152="","",IF(ISERROR(VLOOKUP(A152,'Produkta karte 23'!$B$7:$V$36,21,FALSE)),"",IF(VLOOKUP(A152,'Produkta karte 23'!$B$7:$V$36,21,FALSE)=0,"",VLOOKUP(A152,'Produkta karte 23'!$B$7:$V$36,21,FALSE))))</f>
        <v/>
      </c>
      <c r="CK152" s="11" t="str">
        <f>IF(A152="","",IF(ISERROR(VLOOKUP(A152,'Produkta karte 24'!$B$7:$V$36,21,FALSE)),"",IF(VLOOKUP(A152,'Produkta karte 24'!$B$7:$V$36,21,FALSE)=0,"",VLOOKUP(A152,'Produkta karte 24'!$B$7:$V$36,21,FALSE))))</f>
        <v/>
      </c>
      <c r="CL152" s="11" t="str">
        <f>IF(A152="","",IF(ISERROR(VLOOKUP(A152,'Produkta karte 25'!$B$7:$V$36,21,FALSE)),"",IF(VLOOKUP(A152,'Produkta karte 25'!$B$7:$V$36,21,FALSE)=0,"",VLOOKUP(A152,'Produkta karte 25'!$B$7:$V$36,21,FALSE))))</f>
        <v/>
      </c>
      <c r="CM152" s="11" t="str">
        <f>IF(A152="","",IF(ISERROR(VLOOKUP(A152,'Produkta karte 26'!$B$7:$V$36,21,FALSE)),"",IF(VLOOKUP(A152,'Produkta karte 26'!$B$7:$V$36,21,FALSE)=0,"",VLOOKUP(A152,'Produkta karte 26'!$B$7:$V$36,21,FALSE))))</f>
        <v/>
      </c>
      <c r="CN152" s="11" t="str">
        <f>IF(A152="","",IF(ISERROR(VLOOKUP(A152,'Produkta karte 27'!$B$7:$V$36,21,FALSE)),"",IF(VLOOKUP(A152,'Produkta karte 27'!$B$7:$V$36,21,FALSE)=0,"",VLOOKUP(A152,'Produkta karte 27'!$B$7:$V$36,21,FALSE))))</f>
        <v/>
      </c>
      <c r="CO152" s="11" t="str">
        <f>IF(A152="","",IF(ISERROR(VLOOKUP(A152,'Produkta karte 28'!$B$7:$V$36,21,FALSE)),"",IF(VLOOKUP(A152,'Produkta karte 28'!$B$7:$V$36,21,FALSE)=0,"",VLOOKUP(A152,'Produkta karte 28'!$B$7:$V$36,21,FALSE))))</f>
        <v/>
      </c>
      <c r="CP152" s="11" t="str">
        <f>IF(A152="","",IF(ISERROR(VLOOKUP(A152,'Produkta karte 29'!$B$7:$V$36,21,FALSE)),"",IF(VLOOKUP(A152,'Produkta karte 29'!$B$7:$V$36,21,FALSE)=0,"",VLOOKUP(A152,'Produkta karte 29'!$B$7:$V$36,21,FALSE))))</f>
        <v/>
      </c>
      <c r="CQ152" s="11" t="str">
        <f>IF(A152="","",IF(ISERROR(VLOOKUP(A152,'Produkta karte 30'!$B$7:$V$36,21,FALSE)),"",IF(VLOOKUP(A152,'Produkta karte 30'!$B$7:$V$36,21,FALSE)=0,"",VLOOKUP(A152,'Produkta karte 30'!$B$7:$V$36,21,FALSE))))</f>
        <v/>
      </c>
      <c r="CR152" s="11" t="str">
        <f>IF(A152="","",IF(ISERROR(VLOOKUP(A152,'Produkta karte 31'!$B$7:$V$36,21,FALSE)),"",IF(VLOOKUP(A152,'Produkta karte 31'!$B$7:$V$36,21,FALSE)=0,"",VLOOKUP(A152,'Produkta karte 31'!$B$7:$V$36,21,FALSE))))</f>
        <v/>
      </c>
      <c r="CS152" s="11" t="str">
        <f>IF(A152="","",IF(ISERROR(VLOOKUP(A152,'Produkta karte 32'!$B$7:$V$36,21,FALSE)),"",IF(VLOOKUP(A152,'Produkta karte 32'!$B$7:$V$36,21,FALSE)=0,"",VLOOKUP(A152,'Produkta karte 32'!$B$7:$V$36,21,FALSE))))</f>
        <v/>
      </c>
      <c r="CT152" s="11" t="str">
        <f>IF(A152="","",IF(ISERROR(VLOOKUP(A152,'Produkta karte 33'!$B$7:$V$36,21,FALSE)),"",IF(VLOOKUP(A152,'Produkta karte 33'!$B$7:$V$36,21,FALSE)=0,"",VLOOKUP(A152,'Produkta karte 33'!$B$7:$V$36,21,FALSE))))</f>
        <v/>
      </c>
      <c r="CU152" s="11" t="str">
        <f>IF(A152="","",IF(ISERROR(VLOOKUP(A152,'Produkta karte 34'!$B$7:$V$36,21,FALSE)),"",IF(VLOOKUP(A152,'Produkta karte 34'!$B$7:$V$36,21,FALSE)=0,"",VLOOKUP(A152,'Produkta karte 34'!$B$7:$V$36,21,FALSE))))</f>
        <v/>
      </c>
      <c r="CV152" s="11" t="str">
        <f>IF(A152="","",IF(ISERROR(VLOOKUP(A152,'Produkta karte 35'!$B$7:$V$36,21,FALSE)),"",IF(VLOOKUP(A152,'Produkta karte 35'!$B$7:$V$36,21,FALSE)=0,"",VLOOKUP(A152,'Produkta karte 35'!$B$7:$V$36,21,FALSE))))</f>
        <v/>
      </c>
      <c r="CW152" s="11" t="str">
        <f>IF(A152="","",IF(ISERROR(VLOOKUP(A152,'Produkta karte 36'!$B$7:$V$36,21,FALSE)),"",IF(VLOOKUP(A152,'Produkta karte 36'!$B$7:$V$36,21,FALSE)=0,"",VLOOKUP(A152,'Produkta karte 36'!$B$7:$V$36,21,FALSE))))</f>
        <v/>
      </c>
      <c r="CX152" s="11" t="str">
        <f>IF(A152="","",IF(ISERROR(VLOOKUP(A152,'Produkta karte 37'!$B$7:$V$36,21,FALSE)),"",IF(VLOOKUP(A152,'Produkta karte 37'!$B$7:$V$36,21,FALSE)=0,"",VLOOKUP(A152,'Produkta karte 37'!$B$7:$V$36,21,FALSE))))</f>
        <v/>
      </c>
      <c r="CY152" s="11" t="str">
        <f>IF(A152="","",IF(ISERROR(VLOOKUP(A152,'Produkta karte 38'!$B$7:$V$36,21,FALSE)),"",IF(VLOOKUP(A152,'Produkta karte 38'!$B$7:$V$36,21,FALSE)=0,"",VLOOKUP(A152,'Produkta karte 38'!$B$7:$V$36,21,FALSE))))</f>
        <v/>
      </c>
      <c r="CZ152" s="11" t="str">
        <f>IF(A152="","",IF(ISERROR(VLOOKUP(A152,'Produkta karte 39'!$B$7:$V$36,21,FALSE)),"",IF(VLOOKUP(A152,'Produkta karte 39'!$B$7:$V$36,21,FALSE)=0,"",VLOOKUP(A152,'Produkta karte 39'!$B$7:$V$36,21,FALSE))))</f>
        <v/>
      </c>
      <c r="DA152" s="11" t="str">
        <f>IF(A152="","",IF(ISERROR(VLOOKUP(A152,'Produkta karte 40'!$B$7:$V$36,21,FALSE)),"",IF(VLOOKUP(A152,'Produkta karte 40'!$B$7:$V$36,21,FALSE)=0,"",VLOOKUP(A152,'Produkta karte 40'!$B$7:$V$36,21,FALSE))))</f>
        <v/>
      </c>
      <c r="DB152" s="11" t="str">
        <f>IF(A152="","",IF(ISERROR(VLOOKUP(A152,'Produkta karte 41'!$B$7:$V$36,21,FALSE)),"",IF(VLOOKUP(A152,'Produkta karte 41'!$B$7:$V$36,21,FALSE)=0,"",VLOOKUP(A152,'Produkta karte 41'!$B$7:$V$36,21,FALSE))))</f>
        <v/>
      </c>
      <c r="DC152" s="11" t="str">
        <f>IF(A152="","",IF(ISERROR(VLOOKUP(A152,'Produkta karte 42'!$B$7:$V$36,21,FALSE)),"",IF(VLOOKUP(A152,'Produkta karte 42'!$B$7:$V$36,21,FALSE)=0,"",VLOOKUP(A152,'Produkta karte 42'!$B$7:$V$36,21,FALSE))))</f>
        <v/>
      </c>
      <c r="DD152" s="11" t="str">
        <f>IF(A152="","",IF(ISERROR(VLOOKUP(A152,'Produkta karte 43'!$B$7:$V$36,21,FALSE)),"",IF(VLOOKUP(A152,'Produkta karte 43'!$B$7:$V$36,21,FALSE)=0,"",VLOOKUP(A152,'Produkta karte 43'!$B$7:$V$36,21,FALSE))))</f>
        <v/>
      </c>
      <c r="DE152" s="11" t="str">
        <f>IF(A152="","",IF(ISERROR(VLOOKUP(A152,'Produkta karte 44'!$B$7:$V$36,21,FALSE)),"",IF(VLOOKUP(A152,'Produkta karte 44'!$B$7:$V$36,21,FALSE)=0,"",VLOOKUP(A152,'Produkta karte 44'!$B$7:$V$36,21,FALSE))))</f>
        <v/>
      </c>
      <c r="DF152" s="11" t="str">
        <f>IF(A152="","",IF(ISERROR(VLOOKUP(A152,'Produkta karte 45'!$B$7:$V$36,21,FALSE)),"",IF(VLOOKUP(A152,'Produkta karte 45'!$B$7:$V$36,21,FALSE)=0,"",VLOOKUP(A152,'Produkta karte 45'!$B$7:$V$36,21,FALSE))))</f>
        <v/>
      </c>
      <c r="DG152" s="11" t="str">
        <f>IF(A152="","",IF(ISERROR(VLOOKUP(A152,'Produkta karte 46'!$B$7:$V$36,21,FALSE)),"",IF(VLOOKUP(A152,'Produkta karte 46'!$B$7:$V$36,21,FALSE)=0,"",VLOOKUP(A152,'Produkta karte 46'!$B$7:$V$36,21,FALSE))))</f>
        <v/>
      </c>
      <c r="DH152" s="11" t="str">
        <f>IF(A152="","",IF(ISERROR(VLOOKUP(A152,'Produkta karte 47'!$B$7:$V$36,21,FALSE)),"",IF(VLOOKUP(A152,'Produkta karte 47'!$B$7:$V$36,21,FALSE)=0,"",VLOOKUP(A152,'Produkta karte 47'!$B$7:$V$36,21,FALSE))))</f>
        <v/>
      </c>
      <c r="DI152" s="11" t="str">
        <f>IF(A152="","",IF(ISERROR(VLOOKUP(A152,'Produkta karte 48'!$B$7:$V$36,21,FALSE)),"",IF(VLOOKUP(A152,'Produkta karte 48'!$B$7:$V$36,21,FALSE)=0,"",VLOOKUP(A152,'Produkta karte 48'!$B$7:$V$36,21,FALSE))))</f>
        <v/>
      </c>
      <c r="DJ152" s="11" t="str">
        <f>IF(A152="","",IF(ISERROR(VLOOKUP(A152,'Produkta karte 49'!$B$7:$V$36,21,FALSE)),"",IF(VLOOKUP(A152,'Produkta karte 49'!$B$7:$V$36,21,FALSE)=0,"",VLOOKUP(A152,'Produkta karte 49'!$B$7:$V$36,21,FALSE))))</f>
        <v/>
      </c>
      <c r="DK152" s="11" t="str">
        <f>IF(A152="","",IF(ISERROR(VLOOKUP(A152,'Produkta karte 50'!$B$7:$V$36,21,FALSE)),"",IF(VLOOKUP(A152,'Produkta karte 50'!$B$7:$V$36,21,FALSE)=0,"",VLOOKUP(A152,'Produkta karte 50'!$B$7:$V$36,21,FALSE))))</f>
        <v/>
      </c>
      <c r="DL152" s="11" t="str">
        <f>IF(A152="","",IF(ISERROR(VLOOKUP(A152,'Produkta karte 51'!$B$7:$V$36,21,FALSE)),"",IF(VLOOKUP(A152,'Produkta karte 51'!$B$7:$V$36,21,FALSE)=0,"",VLOOKUP(A152,'Produkta karte 51'!$B$7:$V$36,21,FALSE))))</f>
        <v/>
      </c>
      <c r="DM152" s="11" t="str">
        <f>IF(A152="","",IF(ISERROR(VLOOKUP(A152,'Produkta karte 52'!$B$7:$V$36,21,FALSE)),"",IF(VLOOKUP(A152,'Produkta karte 52'!$B$7:$V$36,21,FALSE)=0,"",VLOOKUP(A152,'Produkta karte 52'!$B$7:$V$36,21,FALSE))))</f>
        <v/>
      </c>
      <c r="DN152" s="11" t="str">
        <f>IF(A152="","",IF(ISERROR(VLOOKUP(A152,'Produkta karte 53'!$B$7:$V$36,21,FALSE)),"",IF(VLOOKUP(A152,'Produkta karte 53'!$B$7:$V$36,21,FALSE)=0,"",VLOOKUP(A152,'Produkta karte 53'!$B$7:$V$36,21,FALSE))))</f>
        <v/>
      </c>
      <c r="DO152" s="11" t="str">
        <f>IF(A152="","",IF(ISERROR(VLOOKUP(A152,'Produkta karte 54'!$B$7:$V$36,21,FALSE)),"",IF(VLOOKUP(A152,'Produkta karte 54'!$B$7:$V$36,21,FALSE)=0,"",VLOOKUP(A152,'Produkta karte 54'!$B$7:$V$36,21,FALSE))))</f>
        <v/>
      </c>
      <c r="DP152" s="11" t="str">
        <f>IF(A152="","",IF(ISERROR(VLOOKUP(A152,'Produkta karte 55'!$B$7:$V$36,21,FALSE)),"",IF(VLOOKUP(A152,'Produkta karte 55'!$B$7:$V$36,21,FALSE)=0,"",VLOOKUP(A152,'Produkta karte 55'!$B$7:$V$36,21,FALSE))))</f>
        <v/>
      </c>
      <c r="DQ152" s="11" t="str">
        <f>IF(A152="","",IF(ISERROR(VLOOKUP(A152,'Produkta karte 56'!$B$7:$V$36,21,FALSE)),"",IF(VLOOKUP(A152,'Produkta karte 56'!$B$7:$V$36,21,FALSE)=0,"",VLOOKUP(A152,'Produkta karte 56'!$B$7:$V$36,21,FALSE))))</f>
        <v/>
      </c>
      <c r="DR152" s="11" t="str">
        <f>IF(A152="","",IF(ISERROR(VLOOKUP(A152,'Produkta karte 57'!$B$7:$V$36,21,FALSE)),"",IF(VLOOKUP(A152,'Produkta karte 57'!$B$7:$V$36,21,FALSE)=0,"",VLOOKUP(A152,'Produkta karte 57'!$B$7:$V$36,21,FALSE))))</f>
        <v/>
      </c>
      <c r="DS152" s="11" t="str">
        <f>IF(A152="","",IF(ISERROR(VLOOKUP(A152,'Produkta karte 58'!$B$7:$V$36,21,FALSE)),"",IF(VLOOKUP(A152,'Produkta karte 58'!$B$7:$V$36,21,FALSE)=0,"",VLOOKUP(A152,'Produkta karte 58'!$B$7:$V$36,21,FALSE))))</f>
        <v/>
      </c>
      <c r="DT152" s="11" t="str">
        <f>IF(A152="","",IF(ISERROR(VLOOKUP(A152,'Produkta karte 59'!$B$7:$V$36,21,FALSE)),"",IF(VLOOKUP(A152,'Produkta karte 59'!$B$7:$V$36,21,FALSE)=0,"",VLOOKUP(A152,'Produkta karte 59'!$B$7:$V$36,21,FALSE))))</f>
        <v/>
      </c>
      <c r="DU152" s="11" t="str">
        <f>IF(A152="","",IF(ISERROR(VLOOKUP(A152,'Produkta karte 60'!$B$7:$V$36,21,FALSE)),"",IF(VLOOKUP(A152,'Produkta karte 60'!$B$7:$V$36,21,FALSE)=0,"",VLOOKUP(A152,'Produkta karte 60'!$B$7:$V$36,21,FALSE))))</f>
        <v/>
      </c>
      <c r="DV152" s="11" t="str">
        <f t="shared" si="10"/>
        <v/>
      </c>
      <c r="DW152" s="192" t="str">
        <f t="shared" si="11"/>
        <v/>
      </c>
      <c r="DX152" s="192"/>
      <c r="DY152" s="192"/>
    </row>
    <row r="153" spans="1:129" x14ac:dyDescent="0.25">
      <c r="A153" t="str">
        <f>IF(Izejvielas!B155="","",Izejvielas!B155)</f>
        <v/>
      </c>
      <c r="B153" t="str">
        <f>IF(Izejvielas!C155="","",Izejvielas!C155)</f>
        <v/>
      </c>
      <c r="C153" s="192" t="str">
        <f>IF(Izejvielas!D155="","",Izejvielas!D155)</f>
        <v/>
      </c>
      <c r="D153" s="11" t="str">
        <f>IF(A153="","",IF(ISERROR(VLOOKUP(A153,'Produkta karte 1'!$B$7:$T$36,19,FALSE)),"",IF(VLOOKUP(A153,'Produkta karte 1'!$B$7:$T$36,19,FALSE)=0,"",VLOOKUP(A153,'Produkta karte 1'!$B$7:$T$36,19,FALSE))))</f>
        <v/>
      </c>
      <c r="E153" s="11" t="str">
        <f>IF(A153="","",IF(ISERROR(VLOOKUP(A153,'Produkta karte 2'!$B$7:$T$36,19,FALSE)),"",IF(VLOOKUP(A153,'Produkta karte 2'!$B$7:$T$36,19,FALSE)=0,"",VLOOKUP(A153,'Produkta karte 2'!$B$7:$T$36,19,FALSE))))</f>
        <v/>
      </c>
      <c r="F153" s="11" t="str">
        <f>IF(A153="","",IF(ISERROR(VLOOKUP(A153,'Produkta karte 3'!$B$7:$T$36,19,FALSE)),"",IF(VLOOKUP(A153,'Produkta karte 3'!$B$7:$T$36,19,FALSE)=0,"",VLOOKUP(A153,'Produkta karte 3'!$B$7:$T$36,19,FALSE))))</f>
        <v/>
      </c>
      <c r="G153" s="11" t="str">
        <f>IF(A153="","",IF(ISERROR(VLOOKUP(A153,'Produkta karte 4'!$B$7:$T$36,19,FALSE)),"",IF(VLOOKUP(A153,'Produkta karte 4'!$B$7:$T$36,19,FALSE)=0,"",VLOOKUP(A153,'Produkta karte 4'!$B$7:$T$36,19,FALSE))))</f>
        <v/>
      </c>
      <c r="H153" s="11" t="str">
        <f>IF(A153="","",IF(ISERROR(VLOOKUP(A153,'Produkta karte 5'!$B$7:$T$36,19,FALSE)),"",IF(VLOOKUP(A153,'Produkta karte 5'!$B$7:$T$36,19,FALSE)=0,"",VLOOKUP(A153,'Produkta karte 5'!$B$7:$T$36,19,FALSE))))</f>
        <v/>
      </c>
      <c r="I153" s="11" t="str">
        <f>IF(A153="","",IF(ISERROR(VLOOKUP(A153,'Produkta karte 6'!$B$7:$T$36,19,FALSE)),"",IF(VLOOKUP(A153,'Produkta karte 6'!$B$7:$T$36,19,FALSE)=0,"",VLOOKUP(A153,'Produkta karte 6'!$B$7:$T$36,19,FALSE))))</f>
        <v/>
      </c>
      <c r="J153" s="11" t="str">
        <f>IF(A153="","",IF(ISERROR(VLOOKUP(A153,'Produkta karte 7'!$B$7:$T$36,19,FALSE)),"",IF(VLOOKUP(A153,'Produkta karte 7'!$B$7:$T$36,19,FALSE)=0,"",VLOOKUP(A153,'Produkta karte 7'!$B$7:$T$36,19,FALSE))))</f>
        <v/>
      </c>
      <c r="K153" s="11" t="str">
        <f>IF(A153="","",IF(ISERROR(VLOOKUP(A153,'Produkta karte 8'!$B$7:$T$36,19,FALSE)),"",IF(VLOOKUP(A153,'Produkta karte 8'!$B$7:$T$36,19,FALSE)=0,"",VLOOKUP(A153,'Produkta karte 8'!$B$7:$T$36,19,FALSE))))</f>
        <v/>
      </c>
      <c r="L153" s="11" t="str">
        <f>IF(A153="","",IF(ISERROR(VLOOKUP(A153,'Produkta karte 9'!$B$7:$T$36,19,FALSE)),"",IF(VLOOKUP(A153,'Produkta karte 9'!$B$7:$T$36,19,FALSE)=0,"",VLOOKUP(A153,'Produkta karte 9'!$B$7:$T$36,19,FALSE))))</f>
        <v/>
      </c>
      <c r="M153" s="11" t="str">
        <f>IF(A153="","",IF(ISERROR(VLOOKUP(A153,'Produkta karte 10'!$B$7:$T$36,19,FALSE)),"",IF(VLOOKUP(A153,'Produkta karte 10'!$B$7:$T$36,19,FALSE)=0,"",VLOOKUP(A153,'Produkta karte 10'!$B$7:$T$36,19,FALSE))))</f>
        <v/>
      </c>
      <c r="N153" s="11" t="str">
        <f>IF(A153="","",IF(ISERROR(VLOOKUP(A153,'Produkta karte 11'!$B$7:$T$36,19,FALSE)),"",IF(VLOOKUP(A153,'Produkta karte 11'!$B$7:$T$36,19,FALSE)=0,"",VLOOKUP(A153,'Produkta karte 11'!$B$7:$T$36,19,FALSE))))</f>
        <v/>
      </c>
      <c r="O153" s="11" t="str">
        <f>IF(A153="","",IF(ISERROR(VLOOKUP(A153,'Produkta karte 12'!$B$7:$T$36,19,FALSE)),"",IF(VLOOKUP(A153,'Produkta karte 12'!$B$7:$T$36,19,FALSE)=0,"",VLOOKUP(A153,'Produkta karte 12'!$B$7:$T$36,19,FALSE))))</f>
        <v/>
      </c>
      <c r="P153" s="11" t="str">
        <f>IF(A153="","",IF(ISERROR(VLOOKUP(A153,'Produkta karte 13'!$B$7:$T$36,19,FALSE)),"",IF(VLOOKUP(A153,'Produkta karte 13'!$B$7:$T$36,19,FALSE)=0,"",VLOOKUP(A153,'Produkta karte 13'!$B$7:$T$36,19,FALSE))))</f>
        <v/>
      </c>
      <c r="Q153" s="11" t="str">
        <f>IF(A153="","",IF(ISERROR(VLOOKUP(A153,'Produkta karte 14'!$B$7:$T$36,19,FALSE)),"",IF(VLOOKUP(A153,'Produkta karte 14'!$B$7:$T$36,19,FALSE)=0,"",VLOOKUP(A153,'Produkta karte 14'!$B$7:$T$36,19,FALSE))))</f>
        <v/>
      </c>
      <c r="R153" s="11" t="str">
        <f>IF(A153="","",IF(ISERROR(VLOOKUP(A153,'Produkta karte 15'!$B$7:$T$36,19,FALSE)),"",IF(VLOOKUP(A153,'Produkta karte 15'!$B$7:$T$36,19,FALSE)=0,"",VLOOKUP(A153,'Produkta karte 15'!$B$7:$T$36,19,FALSE))))</f>
        <v/>
      </c>
      <c r="S153" s="11" t="str">
        <f>IF(A153="","",IF(ISERROR(VLOOKUP(A153,'Produkta karte 16'!$B$7:$T$36,19,FALSE)),"",IF(VLOOKUP(A153,'Produkta karte 16'!$B$7:$T$36,19,FALSE)=0,"",VLOOKUP(A153,'Produkta karte 16'!$B$7:$T$36,19,FALSE))))</f>
        <v/>
      </c>
      <c r="T153" s="11" t="str">
        <f>IF(A153="","",IF(ISERROR(VLOOKUP(A153,'Produkta karte 17'!$B$7:$T$36,19,FALSE)),"",IF(VLOOKUP(A153,'Produkta karte 17'!$B$7:$T$36,19,FALSE)=0,"",VLOOKUP(A153,'Produkta karte 17'!$B$7:$T$36,19,FALSE))))</f>
        <v/>
      </c>
      <c r="U153" s="11" t="str">
        <f>IF(A153="","",IF(ISERROR(VLOOKUP(A153,'Produkta karte 18'!$B$7:$T$36,19,FALSE)),"",IF(VLOOKUP(A153,'Produkta karte 18'!$B$7:$T$36,19,FALSE)=0,"",VLOOKUP(A153,'Produkta karte 18'!$B$7:$T$36,19,FALSE))))</f>
        <v/>
      </c>
      <c r="V153" s="11" t="str">
        <f>IF(A153="","",IF(ISERROR(VLOOKUP(A153,'Produkta karte 19'!$B$7:$T$36,19,FALSE)),"",IF(VLOOKUP(A153,'Produkta karte 19'!$B$7:$T$36,19,FALSE)=0,"",VLOOKUP(A153,'Produkta karte 19'!$B$7:$T$36,19,FALSE))))</f>
        <v/>
      </c>
      <c r="W153" s="11" t="str">
        <f>IF(A153="","",IF(ISERROR(VLOOKUP(A153,'Produkta karte 20'!$B$7:$T$36,19,FALSE)),"",IF(VLOOKUP(A153,'Produkta karte 20'!$B$7:$T$36,19,FALSE)=0,"",VLOOKUP(A153,'Produkta karte 20'!$B$7:$T$36,19,FALSE))))</f>
        <v/>
      </c>
      <c r="X153" s="11" t="str">
        <f>IF(A153="","",IF(ISERROR(VLOOKUP(A153,'Produkta karte 21'!$B$7:$T$36,19,FALSE)),"",IF(VLOOKUP(A153,'Produkta karte 21'!$B$7:$T$36,19,FALSE)=0,"",VLOOKUP(A153,'Produkta karte 21'!$B$7:$T$36,19,FALSE))))</f>
        <v/>
      </c>
      <c r="Y153" s="11" t="str">
        <f>IF(A153="","",IF(ISERROR(VLOOKUP(A153,'Produkta karte 22'!$B$7:$T$36,19,FALSE)),"",IF(VLOOKUP(A153,'Produkta karte 22'!$B$7:$T$36,19,FALSE)=0,"",VLOOKUP(A153,'Produkta karte 22'!$B$7:$T$36,19,FALSE))))</f>
        <v/>
      </c>
      <c r="Z153" s="11" t="str">
        <f>IF(A153="","",IF(ISERROR(VLOOKUP(A153,'Produkta karte 23'!$B$7:$T$36,19,FALSE)),"",IF(VLOOKUP(A153,'Produkta karte 23'!$B$7:$T$36,19,FALSE)=0,"",VLOOKUP(A153,'Produkta karte 23'!$B$7:$T$36,19,FALSE))))</f>
        <v/>
      </c>
      <c r="AA153" s="11" t="str">
        <f>IF(A153="","",IF(ISERROR(VLOOKUP(A153,'Produkta karte 24'!$B$7:$T$36,19,FALSE)),"",IF(VLOOKUP(A153,'Produkta karte 24'!$B$7:$T$36,19,FALSE)=0,"",VLOOKUP(A153,'Produkta karte 24'!$B$7:$T$36,19,FALSE))))</f>
        <v/>
      </c>
      <c r="AB153" s="11" t="str">
        <f>IF(A153="","",IF(ISERROR(VLOOKUP(A153,'Produkta karte 25'!$B$7:$T$36,19,FALSE)),"",IF(VLOOKUP(A153,'Produkta karte 25'!$B$7:$T$36,19,FALSE)=0,"",VLOOKUP(A153,'Produkta karte 25'!$B$7:$T$36,19,FALSE))))</f>
        <v/>
      </c>
      <c r="AC153" s="11" t="str">
        <f>IF(A153="","",IF(ISERROR(VLOOKUP(A153,'Produkta karte 26'!$B$7:$T$36,19,FALSE)),"",IF(VLOOKUP(A153,'Produkta karte 26'!$B$7:$T$36,19,FALSE)=0,"",VLOOKUP(A153,'Produkta karte 26'!$B$7:$T$36,19,FALSE))))</f>
        <v/>
      </c>
      <c r="AD153" s="11" t="str">
        <f>IF(A153="","",IF(ISERROR(VLOOKUP(A153,'Produkta karte 27'!$B$7:$T$36,19,FALSE)),"",IF(VLOOKUP(A153,'Produkta karte 27'!$B$7:$T$36,19,FALSE)=0,"",VLOOKUP(A153,'Produkta karte 27'!$B$7:$T$36,19,FALSE))))</f>
        <v/>
      </c>
      <c r="AE153" s="11" t="str">
        <f>IF(A153="","",IF(ISERROR(VLOOKUP(A153,'Produkta karte 28'!$B$7:$T$36,19,FALSE)),"",IF(VLOOKUP(A153,'Produkta karte 28'!$B$7:$T$36,19,FALSE)=0,"",VLOOKUP(A153,'Produkta karte 28'!$B$7:$T$36,19,FALSE))))</f>
        <v/>
      </c>
      <c r="AF153" s="11" t="str">
        <f>IF(A153="","",IF(ISERROR(VLOOKUP(A153,'Produkta karte 29'!$B$7:$T$36,19,FALSE)),"",IF(VLOOKUP(A153,'Produkta karte 29'!$B$7:$T$36,19,FALSE)=0,"",VLOOKUP(A153,'Produkta karte 29'!$B$7:$T$36,19,FALSE))))</f>
        <v/>
      </c>
      <c r="AG153" s="11" t="str">
        <f>IF(A153="","",IF(ISERROR(VLOOKUP(A153,'Produkta karte 30'!$B$7:$T$36,19,FALSE)),"",IF(VLOOKUP(A153,'Produkta karte 30'!$B$7:$T$36,19,FALSE)=0,"",VLOOKUP(A153,'Produkta karte 30'!$B$7:$T$36,19,FALSE))))</f>
        <v/>
      </c>
      <c r="AH153" s="11" t="str">
        <f>IF(A153="","",IF(ISERROR(VLOOKUP(A153,'Produkta karte 31'!$B$7:$T$36,19,FALSE)),"",IF(VLOOKUP(A153,'Produkta karte 31'!$B$7:$T$36,19,FALSE)=0,"",VLOOKUP(A153,'Produkta karte 31'!$B$7:$T$36,19,FALSE))))</f>
        <v/>
      </c>
      <c r="AI153" s="11" t="str">
        <f>IF(A153="","",IF(ISERROR(VLOOKUP(A153,'Produkta karte 32'!$B$7:$T$36,19,FALSE)),"",IF(VLOOKUP(A153,'Produkta karte 32'!$B$7:$T$36,19,FALSE)=0,"",VLOOKUP(A153,'Produkta karte 32'!$B$7:$T$36,19,FALSE))))</f>
        <v/>
      </c>
      <c r="AJ153" s="11" t="str">
        <f>IF(A153="","",IF(ISERROR(VLOOKUP(A153,'Produkta karte 33'!$B$7:$T$36,19,FALSE)),"",IF(VLOOKUP(A153,'Produkta karte 33'!$B$7:$T$36,19,FALSE)=0,"",VLOOKUP(A153,'Produkta karte 33'!$B$7:$T$36,19,FALSE))))</f>
        <v/>
      </c>
      <c r="AK153" s="11" t="str">
        <f>IF(A153="","",IF(ISERROR(VLOOKUP(A153,'Produkta karte 34'!$B$7:$T$36,19,FALSE)),"",IF(VLOOKUP(A153,'Produkta karte 34'!$B$7:$T$36,19,FALSE)=0,"",VLOOKUP(A153,'Produkta karte 34'!$B$7:$T$36,19,FALSE))))</f>
        <v/>
      </c>
      <c r="AL153" s="11" t="str">
        <f>IF(A153="","",IF(ISERROR(VLOOKUP(A153,'Produkta karte 35'!$B$7:$T$36,19,FALSE)),"",IF(VLOOKUP(A153,'Produkta karte 35'!$B$7:$T$36,19,FALSE)=0,"",VLOOKUP(A153,'Produkta karte 35'!$B$7:$T$36,19,FALSE))))</f>
        <v/>
      </c>
      <c r="AM153" s="11" t="str">
        <f>IF(A153="","",IF(ISERROR(VLOOKUP(A153,'Produkta karte 36'!$B$7:$T$36,19,FALSE)),"",IF(VLOOKUP(A153,'Produkta karte 36'!$B$7:$T$36,19,FALSE)=0,"",VLOOKUP(A153,'Produkta karte 36'!$B$7:$T$36,19,FALSE))))</f>
        <v/>
      </c>
      <c r="AN153" s="11" t="str">
        <f>IF(A153="","",IF(ISERROR(VLOOKUP(A153,'Produkta karte 37'!$B$7:$T$36,19,FALSE)),"",IF(VLOOKUP(A153,'Produkta karte 37'!$B$7:$T$36,19,FALSE)=0,"",VLOOKUP(A153,'Produkta karte 37'!$B$7:$T$36,19,FALSE))))</f>
        <v/>
      </c>
      <c r="AO153" s="11" t="str">
        <f>IF(A153="","",IF(ISERROR(VLOOKUP(A153,'Produkta karte 38'!$B$7:$T$36,19,FALSE)),"",IF(VLOOKUP(A153,'Produkta karte 38'!$B$7:$T$36,19,FALSE)=0,"",VLOOKUP(A153,'Produkta karte 38'!$B$7:$T$36,19,FALSE))))</f>
        <v/>
      </c>
      <c r="AP153" s="11" t="str">
        <f>IF(A153="","",IF(ISERROR(VLOOKUP(A153,'Produkta karte 39'!$B$7:$T$36,19,FALSE)),"",IF(VLOOKUP(A153,'Produkta karte 39'!$B$7:$T$36,19,FALSE)=0,"",VLOOKUP(A153,'Produkta karte 39'!$B$7:$T$36,19,FALSE))))</f>
        <v/>
      </c>
      <c r="AQ153" s="11" t="str">
        <f>IF(A153="","",IF(ISERROR(VLOOKUP(A153,'Produkta karte 40'!$B$7:$T$36,19,FALSE)),"",IF(VLOOKUP(A153,'Produkta karte 40'!$B$7:$T$36,19,FALSE)=0,"",VLOOKUP(A153,'Produkta karte 40'!$B$7:$T$36,19,FALSE))))</f>
        <v/>
      </c>
      <c r="AR153" s="11" t="str">
        <f>IF(A153="","",IF(ISERROR(VLOOKUP(A153,'Produkta karte 41'!$B$7:$T$36,19,FALSE)),"",IF(VLOOKUP(A153,'Produkta karte 41'!$B$7:$T$36,19,FALSE)=0,"",VLOOKUP(A153,'Produkta karte 41'!$B$7:$T$36,19,FALSE))))</f>
        <v/>
      </c>
      <c r="AS153" s="11" t="str">
        <f>IF(A153="","",IF(ISERROR(VLOOKUP(A153,'Produkta karte 42'!$B$7:$T$36,19,FALSE)),"",IF(VLOOKUP(A153,'Produkta karte 42'!$B$7:$T$36,19,FALSE)=0,"",VLOOKUP(A153,'Produkta karte 42'!$B$7:$T$36,19,FALSE))))</f>
        <v/>
      </c>
      <c r="AT153" s="11" t="str">
        <f>IF(A153="","",IF(ISERROR(VLOOKUP(A153,'Produkta karte 43'!$B$7:$T$36,19,FALSE)),"",IF(VLOOKUP(A153,'Produkta karte 43'!$B$7:$T$36,19,FALSE)=0,"",VLOOKUP(A153,'Produkta karte 43'!$B$7:$T$36,19,FALSE))))</f>
        <v/>
      </c>
      <c r="AU153" s="11" t="str">
        <f>IF(A153="","",IF(ISERROR(VLOOKUP(A153,'Produkta karte 44'!$B$7:$T$36,19,FALSE)),"",IF(VLOOKUP(A153,'Produkta karte 44'!$B$7:$T$36,19,FALSE)=0,"",VLOOKUP(A153,'Produkta karte 44'!$B$7:$T$36,19,FALSE))))</f>
        <v/>
      </c>
      <c r="AV153" s="11" t="str">
        <f>IF(A153="","",IF(ISERROR(VLOOKUP(A153,'Produkta karte 45'!$B$7:$T$36,19,FALSE)),"",IF(VLOOKUP(A153,'Produkta karte 45'!$B$7:$T$36,19,FALSE)=0,"",VLOOKUP(A153,'Produkta karte 45'!$B$7:$T$36,19,FALSE))))</f>
        <v/>
      </c>
      <c r="AW153" s="11" t="str">
        <f>IF(A153="","",IF(ISERROR(VLOOKUP(A153,'Produkta karte 46'!$B$7:$T$36,19,FALSE)),"",IF(VLOOKUP(A153,'Produkta karte 46'!$B$7:$T$36,19,FALSE)=0,"",VLOOKUP(A153,'Produkta karte 46'!$B$7:$T$36,19,FALSE))))</f>
        <v/>
      </c>
      <c r="AX153" s="11" t="str">
        <f>IF(A153="","",IF(ISERROR(VLOOKUP(A153,'Produkta karte 47'!$B$7:$T$36,19,FALSE)),"",IF(VLOOKUP(A153,'Produkta karte 47'!$B$7:$T$36,19,FALSE)=0,"",VLOOKUP(A153,'Produkta karte 47'!$B$7:$T$36,19,FALSE))))</f>
        <v/>
      </c>
      <c r="AY153" s="11" t="str">
        <f>IF(A153="","",IF(ISERROR(VLOOKUP(A153,'Produkta karte 48'!$B$7:$T$36,19,FALSE)),"",IF(VLOOKUP(A153,'Produkta karte 48'!$B$7:$T$36,19,FALSE)=0,"",VLOOKUP(A153,'Produkta karte 48'!$B$7:$T$36,19,FALSE))))</f>
        <v/>
      </c>
      <c r="AZ153" s="11" t="str">
        <f>IF(A153="","",IF(ISERROR(VLOOKUP(A153,'Produkta karte 49'!$B$7:$T$36,19,FALSE)),"",IF(VLOOKUP(A153,'Produkta karte 49'!$B$7:$T$36,19,FALSE)=0,"",VLOOKUP(A153,'Produkta karte 49'!$B$7:$T$36,19,FALSE))))</f>
        <v/>
      </c>
      <c r="BA153" s="11" t="str">
        <f>IF(A153="","",IF(ISERROR(VLOOKUP(A153,'Produkta karte 50'!$B$7:$T$36,19,FALSE)),"",IF(VLOOKUP(A153,'Produkta karte 50'!$B$7:$T$36,19,FALSE)=0,"",VLOOKUP(A153,'Produkta karte 50'!$B$7:$T$36,19,FALSE))))</f>
        <v/>
      </c>
      <c r="BB153" s="11" t="str">
        <f>IF(A153="","",IF(ISERROR(VLOOKUP(A153,'Produkta karte 51'!$B$7:$T$36,19,FALSE)),"",IF(VLOOKUP(A153,'Produkta karte 51'!$B$7:$T$36,19,FALSE)=0,"",VLOOKUP(A153,'Produkta karte 51'!$B$7:$T$36,19,FALSE))))</f>
        <v/>
      </c>
      <c r="BC153" s="11" t="str">
        <f>IF(A153="","",IF(ISERROR(VLOOKUP(A153,'Produkta karte 52'!$B$7:$T$36,19,FALSE)),"",IF(VLOOKUP(A153,'Produkta karte 52'!$B$7:$T$36,19,FALSE)=0,"",VLOOKUP(A153,'Produkta karte 52'!$B$7:$T$36,19,FALSE))))</f>
        <v/>
      </c>
      <c r="BD153" s="11" t="str">
        <f>IF(A153="","",IF(ISERROR(VLOOKUP(A153,'Produkta karte 53'!$B$7:$T$36,19,FALSE)),"",IF(VLOOKUP(A153,'Produkta karte 53'!$B$7:$T$36,19,FALSE)=0,"",VLOOKUP(A153,'Produkta karte 53'!$B$7:$T$36,19,FALSE))))</f>
        <v/>
      </c>
      <c r="BE153" s="11" t="str">
        <f>IF(A153="","",IF(ISERROR(VLOOKUP(A153,'Produkta karte 54'!$B$7:$T$36,19,FALSE)),"",IF(VLOOKUP(A153,'Produkta karte 54'!$B$7:$T$36,19,FALSE)=0,"",VLOOKUP(A153,'Produkta karte 54'!$B$7:$T$36,19,FALSE))))</f>
        <v/>
      </c>
      <c r="BF153" s="11" t="str">
        <f>IF(A153="","",IF(ISERROR(VLOOKUP(A153,'Produkta karte 55'!$B$7:$T$36,19,FALSE)),"",IF(VLOOKUP(A153,'Produkta karte 55'!$B$7:$T$36,19,FALSE)=0,"",VLOOKUP(A153,'Produkta karte 55'!$B$7:$T$36,19,FALSE))))</f>
        <v/>
      </c>
      <c r="BG153" s="11" t="str">
        <f>IF(A153="","",IF(ISERROR(VLOOKUP(A153,'Produkta karte 56'!$B$7:$T$36,19,FALSE)),"",IF(VLOOKUP(A153,'Produkta karte 56'!$B$7:$T$36,19,FALSE)=0,"",VLOOKUP(A153,'Produkta karte 56'!$B$7:$T$36,19,FALSE))))</f>
        <v/>
      </c>
      <c r="BH153" s="11" t="str">
        <f>IF(A153="","",IF(ISERROR(VLOOKUP(A153,'Produkta karte 57'!$B$7:$T$36,19,FALSE)),"",IF(VLOOKUP(A153,'Produkta karte 57'!$B$7:$T$36,19,FALSE)=0,"",VLOOKUP(A153,'Produkta karte 57'!$B$7:$T$36,19,FALSE))))</f>
        <v/>
      </c>
      <c r="BI153" s="11" t="str">
        <f>IF(A153="","",IF(ISERROR(VLOOKUP(A153,'Produkta karte 58'!$B$7:$T$36,19,FALSE)),"",IF(VLOOKUP(A153,'Produkta karte 58'!$B$7:$T$36,19,FALSE)=0,"",VLOOKUP(A153,'Produkta karte 58'!$B$7:$T$36,19,FALSE))))</f>
        <v/>
      </c>
      <c r="BJ153" s="11" t="str">
        <f>IF(A153="","",IF(ISERROR(VLOOKUP(A153,'Produkta karte 59'!$B$7:$T$36,19,FALSE)),"",IF(VLOOKUP(A153,'Produkta karte 59'!$B$7:$T$36,19,FALSE)=0,"",VLOOKUP(A153,'Produkta karte 59'!$B$7:$T$36,19,FALSE))))</f>
        <v/>
      </c>
      <c r="BK153" s="11" t="str">
        <f>IF(A153="","",IF(ISERROR(VLOOKUP(A153,'Produkta karte 60'!$B$7:$T$36,19,FALSE)),"",IF(VLOOKUP(A153,'Produkta karte 60'!$B$7:$T$36,19,FALSE)=0,"",VLOOKUP(A153,'Produkta karte 60'!$B$7:$T$36,19,FALSE))))</f>
        <v/>
      </c>
      <c r="BL153" s="11" t="str">
        <f t="shared" si="8"/>
        <v/>
      </c>
      <c r="BM153" s="192" t="str">
        <f t="shared" si="9"/>
        <v/>
      </c>
      <c r="BN153" s="11" t="str">
        <f>IF(A153="","",IF(ISERROR(VLOOKUP(A153,'Produkta karte 1'!$B$7:$V$36,21,FALSE)),"",IF(VLOOKUP(A153,'Produkta karte 1'!$B$7:$V$36,21,FALSE)=0,"",VLOOKUP(A153,'Produkta karte 1'!$B$7:$V$36,21,FALSE))))</f>
        <v/>
      </c>
      <c r="BO153" s="11" t="str">
        <f>IF(A153="","",IF(ISERROR(VLOOKUP(A153,'Produkta karte 2'!$B$7:$V$36,21,FALSE)),"",IF(VLOOKUP(A153,'Produkta karte 2'!$B$7:$V$36,21,FALSE)=0,"",VLOOKUP(A153,'Produkta karte 2'!$B$7:$V$36,21,FALSE))))</f>
        <v/>
      </c>
      <c r="BP153" s="11" t="str">
        <f>IF(A153="","",IF(ISERROR(VLOOKUP(A153,'Produkta karte 3'!$B$7:$V$36,21,FALSE)),"",IF(VLOOKUP(A153,'Produkta karte 3'!$B$7:$V$36,21,FALSE)=0,"",VLOOKUP(A153,'Produkta karte 3'!$B$7:$V$36,21,FALSE))))</f>
        <v/>
      </c>
      <c r="BQ153" s="11" t="str">
        <f>IF(A153="","",IF(ISERROR(VLOOKUP(A153,'Produkta karte 4'!$B$7:$V$36,21,FALSE)),"",IF(VLOOKUP(A153,'Produkta karte 4'!$B$7:$V$36,21,FALSE)=0,"",VLOOKUP(A153,'Produkta karte 4'!$B$7:$V$36,21,FALSE))))</f>
        <v/>
      </c>
      <c r="BR153" s="11" t="str">
        <f>IF(A153="","",IF(ISERROR(VLOOKUP(A153,'Produkta karte 5'!$B$7:$V$36,21,FALSE)),"",IF(VLOOKUP(A153,'Produkta karte 5'!$B$7:$V$36,21,FALSE)=0,"",VLOOKUP(A153,'Produkta karte 5'!$B$7:$V$36,21,FALSE))))</f>
        <v/>
      </c>
      <c r="BS153" s="11" t="str">
        <f>IF(A153="","",IF(ISERROR(VLOOKUP(A153,'Produkta karte 6'!$B$7:$V$36,21,FALSE)),"",IF(VLOOKUP(A153,'Produkta karte 6'!$B$7:$V$36,21,FALSE)=0,"",VLOOKUP(A153,'Produkta karte 6'!$B$7:$V$36,21,FALSE))))</f>
        <v/>
      </c>
      <c r="BT153" s="11" t="str">
        <f>IF(A153="","",IF(ISERROR(VLOOKUP(A153,'Produkta karte 7'!$B$7:$V$36,21,FALSE)),"",IF(VLOOKUP(A153,'Produkta karte 7'!$B$7:$V$36,21,FALSE)=0,"",VLOOKUP(A153,'Produkta karte 7'!$B$7:$V$36,21,FALSE))))</f>
        <v/>
      </c>
      <c r="BU153" s="11" t="str">
        <f>IF(A153="","",IF(ISERROR(VLOOKUP(A153,'Produkta karte 8'!$B$7:$V$36,21,FALSE)),"",IF(VLOOKUP(A153,'Produkta karte 8'!$B$7:$V$36,21,FALSE)=0,"",VLOOKUP(A153,'Produkta karte 8'!$B$7:$V$36,21,FALSE))))</f>
        <v/>
      </c>
      <c r="BV153" s="11" t="str">
        <f>IF(A153="","",IF(ISERROR(VLOOKUP(A153,'Produkta karte 9'!$B$7:$V$36,21,FALSE)),"",IF(VLOOKUP(A153,'Produkta karte 9'!$B$7:$V$36,21,FALSE)=0,"",VLOOKUP(A153,'Produkta karte 9'!$B$7:$V$36,21,FALSE))))</f>
        <v/>
      </c>
      <c r="BW153" s="11" t="str">
        <f>IF(A153="","",IF(ISERROR(VLOOKUP(A153,'Produkta karte 10'!$B$7:$V$36,21,FALSE)),"",IF(VLOOKUP(A153,'Produkta karte 10'!$B$7:$V$36,21,FALSE)=0,"",VLOOKUP(A153,'Produkta karte 10'!$B$7:$V$36,21,FALSE))))</f>
        <v/>
      </c>
      <c r="BX153" s="11" t="str">
        <f>IF(A153="","",IF(ISERROR(VLOOKUP(A153,'Produkta karte 11'!$B$7:$V$36,21,FALSE)),"",IF(VLOOKUP(A153,'Produkta karte 11'!$B$7:$V$36,21,FALSE)=0,"",VLOOKUP(A153,'Produkta karte 11'!$B$7:$V$36,21,FALSE))))</f>
        <v/>
      </c>
      <c r="BY153" s="11" t="str">
        <f>IF(A153="","",IF(ISERROR(VLOOKUP(A153,'Produkta karte 12'!$B$7:$V$36,21,FALSE)),"",IF(VLOOKUP(A153,'Produkta karte 12'!$B$7:$V$36,21,FALSE)=0,"",VLOOKUP(A153,'Produkta karte 12'!$B$7:$V$36,21,FALSE))))</f>
        <v/>
      </c>
      <c r="BZ153" s="11" t="str">
        <f>IF(A153="","",IF(ISERROR(VLOOKUP(A153,'Produkta karte 13'!$B$7:$V$36,21,FALSE)),"",IF(VLOOKUP(A153,'Produkta karte 13'!$B$7:$V$36,21,FALSE)=0,"",VLOOKUP(A153,'Produkta karte 13'!$B$7:$V$36,21,FALSE))))</f>
        <v/>
      </c>
      <c r="CA153" s="11" t="str">
        <f>IF(A153="","",IF(ISERROR(VLOOKUP(A153,'Produkta karte 14'!$B$7:$V$36,21,FALSE)),"",IF(VLOOKUP(A153,'Produkta karte 14'!$B$7:$V$36,21,FALSE)=0,"",VLOOKUP(A153,'Produkta karte 14'!$B$7:$V$36,21,FALSE))))</f>
        <v/>
      </c>
      <c r="CB153" s="11" t="str">
        <f>IF(A153="","",IF(ISERROR(VLOOKUP(A153,'Produkta karte 15'!$B$7:$V$36,21,FALSE)),"",IF(VLOOKUP(A153,'Produkta karte 15'!$B$7:$V$36,21,FALSE)=0,"",VLOOKUP(A153,'Produkta karte 15'!$B$7:$V$36,21,FALSE))))</f>
        <v/>
      </c>
      <c r="CC153" s="11" t="str">
        <f>IF(A153="","",IF(ISERROR(VLOOKUP(A153,'Produkta karte 16'!$B$7:$V$36,21,FALSE)),"",IF(VLOOKUP(A153,'Produkta karte 16'!$B$7:$V$36,21,FALSE)=0,"",VLOOKUP(A153,'Produkta karte 16'!$B$7:$V$36,21,FALSE))))</f>
        <v/>
      </c>
      <c r="CD153" s="11" t="str">
        <f>IF(A153="","",IF(ISERROR(VLOOKUP(A153,'Produkta karte 17'!$B$7:$V$36,21,FALSE)),"",IF(VLOOKUP(A153,'Produkta karte 17'!$B$7:$V$36,21,FALSE)=0,"",VLOOKUP(A153,'Produkta karte 17'!$B$7:$V$36,21,FALSE))))</f>
        <v/>
      </c>
      <c r="CE153" s="11" t="str">
        <f>IF(A153="","",IF(ISERROR(VLOOKUP(A153,'Produkta karte 18'!$B$7:$V$36,21,FALSE)),"",IF(VLOOKUP(A153,'Produkta karte 18'!$B$7:$V$36,21,FALSE)=0,"",VLOOKUP(A153,'Produkta karte 18'!$B$7:$V$36,21,FALSE))))</f>
        <v/>
      </c>
      <c r="CF153" s="11" t="str">
        <f>IF(A153="","",IF(ISERROR(VLOOKUP(A153,'Produkta karte 19'!$B$7:$V$36,21,FALSE)),"",IF(VLOOKUP(A153,'Produkta karte 19'!$B$7:$V$36,21,FALSE)=0,"",VLOOKUP(A153,'Produkta karte 19'!$B$7:$V$36,21,FALSE))))</f>
        <v/>
      </c>
      <c r="CG153" s="11" t="str">
        <f>IF(A153="","",IF(ISERROR(VLOOKUP(A153,'Produkta karte 20'!$B$7:$V$36,21,FALSE)),"",IF(VLOOKUP(A153,'Produkta karte 20'!$B$7:$V$36,21,FALSE)=0,"",VLOOKUP(A153,'Produkta karte 20'!$B$7:$V$36,21,FALSE))))</f>
        <v/>
      </c>
      <c r="CH153" s="11" t="str">
        <f>IF(A153="","",IF(ISERROR(VLOOKUP(A153,'Produkta karte 21'!$B$7:$V$36,21,FALSE)),"",IF(VLOOKUP(A153,'Produkta karte 21'!$B$7:$V$36,21,FALSE)=0,"",VLOOKUP(A153,'Produkta karte 21'!$B$7:$V$36,21,FALSE))))</f>
        <v/>
      </c>
      <c r="CI153" s="11" t="str">
        <f>IF(A153="","",IF(ISERROR(VLOOKUP(A153,'Produkta karte 22'!$B$7:$V$36,21,FALSE)),"",IF(VLOOKUP(A153,'Produkta karte 22'!$B$7:$V$36,21,FALSE)=0,"",VLOOKUP(A153,'Produkta karte 22'!$B$7:$V$36,21,FALSE))))</f>
        <v/>
      </c>
      <c r="CJ153" s="11" t="str">
        <f>IF(A153="","",IF(ISERROR(VLOOKUP(A153,'Produkta karte 23'!$B$7:$V$36,21,FALSE)),"",IF(VLOOKUP(A153,'Produkta karte 23'!$B$7:$V$36,21,FALSE)=0,"",VLOOKUP(A153,'Produkta karte 23'!$B$7:$V$36,21,FALSE))))</f>
        <v/>
      </c>
      <c r="CK153" s="11" t="str">
        <f>IF(A153="","",IF(ISERROR(VLOOKUP(A153,'Produkta karte 24'!$B$7:$V$36,21,FALSE)),"",IF(VLOOKUP(A153,'Produkta karte 24'!$B$7:$V$36,21,FALSE)=0,"",VLOOKUP(A153,'Produkta karte 24'!$B$7:$V$36,21,FALSE))))</f>
        <v/>
      </c>
      <c r="CL153" s="11" t="str">
        <f>IF(A153="","",IF(ISERROR(VLOOKUP(A153,'Produkta karte 25'!$B$7:$V$36,21,FALSE)),"",IF(VLOOKUP(A153,'Produkta karte 25'!$B$7:$V$36,21,FALSE)=0,"",VLOOKUP(A153,'Produkta karte 25'!$B$7:$V$36,21,FALSE))))</f>
        <v/>
      </c>
      <c r="CM153" s="11" t="str">
        <f>IF(A153="","",IF(ISERROR(VLOOKUP(A153,'Produkta karte 26'!$B$7:$V$36,21,FALSE)),"",IF(VLOOKUP(A153,'Produkta karte 26'!$B$7:$V$36,21,FALSE)=0,"",VLOOKUP(A153,'Produkta karte 26'!$B$7:$V$36,21,FALSE))))</f>
        <v/>
      </c>
      <c r="CN153" s="11" t="str">
        <f>IF(A153="","",IF(ISERROR(VLOOKUP(A153,'Produkta karte 27'!$B$7:$V$36,21,FALSE)),"",IF(VLOOKUP(A153,'Produkta karte 27'!$B$7:$V$36,21,FALSE)=0,"",VLOOKUP(A153,'Produkta karte 27'!$B$7:$V$36,21,FALSE))))</f>
        <v/>
      </c>
      <c r="CO153" s="11" t="str">
        <f>IF(A153="","",IF(ISERROR(VLOOKUP(A153,'Produkta karte 28'!$B$7:$V$36,21,FALSE)),"",IF(VLOOKUP(A153,'Produkta karte 28'!$B$7:$V$36,21,FALSE)=0,"",VLOOKUP(A153,'Produkta karte 28'!$B$7:$V$36,21,FALSE))))</f>
        <v/>
      </c>
      <c r="CP153" s="11" t="str">
        <f>IF(A153="","",IF(ISERROR(VLOOKUP(A153,'Produkta karte 29'!$B$7:$V$36,21,FALSE)),"",IF(VLOOKUP(A153,'Produkta karte 29'!$B$7:$V$36,21,FALSE)=0,"",VLOOKUP(A153,'Produkta karte 29'!$B$7:$V$36,21,FALSE))))</f>
        <v/>
      </c>
      <c r="CQ153" s="11" t="str">
        <f>IF(A153="","",IF(ISERROR(VLOOKUP(A153,'Produkta karte 30'!$B$7:$V$36,21,FALSE)),"",IF(VLOOKUP(A153,'Produkta karte 30'!$B$7:$V$36,21,FALSE)=0,"",VLOOKUP(A153,'Produkta karte 30'!$B$7:$V$36,21,FALSE))))</f>
        <v/>
      </c>
      <c r="CR153" s="11" t="str">
        <f>IF(A153="","",IF(ISERROR(VLOOKUP(A153,'Produkta karte 31'!$B$7:$V$36,21,FALSE)),"",IF(VLOOKUP(A153,'Produkta karte 31'!$B$7:$V$36,21,FALSE)=0,"",VLOOKUP(A153,'Produkta karte 31'!$B$7:$V$36,21,FALSE))))</f>
        <v/>
      </c>
      <c r="CS153" s="11" t="str">
        <f>IF(A153="","",IF(ISERROR(VLOOKUP(A153,'Produkta karte 32'!$B$7:$V$36,21,FALSE)),"",IF(VLOOKUP(A153,'Produkta karte 32'!$B$7:$V$36,21,FALSE)=0,"",VLOOKUP(A153,'Produkta karte 32'!$B$7:$V$36,21,FALSE))))</f>
        <v/>
      </c>
      <c r="CT153" s="11" t="str">
        <f>IF(A153="","",IF(ISERROR(VLOOKUP(A153,'Produkta karte 33'!$B$7:$V$36,21,FALSE)),"",IF(VLOOKUP(A153,'Produkta karte 33'!$B$7:$V$36,21,FALSE)=0,"",VLOOKUP(A153,'Produkta karte 33'!$B$7:$V$36,21,FALSE))))</f>
        <v/>
      </c>
      <c r="CU153" s="11" t="str">
        <f>IF(A153="","",IF(ISERROR(VLOOKUP(A153,'Produkta karte 34'!$B$7:$V$36,21,FALSE)),"",IF(VLOOKUP(A153,'Produkta karte 34'!$B$7:$V$36,21,FALSE)=0,"",VLOOKUP(A153,'Produkta karte 34'!$B$7:$V$36,21,FALSE))))</f>
        <v/>
      </c>
      <c r="CV153" s="11" t="str">
        <f>IF(A153="","",IF(ISERROR(VLOOKUP(A153,'Produkta karte 35'!$B$7:$V$36,21,FALSE)),"",IF(VLOOKUP(A153,'Produkta karte 35'!$B$7:$V$36,21,FALSE)=0,"",VLOOKUP(A153,'Produkta karte 35'!$B$7:$V$36,21,FALSE))))</f>
        <v/>
      </c>
      <c r="CW153" s="11" t="str">
        <f>IF(A153="","",IF(ISERROR(VLOOKUP(A153,'Produkta karte 36'!$B$7:$V$36,21,FALSE)),"",IF(VLOOKUP(A153,'Produkta karte 36'!$B$7:$V$36,21,FALSE)=0,"",VLOOKUP(A153,'Produkta karte 36'!$B$7:$V$36,21,FALSE))))</f>
        <v/>
      </c>
      <c r="CX153" s="11" t="str">
        <f>IF(A153="","",IF(ISERROR(VLOOKUP(A153,'Produkta karte 37'!$B$7:$V$36,21,FALSE)),"",IF(VLOOKUP(A153,'Produkta karte 37'!$B$7:$V$36,21,FALSE)=0,"",VLOOKUP(A153,'Produkta karte 37'!$B$7:$V$36,21,FALSE))))</f>
        <v/>
      </c>
      <c r="CY153" s="11" t="str">
        <f>IF(A153="","",IF(ISERROR(VLOOKUP(A153,'Produkta karte 38'!$B$7:$V$36,21,FALSE)),"",IF(VLOOKUP(A153,'Produkta karte 38'!$B$7:$V$36,21,FALSE)=0,"",VLOOKUP(A153,'Produkta karte 38'!$B$7:$V$36,21,FALSE))))</f>
        <v/>
      </c>
      <c r="CZ153" s="11" t="str">
        <f>IF(A153="","",IF(ISERROR(VLOOKUP(A153,'Produkta karte 39'!$B$7:$V$36,21,FALSE)),"",IF(VLOOKUP(A153,'Produkta karte 39'!$B$7:$V$36,21,FALSE)=0,"",VLOOKUP(A153,'Produkta karte 39'!$B$7:$V$36,21,FALSE))))</f>
        <v/>
      </c>
      <c r="DA153" s="11" t="str">
        <f>IF(A153="","",IF(ISERROR(VLOOKUP(A153,'Produkta karte 40'!$B$7:$V$36,21,FALSE)),"",IF(VLOOKUP(A153,'Produkta karte 40'!$B$7:$V$36,21,FALSE)=0,"",VLOOKUP(A153,'Produkta karte 40'!$B$7:$V$36,21,FALSE))))</f>
        <v/>
      </c>
      <c r="DB153" s="11" t="str">
        <f>IF(A153="","",IF(ISERROR(VLOOKUP(A153,'Produkta karte 41'!$B$7:$V$36,21,FALSE)),"",IF(VLOOKUP(A153,'Produkta karte 41'!$B$7:$V$36,21,FALSE)=0,"",VLOOKUP(A153,'Produkta karte 41'!$B$7:$V$36,21,FALSE))))</f>
        <v/>
      </c>
      <c r="DC153" s="11" t="str">
        <f>IF(A153="","",IF(ISERROR(VLOOKUP(A153,'Produkta karte 42'!$B$7:$V$36,21,FALSE)),"",IF(VLOOKUP(A153,'Produkta karte 42'!$B$7:$V$36,21,FALSE)=0,"",VLOOKUP(A153,'Produkta karte 42'!$B$7:$V$36,21,FALSE))))</f>
        <v/>
      </c>
      <c r="DD153" s="11" t="str">
        <f>IF(A153="","",IF(ISERROR(VLOOKUP(A153,'Produkta karte 43'!$B$7:$V$36,21,FALSE)),"",IF(VLOOKUP(A153,'Produkta karte 43'!$B$7:$V$36,21,FALSE)=0,"",VLOOKUP(A153,'Produkta karte 43'!$B$7:$V$36,21,FALSE))))</f>
        <v/>
      </c>
      <c r="DE153" s="11" t="str">
        <f>IF(A153="","",IF(ISERROR(VLOOKUP(A153,'Produkta karte 44'!$B$7:$V$36,21,FALSE)),"",IF(VLOOKUP(A153,'Produkta karte 44'!$B$7:$V$36,21,FALSE)=0,"",VLOOKUP(A153,'Produkta karte 44'!$B$7:$V$36,21,FALSE))))</f>
        <v/>
      </c>
      <c r="DF153" s="11" t="str">
        <f>IF(A153="","",IF(ISERROR(VLOOKUP(A153,'Produkta karte 45'!$B$7:$V$36,21,FALSE)),"",IF(VLOOKUP(A153,'Produkta karte 45'!$B$7:$V$36,21,FALSE)=0,"",VLOOKUP(A153,'Produkta karte 45'!$B$7:$V$36,21,FALSE))))</f>
        <v/>
      </c>
      <c r="DG153" s="11" t="str">
        <f>IF(A153="","",IF(ISERROR(VLOOKUP(A153,'Produkta karte 46'!$B$7:$V$36,21,FALSE)),"",IF(VLOOKUP(A153,'Produkta karte 46'!$B$7:$V$36,21,FALSE)=0,"",VLOOKUP(A153,'Produkta karte 46'!$B$7:$V$36,21,FALSE))))</f>
        <v/>
      </c>
      <c r="DH153" s="11" t="str">
        <f>IF(A153="","",IF(ISERROR(VLOOKUP(A153,'Produkta karte 47'!$B$7:$V$36,21,FALSE)),"",IF(VLOOKUP(A153,'Produkta karte 47'!$B$7:$V$36,21,FALSE)=0,"",VLOOKUP(A153,'Produkta karte 47'!$B$7:$V$36,21,FALSE))))</f>
        <v/>
      </c>
      <c r="DI153" s="11" t="str">
        <f>IF(A153="","",IF(ISERROR(VLOOKUP(A153,'Produkta karte 48'!$B$7:$V$36,21,FALSE)),"",IF(VLOOKUP(A153,'Produkta karte 48'!$B$7:$V$36,21,FALSE)=0,"",VLOOKUP(A153,'Produkta karte 48'!$B$7:$V$36,21,FALSE))))</f>
        <v/>
      </c>
      <c r="DJ153" s="11" t="str">
        <f>IF(A153="","",IF(ISERROR(VLOOKUP(A153,'Produkta karte 49'!$B$7:$V$36,21,FALSE)),"",IF(VLOOKUP(A153,'Produkta karte 49'!$B$7:$V$36,21,FALSE)=0,"",VLOOKUP(A153,'Produkta karte 49'!$B$7:$V$36,21,FALSE))))</f>
        <v/>
      </c>
      <c r="DK153" s="11" t="str">
        <f>IF(A153="","",IF(ISERROR(VLOOKUP(A153,'Produkta karte 50'!$B$7:$V$36,21,FALSE)),"",IF(VLOOKUP(A153,'Produkta karte 50'!$B$7:$V$36,21,FALSE)=0,"",VLOOKUP(A153,'Produkta karte 50'!$B$7:$V$36,21,FALSE))))</f>
        <v/>
      </c>
      <c r="DL153" s="11" t="str">
        <f>IF(A153="","",IF(ISERROR(VLOOKUP(A153,'Produkta karte 51'!$B$7:$V$36,21,FALSE)),"",IF(VLOOKUP(A153,'Produkta karte 51'!$B$7:$V$36,21,FALSE)=0,"",VLOOKUP(A153,'Produkta karte 51'!$B$7:$V$36,21,FALSE))))</f>
        <v/>
      </c>
      <c r="DM153" s="11" t="str">
        <f>IF(A153="","",IF(ISERROR(VLOOKUP(A153,'Produkta karte 52'!$B$7:$V$36,21,FALSE)),"",IF(VLOOKUP(A153,'Produkta karte 52'!$B$7:$V$36,21,FALSE)=0,"",VLOOKUP(A153,'Produkta karte 52'!$B$7:$V$36,21,FALSE))))</f>
        <v/>
      </c>
      <c r="DN153" s="11" t="str">
        <f>IF(A153="","",IF(ISERROR(VLOOKUP(A153,'Produkta karte 53'!$B$7:$V$36,21,FALSE)),"",IF(VLOOKUP(A153,'Produkta karte 53'!$B$7:$V$36,21,FALSE)=0,"",VLOOKUP(A153,'Produkta karte 53'!$B$7:$V$36,21,FALSE))))</f>
        <v/>
      </c>
      <c r="DO153" s="11" t="str">
        <f>IF(A153="","",IF(ISERROR(VLOOKUP(A153,'Produkta karte 54'!$B$7:$V$36,21,FALSE)),"",IF(VLOOKUP(A153,'Produkta karte 54'!$B$7:$V$36,21,FALSE)=0,"",VLOOKUP(A153,'Produkta karte 54'!$B$7:$V$36,21,FALSE))))</f>
        <v/>
      </c>
      <c r="DP153" s="11" t="str">
        <f>IF(A153="","",IF(ISERROR(VLOOKUP(A153,'Produkta karte 55'!$B$7:$V$36,21,FALSE)),"",IF(VLOOKUP(A153,'Produkta karte 55'!$B$7:$V$36,21,FALSE)=0,"",VLOOKUP(A153,'Produkta karte 55'!$B$7:$V$36,21,FALSE))))</f>
        <v/>
      </c>
      <c r="DQ153" s="11" t="str">
        <f>IF(A153="","",IF(ISERROR(VLOOKUP(A153,'Produkta karte 56'!$B$7:$V$36,21,FALSE)),"",IF(VLOOKUP(A153,'Produkta karte 56'!$B$7:$V$36,21,FALSE)=0,"",VLOOKUP(A153,'Produkta karte 56'!$B$7:$V$36,21,FALSE))))</f>
        <v/>
      </c>
      <c r="DR153" s="11" t="str">
        <f>IF(A153="","",IF(ISERROR(VLOOKUP(A153,'Produkta karte 57'!$B$7:$V$36,21,FALSE)),"",IF(VLOOKUP(A153,'Produkta karte 57'!$B$7:$V$36,21,FALSE)=0,"",VLOOKUP(A153,'Produkta karte 57'!$B$7:$V$36,21,FALSE))))</f>
        <v/>
      </c>
      <c r="DS153" s="11" t="str">
        <f>IF(A153="","",IF(ISERROR(VLOOKUP(A153,'Produkta karte 58'!$B$7:$V$36,21,FALSE)),"",IF(VLOOKUP(A153,'Produkta karte 58'!$B$7:$V$36,21,FALSE)=0,"",VLOOKUP(A153,'Produkta karte 58'!$B$7:$V$36,21,FALSE))))</f>
        <v/>
      </c>
      <c r="DT153" s="11" t="str">
        <f>IF(A153="","",IF(ISERROR(VLOOKUP(A153,'Produkta karte 59'!$B$7:$V$36,21,FALSE)),"",IF(VLOOKUP(A153,'Produkta karte 59'!$B$7:$V$36,21,FALSE)=0,"",VLOOKUP(A153,'Produkta karte 59'!$B$7:$V$36,21,FALSE))))</f>
        <v/>
      </c>
      <c r="DU153" s="11" t="str">
        <f>IF(A153="","",IF(ISERROR(VLOOKUP(A153,'Produkta karte 60'!$B$7:$V$36,21,FALSE)),"",IF(VLOOKUP(A153,'Produkta karte 60'!$B$7:$V$36,21,FALSE)=0,"",VLOOKUP(A153,'Produkta karte 60'!$B$7:$V$36,21,FALSE))))</f>
        <v/>
      </c>
      <c r="DV153" s="11" t="str">
        <f t="shared" si="10"/>
        <v/>
      </c>
      <c r="DW153" s="192" t="str">
        <f t="shared" si="11"/>
        <v/>
      </c>
      <c r="DX153" s="192"/>
      <c r="DY153" s="192"/>
    </row>
    <row r="154" spans="1:129" x14ac:dyDescent="0.25">
      <c r="A154" t="str">
        <f>IF(Izejvielas!B156="","",Izejvielas!B156)</f>
        <v/>
      </c>
      <c r="B154" t="str">
        <f>IF(Izejvielas!C156="","",Izejvielas!C156)</f>
        <v/>
      </c>
      <c r="C154" s="192" t="str">
        <f>IF(Izejvielas!D156="","",Izejvielas!D156)</f>
        <v/>
      </c>
      <c r="D154" s="11" t="str">
        <f>IF(A154="","",IF(ISERROR(VLOOKUP(A154,'Produkta karte 1'!$B$7:$T$36,19,FALSE)),"",IF(VLOOKUP(A154,'Produkta karte 1'!$B$7:$T$36,19,FALSE)=0,"",VLOOKUP(A154,'Produkta karte 1'!$B$7:$T$36,19,FALSE))))</f>
        <v/>
      </c>
      <c r="E154" s="11" t="str">
        <f>IF(A154="","",IF(ISERROR(VLOOKUP(A154,'Produkta karte 2'!$B$7:$T$36,19,FALSE)),"",IF(VLOOKUP(A154,'Produkta karte 2'!$B$7:$T$36,19,FALSE)=0,"",VLOOKUP(A154,'Produkta karte 2'!$B$7:$T$36,19,FALSE))))</f>
        <v/>
      </c>
      <c r="F154" s="11" t="str">
        <f>IF(A154="","",IF(ISERROR(VLOOKUP(A154,'Produkta karte 3'!$B$7:$T$36,19,FALSE)),"",IF(VLOOKUP(A154,'Produkta karte 3'!$B$7:$T$36,19,FALSE)=0,"",VLOOKUP(A154,'Produkta karte 3'!$B$7:$T$36,19,FALSE))))</f>
        <v/>
      </c>
      <c r="G154" s="11" t="str">
        <f>IF(A154="","",IF(ISERROR(VLOOKUP(A154,'Produkta karte 4'!$B$7:$T$36,19,FALSE)),"",IF(VLOOKUP(A154,'Produkta karte 4'!$B$7:$T$36,19,FALSE)=0,"",VLOOKUP(A154,'Produkta karte 4'!$B$7:$T$36,19,FALSE))))</f>
        <v/>
      </c>
      <c r="H154" s="11" t="str">
        <f>IF(A154="","",IF(ISERROR(VLOOKUP(A154,'Produkta karte 5'!$B$7:$T$36,19,FALSE)),"",IF(VLOOKUP(A154,'Produkta karte 5'!$B$7:$T$36,19,FALSE)=0,"",VLOOKUP(A154,'Produkta karte 5'!$B$7:$T$36,19,FALSE))))</f>
        <v/>
      </c>
      <c r="I154" s="11" t="str">
        <f>IF(A154="","",IF(ISERROR(VLOOKUP(A154,'Produkta karte 6'!$B$7:$T$36,19,FALSE)),"",IF(VLOOKUP(A154,'Produkta karte 6'!$B$7:$T$36,19,FALSE)=0,"",VLOOKUP(A154,'Produkta karte 6'!$B$7:$T$36,19,FALSE))))</f>
        <v/>
      </c>
      <c r="J154" s="11" t="str">
        <f>IF(A154="","",IF(ISERROR(VLOOKUP(A154,'Produkta karte 7'!$B$7:$T$36,19,FALSE)),"",IF(VLOOKUP(A154,'Produkta karte 7'!$B$7:$T$36,19,FALSE)=0,"",VLOOKUP(A154,'Produkta karte 7'!$B$7:$T$36,19,FALSE))))</f>
        <v/>
      </c>
      <c r="K154" s="11" t="str">
        <f>IF(A154="","",IF(ISERROR(VLOOKUP(A154,'Produkta karte 8'!$B$7:$T$36,19,FALSE)),"",IF(VLOOKUP(A154,'Produkta karte 8'!$B$7:$T$36,19,FALSE)=0,"",VLOOKUP(A154,'Produkta karte 8'!$B$7:$T$36,19,FALSE))))</f>
        <v/>
      </c>
      <c r="L154" s="11" t="str">
        <f>IF(A154="","",IF(ISERROR(VLOOKUP(A154,'Produkta karte 9'!$B$7:$T$36,19,FALSE)),"",IF(VLOOKUP(A154,'Produkta karte 9'!$B$7:$T$36,19,FALSE)=0,"",VLOOKUP(A154,'Produkta karte 9'!$B$7:$T$36,19,FALSE))))</f>
        <v/>
      </c>
      <c r="M154" s="11" t="str">
        <f>IF(A154="","",IF(ISERROR(VLOOKUP(A154,'Produkta karte 10'!$B$7:$T$36,19,FALSE)),"",IF(VLOOKUP(A154,'Produkta karte 10'!$B$7:$T$36,19,FALSE)=0,"",VLOOKUP(A154,'Produkta karte 10'!$B$7:$T$36,19,FALSE))))</f>
        <v/>
      </c>
      <c r="N154" s="11" t="str">
        <f>IF(A154="","",IF(ISERROR(VLOOKUP(A154,'Produkta karte 11'!$B$7:$T$36,19,FALSE)),"",IF(VLOOKUP(A154,'Produkta karte 11'!$B$7:$T$36,19,FALSE)=0,"",VLOOKUP(A154,'Produkta karte 11'!$B$7:$T$36,19,FALSE))))</f>
        <v/>
      </c>
      <c r="O154" s="11" t="str">
        <f>IF(A154="","",IF(ISERROR(VLOOKUP(A154,'Produkta karte 12'!$B$7:$T$36,19,FALSE)),"",IF(VLOOKUP(A154,'Produkta karte 12'!$B$7:$T$36,19,FALSE)=0,"",VLOOKUP(A154,'Produkta karte 12'!$B$7:$T$36,19,FALSE))))</f>
        <v/>
      </c>
      <c r="P154" s="11" t="str">
        <f>IF(A154="","",IF(ISERROR(VLOOKUP(A154,'Produkta karte 13'!$B$7:$T$36,19,FALSE)),"",IF(VLOOKUP(A154,'Produkta karte 13'!$B$7:$T$36,19,FALSE)=0,"",VLOOKUP(A154,'Produkta karte 13'!$B$7:$T$36,19,FALSE))))</f>
        <v/>
      </c>
      <c r="Q154" s="11" t="str">
        <f>IF(A154="","",IF(ISERROR(VLOOKUP(A154,'Produkta karte 14'!$B$7:$T$36,19,FALSE)),"",IF(VLOOKUP(A154,'Produkta karte 14'!$B$7:$T$36,19,FALSE)=0,"",VLOOKUP(A154,'Produkta karte 14'!$B$7:$T$36,19,FALSE))))</f>
        <v/>
      </c>
      <c r="R154" s="11" t="str">
        <f>IF(A154="","",IF(ISERROR(VLOOKUP(A154,'Produkta karte 15'!$B$7:$T$36,19,FALSE)),"",IF(VLOOKUP(A154,'Produkta karte 15'!$B$7:$T$36,19,FALSE)=0,"",VLOOKUP(A154,'Produkta karte 15'!$B$7:$T$36,19,FALSE))))</f>
        <v/>
      </c>
      <c r="S154" s="11" t="str">
        <f>IF(A154="","",IF(ISERROR(VLOOKUP(A154,'Produkta karte 16'!$B$7:$T$36,19,FALSE)),"",IF(VLOOKUP(A154,'Produkta karte 16'!$B$7:$T$36,19,FALSE)=0,"",VLOOKUP(A154,'Produkta karte 16'!$B$7:$T$36,19,FALSE))))</f>
        <v/>
      </c>
      <c r="T154" s="11" t="str">
        <f>IF(A154="","",IF(ISERROR(VLOOKUP(A154,'Produkta karte 17'!$B$7:$T$36,19,FALSE)),"",IF(VLOOKUP(A154,'Produkta karte 17'!$B$7:$T$36,19,FALSE)=0,"",VLOOKUP(A154,'Produkta karte 17'!$B$7:$T$36,19,FALSE))))</f>
        <v/>
      </c>
      <c r="U154" s="11" t="str">
        <f>IF(A154="","",IF(ISERROR(VLOOKUP(A154,'Produkta karte 18'!$B$7:$T$36,19,FALSE)),"",IF(VLOOKUP(A154,'Produkta karte 18'!$B$7:$T$36,19,FALSE)=0,"",VLOOKUP(A154,'Produkta karte 18'!$B$7:$T$36,19,FALSE))))</f>
        <v/>
      </c>
      <c r="V154" s="11" t="str">
        <f>IF(A154="","",IF(ISERROR(VLOOKUP(A154,'Produkta karte 19'!$B$7:$T$36,19,FALSE)),"",IF(VLOOKUP(A154,'Produkta karte 19'!$B$7:$T$36,19,FALSE)=0,"",VLOOKUP(A154,'Produkta karte 19'!$B$7:$T$36,19,FALSE))))</f>
        <v/>
      </c>
      <c r="W154" s="11" t="str">
        <f>IF(A154="","",IF(ISERROR(VLOOKUP(A154,'Produkta karte 20'!$B$7:$T$36,19,FALSE)),"",IF(VLOOKUP(A154,'Produkta karte 20'!$B$7:$T$36,19,FALSE)=0,"",VLOOKUP(A154,'Produkta karte 20'!$B$7:$T$36,19,FALSE))))</f>
        <v/>
      </c>
      <c r="X154" s="11" t="str">
        <f>IF(A154="","",IF(ISERROR(VLOOKUP(A154,'Produkta karte 21'!$B$7:$T$36,19,FALSE)),"",IF(VLOOKUP(A154,'Produkta karte 21'!$B$7:$T$36,19,FALSE)=0,"",VLOOKUP(A154,'Produkta karte 21'!$B$7:$T$36,19,FALSE))))</f>
        <v/>
      </c>
      <c r="Y154" s="11" t="str">
        <f>IF(A154="","",IF(ISERROR(VLOOKUP(A154,'Produkta karte 22'!$B$7:$T$36,19,FALSE)),"",IF(VLOOKUP(A154,'Produkta karte 22'!$B$7:$T$36,19,FALSE)=0,"",VLOOKUP(A154,'Produkta karte 22'!$B$7:$T$36,19,FALSE))))</f>
        <v/>
      </c>
      <c r="Z154" s="11" t="str">
        <f>IF(A154="","",IF(ISERROR(VLOOKUP(A154,'Produkta karte 23'!$B$7:$T$36,19,FALSE)),"",IF(VLOOKUP(A154,'Produkta karte 23'!$B$7:$T$36,19,FALSE)=0,"",VLOOKUP(A154,'Produkta karte 23'!$B$7:$T$36,19,FALSE))))</f>
        <v/>
      </c>
      <c r="AA154" s="11" t="str">
        <f>IF(A154="","",IF(ISERROR(VLOOKUP(A154,'Produkta karte 24'!$B$7:$T$36,19,FALSE)),"",IF(VLOOKUP(A154,'Produkta karte 24'!$B$7:$T$36,19,FALSE)=0,"",VLOOKUP(A154,'Produkta karte 24'!$B$7:$T$36,19,FALSE))))</f>
        <v/>
      </c>
      <c r="AB154" s="11" t="str">
        <f>IF(A154="","",IF(ISERROR(VLOOKUP(A154,'Produkta karte 25'!$B$7:$T$36,19,FALSE)),"",IF(VLOOKUP(A154,'Produkta karte 25'!$B$7:$T$36,19,FALSE)=0,"",VLOOKUP(A154,'Produkta karte 25'!$B$7:$T$36,19,FALSE))))</f>
        <v/>
      </c>
      <c r="AC154" s="11" t="str">
        <f>IF(A154="","",IF(ISERROR(VLOOKUP(A154,'Produkta karte 26'!$B$7:$T$36,19,FALSE)),"",IF(VLOOKUP(A154,'Produkta karte 26'!$B$7:$T$36,19,FALSE)=0,"",VLOOKUP(A154,'Produkta karte 26'!$B$7:$T$36,19,FALSE))))</f>
        <v/>
      </c>
      <c r="AD154" s="11" t="str">
        <f>IF(A154="","",IF(ISERROR(VLOOKUP(A154,'Produkta karte 27'!$B$7:$T$36,19,FALSE)),"",IF(VLOOKUP(A154,'Produkta karte 27'!$B$7:$T$36,19,FALSE)=0,"",VLOOKUP(A154,'Produkta karte 27'!$B$7:$T$36,19,FALSE))))</f>
        <v/>
      </c>
      <c r="AE154" s="11" t="str">
        <f>IF(A154="","",IF(ISERROR(VLOOKUP(A154,'Produkta karte 28'!$B$7:$T$36,19,FALSE)),"",IF(VLOOKUP(A154,'Produkta karte 28'!$B$7:$T$36,19,FALSE)=0,"",VLOOKUP(A154,'Produkta karte 28'!$B$7:$T$36,19,FALSE))))</f>
        <v/>
      </c>
      <c r="AF154" s="11" t="str">
        <f>IF(A154="","",IF(ISERROR(VLOOKUP(A154,'Produkta karte 29'!$B$7:$T$36,19,FALSE)),"",IF(VLOOKUP(A154,'Produkta karte 29'!$B$7:$T$36,19,FALSE)=0,"",VLOOKUP(A154,'Produkta karte 29'!$B$7:$T$36,19,FALSE))))</f>
        <v/>
      </c>
      <c r="AG154" s="11" t="str">
        <f>IF(A154="","",IF(ISERROR(VLOOKUP(A154,'Produkta karte 30'!$B$7:$T$36,19,FALSE)),"",IF(VLOOKUP(A154,'Produkta karte 30'!$B$7:$T$36,19,FALSE)=0,"",VLOOKUP(A154,'Produkta karte 30'!$B$7:$T$36,19,FALSE))))</f>
        <v/>
      </c>
      <c r="AH154" s="11" t="str">
        <f>IF(A154="","",IF(ISERROR(VLOOKUP(A154,'Produkta karte 31'!$B$7:$T$36,19,FALSE)),"",IF(VLOOKUP(A154,'Produkta karte 31'!$B$7:$T$36,19,FALSE)=0,"",VLOOKUP(A154,'Produkta karte 31'!$B$7:$T$36,19,FALSE))))</f>
        <v/>
      </c>
      <c r="AI154" s="11" t="str">
        <f>IF(A154="","",IF(ISERROR(VLOOKUP(A154,'Produkta karte 32'!$B$7:$T$36,19,FALSE)),"",IF(VLOOKUP(A154,'Produkta karte 32'!$B$7:$T$36,19,FALSE)=0,"",VLOOKUP(A154,'Produkta karte 32'!$B$7:$T$36,19,FALSE))))</f>
        <v/>
      </c>
      <c r="AJ154" s="11" t="str">
        <f>IF(A154="","",IF(ISERROR(VLOOKUP(A154,'Produkta karte 33'!$B$7:$T$36,19,FALSE)),"",IF(VLOOKUP(A154,'Produkta karte 33'!$B$7:$T$36,19,FALSE)=0,"",VLOOKUP(A154,'Produkta karte 33'!$B$7:$T$36,19,FALSE))))</f>
        <v/>
      </c>
      <c r="AK154" s="11" t="str">
        <f>IF(A154="","",IF(ISERROR(VLOOKUP(A154,'Produkta karte 34'!$B$7:$T$36,19,FALSE)),"",IF(VLOOKUP(A154,'Produkta karte 34'!$B$7:$T$36,19,FALSE)=0,"",VLOOKUP(A154,'Produkta karte 34'!$B$7:$T$36,19,FALSE))))</f>
        <v/>
      </c>
      <c r="AL154" s="11" t="str">
        <f>IF(A154="","",IF(ISERROR(VLOOKUP(A154,'Produkta karte 35'!$B$7:$T$36,19,FALSE)),"",IF(VLOOKUP(A154,'Produkta karte 35'!$B$7:$T$36,19,FALSE)=0,"",VLOOKUP(A154,'Produkta karte 35'!$B$7:$T$36,19,FALSE))))</f>
        <v/>
      </c>
      <c r="AM154" s="11" t="str">
        <f>IF(A154="","",IF(ISERROR(VLOOKUP(A154,'Produkta karte 36'!$B$7:$T$36,19,FALSE)),"",IF(VLOOKUP(A154,'Produkta karte 36'!$B$7:$T$36,19,FALSE)=0,"",VLOOKUP(A154,'Produkta karte 36'!$B$7:$T$36,19,FALSE))))</f>
        <v/>
      </c>
      <c r="AN154" s="11" t="str">
        <f>IF(A154="","",IF(ISERROR(VLOOKUP(A154,'Produkta karte 37'!$B$7:$T$36,19,FALSE)),"",IF(VLOOKUP(A154,'Produkta karte 37'!$B$7:$T$36,19,FALSE)=0,"",VLOOKUP(A154,'Produkta karte 37'!$B$7:$T$36,19,FALSE))))</f>
        <v/>
      </c>
      <c r="AO154" s="11" t="str">
        <f>IF(A154="","",IF(ISERROR(VLOOKUP(A154,'Produkta karte 38'!$B$7:$T$36,19,FALSE)),"",IF(VLOOKUP(A154,'Produkta karte 38'!$B$7:$T$36,19,FALSE)=0,"",VLOOKUP(A154,'Produkta karte 38'!$B$7:$T$36,19,FALSE))))</f>
        <v/>
      </c>
      <c r="AP154" s="11" t="str">
        <f>IF(A154="","",IF(ISERROR(VLOOKUP(A154,'Produkta karte 39'!$B$7:$T$36,19,FALSE)),"",IF(VLOOKUP(A154,'Produkta karte 39'!$B$7:$T$36,19,FALSE)=0,"",VLOOKUP(A154,'Produkta karte 39'!$B$7:$T$36,19,FALSE))))</f>
        <v/>
      </c>
      <c r="AQ154" s="11" t="str">
        <f>IF(A154="","",IF(ISERROR(VLOOKUP(A154,'Produkta karte 40'!$B$7:$T$36,19,FALSE)),"",IF(VLOOKUP(A154,'Produkta karte 40'!$B$7:$T$36,19,FALSE)=0,"",VLOOKUP(A154,'Produkta karte 40'!$B$7:$T$36,19,FALSE))))</f>
        <v/>
      </c>
      <c r="AR154" s="11" t="str">
        <f>IF(A154="","",IF(ISERROR(VLOOKUP(A154,'Produkta karte 41'!$B$7:$T$36,19,FALSE)),"",IF(VLOOKUP(A154,'Produkta karte 41'!$B$7:$T$36,19,FALSE)=0,"",VLOOKUP(A154,'Produkta karte 41'!$B$7:$T$36,19,FALSE))))</f>
        <v/>
      </c>
      <c r="AS154" s="11" t="str">
        <f>IF(A154="","",IF(ISERROR(VLOOKUP(A154,'Produkta karte 42'!$B$7:$T$36,19,FALSE)),"",IF(VLOOKUP(A154,'Produkta karte 42'!$B$7:$T$36,19,FALSE)=0,"",VLOOKUP(A154,'Produkta karte 42'!$B$7:$T$36,19,FALSE))))</f>
        <v/>
      </c>
      <c r="AT154" s="11" t="str">
        <f>IF(A154="","",IF(ISERROR(VLOOKUP(A154,'Produkta karte 43'!$B$7:$T$36,19,FALSE)),"",IF(VLOOKUP(A154,'Produkta karte 43'!$B$7:$T$36,19,FALSE)=0,"",VLOOKUP(A154,'Produkta karte 43'!$B$7:$T$36,19,FALSE))))</f>
        <v/>
      </c>
      <c r="AU154" s="11" t="str">
        <f>IF(A154="","",IF(ISERROR(VLOOKUP(A154,'Produkta karte 44'!$B$7:$T$36,19,FALSE)),"",IF(VLOOKUP(A154,'Produkta karte 44'!$B$7:$T$36,19,FALSE)=0,"",VLOOKUP(A154,'Produkta karte 44'!$B$7:$T$36,19,FALSE))))</f>
        <v/>
      </c>
      <c r="AV154" s="11" t="str">
        <f>IF(A154="","",IF(ISERROR(VLOOKUP(A154,'Produkta karte 45'!$B$7:$T$36,19,FALSE)),"",IF(VLOOKUP(A154,'Produkta karte 45'!$B$7:$T$36,19,FALSE)=0,"",VLOOKUP(A154,'Produkta karte 45'!$B$7:$T$36,19,FALSE))))</f>
        <v/>
      </c>
      <c r="AW154" s="11" t="str">
        <f>IF(A154="","",IF(ISERROR(VLOOKUP(A154,'Produkta karte 46'!$B$7:$T$36,19,FALSE)),"",IF(VLOOKUP(A154,'Produkta karte 46'!$B$7:$T$36,19,FALSE)=0,"",VLOOKUP(A154,'Produkta karte 46'!$B$7:$T$36,19,FALSE))))</f>
        <v/>
      </c>
      <c r="AX154" s="11" t="str">
        <f>IF(A154="","",IF(ISERROR(VLOOKUP(A154,'Produkta karte 47'!$B$7:$T$36,19,FALSE)),"",IF(VLOOKUP(A154,'Produkta karte 47'!$B$7:$T$36,19,FALSE)=0,"",VLOOKUP(A154,'Produkta karte 47'!$B$7:$T$36,19,FALSE))))</f>
        <v/>
      </c>
      <c r="AY154" s="11" t="str">
        <f>IF(A154="","",IF(ISERROR(VLOOKUP(A154,'Produkta karte 48'!$B$7:$T$36,19,FALSE)),"",IF(VLOOKUP(A154,'Produkta karte 48'!$B$7:$T$36,19,FALSE)=0,"",VLOOKUP(A154,'Produkta karte 48'!$B$7:$T$36,19,FALSE))))</f>
        <v/>
      </c>
      <c r="AZ154" s="11" t="str">
        <f>IF(A154="","",IF(ISERROR(VLOOKUP(A154,'Produkta karte 49'!$B$7:$T$36,19,FALSE)),"",IF(VLOOKUP(A154,'Produkta karte 49'!$B$7:$T$36,19,FALSE)=0,"",VLOOKUP(A154,'Produkta karte 49'!$B$7:$T$36,19,FALSE))))</f>
        <v/>
      </c>
      <c r="BA154" s="11" t="str">
        <f>IF(A154="","",IF(ISERROR(VLOOKUP(A154,'Produkta karte 50'!$B$7:$T$36,19,FALSE)),"",IF(VLOOKUP(A154,'Produkta karte 50'!$B$7:$T$36,19,FALSE)=0,"",VLOOKUP(A154,'Produkta karte 50'!$B$7:$T$36,19,FALSE))))</f>
        <v/>
      </c>
      <c r="BB154" s="11" t="str">
        <f>IF(A154="","",IF(ISERROR(VLOOKUP(A154,'Produkta karte 51'!$B$7:$T$36,19,FALSE)),"",IF(VLOOKUP(A154,'Produkta karte 51'!$B$7:$T$36,19,FALSE)=0,"",VLOOKUP(A154,'Produkta karte 51'!$B$7:$T$36,19,FALSE))))</f>
        <v/>
      </c>
      <c r="BC154" s="11" t="str">
        <f>IF(A154="","",IF(ISERROR(VLOOKUP(A154,'Produkta karte 52'!$B$7:$T$36,19,FALSE)),"",IF(VLOOKUP(A154,'Produkta karte 52'!$B$7:$T$36,19,FALSE)=0,"",VLOOKUP(A154,'Produkta karte 52'!$B$7:$T$36,19,FALSE))))</f>
        <v/>
      </c>
      <c r="BD154" s="11" t="str">
        <f>IF(A154="","",IF(ISERROR(VLOOKUP(A154,'Produkta karte 53'!$B$7:$T$36,19,FALSE)),"",IF(VLOOKUP(A154,'Produkta karte 53'!$B$7:$T$36,19,FALSE)=0,"",VLOOKUP(A154,'Produkta karte 53'!$B$7:$T$36,19,FALSE))))</f>
        <v/>
      </c>
      <c r="BE154" s="11" t="str">
        <f>IF(A154="","",IF(ISERROR(VLOOKUP(A154,'Produkta karte 54'!$B$7:$T$36,19,FALSE)),"",IF(VLOOKUP(A154,'Produkta karte 54'!$B$7:$T$36,19,FALSE)=0,"",VLOOKUP(A154,'Produkta karte 54'!$B$7:$T$36,19,FALSE))))</f>
        <v/>
      </c>
      <c r="BF154" s="11" t="str">
        <f>IF(A154="","",IF(ISERROR(VLOOKUP(A154,'Produkta karte 55'!$B$7:$T$36,19,FALSE)),"",IF(VLOOKUP(A154,'Produkta karte 55'!$B$7:$T$36,19,FALSE)=0,"",VLOOKUP(A154,'Produkta karte 55'!$B$7:$T$36,19,FALSE))))</f>
        <v/>
      </c>
      <c r="BG154" s="11" t="str">
        <f>IF(A154="","",IF(ISERROR(VLOOKUP(A154,'Produkta karte 56'!$B$7:$T$36,19,FALSE)),"",IF(VLOOKUP(A154,'Produkta karte 56'!$B$7:$T$36,19,FALSE)=0,"",VLOOKUP(A154,'Produkta karte 56'!$B$7:$T$36,19,FALSE))))</f>
        <v/>
      </c>
      <c r="BH154" s="11" t="str">
        <f>IF(A154="","",IF(ISERROR(VLOOKUP(A154,'Produkta karte 57'!$B$7:$T$36,19,FALSE)),"",IF(VLOOKUP(A154,'Produkta karte 57'!$B$7:$T$36,19,FALSE)=0,"",VLOOKUP(A154,'Produkta karte 57'!$B$7:$T$36,19,FALSE))))</f>
        <v/>
      </c>
      <c r="BI154" s="11" t="str">
        <f>IF(A154="","",IF(ISERROR(VLOOKUP(A154,'Produkta karte 58'!$B$7:$T$36,19,FALSE)),"",IF(VLOOKUP(A154,'Produkta karte 58'!$B$7:$T$36,19,FALSE)=0,"",VLOOKUP(A154,'Produkta karte 58'!$B$7:$T$36,19,FALSE))))</f>
        <v/>
      </c>
      <c r="BJ154" s="11" t="str">
        <f>IF(A154="","",IF(ISERROR(VLOOKUP(A154,'Produkta karte 59'!$B$7:$T$36,19,FALSE)),"",IF(VLOOKUP(A154,'Produkta karte 59'!$B$7:$T$36,19,FALSE)=0,"",VLOOKUP(A154,'Produkta karte 59'!$B$7:$T$36,19,FALSE))))</f>
        <v/>
      </c>
      <c r="BK154" s="11" t="str">
        <f>IF(A154="","",IF(ISERROR(VLOOKUP(A154,'Produkta karte 60'!$B$7:$T$36,19,FALSE)),"",IF(VLOOKUP(A154,'Produkta karte 60'!$B$7:$T$36,19,FALSE)=0,"",VLOOKUP(A154,'Produkta karte 60'!$B$7:$T$36,19,FALSE))))</f>
        <v/>
      </c>
      <c r="BL154" s="11" t="str">
        <f t="shared" si="8"/>
        <v/>
      </c>
      <c r="BM154" s="192" t="str">
        <f t="shared" si="9"/>
        <v/>
      </c>
      <c r="BN154" s="11" t="str">
        <f>IF(A154="","",IF(ISERROR(VLOOKUP(A154,'Produkta karte 1'!$B$7:$V$36,21,FALSE)),"",IF(VLOOKUP(A154,'Produkta karte 1'!$B$7:$V$36,21,FALSE)=0,"",VLOOKUP(A154,'Produkta karte 1'!$B$7:$V$36,21,FALSE))))</f>
        <v/>
      </c>
      <c r="BO154" s="11" t="str">
        <f>IF(A154="","",IF(ISERROR(VLOOKUP(A154,'Produkta karte 2'!$B$7:$V$36,21,FALSE)),"",IF(VLOOKUP(A154,'Produkta karte 2'!$B$7:$V$36,21,FALSE)=0,"",VLOOKUP(A154,'Produkta karte 2'!$B$7:$V$36,21,FALSE))))</f>
        <v/>
      </c>
      <c r="BP154" s="11" t="str">
        <f>IF(A154="","",IF(ISERROR(VLOOKUP(A154,'Produkta karte 3'!$B$7:$V$36,21,FALSE)),"",IF(VLOOKUP(A154,'Produkta karte 3'!$B$7:$V$36,21,FALSE)=0,"",VLOOKUP(A154,'Produkta karte 3'!$B$7:$V$36,21,FALSE))))</f>
        <v/>
      </c>
      <c r="BQ154" s="11" t="str">
        <f>IF(A154="","",IF(ISERROR(VLOOKUP(A154,'Produkta karte 4'!$B$7:$V$36,21,FALSE)),"",IF(VLOOKUP(A154,'Produkta karte 4'!$B$7:$V$36,21,FALSE)=0,"",VLOOKUP(A154,'Produkta karte 4'!$B$7:$V$36,21,FALSE))))</f>
        <v/>
      </c>
      <c r="BR154" s="11" t="str">
        <f>IF(A154="","",IF(ISERROR(VLOOKUP(A154,'Produkta karte 5'!$B$7:$V$36,21,FALSE)),"",IF(VLOOKUP(A154,'Produkta karte 5'!$B$7:$V$36,21,FALSE)=0,"",VLOOKUP(A154,'Produkta karte 5'!$B$7:$V$36,21,FALSE))))</f>
        <v/>
      </c>
      <c r="BS154" s="11" t="str">
        <f>IF(A154="","",IF(ISERROR(VLOOKUP(A154,'Produkta karte 6'!$B$7:$V$36,21,FALSE)),"",IF(VLOOKUP(A154,'Produkta karte 6'!$B$7:$V$36,21,FALSE)=0,"",VLOOKUP(A154,'Produkta karte 6'!$B$7:$V$36,21,FALSE))))</f>
        <v/>
      </c>
      <c r="BT154" s="11" t="str">
        <f>IF(A154="","",IF(ISERROR(VLOOKUP(A154,'Produkta karte 7'!$B$7:$V$36,21,FALSE)),"",IF(VLOOKUP(A154,'Produkta karte 7'!$B$7:$V$36,21,FALSE)=0,"",VLOOKUP(A154,'Produkta karte 7'!$B$7:$V$36,21,FALSE))))</f>
        <v/>
      </c>
      <c r="BU154" s="11" t="str">
        <f>IF(A154="","",IF(ISERROR(VLOOKUP(A154,'Produkta karte 8'!$B$7:$V$36,21,FALSE)),"",IF(VLOOKUP(A154,'Produkta karte 8'!$B$7:$V$36,21,FALSE)=0,"",VLOOKUP(A154,'Produkta karte 8'!$B$7:$V$36,21,FALSE))))</f>
        <v/>
      </c>
      <c r="BV154" s="11" t="str">
        <f>IF(A154="","",IF(ISERROR(VLOOKUP(A154,'Produkta karte 9'!$B$7:$V$36,21,FALSE)),"",IF(VLOOKUP(A154,'Produkta karte 9'!$B$7:$V$36,21,FALSE)=0,"",VLOOKUP(A154,'Produkta karte 9'!$B$7:$V$36,21,FALSE))))</f>
        <v/>
      </c>
      <c r="BW154" s="11" t="str">
        <f>IF(A154="","",IF(ISERROR(VLOOKUP(A154,'Produkta karte 10'!$B$7:$V$36,21,FALSE)),"",IF(VLOOKUP(A154,'Produkta karte 10'!$B$7:$V$36,21,FALSE)=0,"",VLOOKUP(A154,'Produkta karte 10'!$B$7:$V$36,21,FALSE))))</f>
        <v/>
      </c>
      <c r="BX154" s="11" t="str">
        <f>IF(A154="","",IF(ISERROR(VLOOKUP(A154,'Produkta karte 11'!$B$7:$V$36,21,FALSE)),"",IF(VLOOKUP(A154,'Produkta karte 11'!$B$7:$V$36,21,FALSE)=0,"",VLOOKUP(A154,'Produkta karte 11'!$B$7:$V$36,21,FALSE))))</f>
        <v/>
      </c>
      <c r="BY154" s="11" t="str">
        <f>IF(A154="","",IF(ISERROR(VLOOKUP(A154,'Produkta karte 12'!$B$7:$V$36,21,FALSE)),"",IF(VLOOKUP(A154,'Produkta karte 12'!$B$7:$V$36,21,FALSE)=0,"",VLOOKUP(A154,'Produkta karte 12'!$B$7:$V$36,21,FALSE))))</f>
        <v/>
      </c>
      <c r="BZ154" s="11" t="str">
        <f>IF(A154="","",IF(ISERROR(VLOOKUP(A154,'Produkta karte 13'!$B$7:$V$36,21,FALSE)),"",IF(VLOOKUP(A154,'Produkta karte 13'!$B$7:$V$36,21,FALSE)=0,"",VLOOKUP(A154,'Produkta karte 13'!$B$7:$V$36,21,FALSE))))</f>
        <v/>
      </c>
      <c r="CA154" s="11" t="str">
        <f>IF(A154="","",IF(ISERROR(VLOOKUP(A154,'Produkta karte 14'!$B$7:$V$36,21,FALSE)),"",IF(VLOOKUP(A154,'Produkta karte 14'!$B$7:$V$36,21,FALSE)=0,"",VLOOKUP(A154,'Produkta karte 14'!$B$7:$V$36,21,FALSE))))</f>
        <v/>
      </c>
      <c r="CB154" s="11" t="str">
        <f>IF(A154="","",IF(ISERROR(VLOOKUP(A154,'Produkta karte 15'!$B$7:$V$36,21,FALSE)),"",IF(VLOOKUP(A154,'Produkta karte 15'!$B$7:$V$36,21,FALSE)=0,"",VLOOKUP(A154,'Produkta karte 15'!$B$7:$V$36,21,FALSE))))</f>
        <v/>
      </c>
      <c r="CC154" s="11" t="str">
        <f>IF(A154="","",IF(ISERROR(VLOOKUP(A154,'Produkta karte 16'!$B$7:$V$36,21,FALSE)),"",IF(VLOOKUP(A154,'Produkta karte 16'!$B$7:$V$36,21,FALSE)=0,"",VLOOKUP(A154,'Produkta karte 16'!$B$7:$V$36,21,FALSE))))</f>
        <v/>
      </c>
      <c r="CD154" s="11" t="str">
        <f>IF(A154="","",IF(ISERROR(VLOOKUP(A154,'Produkta karte 17'!$B$7:$V$36,21,FALSE)),"",IF(VLOOKUP(A154,'Produkta karte 17'!$B$7:$V$36,21,FALSE)=0,"",VLOOKUP(A154,'Produkta karte 17'!$B$7:$V$36,21,FALSE))))</f>
        <v/>
      </c>
      <c r="CE154" s="11" t="str">
        <f>IF(A154="","",IF(ISERROR(VLOOKUP(A154,'Produkta karte 18'!$B$7:$V$36,21,FALSE)),"",IF(VLOOKUP(A154,'Produkta karte 18'!$B$7:$V$36,21,FALSE)=0,"",VLOOKUP(A154,'Produkta karte 18'!$B$7:$V$36,21,FALSE))))</f>
        <v/>
      </c>
      <c r="CF154" s="11" t="str">
        <f>IF(A154="","",IF(ISERROR(VLOOKUP(A154,'Produkta karte 19'!$B$7:$V$36,21,FALSE)),"",IF(VLOOKUP(A154,'Produkta karte 19'!$B$7:$V$36,21,FALSE)=0,"",VLOOKUP(A154,'Produkta karte 19'!$B$7:$V$36,21,FALSE))))</f>
        <v/>
      </c>
      <c r="CG154" s="11" t="str">
        <f>IF(A154="","",IF(ISERROR(VLOOKUP(A154,'Produkta karte 20'!$B$7:$V$36,21,FALSE)),"",IF(VLOOKUP(A154,'Produkta karte 20'!$B$7:$V$36,21,FALSE)=0,"",VLOOKUP(A154,'Produkta karte 20'!$B$7:$V$36,21,FALSE))))</f>
        <v/>
      </c>
      <c r="CH154" s="11" t="str">
        <f>IF(A154="","",IF(ISERROR(VLOOKUP(A154,'Produkta karte 21'!$B$7:$V$36,21,FALSE)),"",IF(VLOOKUP(A154,'Produkta karte 21'!$B$7:$V$36,21,FALSE)=0,"",VLOOKUP(A154,'Produkta karte 21'!$B$7:$V$36,21,FALSE))))</f>
        <v/>
      </c>
      <c r="CI154" s="11" t="str">
        <f>IF(A154="","",IF(ISERROR(VLOOKUP(A154,'Produkta karte 22'!$B$7:$V$36,21,FALSE)),"",IF(VLOOKUP(A154,'Produkta karte 22'!$B$7:$V$36,21,FALSE)=0,"",VLOOKUP(A154,'Produkta karte 22'!$B$7:$V$36,21,FALSE))))</f>
        <v/>
      </c>
      <c r="CJ154" s="11" t="str">
        <f>IF(A154="","",IF(ISERROR(VLOOKUP(A154,'Produkta karte 23'!$B$7:$V$36,21,FALSE)),"",IF(VLOOKUP(A154,'Produkta karte 23'!$B$7:$V$36,21,FALSE)=0,"",VLOOKUP(A154,'Produkta karte 23'!$B$7:$V$36,21,FALSE))))</f>
        <v/>
      </c>
      <c r="CK154" s="11" t="str">
        <f>IF(A154="","",IF(ISERROR(VLOOKUP(A154,'Produkta karte 24'!$B$7:$V$36,21,FALSE)),"",IF(VLOOKUP(A154,'Produkta karte 24'!$B$7:$V$36,21,FALSE)=0,"",VLOOKUP(A154,'Produkta karte 24'!$B$7:$V$36,21,FALSE))))</f>
        <v/>
      </c>
      <c r="CL154" s="11" t="str">
        <f>IF(A154="","",IF(ISERROR(VLOOKUP(A154,'Produkta karte 25'!$B$7:$V$36,21,FALSE)),"",IF(VLOOKUP(A154,'Produkta karte 25'!$B$7:$V$36,21,FALSE)=0,"",VLOOKUP(A154,'Produkta karte 25'!$B$7:$V$36,21,FALSE))))</f>
        <v/>
      </c>
      <c r="CM154" s="11" t="str">
        <f>IF(A154="","",IF(ISERROR(VLOOKUP(A154,'Produkta karte 26'!$B$7:$V$36,21,FALSE)),"",IF(VLOOKUP(A154,'Produkta karte 26'!$B$7:$V$36,21,FALSE)=0,"",VLOOKUP(A154,'Produkta karte 26'!$B$7:$V$36,21,FALSE))))</f>
        <v/>
      </c>
      <c r="CN154" s="11" t="str">
        <f>IF(A154="","",IF(ISERROR(VLOOKUP(A154,'Produkta karte 27'!$B$7:$V$36,21,FALSE)),"",IF(VLOOKUP(A154,'Produkta karte 27'!$B$7:$V$36,21,FALSE)=0,"",VLOOKUP(A154,'Produkta karte 27'!$B$7:$V$36,21,FALSE))))</f>
        <v/>
      </c>
      <c r="CO154" s="11" t="str">
        <f>IF(A154="","",IF(ISERROR(VLOOKUP(A154,'Produkta karte 28'!$B$7:$V$36,21,FALSE)),"",IF(VLOOKUP(A154,'Produkta karte 28'!$B$7:$V$36,21,FALSE)=0,"",VLOOKUP(A154,'Produkta karte 28'!$B$7:$V$36,21,FALSE))))</f>
        <v/>
      </c>
      <c r="CP154" s="11" t="str">
        <f>IF(A154="","",IF(ISERROR(VLOOKUP(A154,'Produkta karte 29'!$B$7:$V$36,21,FALSE)),"",IF(VLOOKUP(A154,'Produkta karte 29'!$B$7:$V$36,21,FALSE)=0,"",VLOOKUP(A154,'Produkta karte 29'!$B$7:$V$36,21,FALSE))))</f>
        <v/>
      </c>
      <c r="CQ154" s="11" t="str">
        <f>IF(A154="","",IF(ISERROR(VLOOKUP(A154,'Produkta karte 30'!$B$7:$V$36,21,FALSE)),"",IF(VLOOKUP(A154,'Produkta karte 30'!$B$7:$V$36,21,FALSE)=0,"",VLOOKUP(A154,'Produkta karte 30'!$B$7:$V$36,21,FALSE))))</f>
        <v/>
      </c>
      <c r="CR154" s="11" t="str">
        <f>IF(A154="","",IF(ISERROR(VLOOKUP(A154,'Produkta karte 31'!$B$7:$V$36,21,FALSE)),"",IF(VLOOKUP(A154,'Produkta karte 31'!$B$7:$V$36,21,FALSE)=0,"",VLOOKUP(A154,'Produkta karte 31'!$B$7:$V$36,21,FALSE))))</f>
        <v/>
      </c>
      <c r="CS154" s="11" t="str">
        <f>IF(A154="","",IF(ISERROR(VLOOKUP(A154,'Produkta karte 32'!$B$7:$V$36,21,FALSE)),"",IF(VLOOKUP(A154,'Produkta karte 32'!$B$7:$V$36,21,FALSE)=0,"",VLOOKUP(A154,'Produkta karte 32'!$B$7:$V$36,21,FALSE))))</f>
        <v/>
      </c>
      <c r="CT154" s="11" t="str">
        <f>IF(A154="","",IF(ISERROR(VLOOKUP(A154,'Produkta karte 33'!$B$7:$V$36,21,FALSE)),"",IF(VLOOKUP(A154,'Produkta karte 33'!$B$7:$V$36,21,FALSE)=0,"",VLOOKUP(A154,'Produkta karte 33'!$B$7:$V$36,21,FALSE))))</f>
        <v/>
      </c>
      <c r="CU154" s="11" t="str">
        <f>IF(A154="","",IF(ISERROR(VLOOKUP(A154,'Produkta karte 34'!$B$7:$V$36,21,FALSE)),"",IF(VLOOKUP(A154,'Produkta karte 34'!$B$7:$V$36,21,FALSE)=0,"",VLOOKUP(A154,'Produkta karte 34'!$B$7:$V$36,21,FALSE))))</f>
        <v/>
      </c>
      <c r="CV154" s="11" t="str">
        <f>IF(A154="","",IF(ISERROR(VLOOKUP(A154,'Produkta karte 35'!$B$7:$V$36,21,FALSE)),"",IF(VLOOKUP(A154,'Produkta karte 35'!$B$7:$V$36,21,FALSE)=0,"",VLOOKUP(A154,'Produkta karte 35'!$B$7:$V$36,21,FALSE))))</f>
        <v/>
      </c>
      <c r="CW154" s="11" t="str">
        <f>IF(A154="","",IF(ISERROR(VLOOKUP(A154,'Produkta karte 36'!$B$7:$V$36,21,FALSE)),"",IF(VLOOKUP(A154,'Produkta karte 36'!$B$7:$V$36,21,FALSE)=0,"",VLOOKUP(A154,'Produkta karte 36'!$B$7:$V$36,21,FALSE))))</f>
        <v/>
      </c>
      <c r="CX154" s="11" t="str">
        <f>IF(A154="","",IF(ISERROR(VLOOKUP(A154,'Produkta karte 37'!$B$7:$V$36,21,FALSE)),"",IF(VLOOKUP(A154,'Produkta karte 37'!$B$7:$V$36,21,FALSE)=0,"",VLOOKUP(A154,'Produkta karte 37'!$B$7:$V$36,21,FALSE))))</f>
        <v/>
      </c>
      <c r="CY154" s="11" t="str">
        <f>IF(A154="","",IF(ISERROR(VLOOKUP(A154,'Produkta karte 38'!$B$7:$V$36,21,FALSE)),"",IF(VLOOKUP(A154,'Produkta karte 38'!$B$7:$V$36,21,FALSE)=0,"",VLOOKUP(A154,'Produkta karte 38'!$B$7:$V$36,21,FALSE))))</f>
        <v/>
      </c>
      <c r="CZ154" s="11" t="str">
        <f>IF(A154="","",IF(ISERROR(VLOOKUP(A154,'Produkta karte 39'!$B$7:$V$36,21,FALSE)),"",IF(VLOOKUP(A154,'Produkta karte 39'!$B$7:$V$36,21,FALSE)=0,"",VLOOKUP(A154,'Produkta karte 39'!$B$7:$V$36,21,FALSE))))</f>
        <v/>
      </c>
      <c r="DA154" s="11" t="str">
        <f>IF(A154="","",IF(ISERROR(VLOOKUP(A154,'Produkta karte 40'!$B$7:$V$36,21,FALSE)),"",IF(VLOOKUP(A154,'Produkta karte 40'!$B$7:$V$36,21,FALSE)=0,"",VLOOKUP(A154,'Produkta karte 40'!$B$7:$V$36,21,FALSE))))</f>
        <v/>
      </c>
      <c r="DB154" s="11" t="str">
        <f>IF(A154="","",IF(ISERROR(VLOOKUP(A154,'Produkta karte 41'!$B$7:$V$36,21,FALSE)),"",IF(VLOOKUP(A154,'Produkta karte 41'!$B$7:$V$36,21,FALSE)=0,"",VLOOKUP(A154,'Produkta karte 41'!$B$7:$V$36,21,FALSE))))</f>
        <v/>
      </c>
      <c r="DC154" s="11" t="str">
        <f>IF(A154="","",IF(ISERROR(VLOOKUP(A154,'Produkta karte 42'!$B$7:$V$36,21,FALSE)),"",IF(VLOOKUP(A154,'Produkta karte 42'!$B$7:$V$36,21,FALSE)=0,"",VLOOKUP(A154,'Produkta karte 42'!$B$7:$V$36,21,FALSE))))</f>
        <v/>
      </c>
      <c r="DD154" s="11" t="str">
        <f>IF(A154="","",IF(ISERROR(VLOOKUP(A154,'Produkta karte 43'!$B$7:$V$36,21,FALSE)),"",IF(VLOOKUP(A154,'Produkta karte 43'!$B$7:$V$36,21,FALSE)=0,"",VLOOKUP(A154,'Produkta karte 43'!$B$7:$V$36,21,FALSE))))</f>
        <v/>
      </c>
      <c r="DE154" s="11" t="str">
        <f>IF(A154="","",IF(ISERROR(VLOOKUP(A154,'Produkta karte 44'!$B$7:$V$36,21,FALSE)),"",IF(VLOOKUP(A154,'Produkta karte 44'!$B$7:$V$36,21,FALSE)=0,"",VLOOKUP(A154,'Produkta karte 44'!$B$7:$V$36,21,FALSE))))</f>
        <v/>
      </c>
      <c r="DF154" s="11" t="str">
        <f>IF(A154="","",IF(ISERROR(VLOOKUP(A154,'Produkta karte 45'!$B$7:$V$36,21,FALSE)),"",IF(VLOOKUP(A154,'Produkta karte 45'!$B$7:$V$36,21,FALSE)=0,"",VLOOKUP(A154,'Produkta karte 45'!$B$7:$V$36,21,FALSE))))</f>
        <v/>
      </c>
      <c r="DG154" s="11" t="str">
        <f>IF(A154="","",IF(ISERROR(VLOOKUP(A154,'Produkta karte 46'!$B$7:$V$36,21,FALSE)),"",IF(VLOOKUP(A154,'Produkta karte 46'!$B$7:$V$36,21,FALSE)=0,"",VLOOKUP(A154,'Produkta karte 46'!$B$7:$V$36,21,FALSE))))</f>
        <v/>
      </c>
      <c r="DH154" s="11" t="str">
        <f>IF(A154="","",IF(ISERROR(VLOOKUP(A154,'Produkta karte 47'!$B$7:$V$36,21,FALSE)),"",IF(VLOOKUP(A154,'Produkta karte 47'!$B$7:$V$36,21,FALSE)=0,"",VLOOKUP(A154,'Produkta karte 47'!$B$7:$V$36,21,FALSE))))</f>
        <v/>
      </c>
      <c r="DI154" s="11" t="str">
        <f>IF(A154="","",IF(ISERROR(VLOOKUP(A154,'Produkta karte 48'!$B$7:$V$36,21,FALSE)),"",IF(VLOOKUP(A154,'Produkta karte 48'!$B$7:$V$36,21,FALSE)=0,"",VLOOKUP(A154,'Produkta karte 48'!$B$7:$V$36,21,FALSE))))</f>
        <v/>
      </c>
      <c r="DJ154" s="11" t="str">
        <f>IF(A154="","",IF(ISERROR(VLOOKUP(A154,'Produkta karte 49'!$B$7:$V$36,21,FALSE)),"",IF(VLOOKUP(A154,'Produkta karte 49'!$B$7:$V$36,21,FALSE)=0,"",VLOOKUP(A154,'Produkta karte 49'!$B$7:$V$36,21,FALSE))))</f>
        <v/>
      </c>
      <c r="DK154" s="11" t="str">
        <f>IF(A154="","",IF(ISERROR(VLOOKUP(A154,'Produkta karte 50'!$B$7:$V$36,21,FALSE)),"",IF(VLOOKUP(A154,'Produkta karte 50'!$B$7:$V$36,21,FALSE)=0,"",VLOOKUP(A154,'Produkta karte 50'!$B$7:$V$36,21,FALSE))))</f>
        <v/>
      </c>
      <c r="DL154" s="11" t="str">
        <f>IF(A154="","",IF(ISERROR(VLOOKUP(A154,'Produkta karte 51'!$B$7:$V$36,21,FALSE)),"",IF(VLOOKUP(A154,'Produkta karte 51'!$B$7:$V$36,21,FALSE)=0,"",VLOOKUP(A154,'Produkta karte 51'!$B$7:$V$36,21,FALSE))))</f>
        <v/>
      </c>
      <c r="DM154" s="11" t="str">
        <f>IF(A154="","",IF(ISERROR(VLOOKUP(A154,'Produkta karte 52'!$B$7:$V$36,21,FALSE)),"",IF(VLOOKUP(A154,'Produkta karte 52'!$B$7:$V$36,21,FALSE)=0,"",VLOOKUP(A154,'Produkta karte 52'!$B$7:$V$36,21,FALSE))))</f>
        <v/>
      </c>
      <c r="DN154" s="11" t="str">
        <f>IF(A154="","",IF(ISERROR(VLOOKUP(A154,'Produkta karte 53'!$B$7:$V$36,21,FALSE)),"",IF(VLOOKUP(A154,'Produkta karte 53'!$B$7:$V$36,21,FALSE)=0,"",VLOOKUP(A154,'Produkta karte 53'!$B$7:$V$36,21,FALSE))))</f>
        <v/>
      </c>
      <c r="DO154" s="11" t="str">
        <f>IF(A154="","",IF(ISERROR(VLOOKUP(A154,'Produkta karte 54'!$B$7:$V$36,21,FALSE)),"",IF(VLOOKUP(A154,'Produkta karte 54'!$B$7:$V$36,21,FALSE)=0,"",VLOOKUP(A154,'Produkta karte 54'!$B$7:$V$36,21,FALSE))))</f>
        <v/>
      </c>
      <c r="DP154" s="11" t="str">
        <f>IF(A154="","",IF(ISERROR(VLOOKUP(A154,'Produkta karte 55'!$B$7:$V$36,21,FALSE)),"",IF(VLOOKUP(A154,'Produkta karte 55'!$B$7:$V$36,21,FALSE)=0,"",VLOOKUP(A154,'Produkta karte 55'!$B$7:$V$36,21,FALSE))))</f>
        <v/>
      </c>
      <c r="DQ154" s="11" t="str">
        <f>IF(A154="","",IF(ISERROR(VLOOKUP(A154,'Produkta karte 56'!$B$7:$V$36,21,FALSE)),"",IF(VLOOKUP(A154,'Produkta karte 56'!$B$7:$V$36,21,FALSE)=0,"",VLOOKUP(A154,'Produkta karte 56'!$B$7:$V$36,21,FALSE))))</f>
        <v/>
      </c>
      <c r="DR154" s="11" t="str">
        <f>IF(A154="","",IF(ISERROR(VLOOKUP(A154,'Produkta karte 57'!$B$7:$V$36,21,FALSE)),"",IF(VLOOKUP(A154,'Produkta karte 57'!$B$7:$V$36,21,FALSE)=0,"",VLOOKUP(A154,'Produkta karte 57'!$B$7:$V$36,21,FALSE))))</f>
        <v/>
      </c>
      <c r="DS154" s="11" t="str">
        <f>IF(A154="","",IF(ISERROR(VLOOKUP(A154,'Produkta karte 58'!$B$7:$V$36,21,FALSE)),"",IF(VLOOKUP(A154,'Produkta karte 58'!$B$7:$V$36,21,FALSE)=0,"",VLOOKUP(A154,'Produkta karte 58'!$B$7:$V$36,21,FALSE))))</f>
        <v/>
      </c>
      <c r="DT154" s="11" t="str">
        <f>IF(A154="","",IF(ISERROR(VLOOKUP(A154,'Produkta karte 59'!$B$7:$V$36,21,FALSE)),"",IF(VLOOKUP(A154,'Produkta karte 59'!$B$7:$V$36,21,FALSE)=0,"",VLOOKUP(A154,'Produkta karte 59'!$B$7:$V$36,21,FALSE))))</f>
        <v/>
      </c>
      <c r="DU154" s="11" t="str">
        <f>IF(A154="","",IF(ISERROR(VLOOKUP(A154,'Produkta karte 60'!$B$7:$V$36,21,FALSE)),"",IF(VLOOKUP(A154,'Produkta karte 60'!$B$7:$V$36,21,FALSE)=0,"",VLOOKUP(A154,'Produkta karte 60'!$B$7:$V$36,21,FALSE))))</f>
        <v/>
      </c>
      <c r="DV154" s="11" t="str">
        <f t="shared" si="10"/>
        <v/>
      </c>
      <c r="DW154" s="192" t="str">
        <f t="shared" si="11"/>
        <v/>
      </c>
      <c r="DX154" s="192"/>
      <c r="DY154" s="192"/>
    </row>
    <row r="155" spans="1:129" x14ac:dyDescent="0.25">
      <c r="A155" t="str">
        <f>IF(Izejvielas!B157="","",Izejvielas!B157)</f>
        <v/>
      </c>
      <c r="B155" t="str">
        <f>IF(Izejvielas!C157="","",Izejvielas!C157)</f>
        <v/>
      </c>
      <c r="C155" s="192" t="str">
        <f>IF(Izejvielas!D157="","",Izejvielas!D157)</f>
        <v/>
      </c>
      <c r="D155" s="11" t="str">
        <f>IF(A155="","",IF(ISERROR(VLOOKUP(A155,'Produkta karte 1'!$B$7:$T$36,19,FALSE)),"",IF(VLOOKUP(A155,'Produkta karte 1'!$B$7:$T$36,19,FALSE)=0,"",VLOOKUP(A155,'Produkta karte 1'!$B$7:$T$36,19,FALSE))))</f>
        <v/>
      </c>
      <c r="E155" s="11" t="str">
        <f>IF(A155="","",IF(ISERROR(VLOOKUP(A155,'Produkta karte 2'!$B$7:$T$36,19,FALSE)),"",IF(VLOOKUP(A155,'Produkta karte 2'!$B$7:$T$36,19,FALSE)=0,"",VLOOKUP(A155,'Produkta karte 2'!$B$7:$T$36,19,FALSE))))</f>
        <v/>
      </c>
      <c r="F155" s="11" t="str">
        <f>IF(A155="","",IF(ISERROR(VLOOKUP(A155,'Produkta karte 3'!$B$7:$T$36,19,FALSE)),"",IF(VLOOKUP(A155,'Produkta karte 3'!$B$7:$T$36,19,FALSE)=0,"",VLOOKUP(A155,'Produkta karte 3'!$B$7:$T$36,19,FALSE))))</f>
        <v/>
      </c>
      <c r="G155" s="11" t="str">
        <f>IF(A155="","",IF(ISERROR(VLOOKUP(A155,'Produkta karte 4'!$B$7:$T$36,19,FALSE)),"",IF(VLOOKUP(A155,'Produkta karte 4'!$B$7:$T$36,19,FALSE)=0,"",VLOOKUP(A155,'Produkta karte 4'!$B$7:$T$36,19,FALSE))))</f>
        <v/>
      </c>
      <c r="H155" s="11" t="str">
        <f>IF(A155="","",IF(ISERROR(VLOOKUP(A155,'Produkta karte 5'!$B$7:$T$36,19,FALSE)),"",IF(VLOOKUP(A155,'Produkta karte 5'!$B$7:$T$36,19,FALSE)=0,"",VLOOKUP(A155,'Produkta karte 5'!$B$7:$T$36,19,FALSE))))</f>
        <v/>
      </c>
      <c r="I155" s="11" t="str">
        <f>IF(A155="","",IF(ISERROR(VLOOKUP(A155,'Produkta karte 6'!$B$7:$T$36,19,FALSE)),"",IF(VLOOKUP(A155,'Produkta karte 6'!$B$7:$T$36,19,FALSE)=0,"",VLOOKUP(A155,'Produkta karte 6'!$B$7:$T$36,19,FALSE))))</f>
        <v/>
      </c>
      <c r="J155" s="11" t="str">
        <f>IF(A155="","",IF(ISERROR(VLOOKUP(A155,'Produkta karte 7'!$B$7:$T$36,19,FALSE)),"",IF(VLOOKUP(A155,'Produkta karte 7'!$B$7:$T$36,19,FALSE)=0,"",VLOOKUP(A155,'Produkta karte 7'!$B$7:$T$36,19,FALSE))))</f>
        <v/>
      </c>
      <c r="K155" s="11" t="str">
        <f>IF(A155="","",IF(ISERROR(VLOOKUP(A155,'Produkta karte 8'!$B$7:$T$36,19,FALSE)),"",IF(VLOOKUP(A155,'Produkta karte 8'!$B$7:$T$36,19,FALSE)=0,"",VLOOKUP(A155,'Produkta karte 8'!$B$7:$T$36,19,FALSE))))</f>
        <v/>
      </c>
      <c r="L155" s="11" t="str">
        <f>IF(A155="","",IF(ISERROR(VLOOKUP(A155,'Produkta karte 9'!$B$7:$T$36,19,FALSE)),"",IF(VLOOKUP(A155,'Produkta karte 9'!$B$7:$T$36,19,FALSE)=0,"",VLOOKUP(A155,'Produkta karte 9'!$B$7:$T$36,19,FALSE))))</f>
        <v/>
      </c>
      <c r="M155" s="11" t="str">
        <f>IF(A155="","",IF(ISERROR(VLOOKUP(A155,'Produkta karte 10'!$B$7:$T$36,19,FALSE)),"",IF(VLOOKUP(A155,'Produkta karte 10'!$B$7:$T$36,19,FALSE)=0,"",VLOOKUP(A155,'Produkta karte 10'!$B$7:$T$36,19,FALSE))))</f>
        <v/>
      </c>
      <c r="N155" s="11" t="str">
        <f>IF(A155="","",IF(ISERROR(VLOOKUP(A155,'Produkta karte 11'!$B$7:$T$36,19,FALSE)),"",IF(VLOOKUP(A155,'Produkta karte 11'!$B$7:$T$36,19,FALSE)=0,"",VLOOKUP(A155,'Produkta karte 11'!$B$7:$T$36,19,FALSE))))</f>
        <v/>
      </c>
      <c r="O155" s="11" t="str">
        <f>IF(A155="","",IF(ISERROR(VLOOKUP(A155,'Produkta karte 12'!$B$7:$T$36,19,FALSE)),"",IF(VLOOKUP(A155,'Produkta karte 12'!$B$7:$T$36,19,FALSE)=0,"",VLOOKUP(A155,'Produkta karte 12'!$B$7:$T$36,19,FALSE))))</f>
        <v/>
      </c>
      <c r="P155" s="11" t="str">
        <f>IF(A155="","",IF(ISERROR(VLOOKUP(A155,'Produkta karte 13'!$B$7:$T$36,19,FALSE)),"",IF(VLOOKUP(A155,'Produkta karte 13'!$B$7:$T$36,19,FALSE)=0,"",VLOOKUP(A155,'Produkta karte 13'!$B$7:$T$36,19,FALSE))))</f>
        <v/>
      </c>
      <c r="Q155" s="11" t="str">
        <f>IF(A155="","",IF(ISERROR(VLOOKUP(A155,'Produkta karte 14'!$B$7:$T$36,19,FALSE)),"",IF(VLOOKUP(A155,'Produkta karte 14'!$B$7:$T$36,19,FALSE)=0,"",VLOOKUP(A155,'Produkta karte 14'!$B$7:$T$36,19,FALSE))))</f>
        <v/>
      </c>
      <c r="R155" s="11" t="str">
        <f>IF(A155="","",IF(ISERROR(VLOOKUP(A155,'Produkta karte 15'!$B$7:$T$36,19,FALSE)),"",IF(VLOOKUP(A155,'Produkta karte 15'!$B$7:$T$36,19,FALSE)=0,"",VLOOKUP(A155,'Produkta karte 15'!$B$7:$T$36,19,FALSE))))</f>
        <v/>
      </c>
      <c r="S155" s="11" t="str">
        <f>IF(A155="","",IF(ISERROR(VLOOKUP(A155,'Produkta karte 16'!$B$7:$T$36,19,FALSE)),"",IF(VLOOKUP(A155,'Produkta karte 16'!$B$7:$T$36,19,FALSE)=0,"",VLOOKUP(A155,'Produkta karte 16'!$B$7:$T$36,19,FALSE))))</f>
        <v/>
      </c>
      <c r="T155" s="11" t="str">
        <f>IF(A155="","",IF(ISERROR(VLOOKUP(A155,'Produkta karte 17'!$B$7:$T$36,19,FALSE)),"",IF(VLOOKUP(A155,'Produkta karte 17'!$B$7:$T$36,19,FALSE)=0,"",VLOOKUP(A155,'Produkta karte 17'!$B$7:$T$36,19,FALSE))))</f>
        <v/>
      </c>
      <c r="U155" s="11" t="str">
        <f>IF(A155="","",IF(ISERROR(VLOOKUP(A155,'Produkta karte 18'!$B$7:$T$36,19,FALSE)),"",IF(VLOOKUP(A155,'Produkta karte 18'!$B$7:$T$36,19,FALSE)=0,"",VLOOKUP(A155,'Produkta karte 18'!$B$7:$T$36,19,FALSE))))</f>
        <v/>
      </c>
      <c r="V155" s="11" t="str">
        <f>IF(A155="","",IF(ISERROR(VLOOKUP(A155,'Produkta karte 19'!$B$7:$T$36,19,FALSE)),"",IF(VLOOKUP(A155,'Produkta karte 19'!$B$7:$T$36,19,FALSE)=0,"",VLOOKUP(A155,'Produkta karte 19'!$B$7:$T$36,19,FALSE))))</f>
        <v/>
      </c>
      <c r="W155" s="11" t="str">
        <f>IF(A155="","",IF(ISERROR(VLOOKUP(A155,'Produkta karte 20'!$B$7:$T$36,19,FALSE)),"",IF(VLOOKUP(A155,'Produkta karte 20'!$B$7:$T$36,19,FALSE)=0,"",VLOOKUP(A155,'Produkta karte 20'!$B$7:$T$36,19,FALSE))))</f>
        <v/>
      </c>
      <c r="X155" s="11" t="str">
        <f>IF(A155="","",IF(ISERROR(VLOOKUP(A155,'Produkta karte 21'!$B$7:$T$36,19,FALSE)),"",IF(VLOOKUP(A155,'Produkta karte 21'!$B$7:$T$36,19,FALSE)=0,"",VLOOKUP(A155,'Produkta karte 21'!$B$7:$T$36,19,FALSE))))</f>
        <v/>
      </c>
      <c r="Y155" s="11" t="str">
        <f>IF(A155="","",IF(ISERROR(VLOOKUP(A155,'Produkta karte 22'!$B$7:$T$36,19,FALSE)),"",IF(VLOOKUP(A155,'Produkta karte 22'!$B$7:$T$36,19,FALSE)=0,"",VLOOKUP(A155,'Produkta karte 22'!$B$7:$T$36,19,FALSE))))</f>
        <v/>
      </c>
      <c r="Z155" s="11" t="str">
        <f>IF(A155="","",IF(ISERROR(VLOOKUP(A155,'Produkta karte 23'!$B$7:$T$36,19,FALSE)),"",IF(VLOOKUP(A155,'Produkta karte 23'!$B$7:$T$36,19,FALSE)=0,"",VLOOKUP(A155,'Produkta karte 23'!$B$7:$T$36,19,FALSE))))</f>
        <v/>
      </c>
      <c r="AA155" s="11" t="str">
        <f>IF(A155="","",IF(ISERROR(VLOOKUP(A155,'Produkta karte 24'!$B$7:$T$36,19,FALSE)),"",IF(VLOOKUP(A155,'Produkta karte 24'!$B$7:$T$36,19,FALSE)=0,"",VLOOKUP(A155,'Produkta karte 24'!$B$7:$T$36,19,FALSE))))</f>
        <v/>
      </c>
      <c r="AB155" s="11" t="str">
        <f>IF(A155="","",IF(ISERROR(VLOOKUP(A155,'Produkta karte 25'!$B$7:$T$36,19,FALSE)),"",IF(VLOOKUP(A155,'Produkta karte 25'!$B$7:$T$36,19,FALSE)=0,"",VLOOKUP(A155,'Produkta karte 25'!$B$7:$T$36,19,FALSE))))</f>
        <v/>
      </c>
      <c r="AC155" s="11" t="str">
        <f>IF(A155="","",IF(ISERROR(VLOOKUP(A155,'Produkta karte 26'!$B$7:$T$36,19,FALSE)),"",IF(VLOOKUP(A155,'Produkta karte 26'!$B$7:$T$36,19,FALSE)=0,"",VLOOKUP(A155,'Produkta karte 26'!$B$7:$T$36,19,FALSE))))</f>
        <v/>
      </c>
      <c r="AD155" s="11" t="str">
        <f>IF(A155="","",IF(ISERROR(VLOOKUP(A155,'Produkta karte 27'!$B$7:$T$36,19,FALSE)),"",IF(VLOOKUP(A155,'Produkta karte 27'!$B$7:$T$36,19,FALSE)=0,"",VLOOKUP(A155,'Produkta karte 27'!$B$7:$T$36,19,FALSE))))</f>
        <v/>
      </c>
      <c r="AE155" s="11" t="str">
        <f>IF(A155="","",IF(ISERROR(VLOOKUP(A155,'Produkta karte 28'!$B$7:$T$36,19,FALSE)),"",IF(VLOOKUP(A155,'Produkta karte 28'!$B$7:$T$36,19,FALSE)=0,"",VLOOKUP(A155,'Produkta karte 28'!$B$7:$T$36,19,FALSE))))</f>
        <v/>
      </c>
      <c r="AF155" s="11" t="str">
        <f>IF(A155="","",IF(ISERROR(VLOOKUP(A155,'Produkta karte 29'!$B$7:$T$36,19,FALSE)),"",IF(VLOOKUP(A155,'Produkta karte 29'!$B$7:$T$36,19,FALSE)=0,"",VLOOKUP(A155,'Produkta karte 29'!$B$7:$T$36,19,FALSE))))</f>
        <v/>
      </c>
      <c r="AG155" s="11" t="str">
        <f>IF(A155="","",IF(ISERROR(VLOOKUP(A155,'Produkta karte 30'!$B$7:$T$36,19,FALSE)),"",IF(VLOOKUP(A155,'Produkta karte 30'!$B$7:$T$36,19,FALSE)=0,"",VLOOKUP(A155,'Produkta karte 30'!$B$7:$T$36,19,FALSE))))</f>
        <v/>
      </c>
      <c r="AH155" s="11" t="str">
        <f>IF(A155="","",IF(ISERROR(VLOOKUP(A155,'Produkta karte 31'!$B$7:$T$36,19,FALSE)),"",IF(VLOOKUP(A155,'Produkta karte 31'!$B$7:$T$36,19,FALSE)=0,"",VLOOKUP(A155,'Produkta karte 31'!$B$7:$T$36,19,FALSE))))</f>
        <v/>
      </c>
      <c r="AI155" s="11" t="str">
        <f>IF(A155="","",IF(ISERROR(VLOOKUP(A155,'Produkta karte 32'!$B$7:$T$36,19,FALSE)),"",IF(VLOOKUP(A155,'Produkta karte 32'!$B$7:$T$36,19,FALSE)=0,"",VLOOKUP(A155,'Produkta karte 32'!$B$7:$T$36,19,FALSE))))</f>
        <v/>
      </c>
      <c r="AJ155" s="11" t="str">
        <f>IF(A155="","",IF(ISERROR(VLOOKUP(A155,'Produkta karte 33'!$B$7:$T$36,19,FALSE)),"",IF(VLOOKUP(A155,'Produkta karte 33'!$B$7:$T$36,19,FALSE)=0,"",VLOOKUP(A155,'Produkta karte 33'!$B$7:$T$36,19,FALSE))))</f>
        <v/>
      </c>
      <c r="AK155" s="11" t="str">
        <f>IF(A155="","",IF(ISERROR(VLOOKUP(A155,'Produkta karte 34'!$B$7:$T$36,19,FALSE)),"",IF(VLOOKUP(A155,'Produkta karte 34'!$B$7:$T$36,19,FALSE)=0,"",VLOOKUP(A155,'Produkta karte 34'!$B$7:$T$36,19,FALSE))))</f>
        <v/>
      </c>
      <c r="AL155" s="11" t="str">
        <f>IF(A155="","",IF(ISERROR(VLOOKUP(A155,'Produkta karte 35'!$B$7:$T$36,19,FALSE)),"",IF(VLOOKUP(A155,'Produkta karte 35'!$B$7:$T$36,19,FALSE)=0,"",VLOOKUP(A155,'Produkta karte 35'!$B$7:$T$36,19,FALSE))))</f>
        <v/>
      </c>
      <c r="AM155" s="11" t="str">
        <f>IF(A155="","",IF(ISERROR(VLOOKUP(A155,'Produkta karte 36'!$B$7:$T$36,19,FALSE)),"",IF(VLOOKUP(A155,'Produkta karte 36'!$B$7:$T$36,19,FALSE)=0,"",VLOOKUP(A155,'Produkta karte 36'!$B$7:$T$36,19,FALSE))))</f>
        <v/>
      </c>
      <c r="AN155" s="11" t="str">
        <f>IF(A155="","",IF(ISERROR(VLOOKUP(A155,'Produkta karte 37'!$B$7:$T$36,19,FALSE)),"",IF(VLOOKUP(A155,'Produkta karte 37'!$B$7:$T$36,19,FALSE)=0,"",VLOOKUP(A155,'Produkta karte 37'!$B$7:$T$36,19,FALSE))))</f>
        <v/>
      </c>
      <c r="AO155" s="11" t="str">
        <f>IF(A155="","",IF(ISERROR(VLOOKUP(A155,'Produkta karte 38'!$B$7:$T$36,19,FALSE)),"",IF(VLOOKUP(A155,'Produkta karte 38'!$B$7:$T$36,19,FALSE)=0,"",VLOOKUP(A155,'Produkta karte 38'!$B$7:$T$36,19,FALSE))))</f>
        <v/>
      </c>
      <c r="AP155" s="11" t="str">
        <f>IF(A155="","",IF(ISERROR(VLOOKUP(A155,'Produkta karte 39'!$B$7:$T$36,19,FALSE)),"",IF(VLOOKUP(A155,'Produkta karte 39'!$B$7:$T$36,19,FALSE)=0,"",VLOOKUP(A155,'Produkta karte 39'!$B$7:$T$36,19,FALSE))))</f>
        <v/>
      </c>
      <c r="AQ155" s="11" t="str">
        <f>IF(A155="","",IF(ISERROR(VLOOKUP(A155,'Produkta karte 40'!$B$7:$T$36,19,FALSE)),"",IF(VLOOKUP(A155,'Produkta karte 40'!$B$7:$T$36,19,FALSE)=0,"",VLOOKUP(A155,'Produkta karte 40'!$B$7:$T$36,19,FALSE))))</f>
        <v/>
      </c>
      <c r="AR155" s="11" t="str">
        <f>IF(A155="","",IF(ISERROR(VLOOKUP(A155,'Produkta karte 41'!$B$7:$T$36,19,FALSE)),"",IF(VLOOKUP(A155,'Produkta karte 41'!$B$7:$T$36,19,FALSE)=0,"",VLOOKUP(A155,'Produkta karte 41'!$B$7:$T$36,19,FALSE))))</f>
        <v/>
      </c>
      <c r="AS155" s="11" t="str">
        <f>IF(A155="","",IF(ISERROR(VLOOKUP(A155,'Produkta karte 42'!$B$7:$T$36,19,FALSE)),"",IF(VLOOKUP(A155,'Produkta karte 42'!$B$7:$T$36,19,FALSE)=0,"",VLOOKUP(A155,'Produkta karte 42'!$B$7:$T$36,19,FALSE))))</f>
        <v/>
      </c>
      <c r="AT155" s="11" t="str">
        <f>IF(A155="","",IF(ISERROR(VLOOKUP(A155,'Produkta karte 43'!$B$7:$T$36,19,FALSE)),"",IF(VLOOKUP(A155,'Produkta karte 43'!$B$7:$T$36,19,FALSE)=0,"",VLOOKUP(A155,'Produkta karte 43'!$B$7:$T$36,19,FALSE))))</f>
        <v/>
      </c>
      <c r="AU155" s="11" t="str">
        <f>IF(A155="","",IF(ISERROR(VLOOKUP(A155,'Produkta karte 44'!$B$7:$T$36,19,FALSE)),"",IF(VLOOKUP(A155,'Produkta karte 44'!$B$7:$T$36,19,FALSE)=0,"",VLOOKUP(A155,'Produkta karte 44'!$B$7:$T$36,19,FALSE))))</f>
        <v/>
      </c>
      <c r="AV155" s="11" t="str">
        <f>IF(A155="","",IF(ISERROR(VLOOKUP(A155,'Produkta karte 45'!$B$7:$T$36,19,FALSE)),"",IF(VLOOKUP(A155,'Produkta karte 45'!$B$7:$T$36,19,FALSE)=0,"",VLOOKUP(A155,'Produkta karte 45'!$B$7:$T$36,19,FALSE))))</f>
        <v/>
      </c>
      <c r="AW155" s="11" t="str">
        <f>IF(A155="","",IF(ISERROR(VLOOKUP(A155,'Produkta karte 46'!$B$7:$T$36,19,FALSE)),"",IF(VLOOKUP(A155,'Produkta karte 46'!$B$7:$T$36,19,FALSE)=0,"",VLOOKUP(A155,'Produkta karte 46'!$B$7:$T$36,19,FALSE))))</f>
        <v/>
      </c>
      <c r="AX155" s="11" t="str">
        <f>IF(A155="","",IF(ISERROR(VLOOKUP(A155,'Produkta karte 47'!$B$7:$T$36,19,FALSE)),"",IF(VLOOKUP(A155,'Produkta karte 47'!$B$7:$T$36,19,FALSE)=0,"",VLOOKUP(A155,'Produkta karte 47'!$B$7:$T$36,19,FALSE))))</f>
        <v/>
      </c>
      <c r="AY155" s="11" t="str">
        <f>IF(A155="","",IF(ISERROR(VLOOKUP(A155,'Produkta karte 48'!$B$7:$T$36,19,FALSE)),"",IF(VLOOKUP(A155,'Produkta karte 48'!$B$7:$T$36,19,FALSE)=0,"",VLOOKUP(A155,'Produkta karte 48'!$B$7:$T$36,19,FALSE))))</f>
        <v/>
      </c>
      <c r="AZ155" s="11" t="str">
        <f>IF(A155="","",IF(ISERROR(VLOOKUP(A155,'Produkta karte 49'!$B$7:$T$36,19,FALSE)),"",IF(VLOOKUP(A155,'Produkta karte 49'!$B$7:$T$36,19,FALSE)=0,"",VLOOKUP(A155,'Produkta karte 49'!$B$7:$T$36,19,FALSE))))</f>
        <v/>
      </c>
      <c r="BA155" s="11" t="str">
        <f>IF(A155="","",IF(ISERROR(VLOOKUP(A155,'Produkta karte 50'!$B$7:$T$36,19,FALSE)),"",IF(VLOOKUP(A155,'Produkta karte 50'!$B$7:$T$36,19,FALSE)=0,"",VLOOKUP(A155,'Produkta karte 50'!$B$7:$T$36,19,FALSE))))</f>
        <v/>
      </c>
      <c r="BB155" s="11" t="str">
        <f>IF(A155="","",IF(ISERROR(VLOOKUP(A155,'Produkta karte 51'!$B$7:$T$36,19,FALSE)),"",IF(VLOOKUP(A155,'Produkta karte 51'!$B$7:$T$36,19,FALSE)=0,"",VLOOKUP(A155,'Produkta karte 51'!$B$7:$T$36,19,FALSE))))</f>
        <v/>
      </c>
      <c r="BC155" s="11" t="str">
        <f>IF(A155="","",IF(ISERROR(VLOOKUP(A155,'Produkta karte 52'!$B$7:$T$36,19,FALSE)),"",IF(VLOOKUP(A155,'Produkta karte 52'!$B$7:$T$36,19,FALSE)=0,"",VLOOKUP(A155,'Produkta karte 52'!$B$7:$T$36,19,FALSE))))</f>
        <v/>
      </c>
      <c r="BD155" s="11" t="str">
        <f>IF(A155="","",IF(ISERROR(VLOOKUP(A155,'Produkta karte 53'!$B$7:$T$36,19,FALSE)),"",IF(VLOOKUP(A155,'Produkta karte 53'!$B$7:$T$36,19,FALSE)=0,"",VLOOKUP(A155,'Produkta karte 53'!$B$7:$T$36,19,FALSE))))</f>
        <v/>
      </c>
      <c r="BE155" s="11" t="str">
        <f>IF(A155="","",IF(ISERROR(VLOOKUP(A155,'Produkta karte 54'!$B$7:$T$36,19,FALSE)),"",IF(VLOOKUP(A155,'Produkta karte 54'!$B$7:$T$36,19,FALSE)=0,"",VLOOKUP(A155,'Produkta karte 54'!$B$7:$T$36,19,FALSE))))</f>
        <v/>
      </c>
      <c r="BF155" s="11" t="str">
        <f>IF(A155="","",IF(ISERROR(VLOOKUP(A155,'Produkta karte 55'!$B$7:$T$36,19,FALSE)),"",IF(VLOOKUP(A155,'Produkta karte 55'!$B$7:$T$36,19,FALSE)=0,"",VLOOKUP(A155,'Produkta karte 55'!$B$7:$T$36,19,FALSE))))</f>
        <v/>
      </c>
      <c r="BG155" s="11" t="str">
        <f>IF(A155="","",IF(ISERROR(VLOOKUP(A155,'Produkta karte 56'!$B$7:$T$36,19,FALSE)),"",IF(VLOOKUP(A155,'Produkta karte 56'!$B$7:$T$36,19,FALSE)=0,"",VLOOKUP(A155,'Produkta karte 56'!$B$7:$T$36,19,FALSE))))</f>
        <v/>
      </c>
      <c r="BH155" s="11" t="str">
        <f>IF(A155="","",IF(ISERROR(VLOOKUP(A155,'Produkta karte 57'!$B$7:$T$36,19,FALSE)),"",IF(VLOOKUP(A155,'Produkta karte 57'!$B$7:$T$36,19,FALSE)=0,"",VLOOKUP(A155,'Produkta karte 57'!$B$7:$T$36,19,FALSE))))</f>
        <v/>
      </c>
      <c r="BI155" s="11" t="str">
        <f>IF(A155="","",IF(ISERROR(VLOOKUP(A155,'Produkta karte 58'!$B$7:$T$36,19,FALSE)),"",IF(VLOOKUP(A155,'Produkta karte 58'!$B$7:$T$36,19,FALSE)=0,"",VLOOKUP(A155,'Produkta karte 58'!$B$7:$T$36,19,FALSE))))</f>
        <v/>
      </c>
      <c r="BJ155" s="11" t="str">
        <f>IF(A155="","",IF(ISERROR(VLOOKUP(A155,'Produkta karte 59'!$B$7:$T$36,19,FALSE)),"",IF(VLOOKUP(A155,'Produkta karte 59'!$B$7:$T$36,19,FALSE)=0,"",VLOOKUP(A155,'Produkta karte 59'!$B$7:$T$36,19,FALSE))))</f>
        <v/>
      </c>
      <c r="BK155" s="11" t="str">
        <f>IF(A155="","",IF(ISERROR(VLOOKUP(A155,'Produkta karte 60'!$B$7:$T$36,19,FALSE)),"",IF(VLOOKUP(A155,'Produkta karte 60'!$B$7:$T$36,19,FALSE)=0,"",VLOOKUP(A155,'Produkta karte 60'!$B$7:$T$36,19,FALSE))))</f>
        <v/>
      </c>
      <c r="BL155" s="11" t="str">
        <f t="shared" si="8"/>
        <v/>
      </c>
      <c r="BM155" s="192" t="str">
        <f t="shared" si="9"/>
        <v/>
      </c>
      <c r="BN155" s="11" t="str">
        <f>IF(A155="","",IF(ISERROR(VLOOKUP(A155,'Produkta karte 1'!$B$7:$V$36,21,FALSE)),"",IF(VLOOKUP(A155,'Produkta karte 1'!$B$7:$V$36,21,FALSE)=0,"",VLOOKUP(A155,'Produkta karte 1'!$B$7:$V$36,21,FALSE))))</f>
        <v/>
      </c>
      <c r="BO155" s="11" t="str">
        <f>IF(A155="","",IF(ISERROR(VLOOKUP(A155,'Produkta karte 2'!$B$7:$V$36,21,FALSE)),"",IF(VLOOKUP(A155,'Produkta karte 2'!$B$7:$V$36,21,FALSE)=0,"",VLOOKUP(A155,'Produkta karte 2'!$B$7:$V$36,21,FALSE))))</f>
        <v/>
      </c>
      <c r="BP155" s="11" t="str">
        <f>IF(A155="","",IF(ISERROR(VLOOKUP(A155,'Produkta karte 3'!$B$7:$V$36,21,FALSE)),"",IF(VLOOKUP(A155,'Produkta karte 3'!$B$7:$V$36,21,FALSE)=0,"",VLOOKUP(A155,'Produkta karte 3'!$B$7:$V$36,21,FALSE))))</f>
        <v/>
      </c>
      <c r="BQ155" s="11" t="str">
        <f>IF(A155="","",IF(ISERROR(VLOOKUP(A155,'Produkta karte 4'!$B$7:$V$36,21,FALSE)),"",IF(VLOOKUP(A155,'Produkta karte 4'!$B$7:$V$36,21,FALSE)=0,"",VLOOKUP(A155,'Produkta karte 4'!$B$7:$V$36,21,FALSE))))</f>
        <v/>
      </c>
      <c r="BR155" s="11" t="str">
        <f>IF(A155="","",IF(ISERROR(VLOOKUP(A155,'Produkta karte 5'!$B$7:$V$36,21,FALSE)),"",IF(VLOOKUP(A155,'Produkta karte 5'!$B$7:$V$36,21,FALSE)=0,"",VLOOKUP(A155,'Produkta karte 5'!$B$7:$V$36,21,FALSE))))</f>
        <v/>
      </c>
      <c r="BS155" s="11" t="str">
        <f>IF(A155="","",IF(ISERROR(VLOOKUP(A155,'Produkta karte 6'!$B$7:$V$36,21,FALSE)),"",IF(VLOOKUP(A155,'Produkta karte 6'!$B$7:$V$36,21,FALSE)=0,"",VLOOKUP(A155,'Produkta karte 6'!$B$7:$V$36,21,FALSE))))</f>
        <v/>
      </c>
      <c r="BT155" s="11" t="str">
        <f>IF(A155="","",IF(ISERROR(VLOOKUP(A155,'Produkta karte 7'!$B$7:$V$36,21,FALSE)),"",IF(VLOOKUP(A155,'Produkta karte 7'!$B$7:$V$36,21,FALSE)=0,"",VLOOKUP(A155,'Produkta karte 7'!$B$7:$V$36,21,FALSE))))</f>
        <v/>
      </c>
      <c r="BU155" s="11" t="str">
        <f>IF(A155="","",IF(ISERROR(VLOOKUP(A155,'Produkta karte 8'!$B$7:$V$36,21,FALSE)),"",IF(VLOOKUP(A155,'Produkta karte 8'!$B$7:$V$36,21,FALSE)=0,"",VLOOKUP(A155,'Produkta karte 8'!$B$7:$V$36,21,FALSE))))</f>
        <v/>
      </c>
      <c r="BV155" s="11" t="str">
        <f>IF(A155="","",IF(ISERROR(VLOOKUP(A155,'Produkta karte 9'!$B$7:$V$36,21,FALSE)),"",IF(VLOOKUP(A155,'Produkta karte 9'!$B$7:$V$36,21,FALSE)=0,"",VLOOKUP(A155,'Produkta karte 9'!$B$7:$V$36,21,FALSE))))</f>
        <v/>
      </c>
      <c r="BW155" s="11" t="str">
        <f>IF(A155="","",IF(ISERROR(VLOOKUP(A155,'Produkta karte 10'!$B$7:$V$36,21,FALSE)),"",IF(VLOOKUP(A155,'Produkta karte 10'!$B$7:$V$36,21,FALSE)=0,"",VLOOKUP(A155,'Produkta karte 10'!$B$7:$V$36,21,FALSE))))</f>
        <v/>
      </c>
      <c r="BX155" s="11" t="str">
        <f>IF(A155="","",IF(ISERROR(VLOOKUP(A155,'Produkta karte 11'!$B$7:$V$36,21,FALSE)),"",IF(VLOOKUP(A155,'Produkta karte 11'!$B$7:$V$36,21,FALSE)=0,"",VLOOKUP(A155,'Produkta karte 11'!$B$7:$V$36,21,FALSE))))</f>
        <v/>
      </c>
      <c r="BY155" s="11" t="str">
        <f>IF(A155="","",IF(ISERROR(VLOOKUP(A155,'Produkta karte 12'!$B$7:$V$36,21,FALSE)),"",IF(VLOOKUP(A155,'Produkta karte 12'!$B$7:$V$36,21,FALSE)=0,"",VLOOKUP(A155,'Produkta karte 12'!$B$7:$V$36,21,FALSE))))</f>
        <v/>
      </c>
      <c r="BZ155" s="11" t="str">
        <f>IF(A155="","",IF(ISERROR(VLOOKUP(A155,'Produkta karte 13'!$B$7:$V$36,21,FALSE)),"",IF(VLOOKUP(A155,'Produkta karte 13'!$B$7:$V$36,21,FALSE)=0,"",VLOOKUP(A155,'Produkta karte 13'!$B$7:$V$36,21,FALSE))))</f>
        <v/>
      </c>
      <c r="CA155" s="11" t="str">
        <f>IF(A155="","",IF(ISERROR(VLOOKUP(A155,'Produkta karte 14'!$B$7:$V$36,21,FALSE)),"",IF(VLOOKUP(A155,'Produkta karte 14'!$B$7:$V$36,21,FALSE)=0,"",VLOOKUP(A155,'Produkta karte 14'!$B$7:$V$36,21,FALSE))))</f>
        <v/>
      </c>
      <c r="CB155" s="11" t="str">
        <f>IF(A155="","",IF(ISERROR(VLOOKUP(A155,'Produkta karte 15'!$B$7:$V$36,21,FALSE)),"",IF(VLOOKUP(A155,'Produkta karte 15'!$B$7:$V$36,21,FALSE)=0,"",VLOOKUP(A155,'Produkta karte 15'!$B$7:$V$36,21,FALSE))))</f>
        <v/>
      </c>
      <c r="CC155" s="11" t="str">
        <f>IF(A155="","",IF(ISERROR(VLOOKUP(A155,'Produkta karte 16'!$B$7:$V$36,21,FALSE)),"",IF(VLOOKUP(A155,'Produkta karte 16'!$B$7:$V$36,21,FALSE)=0,"",VLOOKUP(A155,'Produkta karte 16'!$B$7:$V$36,21,FALSE))))</f>
        <v/>
      </c>
      <c r="CD155" s="11" t="str">
        <f>IF(A155="","",IF(ISERROR(VLOOKUP(A155,'Produkta karte 17'!$B$7:$V$36,21,FALSE)),"",IF(VLOOKUP(A155,'Produkta karte 17'!$B$7:$V$36,21,FALSE)=0,"",VLOOKUP(A155,'Produkta karte 17'!$B$7:$V$36,21,FALSE))))</f>
        <v/>
      </c>
      <c r="CE155" s="11" t="str">
        <f>IF(A155="","",IF(ISERROR(VLOOKUP(A155,'Produkta karte 18'!$B$7:$V$36,21,FALSE)),"",IF(VLOOKUP(A155,'Produkta karte 18'!$B$7:$V$36,21,FALSE)=0,"",VLOOKUP(A155,'Produkta karte 18'!$B$7:$V$36,21,FALSE))))</f>
        <v/>
      </c>
      <c r="CF155" s="11" t="str">
        <f>IF(A155="","",IF(ISERROR(VLOOKUP(A155,'Produkta karte 19'!$B$7:$V$36,21,FALSE)),"",IF(VLOOKUP(A155,'Produkta karte 19'!$B$7:$V$36,21,FALSE)=0,"",VLOOKUP(A155,'Produkta karte 19'!$B$7:$V$36,21,FALSE))))</f>
        <v/>
      </c>
      <c r="CG155" s="11" t="str">
        <f>IF(A155="","",IF(ISERROR(VLOOKUP(A155,'Produkta karte 20'!$B$7:$V$36,21,FALSE)),"",IF(VLOOKUP(A155,'Produkta karte 20'!$B$7:$V$36,21,FALSE)=0,"",VLOOKUP(A155,'Produkta karte 20'!$B$7:$V$36,21,FALSE))))</f>
        <v/>
      </c>
      <c r="CH155" s="11" t="str">
        <f>IF(A155="","",IF(ISERROR(VLOOKUP(A155,'Produkta karte 21'!$B$7:$V$36,21,FALSE)),"",IF(VLOOKUP(A155,'Produkta karte 21'!$B$7:$V$36,21,FALSE)=0,"",VLOOKUP(A155,'Produkta karte 21'!$B$7:$V$36,21,FALSE))))</f>
        <v/>
      </c>
      <c r="CI155" s="11" t="str">
        <f>IF(A155="","",IF(ISERROR(VLOOKUP(A155,'Produkta karte 22'!$B$7:$V$36,21,FALSE)),"",IF(VLOOKUP(A155,'Produkta karte 22'!$B$7:$V$36,21,FALSE)=0,"",VLOOKUP(A155,'Produkta karte 22'!$B$7:$V$36,21,FALSE))))</f>
        <v/>
      </c>
      <c r="CJ155" s="11" t="str">
        <f>IF(A155="","",IF(ISERROR(VLOOKUP(A155,'Produkta karte 23'!$B$7:$V$36,21,FALSE)),"",IF(VLOOKUP(A155,'Produkta karte 23'!$B$7:$V$36,21,FALSE)=0,"",VLOOKUP(A155,'Produkta karte 23'!$B$7:$V$36,21,FALSE))))</f>
        <v/>
      </c>
      <c r="CK155" s="11" t="str">
        <f>IF(A155="","",IF(ISERROR(VLOOKUP(A155,'Produkta karte 24'!$B$7:$V$36,21,FALSE)),"",IF(VLOOKUP(A155,'Produkta karte 24'!$B$7:$V$36,21,FALSE)=0,"",VLOOKUP(A155,'Produkta karte 24'!$B$7:$V$36,21,FALSE))))</f>
        <v/>
      </c>
      <c r="CL155" s="11" t="str">
        <f>IF(A155="","",IF(ISERROR(VLOOKUP(A155,'Produkta karte 25'!$B$7:$V$36,21,FALSE)),"",IF(VLOOKUP(A155,'Produkta karte 25'!$B$7:$V$36,21,FALSE)=0,"",VLOOKUP(A155,'Produkta karte 25'!$B$7:$V$36,21,FALSE))))</f>
        <v/>
      </c>
      <c r="CM155" s="11" t="str">
        <f>IF(A155="","",IF(ISERROR(VLOOKUP(A155,'Produkta karte 26'!$B$7:$V$36,21,FALSE)),"",IF(VLOOKUP(A155,'Produkta karte 26'!$B$7:$V$36,21,FALSE)=0,"",VLOOKUP(A155,'Produkta karte 26'!$B$7:$V$36,21,FALSE))))</f>
        <v/>
      </c>
      <c r="CN155" s="11" t="str">
        <f>IF(A155="","",IF(ISERROR(VLOOKUP(A155,'Produkta karte 27'!$B$7:$V$36,21,FALSE)),"",IF(VLOOKUP(A155,'Produkta karte 27'!$B$7:$V$36,21,FALSE)=0,"",VLOOKUP(A155,'Produkta karte 27'!$B$7:$V$36,21,FALSE))))</f>
        <v/>
      </c>
      <c r="CO155" s="11" t="str">
        <f>IF(A155="","",IF(ISERROR(VLOOKUP(A155,'Produkta karte 28'!$B$7:$V$36,21,FALSE)),"",IF(VLOOKUP(A155,'Produkta karte 28'!$B$7:$V$36,21,FALSE)=0,"",VLOOKUP(A155,'Produkta karte 28'!$B$7:$V$36,21,FALSE))))</f>
        <v/>
      </c>
      <c r="CP155" s="11" t="str">
        <f>IF(A155="","",IF(ISERROR(VLOOKUP(A155,'Produkta karte 29'!$B$7:$V$36,21,FALSE)),"",IF(VLOOKUP(A155,'Produkta karte 29'!$B$7:$V$36,21,FALSE)=0,"",VLOOKUP(A155,'Produkta karte 29'!$B$7:$V$36,21,FALSE))))</f>
        <v/>
      </c>
      <c r="CQ155" s="11" t="str">
        <f>IF(A155="","",IF(ISERROR(VLOOKUP(A155,'Produkta karte 30'!$B$7:$V$36,21,FALSE)),"",IF(VLOOKUP(A155,'Produkta karte 30'!$B$7:$V$36,21,FALSE)=0,"",VLOOKUP(A155,'Produkta karte 30'!$B$7:$V$36,21,FALSE))))</f>
        <v/>
      </c>
      <c r="CR155" s="11" t="str">
        <f>IF(A155="","",IF(ISERROR(VLOOKUP(A155,'Produkta karte 31'!$B$7:$V$36,21,FALSE)),"",IF(VLOOKUP(A155,'Produkta karte 31'!$B$7:$V$36,21,FALSE)=0,"",VLOOKUP(A155,'Produkta karte 31'!$B$7:$V$36,21,FALSE))))</f>
        <v/>
      </c>
      <c r="CS155" s="11" t="str">
        <f>IF(A155="","",IF(ISERROR(VLOOKUP(A155,'Produkta karte 32'!$B$7:$V$36,21,FALSE)),"",IF(VLOOKUP(A155,'Produkta karte 32'!$B$7:$V$36,21,FALSE)=0,"",VLOOKUP(A155,'Produkta karte 32'!$B$7:$V$36,21,FALSE))))</f>
        <v/>
      </c>
      <c r="CT155" s="11" t="str">
        <f>IF(A155="","",IF(ISERROR(VLOOKUP(A155,'Produkta karte 33'!$B$7:$V$36,21,FALSE)),"",IF(VLOOKUP(A155,'Produkta karte 33'!$B$7:$V$36,21,FALSE)=0,"",VLOOKUP(A155,'Produkta karte 33'!$B$7:$V$36,21,FALSE))))</f>
        <v/>
      </c>
      <c r="CU155" s="11" t="str">
        <f>IF(A155="","",IF(ISERROR(VLOOKUP(A155,'Produkta karte 34'!$B$7:$V$36,21,FALSE)),"",IF(VLOOKUP(A155,'Produkta karte 34'!$B$7:$V$36,21,FALSE)=0,"",VLOOKUP(A155,'Produkta karte 34'!$B$7:$V$36,21,FALSE))))</f>
        <v/>
      </c>
      <c r="CV155" s="11" t="str">
        <f>IF(A155="","",IF(ISERROR(VLOOKUP(A155,'Produkta karte 35'!$B$7:$V$36,21,FALSE)),"",IF(VLOOKUP(A155,'Produkta karte 35'!$B$7:$V$36,21,FALSE)=0,"",VLOOKUP(A155,'Produkta karte 35'!$B$7:$V$36,21,FALSE))))</f>
        <v/>
      </c>
      <c r="CW155" s="11" t="str">
        <f>IF(A155="","",IF(ISERROR(VLOOKUP(A155,'Produkta karte 36'!$B$7:$V$36,21,FALSE)),"",IF(VLOOKUP(A155,'Produkta karte 36'!$B$7:$V$36,21,FALSE)=0,"",VLOOKUP(A155,'Produkta karte 36'!$B$7:$V$36,21,FALSE))))</f>
        <v/>
      </c>
      <c r="CX155" s="11" t="str">
        <f>IF(A155="","",IF(ISERROR(VLOOKUP(A155,'Produkta karte 37'!$B$7:$V$36,21,FALSE)),"",IF(VLOOKUP(A155,'Produkta karte 37'!$B$7:$V$36,21,FALSE)=0,"",VLOOKUP(A155,'Produkta karte 37'!$B$7:$V$36,21,FALSE))))</f>
        <v/>
      </c>
      <c r="CY155" s="11" t="str">
        <f>IF(A155="","",IF(ISERROR(VLOOKUP(A155,'Produkta karte 38'!$B$7:$V$36,21,FALSE)),"",IF(VLOOKUP(A155,'Produkta karte 38'!$B$7:$V$36,21,FALSE)=0,"",VLOOKUP(A155,'Produkta karte 38'!$B$7:$V$36,21,FALSE))))</f>
        <v/>
      </c>
      <c r="CZ155" s="11" t="str">
        <f>IF(A155="","",IF(ISERROR(VLOOKUP(A155,'Produkta karte 39'!$B$7:$V$36,21,FALSE)),"",IF(VLOOKUP(A155,'Produkta karte 39'!$B$7:$V$36,21,FALSE)=0,"",VLOOKUP(A155,'Produkta karte 39'!$B$7:$V$36,21,FALSE))))</f>
        <v/>
      </c>
      <c r="DA155" s="11" t="str">
        <f>IF(A155="","",IF(ISERROR(VLOOKUP(A155,'Produkta karte 40'!$B$7:$V$36,21,FALSE)),"",IF(VLOOKUP(A155,'Produkta karte 40'!$B$7:$V$36,21,FALSE)=0,"",VLOOKUP(A155,'Produkta karte 40'!$B$7:$V$36,21,FALSE))))</f>
        <v/>
      </c>
      <c r="DB155" s="11" t="str">
        <f>IF(A155="","",IF(ISERROR(VLOOKUP(A155,'Produkta karte 41'!$B$7:$V$36,21,FALSE)),"",IF(VLOOKUP(A155,'Produkta karte 41'!$B$7:$V$36,21,FALSE)=0,"",VLOOKUP(A155,'Produkta karte 41'!$B$7:$V$36,21,FALSE))))</f>
        <v/>
      </c>
      <c r="DC155" s="11" t="str">
        <f>IF(A155="","",IF(ISERROR(VLOOKUP(A155,'Produkta karte 42'!$B$7:$V$36,21,FALSE)),"",IF(VLOOKUP(A155,'Produkta karte 42'!$B$7:$V$36,21,FALSE)=0,"",VLOOKUP(A155,'Produkta karte 42'!$B$7:$V$36,21,FALSE))))</f>
        <v/>
      </c>
      <c r="DD155" s="11" t="str">
        <f>IF(A155="","",IF(ISERROR(VLOOKUP(A155,'Produkta karte 43'!$B$7:$V$36,21,FALSE)),"",IF(VLOOKUP(A155,'Produkta karte 43'!$B$7:$V$36,21,FALSE)=0,"",VLOOKUP(A155,'Produkta karte 43'!$B$7:$V$36,21,FALSE))))</f>
        <v/>
      </c>
      <c r="DE155" s="11" t="str">
        <f>IF(A155="","",IF(ISERROR(VLOOKUP(A155,'Produkta karte 44'!$B$7:$V$36,21,FALSE)),"",IF(VLOOKUP(A155,'Produkta karte 44'!$B$7:$V$36,21,FALSE)=0,"",VLOOKUP(A155,'Produkta karte 44'!$B$7:$V$36,21,FALSE))))</f>
        <v/>
      </c>
      <c r="DF155" s="11" t="str">
        <f>IF(A155="","",IF(ISERROR(VLOOKUP(A155,'Produkta karte 45'!$B$7:$V$36,21,FALSE)),"",IF(VLOOKUP(A155,'Produkta karte 45'!$B$7:$V$36,21,FALSE)=0,"",VLOOKUP(A155,'Produkta karte 45'!$B$7:$V$36,21,FALSE))))</f>
        <v/>
      </c>
      <c r="DG155" s="11" t="str">
        <f>IF(A155="","",IF(ISERROR(VLOOKUP(A155,'Produkta karte 46'!$B$7:$V$36,21,FALSE)),"",IF(VLOOKUP(A155,'Produkta karte 46'!$B$7:$V$36,21,FALSE)=0,"",VLOOKUP(A155,'Produkta karte 46'!$B$7:$V$36,21,FALSE))))</f>
        <v/>
      </c>
      <c r="DH155" s="11" t="str">
        <f>IF(A155="","",IF(ISERROR(VLOOKUP(A155,'Produkta karte 47'!$B$7:$V$36,21,FALSE)),"",IF(VLOOKUP(A155,'Produkta karte 47'!$B$7:$V$36,21,FALSE)=0,"",VLOOKUP(A155,'Produkta karte 47'!$B$7:$V$36,21,FALSE))))</f>
        <v/>
      </c>
      <c r="DI155" s="11" t="str">
        <f>IF(A155="","",IF(ISERROR(VLOOKUP(A155,'Produkta karte 48'!$B$7:$V$36,21,FALSE)),"",IF(VLOOKUP(A155,'Produkta karte 48'!$B$7:$V$36,21,FALSE)=0,"",VLOOKUP(A155,'Produkta karte 48'!$B$7:$V$36,21,FALSE))))</f>
        <v/>
      </c>
      <c r="DJ155" s="11" t="str">
        <f>IF(A155="","",IF(ISERROR(VLOOKUP(A155,'Produkta karte 49'!$B$7:$V$36,21,FALSE)),"",IF(VLOOKUP(A155,'Produkta karte 49'!$B$7:$V$36,21,FALSE)=0,"",VLOOKUP(A155,'Produkta karte 49'!$B$7:$V$36,21,FALSE))))</f>
        <v/>
      </c>
      <c r="DK155" s="11" t="str">
        <f>IF(A155="","",IF(ISERROR(VLOOKUP(A155,'Produkta karte 50'!$B$7:$V$36,21,FALSE)),"",IF(VLOOKUP(A155,'Produkta karte 50'!$B$7:$V$36,21,FALSE)=0,"",VLOOKUP(A155,'Produkta karte 50'!$B$7:$V$36,21,FALSE))))</f>
        <v/>
      </c>
      <c r="DL155" s="11" t="str">
        <f>IF(A155="","",IF(ISERROR(VLOOKUP(A155,'Produkta karte 51'!$B$7:$V$36,21,FALSE)),"",IF(VLOOKUP(A155,'Produkta karte 51'!$B$7:$V$36,21,FALSE)=0,"",VLOOKUP(A155,'Produkta karte 51'!$B$7:$V$36,21,FALSE))))</f>
        <v/>
      </c>
      <c r="DM155" s="11" t="str">
        <f>IF(A155="","",IF(ISERROR(VLOOKUP(A155,'Produkta karte 52'!$B$7:$V$36,21,FALSE)),"",IF(VLOOKUP(A155,'Produkta karte 52'!$B$7:$V$36,21,FALSE)=0,"",VLOOKUP(A155,'Produkta karte 52'!$B$7:$V$36,21,FALSE))))</f>
        <v/>
      </c>
      <c r="DN155" s="11" t="str">
        <f>IF(A155="","",IF(ISERROR(VLOOKUP(A155,'Produkta karte 53'!$B$7:$V$36,21,FALSE)),"",IF(VLOOKUP(A155,'Produkta karte 53'!$B$7:$V$36,21,FALSE)=0,"",VLOOKUP(A155,'Produkta karte 53'!$B$7:$V$36,21,FALSE))))</f>
        <v/>
      </c>
      <c r="DO155" s="11" t="str">
        <f>IF(A155="","",IF(ISERROR(VLOOKUP(A155,'Produkta karte 54'!$B$7:$V$36,21,FALSE)),"",IF(VLOOKUP(A155,'Produkta karte 54'!$B$7:$V$36,21,FALSE)=0,"",VLOOKUP(A155,'Produkta karte 54'!$B$7:$V$36,21,FALSE))))</f>
        <v/>
      </c>
      <c r="DP155" s="11" t="str">
        <f>IF(A155="","",IF(ISERROR(VLOOKUP(A155,'Produkta karte 55'!$B$7:$V$36,21,FALSE)),"",IF(VLOOKUP(A155,'Produkta karte 55'!$B$7:$V$36,21,FALSE)=0,"",VLOOKUP(A155,'Produkta karte 55'!$B$7:$V$36,21,FALSE))))</f>
        <v/>
      </c>
      <c r="DQ155" s="11" t="str">
        <f>IF(A155="","",IF(ISERROR(VLOOKUP(A155,'Produkta karte 56'!$B$7:$V$36,21,FALSE)),"",IF(VLOOKUP(A155,'Produkta karte 56'!$B$7:$V$36,21,FALSE)=0,"",VLOOKUP(A155,'Produkta karte 56'!$B$7:$V$36,21,FALSE))))</f>
        <v/>
      </c>
      <c r="DR155" s="11" t="str">
        <f>IF(A155="","",IF(ISERROR(VLOOKUP(A155,'Produkta karte 57'!$B$7:$V$36,21,FALSE)),"",IF(VLOOKUP(A155,'Produkta karte 57'!$B$7:$V$36,21,FALSE)=0,"",VLOOKUP(A155,'Produkta karte 57'!$B$7:$V$36,21,FALSE))))</f>
        <v/>
      </c>
      <c r="DS155" s="11" t="str">
        <f>IF(A155="","",IF(ISERROR(VLOOKUP(A155,'Produkta karte 58'!$B$7:$V$36,21,FALSE)),"",IF(VLOOKUP(A155,'Produkta karte 58'!$B$7:$V$36,21,FALSE)=0,"",VLOOKUP(A155,'Produkta karte 58'!$B$7:$V$36,21,FALSE))))</f>
        <v/>
      </c>
      <c r="DT155" s="11" t="str">
        <f>IF(A155="","",IF(ISERROR(VLOOKUP(A155,'Produkta karte 59'!$B$7:$V$36,21,FALSE)),"",IF(VLOOKUP(A155,'Produkta karte 59'!$B$7:$V$36,21,FALSE)=0,"",VLOOKUP(A155,'Produkta karte 59'!$B$7:$V$36,21,FALSE))))</f>
        <v/>
      </c>
      <c r="DU155" s="11" t="str">
        <f>IF(A155="","",IF(ISERROR(VLOOKUP(A155,'Produkta karte 60'!$B$7:$V$36,21,FALSE)),"",IF(VLOOKUP(A155,'Produkta karte 60'!$B$7:$V$36,21,FALSE)=0,"",VLOOKUP(A155,'Produkta karte 60'!$B$7:$V$36,21,FALSE))))</f>
        <v/>
      </c>
      <c r="DV155" s="11" t="str">
        <f t="shared" si="10"/>
        <v/>
      </c>
      <c r="DW155" s="192" t="str">
        <f t="shared" si="11"/>
        <v/>
      </c>
      <c r="DX155" s="192"/>
      <c r="DY155" s="192"/>
    </row>
    <row r="156" spans="1:129" x14ac:dyDescent="0.25">
      <c r="A156" t="str">
        <f>IF(Izejvielas!B158="","",Izejvielas!B158)</f>
        <v/>
      </c>
      <c r="B156" t="str">
        <f>IF(Izejvielas!C158="","",Izejvielas!C158)</f>
        <v/>
      </c>
      <c r="C156" s="192" t="str">
        <f>IF(Izejvielas!D158="","",Izejvielas!D158)</f>
        <v/>
      </c>
      <c r="D156" s="11" t="str">
        <f>IF(A156="","",IF(ISERROR(VLOOKUP(A156,'Produkta karte 1'!$B$7:$T$36,19,FALSE)),"",IF(VLOOKUP(A156,'Produkta karte 1'!$B$7:$T$36,19,FALSE)=0,"",VLOOKUP(A156,'Produkta karte 1'!$B$7:$T$36,19,FALSE))))</f>
        <v/>
      </c>
      <c r="E156" s="11" t="str">
        <f>IF(A156="","",IF(ISERROR(VLOOKUP(A156,'Produkta karte 2'!$B$7:$T$36,19,FALSE)),"",IF(VLOOKUP(A156,'Produkta karte 2'!$B$7:$T$36,19,FALSE)=0,"",VLOOKUP(A156,'Produkta karte 2'!$B$7:$T$36,19,FALSE))))</f>
        <v/>
      </c>
      <c r="F156" s="11" t="str">
        <f>IF(A156="","",IF(ISERROR(VLOOKUP(A156,'Produkta karte 3'!$B$7:$T$36,19,FALSE)),"",IF(VLOOKUP(A156,'Produkta karte 3'!$B$7:$T$36,19,FALSE)=0,"",VLOOKUP(A156,'Produkta karte 3'!$B$7:$T$36,19,FALSE))))</f>
        <v/>
      </c>
      <c r="G156" s="11" t="str">
        <f>IF(A156="","",IF(ISERROR(VLOOKUP(A156,'Produkta karte 4'!$B$7:$T$36,19,FALSE)),"",IF(VLOOKUP(A156,'Produkta karte 4'!$B$7:$T$36,19,FALSE)=0,"",VLOOKUP(A156,'Produkta karte 4'!$B$7:$T$36,19,FALSE))))</f>
        <v/>
      </c>
      <c r="H156" s="11" t="str">
        <f>IF(A156="","",IF(ISERROR(VLOOKUP(A156,'Produkta karte 5'!$B$7:$T$36,19,FALSE)),"",IF(VLOOKUP(A156,'Produkta karte 5'!$B$7:$T$36,19,FALSE)=0,"",VLOOKUP(A156,'Produkta karte 5'!$B$7:$T$36,19,FALSE))))</f>
        <v/>
      </c>
      <c r="I156" s="11" t="str">
        <f>IF(A156="","",IF(ISERROR(VLOOKUP(A156,'Produkta karte 6'!$B$7:$T$36,19,FALSE)),"",IF(VLOOKUP(A156,'Produkta karte 6'!$B$7:$T$36,19,FALSE)=0,"",VLOOKUP(A156,'Produkta karte 6'!$B$7:$T$36,19,FALSE))))</f>
        <v/>
      </c>
      <c r="J156" s="11" t="str">
        <f>IF(A156="","",IF(ISERROR(VLOOKUP(A156,'Produkta karte 7'!$B$7:$T$36,19,FALSE)),"",IF(VLOOKUP(A156,'Produkta karte 7'!$B$7:$T$36,19,FALSE)=0,"",VLOOKUP(A156,'Produkta karte 7'!$B$7:$T$36,19,FALSE))))</f>
        <v/>
      </c>
      <c r="K156" s="11" t="str">
        <f>IF(A156="","",IF(ISERROR(VLOOKUP(A156,'Produkta karte 8'!$B$7:$T$36,19,FALSE)),"",IF(VLOOKUP(A156,'Produkta karte 8'!$B$7:$T$36,19,FALSE)=0,"",VLOOKUP(A156,'Produkta karte 8'!$B$7:$T$36,19,FALSE))))</f>
        <v/>
      </c>
      <c r="L156" s="11" t="str">
        <f>IF(A156="","",IF(ISERROR(VLOOKUP(A156,'Produkta karte 9'!$B$7:$T$36,19,FALSE)),"",IF(VLOOKUP(A156,'Produkta karte 9'!$B$7:$T$36,19,FALSE)=0,"",VLOOKUP(A156,'Produkta karte 9'!$B$7:$T$36,19,FALSE))))</f>
        <v/>
      </c>
      <c r="M156" s="11" t="str">
        <f>IF(A156="","",IF(ISERROR(VLOOKUP(A156,'Produkta karte 10'!$B$7:$T$36,19,FALSE)),"",IF(VLOOKUP(A156,'Produkta karte 10'!$B$7:$T$36,19,FALSE)=0,"",VLOOKUP(A156,'Produkta karte 10'!$B$7:$T$36,19,FALSE))))</f>
        <v/>
      </c>
      <c r="N156" s="11" t="str">
        <f>IF(A156="","",IF(ISERROR(VLOOKUP(A156,'Produkta karte 11'!$B$7:$T$36,19,FALSE)),"",IF(VLOOKUP(A156,'Produkta karte 11'!$B$7:$T$36,19,FALSE)=0,"",VLOOKUP(A156,'Produkta karte 11'!$B$7:$T$36,19,FALSE))))</f>
        <v/>
      </c>
      <c r="O156" s="11" t="str">
        <f>IF(A156="","",IF(ISERROR(VLOOKUP(A156,'Produkta karte 12'!$B$7:$T$36,19,FALSE)),"",IF(VLOOKUP(A156,'Produkta karte 12'!$B$7:$T$36,19,FALSE)=0,"",VLOOKUP(A156,'Produkta karte 12'!$B$7:$T$36,19,FALSE))))</f>
        <v/>
      </c>
      <c r="P156" s="11" t="str">
        <f>IF(A156="","",IF(ISERROR(VLOOKUP(A156,'Produkta karte 13'!$B$7:$T$36,19,FALSE)),"",IF(VLOOKUP(A156,'Produkta karte 13'!$B$7:$T$36,19,FALSE)=0,"",VLOOKUP(A156,'Produkta karte 13'!$B$7:$T$36,19,FALSE))))</f>
        <v/>
      </c>
      <c r="Q156" s="11" t="str">
        <f>IF(A156="","",IF(ISERROR(VLOOKUP(A156,'Produkta karte 14'!$B$7:$T$36,19,FALSE)),"",IF(VLOOKUP(A156,'Produkta karte 14'!$B$7:$T$36,19,FALSE)=0,"",VLOOKUP(A156,'Produkta karte 14'!$B$7:$T$36,19,FALSE))))</f>
        <v/>
      </c>
      <c r="R156" s="11" t="str">
        <f>IF(A156="","",IF(ISERROR(VLOOKUP(A156,'Produkta karte 15'!$B$7:$T$36,19,FALSE)),"",IF(VLOOKUP(A156,'Produkta karte 15'!$B$7:$T$36,19,FALSE)=0,"",VLOOKUP(A156,'Produkta karte 15'!$B$7:$T$36,19,FALSE))))</f>
        <v/>
      </c>
      <c r="S156" s="11" t="str">
        <f>IF(A156="","",IF(ISERROR(VLOOKUP(A156,'Produkta karte 16'!$B$7:$T$36,19,FALSE)),"",IF(VLOOKUP(A156,'Produkta karte 16'!$B$7:$T$36,19,FALSE)=0,"",VLOOKUP(A156,'Produkta karte 16'!$B$7:$T$36,19,FALSE))))</f>
        <v/>
      </c>
      <c r="T156" s="11" t="str">
        <f>IF(A156="","",IF(ISERROR(VLOOKUP(A156,'Produkta karte 17'!$B$7:$T$36,19,FALSE)),"",IF(VLOOKUP(A156,'Produkta karte 17'!$B$7:$T$36,19,FALSE)=0,"",VLOOKUP(A156,'Produkta karte 17'!$B$7:$T$36,19,FALSE))))</f>
        <v/>
      </c>
      <c r="U156" s="11" t="str">
        <f>IF(A156="","",IF(ISERROR(VLOOKUP(A156,'Produkta karte 18'!$B$7:$T$36,19,FALSE)),"",IF(VLOOKUP(A156,'Produkta karte 18'!$B$7:$T$36,19,FALSE)=0,"",VLOOKUP(A156,'Produkta karte 18'!$B$7:$T$36,19,FALSE))))</f>
        <v/>
      </c>
      <c r="V156" s="11" t="str">
        <f>IF(A156="","",IF(ISERROR(VLOOKUP(A156,'Produkta karte 19'!$B$7:$T$36,19,FALSE)),"",IF(VLOOKUP(A156,'Produkta karte 19'!$B$7:$T$36,19,FALSE)=0,"",VLOOKUP(A156,'Produkta karte 19'!$B$7:$T$36,19,FALSE))))</f>
        <v/>
      </c>
      <c r="W156" s="11" t="str">
        <f>IF(A156="","",IF(ISERROR(VLOOKUP(A156,'Produkta karte 20'!$B$7:$T$36,19,FALSE)),"",IF(VLOOKUP(A156,'Produkta karte 20'!$B$7:$T$36,19,FALSE)=0,"",VLOOKUP(A156,'Produkta karte 20'!$B$7:$T$36,19,FALSE))))</f>
        <v/>
      </c>
      <c r="X156" s="11" t="str">
        <f>IF(A156="","",IF(ISERROR(VLOOKUP(A156,'Produkta karte 21'!$B$7:$T$36,19,FALSE)),"",IF(VLOOKUP(A156,'Produkta karte 21'!$B$7:$T$36,19,FALSE)=0,"",VLOOKUP(A156,'Produkta karte 21'!$B$7:$T$36,19,FALSE))))</f>
        <v/>
      </c>
      <c r="Y156" s="11" t="str">
        <f>IF(A156="","",IF(ISERROR(VLOOKUP(A156,'Produkta karte 22'!$B$7:$T$36,19,FALSE)),"",IF(VLOOKUP(A156,'Produkta karte 22'!$B$7:$T$36,19,FALSE)=0,"",VLOOKUP(A156,'Produkta karte 22'!$B$7:$T$36,19,FALSE))))</f>
        <v/>
      </c>
      <c r="Z156" s="11" t="str">
        <f>IF(A156="","",IF(ISERROR(VLOOKUP(A156,'Produkta karte 23'!$B$7:$T$36,19,FALSE)),"",IF(VLOOKUP(A156,'Produkta karte 23'!$B$7:$T$36,19,FALSE)=0,"",VLOOKUP(A156,'Produkta karte 23'!$B$7:$T$36,19,FALSE))))</f>
        <v/>
      </c>
      <c r="AA156" s="11" t="str">
        <f>IF(A156="","",IF(ISERROR(VLOOKUP(A156,'Produkta karte 24'!$B$7:$T$36,19,FALSE)),"",IF(VLOOKUP(A156,'Produkta karte 24'!$B$7:$T$36,19,FALSE)=0,"",VLOOKUP(A156,'Produkta karte 24'!$B$7:$T$36,19,FALSE))))</f>
        <v/>
      </c>
      <c r="AB156" s="11" t="str">
        <f>IF(A156="","",IF(ISERROR(VLOOKUP(A156,'Produkta karte 25'!$B$7:$T$36,19,FALSE)),"",IF(VLOOKUP(A156,'Produkta karte 25'!$B$7:$T$36,19,FALSE)=0,"",VLOOKUP(A156,'Produkta karte 25'!$B$7:$T$36,19,FALSE))))</f>
        <v/>
      </c>
      <c r="AC156" s="11" t="str">
        <f>IF(A156="","",IF(ISERROR(VLOOKUP(A156,'Produkta karte 26'!$B$7:$T$36,19,FALSE)),"",IF(VLOOKUP(A156,'Produkta karte 26'!$B$7:$T$36,19,FALSE)=0,"",VLOOKUP(A156,'Produkta karte 26'!$B$7:$T$36,19,FALSE))))</f>
        <v/>
      </c>
      <c r="AD156" s="11" t="str">
        <f>IF(A156="","",IF(ISERROR(VLOOKUP(A156,'Produkta karte 27'!$B$7:$T$36,19,FALSE)),"",IF(VLOOKUP(A156,'Produkta karte 27'!$B$7:$T$36,19,FALSE)=0,"",VLOOKUP(A156,'Produkta karte 27'!$B$7:$T$36,19,FALSE))))</f>
        <v/>
      </c>
      <c r="AE156" s="11" t="str">
        <f>IF(A156="","",IF(ISERROR(VLOOKUP(A156,'Produkta karte 28'!$B$7:$T$36,19,FALSE)),"",IF(VLOOKUP(A156,'Produkta karte 28'!$B$7:$T$36,19,FALSE)=0,"",VLOOKUP(A156,'Produkta karte 28'!$B$7:$T$36,19,FALSE))))</f>
        <v/>
      </c>
      <c r="AF156" s="11" t="str">
        <f>IF(A156="","",IF(ISERROR(VLOOKUP(A156,'Produkta karte 29'!$B$7:$T$36,19,FALSE)),"",IF(VLOOKUP(A156,'Produkta karte 29'!$B$7:$T$36,19,FALSE)=0,"",VLOOKUP(A156,'Produkta karte 29'!$B$7:$T$36,19,FALSE))))</f>
        <v/>
      </c>
      <c r="AG156" s="11" t="str">
        <f>IF(A156="","",IF(ISERROR(VLOOKUP(A156,'Produkta karte 30'!$B$7:$T$36,19,FALSE)),"",IF(VLOOKUP(A156,'Produkta karte 30'!$B$7:$T$36,19,FALSE)=0,"",VLOOKUP(A156,'Produkta karte 30'!$B$7:$T$36,19,FALSE))))</f>
        <v/>
      </c>
      <c r="AH156" s="11" t="str">
        <f>IF(A156="","",IF(ISERROR(VLOOKUP(A156,'Produkta karte 31'!$B$7:$T$36,19,FALSE)),"",IF(VLOOKUP(A156,'Produkta karte 31'!$B$7:$T$36,19,FALSE)=0,"",VLOOKUP(A156,'Produkta karte 31'!$B$7:$T$36,19,FALSE))))</f>
        <v/>
      </c>
      <c r="AI156" s="11" t="str">
        <f>IF(A156="","",IF(ISERROR(VLOOKUP(A156,'Produkta karte 32'!$B$7:$T$36,19,FALSE)),"",IF(VLOOKUP(A156,'Produkta karte 32'!$B$7:$T$36,19,FALSE)=0,"",VLOOKUP(A156,'Produkta karte 32'!$B$7:$T$36,19,FALSE))))</f>
        <v/>
      </c>
      <c r="AJ156" s="11" t="str">
        <f>IF(A156="","",IF(ISERROR(VLOOKUP(A156,'Produkta karte 33'!$B$7:$T$36,19,FALSE)),"",IF(VLOOKUP(A156,'Produkta karte 33'!$B$7:$T$36,19,FALSE)=0,"",VLOOKUP(A156,'Produkta karte 33'!$B$7:$T$36,19,FALSE))))</f>
        <v/>
      </c>
      <c r="AK156" s="11" t="str">
        <f>IF(A156="","",IF(ISERROR(VLOOKUP(A156,'Produkta karte 34'!$B$7:$T$36,19,FALSE)),"",IF(VLOOKUP(A156,'Produkta karte 34'!$B$7:$T$36,19,FALSE)=0,"",VLOOKUP(A156,'Produkta karte 34'!$B$7:$T$36,19,FALSE))))</f>
        <v/>
      </c>
      <c r="AL156" s="11" t="str">
        <f>IF(A156="","",IF(ISERROR(VLOOKUP(A156,'Produkta karte 35'!$B$7:$T$36,19,FALSE)),"",IF(VLOOKUP(A156,'Produkta karte 35'!$B$7:$T$36,19,FALSE)=0,"",VLOOKUP(A156,'Produkta karte 35'!$B$7:$T$36,19,FALSE))))</f>
        <v/>
      </c>
      <c r="AM156" s="11" t="str">
        <f>IF(A156="","",IF(ISERROR(VLOOKUP(A156,'Produkta karte 36'!$B$7:$T$36,19,FALSE)),"",IF(VLOOKUP(A156,'Produkta karte 36'!$B$7:$T$36,19,FALSE)=0,"",VLOOKUP(A156,'Produkta karte 36'!$B$7:$T$36,19,FALSE))))</f>
        <v/>
      </c>
      <c r="AN156" s="11" t="str">
        <f>IF(A156="","",IF(ISERROR(VLOOKUP(A156,'Produkta karte 37'!$B$7:$T$36,19,FALSE)),"",IF(VLOOKUP(A156,'Produkta karte 37'!$B$7:$T$36,19,FALSE)=0,"",VLOOKUP(A156,'Produkta karte 37'!$B$7:$T$36,19,FALSE))))</f>
        <v/>
      </c>
      <c r="AO156" s="11" t="str">
        <f>IF(A156="","",IF(ISERROR(VLOOKUP(A156,'Produkta karte 38'!$B$7:$T$36,19,FALSE)),"",IF(VLOOKUP(A156,'Produkta karte 38'!$B$7:$T$36,19,FALSE)=0,"",VLOOKUP(A156,'Produkta karte 38'!$B$7:$T$36,19,FALSE))))</f>
        <v/>
      </c>
      <c r="AP156" s="11" t="str">
        <f>IF(A156="","",IF(ISERROR(VLOOKUP(A156,'Produkta karte 39'!$B$7:$T$36,19,FALSE)),"",IF(VLOOKUP(A156,'Produkta karte 39'!$B$7:$T$36,19,FALSE)=0,"",VLOOKUP(A156,'Produkta karte 39'!$B$7:$T$36,19,FALSE))))</f>
        <v/>
      </c>
      <c r="AQ156" s="11" t="str">
        <f>IF(A156="","",IF(ISERROR(VLOOKUP(A156,'Produkta karte 40'!$B$7:$T$36,19,FALSE)),"",IF(VLOOKUP(A156,'Produkta karte 40'!$B$7:$T$36,19,FALSE)=0,"",VLOOKUP(A156,'Produkta karte 40'!$B$7:$T$36,19,FALSE))))</f>
        <v/>
      </c>
      <c r="AR156" s="11" t="str">
        <f>IF(A156="","",IF(ISERROR(VLOOKUP(A156,'Produkta karte 41'!$B$7:$T$36,19,FALSE)),"",IF(VLOOKUP(A156,'Produkta karte 41'!$B$7:$T$36,19,FALSE)=0,"",VLOOKUP(A156,'Produkta karte 41'!$B$7:$T$36,19,FALSE))))</f>
        <v/>
      </c>
      <c r="AS156" s="11" t="str">
        <f>IF(A156="","",IF(ISERROR(VLOOKUP(A156,'Produkta karte 42'!$B$7:$T$36,19,FALSE)),"",IF(VLOOKUP(A156,'Produkta karte 42'!$B$7:$T$36,19,FALSE)=0,"",VLOOKUP(A156,'Produkta karte 42'!$B$7:$T$36,19,FALSE))))</f>
        <v/>
      </c>
      <c r="AT156" s="11" t="str">
        <f>IF(A156="","",IF(ISERROR(VLOOKUP(A156,'Produkta karte 43'!$B$7:$T$36,19,FALSE)),"",IF(VLOOKUP(A156,'Produkta karte 43'!$B$7:$T$36,19,FALSE)=0,"",VLOOKUP(A156,'Produkta karte 43'!$B$7:$T$36,19,FALSE))))</f>
        <v/>
      </c>
      <c r="AU156" s="11" t="str">
        <f>IF(A156="","",IF(ISERROR(VLOOKUP(A156,'Produkta karte 44'!$B$7:$T$36,19,FALSE)),"",IF(VLOOKUP(A156,'Produkta karte 44'!$B$7:$T$36,19,FALSE)=0,"",VLOOKUP(A156,'Produkta karte 44'!$B$7:$T$36,19,FALSE))))</f>
        <v/>
      </c>
      <c r="AV156" s="11" t="str">
        <f>IF(A156="","",IF(ISERROR(VLOOKUP(A156,'Produkta karte 45'!$B$7:$T$36,19,FALSE)),"",IF(VLOOKUP(A156,'Produkta karte 45'!$B$7:$T$36,19,FALSE)=0,"",VLOOKUP(A156,'Produkta karte 45'!$B$7:$T$36,19,FALSE))))</f>
        <v/>
      </c>
      <c r="AW156" s="11" t="str">
        <f>IF(A156="","",IF(ISERROR(VLOOKUP(A156,'Produkta karte 46'!$B$7:$T$36,19,FALSE)),"",IF(VLOOKUP(A156,'Produkta karte 46'!$B$7:$T$36,19,FALSE)=0,"",VLOOKUP(A156,'Produkta karte 46'!$B$7:$T$36,19,FALSE))))</f>
        <v/>
      </c>
      <c r="AX156" s="11" t="str">
        <f>IF(A156="","",IF(ISERROR(VLOOKUP(A156,'Produkta karte 47'!$B$7:$T$36,19,FALSE)),"",IF(VLOOKUP(A156,'Produkta karte 47'!$B$7:$T$36,19,FALSE)=0,"",VLOOKUP(A156,'Produkta karte 47'!$B$7:$T$36,19,FALSE))))</f>
        <v/>
      </c>
      <c r="AY156" s="11" t="str">
        <f>IF(A156="","",IF(ISERROR(VLOOKUP(A156,'Produkta karte 48'!$B$7:$T$36,19,FALSE)),"",IF(VLOOKUP(A156,'Produkta karte 48'!$B$7:$T$36,19,FALSE)=0,"",VLOOKUP(A156,'Produkta karte 48'!$B$7:$T$36,19,FALSE))))</f>
        <v/>
      </c>
      <c r="AZ156" s="11" t="str">
        <f>IF(A156="","",IF(ISERROR(VLOOKUP(A156,'Produkta karte 49'!$B$7:$T$36,19,FALSE)),"",IF(VLOOKUP(A156,'Produkta karte 49'!$B$7:$T$36,19,FALSE)=0,"",VLOOKUP(A156,'Produkta karte 49'!$B$7:$T$36,19,FALSE))))</f>
        <v/>
      </c>
      <c r="BA156" s="11" t="str">
        <f>IF(A156="","",IF(ISERROR(VLOOKUP(A156,'Produkta karte 50'!$B$7:$T$36,19,FALSE)),"",IF(VLOOKUP(A156,'Produkta karte 50'!$B$7:$T$36,19,FALSE)=0,"",VLOOKUP(A156,'Produkta karte 50'!$B$7:$T$36,19,FALSE))))</f>
        <v/>
      </c>
      <c r="BB156" s="11" t="str">
        <f>IF(A156="","",IF(ISERROR(VLOOKUP(A156,'Produkta karte 51'!$B$7:$T$36,19,FALSE)),"",IF(VLOOKUP(A156,'Produkta karte 51'!$B$7:$T$36,19,FALSE)=0,"",VLOOKUP(A156,'Produkta karte 51'!$B$7:$T$36,19,FALSE))))</f>
        <v/>
      </c>
      <c r="BC156" s="11" t="str">
        <f>IF(A156="","",IF(ISERROR(VLOOKUP(A156,'Produkta karte 52'!$B$7:$T$36,19,FALSE)),"",IF(VLOOKUP(A156,'Produkta karte 52'!$B$7:$T$36,19,FALSE)=0,"",VLOOKUP(A156,'Produkta karte 52'!$B$7:$T$36,19,FALSE))))</f>
        <v/>
      </c>
      <c r="BD156" s="11" t="str">
        <f>IF(A156="","",IF(ISERROR(VLOOKUP(A156,'Produkta karte 53'!$B$7:$T$36,19,FALSE)),"",IF(VLOOKUP(A156,'Produkta karte 53'!$B$7:$T$36,19,FALSE)=0,"",VLOOKUP(A156,'Produkta karte 53'!$B$7:$T$36,19,FALSE))))</f>
        <v/>
      </c>
      <c r="BE156" s="11" t="str">
        <f>IF(A156="","",IF(ISERROR(VLOOKUP(A156,'Produkta karte 54'!$B$7:$T$36,19,FALSE)),"",IF(VLOOKUP(A156,'Produkta karte 54'!$B$7:$T$36,19,FALSE)=0,"",VLOOKUP(A156,'Produkta karte 54'!$B$7:$T$36,19,FALSE))))</f>
        <v/>
      </c>
      <c r="BF156" s="11" t="str">
        <f>IF(A156="","",IF(ISERROR(VLOOKUP(A156,'Produkta karte 55'!$B$7:$T$36,19,FALSE)),"",IF(VLOOKUP(A156,'Produkta karte 55'!$B$7:$T$36,19,FALSE)=0,"",VLOOKUP(A156,'Produkta karte 55'!$B$7:$T$36,19,FALSE))))</f>
        <v/>
      </c>
      <c r="BG156" s="11" t="str">
        <f>IF(A156="","",IF(ISERROR(VLOOKUP(A156,'Produkta karte 56'!$B$7:$T$36,19,FALSE)),"",IF(VLOOKUP(A156,'Produkta karte 56'!$B$7:$T$36,19,FALSE)=0,"",VLOOKUP(A156,'Produkta karte 56'!$B$7:$T$36,19,FALSE))))</f>
        <v/>
      </c>
      <c r="BH156" s="11" t="str">
        <f>IF(A156="","",IF(ISERROR(VLOOKUP(A156,'Produkta karte 57'!$B$7:$T$36,19,FALSE)),"",IF(VLOOKUP(A156,'Produkta karte 57'!$B$7:$T$36,19,FALSE)=0,"",VLOOKUP(A156,'Produkta karte 57'!$B$7:$T$36,19,FALSE))))</f>
        <v/>
      </c>
      <c r="BI156" s="11" t="str">
        <f>IF(A156="","",IF(ISERROR(VLOOKUP(A156,'Produkta karte 58'!$B$7:$T$36,19,FALSE)),"",IF(VLOOKUP(A156,'Produkta karte 58'!$B$7:$T$36,19,FALSE)=0,"",VLOOKUP(A156,'Produkta karte 58'!$B$7:$T$36,19,FALSE))))</f>
        <v/>
      </c>
      <c r="BJ156" s="11" t="str">
        <f>IF(A156="","",IF(ISERROR(VLOOKUP(A156,'Produkta karte 59'!$B$7:$T$36,19,FALSE)),"",IF(VLOOKUP(A156,'Produkta karte 59'!$B$7:$T$36,19,FALSE)=0,"",VLOOKUP(A156,'Produkta karte 59'!$B$7:$T$36,19,FALSE))))</f>
        <v/>
      </c>
      <c r="BK156" s="11" t="str">
        <f>IF(A156="","",IF(ISERROR(VLOOKUP(A156,'Produkta karte 60'!$B$7:$T$36,19,FALSE)),"",IF(VLOOKUP(A156,'Produkta karte 60'!$B$7:$T$36,19,FALSE)=0,"",VLOOKUP(A156,'Produkta karte 60'!$B$7:$T$36,19,FALSE))))</f>
        <v/>
      </c>
      <c r="BL156" s="11" t="str">
        <f t="shared" si="8"/>
        <v/>
      </c>
      <c r="BM156" s="192" t="str">
        <f t="shared" si="9"/>
        <v/>
      </c>
      <c r="BN156" s="11" t="str">
        <f>IF(A156="","",IF(ISERROR(VLOOKUP(A156,'Produkta karte 1'!$B$7:$V$36,21,FALSE)),"",IF(VLOOKUP(A156,'Produkta karte 1'!$B$7:$V$36,21,FALSE)=0,"",VLOOKUP(A156,'Produkta karte 1'!$B$7:$V$36,21,FALSE))))</f>
        <v/>
      </c>
      <c r="BO156" s="11" t="str">
        <f>IF(A156="","",IF(ISERROR(VLOOKUP(A156,'Produkta karte 2'!$B$7:$V$36,21,FALSE)),"",IF(VLOOKUP(A156,'Produkta karte 2'!$B$7:$V$36,21,FALSE)=0,"",VLOOKUP(A156,'Produkta karte 2'!$B$7:$V$36,21,FALSE))))</f>
        <v/>
      </c>
      <c r="BP156" s="11" t="str">
        <f>IF(A156="","",IF(ISERROR(VLOOKUP(A156,'Produkta karte 3'!$B$7:$V$36,21,FALSE)),"",IF(VLOOKUP(A156,'Produkta karte 3'!$B$7:$V$36,21,FALSE)=0,"",VLOOKUP(A156,'Produkta karte 3'!$B$7:$V$36,21,FALSE))))</f>
        <v/>
      </c>
      <c r="BQ156" s="11" t="str">
        <f>IF(A156="","",IF(ISERROR(VLOOKUP(A156,'Produkta karte 4'!$B$7:$V$36,21,FALSE)),"",IF(VLOOKUP(A156,'Produkta karte 4'!$B$7:$V$36,21,FALSE)=0,"",VLOOKUP(A156,'Produkta karte 4'!$B$7:$V$36,21,FALSE))))</f>
        <v/>
      </c>
      <c r="BR156" s="11" t="str">
        <f>IF(A156="","",IF(ISERROR(VLOOKUP(A156,'Produkta karte 5'!$B$7:$V$36,21,FALSE)),"",IF(VLOOKUP(A156,'Produkta karte 5'!$B$7:$V$36,21,FALSE)=0,"",VLOOKUP(A156,'Produkta karte 5'!$B$7:$V$36,21,FALSE))))</f>
        <v/>
      </c>
      <c r="BS156" s="11" t="str">
        <f>IF(A156="","",IF(ISERROR(VLOOKUP(A156,'Produkta karte 6'!$B$7:$V$36,21,FALSE)),"",IF(VLOOKUP(A156,'Produkta karte 6'!$B$7:$V$36,21,FALSE)=0,"",VLOOKUP(A156,'Produkta karte 6'!$B$7:$V$36,21,FALSE))))</f>
        <v/>
      </c>
      <c r="BT156" s="11" t="str">
        <f>IF(A156="","",IF(ISERROR(VLOOKUP(A156,'Produkta karte 7'!$B$7:$V$36,21,FALSE)),"",IF(VLOOKUP(A156,'Produkta karte 7'!$B$7:$V$36,21,FALSE)=0,"",VLOOKUP(A156,'Produkta karte 7'!$B$7:$V$36,21,FALSE))))</f>
        <v/>
      </c>
      <c r="BU156" s="11" t="str">
        <f>IF(A156="","",IF(ISERROR(VLOOKUP(A156,'Produkta karte 8'!$B$7:$V$36,21,FALSE)),"",IF(VLOOKUP(A156,'Produkta karte 8'!$B$7:$V$36,21,FALSE)=0,"",VLOOKUP(A156,'Produkta karte 8'!$B$7:$V$36,21,FALSE))))</f>
        <v/>
      </c>
      <c r="BV156" s="11" t="str">
        <f>IF(A156="","",IF(ISERROR(VLOOKUP(A156,'Produkta karte 9'!$B$7:$V$36,21,FALSE)),"",IF(VLOOKUP(A156,'Produkta karte 9'!$B$7:$V$36,21,FALSE)=0,"",VLOOKUP(A156,'Produkta karte 9'!$B$7:$V$36,21,FALSE))))</f>
        <v/>
      </c>
      <c r="BW156" s="11" t="str">
        <f>IF(A156="","",IF(ISERROR(VLOOKUP(A156,'Produkta karte 10'!$B$7:$V$36,21,FALSE)),"",IF(VLOOKUP(A156,'Produkta karte 10'!$B$7:$V$36,21,FALSE)=0,"",VLOOKUP(A156,'Produkta karte 10'!$B$7:$V$36,21,FALSE))))</f>
        <v/>
      </c>
      <c r="BX156" s="11" t="str">
        <f>IF(A156="","",IF(ISERROR(VLOOKUP(A156,'Produkta karte 11'!$B$7:$V$36,21,FALSE)),"",IF(VLOOKUP(A156,'Produkta karte 11'!$B$7:$V$36,21,FALSE)=0,"",VLOOKUP(A156,'Produkta karte 11'!$B$7:$V$36,21,FALSE))))</f>
        <v/>
      </c>
      <c r="BY156" s="11" t="str">
        <f>IF(A156="","",IF(ISERROR(VLOOKUP(A156,'Produkta karte 12'!$B$7:$V$36,21,FALSE)),"",IF(VLOOKUP(A156,'Produkta karte 12'!$B$7:$V$36,21,FALSE)=0,"",VLOOKUP(A156,'Produkta karte 12'!$B$7:$V$36,21,FALSE))))</f>
        <v/>
      </c>
      <c r="BZ156" s="11" t="str">
        <f>IF(A156="","",IF(ISERROR(VLOOKUP(A156,'Produkta karte 13'!$B$7:$V$36,21,FALSE)),"",IF(VLOOKUP(A156,'Produkta karte 13'!$B$7:$V$36,21,FALSE)=0,"",VLOOKUP(A156,'Produkta karte 13'!$B$7:$V$36,21,FALSE))))</f>
        <v/>
      </c>
      <c r="CA156" s="11" t="str">
        <f>IF(A156="","",IF(ISERROR(VLOOKUP(A156,'Produkta karte 14'!$B$7:$V$36,21,FALSE)),"",IF(VLOOKUP(A156,'Produkta karte 14'!$B$7:$V$36,21,FALSE)=0,"",VLOOKUP(A156,'Produkta karte 14'!$B$7:$V$36,21,FALSE))))</f>
        <v/>
      </c>
      <c r="CB156" s="11" t="str">
        <f>IF(A156="","",IF(ISERROR(VLOOKUP(A156,'Produkta karte 15'!$B$7:$V$36,21,FALSE)),"",IF(VLOOKUP(A156,'Produkta karte 15'!$B$7:$V$36,21,FALSE)=0,"",VLOOKUP(A156,'Produkta karte 15'!$B$7:$V$36,21,FALSE))))</f>
        <v/>
      </c>
      <c r="CC156" s="11" t="str">
        <f>IF(A156="","",IF(ISERROR(VLOOKUP(A156,'Produkta karte 16'!$B$7:$V$36,21,FALSE)),"",IF(VLOOKUP(A156,'Produkta karte 16'!$B$7:$V$36,21,FALSE)=0,"",VLOOKUP(A156,'Produkta karte 16'!$B$7:$V$36,21,FALSE))))</f>
        <v/>
      </c>
      <c r="CD156" s="11" t="str">
        <f>IF(A156="","",IF(ISERROR(VLOOKUP(A156,'Produkta karte 17'!$B$7:$V$36,21,FALSE)),"",IF(VLOOKUP(A156,'Produkta karte 17'!$B$7:$V$36,21,FALSE)=0,"",VLOOKUP(A156,'Produkta karte 17'!$B$7:$V$36,21,FALSE))))</f>
        <v/>
      </c>
      <c r="CE156" s="11" t="str">
        <f>IF(A156="","",IF(ISERROR(VLOOKUP(A156,'Produkta karte 18'!$B$7:$V$36,21,FALSE)),"",IF(VLOOKUP(A156,'Produkta karte 18'!$B$7:$V$36,21,FALSE)=0,"",VLOOKUP(A156,'Produkta karte 18'!$B$7:$V$36,21,FALSE))))</f>
        <v/>
      </c>
      <c r="CF156" s="11" t="str">
        <f>IF(A156="","",IF(ISERROR(VLOOKUP(A156,'Produkta karte 19'!$B$7:$V$36,21,FALSE)),"",IF(VLOOKUP(A156,'Produkta karte 19'!$B$7:$V$36,21,FALSE)=0,"",VLOOKUP(A156,'Produkta karte 19'!$B$7:$V$36,21,FALSE))))</f>
        <v/>
      </c>
      <c r="CG156" s="11" t="str">
        <f>IF(A156="","",IF(ISERROR(VLOOKUP(A156,'Produkta karte 20'!$B$7:$V$36,21,FALSE)),"",IF(VLOOKUP(A156,'Produkta karte 20'!$B$7:$V$36,21,FALSE)=0,"",VLOOKUP(A156,'Produkta karte 20'!$B$7:$V$36,21,FALSE))))</f>
        <v/>
      </c>
      <c r="CH156" s="11" t="str">
        <f>IF(A156="","",IF(ISERROR(VLOOKUP(A156,'Produkta karte 21'!$B$7:$V$36,21,FALSE)),"",IF(VLOOKUP(A156,'Produkta karte 21'!$B$7:$V$36,21,FALSE)=0,"",VLOOKUP(A156,'Produkta karte 21'!$B$7:$V$36,21,FALSE))))</f>
        <v/>
      </c>
      <c r="CI156" s="11" t="str">
        <f>IF(A156="","",IF(ISERROR(VLOOKUP(A156,'Produkta karte 22'!$B$7:$V$36,21,FALSE)),"",IF(VLOOKUP(A156,'Produkta karte 22'!$B$7:$V$36,21,FALSE)=0,"",VLOOKUP(A156,'Produkta karte 22'!$B$7:$V$36,21,FALSE))))</f>
        <v/>
      </c>
      <c r="CJ156" s="11" t="str">
        <f>IF(A156="","",IF(ISERROR(VLOOKUP(A156,'Produkta karte 23'!$B$7:$V$36,21,FALSE)),"",IF(VLOOKUP(A156,'Produkta karte 23'!$B$7:$V$36,21,FALSE)=0,"",VLOOKUP(A156,'Produkta karte 23'!$B$7:$V$36,21,FALSE))))</f>
        <v/>
      </c>
      <c r="CK156" s="11" t="str">
        <f>IF(A156="","",IF(ISERROR(VLOOKUP(A156,'Produkta karte 24'!$B$7:$V$36,21,FALSE)),"",IF(VLOOKUP(A156,'Produkta karte 24'!$B$7:$V$36,21,FALSE)=0,"",VLOOKUP(A156,'Produkta karte 24'!$B$7:$V$36,21,FALSE))))</f>
        <v/>
      </c>
      <c r="CL156" s="11" t="str">
        <f>IF(A156="","",IF(ISERROR(VLOOKUP(A156,'Produkta karte 25'!$B$7:$V$36,21,FALSE)),"",IF(VLOOKUP(A156,'Produkta karte 25'!$B$7:$V$36,21,FALSE)=0,"",VLOOKUP(A156,'Produkta karte 25'!$B$7:$V$36,21,FALSE))))</f>
        <v/>
      </c>
      <c r="CM156" s="11" t="str">
        <f>IF(A156="","",IF(ISERROR(VLOOKUP(A156,'Produkta karte 26'!$B$7:$V$36,21,FALSE)),"",IF(VLOOKUP(A156,'Produkta karte 26'!$B$7:$V$36,21,FALSE)=0,"",VLOOKUP(A156,'Produkta karte 26'!$B$7:$V$36,21,FALSE))))</f>
        <v/>
      </c>
      <c r="CN156" s="11" t="str">
        <f>IF(A156="","",IF(ISERROR(VLOOKUP(A156,'Produkta karte 27'!$B$7:$V$36,21,FALSE)),"",IF(VLOOKUP(A156,'Produkta karte 27'!$B$7:$V$36,21,FALSE)=0,"",VLOOKUP(A156,'Produkta karte 27'!$B$7:$V$36,21,FALSE))))</f>
        <v/>
      </c>
      <c r="CO156" s="11" t="str">
        <f>IF(A156="","",IF(ISERROR(VLOOKUP(A156,'Produkta karte 28'!$B$7:$V$36,21,FALSE)),"",IF(VLOOKUP(A156,'Produkta karte 28'!$B$7:$V$36,21,FALSE)=0,"",VLOOKUP(A156,'Produkta karte 28'!$B$7:$V$36,21,FALSE))))</f>
        <v/>
      </c>
      <c r="CP156" s="11" t="str">
        <f>IF(A156="","",IF(ISERROR(VLOOKUP(A156,'Produkta karte 29'!$B$7:$V$36,21,FALSE)),"",IF(VLOOKUP(A156,'Produkta karte 29'!$B$7:$V$36,21,FALSE)=0,"",VLOOKUP(A156,'Produkta karte 29'!$B$7:$V$36,21,FALSE))))</f>
        <v/>
      </c>
      <c r="CQ156" s="11" t="str">
        <f>IF(A156="","",IF(ISERROR(VLOOKUP(A156,'Produkta karte 30'!$B$7:$V$36,21,FALSE)),"",IF(VLOOKUP(A156,'Produkta karte 30'!$B$7:$V$36,21,FALSE)=0,"",VLOOKUP(A156,'Produkta karte 30'!$B$7:$V$36,21,FALSE))))</f>
        <v/>
      </c>
      <c r="CR156" s="11" t="str">
        <f>IF(A156="","",IF(ISERROR(VLOOKUP(A156,'Produkta karte 31'!$B$7:$V$36,21,FALSE)),"",IF(VLOOKUP(A156,'Produkta karte 31'!$B$7:$V$36,21,FALSE)=0,"",VLOOKUP(A156,'Produkta karte 31'!$B$7:$V$36,21,FALSE))))</f>
        <v/>
      </c>
      <c r="CS156" s="11" t="str">
        <f>IF(A156="","",IF(ISERROR(VLOOKUP(A156,'Produkta karte 32'!$B$7:$V$36,21,FALSE)),"",IF(VLOOKUP(A156,'Produkta karte 32'!$B$7:$V$36,21,FALSE)=0,"",VLOOKUP(A156,'Produkta karte 32'!$B$7:$V$36,21,FALSE))))</f>
        <v/>
      </c>
      <c r="CT156" s="11" t="str">
        <f>IF(A156="","",IF(ISERROR(VLOOKUP(A156,'Produkta karte 33'!$B$7:$V$36,21,FALSE)),"",IF(VLOOKUP(A156,'Produkta karte 33'!$B$7:$V$36,21,FALSE)=0,"",VLOOKUP(A156,'Produkta karte 33'!$B$7:$V$36,21,FALSE))))</f>
        <v/>
      </c>
      <c r="CU156" s="11" t="str">
        <f>IF(A156="","",IF(ISERROR(VLOOKUP(A156,'Produkta karte 34'!$B$7:$V$36,21,FALSE)),"",IF(VLOOKUP(A156,'Produkta karte 34'!$B$7:$V$36,21,FALSE)=0,"",VLOOKUP(A156,'Produkta karte 34'!$B$7:$V$36,21,FALSE))))</f>
        <v/>
      </c>
      <c r="CV156" s="11" t="str">
        <f>IF(A156="","",IF(ISERROR(VLOOKUP(A156,'Produkta karte 35'!$B$7:$V$36,21,FALSE)),"",IF(VLOOKUP(A156,'Produkta karte 35'!$B$7:$V$36,21,FALSE)=0,"",VLOOKUP(A156,'Produkta karte 35'!$B$7:$V$36,21,FALSE))))</f>
        <v/>
      </c>
      <c r="CW156" s="11" t="str">
        <f>IF(A156="","",IF(ISERROR(VLOOKUP(A156,'Produkta karte 36'!$B$7:$V$36,21,FALSE)),"",IF(VLOOKUP(A156,'Produkta karte 36'!$B$7:$V$36,21,FALSE)=0,"",VLOOKUP(A156,'Produkta karte 36'!$B$7:$V$36,21,FALSE))))</f>
        <v/>
      </c>
      <c r="CX156" s="11" t="str">
        <f>IF(A156="","",IF(ISERROR(VLOOKUP(A156,'Produkta karte 37'!$B$7:$V$36,21,FALSE)),"",IF(VLOOKUP(A156,'Produkta karte 37'!$B$7:$V$36,21,FALSE)=0,"",VLOOKUP(A156,'Produkta karte 37'!$B$7:$V$36,21,FALSE))))</f>
        <v/>
      </c>
      <c r="CY156" s="11" t="str">
        <f>IF(A156="","",IF(ISERROR(VLOOKUP(A156,'Produkta karte 38'!$B$7:$V$36,21,FALSE)),"",IF(VLOOKUP(A156,'Produkta karte 38'!$B$7:$V$36,21,FALSE)=0,"",VLOOKUP(A156,'Produkta karte 38'!$B$7:$V$36,21,FALSE))))</f>
        <v/>
      </c>
      <c r="CZ156" s="11" t="str">
        <f>IF(A156="","",IF(ISERROR(VLOOKUP(A156,'Produkta karte 39'!$B$7:$V$36,21,FALSE)),"",IF(VLOOKUP(A156,'Produkta karte 39'!$B$7:$V$36,21,FALSE)=0,"",VLOOKUP(A156,'Produkta karte 39'!$B$7:$V$36,21,FALSE))))</f>
        <v/>
      </c>
      <c r="DA156" s="11" t="str">
        <f>IF(A156="","",IF(ISERROR(VLOOKUP(A156,'Produkta karte 40'!$B$7:$V$36,21,FALSE)),"",IF(VLOOKUP(A156,'Produkta karte 40'!$B$7:$V$36,21,FALSE)=0,"",VLOOKUP(A156,'Produkta karte 40'!$B$7:$V$36,21,FALSE))))</f>
        <v/>
      </c>
      <c r="DB156" s="11" t="str">
        <f>IF(A156="","",IF(ISERROR(VLOOKUP(A156,'Produkta karte 41'!$B$7:$V$36,21,FALSE)),"",IF(VLOOKUP(A156,'Produkta karte 41'!$B$7:$V$36,21,FALSE)=0,"",VLOOKUP(A156,'Produkta karte 41'!$B$7:$V$36,21,FALSE))))</f>
        <v/>
      </c>
      <c r="DC156" s="11" t="str">
        <f>IF(A156="","",IF(ISERROR(VLOOKUP(A156,'Produkta karte 42'!$B$7:$V$36,21,FALSE)),"",IF(VLOOKUP(A156,'Produkta karte 42'!$B$7:$V$36,21,FALSE)=0,"",VLOOKUP(A156,'Produkta karte 42'!$B$7:$V$36,21,FALSE))))</f>
        <v/>
      </c>
      <c r="DD156" s="11" t="str">
        <f>IF(A156="","",IF(ISERROR(VLOOKUP(A156,'Produkta karte 43'!$B$7:$V$36,21,FALSE)),"",IF(VLOOKUP(A156,'Produkta karte 43'!$B$7:$V$36,21,FALSE)=0,"",VLOOKUP(A156,'Produkta karte 43'!$B$7:$V$36,21,FALSE))))</f>
        <v/>
      </c>
      <c r="DE156" s="11" t="str">
        <f>IF(A156="","",IF(ISERROR(VLOOKUP(A156,'Produkta karte 44'!$B$7:$V$36,21,FALSE)),"",IF(VLOOKUP(A156,'Produkta karte 44'!$B$7:$V$36,21,FALSE)=0,"",VLOOKUP(A156,'Produkta karte 44'!$B$7:$V$36,21,FALSE))))</f>
        <v/>
      </c>
      <c r="DF156" s="11" t="str">
        <f>IF(A156="","",IF(ISERROR(VLOOKUP(A156,'Produkta karte 45'!$B$7:$V$36,21,FALSE)),"",IF(VLOOKUP(A156,'Produkta karte 45'!$B$7:$V$36,21,FALSE)=0,"",VLOOKUP(A156,'Produkta karte 45'!$B$7:$V$36,21,FALSE))))</f>
        <v/>
      </c>
      <c r="DG156" s="11" t="str">
        <f>IF(A156="","",IF(ISERROR(VLOOKUP(A156,'Produkta karte 46'!$B$7:$V$36,21,FALSE)),"",IF(VLOOKUP(A156,'Produkta karte 46'!$B$7:$V$36,21,FALSE)=0,"",VLOOKUP(A156,'Produkta karte 46'!$B$7:$V$36,21,FALSE))))</f>
        <v/>
      </c>
      <c r="DH156" s="11" t="str">
        <f>IF(A156="","",IF(ISERROR(VLOOKUP(A156,'Produkta karte 47'!$B$7:$V$36,21,FALSE)),"",IF(VLOOKUP(A156,'Produkta karte 47'!$B$7:$V$36,21,FALSE)=0,"",VLOOKUP(A156,'Produkta karte 47'!$B$7:$V$36,21,FALSE))))</f>
        <v/>
      </c>
      <c r="DI156" s="11" t="str">
        <f>IF(A156="","",IF(ISERROR(VLOOKUP(A156,'Produkta karte 48'!$B$7:$V$36,21,FALSE)),"",IF(VLOOKUP(A156,'Produkta karte 48'!$B$7:$V$36,21,FALSE)=0,"",VLOOKUP(A156,'Produkta karte 48'!$B$7:$V$36,21,FALSE))))</f>
        <v/>
      </c>
      <c r="DJ156" s="11" t="str">
        <f>IF(A156="","",IF(ISERROR(VLOOKUP(A156,'Produkta karte 49'!$B$7:$V$36,21,FALSE)),"",IF(VLOOKUP(A156,'Produkta karte 49'!$B$7:$V$36,21,FALSE)=0,"",VLOOKUP(A156,'Produkta karte 49'!$B$7:$V$36,21,FALSE))))</f>
        <v/>
      </c>
      <c r="DK156" s="11" t="str">
        <f>IF(A156="","",IF(ISERROR(VLOOKUP(A156,'Produkta karte 50'!$B$7:$V$36,21,FALSE)),"",IF(VLOOKUP(A156,'Produkta karte 50'!$B$7:$V$36,21,FALSE)=0,"",VLOOKUP(A156,'Produkta karte 50'!$B$7:$V$36,21,FALSE))))</f>
        <v/>
      </c>
      <c r="DL156" s="11" t="str">
        <f>IF(A156="","",IF(ISERROR(VLOOKUP(A156,'Produkta karte 51'!$B$7:$V$36,21,FALSE)),"",IF(VLOOKUP(A156,'Produkta karte 51'!$B$7:$V$36,21,FALSE)=0,"",VLOOKUP(A156,'Produkta karte 51'!$B$7:$V$36,21,FALSE))))</f>
        <v/>
      </c>
      <c r="DM156" s="11" t="str">
        <f>IF(A156="","",IF(ISERROR(VLOOKUP(A156,'Produkta karte 52'!$B$7:$V$36,21,FALSE)),"",IF(VLOOKUP(A156,'Produkta karte 52'!$B$7:$V$36,21,FALSE)=0,"",VLOOKUP(A156,'Produkta karte 52'!$B$7:$V$36,21,FALSE))))</f>
        <v/>
      </c>
      <c r="DN156" s="11" t="str">
        <f>IF(A156="","",IF(ISERROR(VLOOKUP(A156,'Produkta karte 53'!$B$7:$V$36,21,FALSE)),"",IF(VLOOKUP(A156,'Produkta karte 53'!$B$7:$V$36,21,FALSE)=0,"",VLOOKUP(A156,'Produkta karte 53'!$B$7:$V$36,21,FALSE))))</f>
        <v/>
      </c>
      <c r="DO156" s="11" t="str">
        <f>IF(A156="","",IF(ISERROR(VLOOKUP(A156,'Produkta karte 54'!$B$7:$V$36,21,FALSE)),"",IF(VLOOKUP(A156,'Produkta karte 54'!$B$7:$V$36,21,FALSE)=0,"",VLOOKUP(A156,'Produkta karte 54'!$B$7:$V$36,21,FALSE))))</f>
        <v/>
      </c>
      <c r="DP156" s="11" t="str">
        <f>IF(A156="","",IF(ISERROR(VLOOKUP(A156,'Produkta karte 55'!$B$7:$V$36,21,FALSE)),"",IF(VLOOKUP(A156,'Produkta karte 55'!$B$7:$V$36,21,FALSE)=0,"",VLOOKUP(A156,'Produkta karte 55'!$B$7:$V$36,21,FALSE))))</f>
        <v/>
      </c>
      <c r="DQ156" s="11" t="str">
        <f>IF(A156="","",IF(ISERROR(VLOOKUP(A156,'Produkta karte 56'!$B$7:$V$36,21,FALSE)),"",IF(VLOOKUP(A156,'Produkta karte 56'!$B$7:$V$36,21,FALSE)=0,"",VLOOKUP(A156,'Produkta karte 56'!$B$7:$V$36,21,FALSE))))</f>
        <v/>
      </c>
      <c r="DR156" s="11" t="str">
        <f>IF(A156="","",IF(ISERROR(VLOOKUP(A156,'Produkta karte 57'!$B$7:$V$36,21,FALSE)),"",IF(VLOOKUP(A156,'Produkta karte 57'!$B$7:$V$36,21,FALSE)=0,"",VLOOKUP(A156,'Produkta karte 57'!$B$7:$V$36,21,FALSE))))</f>
        <v/>
      </c>
      <c r="DS156" s="11" t="str">
        <f>IF(A156="","",IF(ISERROR(VLOOKUP(A156,'Produkta karte 58'!$B$7:$V$36,21,FALSE)),"",IF(VLOOKUP(A156,'Produkta karte 58'!$B$7:$V$36,21,FALSE)=0,"",VLOOKUP(A156,'Produkta karte 58'!$B$7:$V$36,21,FALSE))))</f>
        <v/>
      </c>
      <c r="DT156" s="11" t="str">
        <f>IF(A156="","",IF(ISERROR(VLOOKUP(A156,'Produkta karte 59'!$B$7:$V$36,21,FALSE)),"",IF(VLOOKUP(A156,'Produkta karte 59'!$B$7:$V$36,21,FALSE)=0,"",VLOOKUP(A156,'Produkta karte 59'!$B$7:$V$36,21,FALSE))))</f>
        <v/>
      </c>
      <c r="DU156" s="11" t="str">
        <f>IF(A156="","",IF(ISERROR(VLOOKUP(A156,'Produkta karte 60'!$B$7:$V$36,21,FALSE)),"",IF(VLOOKUP(A156,'Produkta karte 60'!$B$7:$V$36,21,FALSE)=0,"",VLOOKUP(A156,'Produkta karte 60'!$B$7:$V$36,21,FALSE))))</f>
        <v/>
      </c>
      <c r="DV156" s="11" t="str">
        <f t="shared" si="10"/>
        <v/>
      </c>
      <c r="DW156" s="192" t="str">
        <f t="shared" si="11"/>
        <v/>
      </c>
      <c r="DX156" s="192"/>
      <c r="DY156" s="192"/>
    </row>
    <row r="157" spans="1:129" x14ac:dyDescent="0.25">
      <c r="A157" t="str">
        <f>IF(Izejvielas!B159="","",Izejvielas!B159)</f>
        <v/>
      </c>
      <c r="B157" t="str">
        <f>IF(Izejvielas!C159="","",Izejvielas!C159)</f>
        <v/>
      </c>
      <c r="C157" s="192" t="str">
        <f>IF(Izejvielas!D159="","",Izejvielas!D159)</f>
        <v/>
      </c>
      <c r="D157" s="11" t="str">
        <f>IF(A157="","",IF(ISERROR(VLOOKUP(A157,'Produkta karte 1'!$B$7:$T$36,19,FALSE)),"",IF(VLOOKUP(A157,'Produkta karte 1'!$B$7:$T$36,19,FALSE)=0,"",VLOOKUP(A157,'Produkta karte 1'!$B$7:$T$36,19,FALSE))))</f>
        <v/>
      </c>
      <c r="E157" s="11" t="str">
        <f>IF(A157="","",IF(ISERROR(VLOOKUP(A157,'Produkta karte 2'!$B$7:$T$36,19,FALSE)),"",IF(VLOOKUP(A157,'Produkta karte 2'!$B$7:$T$36,19,FALSE)=0,"",VLOOKUP(A157,'Produkta karte 2'!$B$7:$T$36,19,FALSE))))</f>
        <v/>
      </c>
      <c r="F157" s="11" t="str">
        <f>IF(A157="","",IF(ISERROR(VLOOKUP(A157,'Produkta karte 3'!$B$7:$T$36,19,FALSE)),"",IF(VLOOKUP(A157,'Produkta karte 3'!$B$7:$T$36,19,FALSE)=0,"",VLOOKUP(A157,'Produkta karte 3'!$B$7:$T$36,19,FALSE))))</f>
        <v/>
      </c>
      <c r="G157" s="11" t="str">
        <f>IF(A157="","",IF(ISERROR(VLOOKUP(A157,'Produkta karte 4'!$B$7:$T$36,19,FALSE)),"",IF(VLOOKUP(A157,'Produkta karte 4'!$B$7:$T$36,19,FALSE)=0,"",VLOOKUP(A157,'Produkta karte 4'!$B$7:$T$36,19,FALSE))))</f>
        <v/>
      </c>
      <c r="H157" s="11" t="str">
        <f>IF(A157="","",IF(ISERROR(VLOOKUP(A157,'Produkta karte 5'!$B$7:$T$36,19,FALSE)),"",IF(VLOOKUP(A157,'Produkta karte 5'!$B$7:$T$36,19,FALSE)=0,"",VLOOKUP(A157,'Produkta karte 5'!$B$7:$T$36,19,FALSE))))</f>
        <v/>
      </c>
      <c r="I157" s="11" t="str">
        <f>IF(A157="","",IF(ISERROR(VLOOKUP(A157,'Produkta karte 6'!$B$7:$T$36,19,FALSE)),"",IF(VLOOKUP(A157,'Produkta karte 6'!$B$7:$T$36,19,FALSE)=0,"",VLOOKUP(A157,'Produkta karte 6'!$B$7:$T$36,19,FALSE))))</f>
        <v/>
      </c>
      <c r="J157" s="11" t="str">
        <f>IF(A157="","",IF(ISERROR(VLOOKUP(A157,'Produkta karte 7'!$B$7:$T$36,19,FALSE)),"",IF(VLOOKUP(A157,'Produkta karte 7'!$B$7:$T$36,19,FALSE)=0,"",VLOOKUP(A157,'Produkta karte 7'!$B$7:$T$36,19,FALSE))))</f>
        <v/>
      </c>
      <c r="K157" s="11" t="str">
        <f>IF(A157="","",IF(ISERROR(VLOOKUP(A157,'Produkta karte 8'!$B$7:$T$36,19,FALSE)),"",IF(VLOOKUP(A157,'Produkta karte 8'!$B$7:$T$36,19,FALSE)=0,"",VLOOKUP(A157,'Produkta karte 8'!$B$7:$T$36,19,FALSE))))</f>
        <v/>
      </c>
      <c r="L157" s="11" t="str">
        <f>IF(A157="","",IF(ISERROR(VLOOKUP(A157,'Produkta karte 9'!$B$7:$T$36,19,FALSE)),"",IF(VLOOKUP(A157,'Produkta karte 9'!$B$7:$T$36,19,FALSE)=0,"",VLOOKUP(A157,'Produkta karte 9'!$B$7:$T$36,19,FALSE))))</f>
        <v/>
      </c>
      <c r="M157" s="11" t="str">
        <f>IF(A157="","",IF(ISERROR(VLOOKUP(A157,'Produkta karte 10'!$B$7:$T$36,19,FALSE)),"",IF(VLOOKUP(A157,'Produkta karte 10'!$B$7:$T$36,19,FALSE)=0,"",VLOOKUP(A157,'Produkta karte 10'!$B$7:$T$36,19,FALSE))))</f>
        <v/>
      </c>
      <c r="N157" s="11" t="str">
        <f>IF(A157="","",IF(ISERROR(VLOOKUP(A157,'Produkta karte 11'!$B$7:$T$36,19,FALSE)),"",IF(VLOOKUP(A157,'Produkta karte 11'!$B$7:$T$36,19,FALSE)=0,"",VLOOKUP(A157,'Produkta karte 11'!$B$7:$T$36,19,FALSE))))</f>
        <v/>
      </c>
      <c r="O157" s="11" t="str">
        <f>IF(A157="","",IF(ISERROR(VLOOKUP(A157,'Produkta karte 12'!$B$7:$T$36,19,FALSE)),"",IF(VLOOKUP(A157,'Produkta karte 12'!$B$7:$T$36,19,FALSE)=0,"",VLOOKUP(A157,'Produkta karte 12'!$B$7:$T$36,19,FALSE))))</f>
        <v/>
      </c>
      <c r="P157" s="11" t="str">
        <f>IF(A157="","",IF(ISERROR(VLOOKUP(A157,'Produkta karte 13'!$B$7:$T$36,19,FALSE)),"",IF(VLOOKUP(A157,'Produkta karte 13'!$B$7:$T$36,19,FALSE)=0,"",VLOOKUP(A157,'Produkta karte 13'!$B$7:$T$36,19,FALSE))))</f>
        <v/>
      </c>
      <c r="Q157" s="11" t="str">
        <f>IF(A157="","",IF(ISERROR(VLOOKUP(A157,'Produkta karte 14'!$B$7:$T$36,19,FALSE)),"",IF(VLOOKUP(A157,'Produkta karte 14'!$B$7:$T$36,19,FALSE)=0,"",VLOOKUP(A157,'Produkta karte 14'!$B$7:$T$36,19,FALSE))))</f>
        <v/>
      </c>
      <c r="R157" s="11" t="str">
        <f>IF(A157="","",IF(ISERROR(VLOOKUP(A157,'Produkta karte 15'!$B$7:$T$36,19,FALSE)),"",IF(VLOOKUP(A157,'Produkta karte 15'!$B$7:$T$36,19,FALSE)=0,"",VLOOKUP(A157,'Produkta karte 15'!$B$7:$T$36,19,FALSE))))</f>
        <v/>
      </c>
      <c r="S157" s="11" t="str">
        <f>IF(A157="","",IF(ISERROR(VLOOKUP(A157,'Produkta karte 16'!$B$7:$T$36,19,FALSE)),"",IF(VLOOKUP(A157,'Produkta karte 16'!$B$7:$T$36,19,FALSE)=0,"",VLOOKUP(A157,'Produkta karte 16'!$B$7:$T$36,19,FALSE))))</f>
        <v/>
      </c>
      <c r="T157" s="11" t="str">
        <f>IF(A157="","",IF(ISERROR(VLOOKUP(A157,'Produkta karte 17'!$B$7:$T$36,19,FALSE)),"",IF(VLOOKUP(A157,'Produkta karte 17'!$B$7:$T$36,19,FALSE)=0,"",VLOOKUP(A157,'Produkta karte 17'!$B$7:$T$36,19,FALSE))))</f>
        <v/>
      </c>
      <c r="U157" s="11" t="str">
        <f>IF(A157="","",IF(ISERROR(VLOOKUP(A157,'Produkta karte 18'!$B$7:$T$36,19,FALSE)),"",IF(VLOOKUP(A157,'Produkta karte 18'!$B$7:$T$36,19,FALSE)=0,"",VLOOKUP(A157,'Produkta karte 18'!$B$7:$T$36,19,FALSE))))</f>
        <v/>
      </c>
      <c r="V157" s="11" t="str">
        <f>IF(A157="","",IF(ISERROR(VLOOKUP(A157,'Produkta karte 19'!$B$7:$T$36,19,FALSE)),"",IF(VLOOKUP(A157,'Produkta karte 19'!$B$7:$T$36,19,FALSE)=0,"",VLOOKUP(A157,'Produkta karte 19'!$B$7:$T$36,19,FALSE))))</f>
        <v/>
      </c>
      <c r="W157" s="11" t="str">
        <f>IF(A157="","",IF(ISERROR(VLOOKUP(A157,'Produkta karte 20'!$B$7:$T$36,19,FALSE)),"",IF(VLOOKUP(A157,'Produkta karte 20'!$B$7:$T$36,19,FALSE)=0,"",VLOOKUP(A157,'Produkta karte 20'!$B$7:$T$36,19,FALSE))))</f>
        <v/>
      </c>
      <c r="X157" s="11" t="str">
        <f>IF(A157="","",IF(ISERROR(VLOOKUP(A157,'Produkta karte 21'!$B$7:$T$36,19,FALSE)),"",IF(VLOOKUP(A157,'Produkta karte 21'!$B$7:$T$36,19,FALSE)=0,"",VLOOKUP(A157,'Produkta karte 21'!$B$7:$T$36,19,FALSE))))</f>
        <v/>
      </c>
      <c r="Y157" s="11" t="str">
        <f>IF(A157="","",IF(ISERROR(VLOOKUP(A157,'Produkta karte 22'!$B$7:$T$36,19,FALSE)),"",IF(VLOOKUP(A157,'Produkta karte 22'!$B$7:$T$36,19,FALSE)=0,"",VLOOKUP(A157,'Produkta karte 22'!$B$7:$T$36,19,FALSE))))</f>
        <v/>
      </c>
      <c r="Z157" s="11" t="str">
        <f>IF(A157="","",IF(ISERROR(VLOOKUP(A157,'Produkta karte 23'!$B$7:$T$36,19,FALSE)),"",IF(VLOOKUP(A157,'Produkta karte 23'!$B$7:$T$36,19,FALSE)=0,"",VLOOKUP(A157,'Produkta karte 23'!$B$7:$T$36,19,FALSE))))</f>
        <v/>
      </c>
      <c r="AA157" s="11" t="str">
        <f>IF(A157="","",IF(ISERROR(VLOOKUP(A157,'Produkta karte 24'!$B$7:$T$36,19,FALSE)),"",IF(VLOOKUP(A157,'Produkta karte 24'!$B$7:$T$36,19,FALSE)=0,"",VLOOKUP(A157,'Produkta karte 24'!$B$7:$T$36,19,FALSE))))</f>
        <v/>
      </c>
      <c r="AB157" s="11" t="str">
        <f>IF(A157="","",IF(ISERROR(VLOOKUP(A157,'Produkta karte 25'!$B$7:$T$36,19,FALSE)),"",IF(VLOOKUP(A157,'Produkta karte 25'!$B$7:$T$36,19,FALSE)=0,"",VLOOKUP(A157,'Produkta karte 25'!$B$7:$T$36,19,FALSE))))</f>
        <v/>
      </c>
      <c r="AC157" s="11" t="str">
        <f>IF(A157="","",IF(ISERROR(VLOOKUP(A157,'Produkta karte 26'!$B$7:$T$36,19,FALSE)),"",IF(VLOOKUP(A157,'Produkta karte 26'!$B$7:$T$36,19,FALSE)=0,"",VLOOKUP(A157,'Produkta karte 26'!$B$7:$T$36,19,FALSE))))</f>
        <v/>
      </c>
      <c r="AD157" s="11" t="str">
        <f>IF(A157="","",IF(ISERROR(VLOOKUP(A157,'Produkta karte 27'!$B$7:$T$36,19,FALSE)),"",IF(VLOOKUP(A157,'Produkta karte 27'!$B$7:$T$36,19,FALSE)=0,"",VLOOKUP(A157,'Produkta karte 27'!$B$7:$T$36,19,FALSE))))</f>
        <v/>
      </c>
      <c r="AE157" s="11" t="str">
        <f>IF(A157="","",IF(ISERROR(VLOOKUP(A157,'Produkta karte 28'!$B$7:$T$36,19,FALSE)),"",IF(VLOOKUP(A157,'Produkta karte 28'!$B$7:$T$36,19,FALSE)=0,"",VLOOKUP(A157,'Produkta karte 28'!$B$7:$T$36,19,FALSE))))</f>
        <v/>
      </c>
      <c r="AF157" s="11" t="str">
        <f>IF(A157="","",IF(ISERROR(VLOOKUP(A157,'Produkta karte 29'!$B$7:$T$36,19,FALSE)),"",IF(VLOOKUP(A157,'Produkta karte 29'!$B$7:$T$36,19,FALSE)=0,"",VLOOKUP(A157,'Produkta karte 29'!$B$7:$T$36,19,FALSE))))</f>
        <v/>
      </c>
      <c r="AG157" s="11" t="str">
        <f>IF(A157="","",IF(ISERROR(VLOOKUP(A157,'Produkta karte 30'!$B$7:$T$36,19,FALSE)),"",IF(VLOOKUP(A157,'Produkta karte 30'!$B$7:$T$36,19,FALSE)=0,"",VLOOKUP(A157,'Produkta karte 30'!$B$7:$T$36,19,FALSE))))</f>
        <v/>
      </c>
      <c r="AH157" s="11" t="str">
        <f>IF(A157="","",IF(ISERROR(VLOOKUP(A157,'Produkta karte 31'!$B$7:$T$36,19,FALSE)),"",IF(VLOOKUP(A157,'Produkta karte 31'!$B$7:$T$36,19,FALSE)=0,"",VLOOKUP(A157,'Produkta karte 31'!$B$7:$T$36,19,FALSE))))</f>
        <v/>
      </c>
      <c r="AI157" s="11" t="str">
        <f>IF(A157="","",IF(ISERROR(VLOOKUP(A157,'Produkta karte 32'!$B$7:$T$36,19,FALSE)),"",IF(VLOOKUP(A157,'Produkta karte 32'!$B$7:$T$36,19,FALSE)=0,"",VLOOKUP(A157,'Produkta karte 32'!$B$7:$T$36,19,FALSE))))</f>
        <v/>
      </c>
      <c r="AJ157" s="11" t="str">
        <f>IF(A157="","",IF(ISERROR(VLOOKUP(A157,'Produkta karte 33'!$B$7:$T$36,19,FALSE)),"",IF(VLOOKUP(A157,'Produkta karte 33'!$B$7:$T$36,19,FALSE)=0,"",VLOOKUP(A157,'Produkta karte 33'!$B$7:$T$36,19,FALSE))))</f>
        <v/>
      </c>
      <c r="AK157" s="11" t="str">
        <f>IF(A157="","",IF(ISERROR(VLOOKUP(A157,'Produkta karte 34'!$B$7:$T$36,19,FALSE)),"",IF(VLOOKUP(A157,'Produkta karte 34'!$B$7:$T$36,19,FALSE)=0,"",VLOOKUP(A157,'Produkta karte 34'!$B$7:$T$36,19,FALSE))))</f>
        <v/>
      </c>
      <c r="AL157" s="11" t="str">
        <f>IF(A157="","",IF(ISERROR(VLOOKUP(A157,'Produkta karte 35'!$B$7:$T$36,19,FALSE)),"",IF(VLOOKUP(A157,'Produkta karte 35'!$B$7:$T$36,19,FALSE)=0,"",VLOOKUP(A157,'Produkta karte 35'!$B$7:$T$36,19,FALSE))))</f>
        <v/>
      </c>
      <c r="AM157" s="11" t="str">
        <f>IF(A157="","",IF(ISERROR(VLOOKUP(A157,'Produkta karte 36'!$B$7:$T$36,19,FALSE)),"",IF(VLOOKUP(A157,'Produkta karte 36'!$B$7:$T$36,19,FALSE)=0,"",VLOOKUP(A157,'Produkta karte 36'!$B$7:$T$36,19,FALSE))))</f>
        <v/>
      </c>
      <c r="AN157" s="11" t="str">
        <f>IF(A157="","",IF(ISERROR(VLOOKUP(A157,'Produkta karte 37'!$B$7:$T$36,19,FALSE)),"",IF(VLOOKUP(A157,'Produkta karte 37'!$B$7:$T$36,19,FALSE)=0,"",VLOOKUP(A157,'Produkta karte 37'!$B$7:$T$36,19,FALSE))))</f>
        <v/>
      </c>
      <c r="AO157" s="11" t="str">
        <f>IF(A157="","",IF(ISERROR(VLOOKUP(A157,'Produkta karte 38'!$B$7:$T$36,19,FALSE)),"",IF(VLOOKUP(A157,'Produkta karte 38'!$B$7:$T$36,19,FALSE)=0,"",VLOOKUP(A157,'Produkta karte 38'!$B$7:$T$36,19,FALSE))))</f>
        <v/>
      </c>
      <c r="AP157" s="11" t="str">
        <f>IF(A157="","",IF(ISERROR(VLOOKUP(A157,'Produkta karte 39'!$B$7:$T$36,19,FALSE)),"",IF(VLOOKUP(A157,'Produkta karte 39'!$B$7:$T$36,19,FALSE)=0,"",VLOOKUP(A157,'Produkta karte 39'!$B$7:$T$36,19,FALSE))))</f>
        <v/>
      </c>
      <c r="AQ157" s="11" t="str">
        <f>IF(A157="","",IF(ISERROR(VLOOKUP(A157,'Produkta karte 40'!$B$7:$T$36,19,FALSE)),"",IF(VLOOKUP(A157,'Produkta karte 40'!$B$7:$T$36,19,FALSE)=0,"",VLOOKUP(A157,'Produkta karte 40'!$B$7:$T$36,19,FALSE))))</f>
        <v/>
      </c>
      <c r="AR157" s="11" t="str">
        <f>IF(A157="","",IF(ISERROR(VLOOKUP(A157,'Produkta karte 41'!$B$7:$T$36,19,FALSE)),"",IF(VLOOKUP(A157,'Produkta karte 41'!$B$7:$T$36,19,FALSE)=0,"",VLOOKUP(A157,'Produkta karte 41'!$B$7:$T$36,19,FALSE))))</f>
        <v/>
      </c>
      <c r="AS157" s="11" t="str">
        <f>IF(A157="","",IF(ISERROR(VLOOKUP(A157,'Produkta karte 42'!$B$7:$T$36,19,FALSE)),"",IF(VLOOKUP(A157,'Produkta karte 42'!$B$7:$T$36,19,FALSE)=0,"",VLOOKUP(A157,'Produkta karte 42'!$B$7:$T$36,19,FALSE))))</f>
        <v/>
      </c>
      <c r="AT157" s="11" t="str">
        <f>IF(A157="","",IF(ISERROR(VLOOKUP(A157,'Produkta karte 43'!$B$7:$T$36,19,FALSE)),"",IF(VLOOKUP(A157,'Produkta karte 43'!$B$7:$T$36,19,FALSE)=0,"",VLOOKUP(A157,'Produkta karte 43'!$B$7:$T$36,19,FALSE))))</f>
        <v/>
      </c>
      <c r="AU157" s="11" t="str">
        <f>IF(A157="","",IF(ISERROR(VLOOKUP(A157,'Produkta karte 44'!$B$7:$T$36,19,FALSE)),"",IF(VLOOKUP(A157,'Produkta karte 44'!$B$7:$T$36,19,FALSE)=0,"",VLOOKUP(A157,'Produkta karte 44'!$B$7:$T$36,19,FALSE))))</f>
        <v/>
      </c>
      <c r="AV157" s="11" t="str">
        <f>IF(A157="","",IF(ISERROR(VLOOKUP(A157,'Produkta karte 45'!$B$7:$T$36,19,FALSE)),"",IF(VLOOKUP(A157,'Produkta karte 45'!$B$7:$T$36,19,FALSE)=0,"",VLOOKUP(A157,'Produkta karte 45'!$B$7:$T$36,19,FALSE))))</f>
        <v/>
      </c>
      <c r="AW157" s="11" t="str">
        <f>IF(A157="","",IF(ISERROR(VLOOKUP(A157,'Produkta karte 46'!$B$7:$T$36,19,FALSE)),"",IF(VLOOKUP(A157,'Produkta karte 46'!$B$7:$T$36,19,FALSE)=0,"",VLOOKUP(A157,'Produkta karte 46'!$B$7:$T$36,19,FALSE))))</f>
        <v/>
      </c>
      <c r="AX157" s="11" t="str">
        <f>IF(A157="","",IF(ISERROR(VLOOKUP(A157,'Produkta karte 47'!$B$7:$T$36,19,FALSE)),"",IF(VLOOKUP(A157,'Produkta karte 47'!$B$7:$T$36,19,FALSE)=0,"",VLOOKUP(A157,'Produkta karte 47'!$B$7:$T$36,19,FALSE))))</f>
        <v/>
      </c>
      <c r="AY157" s="11" t="str">
        <f>IF(A157="","",IF(ISERROR(VLOOKUP(A157,'Produkta karte 48'!$B$7:$T$36,19,FALSE)),"",IF(VLOOKUP(A157,'Produkta karte 48'!$B$7:$T$36,19,FALSE)=0,"",VLOOKUP(A157,'Produkta karte 48'!$B$7:$T$36,19,FALSE))))</f>
        <v/>
      </c>
      <c r="AZ157" s="11" t="str">
        <f>IF(A157="","",IF(ISERROR(VLOOKUP(A157,'Produkta karte 49'!$B$7:$T$36,19,FALSE)),"",IF(VLOOKUP(A157,'Produkta karte 49'!$B$7:$T$36,19,FALSE)=0,"",VLOOKUP(A157,'Produkta karte 49'!$B$7:$T$36,19,FALSE))))</f>
        <v/>
      </c>
      <c r="BA157" s="11" t="str">
        <f>IF(A157="","",IF(ISERROR(VLOOKUP(A157,'Produkta karte 50'!$B$7:$T$36,19,FALSE)),"",IF(VLOOKUP(A157,'Produkta karte 50'!$B$7:$T$36,19,FALSE)=0,"",VLOOKUP(A157,'Produkta karte 50'!$B$7:$T$36,19,FALSE))))</f>
        <v/>
      </c>
      <c r="BB157" s="11" t="str">
        <f>IF(A157="","",IF(ISERROR(VLOOKUP(A157,'Produkta karte 51'!$B$7:$T$36,19,FALSE)),"",IF(VLOOKUP(A157,'Produkta karte 51'!$B$7:$T$36,19,FALSE)=0,"",VLOOKUP(A157,'Produkta karte 51'!$B$7:$T$36,19,FALSE))))</f>
        <v/>
      </c>
      <c r="BC157" s="11" t="str">
        <f>IF(A157="","",IF(ISERROR(VLOOKUP(A157,'Produkta karte 52'!$B$7:$T$36,19,FALSE)),"",IF(VLOOKUP(A157,'Produkta karte 52'!$B$7:$T$36,19,FALSE)=0,"",VLOOKUP(A157,'Produkta karte 52'!$B$7:$T$36,19,FALSE))))</f>
        <v/>
      </c>
      <c r="BD157" s="11" t="str">
        <f>IF(A157="","",IF(ISERROR(VLOOKUP(A157,'Produkta karte 53'!$B$7:$T$36,19,FALSE)),"",IF(VLOOKUP(A157,'Produkta karte 53'!$B$7:$T$36,19,FALSE)=0,"",VLOOKUP(A157,'Produkta karte 53'!$B$7:$T$36,19,FALSE))))</f>
        <v/>
      </c>
      <c r="BE157" s="11" t="str">
        <f>IF(A157="","",IF(ISERROR(VLOOKUP(A157,'Produkta karte 54'!$B$7:$T$36,19,FALSE)),"",IF(VLOOKUP(A157,'Produkta karte 54'!$B$7:$T$36,19,FALSE)=0,"",VLOOKUP(A157,'Produkta karte 54'!$B$7:$T$36,19,FALSE))))</f>
        <v/>
      </c>
      <c r="BF157" s="11" t="str">
        <f>IF(A157="","",IF(ISERROR(VLOOKUP(A157,'Produkta karte 55'!$B$7:$T$36,19,FALSE)),"",IF(VLOOKUP(A157,'Produkta karte 55'!$B$7:$T$36,19,FALSE)=0,"",VLOOKUP(A157,'Produkta karte 55'!$B$7:$T$36,19,FALSE))))</f>
        <v/>
      </c>
      <c r="BG157" s="11" t="str">
        <f>IF(A157="","",IF(ISERROR(VLOOKUP(A157,'Produkta karte 56'!$B$7:$T$36,19,FALSE)),"",IF(VLOOKUP(A157,'Produkta karte 56'!$B$7:$T$36,19,FALSE)=0,"",VLOOKUP(A157,'Produkta karte 56'!$B$7:$T$36,19,FALSE))))</f>
        <v/>
      </c>
      <c r="BH157" s="11" t="str">
        <f>IF(A157="","",IF(ISERROR(VLOOKUP(A157,'Produkta karte 57'!$B$7:$T$36,19,FALSE)),"",IF(VLOOKUP(A157,'Produkta karte 57'!$B$7:$T$36,19,FALSE)=0,"",VLOOKUP(A157,'Produkta karte 57'!$B$7:$T$36,19,FALSE))))</f>
        <v/>
      </c>
      <c r="BI157" s="11" t="str">
        <f>IF(A157="","",IF(ISERROR(VLOOKUP(A157,'Produkta karte 58'!$B$7:$T$36,19,FALSE)),"",IF(VLOOKUP(A157,'Produkta karte 58'!$B$7:$T$36,19,FALSE)=0,"",VLOOKUP(A157,'Produkta karte 58'!$B$7:$T$36,19,FALSE))))</f>
        <v/>
      </c>
      <c r="BJ157" s="11" t="str">
        <f>IF(A157="","",IF(ISERROR(VLOOKUP(A157,'Produkta karte 59'!$B$7:$T$36,19,FALSE)),"",IF(VLOOKUP(A157,'Produkta karte 59'!$B$7:$T$36,19,FALSE)=0,"",VLOOKUP(A157,'Produkta karte 59'!$B$7:$T$36,19,FALSE))))</f>
        <v/>
      </c>
      <c r="BK157" s="11" t="str">
        <f>IF(A157="","",IF(ISERROR(VLOOKUP(A157,'Produkta karte 60'!$B$7:$T$36,19,FALSE)),"",IF(VLOOKUP(A157,'Produkta karte 60'!$B$7:$T$36,19,FALSE)=0,"",VLOOKUP(A157,'Produkta karte 60'!$B$7:$T$36,19,FALSE))))</f>
        <v/>
      </c>
      <c r="BL157" s="11" t="str">
        <f t="shared" si="8"/>
        <v/>
      </c>
      <c r="BM157" s="192" t="str">
        <f t="shared" si="9"/>
        <v/>
      </c>
      <c r="BN157" s="11" t="str">
        <f>IF(A157="","",IF(ISERROR(VLOOKUP(A157,'Produkta karte 1'!$B$7:$V$36,21,FALSE)),"",IF(VLOOKUP(A157,'Produkta karte 1'!$B$7:$V$36,21,FALSE)=0,"",VLOOKUP(A157,'Produkta karte 1'!$B$7:$V$36,21,FALSE))))</f>
        <v/>
      </c>
      <c r="BO157" s="11" t="str">
        <f>IF(A157="","",IF(ISERROR(VLOOKUP(A157,'Produkta karte 2'!$B$7:$V$36,21,FALSE)),"",IF(VLOOKUP(A157,'Produkta karte 2'!$B$7:$V$36,21,FALSE)=0,"",VLOOKUP(A157,'Produkta karte 2'!$B$7:$V$36,21,FALSE))))</f>
        <v/>
      </c>
      <c r="BP157" s="11" t="str">
        <f>IF(A157="","",IF(ISERROR(VLOOKUP(A157,'Produkta karte 3'!$B$7:$V$36,21,FALSE)),"",IF(VLOOKUP(A157,'Produkta karte 3'!$B$7:$V$36,21,FALSE)=0,"",VLOOKUP(A157,'Produkta karte 3'!$B$7:$V$36,21,FALSE))))</f>
        <v/>
      </c>
      <c r="BQ157" s="11" t="str">
        <f>IF(A157="","",IF(ISERROR(VLOOKUP(A157,'Produkta karte 4'!$B$7:$V$36,21,FALSE)),"",IF(VLOOKUP(A157,'Produkta karte 4'!$B$7:$V$36,21,FALSE)=0,"",VLOOKUP(A157,'Produkta karte 4'!$B$7:$V$36,21,FALSE))))</f>
        <v/>
      </c>
      <c r="BR157" s="11" t="str">
        <f>IF(A157="","",IF(ISERROR(VLOOKUP(A157,'Produkta karte 5'!$B$7:$V$36,21,FALSE)),"",IF(VLOOKUP(A157,'Produkta karte 5'!$B$7:$V$36,21,FALSE)=0,"",VLOOKUP(A157,'Produkta karte 5'!$B$7:$V$36,21,FALSE))))</f>
        <v/>
      </c>
      <c r="BS157" s="11" t="str">
        <f>IF(A157="","",IF(ISERROR(VLOOKUP(A157,'Produkta karte 6'!$B$7:$V$36,21,FALSE)),"",IF(VLOOKUP(A157,'Produkta karte 6'!$B$7:$V$36,21,FALSE)=0,"",VLOOKUP(A157,'Produkta karte 6'!$B$7:$V$36,21,FALSE))))</f>
        <v/>
      </c>
      <c r="BT157" s="11" t="str">
        <f>IF(A157="","",IF(ISERROR(VLOOKUP(A157,'Produkta karte 7'!$B$7:$V$36,21,FALSE)),"",IF(VLOOKUP(A157,'Produkta karte 7'!$B$7:$V$36,21,FALSE)=0,"",VLOOKUP(A157,'Produkta karte 7'!$B$7:$V$36,21,FALSE))))</f>
        <v/>
      </c>
      <c r="BU157" s="11" t="str">
        <f>IF(A157="","",IF(ISERROR(VLOOKUP(A157,'Produkta karte 8'!$B$7:$V$36,21,FALSE)),"",IF(VLOOKUP(A157,'Produkta karte 8'!$B$7:$V$36,21,FALSE)=0,"",VLOOKUP(A157,'Produkta karte 8'!$B$7:$V$36,21,FALSE))))</f>
        <v/>
      </c>
      <c r="BV157" s="11" t="str">
        <f>IF(A157="","",IF(ISERROR(VLOOKUP(A157,'Produkta karte 9'!$B$7:$V$36,21,FALSE)),"",IF(VLOOKUP(A157,'Produkta karte 9'!$B$7:$V$36,21,FALSE)=0,"",VLOOKUP(A157,'Produkta karte 9'!$B$7:$V$36,21,FALSE))))</f>
        <v/>
      </c>
      <c r="BW157" s="11" t="str">
        <f>IF(A157="","",IF(ISERROR(VLOOKUP(A157,'Produkta karte 10'!$B$7:$V$36,21,FALSE)),"",IF(VLOOKUP(A157,'Produkta karte 10'!$B$7:$V$36,21,FALSE)=0,"",VLOOKUP(A157,'Produkta karte 10'!$B$7:$V$36,21,FALSE))))</f>
        <v/>
      </c>
      <c r="BX157" s="11" t="str">
        <f>IF(A157="","",IF(ISERROR(VLOOKUP(A157,'Produkta karte 11'!$B$7:$V$36,21,FALSE)),"",IF(VLOOKUP(A157,'Produkta karte 11'!$B$7:$V$36,21,FALSE)=0,"",VLOOKUP(A157,'Produkta karte 11'!$B$7:$V$36,21,FALSE))))</f>
        <v/>
      </c>
      <c r="BY157" s="11" t="str">
        <f>IF(A157="","",IF(ISERROR(VLOOKUP(A157,'Produkta karte 12'!$B$7:$V$36,21,FALSE)),"",IF(VLOOKUP(A157,'Produkta karte 12'!$B$7:$V$36,21,FALSE)=0,"",VLOOKUP(A157,'Produkta karte 12'!$B$7:$V$36,21,FALSE))))</f>
        <v/>
      </c>
      <c r="BZ157" s="11" t="str">
        <f>IF(A157="","",IF(ISERROR(VLOOKUP(A157,'Produkta karte 13'!$B$7:$V$36,21,FALSE)),"",IF(VLOOKUP(A157,'Produkta karte 13'!$B$7:$V$36,21,FALSE)=0,"",VLOOKUP(A157,'Produkta karte 13'!$B$7:$V$36,21,FALSE))))</f>
        <v/>
      </c>
      <c r="CA157" s="11" t="str">
        <f>IF(A157="","",IF(ISERROR(VLOOKUP(A157,'Produkta karte 14'!$B$7:$V$36,21,FALSE)),"",IF(VLOOKUP(A157,'Produkta karte 14'!$B$7:$V$36,21,FALSE)=0,"",VLOOKUP(A157,'Produkta karte 14'!$B$7:$V$36,21,FALSE))))</f>
        <v/>
      </c>
      <c r="CB157" s="11" t="str">
        <f>IF(A157="","",IF(ISERROR(VLOOKUP(A157,'Produkta karte 15'!$B$7:$V$36,21,FALSE)),"",IF(VLOOKUP(A157,'Produkta karte 15'!$B$7:$V$36,21,FALSE)=0,"",VLOOKUP(A157,'Produkta karte 15'!$B$7:$V$36,21,FALSE))))</f>
        <v/>
      </c>
      <c r="CC157" s="11" t="str">
        <f>IF(A157="","",IF(ISERROR(VLOOKUP(A157,'Produkta karte 16'!$B$7:$V$36,21,FALSE)),"",IF(VLOOKUP(A157,'Produkta karte 16'!$B$7:$V$36,21,FALSE)=0,"",VLOOKUP(A157,'Produkta karte 16'!$B$7:$V$36,21,FALSE))))</f>
        <v/>
      </c>
      <c r="CD157" s="11" t="str">
        <f>IF(A157="","",IF(ISERROR(VLOOKUP(A157,'Produkta karte 17'!$B$7:$V$36,21,FALSE)),"",IF(VLOOKUP(A157,'Produkta karte 17'!$B$7:$V$36,21,FALSE)=0,"",VLOOKUP(A157,'Produkta karte 17'!$B$7:$V$36,21,FALSE))))</f>
        <v/>
      </c>
      <c r="CE157" s="11" t="str">
        <f>IF(A157="","",IF(ISERROR(VLOOKUP(A157,'Produkta karte 18'!$B$7:$V$36,21,FALSE)),"",IF(VLOOKUP(A157,'Produkta karte 18'!$B$7:$V$36,21,FALSE)=0,"",VLOOKUP(A157,'Produkta karte 18'!$B$7:$V$36,21,FALSE))))</f>
        <v/>
      </c>
      <c r="CF157" s="11" t="str">
        <f>IF(A157="","",IF(ISERROR(VLOOKUP(A157,'Produkta karte 19'!$B$7:$V$36,21,FALSE)),"",IF(VLOOKUP(A157,'Produkta karte 19'!$B$7:$V$36,21,FALSE)=0,"",VLOOKUP(A157,'Produkta karte 19'!$B$7:$V$36,21,FALSE))))</f>
        <v/>
      </c>
      <c r="CG157" s="11" t="str">
        <f>IF(A157="","",IF(ISERROR(VLOOKUP(A157,'Produkta karte 20'!$B$7:$V$36,21,FALSE)),"",IF(VLOOKUP(A157,'Produkta karte 20'!$B$7:$V$36,21,FALSE)=0,"",VLOOKUP(A157,'Produkta karte 20'!$B$7:$V$36,21,FALSE))))</f>
        <v/>
      </c>
      <c r="CH157" s="11" t="str">
        <f>IF(A157="","",IF(ISERROR(VLOOKUP(A157,'Produkta karte 21'!$B$7:$V$36,21,FALSE)),"",IF(VLOOKUP(A157,'Produkta karte 21'!$B$7:$V$36,21,FALSE)=0,"",VLOOKUP(A157,'Produkta karte 21'!$B$7:$V$36,21,FALSE))))</f>
        <v/>
      </c>
      <c r="CI157" s="11" t="str">
        <f>IF(A157="","",IF(ISERROR(VLOOKUP(A157,'Produkta karte 22'!$B$7:$V$36,21,FALSE)),"",IF(VLOOKUP(A157,'Produkta karte 22'!$B$7:$V$36,21,FALSE)=0,"",VLOOKUP(A157,'Produkta karte 22'!$B$7:$V$36,21,FALSE))))</f>
        <v/>
      </c>
      <c r="CJ157" s="11" t="str">
        <f>IF(A157="","",IF(ISERROR(VLOOKUP(A157,'Produkta karte 23'!$B$7:$V$36,21,FALSE)),"",IF(VLOOKUP(A157,'Produkta karte 23'!$B$7:$V$36,21,FALSE)=0,"",VLOOKUP(A157,'Produkta karte 23'!$B$7:$V$36,21,FALSE))))</f>
        <v/>
      </c>
      <c r="CK157" s="11" t="str">
        <f>IF(A157="","",IF(ISERROR(VLOOKUP(A157,'Produkta karte 24'!$B$7:$V$36,21,FALSE)),"",IF(VLOOKUP(A157,'Produkta karte 24'!$B$7:$V$36,21,FALSE)=0,"",VLOOKUP(A157,'Produkta karte 24'!$B$7:$V$36,21,FALSE))))</f>
        <v/>
      </c>
      <c r="CL157" s="11" t="str">
        <f>IF(A157="","",IF(ISERROR(VLOOKUP(A157,'Produkta karte 25'!$B$7:$V$36,21,FALSE)),"",IF(VLOOKUP(A157,'Produkta karte 25'!$B$7:$V$36,21,FALSE)=0,"",VLOOKUP(A157,'Produkta karte 25'!$B$7:$V$36,21,FALSE))))</f>
        <v/>
      </c>
      <c r="CM157" s="11" t="str">
        <f>IF(A157="","",IF(ISERROR(VLOOKUP(A157,'Produkta karte 26'!$B$7:$V$36,21,FALSE)),"",IF(VLOOKUP(A157,'Produkta karte 26'!$B$7:$V$36,21,FALSE)=0,"",VLOOKUP(A157,'Produkta karte 26'!$B$7:$V$36,21,FALSE))))</f>
        <v/>
      </c>
      <c r="CN157" s="11" t="str">
        <f>IF(A157="","",IF(ISERROR(VLOOKUP(A157,'Produkta karte 27'!$B$7:$V$36,21,FALSE)),"",IF(VLOOKUP(A157,'Produkta karte 27'!$B$7:$V$36,21,FALSE)=0,"",VLOOKUP(A157,'Produkta karte 27'!$B$7:$V$36,21,FALSE))))</f>
        <v/>
      </c>
      <c r="CO157" s="11" t="str">
        <f>IF(A157="","",IF(ISERROR(VLOOKUP(A157,'Produkta karte 28'!$B$7:$V$36,21,FALSE)),"",IF(VLOOKUP(A157,'Produkta karte 28'!$B$7:$V$36,21,FALSE)=0,"",VLOOKUP(A157,'Produkta karte 28'!$B$7:$V$36,21,FALSE))))</f>
        <v/>
      </c>
      <c r="CP157" s="11" t="str">
        <f>IF(A157="","",IF(ISERROR(VLOOKUP(A157,'Produkta karte 29'!$B$7:$V$36,21,FALSE)),"",IF(VLOOKUP(A157,'Produkta karte 29'!$B$7:$V$36,21,FALSE)=0,"",VLOOKUP(A157,'Produkta karte 29'!$B$7:$V$36,21,FALSE))))</f>
        <v/>
      </c>
      <c r="CQ157" s="11" t="str">
        <f>IF(A157="","",IF(ISERROR(VLOOKUP(A157,'Produkta karte 30'!$B$7:$V$36,21,FALSE)),"",IF(VLOOKUP(A157,'Produkta karte 30'!$B$7:$V$36,21,FALSE)=0,"",VLOOKUP(A157,'Produkta karte 30'!$B$7:$V$36,21,FALSE))))</f>
        <v/>
      </c>
      <c r="CR157" s="11" t="str">
        <f>IF(A157="","",IF(ISERROR(VLOOKUP(A157,'Produkta karte 31'!$B$7:$V$36,21,FALSE)),"",IF(VLOOKUP(A157,'Produkta karte 31'!$B$7:$V$36,21,FALSE)=0,"",VLOOKUP(A157,'Produkta karte 31'!$B$7:$V$36,21,FALSE))))</f>
        <v/>
      </c>
      <c r="CS157" s="11" t="str">
        <f>IF(A157="","",IF(ISERROR(VLOOKUP(A157,'Produkta karte 32'!$B$7:$V$36,21,FALSE)),"",IF(VLOOKUP(A157,'Produkta karte 32'!$B$7:$V$36,21,FALSE)=0,"",VLOOKUP(A157,'Produkta karte 32'!$B$7:$V$36,21,FALSE))))</f>
        <v/>
      </c>
      <c r="CT157" s="11" t="str">
        <f>IF(A157="","",IF(ISERROR(VLOOKUP(A157,'Produkta karte 33'!$B$7:$V$36,21,FALSE)),"",IF(VLOOKUP(A157,'Produkta karte 33'!$B$7:$V$36,21,FALSE)=0,"",VLOOKUP(A157,'Produkta karte 33'!$B$7:$V$36,21,FALSE))))</f>
        <v/>
      </c>
      <c r="CU157" s="11" t="str">
        <f>IF(A157="","",IF(ISERROR(VLOOKUP(A157,'Produkta karte 34'!$B$7:$V$36,21,FALSE)),"",IF(VLOOKUP(A157,'Produkta karte 34'!$B$7:$V$36,21,FALSE)=0,"",VLOOKUP(A157,'Produkta karte 34'!$B$7:$V$36,21,FALSE))))</f>
        <v/>
      </c>
      <c r="CV157" s="11" t="str">
        <f>IF(A157="","",IF(ISERROR(VLOOKUP(A157,'Produkta karte 35'!$B$7:$V$36,21,FALSE)),"",IF(VLOOKUP(A157,'Produkta karte 35'!$B$7:$V$36,21,FALSE)=0,"",VLOOKUP(A157,'Produkta karte 35'!$B$7:$V$36,21,FALSE))))</f>
        <v/>
      </c>
      <c r="CW157" s="11" t="str">
        <f>IF(A157="","",IF(ISERROR(VLOOKUP(A157,'Produkta karte 36'!$B$7:$V$36,21,FALSE)),"",IF(VLOOKUP(A157,'Produkta karte 36'!$B$7:$V$36,21,FALSE)=0,"",VLOOKUP(A157,'Produkta karte 36'!$B$7:$V$36,21,FALSE))))</f>
        <v/>
      </c>
      <c r="CX157" s="11" t="str">
        <f>IF(A157="","",IF(ISERROR(VLOOKUP(A157,'Produkta karte 37'!$B$7:$V$36,21,FALSE)),"",IF(VLOOKUP(A157,'Produkta karte 37'!$B$7:$V$36,21,FALSE)=0,"",VLOOKUP(A157,'Produkta karte 37'!$B$7:$V$36,21,FALSE))))</f>
        <v/>
      </c>
      <c r="CY157" s="11" t="str">
        <f>IF(A157="","",IF(ISERROR(VLOOKUP(A157,'Produkta karte 38'!$B$7:$V$36,21,FALSE)),"",IF(VLOOKUP(A157,'Produkta karte 38'!$B$7:$V$36,21,FALSE)=0,"",VLOOKUP(A157,'Produkta karte 38'!$B$7:$V$36,21,FALSE))))</f>
        <v/>
      </c>
      <c r="CZ157" s="11" t="str">
        <f>IF(A157="","",IF(ISERROR(VLOOKUP(A157,'Produkta karte 39'!$B$7:$V$36,21,FALSE)),"",IF(VLOOKUP(A157,'Produkta karte 39'!$B$7:$V$36,21,FALSE)=0,"",VLOOKUP(A157,'Produkta karte 39'!$B$7:$V$36,21,FALSE))))</f>
        <v/>
      </c>
      <c r="DA157" s="11" t="str">
        <f>IF(A157="","",IF(ISERROR(VLOOKUP(A157,'Produkta karte 40'!$B$7:$V$36,21,FALSE)),"",IF(VLOOKUP(A157,'Produkta karte 40'!$B$7:$V$36,21,FALSE)=0,"",VLOOKUP(A157,'Produkta karte 40'!$B$7:$V$36,21,FALSE))))</f>
        <v/>
      </c>
      <c r="DB157" s="11" t="str">
        <f>IF(A157="","",IF(ISERROR(VLOOKUP(A157,'Produkta karte 41'!$B$7:$V$36,21,FALSE)),"",IF(VLOOKUP(A157,'Produkta karte 41'!$B$7:$V$36,21,FALSE)=0,"",VLOOKUP(A157,'Produkta karte 41'!$B$7:$V$36,21,FALSE))))</f>
        <v/>
      </c>
      <c r="DC157" s="11" t="str">
        <f>IF(A157="","",IF(ISERROR(VLOOKUP(A157,'Produkta karte 42'!$B$7:$V$36,21,FALSE)),"",IF(VLOOKUP(A157,'Produkta karte 42'!$B$7:$V$36,21,FALSE)=0,"",VLOOKUP(A157,'Produkta karte 42'!$B$7:$V$36,21,FALSE))))</f>
        <v/>
      </c>
      <c r="DD157" s="11" t="str">
        <f>IF(A157="","",IF(ISERROR(VLOOKUP(A157,'Produkta karte 43'!$B$7:$V$36,21,FALSE)),"",IF(VLOOKUP(A157,'Produkta karte 43'!$B$7:$V$36,21,FALSE)=0,"",VLOOKUP(A157,'Produkta karte 43'!$B$7:$V$36,21,FALSE))))</f>
        <v/>
      </c>
      <c r="DE157" s="11" t="str">
        <f>IF(A157="","",IF(ISERROR(VLOOKUP(A157,'Produkta karte 44'!$B$7:$V$36,21,FALSE)),"",IF(VLOOKUP(A157,'Produkta karte 44'!$B$7:$V$36,21,FALSE)=0,"",VLOOKUP(A157,'Produkta karte 44'!$B$7:$V$36,21,FALSE))))</f>
        <v/>
      </c>
      <c r="DF157" s="11" t="str">
        <f>IF(A157="","",IF(ISERROR(VLOOKUP(A157,'Produkta karte 45'!$B$7:$V$36,21,FALSE)),"",IF(VLOOKUP(A157,'Produkta karte 45'!$B$7:$V$36,21,FALSE)=0,"",VLOOKUP(A157,'Produkta karte 45'!$B$7:$V$36,21,FALSE))))</f>
        <v/>
      </c>
      <c r="DG157" s="11" t="str">
        <f>IF(A157="","",IF(ISERROR(VLOOKUP(A157,'Produkta karte 46'!$B$7:$V$36,21,FALSE)),"",IF(VLOOKUP(A157,'Produkta karte 46'!$B$7:$V$36,21,FALSE)=0,"",VLOOKUP(A157,'Produkta karte 46'!$B$7:$V$36,21,FALSE))))</f>
        <v/>
      </c>
      <c r="DH157" s="11" t="str">
        <f>IF(A157="","",IF(ISERROR(VLOOKUP(A157,'Produkta karte 47'!$B$7:$V$36,21,FALSE)),"",IF(VLOOKUP(A157,'Produkta karte 47'!$B$7:$V$36,21,FALSE)=0,"",VLOOKUP(A157,'Produkta karte 47'!$B$7:$V$36,21,FALSE))))</f>
        <v/>
      </c>
      <c r="DI157" s="11" t="str">
        <f>IF(A157="","",IF(ISERROR(VLOOKUP(A157,'Produkta karte 48'!$B$7:$V$36,21,FALSE)),"",IF(VLOOKUP(A157,'Produkta karte 48'!$B$7:$V$36,21,FALSE)=0,"",VLOOKUP(A157,'Produkta karte 48'!$B$7:$V$36,21,FALSE))))</f>
        <v/>
      </c>
      <c r="DJ157" s="11" t="str">
        <f>IF(A157="","",IF(ISERROR(VLOOKUP(A157,'Produkta karte 49'!$B$7:$V$36,21,FALSE)),"",IF(VLOOKUP(A157,'Produkta karte 49'!$B$7:$V$36,21,FALSE)=0,"",VLOOKUP(A157,'Produkta karte 49'!$B$7:$V$36,21,FALSE))))</f>
        <v/>
      </c>
      <c r="DK157" s="11" t="str">
        <f>IF(A157="","",IF(ISERROR(VLOOKUP(A157,'Produkta karte 50'!$B$7:$V$36,21,FALSE)),"",IF(VLOOKUP(A157,'Produkta karte 50'!$B$7:$V$36,21,FALSE)=0,"",VLOOKUP(A157,'Produkta karte 50'!$B$7:$V$36,21,FALSE))))</f>
        <v/>
      </c>
      <c r="DL157" s="11" t="str">
        <f>IF(A157="","",IF(ISERROR(VLOOKUP(A157,'Produkta karte 51'!$B$7:$V$36,21,FALSE)),"",IF(VLOOKUP(A157,'Produkta karte 51'!$B$7:$V$36,21,FALSE)=0,"",VLOOKUP(A157,'Produkta karte 51'!$B$7:$V$36,21,FALSE))))</f>
        <v/>
      </c>
      <c r="DM157" s="11" t="str">
        <f>IF(A157="","",IF(ISERROR(VLOOKUP(A157,'Produkta karte 52'!$B$7:$V$36,21,FALSE)),"",IF(VLOOKUP(A157,'Produkta karte 52'!$B$7:$V$36,21,FALSE)=0,"",VLOOKUP(A157,'Produkta karte 52'!$B$7:$V$36,21,FALSE))))</f>
        <v/>
      </c>
      <c r="DN157" s="11" t="str">
        <f>IF(A157="","",IF(ISERROR(VLOOKUP(A157,'Produkta karte 53'!$B$7:$V$36,21,FALSE)),"",IF(VLOOKUP(A157,'Produkta karte 53'!$B$7:$V$36,21,FALSE)=0,"",VLOOKUP(A157,'Produkta karte 53'!$B$7:$V$36,21,FALSE))))</f>
        <v/>
      </c>
      <c r="DO157" s="11" t="str">
        <f>IF(A157="","",IF(ISERROR(VLOOKUP(A157,'Produkta karte 54'!$B$7:$V$36,21,FALSE)),"",IF(VLOOKUP(A157,'Produkta karte 54'!$B$7:$V$36,21,FALSE)=0,"",VLOOKUP(A157,'Produkta karte 54'!$B$7:$V$36,21,FALSE))))</f>
        <v/>
      </c>
      <c r="DP157" s="11" t="str">
        <f>IF(A157="","",IF(ISERROR(VLOOKUP(A157,'Produkta karte 55'!$B$7:$V$36,21,FALSE)),"",IF(VLOOKUP(A157,'Produkta karte 55'!$B$7:$V$36,21,FALSE)=0,"",VLOOKUP(A157,'Produkta karte 55'!$B$7:$V$36,21,FALSE))))</f>
        <v/>
      </c>
      <c r="DQ157" s="11" t="str">
        <f>IF(A157="","",IF(ISERROR(VLOOKUP(A157,'Produkta karte 56'!$B$7:$V$36,21,FALSE)),"",IF(VLOOKUP(A157,'Produkta karte 56'!$B$7:$V$36,21,FALSE)=0,"",VLOOKUP(A157,'Produkta karte 56'!$B$7:$V$36,21,FALSE))))</f>
        <v/>
      </c>
      <c r="DR157" s="11" t="str">
        <f>IF(A157="","",IF(ISERROR(VLOOKUP(A157,'Produkta karte 57'!$B$7:$V$36,21,FALSE)),"",IF(VLOOKUP(A157,'Produkta karte 57'!$B$7:$V$36,21,FALSE)=0,"",VLOOKUP(A157,'Produkta karte 57'!$B$7:$V$36,21,FALSE))))</f>
        <v/>
      </c>
      <c r="DS157" s="11" t="str">
        <f>IF(A157="","",IF(ISERROR(VLOOKUP(A157,'Produkta karte 58'!$B$7:$V$36,21,FALSE)),"",IF(VLOOKUP(A157,'Produkta karte 58'!$B$7:$V$36,21,FALSE)=0,"",VLOOKUP(A157,'Produkta karte 58'!$B$7:$V$36,21,FALSE))))</f>
        <v/>
      </c>
      <c r="DT157" s="11" t="str">
        <f>IF(A157="","",IF(ISERROR(VLOOKUP(A157,'Produkta karte 59'!$B$7:$V$36,21,FALSE)),"",IF(VLOOKUP(A157,'Produkta karte 59'!$B$7:$V$36,21,FALSE)=0,"",VLOOKUP(A157,'Produkta karte 59'!$B$7:$V$36,21,FALSE))))</f>
        <v/>
      </c>
      <c r="DU157" s="11" t="str">
        <f>IF(A157="","",IF(ISERROR(VLOOKUP(A157,'Produkta karte 60'!$B$7:$V$36,21,FALSE)),"",IF(VLOOKUP(A157,'Produkta karte 60'!$B$7:$V$36,21,FALSE)=0,"",VLOOKUP(A157,'Produkta karte 60'!$B$7:$V$36,21,FALSE))))</f>
        <v/>
      </c>
      <c r="DV157" s="11" t="str">
        <f t="shared" si="10"/>
        <v/>
      </c>
      <c r="DW157" s="192" t="str">
        <f t="shared" si="11"/>
        <v/>
      </c>
      <c r="DX157" s="192"/>
      <c r="DY157" s="192"/>
    </row>
    <row r="158" spans="1:129" x14ac:dyDescent="0.25">
      <c r="A158" t="str">
        <f>IF(Izejvielas!B160="","",Izejvielas!B160)</f>
        <v/>
      </c>
      <c r="B158" t="str">
        <f>IF(Izejvielas!C160="","",Izejvielas!C160)</f>
        <v/>
      </c>
      <c r="C158" s="192" t="str">
        <f>IF(Izejvielas!D160="","",Izejvielas!D160)</f>
        <v/>
      </c>
      <c r="D158" s="11" t="str">
        <f>IF(A158="","",IF(ISERROR(VLOOKUP(A158,'Produkta karte 1'!$B$7:$T$36,19,FALSE)),"",IF(VLOOKUP(A158,'Produkta karte 1'!$B$7:$T$36,19,FALSE)=0,"",VLOOKUP(A158,'Produkta karte 1'!$B$7:$T$36,19,FALSE))))</f>
        <v/>
      </c>
      <c r="E158" s="11" t="str">
        <f>IF(A158="","",IF(ISERROR(VLOOKUP(A158,'Produkta karte 2'!$B$7:$T$36,19,FALSE)),"",IF(VLOOKUP(A158,'Produkta karte 2'!$B$7:$T$36,19,FALSE)=0,"",VLOOKUP(A158,'Produkta karte 2'!$B$7:$T$36,19,FALSE))))</f>
        <v/>
      </c>
      <c r="F158" s="11" t="str">
        <f>IF(A158="","",IF(ISERROR(VLOOKUP(A158,'Produkta karte 3'!$B$7:$T$36,19,FALSE)),"",IF(VLOOKUP(A158,'Produkta karte 3'!$B$7:$T$36,19,FALSE)=0,"",VLOOKUP(A158,'Produkta karte 3'!$B$7:$T$36,19,FALSE))))</f>
        <v/>
      </c>
      <c r="G158" s="11" t="str">
        <f>IF(A158="","",IF(ISERROR(VLOOKUP(A158,'Produkta karte 4'!$B$7:$T$36,19,FALSE)),"",IF(VLOOKUP(A158,'Produkta karte 4'!$B$7:$T$36,19,FALSE)=0,"",VLOOKUP(A158,'Produkta karte 4'!$B$7:$T$36,19,FALSE))))</f>
        <v/>
      </c>
      <c r="H158" s="11" t="str">
        <f>IF(A158="","",IF(ISERROR(VLOOKUP(A158,'Produkta karte 5'!$B$7:$T$36,19,FALSE)),"",IF(VLOOKUP(A158,'Produkta karte 5'!$B$7:$T$36,19,FALSE)=0,"",VLOOKUP(A158,'Produkta karte 5'!$B$7:$T$36,19,FALSE))))</f>
        <v/>
      </c>
      <c r="I158" s="11" t="str">
        <f>IF(A158="","",IF(ISERROR(VLOOKUP(A158,'Produkta karte 6'!$B$7:$T$36,19,FALSE)),"",IF(VLOOKUP(A158,'Produkta karte 6'!$B$7:$T$36,19,FALSE)=0,"",VLOOKUP(A158,'Produkta karte 6'!$B$7:$T$36,19,FALSE))))</f>
        <v/>
      </c>
      <c r="J158" s="11" t="str">
        <f>IF(A158="","",IF(ISERROR(VLOOKUP(A158,'Produkta karte 7'!$B$7:$T$36,19,FALSE)),"",IF(VLOOKUP(A158,'Produkta karte 7'!$B$7:$T$36,19,FALSE)=0,"",VLOOKUP(A158,'Produkta karte 7'!$B$7:$T$36,19,FALSE))))</f>
        <v/>
      </c>
      <c r="K158" s="11" t="str">
        <f>IF(A158="","",IF(ISERROR(VLOOKUP(A158,'Produkta karte 8'!$B$7:$T$36,19,FALSE)),"",IF(VLOOKUP(A158,'Produkta karte 8'!$B$7:$T$36,19,FALSE)=0,"",VLOOKUP(A158,'Produkta karte 8'!$B$7:$T$36,19,FALSE))))</f>
        <v/>
      </c>
      <c r="L158" s="11" t="str">
        <f>IF(A158="","",IF(ISERROR(VLOOKUP(A158,'Produkta karte 9'!$B$7:$T$36,19,FALSE)),"",IF(VLOOKUP(A158,'Produkta karte 9'!$B$7:$T$36,19,FALSE)=0,"",VLOOKUP(A158,'Produkta karte 9'!$B$7:$T$36,19,FALSE))))</f>
        <v/>
      </c>
      <c r="M158" s="11" t="str">
        <f>IF(A158="","",IF(ISERROR(VLOOKUP(A158,'Produkta karte 10'!$B$7:$T$36,19,FALSE)),"",IF(VLOOKUP(A158,'Produkta karte 10'!$B$7:$T$36,19,FALSE)=0,"",VLOOKUP(A158,'Produkta karte 10'!$B$7:$T$36,19,FALSE))))</f>
        <v/>
      </c>
      <c r="N158" s="11" t="str">
        <f>IF(A158="","",IF(ISERROR(VLOOKUP(A158,'Produkta karte 11'!$B$7:$T$36,19,FALSE)),"",IF(VLOOKUP(A158,'Produkta karte 11'!$B$7:$T$36,19,FALSE)=0,"",VLOOKUP(A158,'Produkta karte 11'!$B$7:$T$36,19,FALSE))))</f>
        <v/>
      </c>
      <c r="O158" s="11" t="str">
        <f>IF(A158="","",IF(ISERROR(VLOOKUP(A158,'Produkta karte 12'!$B$7:$T$36,19,FALSE)),"",IF(VLOOKUP(A158,'Produkta karte 12'!$B$7:$T$36,19,FALSE)=0,"",VLOOKUP(A158,'Produkta karte 12'!$B$7:$T$36,19,FALSE))))</f>
        <v/>
      </c>
      <c r="P158" s="11" t="str">
        <f>IF(A158="","",IF(ISERROR(VLOOKUP(A158,'Produkta karte 13'!$B$7:$T$36,19,FALSE)),"",IF(VLOOKUP(A158,'Produkta karte 13'!$B$7:$T$36,19,FALSE)=0,"",VLOOKUP(A158,'Produkta karte 13'!$B$7:$T$36,19,FALSE))))</f>
        <v/>
      </c>
      <c r="Q158" s="11" t="str">
        <f>IF(A158="","",IF(ISERROR(VLOOKUP(A158,'Produkta karte 14'!$B$7:$T$36,19,FALSE)),"",IF(VLOOKUP(A158,'Produkta karte 14'!$B$7:$T$36,19,FALSE)=0,"",VLOOKUP(A158,'Produkta karte 14'!$B$7:$T$36,19,FALSE))))</f>
        <v/>
      </c>
      <c r="R158" s="11" t="str">
        <f>IF(A158="","",IF(ISERROR(VLOOKUP(A158,'Produkta karte 15'!$B$7:$T$36,19,FALSE)),"",IF(VLOOKUP(A158,'Produkta karte 15'!$B$7:$T$36,19,FALSE)=0,"",VLOOKUP(A158,'Produkta karte 15'!$B$7:$T$36,19,FALSE))))</f>
        <v/>
      </c>
      <c r="S158" s="11" t="str">
        <f>IF(A158="","",IF(ISERROR(VLOOKUP(A158,'Produkta karte 16'!$B$7:$T$36,19,FALSE)),"",IF(VLOOKUP(A158,'Produkta karte 16'!$B$7:$T$36,19,FALSE)=0,"",VLOOKUP(A158,'Produkta karte 16'!$B$7:$T$36,19,FALSE))))</f>
        <v/>
      </c>
      <c r="T158" s="11" t="str">
        <f>IF(A158="","",IF(ISERROR(VLOOKUP(A158,'Produkta karte 17'!$B$7:$T$36,19,FALSE)),"",IF(VLOOKUP(A158,'Produkta karte 17'!$B$7:$T$36,19,FALSE)=0,"",VLOOKUP(A158,'Produkta karte 17'!$B$7:$T$36,19,FALSE))))</f>
        <v/>
      </c>
      <c r="U158" s="11" t="str">
        <f>IF(A158="","",IF(ISERROR(VLOOKUP(A158,'Produkta karte 18'!$B$7:$T$36,19,FALSE)),"",IF(VLOOKUP(A158,'Produkta karte 18'!$B$7:$T$36,19,FALSE)=0,"",VLOOKUP(A158,'Produkta karte 18'!$B$7:$T$36,19,FALSE))))</f>
        <v/>
      </c>
      <c r="V158" s="11" t="str">
        <f>IF(A158="","",IF(ISERROR(VLOOKUP(A158,'Produkta karte 19'!$B$7:$T$36,19,FALSE)),"",IF(VLOOKUP(A158,'Produkta karte 19'!$B$7:$T$36,19,FALSE)=0,"",VLOOKUP(A158,'Produkta karte 19'!$B$7:$T$36,19,FALSE))))</f>
        <v/>
      </c>
      <c r="W158" s="11" t="str">
        <f>IF(A158="","",IF(ISERROR(VLOOKUP(A158,'Produkta karte 20'!$B$7:$T$36,19,FALSE)),"",IF(VLOOKUP(A158,'Produkta karte 20'!$B$7:$T$36,19,FALSE)=0,"",VLOOKUP(A158,'Produkta karte 20'!$B$7:$T$36,19,FALSE))))</f>
        <v/>
      </c>
      <c r="X158" s="11" t="str">
        <f>IF(A158="","",IF(ISERROR(VLOOKUP(A158,'Produkta karte 21'!$B$7:$T$36,19,FALSE)),"",IF(VLOOKUP(A158,'Produkta karte 21'!$B$7:$T$36,19,FALSE)=0,"",VLOOKUP(A158,'Produkta karte 21'!$B$7:$T$36,19,FALSE))))</f>
        <v/>
      </c>
      <c r="Y158" s="11" t="str">
        <f>IF(A158="","",IF(ISERROR(VLOOKUP(A158,'Produkta karte 22'!$B$7:$T$36,19,FALSE)),"",IF(VLOOKUP(A158,'Produkta karte 22'!$B$7:$T$36,19,FALSE)=0,"",VLOOKUP(A158,'Produkta karte 22'!$B$7:$T$36,19,FALSE))))</f>
        <v/>
      </c>
      <c r="Z158" s="11" t="str">
        <f>IF(A158="","",IF(ISERROR(VLOOKUP(A158,'Produkta karte 23'!$B$7:$T$36,19,FALSE)),"",IF(VLOOKUP(A158,'Produkta karte 23'!$B$7:$T$36,19,FALSE)=0,"",VLOOKUP(A158,'Produkta karte 23'!$B$7:$T$36,19,FALSE))))</f>
        <v/>
      </c>
      <c r="AA158" s="11" t="str">
        <f>IF(A158="","",IF(ISERROR(VLOOKUP(A158,'Produkta karte 24'!$B$7:$T$36,19,FALSE)),"",IF(VLOOKUP(A158,'Produkta karte 24'!$B$7:$T$36,19,FALSE)=0,"",VLOOKUP(A158,'Produkta karte 24'!$B$7:$T$36,19,FALSE))))</f>
        <v/>
      </c>
      <c r="AB158" s="11" t="str">
        <f>IF(A158="","",IF(ISERROR(VLOOKUP(A158,'Produkta karte 25'!$B$7:$T$36,19,FALSE)),"",IF(VLOOKUP(A158,'Produkta karte 25'!$B$7:$T$36,19,FALSE)=0,"",VLOOKUP(A158,'Produkta karte 25'!$B$7:$T$36,19,FALSE))))</f>
        <v/>
      </c>
      <c r="AC158" s="11" t="str">
        <f>IF(A158="","",IF(ISERROR(VLOOKUP(A158,'Produkta karte 26'!$B$7:$T$36,19,FALSE)),"",IF(VLOOKUP(A158,'Produkta karte 26'!$B$7:$T$36,19,FALSE)=0,"",VLOOKUP(A158,'Produkta karte 26'!$B$7:$T$36,19,FALSE))))</f>
        <v/>
      </c>
      <c r="AD158" s="11" t="str">
        <f>IF(A158="","",IF(ISERROR(VLOOKUP(A158,'Produkta karte 27'!$B$7:$T$36,19,FALSE)),"",IF(VLOOKUP(A158,'Produkta karte 27'!$B$7:$T$36,19,FALSE)=0,"",VLOOKUP(A158,'Produkta karte 27'!$B$7:$T$36,19,FALSE))))</f>
        <v/>
      </c>
      <c r="AE158" s="11" t="str">
        <f>IF(A158="","",IF(ISERROR(VLOOKUP(A158,'Produkta karte 28'!$B$7:$T$36,19,FALSE)),"",IF(VLOOKUP(A158,'Produkta karte 28'!$B$7:$T$36,19,FALSE)=0,"",VLOOKUP(A158,'Produkta karte 28'!$B$7:$T$36,19,FALSE))))</f>
        <v/>
      </c>
      <c r="AF158" s="11" t="str">
        <f>IF(A158="","",IF(ISERROR(VLOOKUP(A158,'Produkta karte 29'!$B$7:$T$36,19,FALSE)),"",IF(VLOOKUP(A158,'Produkta karte 29'!$B$7:$T$36,19,FALSE)=0,"",VLOOKUP(A158,'Produkta karte 29'!$B$7:$T$36,19,FALSE))))</f>
        <v/>
      </c>
      <c r="AG158" s="11" t="str">
        <f>IF(A158="","",IF(ISERROR(VLOOKUP(A158,'Produkta karte 30'!$B$7:$T$36,19,FALSE)),"",IF(VLOOKUP(A158,'Produkta karte 30'!$B$7:$T$36,19,FALSE)=0,"",VLOOKUP(A158,'Produkta karte 30'!$B$7:$T$36,19,FALSE))))</f>
        <v/>
      </c>
      <c r="AH158" s="11" t="str">
        <f>IF(A158="","",IF(ISERROR(VLOOKUP(A158,'Produkta karte 31'!$B$7:$T$36,19,FALSE)),"",IF(VLOOKUP(A158,'Produkta karte 31'!$B$7:$T$36,19,FALSE)=0,"",VLOOKUP(A158,'Produkta karte 31'!$B$7:$T$36,19,FALSE))))</f>
        <v/>
      </c>
      <c r="AI158" s="11" t="str">
        <f>IF(A158="","",IF(ISERROR(VLOOKUP(A158,'Produkta karte 32'!$B$7:$T$36,19,FALSE)),"",IF(VLOOKUP(A158,'Produkta karte 32'!$B$7:$T$36,19,FALSE)=0,"",VLOOKUP(A158,'Produkta karte 32'!$B$7:$T$36,19,FALSE))))</f>
        <v/>
      </c>
      <c r="AJ158" s="11" t="str">
        <f>IF(A158="","",IF(ISERROR(VLOOKUP(A158,'Produkta karte 33'!$B$7:$T$36,19,FALSE)),"",IF(VLOOKUP(A158,'Produkta karte 33'!$B$7:$T$36,19,FALSE)=0,"",VLOOKUP(A158,'Produkta karte 33'!$B$7:$T$36,19,FALSE))))</f>
        <v/>
      </c>
      <c r="AK158" s="11" t="str">
        <f>IF(A158="","",IF(ISERROR(VLOOKUP(A158,'Produkta karte 34'!$B$7:$T$36,19,FALSE)),"",IF(VLOOKUP(A158,'Produkta karte 34'!$B$7:$T$36,19,FALSE)=0,"",VLOOKUP(A158,'Produkta karte 34'!$B$7:$T$36,19,FALSE))))</f>
        <v/>
      </c>
      <c r="AL158" s="11" t="str">
        <f>IF(A158="","",IF(ISERROR(VLOOKUP(A158,'Produkta karte 35'!$B$7:$T$36,19,FALSE)),"",IF(VLOOKUP(A158,'Produkta karte 35'!$B$7:$T$36,19,FALSE)=0,"",VLOOKUP(A158,'Produkta karte 35'!$B$7:$T$36,19,FALSE))))</f>
        <v/>
      </c>
      <c r="AM158" s="11" t="str">
        <f>IF(A158="","",IF(ISERROR(VLOOKUP(A158,'Produkta karte 36'!$B$7:$T$36,19,FALSE)),"",IF(VLOOKUP(A158,'Produkta karte 36'!$B$7:$T$36,19,FALSE)=0,"",VLOOKUP(A158,'Produkta karte 36'!$B$7:$T$36,19,FALSE))))</f>
        <v/>
      </c>
      <c r="AN158" s="11" t="str">
        <f>IF(A158="","",IF(ISERROR(VLOOKUP(A158,'Produkta karte 37'!$B$7:$T$36,19,FALSE)),"",IF(VLOOKUP(A158,'Produkta karte 37'!$B$7:$T$36,19,FALSE)=0,"",VLOOKUP(A158,'Produkta karte 37'!$B$7:$T$36,19,FALSE))))</f>
        <v/>
      </c>
      <c r="AO158" s="11" t="str">
        <f>IF(A158="","",IF(ISERROR(VLOOKUP(A158,'Produkta karte 38'!$B$7:$T$36,19,FALSE)),"",IF(VLOOKUP(A158,'Produkta karte 38'!$B$7:$T$36,19,FALSE)=0,"",VLOOKUP(A158,'Produkta karte 38'!$B$7:$T$36,19,FALSE))))</f>
        <v/>
      </c>
      <c r="AP158" s="11" t="str">
        <f>IF(A158="","",IF(ISERROR(VLOOKUP(A158,'Produkta karte 39'!$B$7:$T$36,19,FALSE)),"",IF(VLOOKUP(A158,'Produkta karte 39'!$B$7:$T$36,19,FALSE)=0,"",VLOOKUP(A158,'Produkta karte 39'!$B$7:$T$36,19,FALSE))))</f>
        <v/>
      </c>
      <c r="AQ158" s="11" t="str">
        <f>IF(A158="","",IF(ISERROR(VLOOKUP(A158,'Produkta karte 40'!$B$7:$T$36,19,FALSE)),"",IF(VLOOKUP(A158,'Produkta karte 40'!$B$7:$T$36,19,FALSE)=0,"",VLOOKUP(A158,'Produkta karte 40'!$B$7:$T$36,19,FALSE))))</f>
        <v/>
      </c>
      <c r="AR158" s="11" t="str">
        <f>IF(A158="","",IF(ISERROR(VLOOKUP(A158,'Produkta karte 41'!$B$7:$T$36,19,FALSE)),"",IF(VLOOKUP(A158,'Produkta karte 41'!$B$7:$T$36,19,FALSE)=0,"",VLOOKUP(A158,'Produkta karte 41'!$B$7:$T$36,19,FALSE))))</f>
        <v/>
      </c>
      <c r="AS158" s="11" t="str">
        <f>IF(A158="","",IF(ISERROR(VLOOKUP(A158,'Produkta karte 42'!$B$7:$T$36,19,FALSE)),"",IF(VLOOKUP(A158,'Produkta karte 42'!$B$7:$T$36,19,FALSE)=0,"",VLOOKUP(A158,'Produkta karte 42'!$B$7:$T$36,19,FALSE))))</f>
        <v/>
      </c>
      <c r="AT158" s="11" t="str">
        <f>IF(A158="","",IF(ISERROR(VLOOKUP(A158,'Produkta karte 43'!$B$7:$T$36,19,FALSE)),"",IF(VLOOKUP(A158,'Produkta karte 43'!$B$7:$T$36,19,FALSE)=0,"",VLOOKUP(A158,'Produkta karte 43'!$B$7:$T$36,19,FALSE))))</f>
        <v/>
      </c>
      <c r="AU158" s="11" t="str">
        <f>IF(A158="","",IF(ISERROR(VLOOKUP(A158,'Produkta karte 44'!$B$7:$T$36,19,FALSE)),"",IF(VLOOKUP(A158,'Produkta karte 44'!$B$7:$T$36,19,FALSE)=0,"",VLOOKUP(A158,'Produkta karte 44'!$B$7:$T$36,19,FALSE))))</f>
        <v/>
      </c>
      <c r="AV158" s="11" t="str">
        <f>IF(A158="","",IF(ISERROR(VLOOKUP(A158,'Produkta karte 45'!$B$7:$T$36,19,FALSE)),"",IF(VLOOKUP(A158,'Produkta karte 45'!$B$7:$T$36,19,FALSE)=0,"",VLOOKUP(A158,'Produkta karte 45'!$B$7:$T$36,19,FALSE))))</f>
        <v/>
      </c>
      <c r="AW158" s="11" t="str">
        <f>IF(A158="","",IF(ISERROR(VLOOKUP(A158,'Produkta karte 46'!$B$7:$T$36,19,FALSE)),"",IF(VLOOKUP(A158,'Produkta karte 46'!$B$7:$T$36,19,FALSE)=0,"",VLOOKUP(A158,'Produkta karte 46'!$B$7:$T$36,19,FALSE))))</f>
        <v/>
      </c>
      <c r="AX158" s="11" t="str">
        <f>IF(A158="","",IF(ISERROR(VLOOKUP(A158,'Produkta karte 47'!$B$7:$T$36,19,FALSE)),"",IF(VLOOKUP(A158,'Produkta karte 47'!$B$7:$T$36,19,FALSE)=0,"",VLOOKUP(A158,'Produkta karte 47'!$B$7:$T$36,19,FALSE))))</f>
        <v/>
      </c>
      <c r="AY158" s="11" t="str">
        <f>IF(A158="","",IF(ISERROR(VLOOKUP(A158,'Produkta karte 48'!$B$7:$T$36,19,FALSE)),"",IF(VLOOKUP(A158,'Produkta karte 48'!$B$7:$T$36,19,FALSE)=0,"",VLOOKUP(A158,'Produkta karte 48'!$B$7:$T$36,19,FALSE))))</f>
        <v/>
      </c>
      <c r="AZ158" s="11" t="str">
        <f>IF(A158="","",IF(ISERROR(VLOOKUP(A158,'Produkta karte 49'!$B$7:$T$36,19,FALSE)),"",IF(VLOOKUP(A158,'Produkta karte 49'!$B$7:$T$36,19,FALSE)=0,"",VLOOKUP(A158,'Produkta karte 49'!$B$7:$T$36,19,FALSE))))</f>
        <v/>
      </c>
      <c r="BA158" s="11" t="str">
        <f>IF(A158="","",IF(ISERROR(VLOOKUP(A158,'Produkta karte 50'!$B$7:$T$36,19,FALSE)),"",IF(VLOOKUP(A158,'Produkta karte 50'!$B$7:$T$36,19,FALSE)=0,"",VLOOKUP(A158,'Produkta karte 50'!$B$7:$T$36,19,FALSE))))</f>
        <v/>
      </c>
      <c r="BB158" s="11" t="str">
        <f>IF(A158="","",IF(ISERROR(VLOOKUP(A158,'Produkta karte 51'!$B$7:$T$36,19,FALSE)),"",IF(VLOOKUP(A158,'Produkta karte 51'!$B$7:$T$36,19,FALSE)=0,"",VLOOKUP(A158,'Produkta karte 51'!$B$7:$T$36,19,FALSE))))</f>
        <v/>
      </c>
      <c r="BC158" s="11" t="str">
        <f>IF(A158="","",IF(ISERROR(VLOOKUP(A158,'Produkta karte 52'!$B$7:$T$36,19,FALSE)),"",IF(VLOOKUP(A158,'Produkta karte 52'!$B$7:$T$36,19,FALSE)=0,"",VLOOKUP(A158,'Produkta karte 52'!$B$7:$T$36,19,FALSE))))</f>
        <v/>
      </c>
      <c r="BD158" s="11" t="str">
        <f>IF(A158="","",IF(ISERROR(VLOOKUP(A158,'Produkta karte 53'!$B$7:$T$36,19,FALSE)),"",IF(VLOOKUP(A158,'Produkta karte 53'!$B$7:$T$36,19,FALSE)=0,"",VLOOKUP(A158,'Produkta karte 53'!$B$7:$T$36,19,FALSE))))</f>
        <v/>
      </c>
      <c r="BE158" s="11" t="str">
        <f>IF(A158="","",IF(ISERROR(VLOOKUP(A158,'Produkta karte 54'!$B$7:$T$36,19,FALSE)),"",IF(VLOOKUP(A158,'Produkta karte 54'!$B$7:$T$36,19,FALSE)=0,"",VLOOKUP(A158,'Produkta karte 54'!$B$7:$T$36,19,FALSE))))</f>
        <v/>
      </c>
      <c r="BF158" s="11" t="str">
        <f>IF(A158="","",IF(ISERROR(VLOOKUP(A158,'Produkta karte 55'!$B$7:$T$36,19,FALSE)),"",IF(VLOOKUP(A158,'Produkta karte 55'!$B$7:$T$36,19,FALSE)=0,"",VLOOKUP(A158,'Produkta karte 55'!$B$7:$T$36,19,FALSE))))</f>
        <v/>
      </c>
      <c r="BG158" s="11" t="str">
        <f>IF(A158="","",IF(ISERROR(VLOOKUP(A158,'Produkta karte 56'!$B$7:$T$36,19,FALSE)),"",IF(VLOOKUP(A158,'Produkta karte 56'!$B$7:$T$36,19,FALSE)=0,"",VLOOKUP(A158,'Produkta karte 56'!$B$7:$T$36,19,FALSE))))</f>
        <v/>
      </c>
      <c r="BH158" s="11" t="str">
        <f>IF(A158="","",IF(ISERROR(VLOOKUP(A158,'Produkta karte 57'!$B$7:$T$36,19,FALSE)),"",IF(VLOOKUP(A158,'Produkta karte 57'!$B$7:$T$36,19,FALSE)=0,"",VLOOKUP(A158,'Produkta karte 57'!$B$7:$T$36,19,FALSE))))</f>
        <v/>
      </c>
      <c r="BI158" s="11" t="str">
        <f>IF(A158="","",IF(ISERROR(VLOOKUP(A158,'Produkta karte 58'!$B$7:$T$36,19,FALSE)),"",IF(VLOOKUP(A158,'Produkta karte 58'!$B$7:$T$36,19,FALSE)=0,"",VLOOKUP(A158,'Produkta karte 58'!$B$7:$T$36,19,FALSE))))</f>
        <v/>
      </c>
      <c r="BJ158" s="11" t="str">
        <f>IF(A158="","",IF(ISERROR(VLOOKUP(A158,'Produkta karte 59'!$B$7:$T$36,19,FALSE)),"",IF(VLOOKUP(A158,'Produkta karte 59'!$B$7:$T$36,19,FALSE)=0,"",VLOOKUP(A158,'Produkta karte 59'!$B$7:$T$36,19,FALSE))))</f>
        <v/>
      </c>
      <c r="BK158" s="11" t="str">
        <f>IF(A158="","",IF(ISERROR(VLOOKUP(A158,'Produkta karte 60'!$B$7:$T$36,19,FALSE)),"",IF(VLOOKUP(A158,'Produkta karte 60'!$B$7:$T$36,19,FALSE)=0,"",VLOOKUP(A158,'Produkta karte 60'!$B$7:$T$36,19,FALSE))))</f>
        <v/>
      </c>
      <c r="BL158" s="11" t="str">
        <f t="shared" si="8"/>
        <v/>
      </c>
      <c r="BM158" s="192" t="str">
        <f t="shared" si="9"/>
        <v/>
      </c>
      <c r="BN158" s="11" t="str">
        <f>IF(A158="","",IF(ISERROR(VLOOKUP(A158,'Produkta karte 1'!$B$7:$V$36,21,FALSE)),"",IF(VLOOKUP(A158,'Produkta karte 1'!$B$7:$V$36,21,FALSE)=0,"",VLOOKUP(A158,'Produkta karte 1'!$B$7:$V$36,21,FALSE))))</f>
        <v/>
      </c>
      <c r="BO158" s="11" t="str">
        <f>IF(A158="","",IF(ISERROR(VLOOKUP(A158,'Produkta karte 2'!$B$7:$V$36,21,FALSE)),"",IF(VLOOKUP(A158,'Produkta karte 2'!$B$7:$V$36,21,FALSE)=0,"",VLOOKUP(A158,'Produkta karte 2'!$B$7:$V$36,21,FALSE))))</f>
        <v/>
      </c>
      <c r="BP158" s="11" t="str">
        <f>IF(A158="","",IF(ISERROR(VLOOKUP(A158,'Produkta karte 3'!$B$7:$V$36,21,FALSE)),"",IF(VLOOKUP(A158,'Produkta karte 3'!$B$7:$V$36,21,FALSE)=0,"",VLOOKUP(A158,'Produkta karte 3'!$B$7:$V$36,21,FALSE))))</f>
        <v/>
      </c>
      <c r="BQ158" s="11" t="str">
        <f>IF(A158="","",IF(ISERROR(VLOOKUP(A158,'Produkta karte 4'!$B$7:$V$36,21,FALSE)),"",IF(VLOOKUP(A158,'Produkta karte 4'!$B$7:$V$36,21,FALSE)=0,"",VLOOKUP(A158,'Produkta karte 4'!$B$7:$V$36,21,FALSE))))</f>
        <v/>
      </c>
      <c r="BR158" s="11" t="str">
        <f>IF(A158="","",IF(ISERROR(VLOOKUP(A158,'Produkta karte 5'!$B$7:$V$36,21,FALSE)),"",IF(VLOOKUP(A158,'Produkta karte 5'!$B$7:$V$36,21,FALSE)=0,"",VLOOKUP(A158,'Produkta karte 5'!$B$7:$V$36,21,FALSE))))</f>
        <v/>
      </c>
      <c r="BS158" s="11" t="str">
        <f>IF(A158="","",IF(ISERROR(VLOOKUP(A158,'Produkta karte 6'!$B$7:$V$36,21,FALSE)),"",IF(VLOOKUP(A158,'Produkta karte 6'!$B$7:$V$36,21,FALSE)=0,"",VLOOKUP(A158,'Produkta karte 6'!$B$7:$V$36,21,FALSE))))</f>
        <v/>
      </c>
      <c r="BT158" s="11" t="str">
        <f>IF(A158="","",IF(ISERROR(VLOOKUP(A158,'Produkta karte 7'!$B$7:$V$36,21,FALSE)),"",IF(VLOOKUP(A158,'Produkta karte 7'!$B$7:$V$36,21,FALSE)=0,"",VLOOKUP(A158,'Produkta karte 7'!$B$7:$V$36,21,FALSE))))</f>
        <v/>
      </c>
      <c r="BU158" s="11" t="str">
        <f>IF(A158="","",IF(ISERROR(VLOOKUP(A158,'Produkta karte 8'!$B$7:$V$36,21,FALSE)),"",IF(VLOOKUP(A158,'Produkta karte 8'!$B$7:$V$36,21,FALSE)=0,"",VLOOKUP(A158,'Produkta karte 8'!$B$7:$V$36,21,FALSE))))</f>
        <v/>
      </c>
      <c r="BV158" s="11" t="str">
        <f>IF(A158="","",IF(ISERROR(VLOOKUP(A158,'Produkta karte 9'!$B$7:$V$36,21,FALSE)),"",IF(VLOOKUP(A158,'Produkta karte 9'!$B$7:$V$36,21,FALSE)=0,"",VLOOKUP(A158,'Produkta karte 9'!$B$7:$V$36,21,FALSE))))</f>
        <v/>
      </c>
      <c r="BW158" s="11" t="str">
        <f>IF(A158="","",IF(ISERROR(VLOOKUP(A158,'Produkta karte 10'!$B$7:$V$36,21,FALSE)),"",IF(VLOOKUP(A158,'Produkta karte 10'!$B$7:$V$36,21,FALSE)=0,"",VLOOKUP(A158,'Produkta karte 10'!$B$7:$V$36,21,FALSE))))</f>
        <v/>
      </c>
      <c r="BX158" s="11" t="str">
        <f>IF(A158="","",IF(ISERROR(VLOOKUP(A158,'Produkta karte 11'!$B$7:$V$36,21,FALSE)),"",IF(VLOOKUP(A158,'Produkta karte 11'!$B$7:$V$36,21,FALSE)=0,"",VLOOKUP(A158,'Produkta karte 11'!$B$7:$V$36,21,FALSE))))</f>
        <v/>
      </c>
      <c r="BY158" s="11" t="str">
        <f>IF(A158="","",IF(ISERROR(VLOOKUP(A158,'Produkta karte 12'!$B$7:$V$36,21,FALSE)),"",IF(VLOOKUP(A158,'Produkta karte 12'!$B$7:$V$36,21,FALSE)=0,"",VLOOKUP(A158,'Produkta karte 12'!$B$7:$V$36,21,FALSE))))</f>
        <v/>
      </c>
      <c r="BZ158" s="11" t="str">
        <f>IF(A158="","",IF(ISERROR(VLOOKUP(A158,'Produkta karte 13'!$B$7:$V$36,21,FALSE)),"",IF(VLOOKUP(A158,'Produkta karte 13'!$B$7:$V$36,21,FALSE)=0,"",VLOOKUP(A158,'Produkta karte 13'!$B$7:$V$36,21,FALSE))))</f>
        <v/>
      </c>
      <c r="CA158" s="11" t="str">
        <f>IF(A158="","",IF(ISERROR(VLOOKUP(A158,'Produkta karte 14'!$B$7:$V$36,21,FALSE)),"",IF(VLOOKUP(A158,'Produkta karte 14'!$B$7:$V$36,21,FALSE)=0,"",VLOOKUP(A158,'Produkta karte 14'!$B$7:$V$36,21,FALSE))))</f>
        <v/>
      </c>
      <c r="CB158" s="11" t="str">
        <f>IF(A158="","",IF(ISERROR(VLOOKUP(A158,'Produkta karte 15'!$B$7:$V$36,21,FALSE)),"",IF(VLOOKUP(A158,'Produkta karte 15'!$B$7:$V$36,21,FALSE)=0,"",VLOOKUP(A158,'Produkta karte 15'!$B$7:$V$36,21,FALSE))))</f>
        <v/>
      </c>
      <c r="CC158" s="11" t="str">
        <f>IF(A158="","",IF(ISERROR(VLOOKUP(A158,'Produkta karte 16'!$B$7:$V$36,21,FALSE)),"",IF(VLOOKUP(A158,'Produkta karte 16'!$B$7:$V$36,21,FALSE)=0,"",VLOOKUP(A158,'Produkta karte 16'!$B$7:$V$36,21,FALSE))))</f>
        <v/>
      </c>
      <c r="CD158" s="11" t="str">
        <f>IF(A158="","",IF(ISERROR(VLOOKUP(A158,'Produkta karte 17'!$B$7:$V$36,21,FALSE)),"",IF(VLOOKUP(A158,'Produkta karte 17'!$B$7:$V$36,21,FALSE)=0,"",VLOOKUP(A158,'Produkta karte 17'!$B$7:$V$36,21,FALSE))))</f>
        <v/>
      </c>
      <c r="CE158" s="11" t="str">
        <f>IF(A158="","",IF(ISERROR(VLOOKUP(A158,'Produkta karte 18'!$B$7:$V$36,21,FALSE)),"",IF(VLOOKUP(A158,'Produkta karte 18'!$B$7:$V$36,21,FALSE)=0,"",VLOOKUP(A158,'Produkta karte 18'!$B$7:$V$36,21,FALSE))))</f>
        <v/>
      </c>
      <c r="CF158" s="11" t="str">
        <f>IF(A158="","",IF(ISERROR(VLOOKUP(A158,'Produkta karte 19'!$B$7:$V$36,21,FALSE)),"",IF(VLOOKUP(A158,'Produkta karte 19'!$B$7:$V$36,21,FALSE)=0,"",VLOOKUP(A158,'Produkta karte 19'!$B$7:$V$36,21,FALSE))))</f>
        <v/>
      </c>
      <c r="CG158" s="11" t="str">
        <f>IF(A158="","",IF(ISERROR(VLOOKUP(A158,'Produkta karte 20'!$B$7:$V$36,21,FALSE)),"",IF(VLOOKUP(A158,'Produkta karte 20'!$B$7:$V$36,21,FALSE)=0,"",VLOOKUP(A158,'Produkta karte 20'!$B$7:$V$36,21,FALSE))))</f>
        <v/>
      </c>
      <c r="CH158" s="11" t="str">
        <f>IF(A158="","",IF(ISERROR(VLOOKUP(A158,'Produkta karte 21'!$B$7:$V$36,21,FALSE)),"",IF(VLOOKUP(A158,'Produkta karte 21'!$B$7:$V$36,21,FALSE)=0,"",VLOOKUP(A158,'Produkta karte 21'!$B$7:$V$36,21,FALSE))))</f>
        <v/>
      </c>
      <c r="CI158" s="11" t="str">
        <f>IF(A158="","",IF(ISERROR(VLOOKUP(A158,'Produkta karte 22'!$B$7:$V$36,21,FALSE)),"",IF(VLOOKUP(A158,'Produkta karte 22'!$B$7:$V$36,21,FALSE)=0,"",VLOOKUP(A158,'Produkta karte 22'!$B$7:$V$36,21,FALSE))))</f>
        <v/>
      </c>
      <c r="CJ158" s="11" t="str">
        <f>IF(A158="","",IF(ISERROR(VLOOKUP(A158,'Produkta karte 23'!$B$7:$V$36,21,FALSE)),"",IF(VLOOKUP(A158,'Produkta karte 23'!$B$7:$V$36,21,FALSE)=0,"",VLOOKUP(A158,'Produkta karte 23'!$B$7:$V$36,21,FALSE))))</f>
        <v/>
      </c>
      <c r="CK158" s="11" t="str">
        <f>IF(A158="","",IF(ISERROR(VLOOKUP(A158,'Produkta karte 24'!$B$7:$V$36,21,FALSE)),"",IF(VLOOKUP(A158,'Produkta karte 24'!$B$7:$V$36,21,FALSE)=0,"",VLOOKUP(A158,'Produkta karte 24'!$B$7:$V$36,21,FALSE))))</f>
        <v/>
      </c>
      <c r="CL158" s="11" t="str">
        <f>IF(A158="","",IF(ISERROR(VLOOKUP(A158,'Produkta karte 25'!$B$7:$V$36,21,FALSE)),"",IF(VLOOKUP(A158,'Produkta karte 25'!$B$7:$V$36,21,FALSE)=0,"",VLOOKUP(A158,'Produkta karte 25'!$B$7:$V$36,21,FALSE))))</f>
        <v/>
      </c>
      <c r="CM158" s="11" t="str">
        <f>IF(A158="","",IF(ISERROR(VLOOKUP(A158,'Produkta karte 26'!$B$7:$V$36,21,FALSE)),"",IF(VLOOKUP(A158,'Produkta karte 26'!$B$7:$V$36,21,FALSE)=0,"",VLOOKUP(A158,'Produkta karte 26'!$B$7:$V$36,21,FALSE))))</f>
        <v/>
      </c>
      <c r="CN158" s="11" t="str">
        <f>IF(A158="","",IF(ISERROR(VLOOKUP(A158,'Produkta karte 27'!$B$7:$V$36,21,FALSE)),"",IF(VLOOKUP(A158,'Produkta karte 27'!$B$7:$V$36,21,FALSE)=0,"",VLOOKUP(A158,'Produkta karte 27'!$B$7:$V$36,21,FALSE))))</f>
        <v/>
      </c>
      <c r="CO158" s="11" t="str">
        <f>IF(A158="","",IF(ISERROR(VLOOKUP(A158,'Produkta karte 28'!$B$7:$V$36,21,FALSE)),"",IF(VLOOKUP(A158,'Produkta karte 28'!$B$7:$V$36,21,FALSE)=0,"",VLOOKUP(A158,'Produkta karte 28'!$B$7:$V$36,21,FALSE))))</f>
        <v/>
      </c>
      <c r="CP158" s="11" t="str">
        <f>IF(A158="","",IF(ISERROR(VLOOKUP(A158,'Produkta karte 29'!$B$7:$V$36,21,FALSE)),"",IF(VLOOKUP(A158,'Produkta karte 29'!$B$7:$V$36,21,FALSE)=0,"",VLOOKUP(A158,'Produkta karte 29'!$B$7:$V$36,21,FALSE))))</f>
        <v/>
      </c>
      <c r="CQ158" s="11" t="str">
        <f>IF(A158="","",IF(ISERROR(VLOOKUP(A158,'Produkta karte 30'!$B$7:$V$36,21,FALSE)),"",IF(VLOOKUP(A158,'Produkta karte 30'!$B$7:$V$36,21,FALSE)=0,"",VLOOKUP(A158,'Produkta karte 30'!$B$7:$V$36,21,FALSE))))</f>
        <v/>
      </c>
      <c r="CR158" s="11" t="str">
        <f>IF(A158="","",IF(ISERROR(VLOOKUP(A158,'Produkta karte 31'!$B$7:$V$36,21,FALSE)),"",IF(VLOOKUP(A158,'Produkta karte 31'!$B$7:$V$36,21,FALSE)=0,"",VLOOKUP(A158,'Produkta karte 31'!$B$7:$V$36,21,FALSE))))</f>
        <v/>
      </c>
      <c r="CS158" s="11" t="str">
        <f>IF(A158="","",IF(ISERROR(VLOOKUP(A158,'Produkta karte 32'!$B$7:$V$36,21,FALSE)),"",IF(VLOOKUP(A158,'Produkta karte 32'!$B$7:$V$36,21,FALSE)=0,"",VLOOKUP(A158,'Produkta karte 32'!$B$7:$V$36,21,FALSE))))</f>
        <v/>
      </c>
      <c r="CT158" s="11" t="str">
        <f>IF(A158="","",IF(ISERROR(VLOOKUP(A158,'Produkta karte 33'!$B$7:$V$36,21,FALSE)),"",IF(VLOOKUP(A158,'Produkta karte 33'!$B$7:$V$36,21,FALSE)=0,"",VLOOKUP(A158,'Produkta karte 33'!$B$7:$V$36,21,FALSE))))</f>
        <v/>
      </c>
      <c r="CU158" s="11" t="str">
        <f>IF(A158="","",IF(ISERROR(VLOOKUP(A158,'Produkta karte 34'!$B$7:$V$36,21,FALSE)),"",IF(VLOOKUP(A158,'Produkta karte 34'!$B$7:$V$36,21,FALSE)=0,"",VLOOKUP(A158,'Produkta karte 34'!$B$7:$V$36,21,FALSE))))</f>
        <v/>
      </c>
      <c r="CV158" s="11" t="str">
        <f>IF(A158="","",IF(ISERROR(VLOOKUP(A158,'Produkta karte 35'!$B$7:$V$36,21,FALSE)),"",IF(VLOOKUP(A158,'Produkta karte 35'!$B$7:$V$36,21,FALSE)=0,"",VLOOKUP(A158,'Produkta karte 35'!$B$7:$V$36,21,FALSE))))</f>
        <v/>
      </c>
      <c r="CW158" s="11" t="str">
        <f>IF(A158="","",IF(ISERROR(VLOOKUP(A158,'Produkta karte 36'!$B$7:$V$36,21,FALSE)),"",IF(VLOOKUP(A158,'Produkta karte 36'!$B$7:$V$36,21,FALSE)=0,"",VLOOKUP(A158,'Produkta karte 36'!$B$7:$V$36,21,FALSE))))</f>
        <v/>
      </c>
      <c r="CX158" s="11" t="str">
        <f>IF(A158="","",IF(ISERROR(VLOOKUP(A158,'Produkta karte 37'!$B$7:$V$36,21,FALSE)),"",IF(VLOOKUP(A158,'Produkta karte 37'!$B$7:$V$36,21,FALSE)=0,"",VLOOKUP(A158,'Produkta karte 37'!$B$7:$V$36,21,FALSE))))</f>
        <v/>
      </c>
      <c r="CY158" s="11" t="str">
        <f>IF(A158="","",IF(ISERROR(VLOOKUP(A158,'Produkta karte 38'!$B$7:$V$36,21,FALSE)),"",IF(VLOOKUP(A158,'Produkta karte 38'!$B$7:$V$36,21,FALSE)=0,"",VLOOKUP(A158,'Produkta karte 38'!$B$7:$V$36,21,FALSE))))</f>
        <v/>
      </c>
      <c r="CZ158" s="11" t="str">
        <f>IF(A158="","",IF(ISERROR(VLOOKUP(A158,'Produkta karte 39'!$B$7:$V$36,21,FALSE)),"",IF(VLOOKUP(A158,'Produkta karte 39'!$B$7:$V$36,21,FALSE)=0,"",VLOOKUP(A158,'Produkta karte 39'!$B$7:$V$36,21,FALSE))))</f>
        <v/>
      </c>
      <c r="DA158" s="11" t="str">
        <f>IF(A158="","",IF(ISERROR(VLOOKUP(A158,'Produkta karte 40'!$B$7:$V$36,21,FALSE)),"",IF(VLOOKUP(A158,'Produkta karte 40'!$B$7:$V$36,21,FALSE)=0,"",VLOOKUP(A158,'Produkta karte 40'!$B$7:$V$36,21,FALSE))))</f>
        <v/>
      </c>
      <c r="DB158" s="11" t="str">
        <f>IF(A158="","",IF(ISERROR(VLOOKUP(A158,'Produkta karte 41'!$B$7:$V$36,21,FALSE)),"",IF(VLOOKUP(A158,'Produkta karte 41'!$B$7:$V$36,21,FALSE)=0,"",VLOOKUP(A158,'Produkta karte 41'!$B$7:$V$36,21,FALSE))))</f>
        <v/>
      </c>
      <c r="DC158" s="11" t="str">
        <f>IF(A158="","",IF(ISERROR(VLOOKUP(A158,'Produkta karte 42'!$B$7:$V$36,21,FALSE)),"",IF(VLOOKUP(A158,'Produkta karte 42'!$B$7:$V$36,21,FALSE)=0,"",VLOOKUP(A158,'Produkta karte 42'!$B$7:$V$36,21,FALSE))))</f>
        <v/>
      </c>
      <c r="DD158" s="11" t="str">
        <f>IF(A158="","",IF(ISERROR(VLOOKUP(A158,'Produkta karte 43'!$B$7:$V$36,21,FALSE)),"",IF(VLOOKUP(A158,'Produkta karte 43'!$B$7:$V$36,21,FALSE)=0,"",VLOOKUP(A158,'Produkta karte 43'!$B$7:$V$36,21,FALSE))))</f>
        <v/>
      </c>
      <c r="DE158" s="11" t="str">
        <f>IF(A158="","",IF(ISERROR(VLOOKUP(A158,'Produkta karte 44'!$B$7:$V$36,21,FALSE)),"",IF(VLOOKUP(A158,'Produkta karte 44'!$B$7:$V$36,21,FALSE)=0,"",VLOOKUP(A158,'Produkta karte 44'!$B$7:$V$36,21,FALSE))))</f>
        <v/>
      </c>
      <c r="DF158" s="11" t="str">
        <f>IF(A158="","",IF(ISERROR(VLOOKUP(A158,'Produkta karte 45'!$B$7:$V$36,21,FALSE)),"",IF(VLOOKUP(A158,'Produkta karte 45'!$B$7:$V$36,21,FALSE)=0,"",VLOOKUP(A158,'Produkta karte 45'!$B$7:$V$36,21,FALSE))))</f>
        <v/>
      </c>
      <c r="DG158" s="11" t="str">
        <f>IF(A158="","",IF(ISERROR(VLOOKUP(A158,'Produkta karte 46'!$B$7:$V$36,21,FALSE)),"",IF(VLOOKUP(A158,'Produkta karte 46'!$B$7:$V$36,21,FALSE)=0,"",VLOOKUP(A158,'Produkta karte 46'!$B$7:$V$36,21,FALSE))))</f>
        <v/>
      </c>
      <c r="DH158" s="11" t="str">
        <f>IF(A158="","",IF(ISERROR(VLOOKUP(A158,'Produkta karte 47'!$B$7:$V$36,21,FALSE)),"",IF(VLOOKUP(A158,'Produkta karte 47'!$B$7:$V$36,21,FALSE)=0,"",VLOOKUP(A158,'Produkta karte 47'!$B$7:$V$36,21,FALSE))))</f>
        <v/>
      </c>
      <c r="DI158" s="11" t="str">
        <f>IF(A158="","",IF(ISERROR(VLOOKUP(A158,'Produkta karte 48'!$B$7:$V$36,21,FALSE)),"",IF(VLOOKUP(A158,'Produkta karte 48'!$B$7:$V$36,21,FALSE)=0,"",VLOOKUP(A158,'Produkta karte 48'!$B$7:$V$36,21,FALSE))))</f>
        <v/>
      </c>
      <c r="DJ158" s="11" t="str">
        <f>IF(A158="","",IF(ISERROR(VLOOKUP(A158,'Produkta karte 49'!$B$7:$V$36,21,FALSE)),"",IF(VLOOKUP(A158,'Produkta karte 49'!$B$7:$V$36,21,FALSE)=0,"",VLOOKUP(A158,'Produkta karte 49'!$B$7:$V$36,21,FALSE))))</f>
        <v/>
      </c>
      <c r="DK158" s="11" t="str">
        <f>IF(A158="","",IF(ISERROR(VLOOKUP(A158,'Produkta karte 50'!$B$7:$V$36,21,FALSE)),"",IF(VLOOKUP(A158,'Produkta karte 50'!$B$7:$V$36,21,FALSE)=0,"",VLOOKUP(A158,'Produkta karte 50'!$B$7:$V$36,21,FALSE))))</f>
        <v/>
      </c>
      <c r="DL158" s="11" t="str">
        <f>IF(A158="","",IF(ISERROR(VLOOKUP(A158,'Produkta karte 51'!$B$7:$V$36,21,FALSE)),"",IF(VLOOKUP(A158,'Produkta karte 51'!$B$7:$V$36,21,FALSE)=0,"",VLOOKUP(A158,'Produkta karte 51'!$B$7:$V$36,21,FALSE))))</f>
        <v/>
      </c>
      <c r="DM158" s="11" t="str">
        <f>IF(A158="","",IF(ISERROR(VLOOKUP(A158,'Produkta karte 52'!$B$7:$V$36,21,FALSE)),"",IF(VLOOKUP(A158,'Produkta karte 52'!$B$7:$V$36,21,FALSE)=0,"",VLOOKUP(A158,'Produkta karte 52'!$B$7:$V$36,21,FALSE))))</f>
        <v/>
      </c>
      <c r="DN158" s="11" t="str">
        <f>IF(A158="","",IF(ISERROR(VLOOKUP(A158,'Produkta karte 53'!$B$7:$V$36,21,FALSE)),"",IF(VLOOKUP(A158,'Produkta karte 53'!$B$7:$V$36,21,FALSE)=0,"",VLOOKUP(A158,'Produkta karte 53'!$B$7:$V$36,21,FALSE))))</f>
        <v/>
      </c>
      <c r="DO158" s="11" t="str">
        <f>IF(A158="","",IF(ISERROR(VLOOKUP(A158,'Produkta karte 54'!$B$7:$V$36,21,FALSE)),"",IF(VLOOKUP(A158,'Produkta karte 54'!$B$7:$V$36,21,FALSE)=0,"",VLOOKUP(A158,'Produkta karte 54'!$B$7:$V$36,21,FALSE))))</f>
        <v/>
      </c>
      <c r="DP158" s="11" t="str">
        <f>IF(A158="","",IF(ISERROR(VLOOKUP(A158,'Produkta karte 55'!$B$7:$V$36,21,FALSE)),"",IF(VLOOKUP(A158,'Produkta karte 55'!$B$7:$V$36,21,FALSE)=0,"",VLOOKUP(A158,'Produkta karte 55'!$B$7:$V$36,21,FALSE))))</f>
        <v/>
      </c>
      <c r="DQ158" s="11" t="str">
        <f>IF(A158="","",IF(ISERROR(VLOOKUP(A158,'Produkta karte 56'!$B$7:$V$36,21,FALSE)),"",IF(VLOOKUP(A158,'Produkta karte 56'!$B$7:$V$36,21,FALSE)=0,"",VLOOKUP(A158,'Produkta karte 56'!$B$7:$V$36,21,FALSE))))</f>
        <v/>
      </c>
      <c r="DR158" s="11" t="str">
        <f>IF(A158="","",IF(ISERROR(VLOOKUP(A158,'Produkta karte 57'!$B$7:$V$36,21,FALSE)),"",IF(VLOOKUP(A158,'Produkta karte 57'!$B$7:$V$36,21,FALSE)=0,"",VLOOKUP(A158,'Produkta karte 57'!$B$7:$V$36,21,FALSE))))</f>
        <v/>
      </c>
      <c r="DS158" s="11" t="str">
        <f>IF(A158="","",IF(ISERROR(VLOOKUP(A158,'Produkta karte 58'!$B$7:$V$36,21,FALSE)),"",IF(VLOOKUP(A158,'Produkta karte 58'!$B$7:$V$36,21,FALSE)=0,"",VLOOKUP(A158,'Produkta karte 58'!$B$7:$V$36,21,FALSE))))</f>
        <v/>
      </c>
      <c r="DT158" s="11" t="str">
        <f>IF(A158="","",IF(ISERROR(VLOOKUP(A158,'Produkta karte 59'!$B$7:$V$36,21,FALSE)),"",IF(VLOOKUP(A158,'Produkta karte 59'!$B$7:$V$36,21,FALSE)=0,"",VLOOKUP(A158,'Produkta karte 59'!$B$7:$V$36,21,FALSE))))</f>
        <v/>
      </c>
      <c r="DU158" s="11" t="str">
        <f>IF(A158="","",IF(ISERROR(VLOOKUP(A158,'Produkta karte 60'!$B$7:$V$36,21,FALSE)),"",IF(VLOOKUP(A158,'Produkta karte 60'!$B$7:$V$36,21,FALSE)=0,"",VLOOKUP(A158,'Produkta karte 60'!$B$7:$V$36,21,FALSE))))</f>
        <v/>
      </c>
      <c r="DV158" s="11" t="str">
        <f t="shared" si="10"/>
        <v/>
      </c>
      <c r="DW158" s="192" t="str">
        <f t="shared" si="11"/>
        <v/>
      </c>
      <c r="DX158" s="192"/>
      <c r="DY158" s="192"/>
    </row>
    <row r="159" spans="1:129" x14ac:dyDescent="0.25">
      <c r="A159" t="str">
        <f>IF(Izejvielas!B161="","",Izejvielas!B161)</f>
        <v/>
      </c>
      <c r="B159" t="str">
        <f>IF(Izejvielas!C161="","",Izejvielas!C161)</f>
        <v/>
      </c>
      <c r="C159" s="192" t="str">
        <f>IF(Izejvielas!D161="","",Izejvielas!D161)</f>
        <v/>
      </c>
      <c r="D159" s="11" t="str">
        <f>IF(A159="","",IF(ISERROR(VLOOKUP(A159,'Produkta karte 1'!$B$7:$T$36,19,FALSE)),"",IF(VLOOKUP(A159,'Produkta karte 1'!$B$7:$T$36,19,FALSE)=0,"",VLOOKUP(A159,'Produkta karte 1'!$B$7:$T$36,19,FALSE))))</f>
        <v/>
      </c>
      <c r="E159" s="11" t="str">
        <f>IF(A159="","",IF(ISERROR(VLOOKUP(A159,'Produkta karte 2'!$B$7:$T$36,19,FALSE)),"",IF(VLOOKUP(A159,'Produkta karte 2'!$B$7:$T$36,19,FALSE)=0,"",VLOOKUP(A159,'Produkta karte 2'!$B$7:$T$36,19,FALSE))))</f>
        <v/>
      </c>
      <c r="F159" s="11" t="str">
        <f>IF(A159="","",IF(ISERROR(VLOOKUP(A159,'Produkta karte 3'!$B$7:$T$36,19,FALSE)),"",IF(VLOOKUP(A159,'Produkta karte 3'!$B$7:$T$36,19,FALSE)=0,"",VLOOKUP(A159,'Produkta karte 3'!$B$7:$T$36,19,FALSE))))</f>
        <v/>
      </c>
      <c r="G159" s="11" t="str">
        <f>IF(A159="","",IF(ISERROR(VLOOKUP(A159,'Produkta karte 4'!$B$7:$T$36,19,FALSE)),"",IF(VLOOKUP(A159,'Produkta karte 4'!$B$7:$T$36,19,FALSE)=0,"",VLOOKUP(A159,'Produkta karte 4'!$B$7:$T$36,19,FALSE))))</f>
        <v/>
      </c>
      <c r="H159" s="11" t="str">
        <f>IF(A159="","",IF(ISERROR(VLOOKUP(A159,'Produkta karte 5'!$B$7:$T$36,19,FALSE)),"",IF(VLOOKUP(A159,'Produkta karte 5'!$B$7:$T$36,19,FALSE)=0,"",VLOOKUP(A159,'Produkta karte 5'!$B$7:$T$36,19,FALSE))))</f>
        <v/>
      </c>
      <c r="I159" s="11" t="str">
        <f>IF(A159="","",IF(ISERROR(VLOOKUP(A159,'Produkta karte 6'!$B$7:$T$36,19,FALSE)),"",IF(VLOOKUP(A159,'Produkta karte 6'!$B$7:$T$36,19,FALSE)=0,"",VLOOKUP(A159,'Produkta karte 6'!$B$7:$T$36,19,FALSE))))</f>
        <v/>
      </c>
      <c r="J159" s="11" t="str">
        <f>IF(A159="","",IF(ISERROR(VLOOKUP(A159,'Produkta karte 7'!$B$7:$T$36,19,FALSE)),"",IF(VLOOKUP(A159,'Produkta karte 7'!$B$7:$T$36,19,FALSE)=0,"",VLOOKUP(A159,'Produkta karte 7'!$B$7:$T$36,19,FALSE))))</f>
        <v/>
      </c>
      <c r="K159" s="11" t="str">
        <f>IF(A159="","",IF(ISERROR(VLOOKUP(A159,'Produkta karte 8'!$B$7:$T$36,19,FALSE)),"",IF(VLOOKUP(A159,'Produkta karte 8'!$B$7:$T$36,19,FALSE)=0,"",VLOOKUP(A159,'Produkta karte 8'!$B$7:$T$36,19,FALSE))))</f>
        <v/>
      </c>
      <c r="L159" s="11" t="str">
        <f>IF(A159="","",IF(ISERROR(VLOOKUP(A159,'Produkta karte 9'!$B$7:$T$36,19,FALSE)),"",IF(VLOOKUP(A159,'Produkta karte 9'!$B$7:$T$36,19,FALSE)=0,"",VLOOKUP(A159,'Produkta karte 9'!$B$7:$T$36,19,FALSE))))</f>
        <v/>
      </c>
      <c r="M159" s="11" t="str">
        <f>IF(A159="","",IF(ISERROR(VLOOKUP(A159,'Produkta karte 10'!$B$7:$T$36,19,FALSE)),"",IF(VLOOKUP(A159,'Produkta karte 10'!$B$7:$T$36,19,FALSE)=0,"",VLOOKUP(A159,'Produkta karte 10'!$B$7:$T$36,19,FALSE))))</f>
        <v/>
      </c>
      <c r="N159" s="11" t="str">
        <f>IF(A159="","",IF(ISERROR(VLOOKUP(A159,'Produkta karte 11'!$B$7:$T$36,19,FALSE)),"",IF(VLOOKUP(A159,'Produkta karte 11'!$B$7:$T$36,19,FALSE)=0,"",VLOOKUP(A159,'Produkta karte 11'!$B$7:$T$36,19,FALSE))))</f>
        <v/>
      </c>
      <c r="O159" s="11" t="str">
        <f>IF(A159="","",IF(ISERROR(VLOOKUP(A159,'Produkta karte 12'!$B$7:$T$36,19,FALSE)),"",IF(VLOOKUP(A159,'Produkta karte 12'!$B$7:$T$36,19,FALSE)=0,"",VLOOKUP(A159,'Produkta karte 12'!$B$7:$T$36,19,FALSE))))</f>
        <v/>
      </c>
      <c r="P159" s="11" t="str">
        <f>IF(A159="","",IF(ISERROR(VLOOKUP(A159,'Produkta karte 13'!$B$7:$T$36,19,FALSE)),"",IF(VLOOKUP(A159,'Produkta karte 13'!$B$7:$T$36,19,FALSE)=0,"",VLOOKUP(A159,'Produkta karte 13'!$B$7:$T$36,19,FALSE))))</f>
        <v/>
      </c>
      <c r="Q159" s="11" t="str">
        <f>IF(A159="","",IF(ISERROR(VLOOKUP(A159,'Produkta karte 14'!$B$7:$T$36,19,FALSE)),"",IF(VLOOKUP(A159,'Produkta karte 14'!$B$7:$T$36,19,FALSE)=0,"",VLOOKUP(A159,'Produkta karte 14'!$B$7:$T$36,19,FALSE))))</f>
        <v/>
      </c>
      <c r="R159" s="11" t="str">
        <f>IF(A159="","",IF(ISERROR(VLOOKUP(A159,'Produkta karte 15'!$B$7:$T$36,19,FALSE)),"",IF(VLOOKUP(A159,'Produkta karte 15'!$B$7:$T$36,19,FALSE)=0,"",VLOOKUP(A159,'Produkta karte 15'!$B$7:$T$36,19,FALSE))))</f>
        <v/>
      </c>
      <c r="S159" s="11" t="str">
        <f>IF(A159="","",IF(ISERROR(VLOOKUP(A159,'Produkta karte 16'!$B$7:$T$36,19,FALSE)),"",IF(VLOOKUP(A159,'Produkta karte 16'!$B$7:$T$36,19,FALSE)=0,"",VLOOKUP(A159,'Produkta karte 16'!$B$7:$T$36,19,FALSE))))</f>
        <v/>
      </c>
      <c r="T159" s="11" t="str">
        <f>IF(A159="","",IF(ISERROR(VLOOKUP(A159,'Produkta karte 17'!$B$7:$T$36,19,FALSE)),"",IF(VLOOKUP(A159,'Produkta karte 17'!$B$7:$T$36,19,FALSE)=0,"",VLOOKUP(A159,'Produkta karte 17'!$B$7:$T$36,19,FALSE))))</f>
        <v/>
      </c>
      <c r="U159" s="11" t="str">
        <f>IF(A159="","",IF(ISERROR(VLOOKUP(A159,'Produkta karte 18'!$B$7:$T$36,19,FALSE)),"",IF(VLOOKUP(A159,'Produkta karte 18'!$B$7:$T$36,19,FALSE)=0,"",VLOOKUP(A159,'Produkta karte 18'!$B$7:$T$36,19,FALSE))))</f>
        <v/>
      </c>
      <c r="V159" s="11" t="str">
        <f>IF(A159="","",IF(ISERROR(VLOOKUP(A159,'Produkta karte 19'!$B$7:$T$36,19,FALSE)),"",IF(VLOOKUP(A159,'Produkta karte 19'!$B$7:$T$36,19,FALSE)=0,"",VLOOKUP(A159,'Produkta karte 19'!$B$7:$T$36,19,FALSE))))</f>
        <v/>
      </c>
      <c r="W159" s="11" t="str">
        <f>IF(A159="","",IF(ISERROR(VLOOKUP(A159,'Produkta karte 20'!$B$7:$T$36,19,FALSE)),"",IF(VLOOKUP(A159,'Produkta karte 20'!$B$7:$T$36,19,FALSE)=0,"",VLOOKUP(A159,'Produkta karte 20'!$B$7:$T$36,19,FALSE))))</f>
        <v/>
      </c>
      <c r="X159" s="11" t="str">
        <f>IF(A159="","",IF(ISERROR(VLOOKUP(A159,'Produkta karte 21'!$B$7:$T$36,19,FALSE)),"",IF(VLOOKUP(A159,'Produkta karte 21'!$B$7:$T$36,19,FALSE)=0,"",VLOOKUP(A159,'Produkta karte 21'!$B$7:$T$36,19,FALSE))))</f>
        <v/>
      </c>
      <c r="Y159" s="11" t="str">
        <f>IF(A159="","",IF(ISERROR(VLOOKUP(A159,'Produkta karte 22'!$B$7:$T$36,19,FALSE)),"",IF(VLOOKUP(A159,'Produkta karte 22'!$B$7:$T$36,19,FALSE)=0,"",VLOOKUP(A159,'Produkta karte 22'!$B$7:$T$36,19,FALSE))))</f>
        <v/>
      </c>
      <c r="Z159" s="11" t="str">
        <f>IF(A159="","",IF(ISERROR(VLOOKUP(A159,'Produkta karte 23'!$B$7:$T$36,19,FALSE)),"",IF(VLOOKUP(A159,'Produkta karte 23'!$B$7:$T$36,19,FALSE)=0,"",VLOOKUP(A159,'Produkta karte 23'!$B$7:$T$36,19,FALSE))))</f>
        <v/>
      </c>
      <c r="AA159" s="11" t="str">
        <f>IF(A159="","",IF(ISERROR(VLOOKUP(A159,'Produkta karte 24'!$B$7:$T$36,19,FALSE)),"",IF(VLOOKUP(A159,'Produkta karte 24'!$B$7:$T$36,19,FALSE)=0,"",VLOOKUP(A159,'Produkta karte 24'!$B$7:$T$36,19,FALSE))))</f>
        <v/>
      </c>
      <c r="AB159" s="11" t="str">
        <f>IF(A159="","",IF(ISERROR(VLOOKUP(A159,'Produkta karte 25'!$B$7:$T$36,19,FALSE)),"",IF(VLOOKUP(A159,'Produkta karte 25'!$B$7:$T$36,19,FALSE)=0,"",VLOOKUP(A159,'Produkta karte 25'!$B$7:$T$36,19,FALSE))))</f>
        <v/>
      </c>
      <c r="AC159" s="11" t="str">
        <f>IF(A159="","",IF(ISERROR(VLOOKUP(A159,'Produkta karte 26'!$B$7:$T$36,19,FALSE)),"",IF(VLOOKUP(A159,'Produkta karte 26'!$B$7:$T$36,19,FALSE)=0,"",VLOOKUP(A159,'Produkta karte 26'!$B$7:$T$36,19,FALSE))))</f>
        <v/>
      </c>
      <c r="AD159" s="11" t="str">
        <f>IF(A159="","",IF(ISERROR(VLOOKUP(A159,'Produkta karte 27'!$B$7:$T$36,19,FALSE)),"",IF(VLOOKUP(A159,'Produkta karte 27'!$B$7:$T$36,19,FALSE)=0,"",VLOOKUP(A159,'Produkta karte 27'!$B$7:$T$36,19,FALSE))))</f>
        <v/>
      </c>
      <c r="AE159" s="11" t="str">
        <f>IF(A159="","",IF(ISERROR(VLOOKUP(A159,'Produkta karte 28'!$B$7:$T$36,19,FALSE)),"",IF(VLOOKUP(A159,'Produkta karte 28'!$B$7:$T$36,19,FALSE)=0,"",VLOOKUP(A159,'Produkta karte 28'!$B$7:$T$36,19,FALSE))))</f>
        <v/>
      </c>
      <c r="AF159" s="11" t="str">
        <f>IF(A159="","",IF(ISERROR(VLOOKUP(A159,'Produkta karte 29'!$B$7:$T$36,19,FALSE)),"",IF(VLOOKUP(A159,'Produkta karte 29'!$B$7:$T$36,19,FALSE)=0,"",VLOOKUP(A159,'Produkta karte 29'!$B$7:$T$36,19,FALSE))))</f>
        <v/>
      </c>
      <c r="AG159" s="11" t="str">
        <f>IF(A159="","",IF(ISERROR(VLOOKUP(A159,'Produkta karte 30'!$B$7:$T$36,19,FALSE)),"",IF(VLOOKUP(A159,'Produkta karte 30'!$B$7:$T$36,19,FALSE)=0,"",VLOOKUP(A159,'Produkta karte 30'!$B$7:$T$36,19,FALSE))))</f>
        <v/>
      </c>
      <c r="AH159" s="11" t="str">
        <f>IF(A159="","",IF(ISERROR(VLOOKUP(A159,'Produkta karte 31'!$B$7:$T$36,19,FALSE)),"",IF(VLOOKUP(A159,'Produkta karte 31'!$B$7:$T$36,19,FALSE)=0,"",VLOOKUP(A159,'Produkta karte 31'!$B$7:$T$36,19,FALSE))))</f>
        <v/>
      </c>
      <c r="AI159" s="11" t="str">
        <f>IF(A159="","",IF(ISERROR(VLOOKUP(A159,'Produkta karte 32'!$B$7:$T$36,19,FALSE)),"",IF(VLOOKUP(A159,'Produkta karte 32'!$B$7:$T$36,19,FALSE)=0,"",VLOOKUP(A159,'Produkta karte 32'!$B$7:$T$36,19,FALSE))))</f>
        <v/>
      </c>
      <c r="AJ159" s="11" t="str">
        <f>IF(A159="","",IF(ISERROR(VLOOKUP(A159,'Produkta karte 33'!$B$7:$T$36,19,FALSE)),"",IF(VLOOKUP(A159,'Produkta karte 33'!$B$7:$T$36,19,FALSE)=0,"",VLOOKUP(A159,'Produkta karte 33'!$B$7:$T$36,19,FALSE))))</f>
        <v/>
      </c>
      <c r="AK159" s="11" t="str">
        <f>IF(A159="","",IF(ISERROR(VLOOKUP(A159,'Produkta karte 34'!$B$7:$T$36,19,FALSE)),"",IF(VLOOKUP(A159,'Produkta karte 34'!$B$7:$T$36,19,FALSE)=0,"",VLOOKUP(A159,'Produkta karte 34'!$B$7:$T$36,19,FALSE))))</f>
        <v/>
      </c>
      <c r="AL159" s="11" t="str">
        <f>IF(A159="","",IF(ISERROR(VLOOKUP(A159,'Produkta karte 35'!$B$7:$T$36,19,FALSE)),"",IF(VLOOKUP(A159,'Produkta karte 35'!$B$7:$T$36,19,FALSE)=0,"",VLOOKUP(A159,'Produkta karte 35'!$B$7:$T$36,19,FALSE))))</f>
        <v/>
      </c>
      <c r="AM159" s="11" t="str">
        <f>IF(A159="","",IF(ISERROR(VLOOKUP(A159,'Produkta karte 36'!$B$7:$T$36,19,FALSE)),"",IF(VLOOKUP(A159,'Produkta karte 36'!$B$7:$T$36,19,FALSE)=0,"",VLOOKUP(A159,'Produkta karte 36'!$B$7:$T$36,19,FALSE))))</f>
        <v/>
      </c>
      <c r="AN159" s="11" t="str">
        <f>IF(A159="","",IF(ISERROR(VLOOKUP(A159,'Produkta karte 37'!$B$7:$T$36,19,FALSE)),"",IF(VLOOKUP(A159,'Produkta karte 37'!$B$7:$T$36,19,FALSE)=0,"",VLOOKUP(A159,'Produkta karte 37'!$B$7:$T$36,19,FALSE))))</f>
        <v/>
      </c>
      <c r="AO159" s="11" t="str">
        <f>IF(A159="","",IF(ISERROR(VLOOKUP(A159,'Produkta karte 38'!$B$7:$T$36,19,FALSE)),"",IF(VLOOKUP(A159,'Produkta karte 38'!$B$7:$T$36,19,FALSE)=0,"",VLOOKUP(A159,'Produkta karte 38'!$B$7:$T$36,19,FALSE))))</f>
        <v/>
      </c>
      <c r="AP159" s="11" t="str">
        <f>IF(A159="","",IF(ISERROR(VLOOKUP(A159,'Produkta karte 39'!$B$7:$T$36,19,FALSE)),"",IF(VLOOKUP(A159,'Produkta karte 39'!$B$7:$T$36,19,FALSE)=0,"",VLOOKUP(A159,'Produkta karte 39'!$B$7:$T$36,19,FALSE))))</f>
        <v/>
      </c>
      <c r="AQ159" s="11" t="str">
        <f>IF(A159="","",IF(ISERROR(VLOOKUP(A159,'Produkta karte 40'!$B$7:$T$36,19,FALSE)),"",IF(VLOOKUP(A159,'Produkta karte 40'!$B$7:$T$36,19,FALSE)=0,"",VLOOKUP(A159,'Produkta karte 40'!$B$7:$T$36,19,FALSE))))</f>
        <v/>
      </c>
      <c r="AR159" s="11" t="str">
        <f>IF(A159="","",IF(ISERROR(VLOOKUP(A159,'Produkta karte 41'!$B$7:$T$36,19,FALSE)),"",IF(VLOOKUP(A159,'Produkta karte 41'!$B$7:$T$36,19,FALSE)=0,"",VLOOKUP(A159,'Produkta karte 41'!$B$7:$T$36,19,FALSE))))</f>
        <v/>
      </c>
      <c r="AS159" s="11" t="str">
        <f>IF(A159="","",IF(ISERROR(VLOOKUP(A159,'Produkta karte 42'!$B$7:$T$36,19,FALSE)),"",IF(VLOOKUP(A159,'Produkta karte 42'!$B$7:$T$36,19,FALSE)=0,"",VLOOKUP(A159,'Produkta karte 42'!$B$7:$T$36,19,FALSE))))</f>
        <v/>
      </c>
      <c r="AT159" s="11" t="str">
        <f>IF(A159="","",IF(ISERROR(VLOOKUP(A159,'Produkta karte 43'!$B$7:$T$36,19,FALSE)),"",IF(VLOOKUP(A159,'Produkta karte 43'!$B$7:$T$36,19,FALSE)=0,"",VLOOKUP(A159,'Produkta karte 43'!$B$7:$T$36,19,FALSE))))</f>
        <v/>
      </c>
      <c r="AU159" s="11" t="str">
        <f>IF(A159="","",IF(ISERROR(VLOOKUP(A159,'Produkta karte 44'!$B$7:$T$36,19,FALSE)),"",IF(VLOOKUP(A159,'Produkta karte 44'!$B$7:$T$36,19,FALSE)=0,"",VLOOKUP(A159,'Produkta karte 44'!$B$7:$T$36,19,FALSE))))</f>
        <v/>
      </c>
      <c r="AV159" s="11" t="str">
        <f>IF(A159="","",IF(ISERROR(VLOOKUP(A159,'Produkta karte 45'!$B$7:$T$36,19,FALSE)),"",IF(VLOOKUP(A159,'Produkta karte 45'!$B$7:$T$36,19,FALSE)=0,"",VLOOKUP(A159,'Produkta karte 45'!$B$7:$T$36,19,FALSE))))</f>
        <v/>
      </c>
      <c r="AW159" s="11" t="str">
        <f>IF(A159="","",IF(ISERROR(VLOOKUP(A159,'Produkta karte 46'!$B$7:$T$36,19,FALSE)),"",IF(VLOOKUP(A159,'Produkta karte 46'!$B$7:$T$36,19,FALSE)=0,"",VLOOKUP(A159,'Produkta karte 46'!$B$7:$T$36,19,FALSE))))</f>
        <v/>
      </c>
      <c r="AX159" s="11" t="str">
        <f>IF(A159="","",IF(ISERROR(VLOOKUP(A159,'Produkta karte 47'!$B$7:$T$36,19,FALSE)),"",IF(VLOOKUP(A159,'Produkta karte 47'!$B$7:$T$36,19,FALSE)=0,"",VLOOKUP(A159,'Produkta karte 47'!$B$7:$T$36,19,FALSE))))</f>
        <v/>
      </c>
      <c r="AY159" s="11" t="str">
        <f>IF(A159="","",IF(ISERROR(VLOOKUP(A159,'Produkta karte 48'!$B$7:$T$36,19,FALSE)),"",IF(VLOOKUP(A159,'Produkta karte 48'!$B$7:$T$36,19,FALSE)=0,"",VLOOKUP(A159,'Produkta karte 48'!$B$7:$T$36,19,FALSE))))</f>
        <v/>
      </c>
      <c r="AZ159" s="11" t="str">
        <f>IF(A159="","",IF(ISERROR(VLOOKUP(A159,'Produkta karte 49'!$B$7:$T$36,19,FALSE)),"",IF(VLOOKUP(A159,'Produkta karte 49'!$B$7:$T$36,19,FALSE)=0,"",VLOOKUP(A159,'Produkta karte 49'!$B$7:$T$36,19,FALSE))))</f>
        <v/>
      </c>
      <c r="BA159" s="11" t="str">
        <f>IF(A159="","",IF(ISERROR(VLOOKUP(A159,'Produkta karte 50'!$B$7:$T$36,19,FALSE)),"",IF(VLOOKUP(A159,'Produkta karte 50'!$B$7:$T$36,19,FALSE)=0,"",VLOOKUP(A159,'Produkta karte 50'!$B$7:$T$36,19,FALSE))))</f>
        <v/>
      </c>
      <c r="BB159" s="11" t="str">
        <f>IF(A159="","",IF(ISERROR(VLOOKUP(A159,'Produkta karte 51'!$B$7:$T$36,19,FALSE)),"",IF(VLOOKUP(A159,'Produkta karte 51'!$B$7:$T$36,19,FALSE)=0,"",VLOOKUP(A159,'Produkta karte 51'!$B$7:$T$36,19,FALSE))))</f>
        <v/>
      </c>
      <c r="BC159" s="11" t="str">
        <f>IF(A159="","",IF(ISERROR(VLOOKUP(A159,'Produkta karte 52'!$B$7:$T$36,19,FALSE)),"",IF(VLOOKUP(A159,'Produkta karte 52'!$B$7:$T$36,19,FALSE)=0,"",VLOOKUP(A159,'Produkta karte 52'!$B$7:$T$36,19,FALSE))))</f>
        <v/>
      </c>
      <c r="BD159" s="11" t="str">
        <f>IF(A159="","",IF(ISERROR(VLOOKUP(A159,'Produkta karte 53'!$B$7:$T$36,19,FALSE)),"",IF(VLOOKUP(A159,'Produkta karte 53'!$B$7:$T$36,19,FALSE)=0,"",VLOOKUP(A159,'Produkta karte 53'!$B$7:$T$36,19,FALSE))))</f>
        <v/>
      </c>
      <c r="BE159" s="11" t="str">
        <f>IF(A159="","",IF(ISERROR(VLOOKUP(A159,'Produkta karte 54'!$B$7:$T$36,19,FALSE)),"",IF(VLOOKUP(A159,'Produkta karte 54'!$B$7:$T$36,19,FALSE)=0,"",VLOOKUP(A159,'Produkta karte 54'!$B$7:$T$36,19,FALSE))))</f>
        <v/>
      </c>
      <c r="BF159" s="11" t="str">
        <f>IF(A159="","",IF(ISERROR(VLOOKUP(A159,'Produkta karte 55'!$B$7:$T$36,19,FALSE)),"",IF(VLOOKUP(A159,'Produkta karte 55'!$B$7:$T$36,19,FALSE)=0,"",VLOOKUP(A159,'Produkta karte 55'!$B$7:$T$36,19,FALSE))))</f>
        <v/>
      </c>
      <c r="BG159" s="11" t="str">
        <f>IF(A159="","",IF(ISERROR(VLOOKUP(A159,'Produkta karte 56'!$B$7:$T$36,19,FALSE)),"",IF(VLOOKUP(A159,'Produkta karte 56'!$B$7:$T$36,19,FALSE)=0,"",VLOOKUP(A159,'Produkta karte 56'!$B$7:$T$36,19,FALSE))))</f>
        <v/>
      </c>
      <c r="BH159" s="11" t="str">
        <f>IF(A159="","",IF(ISERROR(VLOOKUP(A159,'Produkta karte 57'!$B$7:$T$36,19,FALSE)),"",IF(VLOOKUP(A159,'Produkta karte 57'!$B$7:$T$36,19,FALSE)=0,"",VLOOKUP(A159,'Produkta karte 57'!$B$7:$T$36,19,FALSE))))</f>
        <v/>
      </c>
      <c r="BI159" s="11" t="str">
        <f>IF(A159="","",IF(ISERROR(VLOOKUP(A159,'Produkta karte 58'!$B$7:$T$36,19,FALSE)),"",IF(VLOOKUP(A159,'Produkta karte 58'!$B$7:$T$36,19,FALSE)=0,"",VLOOKUP(A159,'Produkta karte 58'!$B$7:$T$36,19,FALSE))))</f>
        <v/>
      </c>
      <c r="BJ159" s="11" t="str">
        <f>IF(A159="","",IF(ISERROR(VLOOKUP(A159,'Produkta karte 59'!$B$7:$T$36,19,FALSE)),"",IF(VLOOKUP(A159,'Produkta karte 59'!$B$7:$T$36,19,FALSE)=0,"",VLOOKUP(A159,'Produkta karte 59'!$B$7:$T$36,19,FALSE))))</f>
        <v/>
      </c>
      <c r="BK159" s="11" t="str">
        <f>IF(A159="","",IF(ISERROR(VLOOKUP(A159,'Produkta karte 60'!$B$7:$T$36,19,FALSE)),"",IF(VLOOKUP(A159,'Produkta karte 60'!$B$7:$T$36,19,FALSE)=0,"",VLOOKUP(A159,'Produkta karte 60'!$B$7:$T$36,19,FALSE))))</f>
        <v/>
      </c>
      <c r="BL159" s="11" t="str">
        <f t="shared" si="8"/>
        <v/>
      </c>
      <c r="BM159" s="192" t="str">
        <f t="shared" si="9"/>
        <v/>
      </c>
      <c r="BN159" s="11" t="str">
        <f>IF(A159="","",IF(ISERROR(VLOOKUP(A159,'Produkta karte 1'!$B$7:$V$36,21,FALSE)),"",IF(VLOOKUP(A159,'Produkta karte 1'!$B$7:$V$36,21,FALSE)=0,"",VLOOKUP(A159,'Produkta karte 1'!$B$7:$V$36,21,FALSE))))</f>
        <v/>
      </c>
      <c r="BO159" s="11" t="str">
        <f>IF(A159="","",IF(ISERROR(VLOOKUP(A159,'Produkta karte 2'!$B$7:$V$36,21,FALSE)),"",IF(VLOOKUP(A159,'Produkta karte 2'!$B$7:$V$36,21,FALSE)=0,"",VLOOKUP(A159,'Produkta karte 2'!$B$7:$V$36,21,FALSE))))</f>
        <v/>
      </c>
      <c r="BP159" s="11" t="str">
        <f>IF(A159="","",IF(ISERROR(VLOOKUP(A159,'Produkta karte 3'!$B$7:$V$36,21,FALSE)),"",IF(VLOOKUP(A159,'Produkta karte 3'!$B$7:$V$36,21,FALSE)=0,"",VLOOKUP(A159,'Produkta karte 3'!$B$7:$V$36,21,FALSE))))</f>
        <v/>
      </c>
      <c r="BQ159" s="11" t="str">
        <f>IF(A159="","",IF(ISERROR(VLOOKUP(A159,'Produkta karte 4'!$B$7:$V$36,21,FALSE)),"",IF(VLOOKUP(A159,'Produkta karte 4'!$B$7:$V$36,21,FALSE)=0,"",VLOOKUP(A159,'Produkta karte 4'!$B$7:$V$36,21,FALSE))))</f>
        <v/>
      </c>
      <c r="BR159" s="11" t="str">
        <f>IF(A159="","",IF(ISERROR(VLOOKUP(A159,'Produkta karte 5'!$B$7:$V$36,21,FALSE)),"",IF(VLOOKUP(A159,'Produkta karte 5'!$B$7:$V$36,21,FALSE)=0,"",VLOOKUP(A159,'Produkta karte 5'!$B$7:$V$36,21,FALSE))))</f>
        <v/>
      </c>
      <c r="BS159" s="11" t="str">
        <f>IF(A159="","",IF(ISERROR(VLOOKUP(A159,'Produkta karte 6'!$B$7:$V$36,21,FALSE)),"",IF(VLOOKUP(A159,'Produkta karte 6'!$B$7:$V$36,21,FALSE)=0,"",VLOOKUP(A159,'Produkta karte 6'!$B$7:$V$36,21,FALSE))))</f>
        <v/>
      </c>
      <c r="BT159" s="11" t="str">
        <f>IF(A159="","",IF(ISERROR(VLOOKUP(A159,'Produkta karte 7'!$B$7:$V$36,21,FALSE)),"",IF(VLOOKUP(A159,'Produkta karte 7'!$B$7:$V$36,21,FALSE)=0,"",VLOOKUP(A159,'Produkta karte 7'!$B$7:$V$36,21,FALSE))))</f>
        <v/>
      </c>
      <c r="BU159" s="11" t="str">
        <f>IF(A159="","",IF(ISERROR(VLOOKUP(A159,'Produkta karte 8'!$B$7:$V$36,21,FALSE)),"",IF(VLOOKUP(A159,'Produkta karte 8'!$B$7:$V$36,21,FALSE)=0,"",VLOOKUP(A159,'Produkta karte 8'!$B$7:$V$36,21,FALSE))))</f>
        <v/>
      </c>
      <c r="BV159" s="11" t="str">
        <f>IF(A159="","",IF(ISERROR(VLOOKUP(A159,'Produkta karte 9'!$B$7:$V$36,21,FALSE)),"",IF(VLOOKUP(A159,'Produkta karte 9'!$B$7:$V$36,21,FALSE)=0,"",VLOOKUP(A159,'Produkta karte 9'!$B$7:$V$36,21,FALSE))))</f>
        <v/>
      </c>
      <c r="BW159" s="11" t="str">
        <f>IF(A159="","",IF(ISERROR(VLOOKUP(A159,'Produkta karte 10'!$B$7:$V$36,21,FALSE)),"",IF(VLOOKUP(A159,'Produkta karte 10'!$B$7:$V$36,21,FALSE)=0,"",VLOOKUP(A159,'Produkta karte 10'!$B$7:$V$36,21,FALSE))))</f>
        <v/>
      </c>
      <c r="BX159" s="11" t="str">
        <f>IF(A159="","",IF(ISERROR(VLOOKUP(A159,'Produkta karte 11'!$B$7:$V$36,21,FALSE)),"",IF(VLOOKUP(A159,'Produkta karte 11'!$B$7:$V$36,21,FALSE)=0,"",VLOOKUP(A159,'Produkta karte 11'!$B$7:$V$36,21,FALSE))))</f>
        <v/>
      </c>
      <c r="BY159" s="11" t="str">
        <f>IF(A159="","",IF(ISERROR(VLOOKUP(A159,'Produkta karte 12'!$B$7:$V$36,21,FALSE)),"",IF(VLOOKUP(A159,'Produkta karte 12'!$B$7:$V$36,21,FALSE)=0,"",VLOOKUP(A159,'Produkta karte 12'!$B$7:$V$36,21,FALSE))))</f>
        <v/>
      </c>
      <c r="BZ159" s="11" t="str">
        <f>IF(A159="","",IF(ISERROR(VLOOKUP(A159,'Produkta karte 13'!$B$7:$V$36,21,FALSE)),"",IF(VLOOKUP(A159,'Produkta karte 13'!$B$7:$V$36,21,FALSE)=0,"",VLOOKUP(A159,'Produkta karte 13'!$B$7:$V$36,21,FALSE))))</f>
        <v/>
      </c>
      <c r="CA159" s="11" t="str">
        <f>IF(A159="","",IF(ISERROR(VLOOKUP(A159,'Produkta karte 14'!$B$7:$V$36,21,FALSE)),"",IF(VLOOKUP(A159,'Produkta karte 14'!$B$7:$V$36,21,FALSE)=0,"",VLOOKUP(A159,'Produkta karte 14'!$B$7:$V$36,21,FALSE))))</f>
        <v/>
      </c>
      <c r="CB159" s="11" t="str">
        <f>IF(A159="","",IF(ISERROR(VLOOKUP(A159,'Produkta karte 15'!$B$7:$V$36,21,FALSE)),"",IF(VLOOKUP(A159,'Produkta karte 15'!$B$7:$V$36,21,FALSE)=0,"",VLOOKUP(A159,'Produkta karte 15'!$B$7:$V$36,21,FALSE))))</f>
        <v/>
      </c>
      <c r="CC159" s="11" t="str">
        <f>IF(A159="","",IF(ISERROR(VLOOKUP(A159,'Produkta karte 16'!$B$7:$V$36,21,FALSE)),"",IF(VLOOKUP(A159,'Produkta karte 16'!$B$7:$V$36,21,FALSE)=0,"",VLOOKUP(A159,'Produkta karte 16'!$B$7:$V$36,21,FALSE))))</f>
        <v/>
      </c>
      <c r="CD159" s="11" t="str">
        <f>IF(A159="","",IF(ISERROR(VLOOKUP(A159,'Produkta karte 17'!$B$7:$V$36,21,FALSE)),"",IF(VLOOKUP(A159,'Produkta karte 17'!$B$7:$V$36,21,FALSE)=0,"",VLOOKUP(A159,'Produkta karte 17'!$B$7:$V$36,21,FALSE))))</f>
        <v/>
      </c>
      <c r="CE159" s="11" t="str">
        <f>IF(A159="","",IF(ISERROR(VLOOKUP(A159,'Produkta karte 18'!$B$7:$V$36,21,FALSE)),"",IF(VLOOKUP(A159,'Produkta karte 18'!$B$7:$V$36,21,FALSE)=0,"",VLOOKUP(A159,'Produkta karte 18'!$B$7:$V$36,21,FALSE))))</f>
        <v/>
      </c>
      <c r="CF159" s="11" t="str">
        <f>IF(A159="","",IF(ISERROR(VLOOKUP(A159,'Produkta karte 19'!$B$7:$V$36,21,FALSE)),"",IF(VLOOKUP(A159,'Produkta karte 19'!$B$7:$V$36,21,FALSE)=0,"",VLOOKUP(A159,'Produkta karte 19'!$B$7:$V$36,21,FALSE))))</f>
        <v/>
      </c>
      <c r="CG159" s="11" t="str">
        <f>IF(A159="","",IF(ISERROR(VLOOKUP(A159,'Produkta karte 20'!$B$7:$V$36,21,FALSE)),"",IF(VLOOKUP(A159,'Produkta karte 20'!$B$7:$V$36,21,FALSE)=0,"",VLOOKUP(A159,'Produkta karte 20'!$B$7:$V$36,21,FALSE))))</f>
        <v/>
      </c>
      <c r="CH159" s="11" t="str">
        <f>IF(A159="","",IF(ISERROR(VLOOKUP(A159,'Produkta karte 21'!$B$7:$V$36,21,FALSE)),"",IF(VLOOKUP(A159,'Produkta karte 21'!$B$7:$V$36,21,FALSE)=0,"",VLOOKUP(A159,'Produkta karte 21'!$B$7:$V$36,21,FALSE))))</f>
        <v/>
      </c>
      <c r="CI159" s="11" t="str">
        <f>IF(A159="","",IF(ISERROR(VLOOKUP(A159,'Produkta karte 22'!$B$7:$V$36,21,FALSE)),"",IF(VLOOKUP(A159,'Produkta karte 22'!$B$7:$V$36,21,FALSE)=0,"",VLOOKUP(A159,'Produkta karte 22'!$B$7:$V$36,21,FALSE))))</f>
        <v/>
      </c>
      <c r="CJ159" s="11" t="str">
        <f>IF(A159="","",IF(ISERROR(VLOOKUP(A159,'Produkta karte 23'!$B$7:$V$36,21,FALSE)),"",IF(VLOOKUP(A159,'Produkta karte 23'!$B$7:$V$36,21,FALSE)=0,"",VLOOKUP(A159,'Produkta karte 23'!$B$7:$V$36,21,FALSE))))</f>
        <v/>
      </c>
      <c r="CK159" s="11" t="str">
        <f>IF(A159="","",IF(ISERROR(VLOOKUP(A159,'Produkta karte 24'!$B$7:$V$36,21,FALSE)),"",IF(VLOOKUP(A159,'Produkta karte 24'!$B$7:$V$36,21,FALSE)=0,"",VLOOKUP(A159,'Produkta karte 24'!$B$7:$V$36,21,FALSE))))</f>
        <v/>
      </c>
      <c r="CL159" s="11" t="str">
        <f>IF(A159="","",IF(ISERROR(VLOOKUP(A159,'Produkta karte 25'!$B$7:$V$36,21,FALSE)),"",IF(VLOOKUP(A159,'Produkta karte 25'!$B$7:$V$36,21,FALSE)=0,"",VLOOKUP(A159,'Produkta karte 25'!$B$7:$V$36,21,FALSE))))</f>
        <v/>
      </c>
      <c r="CM159" s="11" t="str">
        <f>IF(A159="","",IF(ISERROR(VLOOKUP(A159,'Produkta karte 26'!$B$7:$V$36,21,FALSE)),"",IF(VLOOKUP(A159,'Produkta karte 26'!$B$7:$V$36,21,FALSE)=0,"",VLOOKUP(A159,'Produkta karte 26'!$B$7:$V$36,21,FALSE))))</f>
        <v/>
      </c>
      <c r="CN159" s="11" t="str">
        <f>IF(A159="","",IF(ISERROR(VLOOKUP(A159,'Produkta karte 27'!$B$7:$V$36,21,FALSE)),"",IF(VLOOKUP(A159,'Produkta karte 27'!$B$7:$V$36,21,FALSE)=0,"",VLOOKUP(A159,'Produkta karte 27'!$B$7:$V$36,21,FALSE))))</f>
        <v/>
      </c>
      <c r="CO159" s="11" t="str">
        <f>IF(A159="","",IF(ISERROR(VLOOKUP(A159,'Produkta karte 28'!$B$7:$V$36,21,FALSE)),"",IF(VLOOKUP(A159,'Produkta karte 28'!$B$7:$V$36,21,FALSE)=0,"",VLOOKUP(A159,'Produkta karte 28'!$B$7:$V$36,21,FALSE))))</f>
        <v/>
      </c>
      <c r="CP159" s="11" t="str">
        <f>IF(A159="","",IF(ISERROR(VLOOKUP(A159,'Produkta karte 29'!$B$7:$V$36,21,FALSE)),"",IF(VLOOKUP(A159,'Produkta karte 29'!$B$7:$V$36,21,FALSE)=0,"",VLOOKUP(A159,'Produkta karte 29'!$B$7:$V$36,21,FALSE))))</f>
        <v/>
      </c>
      <c r="CQ159" s="11" t="str">
        <f>IF(A159="","",IF(ISERROR(VLOOKUP(A159,'Produkta karte 30'!$B$7:$V$36,21,FALSE)),"",IF(VLOOKUP(A159,'Produkta karte 30'!$B$7:$V$36,21,FALSE)=0,"",VLOOKUP(A159,'Produkta karte 30'!$B$7:$V$36,21,FALSE))))</f>
        <v/>
      </c>
      <c r="CR159" s="11" t="str">
        <f>IF(A159="","",IF(ISERROR(VLOOKUP(A159,'Produkta karte 31'!$B$7:$V$36,21,FALSE)),"",IF(VLOOKUP(A159,'Produkta karte 31'!$B$7:$V$36,21,FALSE)=0,"",VLOOKUP(A159,'Produkta karte 31'!$B$7:$V$36,21,FALSE))))</f>
        <v/>
      </c>
      <c r="CS159" s="11" t="str">
        <f>IF(A159="","",IF(ISERROR(VLOOKUP(A159,'Produkta karte 32'!$B$7:$V$36,21,FALSE)),"",IF(VLOOKUP(A159,'Produkta karte 32'!$B$7:$V$36,21,FALSE)=0,"",VLOOKUP(A159,'Produkta karte 32'!$B$7:$V$36,21,FALSE))))</f>
        <v/>
      </c>
      <c r="CT159" s="11" t="str">
        <f>IF(A159="","",IF(ISERROR(VLOOKUP(A159,'Produkta karte 33'!$B$7:$V$36,21,FALSE)),"",IF(VLOOKUP(A159,'Produkta karte 33'!$B$7:$V$36,21,FALSE)=0,"",VLOOKUP(A159,'Produkta karte 33'!$B$7:$V$36,21,FALSE))))</f>
        <v/>
      </c>
      <c r="CU159" s="11" t="str">
        <f>IF(A159="","",IF(ISERROR(VLOOKUP(A159,'Produkta karte 34'!$B$7:$V$36,21,FALSE)),"",IF(VLOOKUP(A159,'Produkta karte 34'!$B$7:$V$36,21,FALSE)=0,"",VLOOKUP(A159,'Produkta karte 34'!$B$7:$V$36,21,FALSE))))</f>
        <v/>
      </c>
      <c r="CV159" s="11" t="str">
        <f>IF(A159="","",IF(ISERROR(VLOOKUP(A159,'Produkta karte 35'!$B$7:$V$36,21,FALSE)),"",IF(VLOOKUP(A159,'Produkta karte 35'!$B$7:$V$36,21,FALSE)=0,"",VLOOKUP(A159,'Produkta karte 35'!$B$7:$V$36,21,FALSE))))</f>
        <v/>
      </c>
      <c r="CW159" s="11" t="str">
        <f>IF(A159="","",IF(ISERROR(VLOOKUP(A159,'Produkta karte 36'!$B$7:$V$36,21,FALSE)),"",IF(VLOOKUP(A159,'Produkta karte 36'!$B$7:$V$36,21,FALSE)=0,"",VLOOKUP(A159,'Produkta karte 36'!$B$7:$V$36,21,FALSE))))</f>
        <v/>
      </c>
      <c r="CX159" s="11" t="str">
        <f>IF(A159="","",IF(ISERROR(VLOOKUP(A159,'Produkta karte 37'!$B$7:$V$36,21,FALSE)),"",IF(VLOOKUP(A159,'Produkta karte 37'!$B$7:$V$36,21,FALSE)=0,"",VLOOKUP(A159,'Produkta karte 37'!$B$7:$V$36,21,FALSE))))</f>
        <v/>
      </c>
      <c r="CY159" s="11" t="str">
        <f>IF(A159="","",IF(ISERROR(VLOOKUP(A159,'Produkta karte 38'!$B$7:$V$36,21,FALSE)),"",IF(VLOOKUP(A159,'Produkta karte 38'!$B$7:$V$36,21,FALSE)=0,"",VLOOKUP(A159,'Produkta karte 38'!$B$7:$V$36,21,FALSE))))</f>
        <v/>
      </c>
      <c r="CZ159" s="11" t="str">
        <f>IF(A159="","",IF(ISERROR(VLOOKUP(A159,'Produkta karte 39'!$B$7:$V$36,21,FALSE)),"",IF(VLOOKUP(A159,'Produkta karte 39'!$B$7:$V$36,21,FALSE)=0,"",VLOOKUP(A159,'Produkta karte 39'!$B$7:$V$36,21,FALSE))))</f>
        <v/>
      </c>
      <c r="DA159" s="11" t="str">
        <f>IF(A159="","",IF(ISERROR(VLOOKUP(A159,'Produkta karte 40'!$B$7:$V$36,21,FALSE)),"",IF(VLOOKUP(A159,'Produkta karte 40'!$B$7:$V$36,21,FALSE)=0,"",VLOOKUP(A159,'Produkta karte 40'!$B$7:$V$36,21,FALSE))))</f>
        <v/>
      </c>
      <c r="DB159" s="11" t="str">
        <f>IF(A159="","",IF(ISERROR(VLOOKUP(A159,'Produkta karte 41'!$B$7:$V$36,21,FALSE)),"",IF(VLOOKUP(A159,'Produkta karte 41'!$B$7:$V$36,21,FALSE)=0,"",VLOOKUP(A159,'Produkta karte 41'!$B$7:$V$36,21,FALSE))))</f>
        <v/>
      </c>
      <c r="DC159" s="11" t="str">
        <f>IF(A159="","",IF(ISERROR(VLOOKUP(A159,'Produkta karte 42'!$B$7:$V$36,21,FALSE)),"",IF(VLOOKUP(A159,'Produkta karte 42'!$B$7:$V$36,21,FALSE)=0,"",VLOOKUP(A159,'Produkta karte 42'!$B$7:$V$36,21,FALSE))))</f>
        <v/>
      </c>
      <c r="DD159" s="11" t="str">
        <f>IF(A159="","",IF(ISERROR(VLOOKUP(A159,'Produkta karte 43'!$B$7:$V$36,21,FALSE)),"",IF(VLOOKUP(A159,'Produkta karte 43'!$B$7:$V$36,21,FALSE)=0,"",VLOOKUP(A159,'Produkta karte 43'!$B$7:$V$36,21,FALSE))))</f>
        <v/>
      </c>
      <c r="DE159" s="11" t="str">
        <f>IF(A159="","",IF(ISERROR(VLOOKUP(A159,'Produkta karte 44'!$B$7:$V$36,21,FALSE)),"",IF(VLOOKUP(A159,'Produkta karte 44'!$B$7:$V$36,21,FALSE)=0,"",VLOOKUP(A159,'Produkta karte 44'!$B$7:$V$36,21,FALSE))))</f>
        <v/>
      </c>
      <c r="DF159" s="11" t="str">
        <f>IF(A159="","",IF(ISERROR(VLOOKUP(A159,'Produkta karte 45'!$B$7:$V$36,21,FALSE)),"",IF(VLOOKUP(A159,'Produkta karte 45'!$B$7:$V$36,21,FALSE)=0,"",VLOOKUP(A159,'Produkta karte 45'!$B$7:$V$36,21,FALSE))))</f>
        <v/>
      </c>
      <c r="DG159" s="11" t="str">
        <f>IF(A159="","",IF(ISERROR(VLOOKUP(A159,'Produkta karte 46'!$B$7:$V$36,21,FALSE)),"",IF(VLOOKUP(A159,'Produkta karte 46'!$B$7:$V$36,21,FALSE)=0,"",VLOOKUP(A159,'Produkta karte 46'!$B$7:$V$36,21,FALSE))))</f>
        <v/>
      </c>
      <c r="DH159" s="11" t="str">
        <f>IF(A159="","",IF(ISERROR(VLOOKUP(A159,'Produkta karte 47'!$B$7:$V$36,21,FALSE)),"",IF(VLOOKUP(A159,'Produkta karte 47'!$B$7:$V$36,21,FALSE)=0,"",VLOOKUP(A159,'Produkta karte 47'!$B$7:$V$36,21,FALSE))))</f>
        <v/>
      </c>
      <c r="DI159" s="11" t="str">
        <f>IF(A159="","",IF(ISERROR(VLOOKUP(A159,'Produkta karte 48'!$B$7:$V$36,21,FALSE)),"",IF(VLOOKUP(A159,'Produkta karte 48'!$B$7:$V$36,21,FALSE)=0,"",VLOOKUP(A159,'Produkta karte 48'!$B$7:$V$36,21,FALSE))))</f>
        <v/>
      </c>
      <c r="DJ159" s="11" t="str">
        <f>IF(A159="","",IF(ISERROR(VLOOKUP(A159,'Produkta karte 49'!$B$7:$V$36,21,FALSE)),"",IF(VLOOKUP(A159,'Produkta karte 49'!$B$7:$V$36,21,FALSE)=0,"",VLOOKUP(A159,'Produkta karte 49'!$B$7:$V$36,21,FALSE))))</f>
        <v/>
      </c>
      <c r="DK159" s="11" t="str">
        <f>IF(A159="","",IF(ISERROR(VLOOKUP(A159,'Produkta karte 50'!$B$7:$V$36,21,FALSE)),"",IF(VLOOKUP(A159,'Produkta karte 50'!$B$7:$V$36,21,FALSE)=0,"",VLOOKUP(A159,'Produkta karte 50'!$B$7:$V$36,21,FALSE))))</f>
        <v/>
      </c>
      <c r="DL159" s="11" t="str">
        <f>IF(A159="","",IF(ISERROR(VLOOKUP(A159,'Produkta karte 51'!$B$7:$V$36,21,FALSE)),"",IF(VLOOKUP(A159,'Produkta karte 51'!$B$7:$V$36,21,FALSE)=0,"",VLOOKUP(A159,'Produkta karte 51'!$B$7:$V$36,21,FALSE))))</f>
        <v/>
      </c>
      <c r="DM159" s="11" t="str">
        <f>IF(A159="","",IF(ISERROR(VLOOKUP(A159,'Produkta karte 52'!$B$7:$V$36,21,FALSE)),"",IF(VLOOKUP(A159,'Produkta karte 52'!$B$7:$V$36,21,FALSE)=0,"",VLOOKUP(A159,'Produkta karte 52'!$B$7:$V$36,21,FALSE))))</f>
        <v/>
      </c>
      <c r="DN159" s="11" t="str">
        <f>IF(A159="","",IF(ISERROR(VLOOKUP(A159,'Produkta karte 53'!$B$7:$V$36,21,FALSE)),"",IF(VLOOKUP(A159,'Produkta karte 53'!$B$7:$V$36,21,FALSE)=0,"",VLOOKUP(A159,'Produkta karte 53'!$B$7:$V$36,21,FALSE))))</f>
        <v/>
      </c>
      <c r="DO159" s="11" t="str">
        <f>IF(A159="","",IF(ISERROR(VLOOKUP(A159,'Produkta karte 54'!$B$7:$V$36,21,FALSE)),"",IF(VLOOKUP(A159,'Produkta karte 54'!$B$7:$V$36,21,FALSE)=0,"",VLOOKUP(A159,'Produkta karte 54'!$B$7:$V$36,21,FALSE))))</f>
        <v/>
      </c>
      <c r="DP159" s="11" t="str">
        <f>IF(A159="","",IF(ISERROR(VLOOKUP(A159,'Produkta karte 55'!$B$7:$V$36,21,FALSE)),"",IF(VLOOKUP(A159,'Produkta karte 55'!$B$7:$V$36,21,FALSE)=0,"",VLOOKUP(A159,'Produkta karte 55'!$B$7:$V$36,21,FALSE))))</f>
        <v/>
      </c>
      <c r="DQ159" s="11" t="str">
        <f>IF(A159="","",IF(ISERROR(VLOOKUP(A159,'Produkta karte 56'!$B$7:$V$36,21,FALSE)),"",IF(VLOOKUP(A159,'Produkta karte 56'!$B$7:$V$36,21,FALSE)=0,"",VLOOKUP(A159,'Produkta karte 56'!$B$7:$V$36,21,FALSE))))</f>
        <v/>
      </c>
      <c r="DR159" s="11" t="str">
        <f>IF(A159="","",IF(ISERROR(VLOOKUP(A159,'Produkta karte 57'!$B$7:$V$36,21,FALSE)),"",IF(VLOOKUP(A159,'Produkta karte 57'!$B$7:$V$36,21,FALSE)=0,"",VLOOKUP(A159,'Produkta karte 57'!$B$7:$V$36,21,FALSE))))</f>
        <v/>
      </c>
      <c r="DS159" s="11" t="str">
        <f>IF(A159="","",IF(ISERROR(VLOOKUP(A159,'Produkta karte 58'!$B$7:$V$36,21,FALSE)),"",IF(VLOOKUP(A159,'Produkta karte 58'!$B$7:$V$36,21,FALSE)=0,"",VLOOKUP(A159,'Produkta karte 58'!$B$7:$V$36,21,FALSE))))</f>
        <v/>
      </c>
      <c r="DT159" s="11" t="str">
        <f>IF(A159="","",IF(ISERROR(VLOOKUP(A159,'Produkta karte 59'!$B$7:$V$36,21,FALSE)),"",IF(VLOOKUP(A159,'Produkta karte 59'!$B$7:$V$36,21,FALSE)=0,"",VLOOKUP(A159,'Produkta karte 59'!$B$7:$V$36,21,FALSE))))</f>
        <v/>
      </c>
      <c r="DU159" s="11" t="str">
        <f>IF(A159="","",IF(ISERROR(VLOOKUP(A159,'Produkta karte 60'!$B$7:$V$36,21,FALSE)),"",IF(VLOOKUP(A159,'Produkta karte 60'!$B$7:$V$36,21,FALSE)=0,"",VLOOKUP(A159,'Produkta karte 60'!$B$7:$V$36,21,FALSE))))</f>
        <v/>
      </c>
      <c r="DV159" s="11" t="str">
        <f t="shared" si="10"/>
        <v/>
      </c>
      <c r="DW159" s="192" t="str">
        <f t="shared" si="11"/>
        <v/>
      </c>
      <c r="DX159" s="192"/>
      <c r="DY159" s="192"/>
    </row>
    <row r="160" spans="1:129" x14ac:dyDescent="0.25">
      <c r="A160" t="str">
        <f>IF(Izejvielas!B162="","",Izejvielas!B162)</f>
        <v/>
      </c>
      <c r="B160" t="str">
        <f>IF(Izejvielas!C162="","",Izejvielas!C162)</f>
        <v/>
      </c>
      <c r="C160" s="192" t="str">
        <f>IF(Izejvielas!D162="","",Izejvielas!D162)</f>
        <v/>
      </c>
      <c r="D160" s="11" t="str">
        <f>IF(A160="","",IF(ISERROR(VLOOKUP(A160,'Produkta karte 1'!$B$7:$T$36,19,FALSE)),"",IF(VLOOKUP(A160,'Produkta karte 1'!$B$7:$T$36,19,FALSE)=0,"",VLOOKUP(A160,'Produkta karte 1'!$B$7:$T$36,19,FALSE))))</f>
        <v/>
      </c>
      <c r="E160" s="11" t="str">
        <f>IF(A160="","",IF(ISERROR(VLOOKUP(A160,'Produkta karte 2'!$B$7:$T$36,19,FALSE)),"",IF(VLOOKUP(A160,'Produkta karte 2'!$B$7:$T$36,19,FALSE)=0,"",VLOOKUP(A160,'Produkta karte 2'!$B$7:$T$36,19,FALSE))))</f>
        <v/>
      </c>
      <c r="F160" s="11" t="str">
        <f>IF(A160="","",IF(ISERROR(VLOOKUP(A160,'Produkta karte 3'!$B$7:$T$36,19,FALSE)),"",IF(VLOOKUP(A160,'Produkta karte 3'!$B$7:$T$36,19,FALSE)=0,"",VLOOKUP(A160,'Produkta karte 3'!$B$7:$T$36,19,FALSE))))</f>
        <v/>
      </c>
      <c r="G160" s="11" t="str">
        <f>IF(A160="","",IF(ISERROR(VLOOKUP(A160,'Produkta karte 4'!$B$7:$T$36,19,FALSE)),"",IF(VLOOKUP(A160,'Produkta karte 4'!$B$7:$T$36,19,FALSE)=0,"",VLOOKUP(A160,'Produkta karte 4'!$B$7:$T$36,19,FALSE))))</f>
        <v/>
      </c>
      <c r="H160" s="11" t="str">
        <f>IF(A160="","",IF(ISERROR(VLOOKUP(A160,'Produkta karte 5'!$B$7:$T$36,19,FALSE)),"",IF(VLOOKUP(A160,'Produkta karte 5'!$B$7:$T$36,19,FALSE)=0,"",VLOOKUP(A160,'Produkta karte 5'!$B$7:$T$36,19,FALSE))))</f>
        <v/>
      </c>
      <c r="I160" s="11" t="str">
        <f>IF(A160="","",IF(ISERROR(VLOOKUP(A160,'Produkta karte 6'!$B$7:$T$36,19,FALSE)),"",IF(VLOOKUP(A160,'Produkta karte 6'!$B$7:$T$36,19,FALSE)=0,"",VLOOKUP(A160,'Produkta karte 6'!$B$7:$T$36,19,FALSE))))</f>
        <v/>
      </c>
      <c r="J160" s="11" t="str">
        <f>IF(A160="","",IF(ISERROR(VLOOKUP(A160,'Produkta karte 7'!$B$7:$T$36,19,FALSE)),"",IF(VLOOKUP(A160,'Produkta karte 7'!$B$7:$T$36,19,FALSE)=0,"",VLOOKUP(A160,'Produkta karte 7'!$B$7:$T$36,19,FALSE))))</f>
        <v/>
      </c>
      <c r="K160" s="11" t="str">
        <f>IF(A160="","",IF(ISERROR(VLOOKUP(A160,'Produkta karte 8'!$B$7:$T$36,19,FALSE)),"",IF(VLOOKUP(A160,'Produkta karte 8'!$B$7:$T$36,19,FALSE)=0,"",VLOOKUP(A160,'Produkta karte 8'!$B$7:$T$36,19,FALSE))))</f>
        <v/>
      </c>
      <c r="L160" s="11" t="str">
        <f>IF(A160="","",IF(ISERROR(VLOOKUP(A160,'Produkta karte 9'!$B$7:$T$36,19,FALSE)),"",IF(VLOOKUP(A160,'Produkta karte 9'!$B$7:$T$36,19,FALSE)=0,"",VLOOKUP(A160,'Produkta karte 9'!$B$7:$T$36,19,FALSE))))</f>
        <v/>
      </c>
      <c r="M160" s="11" t="str">
        <f>IF(A160="","",IF(ISERROR(VLOOKUP(A160,'Produkta karte 10'!$B$7:$T$36,19,FALSE)),"",IF(VLOOKUP(A160,'Produkta karte 10'!$B$7:$T$36,19,FALSE)=0,"",VLOOKUP(A160,'Produkta karte 10'!$B$7:$T$36,19,FALSE))))</f>
        <v/>
      </c>
      <c r="N160" s="11" t="str">
        <f>IF(A160="","",IF(ISERROR(VLOOKUP(A160,'Produkta karte 11'!$B$7:$T$36,19,FALSE)),"",IF(VLOOKUP(A160,'Produkta karte 11'!$B$7:$T$36,19,FALSE)=0,"",VLOOKUP(A160,'Produkta karte 11'!$B$7:$T$36,19,FALSE))))</f>
        <v/>
      </c>
      <c r="O160" s="11" t="str">
        <f>IF(A160="","",IF(ISERROR(VLOOKUP(A160,'Produkta karte 12'!$B$7:$T$36,19,FALSE)),"",IF(VLOOKUP(A160,'Produkta karte 12'!$B$7:$T$36,19,FALSE)=0,"",VLOOKUP(A160,'Produkta karte 12'!$B$7:$T$36,19,FALSE))))</f>
        <v/>
      </c>
      <c r="P160" s="11" t="str">
        <f>IF(A160="","",IF(ISERROR(VLOOKUP(A160,'Produkta karte 13'!$B$7:$T$36,19,FALSE)),"",IF(VLOOKUP(A160,'Produkta karte 13'!$B$7:$T$36,19,FALSE)=0,"",VLOOKUP(A160,'Produkta karte 13'!$B$7:$T$36,19,FALSE))))</f>
        <v/>
      </c>
      <c r="Q160" s="11" t="str">
        <f>IF(A160="","",IF(ISERROR(VLOOKUP(A160,'Produkta karte 14'!$B$7:$T$36,19,FALSE)),"",IF(VLOOKUP(A160,'Produkta karte 14'!$B$7:$T$36,19,FALSE)=0,"",VLOOKUP(A160,'Produkta karte 14'!$B$7:$T$36,19,FALSE))))</f>
        <v/>
      </c>
      <c r="R160" s="11" t="str">
        <f>IF(A160="","",IF(ISERROR(VLOOKUP(A160,'Produkta karte 15'!$B$7:$T$36,19,FALSE)),"",IF(VLOOKUP(A160,'Produkta karte 15'!$B$7:$T$36,19,FALSE)=0,"",VLOOKUP(A160,'Produkta karte 15'!$B$7:$T$36,19,FALSE))))</f>
        <v/>
      </c>
      <c r="S160" s="11" t="str">
        <f>IF(A160="","",IF(ISERROR(VLOOKUP(A160,'Produkta karte 16'!$B$7:$T$36,19,FALSE)),"",IF(VLOOKUP(A160,'Produkta karte 16'!$B$7:$T$36,19,FALSE)=0,"",VLOOKUP(A160,'Produkta karte 16'!$B$7:$T$36,19,FALSE))))</f>
        <v/>
      </c>
      <c r="T160" s="11" t="str">
        <f>IF(A160="","",IF(ISERROR(VLOOKUP(A160,'Produkta karte 17'!$B$7:$T$36,19,FALSE)),"",IF(VLOOKUP(A160,'Produkta karte 17'!$B$7:$T$36,19,FALSE)=0,"",VLOOKUP(A160,'Produkta karte 17'!$B$7:$T$36,19,FALSE))))</f>
        <v/>
      </c>
      <c r="U160" s="11" t="str">
        <f>IF(A160="","",IF(ISERROR(VLOOKUP(A160,'Produkta karte 18'!$B$7:$T$36,19,FALSE)),"",IF(VLOOKUP(A160,'Produkta karte 18'!$B$7:$T$36,19,FALSE)=0,"",VLOOKUP(A160,'Produkta karte 18'!$B$7:$T$36,19,FALSE))))</f>
        <v/>
      </c>
      <c r="V160" s="11" t="str">
        <f>IF(A160="","",IF(ISERROR(VLOOKUP(A160,'Produkta karte 19'!$B$7:$T$36,19,FALSE)),"",IF(VLOOKUP(A160,'Produkta karte 19'!$B$7:$T$36,19,FALSE)=0,"",VLOOKUP(A160,'Produkta karte 19'!$B$7:$T$36,19,FALSE))))</f>
        <v/>
      </c>
      <c r="W160" s="11" t="str">
        <f>IF(A160="","",IF(ISERROR(VLOOKUP(A160,'Produkta karte 20'!$B$7:$T$36,19,FALSE)),"",IF(VLOOKUP(A160,'Produkta karte 20'!$B$7:$T$36,19,FALSE)=0,"",VLOOKUP(A160,'Produkta karte 20'!$B$7:$T$36,19,FALSE))))</f>
        <v/>
      </c>
      <c r="X160" s="11" t="str">
        <f>IF(A160="","",IF(ISERROR(VLOOKUP(A160,'Produkta karte 21'!$B$7:$T$36,19,FALSE)),"",IF(VLOOKUP(A160,'Produkta karte 21'!$B$7:$T$36,19,FALSE)=0,"",VLOOKUP(A160,'Produkta karte 21'!$B$7:$T$36,19,FALSE))))</f>
        <v/>
      </c>
      <c r="Y160" s="11" t="str">
        <f>IF(A160="","",IF(ISERROR(VLOOKUP(A160,'Produkta karte 22'!$B$7:$T$36,19,FALSE)),"",IF(VLOOKUP(A160,'Produkta karte 22'!$B$7:$T$36,19,FALSE)=0,"",VLOOKUP(A160,'Produkta karte 22'!$B$7:$T$36,19,FALSE))))</f>
        <v/>
      </c>
      <c r="Z160" s="11" t="str">
        <f>IF(A160="","",IF(ISERROR(VLOOKUP(A160,'Produkta karte 23'!$B$7:$T$36,19,FALSE)),"",IF(VLOOKUP(A160,'Produkta karte 23'!$B$7:$T$36,19,FALSE)=0,"",VLOOKUP(A160,'Produkta karte 23'!$B$7:$T$36,19,FALSE))))</f>
        <v/>
      </c>
      <c r="AA160" s="11" t="str">
        <f>IF(A160="","",IF(ISERROR(VLOOKUP(A160,'Produkta karte 24'!$B$7:$T$36,19,FALSE)),"",IF(VLOOKUP(A160,'Produkta karte 24'!$B$7:$T$36,19,FALSE)=0,"",VLOOKUP(A160,'Produkta karte 24'!$B$7:$T$36,19,FALSE))))</f>
        <v/>
      </c>
      <c r="AB160" s="11" t="str">
        <f>IF(A160="","",IF(ISERROR(VLOOKUP(A160,'Produkta karte 25'!$B$7:$T$36,19,FALSE)),"",IF(VLOOKUP(A160,'Produkta karte 25'!$B$7:$T$36,19,FALSE)=0,"",VLOOKUP(A160,'Produkta karte 25'!$B$7:$T$36,19,FALSE))))</f>
        <v/>
      </c>
      <c r="AC160" s="11" t="str">
        <f>IF(A160="","",IF(ISERROR(VLOOKUP(A160,'Produkta karte 26'!$B$7:$T$36,19,FALSE)),"",IF(VLOOKUP(A160,'Produkta karte 26'!$B$7:$T$36,19,FALSE)=0,"",VLOOKUP(A160,'Produkta karte 26'!$B$7:$T$36,19,FALSE))))</f>
        <v/>
      </c>
      <c r="AD160" s="11" t="str">
        <f>IF(A160="","",IF(ISERROR(VLOOKUP(A160,'Produkta karte 27'!$B$7:$T$36,19,FALSE)),"",IF(VLOOKUP(A160,'Produkta karte 27'!$B$7:$T$36,19,FALSE)=0,"",VLOOKUP(A160,'Produkta karte 27'!$B$7:$T$36,19,FALSE))))</f>
        <v/>
      </c>
      <c r="AE160" s="11" t="str">
        <f>IF(A160="","",IF(ISERROR(VLOOKUP(A160,'Produkta karte 28'!$B$7:$T$36,19,FALSE)),"",IF(VLOOKUP(A160,'Produkta karte 28'!$B$7:$T$36,19,FALSE)=0,"",VLOOKUP(A160,'Produkta karte 28'!$B$7:$T$36,19,FALSE))))</f>
        <v/>
      </c>
      <c r="AF160" s="11" t="str">
        <f>IF(A160="","",IF(ISERROR(VLOOKUP(A160,'Produkta karte 29'!$B$7:$T$36,19,FALSE)),"",IF(VLOOKUP(A160,'Produkta karte 29'!$B$7:$T$36,19,FALSE)=0,"",VLOOKUP(A160,'Produkta karte 29'!$B$7:$T$36,19,FALSE))))</f>
        <v/>
      </c>
      <c r="AG160" s="11" t="str">
        <f>IF(A160="","",IF(ISERROR(VLOOKUP(A160,'Produkta karte 30'!$B$7:$T$36,19,FALSE)),"",IF(VLOOKUP(A160,'Produkta karte 30'!$B$7:$T$36,19,FALSE)=0,"",VLOOKUP(A160,'Produkta karte 30'!$B$7:$T$36,19,FALSE))))</f>
        <v/>
      </c>
      <c r="AH160" s="11" t="str">
        <f>IF(A160="","",IF(ISERROR(VLOOKUP(A160,'Produkta karte 31'!$B$7:$T$36,19,FALSE)),"",IF(VLOOKUP(A160,'Produkta karte 31'!$B$7:$T$36,19,FALSE)=0,"",VLOOKUP(A160,'Produkta karte 31'!$B$7:$T$36,19,FALSE))))</f>
        <v/>
      </c>
      <c r="AI160" s="11" t="str">
        <f>IF(A160="","",IF(ISERROR(VLOOKUP(A160,'Produkta karte 32'!$B$7:$T$36,19,FALSE)),"",IF(VLOOKUP(A160,'Produkta karte 32'!$B$7:$T$36,19,FALSE)=0,"",VLOOKUP(A160,'Produkta karte 32'!$B$7:$T$36,19,FALSE))))</f>
        <v/>
      </c>
      <c r="AJ160" s="11" t="str">
        <f>IF(A160="","",IF(ISERROR(VLOOKUP(A160,'Produkta karte 33'!$B$7:$T$36,19,FALSE)),"",IF(VLOOKUP(A160,'Produkta karte 33'!$B$7:$T$36,19,FALSE)=0,"",VLOOKUP(A160,'Produkta karte 33'!$B$7:$T$36,19,FALSE))))</f>
        <v/>
      </c>
      <c r="AK160" s="11" t="str">
        <f>IF(A160="","",IF(ISERROR(VLOOKUP(A160,'Produkta karte 34'!$B$7:$T$36,19,FALSE)),"",IF(VLOOKUP(A160,'Produkta karte 34'!$B$7:$T$36,19,FALSE)=0,"",VLOOKUP(A160,'Produkta karte 34'!$B$7:$T$36,19,FALSE))))</f>
        <v/>
      </c>
      <c r="AL160" s="11" t="str">
        <f>IF(A160="","",IF(ISERROR(VLOOKUP(A160,'Produkta karte 35'!$B$7:$T$36,19,FALSE)),"",IF(VLOOKUP(A160,'Produkta karte 35'!$B$7:$T$36,19,FALSE)=0,"",VLOOKUP(A160,'Produkta karte 35'!$B$7:$T$36,19,FALSE))))</f>
        <v/>
      </c>
      <c r="AM160" s="11" t="str">
        <f>IF(A160="","",IF(ISERROR(VLOOKUP(A160,'Produkta karte 36'!$B$7:$T$36,19,FALSE)),"",IF(VLOOKUP(A160,'Produkta karte 36'!$B$7:$T$36,19,FALSE)=0,"",VLOOKUP(A160,'Produkta karte 36'!$B$7:$T$36,19,FALSE))))</f>
        <v/>
      </c>
      <c r="AN160" s="11" t="str">
        <f>IF(A160="","",IF(ISERROR(VLOOKUP(A160,'Produkta karte 37'!$B$7:$T$36,19,FALSE)),"",IF(VLOOKUP(A160,'Produkta karte 37'!$B$7:$T$36,19,FALSE)=0,"",VLOOKUP(A160,'Produkta karte 37'!$B$7:$T$36,19,FALSE))))</f>
        <v/>
      </c>
      <c r="AO160" s="11" t="str">
        <f>IF(A160="","",IF(ISERROR(VLOOKUP(A160,'Produkta karte 38'!$B$7:$T$36,19,FALSE)),"",IF(VLOOKUP(A160,'Produkta karte 38'!$B$7:$T$36,19,FALSE)=0,"",VLOOKUP(A160,'Produkta karte 38'!$B$7:$T$36,19,FALSE))))</f>
        <v/>
      </c>
      <c r="AP160" s="11" t="str">
        <f>IF(A160="","",IF(ISERROR(VLOOKUP(A160,'Produkta karte 39'!$B$7:$T$36,19,FALSE)),"",IF(VLOOKUP(A160,'Produkta karte 39'!$B$7:$T$36,19,FALSE)=0,"",VLOOKUP(A160,'Produkta karte 39'!$B$7:$T$36,19,FALSE))))</f>
        <v/>
      </c>
      <c r="AQ160" s="11" t="str">
        <f>IF(A160="","",IF(ISERROR(VLOOKUP(A160,'Produkta karte 40'!$B$7:$T$36,19,FALSE)),"",IF(VLOOKUP(A160,'Produkta karte 40'!$B$7:$T$36,19,FALSE)=0,"",VLOOKUP(A160,'Produkta karte 40'!$B$7:$T$36,19,FALSE))))</f>
        <v/>
      </c>
      <c r="AR160" s="11" t="str">
        <f>IF(A160="","",IF(ISERROR(VLOOKUP(A160,'Produkta karte 41'!$B$7:$T$36,19,FALSE)),"",IF(VLOOKUP(A160,'Produkta karte 41'!$B$7:$T$36,19,FALSE)=0,"",VLOOKUP(A160,'Produkta karte 41'!$B$7:$T$36,19,FALSE))))</f>
        <v/>
      </c>
      <c r="AS160" s="11" t="str">
        <f>IF(A160="","",IF(ISERROR(VLOOKUP(A160,'Produkta karte 42'!$B$7:$T$36,19,FALSE)),"",IF(VLOOKUP(A160,'Produkta karte 42'!$B$7:$T$36,19,FALSE)=0,"",VLOOKUP(A160,'Produkta karte 42'!$B$7:$T$36,19,FALSE))))</f>
        <v/>
      </c>
      <c r="AT160" s="11" t="str">
        <f>IF(A160="","",IF(ISERROR(VLOOKUP(A160,'Produkta karte 43'!$B$7:$T$36,19,FALSE)),"",IF(VLOOKUP(A160,'Produkta karte 43'!$B$7:$T$36,19,FALSE)=0,"",VLOOKUP(A160,'Produkta karte 43'!$B$7:$T$36,19,FALSE))))</f>
        <v/>
      </c>
      <c r="AU160" s="11" t="str">
        <f>IF(A160="","",IF(ISERROR(VLOOKUP(A160,'Produkta karte 44'!$B$7:$T$36,19,FALSE)),"",IF(VLOOKUP(A160,'Produkta karte 44'!$B$7:$T$36,19,FALSE)=0,"",VLOOKUP(A160,'Produkta karte 44'!$B$7:$T$36,19,FALSE))))</f>
        <v/>
      </c>
      <c r="AV160" s="11" t="str">
        <f>IF(A160="","",IF(ISERROR(VLOOKUP(A160,'Produkta karte 45'!$B$7:$T$36,19,FALSE)),"",IF(VLOOKUP(A160,'Produkta karte 45'!$B$7:$T$36,19,FALSE)=0,"",VLOOKUP(A160,'Produkta karte 45'!$B$7:$T$36,19,FALSE))))</f>
        <v/>
      </c>
      <c r="AW160" s="11" t="str">
        <f>IF(A160="","",IF(ISERROR(VLOOKUP(A160,'Produkta karte 46'!$B$7:$T$36,19,FALSE)),"",IF(VLOOKUP(A160,'Produkta karte 46'!$B$7:$T$36,19,FALSE)=0,"",VLOOKUP(A160,'Produkta karte 46'!$B$7:$T$36,19,FALSE))))</f>
        <v/>
      </c>
      <c r="AX160" s="11" t="str">
        <f>IF(A160="","",IF(ISERROR(VLOOKUP(A160,'Produkta karte 47'!$B$7:$T$36,19,FALSE)),"",IF(VLOOKUP(A160,'Produkta karte 47'!$B$7:$T$36,19,FALSE)=0,"",VLOOKUP(A160,'Produkta karte 47'!$B$7:$T$36,19,FALSE))))</f>
        <v/>
      </c>
      <c r="AY160" s="11" t="str">
        <f>IF(A160="","",IF(ISERROR(VLOOKUP(A160,'Produkta karte 48'!$B$7:$T$36,19,FALSE)),"",IF(VLOOKUP(A160,'Produkta karte 48'!$B$7:$T$36,19,FALSE)=0,"",VLOOKUP(A160,'Produkta karte 48'!$B$7:$T$36,19,FALSE))))</f>
        <v/>
      </c>
      <c r="AZ160" s="11" t="str">
        <f>IF(A160="","",IF(ISERROR(VLOOKUP(A160,'Produkta karte 49'!$B$7:$T$36,19,FALSE)),"",IF(VLOOKUP(A160,'Produkta karte 49'!$B$7:$T$36,19,FALSE)=0,"",VLOOKUP(A160,'Produkta karte 49'!$B$7:$T$36,19,FALSE))))</f>
        <v/>
      </c>
      <c r="BA160" s="11" t="str">
        <f>IF(A160="","",IF(ISERROR(VLOOKUP(A160,'Produkta karte 50'!$B$7:$T$36,19,FALSE)),"",IF(VLOOKUP(A160,'Produkta karte 50'!$B$7:$T$36,19,FALSE)=0,"",VLOOKUP(A160,'Produkta karte 50'!$B$7:$T$36,19,FALSE))))</f>
        <v/>
      </c>
      <c r="BB160" s="11" t="str">
        <f>IF(A160="","",IF(ISERROR(VLOOKUP(A160,'Produkta karte 51'!$B$7:$T$36,19,FALSE)),"",IF(VLOOKUP(A160,'Produkta karte 51'!$B$7:$T$36,19,FALSE)=0,"",VLOOKUP(A160,'Produkta karte 51'!$B$7:$T$36,19,FALSE))))</f>
        <v/>
      </c>
      <c r="BC160" s="11" t="str">
        <f>IF(A160="","",IF(ISERROR(VLOOKUP(A160,'Produkta karte 52'!$B$7:$T$36,19,FALSE)),"",IF(VLOOKUP(A160,'Produkta karte 52'!$B$7:$T$36,19,FALSE)=0,"",VLOOKUP(A160,'Produkta karte 52'!$B$7:$T$36,19,FALSE))))</f>
        <v/>
      </c>
      <c r="BD160" s="11" t="str">
        <f>IF(A160="","",IF(ISERROR(VLOOKUP(A160,'Produkta karte 53'!$B$7:$T$36,19,FALSE)),"",IF(VLOOKUP(A160,'Produkta karte 53'!$B$7:$T$36,19,FALSE)=0,"",VLOOKUP(A160,'Produkta karte 53'!$B$7:$T$36,19,FALSE))))</f>
        <v/>
      </c>
      <c r="BE160" s="11" t="str">
        <f>IF(A160="","",IF(ISERROR(VLOOKUP(A160,'Produkta karte 54'!$B$7:$T$36,19,FALSE)),"",IF(VLOOKUP(A160,'Produkta karte 54'!$B$7:$T$36,19,FALSE)=0,"",VLOOKUP(A160,'Produkta karte 54'!$B$7:$T$36,19,FALSE))))</f>
        <v/>
      </c>
      <c r="BF160" s="11" t="str">
        <f>IF(A160="","",IF(ISERROR(VLOOKUP(A160,'Produkta karte 55'!$B$7:$T$36,19,FALSE)),"",IF(VLOOKUP(A160,'Produkta karte 55'!$B$7:$T$36,19,FALSE)=0,"",VLOOKUP(A160,'Produkta karte 55'!$B$7:$T$36,19,FALSE))))</f>
        <v/>
      </c>
      <c r="BG160" s="11" t="str">
        <f>IF(A160="","",IF(ISERROR(VLOOKUP(A160,'Produkta karte 56'!$B$7:$T$36,19,FALSE)),"",IF(VLOOKUP(A160,'Produkta karte 56'!$B$7:$T$36,19,FALSE)=0,"",VLOOKUP(A160,'Produkta karte 56'!$B$7:$T$36,19,FALSE))))</f>
        <v/>
      </c>
      <c r="BH160" s="11" t="str">
        <f>IF(A160="","",IF(ISERROR(VLOOKUP(A160,'Produkta karte 57'!$B$7:$T$36,19,FALSE)),"",IF(VLOOKUP(A160,'Produkta karte 57'!$B$7:$T$36,19,FALSE)=0,"",VLOOKUP(A160,'Produkta karte 57'!$B$7:$T$36,19,FALSE))))</f>
        <v/>
      </c>
      <c r="BI160" s="11" t="str">
        <f>IF(A160="","",IF(ISERROR(VLOOKUP(A160,'Produkta karte 58'!$B$7:$T$36,19,FALSE)),"",IF(VLOOKUP(A160,'Produkta karte 58'!$B$7:$T$36,19,FALSE)=0,"",VLOOKUP(A160,'Produkta karte 58'!$B$7:$T$36,19,FALSE))))</f>
        <v/>
      </c>
      <c r="BJ160" s="11" t="str">
        <f>IF(A160="","",IF(ISERROR(VLOOKUP(A160,'Produkta karte 59'!$B$7:$T$36,19,FALSE)),"",IF(VLOOKUP(A160,'Produkta karte 59'!$B$7:$T$36,19,FALSE)=0,"",VLOOKUP(A160,'Produkta karte 59'!$B$7:$T$36,19,FALSE))))</f>
        <v/>
      </c>
      <c r="BK160" s="11" t="str">
        <f>IF(A160="","",IF(ISERROR(VLOOKUP(A160,'Produkta karte 60'!$B$7:$T$36,19,FALSE)),"",IF(VLOOKUP(A160,'Produkta karte 60'!$B$7:$T$36,19,FALSE)=0,"",VLOOKUP(A160,'Produkta karte 60'!$B$7:$T$36,19,FALSE))))</f>
        <v/>
      </c>
      <c r="BL160" s="11" t="str">
        <f t="shared" si="8"/>
        <v/>
      </c>
      <c r="BM160" s="192" t="str">
        <f t="shared" si="9"/>
        <v/>
      </c>
      <c r="BN160" s="11" t="str">
        <f>IF(A160="","",IF(ISERROR(VLOOKUP(A160,'Produkta karte 1'!$B$7:$V$36,21,FALSE)),"",IF(VLOOKUP(A160,'Produkta karte 1'!$B$7:$V$36,21,FALSE)=0,"",VLOOKUP(A160,'Produkta karte 1'!$B$7:$V$36,21,FALSE))))</f>
        <v/>
      </c>
      <c r="BO160" s="11" t="str">
        <f>IF(A160="","",IF(ISERROR(VLOOKUP(A160,'Produkta karte 2'!$B$7:$V$36,21,FALSE)),"",IF(VLOOKUP(A160,'Produkta karte 2'!$B$7:$V$36,21,FALSE)=0,"",VLOOKUP(A160,'Produkta karte 2'!$B$7:$V$36,21,FALSE))))</f>
        <v/>
      </c>
      <c r="BP160" s="11" t="str">
        <f>IF(A160="","",IF(ISERROR(VLOOKUP(A160,'Produkta karte 3'!$B$7:$V$36,21,FALSE)),"",IF(VLOOKUP(A160,'Produkta karte 3'!$B$7:$V$36,21,FALSE)=0,"",VLOOKUP(A160,'Produkta karte 3'!$B$7:$V$36,21,FALSE))))</f>
        <v/>
      </c>
      <c r="BQ160" s="11" t="str">
        <f>IF(A160="","",IF(ISERROR(VLOOKUP(A160,'Produkta karte 4'!$B$7:$V$36,21,FALSE)),"",IF(VLOOKUP(A160,'Produkta karte 4'!$B$7:$V$36,21,FALSE)=0,"",VLOOKUP(A160,'Produkta karte 4'!$B$7:$V$36,21,FALSE))))</f>
        <v/>
      </c>
      <c r="BR160" s="11" t="str">
        <f>IF(A160="","",IF(ISERROR(VLOOKUP(A160,'Produkta karte 5'!$B$7:$V$36,21,FALSE)),"",IF(VLOOKUP(A160,'Produkta karte 5'!$B$7:$V$36,21,FALSE)=0,"",VLOOKUP(A160,'Produkta karte 5'!$B$7:$V$36,21,FALSE))))</f>
        <v/>
      </c>
      <c r="BS160" s="11" t="str">
        <f>IF(A160="","",IF(ISERROR(VLOOKUP(A160,'Produkta karte 6'!$B$7:$V$36,21,FALSE)),"",IF(VLOOKUP(A160,'Produkta karte 6'!$B$7:$V$36,21,FALSE)=0,"",VLOOKUP(A160,'Produkta karte 6'!$B$7:$V$36,21,FALSE))))</f>
        <v/>
      </c>
      <c r="BT160" s="11" t="str">
        <f>IF(A160="","",IF(ISERROR(VLOOKUP(A160,'Produkta karte 7'!$B$7:$V$36,21,FALSE)),"",IF(VLOOKUP(A160,'Produkta karte 7'!$B$7:$V$36,21,FALSE)=0,"",VLOOKUP(A160,'Produkta karte 7'!$B$7:$V$36,21,FALSE))))</f>
        <v/>
      </c>
      <c r="BU160" s="11" t="str">
        <f>IF(A160="","",IF(ISERROR(VLOOKUP(A160,'Produkta karte 8'!$B$7:$V$36,21,FALSE)),"",IF(VLOOKUP(A160,'Produkta karte 8'!$B$7:$V$36,21,FALSE)=0,"",VLOOKUP(A160,'Produkta karte 8'!$B$7:$V$36,21,FALSE))))</f>
        <v/>
      </c>
      <c r="BV160" s="11" t="str">
        <f>IF(A160="","",IF(ISERROR(VLOOKUP(A160,'Produkta karte 9'!$B$7:$V$36,21,FALSE)),"",IF(VLOOKUP(A160,'Produkta karte 9'!$B$7:$V$36,21,FALSE)=0,"",VLOOKUP(A160,'Produkta karte 9'!$B$7:$V$36,21,FALSE))))</f>
        <v/>
      </c>
      <c r="BW160" s="11" t="str">
        <f>IF(A160="","",IF(ISERROR(VLOOKUP(A160,'Produkta karte 10'!$B$7:$V$36,21,FALSE)),"",IF(VLOOKUP(A160,'Produkta karte 10'!$B$7:$V$36,21,FALSE)=0,"",VLOOKUP(A160,'Produkta karte 10'!$B$7:$V$36,21,FALSE))))</f>
        <v/>
      </c>
      <c r="BX160" s="11" t="str">
        <f>IF(A160="","",IF(ISERROR(VLOOKUP(A160,'Produkta karte 11'!$B$7:$V$36,21,FALSE)),"",IF(VLOOKUP(A160,'Produkta karte 11'!$B$7:$V$36,21,FALSE)=0,"",VLOOKUP(A160,'Produkta karte 11'!$B$7:$V$36,21,FALSE))))</f>
        <v/>
      </c>
      <c r="BY160" s="11" t="str">
        <f>IF(A160="","",IF(ISERROR(VLOOKUP(A160,'Produkta karte 12'!$B$7:$V$36,21,FALSE)),"",IF(VLOOKUP(A160,'Produkta karte 12'!$B$7:$V$36,21,FALSE)=0,"",VLOOKUP(A160,'Produkta karte 12'!$B$7:$V$36,21,FALSE))))</f>
        <v/>
      </c>
      <c r="BZ160" s="11" t="str">
        <f>IF(A160="","",IF(ISERROR(VLOOKUP(A160,'Produkta karte 13'!$B$7:$V$36,21,FALSE)),"",IF(VLOOKUP(A160,'Produkta karte 13'!$B$7:$V$36,21,FALSE)=0,"",VLOOKUP(A160,'Produkta karte 13'!$B$7:$V$36,21,FALSE))))</f>
        <v/>
      </c>
      <c r="CA160" s="11" t="str">
        <f>IF(A160="","",IF(ISERROR(VLOOKUP(A160,'Produkta karte 14'!$B$7:$V$36,21,FALSE)),"",IF(VLOOKUP(A160,'Produkta karte 14'!$B$7:$V$36,21,FALSE)=0,"",VLOOKUP(A160,'Produkta karte 14'!$B$7:$V$36,21,FALSE))))</f>
        <v/>
      </c>
      <c r="CB160" s="11" t="str">
        <f>IF(A160="","",IF(ISERROR(VLOOKUP(A160,'Produkta karte 15'!$B$7:$V$36,21,FALSE)),"",IF(VLOOKUP(A160,'Produkta karte 15'!$B$7:$V$36,21,FALSE)=0,"",VLOOKUP(A160,'Produkta karte 15'!$B$7:$V$36,21,FALSE))))</f>
        <v/>
      </c>
      <c r="CC160" s="11" t="str">
        <f>IF(A160="","",IF(ISERROR(VLOOKUP(A160,'Produkta karte 16'!$B$7:$V$36,21,FALSE)),"",IF(VLOOKUP(A160,'Produkta karte 16'!$B$7:$V$36,21,FALSE)=0,"",VLOOKUP(A160,'Produkta karte 16'!$B$7:$V$36,21,FALSE))))</f>
        <v/>
      </c>
      <c r="CD160" s="11" t="str">
        <f>IF(A160="","",IF(ISERROR(VLOOKUP(A160,'Produkta karte 17'!$B$7:$V$36,21,FALSE)),"",IF(VLOOKUP(A160,'Produkta karte 17'!$B$7:$V$36,21,FALSE)=0,"",VLOOKUP(A160,'Produkta karte 17'!$B$7:$V$36,21,FALSE))))</f>
        <v/>
      </c>
      <c r="CE160" s="11" t="str">
        <f>IF(A160="","",IF(ISERROR(VLOOKUP(A160,'Produkta karte 18'!$B$7:$V$36,21,FALSE)),"",IF(VLOOKUP(A160,'Produkta karte 18'!$B$7:$V$36,21,FALSE)=0,"",VLOOKUP(A160,'Produkta karte 18'!$B$7:$V$36,21,FALSE))))</f>
        <v/>
      </c>
      <c r="CF160" s="11" t="str">
        <f>IF(A160="","",IF(ISERROR(VLOOKUP(A160,'Produkta karte 19'!$B$7:$V$36,21,FALSE)),"",IF(VLOOKUP(A160,'Produkta karte 19'!$B$7:$V$36,21,FALSE)=0,"",VLOOKUP(A160,'Produkta karte 19'!$B$7:$V$36,21,FALSE))))</f>
        <v/>
      </c>
      <c r="CG160" s="11" t="str">
        <f>IF(A160="","",IF(ISERROR(VLOOKUP(A160,'Produkta karte 20'!$B$7:$V$36,21,FALSE)),"",IF(VLOOKUP(A160,'Produkta karte 20'!$B$7:$V$36,21,FALSE)=0,"",VLOOKUP(A160,'Produkta karte 20'!$B$7:$V$36,21,FALSE))))</f>
        <v/>
      </c>
      <c r="CH160" s="11" t="str">
        <f>IF(A160="","",IF(ISERROR(VLOOKUP(A160,'Produkta karte 21'!$B$7:$V$36,21,FALSE)),"",IF(VLOOKUP(A160,'Produkta karte 21'!$B$7:$V$36,21,FALSE)=0,"",VLOOKUP(A160,'Produkta karte 21'!$B$7:$V$36,21,FALSE))))</f>
        <v/>
      </c>
      <c r="CI160" s="11" t="str">
        <f>IF(A160="","",IF(ISERROR(VLOOKUP(A160,'Produkta karte 22'!$B$7:$V$36,21,FALSE)),"",IF(VLOOKUP(A160,'Produkta karte 22'!$B$7:$V$36,21,FALSE)=0,"",VLOOKUP(A160,'Produkta karte 22'!$B$7:$V$36,21,FALSE))))</f>
        <v/>
      </c>
      <c r="CJ160" s="11" t="str">
        <f>IF(A160="","",IF(ISERROR(VLOOKUP(A160,'Produkta karte 23'!$B$7:$V$36,21,FALSE)),"",IF(VLOOKUP(A160,'Produkta karte 23'!$B$7:$V$36,21,FALSE)=0,"",VLOOKUP(A160,'Produkta karte 23'!$B$7:$V$36,21,FALSE))))</f>
        <v/>
      </c>
      <c r="CK160" s="11" t="str">
        <f>IF(A160="","",IF(ISERROR(VLOOKUP(A160,'Produkta karte 24'!$B$7:$V$36,21,FALSE)),"",IF(VLOOKUP(A160,'Produkta karte 24'!$B$7:$V$36,21,FALSE)=0,"",VLOOKUP(A160,'Produkta karte 24'!$B$7:$V$36,21,FALSE))))</f>
        <v/>
      </c>
      <c r="CL160" s="11" t="str">
        <f>IF(A160="","",IF(ISERROR(VLOOKUP(A160,'Produkta karte 25'!$B$7:$V$36,21,FALSE)),"",IF(VLOOKUP(A160,'Produkta karte 25'!$B$7:$V$36,21,FALSE)=0,"",VLOOKUP(A160,'Produkta karte 25'!$B$7:$V$36,21,FALSE))))</f>
        <v/>
      </c>
      <c r="CM160" s="11" t="str">
        <f>IF(A160="","",IF(ISERROR(VLOOKUP(A160,'Produkta karte 26'!$B$7:$V$36,21,FALSE)),"",IF(VLOOKUP(A160,'Produkta karte 26'!$B$7:$V$36,21,FALSE)=0,"",VLOOKUP(A160,'Produkta karte 26'!$B$7:$V$36,21,FALSE))))</f>
        <v/>
      </c>
      <c r="CN160" s="11" t="str">
        <f>IF(A160="","",IF(ISERROR(VLOOKUP(A160,'Produkta karte 27'!$B$7:$V$36,21,FALSE)),"",IF(VLOOKUP(A160,'Produkta karte 27'!$B$7:$V$36,21,FALSE)=0,"",VLOOKUP(A160,'Produkta karte 27'!$B$7:$V$36,21,FALSE))))</f>
        <v/>
      </c>
      <c r="CO160" s="11" t="str">
        <f>IF(A160="","",IF(ISERROR(VLOOKUP(A160,'Produkta karte 28'!$B$7:$V$36,21,FALSE)),"",IF(VLOOKUP(A160,'Produkta karte 28'!$B$7:$V$36,21,FALSE)=0,"",VLOOKUP(A160,'Produkta karte 28'!$B$7:$V$36,21,FALSE))))</f>
        <v/>
      </c>
      <c r="CP160" s="11" t="str">
        <f>IF(A160="","",IF(ISERROR(VLOOKUP(A160,'Produkta karte 29'!$B$7:$V$36,21,FALSE)),"",IF(VLOOKUP(A160,'Produkta karte 29'!$B$7:$V$36,21,FALSE)=0,"",VLOOKUP(A160,'Produkta karte 29'!$B$7:$V$36,21,FALSE))))</f>
        <v/>
      </c>
      <c r="CQ160" s="11" t="str">
        <f>IF(A160="","",IF(ISERROR(VLOOKUP(A160,'Produkta karte 30'!$B$7:$V$36,21,FALSE)),"",IF(VLOOKUP(A160,'Produkta karte 30'!$B$7:$V$36,21,FALSE)=0,"",VLOOKUP(A160,'Produkta karte 30'!$B$7:$V$36,21,FALSE))))</f>
        <v/>
      </c>
      <c r="CR160" s="11" t="str">
        <f>IF(A160="","",IF(ISERROR(VLOOKUP(A160,'Produkta karte 31'!$B$7:$V$36,21,FALSE)),"",IF(VLOOKUP(A160,'Produkta karte 31'!$B$7:$V$36,21,FALSE)=0,"",VLOOKUP(A160,'Produkta karte 31'!$B$7:$V$36,21,FALSE))))</f>
        <v/>
      </c>
      <c r="CS160" s="11" t="str">
        <f>IF(A160="","",IF(ISERROR(VLOOKUP(A160,'Produkta karte 32'!$B$7:$V$36,21,FALSE)),"",IF(VLOOKUP(A160,'Produkta karte 32'!$B$7:$V$36,21,FALSE)=0,"",VLOOKUP(A160,'Produkta karte 32'!$B$7:$V$36,21,FALSE))))</f>
        <v/>
      </c>
      <c r="CT160" s="11" t="str">
        <f>IF(A160="","",IF(ISERROR(VLOOKUP(A160,'Produkta karte 33'!$B$7:$V$36,21,FALSE)),"",IF(VLOOKUP(A160,'Produkta karte 33'!$B$7:$V$36,21,FALSE)=0,"",VLOOKUP(A160,'Produkta karte 33'!$B$7:$V$36,21,FALSE))))</f>
        <v/>
      </c>
      <c r="CU160" s="11" t="str">
        <f>IF(A160="","",IF(ISERROR(VLOOKUP(A160,'Produkta karte 34'!$B$7:$V$36,21,FALSE)),"",IF(VLOOKUP(A160,'Produkta karte 34'!$B$7:$V$36,21,FALSE)=0,"",VLOOKUP(A160,'Produkta karte 34'!$B$7:$V$36,21,FALSE))))</f>
        <v/>
      </c>
      <c r="CV160" s="11" t="str">
        <f>IF(A160="","",IF(ISERROR(VLOOKUP(A160,'Produkta karte 35'!$B$7:$V$36,21,FALSE)),"",IF(VLOOKUP(A160,'Produkta karte 35'!$B$7:$V$36,21,FALSE)=0,"",VLOOKUP(A160,'Produkta karte 35'!$B$7:$V$36,21,FALSE))))</f>
        <v/>
      </c>
      <c r="CW160" s="11" t="str">
        <f>IF(A160="","",IF(ISERROR(VLOOKUP(A160,'Produkta karte 36'!$B$7:$V$36,21,FALSE)),"",IF(VLOOKUP(A160,'Produkta karte 36'!$B$7:$V$36,21,FALSE)=0,"",VLOOKUP(A160,'Produkta karte 36'!$B$7:$V$36,21,FALSE))))</f>
        <v/>
      </c>
      <c r="CX160" s="11" t="str">
        <f>IF(A160="","",IF(ISERROR(VLOOKUP(A160,'Produkta karte 37'!$B$7:$V$36,21,FALSE)),"",IF(VLOOKUP(A160,'Produkta karte 37'!$B$7:$V$36,21,FALSE)=0,"",VLOOKUP(A160,'Produkta karte 37'!$B$7:$V$36,21,FALSE))))</f>
        <v/>
      </c>
      <c r="CY160" s="11" t="str">
        <f>IF(A160="","",IF(ISERROR(VLOOKUP(A160,'Produkta karte 38'!$B$7:$V$36,21,FALSE)),"",IF(VLOOKUP(A160,'Produkta karte 38'!$B$7:$V$36,21,FALSE)=0,"",VLOOKUP(A160,'Produkta karte 38'!$B$7:$V$36,21,FALSE))))</f>
        <v/>
      </c>
      <c r="CZ160" s="11" t="str">
        <f>IF(A160="","",IF(ISERROR(VLOOKUP(A160,'Produkta karte 39'!$B$7:$V$36,21,FALSE)),"",IF(VLOOKUP(A160,'Produkta karte 39'!$B$7:$V$36,21,FALSE)=0,"",VLOOKUP(A160,'Produkta karte 39'!$B$7:$V$36,21,FALSE))))</f>
        <v/>
      </c>
      <c r="DA160" s="11" t="str">
        <f>IF(A160="","",IF(ISERROR(VLOOKUP(A160,'Produkta karte 40'!$B$7:$V$36,21,FALSE)),"",IF(VLOOKUP(A160,'Produkta karte 40'!$B$7:$V$36,21,FALSE)=0,"",VLOOKUP(A160,'Produkta karte 40'!$B$7:$V$36,21,FALSE))))</f>
        <v/>
      </c>
      <c r="DB160" s="11" t="str">
        <f>IF(A160="","",IF(ISERROR(VLOOKUP(A160,'Produkta karte 41'!$B$7:$V$36,21,FALSE)),"",IF(VLOOKUP(A160,'Produkta karte 41'!$B$7:$V$36,21,FALSE)=0,"",VLOOKUP(A160,'Produkta karte 41'!$B$7:$V$36,21,FALSE))))</f>
        <v/>
      </c>
      <c r="DC160" s="11" t="str">
        <f>IF(A160="","",IF(ISERROR(VLOOKUP(A160,'Produkta karte 42'!$B$7:$V$36,21,FALSE)),"",IF(VLOOKUP(A160,'Produkta karte 42'!$B$7:$V$36,21,FALSE)=0,"",VLOOKUP(A160,'Produkta karte 42'!$B$7:$V$36,21,FALSE))))</f>
        <v/>
      </c>
      <c r="DD160" s="11" t="str">
        <f>IF(A160="","",IF(ISERROR(VLOOKUP(A160,'Produkta karte 43'!$B$7:$V$36,21,FALSE)),"",IF(VLOOKUP(A160,'Produkta karte 43'!$B$7:$V$36,21,FALSE)=0,"",VLOOKUP(A160,'Produkta karte 43'!$B$7:$V$36,21,FALSE))))</f>
        <v/>
      </c>
      <c r="DE160" s="11" t="str">
        <f>IF(A160="","",IF(ISERROR(VLOOKUP(A160,'Produkta karte 44'!$B$7:$V$36,21,FALSE)),"",IF(VLOOKUP(A160,'Produkta karte 44'!$B$7:$V$36,21,FALSE)=0,"",VLOOKUP(A160,'Produkta karte 44'!$B$7:$V$36,21,FALSE))))</f>
        <v/>
      </c>
      <c r="DF160" s="11" t="str">
        <f>IF(A160="","",IF(ISERROR(VLOOKUP(A160,'Produkta karte 45'!$B$7:$V$36,21,FALSE)),"",IF(VLOOKUP(A160,'Produkta karte 45'!$B$7:$V$36,21,FALSE)=0,"",VLOOKUP(A160,'Produkta karte 45'!$B$7:$V$36,21,FALSE))))</f>
        <v/>
      </c>
      <c r="DG160" s="11" t="str">
        <f>IF(A160="","",IF(ISERROR(VLOOKUP(A160,'Produkta karte 46'!$B$7:$V$36,21,FALSE)),"",IF(VLOOKUP(A160,'Produkta karte 46'!$B$7:$V$36,21,FALSE)=0,"",VLOOKUP(A160,'Produkta karte 46'!$B$7:$V$36,21,FALSE))))</f>
        <v/>
      </c>
      <c r="DH160" s="11" t="str">
        <f>IF(A160="","",IF(ISERROR(VLOOKUP(A160,'Produkta karte 47'!$B$7:$V$36,21,FALSE)),"",IF(VLOOKUP(A160,'Produkta karte 47'!$B$7:$V$36,21,FALSE)=0,"",VLOOKUP(A160,'Produkta karte 47'!$B$7:$V$36,21,FALSE))))</f>
        <v/>
      </c>
      <c r="DI160" s="11" t="str">
        <f>IF(A160="","",IF(ISERROR(VLOOKUP(A160,'Produkta karte 48'!$B$7:$V$36,21,FALSE)),"",IF(VLOOKUP(A160,'Produkta karte 48'!$B$7:$V$36,21,FALSE)=0,"",VLOOKUP(A160,'Produkta karte 48'!$B$7:$V$36,21,FALSE))))</f>
        <v/>
      </c>
      <c r="DJ160" s="11" t="str">
        <f>IF(A160="","",IF(ISERROR(VLOOKUP(A160,'Produkta karte 49'!$B$7:$V$36,21,FALSE)),"",IF(VLOOKUP(A160,'Produkta karte 49'!$B$7:$V$36,21,FALSE)=0,"",VLOOKUP(A160,'Produkta karte 49'!$B$7:$V$36,21,FALSE))))</f>
        <v/>
      </c>
      <c r="DK160" s="11" t="str">
        <f>IF(A160="","",IF(ISERROR(VLOOKUP(A160,'Produkta karte 50'!$B$7:$V$36,21,FALSE)),"",IF(VLOOKUP(A160,'Produkta karte 50'!$B$7:$V$36,21,FALSE)=0,"",VLOOKUP(A160,'Produkta karte 50'!$B$7:$V$36,21,FALSE))))</f>
        <v/>
      </c>
      <c r="DL160" s="11" t="str">
        <f>IF(A160="","",IF(ISERROR(VLOOKUP(A160,'Produkta karte 51'!$B$7:$V$36,21,FALSE)),"",IF(VLOOKUP(A160,'Produkta karte 51'!$B$7:$V$36,21,FALSE)=0,"",VLOOKUP(A160,'Produkta karte 51'!$B$7:$V$36,21,FALSE))))</f>
        <v/>
      </c>
      <c r="DM160" s="11" t="str">
        <f>IF(A160="","",IF(ISERROR(VLOOKUP(A160,'Produkta karte 52'!$B$7:$V$36,21,FALSE)),"",IF(VLOOKUP(A160,'Produkta karte 52'!$B$7:$V$36,21,FALSE)=0,"",VLOOKUP(A160,'Produkta karte 52'!$B$7:$V$36,21,FALSE))))</f>
        <v/>
      </c>
      <c r="DN160" s="11" t="str">
        <f>IF(A160="","",IF(ISERROR(VLOOKUP(A160,'Produkta karte 53'!$B$7:$V$36,21,FALSE)),"",IF(VLOOKUP(A160,'Produkta karte 53'!$B$7:$V$36,21,FALSE)=0,"",VLOOKUP(A160,'Produkta karte 53'!$B$7:$V$36,21,FALSE))))</f>
        <v/>
      </c>
      <c r="DO160" s="11" t="str">
        <f>IF(A160="","",IF(ISERROR(VLOOKUP(A160,'Produkta karte 54'!$B$7:$V$36,21,FALSE)),"",IF(VLOOKUP(A160,'Produkta karte 54'!$B$7:$V$36,21,FALSE)=0,"",VLOOKUP(A160,'Produkta karte 54'!$B$7:$V$36,21,FALSE))))</f>
        <v/>
      </c>
      <c r="DP160" s="11" t="str">
        <f>IF(A160="","",IF(ISERROR(VLOOKUP(A160,'Produkta karte 55'!$B$7:$V$36,21,FALSE)),"",IF(VLOOKUP(A160,'Produkta karte 55'!$B$7:$V$36,21,FALSE)=0,"",VLOOKUP(A160,'Produkta karte 55'!$B$7:$V$36,21,FALSE))))</f>
        <v/>
      </c>
      <c r="DQ160" s="11" t="str">
        <f>IF(A160="","",IF(ISERROR(VLOOKUP(A160,'Produkta karte 56'!$B$7:$V$36,21,FALSE)),"",IF(VLOOKUP(A160,'Produkta karte 56'!$B$7:$V$36,21,FALSE)=0,"",VLOOKUP(A160,'Produkta karte 56'!$B$7:$V$36,21,FALSE))))</f>
        <v/>
      </c>
      <c r="DR160" s="11" t="str">
        <f>IF(A160="","",IF(ISERROR(VLOOKUP(A160,'Produkta karte 57'!$B$7:$V$36,21,FALSE)),"",IF(VLOOKUP(A160,'Produkta karte 57'!$B$7:$V$36,21,FALSE)=0,"",VLOOKUP(A160,'Produkta karte 57'!$B$7:$V$36,21,FALSE))))</f>
        <v/>
      </c>
      <c r="DS160" s="11" t="str">
        <f>IF(A160="","",IF(ISERROR(VLOOKUP(A160,'Produkta karte 58'!$B$7:$V$36,21,FALSE)),"",IF(VLOOKUP(A160,'Produkta karte 58'!$B$7:$V$36,21,FALSE)=0,"",VLOOKUP(A160,'Produkta karte 58'!$B$7:$V$36,21,FALSE))))</f>
        <v/>
      </c>
      <c r="DT160" s="11" t="str">
        <f>IF(A160="","",IF(ISERROR(VLOOKUP(A160,'Produkta karte 59'!$B$7:$V$36,21,FALSE)),"",IF(VLOOKUP(A160,'Produkta karte 59'!$B$7:$V$36,21,FALSE)=0,"",VLOOKUP(A160,'Produkta karte 59'!$B$7:$V$36,21,FALSE))))</f>
        <v/>
      </c>
      <c r="DU160" s="11" t="str">
        <f>IF(A160="","",IF(ISERROR(VLOOKUP(A160,'Produkta karte 60'!$B$7:$V$36,21,FALSE)),"",IF(VLOOKUP(A160,'Produkta karte 60'!$B$7:$V$36,21,FALSE)=0,"",VLOOKUP(A160,'Produkta karte 60'!$B$7:$V$36,21,FALSE))))</f>
        <v/>
      </c>
      <c r="DV160" s="11" t="str">
        <f t="shared" si="10"/>
        <v/>
      </c>
      <c r="DW160" s="192" t="str">
        <f t="shared" si="11"/>
        <v/>
      </c>
      <c r="DX160" s="192"/>
      <c r="DY160" s="192"/>
    </row>
    <row r="161" spans="1:129" x14ac:dyDescent="0.25">
      <c r="A161" t="str">
        <f>IF(Izejvielas!B163="","",Izejvielas!B163)</f>
        <v/>
      </c>
      <c r="B161" t="str">
        <f>IF(Izejvielas!C163="","",Izejvielas!C163)</f>
        <v/>
      </c>
      <c r="C161" s="192" t="str">
        <f>IF(Izejvielas!D163="","",Izejvielas!D163)</f>
        <v/>
      </c>
      <c r="D161" s="11" t="str">
        <f>IF(A161="","",IF(ISERROR(VLOOKUP(A161,'Produkta karte 1'!$B$7:$T$36,19,FALSE)),"",IF(VLOOKUP(A161,'Produkta karte 1'!$B$7:$T$36,19,FALSE)=0,"",VLOOKUP(A161,'Produkta karte 1'!$B$7:$T$36,19,FALSE))))</f>
        <v/>
      </c>
      <c r="E161" s="11" t="str">
        <f>IF(A161="","",IF(ISERROR(VLOOKUP(A161,'Produkta karte 2'!$B$7:$T$36,19,FALSE)),"",IF(VLOOKUP(A161,'Produkta karte 2'!$B$7:$T$36,19,FALSE)=0,"",VLOOKUP(A161,'Produkta karte 2'!$B$7:$T$36,19,FALSE))))</f>
        <v/>
      </c>
      <c r="F161" s="11" t="str">
        <f>IF(A161="","",IF(ISERROR(VLOOKUP(A161,'Produkta karte 3'!$B$7:$T$36,19,FALSE)),"",IF(VLOOKUP(A161,'Produkta karte 3'!$B$7:$T$36,19,FALSE)=0,"",VLOOKUP(A161,'Produkta karte 3'!$B$7:$T$36,19,FALSE))))</f>
        <v/>
      </c>
      <c r="G161" s="11" t="str">
        <f>IF(A161="","",IF(ISERROR(VLOOKUP(A161,'Produkta karte 4'!$B$7:$T$36,19,FALSE)),"",IF(VLOOKUP(A161,'Produkta karte 4'!$B$7:$T$36,19,FALSE)=0,"",VLOOKUP(A161,'Produkta karte 4'!$B$7:$T$36,19,FALSE))))</f>
        <v/>
      </c>
      <c r="H161" s="11" t="str">
        <f>IF(A161="","",IF(ISERROR(VLOOKUP(A161,'Produkta karte 5'!$B$7:$T$36,19,FALSE)),"",IF(VLOOKUP(A161,'Produkta karte 5'!$B$7:$T$36,19,FALSE)=0,"",VLOOKUP(A161,'Produkta karte 5'!$B$7:$T$36,19,FALSE))))</f>
        <v/>
      </c>
      <c r="I161" s="11" t="str">
        <f>IF(A161="","",IF(ISERROR(VLOOKUP(A161,'Produkta karte 6'!$B$7:$T$36,19,FALSE)),"",IF(VLOOKUP(A161,'Produkta karte 6'!$B$7:$T$36,19,FALSE)=0,"",VLOOKUP(A161,'Produkta karte 6'!$B$7:$T$36,19,FALSE))))</f>
        <v/>
      </c>
      <c r="J161" s="11" t="str">
        <f>IF(A161="","",IF(ISERROR(VLOOKUP(A161,'Produkta karte 7'!$B$7:$T$36,19,FALSE)),"",IF(VLOOKUP(A161,'Produkta karte 7'!$B$7:$T$36,19,FALSE)=0,"",VLOOKUP(A161,'Produkta karte 7'!$B$7:$T$36,19,FALSE))))</f>
        <v/>
      </c>
      <c r="K161" s="11" t="str">
        <f>IF(A161="","",IF(ISERROR(VLOOKUP(A161,'Produkta karte 8'!$B$7:$T$36,19,FALSE)),"",IF(VLOOKUP(A161,'Produkta karte 8'!$B$7:$T$36,19,FALSE)=0,"",VLOOKUP(A161,'Produkta karte 8'!$B$7:$T$36,19,FALSE))))</f>
        <v/>
      </c>
      <c r="L161" s="11" t="str">
        <f>IF(A161="","",IF(ISERROR(VLOOKUP(A161,'Produkta karte 9'!$B$7:$T$36,19,FALSE)),"",IF(VLOOKUP(A161,'Produkta karte 9'!$B$7:$T$36,19,FALSE)=0,"",VLOOKUP(A161,'Produkta karte 9'!$B$7:$T$36,19,FALSE))))</f>
        <v/>
      </c>
      <c r="M161" s="11" t="str">
        <f>IF(A161="","",IF(ISERROR(VLOOKUP(A161,'Produkta karte 10'!$B$7:$T$36,19,FALSE)),"",IF(VLOOKUP(A161,'Produkta karte 10'!$B$7:$T$36,19,FALSE)=0,"",VLOOKUP(A161,'Produkta karte 10'!$B$7:$T$36,19,FALSE))))</f>
        <v/>
      </c>
      <c r="N161" s="11" t="str">
        <f>IF(A161="","",IF(ISERROR(VLOOKUP(A161,'Produkta karte 11'!$B$7:$T$36,19,FALSE)),"",IF(VLOOKUP(A161,'Produkta karte 11'!$B$7:$T$36,19,FALSE)=0,"",VLOOKUP(A161,'Produkta karte 11'!$B$7:$T$36,19,FALSE))))</f>
        <v/>
      </c>
      <c r="O161" s="11" t="str">
        <f>IF(A161="","",IF(ISERROR(VLOOKUP(A161,'Produkta karte 12'!$B$7:$T$36,19,FALSE)),"",IF(VLOOKUP(A161,'Produkta karte 12'!$B$7:$T$36,19,FALSE)=0,"",VLOOKUP(A161,'Produkta karte 12'!$B$7:$T$36,19,FALSE))))</f>
        <v/>
      </c>
      <c r="P161" s="11" t="str">
        <f>IF(A161="","",IF(ISERROR(VLOOKUP(A161,'Produkta karte 13'!$B$7:$T$36,19,FALSE)),"",IF(VLOOKUP(A161,'Produkta karte 13'!$B$7:$T$36,19,FALSE)=0,"",VLOOKUP(A161,'Produkta karte 13'!$B$7:$T$36,19,FALSE))))</f>
        <v/>
      </c>
      <c r="Q161" s="11" t="str">
        <f>IF(A161="","",IF(ISERROR(VLOOKUP(A161,'Produkta karte 14'!$B$7:$T$36,19,FALSE)),"",IF(VLOOKUP(A161,'Produkta karte 14'!$B$7:$T$36,19,FALSE)=0,"",VLOOKUP(A161,'Produkta karte 14'!$B$7:$T$36,19,FALSE))))</f>
        <v/>
      </c>
      <c r="R161" s="11" t="str">
        <f>IF(A161="","",IF(ISERROR(VLOOKUP(A161,'Produkta karte 15'!$B$7:$T$36,19,FALSE)),"",IF(VLOOKUP(A161,'Produkta karte 15'!$B$7:$T$36,19,FALSE)=0,"",VLOOKUP(A161,'Produkta karte 15'!$B$7:$T$36,19,FALSE))))</f>
        <v/>
      </c>
      <c r="S161" s="11" t="str">
        <f>IF(A161="","",IF(ISERROR(VLOOKUP(A161,'Produkta karte 16'!$B$7:$T$36,19,FALSE)),"",IF(VLOOKUP(A161,'Produkta karte 16'!$B$7:$T$36,19,FALSE)=0,"",VLOOKUP(A161,'Produkta karte 16'!$B$7:$T$36,19,FALSE))))</f>
        <v/>
      </c>
      <c r="T161" s="11" t="str">
        <f>IF(A161="","",IF(ISERROR(VLOOKUP(A161,'Produkta karte 17'!$B$7:$T$36,19,FALSE)),"",IF(VLOOKUP(A161,'Produkta karte 17'!$B$7:$T$36,19,FALSE)=0,"",VLOOKUP(A161,'Produkta karte 17'!$B$7:$T$36,19,FALSE))))</f>
        <v/>
      </c>
      <c r="U161" s="11" t="str">
        <f>IF(A161="","",IF(ISERROR(VLOOKUP(A161,'Produkta karte 18'!$B$7:$T$36,19,FALSE)),"",IF(VLOOKUP(A161,'Produkta karte 18'!$B$7:$T$36,19,FALSE)=0,"",VLOOKUP(A161,'Produkta karte 18'!$B$7:$T$36,19,FALSE))))</f>
        <v/>
      </c>
      <c r="V161" s="11" t="str">
        <f>IF(A161="","",IF(ISERROR(VLOOKUP(A161,'Produkta karte 19'!$B$7:$T$36,19,FALSE)),"",IF(VLOOKUP(A161,'Produkta karte 19'!$B$7:$T$36,19,FALSE)=0,"",VLOOKUP(A161,'Produkta karte 19'!$B$7:$T$36,19,FALSE))))</f>
        <v/>
      </c>
      <c r="W161" s="11" t="str">
        <f>IF(A161="","",IF(ISERROR(VLOOKUP(A161,'Produkta karte 20'!$B$7:$T$36,19,FALSE)),"",IF(VLOOKUP(A161,'Produkta karte 20'!$B$7:$T$36,19,FALSE)=0,"",VLOOKUP(A161,'Produkta karte 20'!$B$7:$T$36,19,FALSE))))</f>
        <v/>
      </c>
      <c r="X161" s="11" t="str">
        <f>IF(A161="","",IF(ISERROR(VLOOKUP(A161,'Produkta karte 21'!$B$7:$T$36,19,FALSE)),"",IF(VLOOKUP(A161,'Produkta karte 21'!$B$7:$T$36,19,FALSE)=0,"",VLOOKUP(A161,'Produkta karte 21'!$B$7:$T$36,19,FALSE))))</f>
        <v/>
      </c>
      <c r="Y161" s="11" t="str">
        <f>IF(A161="","",IF(ISERROR(VLOOKUP(A161,'Produkta karte 22'!$B$7:$T$36,19,FALSE)),"",IF(VLOOKUP(A161,'Produkta karte 22'!$B$7:$T$36,19,FALSE)=0,"",VLOOKUP(A161,'Produkta karte 22'!$B$7:$T$36,19,FALSE))))</f>
        <v/>
      </c>
      <c r="Z161" s="11" t="str">
        <f>IF(A161="","",IF(ISERROR(VLOOKUP(A161,'Produkta karte 23'!$B$7:$T$36,19,FALSE)),"",IF(VLOOKUP(A161,'Produkta karte 23'!$B$7:$T$36,19,FALSE)=0,"",VLOOKUP(A161,'Produkta karte 23'!$B$7:$T$36,19,FALSE))))</f>
        <v/>
      </c>
      <c r="AA161" s="11" t="str">
        <f>IF(A161="","",IF(ISERROR(VLOOKUP(A161,'Produkta karte 24'!$B$7:$T$36,19,FALSE)),"",IF(VLOOKUP(A161,'Produkta karte 24'!$B$7:$T$36,19,FALSE)=0,"",VLOOKUP(A161,'Produkta karte 24'!$B$7:$T$36,19,FALSE))))</f>
        <v/>
      </c>
      <c r="AB161" s="11" t="str">
        <f>IF(A161="","",IF(ISERROR(VLOOKUP(A161,'Produkta karte 25'!$B$7:$T$36,19,FALSE)),"",IF(VLOOKUP(A161,'Produkta karte 25'!$B$7:$T$36,19,FALSE)=0,"",VLOOKUP(A161,'Produkta karte 25'!$B$7:$T$36,19,FALSE))))</f>
        <v/>
      </c>
      <c r="AC161" s="11" t="str">
        <f>IF(A161="","",IF(ISERROR(VLOOKUP(A161,'Produkta karte 26'!$B$7:$T$36,19,FALSE)),"",IF(VLOOKUP(A161,'Produkta karte 26'!$B$7:$T$36,19,FALSE)=0,"",VLOOKUP(A161,'Produkta karte 26'!$B$7:$T$36,19,FALSE))))</f>
        <v/>
      </c>
      <c r="AD161" s="11" t="str">
        <f>IF(A161="","",IF(ISERROR(VLOOKUP(A161,'Produkta karte 27'!$B$7:$T$36,19,FALSE)),"",IF(VLOOKUP(A161,'Produkta karte 27'!$B$7:$T$36,19,FALSE)=0,"",VLOOKUP(A161,'Produkta karte 27'!$B$7:$T$36,19,FALSE))))</f>
        <v/>
      </c>
      <c r="AE161" s="11" t="str">
        <f>IF(A161="","",IF(ISERROR(VLOOKUP(A161,'Produkta karte 28'!$B$7:$T$36,19,FALSE)),"",IF(VLOOKUP(A161,'Produkta karte 28'!$B$7:$T$36,19,FALSE)=0,"",VLOOKUP(A161,'Produkta karte 28'!$B$7:$T$36,19,FALSE))))</f>
        <v/>
      </c>
      <c r="AF161" s="11" t="str">
        <f>IF(A161="","",IF(ISERROR(VLOOKUP(A161,'Produkta karte 29'!$B$7:$T$36,19,FALSE)),"",IF(VLOOKUP(A161,'Produkta karte 29'!$B$7:$T$36,19,FALSE)=0,"",VLOOKUP(A161,'Produkta karte 29'!$B$7:$T$36,19,FALSE))))</f>
        <v/>
      </c>
      <c r="AG161" s="11" t="str">
        <f>IF(A161="","",IF(ISERROR(VLOOKUP(A161,'Produkta karte 30'!$B$7:$T$36,19,FALSE)),"",IF(VLOOKUP(A161,'Produkta karte 30'!$B$7:$T$36,19,FALSE)=0,"",VLOOKUP(A161,'Produkta karte 30'!$B$7:$T$36,19,FALSE))))</f>
        <v/>
      </c>
      <c r="AH161" s="11" t="str">
        <f>IF(A161="","",IF(ISERROR(VLOOKUP(A161,'Produkta karte 31'!$B$7:$T$36,19,FALSE)),"",IF(VLOOKUP(A161,'Produkta karte 31'!$B$7:$T$36,19,FALSE)=0,"",VLOOKUP(A161,'Produkta karte 31'!$B$7:$T$36,19,FALSE))))</f>
        <v/>
      </c>
      <c r="AI161" s="11" t="str">
        <f>IF(A161="","",IF(ISERROR(VLOOKUP(A161,'Produkta karte 32'!$B$7:$T$36,19,FALSE)),"",IF(VLOOKUP(A161,'Produkta karte 32'!$B$7:$T$36,19,FALSE)=0,"",VLOOKUP(A161,'Produkta karte 32'!$B$7:$T$36,19,FALSE))))</f>
        <v/>
      </c>
      <c r="AJ161" s="11" t="str">
        <f>IF(A161="","",IF(ISERROR(VLOOKUP(A161,'Produkta karte 33'!$B$7:$T$36,19,FALSE)),"",IF(VLOOKUP(A161,'Produkta karte 33'!$B$7:$T$36,19,FALSE)=0,"",VLOOKUP(A161,'Produkta karte 33'!$B$7:$T$36,19,FALSE))))</f>
        <v/>
      </c>
      <c r="AK161" s="11" t="str">
        <f>IF(A161="","",IF(ISERROR(VLOOKUP(A161,'Produkta karte 34'!$B$7:$T$36,19,FALSE)),"",IF(VLOOKUP(A161,'Produkta karte 34'!$B$7:$T$36,19,FALSE)=0,"",VLOOKUP(A161,'Produkta karte 34'!$B$7:$T$36,19,FALSE))))</f>
        <v/>
      </c>
      <c r="AL161" s="11" t="str">
        <f>IF(A161="","",IF(ISERROR(VLOOKUP(A161,'Produkta karte 35'!$B$7:$T$36,19,FALSE)),"",IF(VLOOKUP(A161,'Produkta karte 35'!$B$7:$T$36,19,FALSE)=0,"",VLOOKUP(A161,'Produkta karte 35'!$B$7:$T$36,19,FALSE))))</f>
        <v/>
      </c>
      <c r="AM161" s="11" t="str">
        <f>IF(A161="","",IF(ISERROR(VLOOKUP(A161,'Produkta karte 36'!$B$7:$T$36,19,FALSE)),"",IF(VLOOKUP(A161,'Produkta karte 36'!$B$7:$T$36,19,FALSE)=0,"",VLOOKUP(A161,'Produkta karte 36'!$B$7:$T$36,19,FALSE))))</f>
        <v/>
      </c>
      <c r="AN161" s="11" t="str">
        <f>IF(A161="","",IF(ISERROR(VLOOKUP(A161,'Produkta karte 37'!$B$7:$T$36,19,FALSE)),"",IF(VLOOKUP(A161,'Produkta karte 37'!$B$7:$T$36,19,FALSE)=0,"",VLOOKUP(A161,'Produkta karte 37'!$B$7:$T$36,19,FALSE))))</f>
        <v/>
      </c>
      <c r="AO161" s="11" t="str">
        <f>IF(A161="","",IF(ISERROR(VLOOKUP(A161,'Produkta karte 38'!$B$7:$T$36,19,FALSE)),"",IF(VLOOKUP(A161,'Produkta karte 38'!$B$7:$T$36,19,FALSE)=0,"",VLOOKUP(A161,'Produkta karte 38'!$B$7:$T$36,19,FALSE))))</f>
        <v/>
      </c>
      <c r="AP161" s="11" t="str">
        <f>IF(A161="","",IF(ISERROR(VLOOKUP(A161,'Produkta karte 39'!$B$7:$T$36,19,FALSE)),"",IF(VLOOKUP(A161,'Produkta karte 39'!$B$7:$T$36,19,FALSE)=0,"",VLOOKUP(A161,'Produkta karte 39'!$B$7:$T$36,19,FALSE))))</f>
        <v/>
      </c>
      <c r="AQ161" s="11" t="str">
        <f>IF(A161="","",IF(ISERROR(VLOOKUP(A161,'Produkta karte 40'!$B$7:$T$36,19,FALSE)),"",IF(VLOOKUP(A161,'Produkta karte 40'!$B$7:$T$36,19,FALSE)=0,"",VLOOKUP(A161,'Produkta karte 40'!$B$7:$T$36,19,FALSE))))</f>
        <v/>
      </c>
      <c r="AR161" s="11" t="str">
        <f>IF(A161="","",IF(ISERROR(VLOOKUP(A161,'Produkta karte 41'!$B$7:$T$36,19,FALSE)),"",IF(VLOOKUP(A161,'Produkta karte 41'!$B$7:$T$36,19,FALSE)=0,"",VLOOKUP(A161,'Produkta karte 41'!$B$7:$T$36,19,FALSE))))</f>
        <v/>
      </c>
      <c r="AS161" s="11" t="str">
        <f>IF(A161="","",IF(ISERROR(VLOOKUP(A161,'Produkta karte 42'!$B$7:$T$36,19,FALSE)),"",IF(VLOOKUP(A161,'Produkta karte 42'!$B$7:$T$36,19,FALSE)=0,"",VLOOKUP(A161,'Produkta karte 42'!$B$7:$T$36,19,FALSE))))</f>
        <v/>
      </c>
      <c r="AT161" s="11" t="str">
        <f>IF(A161="","",IF(ISERROR(VLOOKUP(A161,'Produkta karte 43'!$B$7:$T$36,19,FALSE)),"",IF(VLOOKUP(A161,'Produkta karte 43'!$B$7:$T$36,19,FALSE)=0,"",VLOOKUP(A161,'Produkta karte 43'!$B$7:$T$36,19,FALSE))))</f>
        <v/>
      </c>
      <c r="AU161" s="11" t="str">
        <f>IF(A161="","",IF(ISERROR(VLOOKUP(A161,'Produkta karte 44'!$B$7:$T$36,19,FALSE)),"",IF(VLOOKUP(A161,'Produkta karte 44'!$B$7:$T$36,19,FALSE)=0,"",VLOOKUP(A161,'Produkta karte 44'!$B$7:$T$36,19,FALSE))))</f>
        <v/>
      </c>
      <c r="AV161" s="11" t="str">
        <f>IF(A161="","",IF(ISERROR(VLOOKUP(A161,'Produkta karte 45'!$B$7:$T$36,19,FALSE)),"",IF(VLOOKUP(A161,'Produkta karte 45'!$B$7:$T$36,19,FALSE)=0,"",VLOOKUP(A161,'Produkta karte 45'!$B$7:$T$36,19,FALSE))))</f>
        <v/>
      </c>
      <c r="AW161" s="11" t="str">
        <f>IF(A161="","",IF(ISERROR(VLOOKUP(A161,'Produkta karte 46'!$B$7:$T$36,19,FALSE)),"",IF(VLOOKUP(A161,'Produkta karte 46'!$B$7:$T$36,19,FALSE)=0,"",VLOOKUP(A161,'Produkta karte 46'!$B$7:$T$36,19,FALSE))))</f>
        <v/>
      </c>
      <c r="AX161" s="11" t="str">
        <f>IF(A161="","",IF(ISERROR(VLOOKUP(A161,'Produkta karte 47'!$B$7:$T$36,19,FALSE)),"",IF(VLOOKUP(A161,'Produkta karte 47'!$B$7:$T$36,19,FALSE)=0,"",VLOOKUP(A161,'Produkta karte 47'!$B$7:$T$36,19,FALSE))))</f>
        <v/>
      </c>
      <c r="AY161" s="11" t="str">
        <f>IF(A161="","",IF(ISERROR(VLOOKUP(A161,'Produkta karte 48'!$B$7:$T$36,19,FALSE)),"",IF(VLOOKUP(A161,'Produkta karte 48'!$B$7:$T$36,19,FALSE)=0,"",VLOOKUP(A161,'Produkta karte 48'!$B$7:$T$36,19,FALSE))))</f>
        <v/>
      </c>
      <c r="AZ161" s="11" t="str">
        <f>IF(A161="","",IF(ISERROR(VLOOKUP(A161,'Produkta karte 49'!$B$7:$T$36,19,FALSE)),"",IF(VLOOKUP(A161,'Produkta karte 49'!$B$7:$T$36,19,FALSE)=0,"",VLOOKUP(A161,'Produkta karte 49'!$B$7:$T$36,19,FALSE))))</f>
        <v/>
      </c>
      <c r="BA161" s="11" t="str">
        <f>IF(A161="","",IF(ISERROR(VLOOKUP(A161,'Produkta karte 50'!$B$7:$T$36,19,FALSE)),"",IF(VLOOKUP(A161,'Produkta karte 50'!$B$7:$T$36,19,FALSE)=0,"",VLOOKUP(A161,'Produkta karte 50'!$B$7:$T$36,19,FALSE))))</f>
        <v/>
      </c>
      <c r="BB161" s="11" t="str">
        <f>IF(A161="","",IF(ISERROR(VLOOKUP(A161,'Produkta karte 51'!$B$7:$T$36,19,FALSE)),"",IF(VLOOKUP(A161,'Produkta karte 51'!$B$7:$T$36,19,FALSE)=0,"",VLOOKUP(A161,'Produkta karte 51'!$B$7:$T$36,19,FALSE))))</f>
        <v/>
      </c>
      <c r="BC161" s="11" t="str">
        <f>IF(A161="","",IF(ISERROR(VLOOKUP(A161,'Produkta karte 52'!$B$7:$T$36,19,FALSE)),"",IF(VLOOKUP(A161,'Produkta karte 52'!$B$7:$T$36,19,FALSE)=0,"",VLOOKUP(A161,'Produkta karte 52'!$B$7:$T$36,19,FALSE))))</f>
        <v/>
      </c>
      <c r="BD161" s="11" t="str">
        <f>IF(A161="","",IF(ISERROR(VLOOKUP(A161,'Produkta karte 53'!$B$7:$T$36,19,FALSE)),"",IF(VLOOKUP(A161,'Produkta karte 53'!$B$7:$T$36,19,FALSE)=0,"",VLOOKUP(A161,'Produkta karte 53'!$B$7:$T$36,19,FALSE))))</f>
        <v/>
      </c>
      <c r="BE161" s="11" t="str">
        <f>IF(A161="","",IF(ISERROR(VLOOKUP(A161,'Produkta karte 54'!$B$7:$T$36,19,FALSE)),"",IF(VLOOKUP(A161,'Produkta karte 54'!$B$7:$T$36,19,FALSE)=0,"",VLOOKUP(A161,'Produkta karte 54'!$B$7:$T$36,19,FALSE))))</f>
        <v/>
      </c>
      <c r="BF161" s="11" t="str">
        <f>IF(A161="","",IF(ISERROR(VLOOKUP(A161,'Produkta karte 55'!$B$7:$T$36,19,FALSE)),"",IF(VLOOKUP(A161,'Produkta karte 55'!$B$7:$T$36,19,FALSE)=0,"",VLOOKUP(A161,'Produkta karte 55'!$B$7:$T$36,19,FALSE))))</f>
        <v/>
      </c>
      <c r="BG161" s="11" t="str">
        <f>IF(A161="","",IF(ISERROR(VLOOKUP(A161,'Produkta karte 56'!$B$7:$T$36,19,FALSE)),"",IF(VLOOKUP(A161,'Produkta karte 56'!$B$7:$T$36,19,FALSE)=0,"",VLOOKUP(A161,'Produkta karte 56'!$B$7:$T$36,19,FALSE))))</f>
        <v/>
      </c>
      <c r="BH161" s="11" t="str">
        <f>IF(A161="","",IF(ISERROR(VLOOKUP(A161,'Produkta karte 57'!$B$7:$T$36,19,FALSE)),"",IF(VLOOKUP(A161,'Produkta karte 57'!$B$7:$T$36,19,FALSE)=0,"",VLOOKUP(A161,'Produkta karte 57'!$B$7:$T$36,19,FALSE))))</f>
        <v/>
      </c>
      <c r="BI161" s="11" t="str">
        <f>IF(A161="","",IF(ISERROR(VLOOKUP(A161,'Produkta karte 58'!$B$7:$T$36,19,FALSE)),"",IF(VLOOKUP(A161,'Produkta karte 58'!$B$7:$T$36,19,FALSE)=0,"",VLOOKUP(A161,'Produkta karte 58'!$B$7:$T$36,19,FALSE))))</f>
        <v/>
      </c>
      <c r="BJ161" s="11" t="str">
        <f>IF(A161="","",IF(ISERROR(VLOOKUP(A161,'Produkta karte 59'!$B$7:$T$36,19,FALSE)),"",IF(VLOOKUP(A161,'Produkta karte 59'!$B$7:$T$36,19,FALSE)=0,"",VLOOKUP(A161,'Produkta karte 59'!$B$7:$T$36,19,FALSE))))</f>
        <v/>
      </c>
      <c r="BK161" s="11" t="str">
        <f>IF(A161="","",IF(ISERROR(VLOOKUP(A161,'Produkta karte 60'!$B$7:$T$36,19,FALSE)),"",IF(VLOOKUP(A161,'Produkta karte 60'!$B$7:$T$36,19,FALSE)=0,"",VLOOKUP(A161,'Produkta karte 60'!$B$7:$T$36,19,FALSE))))</f>
        <v/>
      </c>
      <c r="BL161" s="11" t="str">
        <f t="shared" si="8"/>
        <v/>
      </c>
      <c r="BM161" s="192" t="str">
        <f t="shared" si="9"/>
        <v/>
      </c>
      <c r="BN161" s="11" t="str">
        <f>IF(A161="","",IF(ISERROR(VLOOKUP(A161,'Produkta karte 1'!$B$7:$V$36,21,FALSE)),"",IF(VLOOKUP(A161,'Produkta karte 1'!$B$7:$V$36,21,FALSE)=0,"",VLOOKUP(A161,'Produkta karte 1'!$B$7:$V$36,21,FALSE))))</f>
        <v/>
      </c>
      <c r="BO161" s="11" t="str">
        <f>IF(A161="","",IF(ISERROR(VLOOKUP(A161,'Produkta karte 2'!$B$7:$V$36,21,FALSE)),"",IF(VLOOKUP(A161,'Produkta karte 2'!$B$7:$V$36,21,FALSE)=0,"",VLOOKUP(A161,'Produkta karte 2'!$B$7:$V$36,21,FALSE))))</f>
        <v/>
      </c>
      <c r="BP161" s="11" t="str">
        <f>IF(A161="","",IF(ISERROR(VLOOKUP(A161,'Produkta karte 3'!$B$7:$V$36,21,FALSE)),"",IF(VLOOKUP(A161,'Produkta karte 3'!$B$7:$V$36,21,FALSE)=0,"",VLOOKUP(A161,'Produkta karte 3'!$B$7:$V$36,21,FALSE))))</f>
        <v/>
      </c>
      <c r="BQ161" s="11" t="str">
        <f>IF(A161="","",IF(ISERROR(VLOOKUP(A161,'Produkta karte 4'!$B$7:$V$36,21,FALSE)),"",IF(VLOOKUP(A161,'Produkta karte 4'!$B$7:$V$36,21,FALSE)=0,"",VLOOKUP(A161,'Produkta karte 4'!$B$7:$V$36,21,FALSE))))</f>
        <v/>
      </c>
      <c r="BR161" s="11" t="str">
        <f>IF(A161="","",IF(ISERROR(VLOOKUP(A161,'Produkta karte 5'!$B$7:$V$36,21,FALSE)),"",IF(VLOOKUP(A161,'Produkta karte 5'!$B$7:$V$36,21,FALSE)=0,"",VLOOKUP(A161,'Produkta karte 5'!$B$7:$V$36,21,FALSE))))</f>
        <v/>
      </c>
      <c r="BS161" s="11" t="str">
        <f>IF(A161="","",IF(ISERROR(VLOOKUP(A161,'Produkta karte 6'!$B$7:$V$36,21,FALSE)),"",IF(VLOOKUP(A161,'Produkta karte 6'!$B$7:$V$36,21,FALSE)=0,"",VLOOKUP(A161,'Produkta karte 6'!$B$7:$V$36,21,FALSE))))</f>
        <v/>
      </c>
      <c r="BT161" s="11" t="str">
        <f>IF(A161="","",IF(ISERROR(VLOOKUP(A161,'Produkta karte 7'!$B$7:$V$36,21,FALSE)),"",IF(VLOOKUP(A161,'Produkta karte 7'!$B$7:$V$36,21,FALSE)=0,"",VLOOKUP(A161,'Produkta karte 7'!$B$7:$V$36,21,FALSE))))</f>
        <v/>
      </c>
      <c r="BU161" s="11" t="str">
        <f>IF(A161="","",IF(ISERROR(VLOOKUP(A161,'Produkta karte 8'!$B$7:$V$36,21,FALSE)),"",IF(VLOOKUP(A161,'Produkta karte 8'!$B$7:$V$36,21,FALSE)=0,"",VLOOKUP(A161,'Produkta karte 8'!$B$7:$V$36,21,FALSE))))</f>
        <v/>
      </c>
      <c r="BV161" s="11" t="str">
        <f>IF(A161="","",IF(ISERROR(VLOOKUP(A161,'Produkta karte 9'!$B$7:$V$36,21,FALSE)),"",IF(VLOOKUP(A161,'Produkta karte 9'!$B$7:$V$36,21,FALSE)=0,"",VLOOKUP(A161,'Produkta karte 9'!$B$7:$V$36,21,FALSE))))</f>
        <v/>
      </c>
      <c r="BW161" s="11" t="str">
        <f>IF(A161="","",IF(ISERROR(VLOOKUP(A161,'Produkta karte 10'!$B$7:$V$36,21,FALSE)),"",IF(VLOOKUP(A161,'Produkta karte 10'!$B$7:$V$36,21,FALSE)=0,"",VLOOKUP(A161,'Produkta karte 10'!$B$7:$V$36,21,FALSE))))</f>
        <v/>
      </c>
      <c r="BX161" s="11" t="str">
        <f>IF(A161="","",IF(ISERROR(VLOOKUP(A161,'Produkta karte 11'!$B$7:$V$36,21,FALSE)),"",IF(VLOOKUP(A161,'Produkta karte 11'!$B$7:$V$36,21,FALSE)=0,"",VLOOKUP(A161,'Produkta karte 11'!$B$7:$V$36,21,FALSE))))</f>
        <v/>
      </c>
      <c r="BY161" s="11" t="str">
        <f>IF(A161="","",IF(ISERROR(VLOOKUP(A161,'Produkta karte 12'!$B$7:$V$36,21,FALSE)),"",IF(VLOOKUP(A161,'Produkta karte 12'!$B$7:$V$36,21,FALSE)=0,"",VLOOKUP(A161,'Produkta karte 12'!$B$7:$V$36,21,FALSE))))</f>
        <v/>
      </c>
      <c r="BZ161" s="11" t="str">
        <f>IF(A161="","",IF(ISERROR(VLOOKUP(A161,'Produkta karte 13'!$B$7:$V$36,21,FALSE)),"",IF(VLOOKUP(A161,'Produkta karte 13'!$B$7:$V$36,21,FALSE)=0,"",VLOOKUP(A161,'Produkta karte 13'!$B$7:$V$36,21,FALSE))))</f>
        <v/>
      </c>
      <c r="CA161" s="11" t="str">
        <f>IF(A161="","",IF(ISERROR(VLOOKUP(A161,'Produkta karte 14'!$B$7:$V$36,21,FALSE)),"",IF(VLOOKUP(A161,'Produkta karte 14'!$B$7:$V$36,21,FALSE)=0,"",VLOOKUP(A161,'Produkta karte 14'!$B$7:$V$36,21,FALSE))))</f>
        <v/>
      </c>
      <c r="CB161" s="11" t="str">
        <f>IF(A161="","",IF(ISERROR(VLOOKUP(A161,'Produkta karte 15'!$B$7:$V$36,21,FALSE)),"",IF(VLOOKUP(A161,'Produkta karte 15'!$B$7:$V$36,21,FALSE)=0,"",VLOOKUP(A161,'Produkta karte 15'!$B$7:$V$36,21,FALSE))))</f>
        <v/>
      </c>
      <c r="CC161" s="11" t="str">
        <f>IF(A161="","",IF(ISERROR(VLOOKUP(A161,'Produkta karte 16'!$B$7:$V$36,21,FALSE)),"",IF(VLOOKUP(A161,'Produkta karte 16'!$B$7:$V$36,21,FALSE)=0,"",VLOOKUP(A161,'Produkta karte 16'!$B$7:$V$36,21,FALSE))))</f>
        <v/>
      </c>
      <c r="CD161" s="11" t="str">
        <f>IF(A161="","",IF(ISERROR(VLOOKUP(A161,'Produkta karte 17'!$B$7:$V$36,21,FALSE)),"",IF(VLOOKUP(A161,'Produkta karte 17'!$B$7:$V$36,21,FALSE)=0,"",VLOOKUP(A161,'Produkta karte 17'!$B$7:$V$36,21,FALSE))))</f>
        <v/>
      </c>
      <c r="CE161" s="11" t="str">
        <f>IF(A161="","",IF(ISERROR(VLOOKUP(A161,'Produkta karte 18'!$B$7:$V$36,21,FALSE)),"",IF(VLOOKUP(A161,'Produkta karte 18'!$B$7:$V$36,21,FALSE)=0,"",VLOOKUP(A161,'Produkta karte 18'!$B$7:$V$36,21,FALSE))))</f>
        <v/>
      </c>
      <c r="CF161" s="11" t="str">
        <f>IF(A161="","",IF(ISERROR(VLOOKUP(A161,'Produkta karte 19'!$B$7:$V$36,21,FALSE)),"",IF(VLOOKUP(A161,'Produkta karte 19'!$B$7:$V$36,21,FALSE)=0,"",VLOOKUP(A161,'Produkta karte 19'!$B$7:$V$36,21,FALSE))))</f>
        <v/>
      </c>
      <c r="CG161" s="11" t="str">
        <f>IF(A161="","",IF(ISERROR(VLOOKUP(A161,'Produkta karte 20'!$B$7:$V$36,21,FALSE)),"",IF(VLOOKUP(A161,'Produkta karte 20'!$B$7:$V$36,21,FALSE)=0,"",VLOOKUP(A161,'Produkta karte 20'!$B$7:$V$36,21,FALSE))))</f>
        <v/>
      </c>
      <c r="CH161" s="11" t="str">
        <f>IF(A161="","",IF(ISERROR(VLOOKUP(A161,'Produkta karte 21'!$B$7:$V$36,21,FALSE)),"",IF(VLOOKUP(A161,'Produkta karte 21'!$B$7:$V$36,21,FALSE)=0,"",VLOOKUP(A161,'Produkta karte 21'!$B$7:$V$36,21,FALSE))))</f>
        <v/>
      </c>
      <c r="CI161" s="11" t="str">
        <f>IF(A161="","",IF(ISERROR(VLOOKUP(A161,'Produkta karte 22'!$B$7:$V$36,21,FALSE)),"",IF(VLOOKUP(A161,'Produkta karte 22'!$B$7:$V$36,21,FALSE)=0,"",VLOOKUP(A161,'Produkta karte 22'!$B$7:$V$36,21,FALSE))))</f>
        <v/>
      </c>
      <c r="CJ161" s="11" t="str">
        <f>IF(A161="","",IF(ISERROR(VLOOKUP(A161,'Produkta karte 23'!$B$7:$V$36,21,FALSE)),"",IF(VLOOKUP(A161,'Produkta karte 23'!$B$7:$V$36,21,FALSE)=0,"",VLOOKUP(A161,'Produkta karte 23'!$B$7:$V$36,21,FALSE))))</f>
        <v/>
      </c>
      <c r="CK161" s="11" t="str">
        <f>IF(A161="","",IF(ISERROR(VLOOKUP(A161,'Produkta karte 24'!$B$7:$V$36,21,FALSE)),"",IF(VLOOKUP(A161,'Produkta karte 24'!$B$7:$V$36,21,FALSE)=0,"",VLOOKUP(A161,'Produkta karte 24'!$B$7:$V$36,21,FALSE))))</f>
        <v/>
      </c>
      <c r="CL161" s="11" t="str">
        <f>IF(A161="","",IF(ISERROR(VLOOKUP(A161,'Produkta karte 25'!$B$7:$V$36,21,FALSE)),"",IF(VLOOKUP(A161,'Produkta karte 25'!$B$7:$V$36,21,FALSE)=0,"",VLOOKUP(A161,'Produkta karte 25'!$B$7:$V$36,21,FALSE))))</f>
        <v/>
      </c>
      <c r="CM161" s="11" t="str">
        <f>IF(A161="","",IF(ISERROR(VLOOKUP(A161,'Produkta karte 26'!$B$7:$V$36,21,FALSE)),"",IF(VLOOKUP(A161,'Produkta karte 26'!$B$7:$V$36,21,FALSE)=0,"",VLOOKUP(A161,'Produkta karte 26'!$B$7:$V$36,21,FALSE))))</f>
        <v/>
      </c>
      <c r="CN161" s="11" t="str">
        <f>IF(A161="","",IF(ISERROR(VLOOKUP(A161,'Produkta karte 27'!$B$7:$V$36,21,FALSE)),"",IF(VLOOKUP(A161,'Produkta karte 27'!$B$7:$V$36,21,FALSE)=0,"",VLOOKUP(A161,'Produkta karte 27'!$B$7:$V$36,21,FALSE))))</f>
        <v/>
      </c>
      <c r="CO161" s="11" t="str">
        <f>IF(A161="","",IF(ISERROR(VLOOKUP(A161,'Produkta karte 28'!$B$7:$V$36,21,FALSE)),"",IF(VLOOKUP(A161,'Produkta karte 28'!$B$7:$V$36,21,FALSE)=0,"",VLOOKUP(A161,'Produkta karte 28'!$B$7:$V$36,21,FALSE))))</f>
        <v/>
      </c>
      <c r="CP161" s="11" t="str">
        <f>IF(A161="","",IF(ISERROR(VLOOKUP(A161,'Produkta karte 29'!$B$7:$V$36,21,FALSE)),"",IF(VLOOKUP(A161,'Produkta karte 29'!$B$7:$V$36,21,FALSE)=0,"",VLOOKUP(A161,'Produkta karte 29'!$B$7:$V$36,21,FALSE))))</f>
        <v/>
      </c>
      <c r="CQ161" s="11" t="str">
        <f>IF(A161="","",IF(ISERROR(VLOOKUP(A161,'Produkta karte 30'!$B$7:$V$36,21,FALSE)),"",IF(VLOOKUP(A161,'Produkta karte 30'!$B$7:$V$36,21,FALSE)=0,"",VLOOKUP(A161,'Produkta karte 30'!$B$7:$V$36,21,FALSE))))</f>
        <v/>
      </c>
      <c r="CR161" s="11" t="str">
        <f>IF(A161="","",IF(ISERROR(VLOOKUP(A161,'Produkta karte 31'!$B$7:$V$36,21,FALSE)),"",IF(VLOOKUP(A161,'Produkta karte 31'!$B$7:$V$36,21,FALSE)=0,"",VLOOKUP(A161,'Produkta karte 31'!$B$7:$V$36,21,FALSE))))</f>
        <v/>
      </c>
      <c r="CS161" s="11" t="str">
        <f>IF(A161="","",IF(ISERROR(VLOOKUP(A161,'Produkta karte 32'!$B$7:$V$36,21,FALSE)),"",IF(VLOOKUP(A161,'Produkta karte 32'!$B$7:$V$36,21,FALSE)=0,"",VLOOKUP(A161,'Produkta karte 32'!$B$7:$V$36,21,FALSE))))</f>
        <v/>
      </c>
      <c r="CT161" s="11" t="str">
        <f>IF(A161="","",IF(ISERROR(VLOOKUP(A161,'Produkta karte 33'!$B$7:$V$36,21,FALSE)),"",IF(VLOOKUP(A161,'Produkta karte 33'!$B$7:$V$36,21,FALSE)=0,"",VLOOKUP(A161,'Produkta karte 33'!$B$7:$V$36,21,FALSE))))</f>
        <v/>
      </c>
      <c r="CU161" s="11" t="str">
        <f>IF(A161="","",IF(ISERROR(VLOOKUP(A161,'Produkta karte 34'!$B$7:$V$36,21,FALSE)),"",IF(VLOOKUP(A161,'Produkta karte 34'!$B$7:$V$36,21,FALSE)=0,"",VLOOKUP(A161,'Produkta karte 34'!$B$7:$V$36,21,FALSE))))</f>
        <v/>
      </c>
      <c r="CV161" s="11" t="str">
        <f>IF(A161="","",IF(ISERROR(VLOOKUP(A161,'Produkta karte 35'!$B$7:$V$36,21,FALSE)),"",IF(VLOOKUP(A161,'Produkta karte 35'!$B$7:$V$36,21,FALSE)=0,"",VLOOKUP(A161,'Produkta karte 35'!$B$7:$V$36,21,FALSE))))</f>
        <v/>
      </c>
      <c r="CW161" s="11" t="str">
        <f>IF(A161="","",IF(ISERROR(VLOOKUP(A161,'Produkta karte 36'!$B$7:$V$36,21,FALSE)),"",IF(VLOOKUP(A161,'Produkta karte 36'!$B$7:$V$36,21,FALSE)=0,"",VLOOKUP(A161,'Produkta karte 36'!$B$7:$V$36,21,FALSE))))</f>
        <v/>
      </c>
      <c r="CX161" s="11" t="str">
        <f>IF(A161="","",IF(ISERROR(VLOOKUP(A161,'Produkta karte 37'!$B$7:$V$36,21,FALSE)),"",IF(VLOOKUP(A161,'Produkta karte 37'!$B$7:$V$36,21,FALSE)=0,"",VLOOKUP(A161,'Produkta karte 37'!$B$7:$V$36,21,FALSE))))</f>
        <v/>
      </c>
      <c r="CY161" s="11" t="str">
        <f>IF(A161="","",IF(ISERROR(VLOOKUP(A161,'Produkta karte 38'!$B$7:$V$36,21,FALSE)),"",IF(VLOOKUP(A161,'Produkta karte 38'!$B$7:$V$36,21,FALSE)=0,"",VLOOKUP(A161,'Produkta karte 38'!$B$7:$V$36,21,FALSE))))</f>
        <v/>
      </c>
      <c r="CZ161" s="11" t="str">
        <f>IF(A161="","",IF(ISERROR(VLOOKUP(A161,'Produkta karte 39'!$B$7:$V$36,21,FALSE)),"",IF(VLOOKUP(A161,'Produkta karte 39'!$B$7:$V$36,21,FALSE)=0,"",VLOOKUP(A161,'Produkta karte 39'!$B$7:$V$36,21,FALSE))))</f>
        <v/>
      </c>
      <c r="DA161" s="11" t="str">
        <f>IF(A161="","",IF(ISERROR(VLOOKUP(A161,'Produkta karte 40'!$B$7:$V$36,21,FALSE)),"",IF(VLOOKUP(A161,'Produkta karte 40'!$B$7:$V$36,21,FALSE)=0,"",VLOOKUP(A161,'Produkta karte 40'!$B$7:$V$36,21,FALSE))))</f>
        <v/>
      </c>
      <c r="DB161" s="11" t="str">
        <f>IF(A161="","",IF(ISERROR(VLOOKUP(A161,'Produkta karte 41'!$B$7:$V$36,21,FALSE)),"",IF(VLOOKUP(A161,'Produkta karte 41'!$B$7:$V$36,21,FALSE)=0,"",VLOOKUP(A161,'Produkta karte 41'!$B$7:$V$36,21,FALSE))))</f>
        <v/>
      </c>
      <c r="DC161" s="11" t="str">
        <f>IF(A161="","",IF(ISERROR(VLOOKUP(A161,'Produkta karte 42'!$B$7:$V$36,21,FALSE)),"",IF(VLOOKUP(A161,'Produkta karte 42'!$B$7:$V$36,21,FALSE)=0,"",VLOOKUP(A161,'Produkta karte 42'!$B$7:$V$36,21,FALSE))))</f>
        <v/>
      </c>
      <c r="DD161" s="11" t="str">
        <f>IF(A161="","",IF(ISERROR(VLOOKUP(A161,'Produkta karte 43'!$B$7:$V$36,21,FALSE)),"",IF(VLOOKUP(A161,'Produkta karte 43'!$B$7:$V$36,21,FALSE)=0,"",VLOOKUP(A161,'Produkta karte 43'!$B$7:$V$36,21,FALSE))))</f>
        <v/>
      </c>
      <c r="DE161" s="11" t="str">
        <f>IF(A161="","",IF(ISERROR(VLOOKUP(A161,'Produkta karte 44'!$B$7:$V$36,21,FALSE)),"",IF(VLOOKUP(A161,'Produkta karte 44'!$B$7:$V$36,21,FALSE)=0,"",VLOOKUP(A161,'Produkta karte 44'!$B$7:$V$36,21,FALSE))))</f>
        <v/>
      </c>
      <c r="DF161" s="11" t="str">
        <f>IF(A161="","",IF(ISERROR(VLOOKUP(A161,'Produkta karte 45'!$B$7:$V$36,21,FALSE)),"",IF(VLOOKUP(A161,'Produkta karte 45'!$B$7:$V$36,21,FALSE)=0,"",VLOOKUP(A161,'Produkta karte 45'!$B$7:$V$36,21,FALSE))))</f>
        <v/>
      </c>
      <c r="DG161" s="11" t="str">
        <f>IF(A161="","",IF(ISERROR(VLOOKUP(A161,'Produkta karte 46'!$B$7:$V$36,21,FALSE)),"",IF(VLOOKUP(A161,'Produkta karte 46'!$B$7:$V$36,21,FALSE)=0,"",VLOOKUP(A161,'Produkta karte 46'!$B$7:$V$36,21,FALSE))))</f>
        <v/>
      </c>
      <c r="DH161" s="11" t="str">
        <f>IF(A161="","",IF(ISERROR(VLOOKUP(A161,'Produkta karte 47'!$B$7:$V$36,21,FALSE)),"",IF(VLOOKUP(A161,'Produkta karte 47'!$B$7:$V$36,21,FALSE)=0,"",VLOOKUP(A161,'Produkta karte 47'!$B$7:$V$36,21,FALSE))))</f>
        <v/>
      </c>
      <c r="DI161" s="11" t="str">
        <f>IF(A161="","",IF(ISERROR(VLOOKUP(A161,'Produkta karte 48'!$B$7:$V$36,21,FALSE)),"",IF(VLOOKUP(A161,'Produkta karte 48'!$B$7:$V$36,21,FALSE)=0,"",VLOOKUP(A161,'Produkta karte 48'!$B$7:$V$36,21,FALSE))))</f>
        <v/>
      </c>
      <c r="DJ161" s="11" t="str">
        <f>IF(A161="","",IF(ISERROR(VLOOKUP(A161,'Produkta karte 49'!$B$7:$V$36,21,FALSE)),"",IF(VLOOKUP(A161,'Produkta karte 49'!$B$7:$V$36,21,FALSE)=0,"",VLOOKUP(A161,'Produkta karte 49'!$B$7:$V$36,21,FALSE))))</f>
        <v/>
      </c>
      <c r="DK161" s="11" t="str">
        <f>IF(A161="","",IF(ISERROR(VLOOKUP(A161,'Produkta karte 50'!$B$7:$V$36,21,FALSE)),"",IF(VLOOKUP(A161,'Produkta karte 50'!$B$7:$V$36,21,FALSE)=0,"",VLOOKUP(A161,'Produkta karte 50'!$B$7:$V$36,21,FALSE))))</f>
        <v/>
      </c>
      <c r="DL161" s="11" t="str">
        <f>IF(A161="","",IF(ISERROR(VLOOKUP(A161,'Produkta karte 51'!$B$7:$V$36,21,FALSE)),"",IF(VLOOKUP(A161,'Produkta karte 51'!$B$7:$V$36,21,FALSE)=0,"",VLOOKUP(A161,'Produkta karte 51'!$B$7:$V$36,21,FALSE))))</f>
        <v/>
      </c>
      <c r="DM161" s="11" t="str">
        <f>IF(A161="","",IF(ISERROR(VLOOKUP(A161,'Produkta karte 52'!$B$7:$V$36,21,FALSE)),"",IF(VLOOKUP(A161,'Produkta karte 52'!$B$7:$V$36,21,FALSE)=0,"",VLOOKUP(A161,'Produkta karte 52'!$B$7:$V$36,21,FALSE))))</f>
        <v/>
      </c>
      <c r="DN161" s="11" t="str">
        <f>IF(A161="","",IF(ISERROR(VLOOKUP(A161,'Produkta karte 53'!$B$7:$V$36,21,FALSE)),"",IF(VLOOKUP(A161,'Produkta karte 53'!$B$7:$V$36,21,FALSE)=0,"",VLOOKUP(A161,'Produkta karte 53'!$B$7:$V$36,21,FALSE))))</f>
        <v/>
      </c>
      <c r="DO161" s="11" t="str">
        <f>IF(A161="","",IF(ISERROR(VLOOKUP(A161,'Produkta karte 54'!$B$7:$V$36,21,FALSE)),"",IF(VLOOKUP(A161,'Produkta karte 54'!$B$7:$V$36,21,FALSE)=0,"",VLOOKUP(A161,'Produkta karte 54'!$B$7:$V$36,21,FALSE))))</f>
        <v/>
      </c>
      <c r="DP161" s="11" t="str">
        <f>IF(A161="","",IF(ISERROR(VLOOKUP(A161,'Produkta karte 55'!$B$7:$V$36,21,FALSE)),"",IF(VLOOKUP(A161,'Produkta karte 55'!$B$7:$V$36,21,FALSE)=0,"",VLOOKUP(A161,'Produkta karte 55'!$B$7:$V$36,21,FALSE))))</f>
        <v/>
      </c>
      <c r="DQ161" s="11" t="str">
        <f>IF(A161="","",IF(ISERROR(VLOOKUP(A161,'Produkta karte 56'!$B$7:$V$36,21,FALSE)),"",IF(VLOOKUP(A161,'Produkta karte 56'!$B$7:$V$36,21,FALSE)=0,"",VLOOKUP(A161,'Produkta karte 56'!$B$7:$V$36,21,FALSE))))</f>
        <v/>
      </c>
      <c r="DR161" s="11" t="str">
        <f>IF(A161="","",IF(ISERROR(VLOOKUP(A161,'Produkta karte 57'!$B$7:$V$36,21,FALSE)),"",IF(VLOOKUP(A161,'Produkta karte 57'!$B$7:$V$36,21,FALSE)=0,"",VLOOKUP(A161,'Produkta karte 57'!$B$7:$V$36,21,FALSE))))</f>
        <v/>
      </c>
      <c r="DS161" s="11" t="str">
        <f>IF(A161="","",IF(ISERROR(VLOOKUP(A161,'Produkta karte 58'!$B$7:$V$36,21,FALSE)),"",IF(VLOOKUP(A161,'Produkta karte 58'!$B$7:$V$36,21,FALSE)=0,"",VLOOKUP(A161,'Produkta karte 58'!$B$7:$V$36,21,FALSE))))</f>
        <v/>
      </c>
      <c r="DT161" s="11" t="str">
        <f>IF(A161="","",IF(ISERROR(VLOOKUP(A161,'Produkta karte 59'!$B$7:$V$36,21,FALSE)),"",IF(VLOOKUP(A161,'Produkta karte 59'!$B$7:$V$36,21,FALSE)=0,"",VLOOKUP(A161,'Produkta karte 59'!$B$7:$V$36,21,FALSE))))</f>
        <v/>
      </c>
      <c r="DU161" s="11" t="str">
        <f>IF(A161="","",IF(ISERROR(VLOOKUP(A161,'Produkta karte 60'!$B$7:$V$36,21,FALSE)),"",IF(VLOOKUP(A161,'Produkta karte 60'!$B$7:$V$36,21,FALSE)=0,"",VLOOKUP(A161,'Produkta karte 60'!$B$7:$V$36,21,FALSE))))</f>
        <v/>
      </c>
      <c r="DV161" s="11" t="str">
        <f t="shared" si="10"/>
        <v/>
      </c>
      <c r="DW161" s="192" t="str">
        <f t="shared" si="11"/>
        <v/>
      </c>
      <c r="DX161" s="192"/>
      <c r="DY161" s="192"/>
    </row>
    <row r="162" spans="1:129" x14ac:dyDescent="0.25">
      <c r="A162" t="str">
        <f>IF(Izejvielas!B164="","",Izejvielas!B164)</f>
        <v/>
      </c>
      <c r="B162" t="str">
        <f>IF(Izejvielas!C164="","",Izejvielas!C164)</f>
        <v/>
      </c>
      <c r="C162" s="192" t="str">
        <f>IF(Izejvielas!D164="","",Izejvielas!D164)</f>
        <v/>
      </c>
      <c r="D162" s="11" t="str">
        <f>IF(A162="","",IF(ISERROR(VLOOKUP(A162,'Produkta karte 1'!$B$7:$T$36,19,FALSE)),"",IF(VLOOKUP(A162,'Produkta karte 1'!$B$7:$T$36,19,FALSE)=0,"",VLOOKUP(A162,'Produkta karte 1'!$B$7:$T$36,19,FALSE))))</f>
        <v/>
      </c>
      <c r="E162" s="11" t="str">
        <f>IF(A162="","",IF(ISERROR(VLOOKUP(A162,'Produkta karte 2'!$B$7:$T$36,19,FALSE)),"",IF(VLOOKUP(A162,'Produkta karte 2'!$B$7:$T$36,19,FALSE)=0,"",VLOOKUP(A162,'Produkta karte 2'!$B$7:$T$36,19,FALSE))))</f>
        <v/>
      </c>
      <c r="F162" s="11" t="str">
        <f>IF(A162="","",IF(ISERROR(VLOOKUP(A162,'Produkta karte 3'!$B$7:$T$36,19,FALSE)),"",IF(VLOOKUP(A162,'Produkta karte 3'!$B$7:$T$36,19,FALSE)=0,"",VLOOKUP(A162,'Produkta karte 3'!$B$7:$T$36,19,FALSE))))</f>
        <v/>
      </c>
      <c r="G162" s="11" t="str">
        <f>IF(A162="","",IF(ISERROR(VLOOKUP(A162,'Produkta karte 4'!$B$7:$T$36,19,FALSE)),"",IF(VLOOKUP(A162,'Produkta karte 4'!$B$7:$T$36,19,FALSE)=0,"",VLOOKUP(A162,'Produkta karte 4'!$B$7:$T$36,19,FALSE))))</f>
        <v/>
      </c>
      <c r="H162" s="11" t="str">
        <f>IF(A162="","",IF(ISERROR(VLOOKUP(A162,'Produkta karte 5'!$B$7:$T$36,19,FALSE)),"",IF(VLOOKUP(A162,'Produkta karte 5'!$B$7:$T$36,19,FALSE)=0,"",VLOOKUP(A162,'Produkta karte 5'!$B$7:$T$36,19,FALSE))))</f>
        <v/>
      </c>
      <c r="I162" s="11" t="str">
        <f>IF(A162="","",IF(ISERROR(VLOOKUP(A162,'Produkta karte 6'!$B$7:$T$36,19,FALSE)),"",IF(VLOOKUP(A162,'Produkta karte 6'!$B$7:$T$36,19,FALSE)=0,"",VLOOKUP(A162,'Produkta karte 6'!$B$7:$T$36,19,FALSE))))</f>
        <v/>
      </c>
      <c r="J162" s="11" t="str">
        <f>IF(A162="","",IF(ISERROR(VLOOKUP(A162,'Produkta karte 7'!$B$7:$T$36,19,FALSE)),"",IF(VLOOKUP(A162,'Produkta karte 7'!$B$7:$T$36,19,FALSE)=0,"",VLOOKUP(A162,'Produkta karte 7'!$B$7:$T$36,19,FALSE))))</f>
        <v/>
      </c>
      <c r="K162" s="11" t="str">
        <f>IF(A162="","",IF(ISERROR(VLOOKUP(A162,'Produkta karte 8'!$B$7:$T$36,19,FALSE)),"",IF(VLOOKUP(A162,'Produkta karte 8'!$B$7:$T$36,19,FALSE)=0,"",VLOOKUP(A162,'Produkta karte 8'!$B$7:$T$36,19,FALSE))))</f>
        <v/>
      </c>
      <c r="L162" s="11" t="str">
        <f>IF(A162="","",IF(ISERROR(VLOOKUP(A162,'Produkta karte 9'!$B$7:$T$36,19,FALSE)),"",IF(VLOOKUP(A162,'Produkta karte 9'!$B$7:$T$36,19,FALSE)=0,"",VLOOKUP(A162,'Produkta karte 9'!$B$7:$T$36,19,FALSE))))</f>
        <v/>
      </c>
      <c r="M162" s="11" t="str">
        <f>IF(A162="","",IF(ISERROR(VLOOKUP(A162,'Produkta karte 10'!$B$7:$T$36,19,FALSE)),"",IF(VLOOKUP(A162,'Produkta karte 10'!$B$7:$T$36,19,FALSE)=0,"",VLOOKUP(A162,'Produkta karte 10'!$B$7:$T$36,19,FALSE))))</f>
        <v/>
      </c>
      <c r="N162" s="11" t="str">
        <f>IF(A162="","",IF(ISERROR(VLOOKUP(A162,'Produkta karte 11'!$B$7:$T$36,19,FALSE)),"",IF(VLOOKUP(A162,'Produkta karte 11'!$B$7:$T$36,19,FALSE)=0,"",VLOOKUP(A162,'Produkta karte 11'!$B$7:$T$36,19,FALSE))))</f>
        <v/>
      </c>
      <c r="O162" s="11" t="str">
        <f>IF(A162="","",IF(ISERROR(VLOOKUP(A162,'Produkta karte 12'!$B$7:$T$36,19,FALSE)),"",IF(VLOOKUP(A162,'Produkta karte 12'!$B$7:$T$36,19,FALSE)=0,"",VLOOKUP(A162,'Produkta karte 12'!$B$7:$T$36,19,FALSE))))</f>
        <v/>
      </c>
      <c r="P162" s="11" t="str">
        <f>IF(A162="","",IF(ISERROR(VLOOKUP(A162,'Produkta karte 13'!$B$7:$T$36,19,FALSE)),"",IF(VLOOKUP(A162,'Produkta karte 13'!$B$7:$T$36,19,FALSE)=0,"",VLOOKUP(A162,'Produkta karte 13'!$B$7:$T$36,19,FALSE))))</f>
        <v/>
      </c>
      <c r="Q162" s="11" t="str">
        <f>IF(A162="","",IF(ISERROR(VLOOKUP(A162,'Produkta karte 14'!$B$7:$T$36,19,FALSE)),"",IF(VLOOKUP(A162,'Produkta karte 14'!$B$7:$T$36,19,FALSE)=0,"",VLOOKUP(A162,'Produkta karte 14'!$B$7:$T$36,19,FALSE))))</f>
        <v/>
      </c>
      <c r="R162" s="11" t="str">
        <f>IF(A162="","",IF(ISERROR(VLOOKUP(A162,'Produkta karte 15'!$B$7:$T$36,19,FALSE)),"",IF(VLOOKUP(A162,'Produkta karte 15'!$B$7:$T$36,19,FALSE)=0,"",VLOOKUP(A162,'Produkta karte 15'!$B$7:$T$36,19,FALSE))))</f>
        <v/>
      </c>
      <c r="S162" s="11" t="str">
        <f>IF(A162="","",IF(ISERROR(VLOOKUP(A162,'Produkta karte 16'!$B$7:$T$36,19,FALSE)),"",IF(VLOOKUP(A162,'Produkta karte 16'!$B$7:$T$36,19,FALSE)=0,"",VLOOKUP(A162,'Produkta karte 16'!$B$7:$T$36,19,FALSE))))</f>
        <v/>
      </c>
      <c r="T162" s="11" t="str">
        <f>IF(A162="","",IF(ISERROR(VLOOKUP(A162,'Produkta karte 17'!$B$7:$T$36,19,FALSE)),"",IF(VLOOKUP(A162,'Produkta karte 17'!$B$7:$T$36,19,FALSE)=0,"",VLOOKUP(A162,'Produkta karte 17'!$B$7:$T$36,19,FALSE))))</f>
        <v/>
      </c>
      <c r="U162" s="11" t="str">
        <f>IF(A162="","",IF(ISERROR(VLOOKUP(A162,'Produkta karte 18'!$B$7:$T$36,19,FALSE)),"",IF(VLOOKUP(A162,'Produkta karte 18'!$B$7:$T$36,19,FALSE)=0,"",VLOOKUP(A162,'Produkta karte 18'!$B$7:$T$36,19,FALSE))))</f>
        <v/>
      </c>
      <c r="V162" s="11" t="str">
        <f>IF(A162="","",IF(ISERROR(VLOOKUP(A162,'Produkta karte 19'!$B$7:$T$36,19,FALSE)),"",IF(VLOOKUP(A162,'Produkta karte 19'!$B$7:$T$36,19,FALSE)=0,"",VLOOKUP(A162,'Produkta karte 19'!$B$7:$T$36,19,FALSE))))</f>
        <v/>
      </c>
      <c r="W162" s="11" t="str">
        <f>IF(A162="","",IF(ISERROR(VLOOKUP(A162,'Produkta karte 20'!$B$7:$T$36,19,FALSE)),"",IF(VLOOKUP(A162,'Produkta karte 20'!$B$7:$T$36,19,FALSE)=0,"",VLOOKUP(A162,'Produkta karte 20'!$B$7:$T$36,19,FALSE))))</f>
        <v/>
      </c>
      <c r="X162" s="11" t="str">
        <f>IF(A162="","",IF(ISERROR(VLOOKUP(A162,'Produkta karte 21'!$B$7:$T$36,19,FALSE)),"",IF(VLOOKUP(A162,'Produkta karte 21'!$B$7:$T$36,19,FALSE)=0,"",VLOOKUP(A162,'Produkta karte 21'!$B$7:$T$36,19,FALSE))))</f>
        <v/>
      </c>
      <c r="Y162" s="11" t="str">
        <f>IF(A162="","",IF(ISERROR(VLOOKUP(A162,'Produkta karte 22'!$B$7:$T$36,19,FALSE)),"",IF(VLOOKUP(A162,'Produkta karte 22'!$B$7:$T$36,19,FALSE)=0,"",VLOOKUP(A162,'Produkta karte 22'!$B$7:$T$36,19,FALSE))))</f>
        <v/>
      </c>
      <c r="Z162" s="11" t="str">
        <f>IF(A162="","",IF(ISERROR(VLOOKUP(A162,'Produkta karte 23'!$B$7:$T$36,19,FALSE)),"",IF(VLOOKUP(A162,'Produkta karte 23'!$B$7:$T$36,19,FALSE)=0,"",VLOOKUP(A162,'Produkta karte 23'!$B$7:$T$36,19,FALSE))))</f>
        <v/>
      </c>
      <c r="AA162" s="11" t="str">
        <f>IF(A162="","",IF(ISERROR(VLOOKUP(A162,'Produkta karte 24'!$B$7:$T$36,19,FALSE)),"",IF(VLOOKUP(A162,'Produkta karte 24'!$B$7:$T$36,19,FALSE)=0,"",VLOOKUP(A162,'Produkta karte 24'!$B$7:$T$36,19,FALSE))))</f>
        <v/>
      </c>
      <c r="AB162" s="11" t="str">
        <f>IF(A162="","",IF(ISERROR(VLOOKUP(A162,'Produkta karte 25'!$B$7:$T$36,19,FALSE)),"",IF(VLOOKUP(A162,'Produkta karte 25'!$B$7:$T$36,19,FALSE)=0,"",VLOOKUP(A162,'Produkta karte 25'!$B$7:$T$36,19,FALSE))))</f>
        <v/>
      </c>
      <c r="AC162" s="11" t="str">
        <f>IF(A162="","",IF(ISERROR(VLOOKUP(A162,'Produkta karte 26'!$B$7:$T$36,19,FALSE)),"",IF(VLOOKUP(A162,'Produkta karte 26'!$B$7:$T$36,19,FALSE)=0,"",VLOOKUP(A162,'Produkta karte 26'!$B$7:$T$36,19,FALSE))))</f>
        <v/>
      </c>
      <c r="AD162" s="11" t="str">
        <f>IF(A162="","",IF(ISERROR(VLOOKUP(A162,'Produkta karte 27'!$B$7:$T$36,19,FALSE)),"",IF(VLOOKUP(A162,'Produkta karte 27'!$B$7:$T$36,19,FALSE)=0,"",VLOOKUP(A162,'Produkta karte 27'!$B$7:$T$36,19,FALSE))))</f>
        <v/>
      </c>
      <c r="AE162" s="11" t="str">
        <f>IF(A162="","",IF(ISERROR(VLOOKUP(A162,'Produkta karte 28'!$B$7:$T$36,19,FALSE)),"",IF(VLOOKUP(A162,'Produkta karte 28'!$B$7:$T$36,19,FALSE)=0,"",VLOOKUP(A162,'Produkta karte 28'!$B$7:$T$36,19,FALSE))))</f>
        <v/>
      </c>
      <c r="AF162" s="11" t="str">
        <f>IF(A162="","",IF(ISERROR(VLOOKUP(A162,'Produkta karte 29'!$B$7:$T$36,19,FALSE)),"",IF(VLOOKUP(A162,'Produkta karte 29'!$B$7:$T$36,19,FALSE)=0,"",VLOOKUP(A162,'Produkta karte 29'!$B$7:$T$36,19,FALSE))))</f>
        <v/>
      </c>
      <c r="AG162" s="11" t="str">
        <f>IF(A162="","",IF(ISERROR(VLOOKUP(A162,'Produkta karte 30'!$B$7:$T$36,19,FALSE)),"",IF(VLOOKUP(A162,'Produkta karte 30'!$B$7:$T$36,19,FALSE)=0,"",VLOOKUP(A162,'Produkta karte 30'!$B$7:$T$36,19,FALSE))))</f>
        <v/>
      </c>
      <c r="AH162" s="11" t="str">
        <f>IF(A162="","",IF(ISERROR(VLOOKUP(A162,'Produkta karte 31'!$B$7:$T$36,19,FALSE)),"",IF(VLOOKUP(A162,'Produkta karte 31'!$B$7:$T$36,19,FALSE)=0,"",VLOOKUP(A162,'Produkta karte 31'!$B$7:$T$36,19,FALSE))))</f>
        <v/>
      </c>
      <c r="AI162" s="11" t="str">
        <f>IF(A162="","",IF(ISERROR(VLOOKUP(A162,'Produkta karte 32'!$B$7:$T$36,19,FALSE)),"",IF(VLOOKUP(A162,'Produkta karte 32'!$B$7:$T$36,19,FALSE)=0,"",VLOOKUP(A162,'Produkta karte 32'!$B$7:$T$36,19,FALSE))))</f>
        <v/>
      </c>
      <c r="AJ162" s="11" t="str">
        <f>IF(A162="","",IF(ISERROR(VLOOKUP(A162,'Produkta karte 33'!$B$7:$T$36,19,FALSE)),"",IF(VLOOKUP(A162,'Produkta karte 33'!$B$7:$T$36,19,FALSE)=0,"",VLOOKUP(A162,'Produkta karte 33'!$B$7:$T$36,19,FALSE))))</f>
        <v/>
      </c>
      <c r="AK162" s="11" t="str">
        <f>IF(A162="","",IF(ISERROR(VLOOKUP(A162,'Produkta karte 34'!$B$7:$T$36,19,FALSE)),"",IF(VLOOKUP(A162,'Produkta karte 34'!$B$7:$T$36,19,FALSE)=0,"",VLOOKUP(A162,'Produkta karte 34'!$B$7:$T$36,19,FALSE))))</f>
        <v/>
      </c>
      <c r="AL162" s="11" t="str">
        <f>IF(A162="","",IF(ISERROR(VLOOKUP(A162,'Produkta karte 35'!$B$7:$T$36,19,FALSE)),"",IF(VLOOKUP(A162,'Produkta karte 35'!$B$7:$T$36,19,FALSE)=0,"",VLOOKUP(A162,'Produkta karte 35'!$B$7:$T$36,19,FALSE))))</f>
        <v/>
      </c>
      <c r="AM162" s="11" t="str">
        <f>IF(A162="","",IF(ISERROR(VLOOKUP(A162,'Produkta karte 36'!$B$7:$T$36,19,FALSE)),"",IF(VLOOKUP(A162,'Produkta karte 36'!$B$7:$T$36,19,FALSE)=0,"",VLOOKUP(A162,'Produkta karte 36'!$B$7:$T$36,19,FALSE))))</f>
        <v/>
      </c>
      <c r="AN162" s="11" t="str">
        <f>IF(A162="","",IF(ISERROR(VLOOKUP(A162,'Produkta karte 37'!$B$7:$T$36,19,FALSE)),"",IF(VLOOKUP(A162,'Produkta karte 37'!$B$7:$T$36,19,FALSE)=0,"",VLOOKUP(A162,'Produkta karte 37'!$B$7:$T$36,19,FALSE))))</f>
        <v/>
      </c>
      <c r="AO162" s="11" t="str">
        <f>IF(A162="","",IF(ISERROR(VLOOKUP(A162,'Produkta karte 38'!$B$7:$T$36,19,FALSE)),"",IF(VLOOKUP(A162,'Produkta karte 38'!$B$7:$T$36,19,FALSE)=0,"",VLOOKUP(A162,'Produkta karte 38'!$B$7:$T$36,19,FALSE))))</f>
        <v/>
      </c>
      <c r="AP162" s="11" t="str">
        <f>IF(A162="","",IF(ISERROR(VLOOKUP(A162,'Produkta karte 39'!$B$7:$T$36,19,FALSE)),"",IF(VLOOKUP(A162,'Produkta karte 39'!$B$7:$T$36,19,FALSE)=0,"",VLOOKUP(A162,'Produkta karte 39'!$B$7:$T$36,19,FALSE))))</f>
        <v/>
      </c>
      <c r="AQ162" s="11" t="str">
        <f>IF(A162="","",IF(ISERROR(VLOOKUP(A162,'Produkta karte 40'!$B$7:$T$36,19,FALSE)),"",IF(VLOOKUP(A162,'Produkta karte 40'!$B$7:$T$36,19,FALSE)=0,"",VLOOKUP(A162,'Produkta karte 40'!$B$7:$T$36,19,FALSE))))</f>
        <v/>
      </c>
      <c r="AR162" s="11" t="str">
        <f>IF(A162="","",IF(ISERROR(VLOOKUP(A162,'Produkta karte 41'!$B$7:$T$36,19,FALSE)),"",IF(VLOOKUP(A162,'Produkta karte 41'!$B$7:$T$36,19,FALSE)=0,"",VLOOKUP(A162,'Produkta karte 41'!$B$7:$T$36,19,FALSE))))</f>
        <v/>
      </c>
      <c r="AS162" s="11" t="str">
        <f>IF(A162="","",IF(ISERROR(VLOOKUP(A162,'Produkta karte 42'!$B$7:$T$36,19,FALSE)),"",IF(VLOOKUP(A162,'Produkta karte 42'!$B$7:$T$36,19,FALSE)=0,"",VLOOKUP(A162,'Produkta karte 42'!$B$7:$T$36,19,FALSE))))</f>
        <v/>
      </c>
      <c r="AT162" s="11" t="str">
        <f>IF(A162="","",IF(ISERROR(VLOOKUP(A162,'Produkta karte 43'!$B$7:$T$36,19,FALSE)),"",IF(VLOOKUP(A162,'Produkta karte 43'!$B$7:$T$36,19,FALSE)=0,"",VLOOKUP(A162,'Produkta karte 43'!$B$7:$T$36,19,FALSE))))</f>
        <v/>
      </c>
      <c r="AU162" s="11" t="str">
        <f>IF(A162="","",IF(ISERROR(VLOOKUP(A162,'Produkta karte 44'!$B$7:$T$36,19,FALSE)),"",IF(VLOOKUP(A162,'Produkta karte 44'!$B$7:$T$36,19,FALSE)=0,"",VLOOKUP(A162,'Produkta karte 44'!$B$7:$T$36,19,FALSE))))</f>
        <v/>
      </c>
      <c r="AV162" s="11" t="str">
        <f>IF(A162="","",IF(ISERROR(VLOOKUP(A162,'Produkta karte 45'!$B$7:$T$36,19,FALSE)),"",IF(VLOOKUP(A162,'Produkta karte 45'!$B$7:$T$36,19,FALSE)=0,"",VLOOKUP(A162,'Produkta karte 45'!$B$7:$T$36,19,FALSE))))</f>
        <v/>
      </c>
      <c r="AW162" s="11" t="str">
        <f>IF(A162="","",IF(ISERROR(VLOOKUP(A162,'Produkta karte 46'!$B$7:$T$36,19,FALSE)),"",IF(VLOOKUP(A162,'Produkta karte 46'!$B$7:$T$36,19,FALSE)=0,"",VLOOKUP(A162,'Produkta karte 46'!$B$7:$T$36,19,FALSE))))</f>
        <v/>
      </c>
      <c r="AX162" s="11" t="str">
        <f>IF(A162="","",IF(ISERROR(VLOOKUP(A162,'Produkta karte 47'!$B$7:$T$36,19,FALSE)),"",IF(VLOOKUP(A162,'Produkta karte 47'!$B$7:$T$36,19,FALSE)=0,"",VLOOKUP(A162,'Produkta karte 47'!$B$7:$T$36,19,FALSE))))</f>
        <v/>
      </c>
      <c r="AY162" s="11" t="str">
        <f>IF(A162="","",IF(ISERROR(VLOOKUP(A162,'Produkta karte 48'!$B$7:$T$36,19,FALSE)),"",IF(VLOOKUP(A162,'Produkta karte 48'!$B$7:$T$36,19,FALSE)=0,"",VLOOKUP(A162,'Produkta karte 48'!$B$7:$T$36,19,FALSE))))</f>
        <v/>
      </c>
      <c r="AZ162" s="11" t="str">
        <f>IF(A162="","",IF(ISERROR(VLOOKUP(A162,'Produkta karte 49'!$B$7:$T$36,19,FALSE)),"",IF(VLOOKUP(A162,'Produkta karte 49'!$B$7:$T$36,19,FALSE)=0,"",VLOOKUP(A162,'Produkta karte 49'!$B$7:$T$36,19,FALSE))))</f>
        <v/>
      </c>
      <c r="BA162" s="11" t="str">
        <f>IF(A162="","",IF(ISERROR(VLOOKUP(A162,'Produkta karte 50'!$B$7:$T$36,19,FALSE)),"",IF(VLOOKUP(A162,'Produkta karte 50'!$B$7:$T$36,19,FALSE)=0,"",VLOOKUP(A162,'Produkta karte 50'!$B$7:$T$36,19,FALSE))))</f>
        <v/>
      </c>
      <c r="BB162" s="11" t="str">
        <f>IF(A162="","",IF(ISERROR(VLOOKUP(A162,'Produkta karte 51'!$B$7:$T$36,19,FALSE)),"",IF(VLOOKUP(A162,'Produkta karte 51'!$B$7:$T$36,19,FALSE)=0,"",VLOOKUP(A162,'Produkta karte 51'!$B$7:$T$36,19,FALSE))))</f>
        <v/>
      </c>
      <c r="BC162" s="11" t="str">
        <f>IF(A162="","",IF(ISERROR(VLOOKUP(A162,'Produkta karte 52'!$B$7:$T$36,19,FALSE)),"",IF(VLOOKUP(A162,'Produkta karte 52'!$B$7:$T$36,19,FALSE)=0,"",VLOOKUP(A162,'Produkta karte 52'!$B$7:$T$36,19,FALSE))))</f>
        <v/>
      </c>
      <c r="BD162" s="11" t="str">
        <f>IF(A162="","",IF(ISERROR(VLOOKUP(A162,'Produkta karte 53'!$B$7:$T$36,19,FALSE)),"",IF(VLOOKUP(A162,'Produkta karte 53'!$B$7:$T$36,19,FALSE)=0,"",VLOOKUP(A162,'Produkta karte 53'!$B$7:$T$36,19,FALSE))))</f>
        <v/>
      </c>
      <c r="BE162" s="11" t="str">
        <f>IF(A162="","",IF(ISERROR(VLOOKUP(A162,'Produkta karte 54'!$B$7:$T$36,19,FALSE)),"",IF(VLOOKUP(A162,'Produkta karte 54'!$B$7:$T$36,19,FALSE)=0,"",VLOOKUP(A162,'Produkta karte 54'!$B$7:$T$36,19,FALSE))))</f>
        <v/>
      </c>
      <c r="BF162" s="11" t="str">
        <f>IF(A162="","",IF(ISERROR(VLOOKUP(A162,'Produkta karte 55'!$B$7:$T$36,19,FALSE)),"",IF(VLOOKUP(A162,'Produkta karte 55'!$B$7:$T$36,19,FALSE)=0,"",VLOOKUP(A162,'Produkta karte 55'!$B$7:$T$36,19,FALSE))))</f>
        <v/>
      </c>
      <c r="BG162" s="11" t="str">
        <f>IF(A162="","",IF(ISERROR(VLOOKUP(A162,'Produkta karte 56'!$B$7:$T$36,19,FALSE)),"",IF(VLOOKUP(A162,'Produkta karte 56'!$B$7:$T$36,19,FALSE)=0,"",VLOOKUP(A162,'Produkta karte 56'!$B$7:$T$36,19,FALSE))))</f>
        <v/>
      </c>
      <c r="BH162" s="11" t="str">
        <f>IF(A162="","",IF(ISERROR(VLOOKUP(A162,'Produkta karte 57'!$B$7:$T$36,19,FALSE)),"",IF(VLOOKUP(A162,'Produkta karte 57'!$B$7:$T$36,19,FALSE)=0,"",VLOOKUP(A162,'Produkta karte 57'!$B$7:$T$36,19,FALSE))))</f>
        <v/>
      </c>
      <c r="BI162" s="11" t="str">
        <f>IF(A162="","",IF(ISERROR(VLOOKUP(A162,'Produkta karte 58'!$B$7:$T$36,19,FALSE)),"",IF(VLOOKUP(A162,'Produkta karte 58'!$B$7:$T$36,19,FALSE)=0,"",VLOOKUP(A162,'Produkta karte 58'!$B$7:$T$36,19,FALSE))))</f>
        <v/>
      </c>
      <c r="BJ162" s="11" t="str">
        <f>IF(A162="","",IF(ISERROR(VLOOKUP(A162,'Produkta karte 59'!$B$7:$T$36,19,FALSE)),"",IF(VLOOKUP(A162,'Produkta karte 59'!$B$7:$T$36,19,FALSE)=0,"",VLOOKUP(A162,'Produkta karte 59'!$B$7:$T$36,19,FALSE))))</f>
        <v/>
      </c>
      <c r="BK162" s="11" t="str">
        <f>IF(A162="","",IF(ISERROR(VLOOKUP(A162,'Produkta karte 60'!$B$7:$T$36,19,FALSE)),"",IF(VLOOKUP(A162,'Produkta karte 60'!$B$7:$T$36,19,FALSE)=0,"",VLOOKUP(A162,'Produkta karte 60'!$B$7:$T$36,19,FALSE))))</f>
        <v/>
      </c>
      <c r="BL162" s="11" t="str">
        <f t="shared" si="8"/>
        <v/>
      </c>
      <c r="BM162" s="192" t="str">
        <f t="shared" si="9"/>
        <v/>
      </c>
      <c r="BN162" s="11" t="str">
        <f>IF(A162="","",IF(ISERROR(VLOOKUP(A162,'Produkta karte 1'!$B$7:$V$36,21,FALSE)),"",IF(VLOOKUP(A162,'Produkta karte 1'!$B$7:$V$36,21,FALSE)=0,"",VLOOKUP(A162,'Produkta karte 1'!$B$7:$V$36,21,FALSE))))</f>
        <v/>
      </c>
      <c r="BO162" s="11" t="str">
        <f>IF(A162="","",IF(ISERROR(VLOOKUP(A162,'Produkta karte 2'!$B$7:$V$36,21,FALSE)),"",IF(VLOOKUP(A162,'Produkta karte 2'!$B$7:$V$36,21,FALSE)=0,"",VLOOKUP(A162,'Produkta karte 2'!$B$7:$V$36,21,FALSE))))</f>
        <v/>
      </c>
      <c r="BP162" s="11" t="str">
        <f>IF(A162="","",IF(ISERROR(VLOOKUP(A162,'Produkta karte 3'!$B$7:$V$36,21,FALSE)),"",IF(VLOOKUP(A162,'Produkta karte 3'!$B$7:$V$36,21,FALSE)=0,"",VLOOKUP(A162,'Produkta karte 3'!$B$7:$V$36,21,FALSE))))</f>
        <v/>
      </c>
      <c r="BQ162" s="11" t="str">
        <f>IF(A162="","",IF(ISERROR(VLOOKUP(A162,'Produkta karte 4'!$B$7:$V$36,21,FALSE)),"",IF(VLOOKUP(A162,'Produkta karte 4'!$B$7:$V$36,21,FALSE)=0,"",VLOOKUP(A162,'Produkta karte 4'!$B$7:$V$36,21,FALSE))))</f>
        <v/>
      </c>
      <c r="BR162" s="11" t="str">
        <f>IF(A162="","",IF(ISERROR(VLOOKUP(A162,'Produkta karte 5'!$B$7:$V$36,21,FALSE)),"",IF(VLOOKUP(A162,'Produkta karte 5'!$B$7:$V$36,21,FALSE)=0,"",VLOOKUP(A162,'Produkta karte 5'!$B$7:$V$36,21,FALSE))))</f>
        <v/>
      </c>
      <c r="BS162" s="11" t="str">
        <f>IF(A162="","",IF(ISERROR(VLOOKUP(A162,'Produkta karte 6'!$B$7:$V$36,21,FALSE)),"",IF(VLOOKUP(A162,'Produkta karte 6'!$B$7:$V$36,21,FALSE)=0,"",VLOOKUP(A162,'Produkta karte 6'!$B$7:$V$36,21,FALSE))))</f>
        <v/>
      </c>
      <c r="BT162" s="11" t="str">
        <f>IF(A162="","",IF(ISERROR(VLOOKUP(A162,'Produkta karte 7'!$B$7:$V$36,21,FALSE)),"",IF(VLOOKUP(A162,'Produkta karte 7'!$B$7:$V$36,21,FALSE)=0,"",VLOOKUP(A162,'Produkta karte 7'!$B$7:$V$36,21,FALSE))))</f>
        <v/>
      </c>
      <c r="BU162" s="11" t="str">
        <f>IF(A162="","",IF(ISERROR(VLOOKUP(A162,'Produkta karte 8'!$B$7:$V$36,21,FALSE)),"",IF(VLOOKUP(A162,'Produkta karte 8'!$B$7:$V$36,21,FALSE)=0,"",VLOOKUP(A162,'Produkta karte 8'!$B$7:$V$36,21,FALSE))))</f>
        <v/>
      </c>
      <c r="BV162" s="11" t="str">
        <f>IF(A162="","",IF(ISERROR(VLOOKUP(A162,'Produkta karte 9'!$B$7:$V$36,21,FALSE)),"",IF(VLOOKUP(A162,'Produkta karte 9'!$B$7:$V$36,21,FALSE)=0,"",VLOOKUP(A162,'Produkta karte 9'!$B$7:$V$36,21,FALSE))))</f>
        <v/>
      </c>
      <c r="BW162" s="11" t="str">
        <f>IF(A162="","",IF(ISERROR(VLOOKUP(A162,'Produkta karte 10'!$B$7:$V$36,21,FALSE)),"",IF(VLOOKUP(A162,'Produkta karte 10'!$B$7:$V$36,21,FALSE)=0,"",VLOOKUP(A162,'Produkta karte 10'!$B$7:$V$36,21,FALSE))))</f>
        <v/>
      </c>
      <c r="BX162" s="11" t="str">
        <f>IF(A162="","",IF(ISERROR(VLOOKUP(A162,'Produkta karte 11'!$B$7:$V$36,21,FALSE)),"",IF(VLOOKUP(A162,'Produkta karte 11'!$B$7:$V$36,21,FALSE)=0,"",VLOOKUP(A162,'Produkta karte 11'!$B$7:$V$36,21,FALSE))))</f>
        <v/>
      </c>
      <c r="BY162" s="11" t="str">
        <f>IF(A162="","",IF(ISERROR(VLOOKUP(A162,'Produkta karte 12'!$B$7:$V$36,21,FALSE)),"",IF(VLOOKUP(A162,'Produkta karte 12'!$B$7:$V$36,21,FALSE)=0,"",VLOOKUP(A162,'Produkta karte 12'!$B$7:$V$36,21,FALSE))))</f>
        <v/>
      </c>
      <c r="BZ162" s="11" t="str">
        <f>IF(A162="","",IF(ISERROR(VLOOKUP(A162,'Produkta karte 13'!$B$7:$V$36,21,FALSE)),"",IF(VLOOKUP(A162,'Produkta karte 13'!$B$7:$V$36,21,FALSE)=0,"",VLOOKUP(A162,'Produkta karte 13'!$B$7:$V$36,21,FALSE))))</f>
        <v/>
      </c>
      <c r="CA162" s="11" t="str">
        <f>IF(A162="","",IF(ISERROR(VLOOKUP(A162,'Produkta karte 14'!$B$7:$V$36,21,FALSE)),"",IF(VLOOKUP(A162,'Produkta karte 14'!$B$7:$V$36,21,FALSE)=0,"",VLOOKUP(A162,'Produkta karte 14'!$B$7:$V$36,21,FALSE))))</f>
        <v/>
      </c>
      <c r="CB162" s="11" t="str">
        <f>IF(A162="","",IF(ISERROR(VLOOKUP(A162,'Produkta karte 15'!$B$7:$V$36,21,FALSE)),"",IF(VLOOKUP(A162,'Produkta karte 15'!$B$7:$V$36,21,FALSE)=0,"",VLOOKUP(A162,'Produkta karte 15'!$B$7:$V$36,21,FALSE))))</f>
        <v/>
      </c>
      <c r="CC162" s="11" t="str">
        <f>IF(A162="","",IF(ISERROR(VLOOKUP(A162,'Produkta karte 16'!$B$7:$V$36,21,FALSE)),"",IF(VLOOKUP(A162,'Produkta karte 16'!$B$7:$V$36,21,FALSE)=0,"",VLOOKUP(A162,'Produkta karte 16'!$B$7:$V$36,21,FALSE))))</f>
        <v/>
      </c>
      <c r="CD162" s="11" t="str">
        <f>IF(A162="","",IF(ISERROR(VLOOKUP(A162,'Produkta karte 17'!$B$7:$V$36,21,FALSE)),"",IF(VLOOKUP(A162,'Produkta karte 17'!$B$7:$V$36,21,FALSE)=0,"",VLOOKUP(A162,'Produkta karte 17'!$B$7:$V$36,21,FALSE))))</f>
        <v/>
      </c>
      <c r="CE162" s="11" t="str">
        <f>IF(A162="","",IF(ISERROR(VLOOKUP(A162,'Produkta karte 18'!$B$7:$V$36,21,FALSE)),"",IF(VLOOKUP(A162,'Produkta karte 18'!$B$7:$V$36,21,FALSE)=0,"",VLOOKUP(A162,'Produkta karte 18'!$B$7:$V$36,21,FALSE))))</f>
        <v/>
      </c>
      <c r="CF162" s="11" t="str">
        <f>IF(A162="","",IF(ISERROR(VLOOKUP(A162,'Produkta karte 19'!$B$7:$V$36,21,FALSE)),"",IF(VLOOKUP(A162,'Produkta karte 19'!$B$7:$V$36,21,FALSE)=0,"",VLOOKUP(A162,'Produkta karte 19'!$B$7:$V$36,21,FALSE))))</f>
        <v/>
      </c>
      <c r="CG162" s="11" t="str">
        <f>IF(A162="","",IF(ISERROR(VLOOKUP(A162,'Produkta karte 20'!$B$7:$V$36,21,FALSE)),"",IF(VLOOKUP(A162,'Produkta karte 20'!$B$7:$V$36,21,FALSE)=0,"",VLOOKUP(A162,'Produkta karte 20'!$B$7:$V$36,21,FALSE))))</f>
        <v/>
      </c>
      <c r="CH162" s="11" t="str">
        <f>IF(A162="","",IF(ISERROR(VLOOKUP(A162,'Produkta karte 21'!$B$7:$V$36,21,FALSE)),"",IF(VLOOKUP(A162,'Produkta karte 21'!$B$7:$V$36,21,FALSE)=0,"",VLOOKUP(A162,'Produkta karte 21'!$B$7:$V$36,21,FALSE))))</f>
        <v/>
      </c>
      <c r="CI162" s="11" t="str">
        <f>IF(A162="","",IF(ISERROR(VLOOKUP(A162,'Produkta karte 22'!$B$7:$V$36,21,FALSE)),"",IF(VLOOKUP(A162,'Produkta karte 22'!$B$7:$V$36,21,FALSE)=0,"",VLOOKUP(A162,'Produkta karte 22'!$B$7:$V$36,21,FALSE))))</f>
        <v/>
      </c>
      <c r="CJ162" s="11" t="str">
        <f>IF(A162="","",IF(ISERROR(VLOOKUP(A162,'Produkta karte 23'!$B$7:$V$36,21,FALSE)),"",IF(VLOOKUP(A162,'Produkta karte 23'!$B$7:$V$36,21,FALSE)=0,"",VLOOKUP(A162,'Produkta karte 23'!$B$7:$V$36,21,FALSE))))</f>
        <v/>
      </c>
      <c r="CK162" s="11" t="str">
        <f>IF(A162="","",IF(ISERROR(VLOOKUP(A162,'Produkta karte 24'!$B$7:$V$36,21,FALSE)),"",IF(VLOOKUP(A162,'Produkta karte 24'!$B$7:$V$36,21,FALSE)=0,"",VLOOKUP(A162,'Produkta karte 24'!$B$7:$V$36,21,FALSE))))</f>
        <v/>
      </c>
      <c r="CL162" s="11" t="str">
        <f>IF(A162="","",IF(ISERROR(VLOOKUP(A162,'Produkta karte 25'!$B$7:$V$36,21,FALSE)),"",IF(VLOOKUP(A162,'Produkta karte 25'!$B$7:$V$36,21,FALSE)=0,"",VLOOKUP(A162,'Produkta karte 25'!$B$7:$V$36,21,FALSE))))</f>
        <v/>
      </c>
      <c r="CM162" s="11" t="str">
        <f>IF(A162="","",IF(ISERROR(VLOOKUP(A162,'Produkta karte 26'!$B$7:$V$36,21,FALSE)),"",IF(VLOOKUP(A162,'Produkta karte 26'!$B$7:$V$36,21,FALSE)=0,"",VLOOKUP(A162,'Produkta karte 26'!$B$7:$V$36,21,FALSE))))</f>
        <v/>
      </c>
      <c r="CN162" s="11" t="str">
        <f>IF(A162="","",IF(ISERROR(VLOOKUP(A162,'Produkta karte 27'!$B$7:$V$36,21,FALSE)),"",IF(VLOOKUP(A162,'Produkta karte 27'!$B$7:$V$36,21,FALSE)=0,"",VLOOKUP(A162,'Produkta karte 27'!$B$7:$V$36,21,FALSE))))</f>
        <v/>
      </c>
      <c r="CO162" s="11" t="str">
        <f>IF(A162="","",IF(ISERROR(VLOOKUP(A162,'Produkta karte 28'!$B$7:$V$36,21,FALSE)),"",IF(VLOOKUP(A162,'Produkta karte 28'!$B$7:$V$36,21,FALSE)=0,"",VLOOKUP(A162,'Produkta karte 28'!$B$7:$V$36,21,FALSE))))</f>
        <v/>
      </c>
      <c r="CP162" s="11" t="str">
        <f>IF(A162="","",IF(ISERROR(VLOOKUP(A162,'Produkta karte 29'!$B$7:$V$36,21,FALSE)),"",IF(VLOOKUP(A162,'Produkta karte 29'!$B$7:$V$36,21,FALSE)=0,"",VLOOKUP(A162,'Produkta karte 29'!$B$7:$V$36,21,FALSE))))</f>
        <v/>
      </c>
      <c r="CQ162" s="11" t="str">
        <f>IF(A162="","",IF(ISERROR(VLOOKUP(A162,'Produkta karte 30'!$B$7:$V$36,21,FALSE)),"",IF(VLOOKUP(A162,'Produkta karte 30'!$B$7:$V$36,21,FALSE)=0,"",VLOOKUP(A162,'Produkta karte 30'!$B$7:$V$36,21,FALSE))))</f>
        <v/>
      </c>
      <c r="CR162" s="11" t="str">
        <f>IF(A162="","",IF(ISERROR(VLOOKUP(A162,'Produkta karte 31'!$B$7:$V$36,21,FALSE)),"",IF(VLOOKUP(A162,'Produkta karte 31'!$B$7:$V$36,21,FALSE)=0,"",VLOOKUP(A162,'Produkta karte 31'!$B$7:$V$36,21,FALSE))))</f>
        <v/>
      </c>
      <c r="CS162" s="11" t="str">
        <f>IF(A162="","",IF(ISERROR(VLOOKUP(A162,'Produkta karte 32'!$B$7:$V$36,21,FALSE)),"",IF(VLOOKUP(A162,'Produkta karte 32'!$B$7:$V$36,21,FALSE)=0,"",VLOOKUP(A162,'Produkta karte 32'!$B$7:$V$36,21,FALSE))))</f>
        <v/>
      </c>
      <c r="CT162" s="11" t="str">
        <f>IF(A162="","",IF(ISERROR(VLOOKUP(A162,'Produkta karte 33'!$B$7:$V$36,21,FALSE)),"",IF(VLOOKUP(A162,'Produkta karte 33'!$B$7:$V$36,21,FALSE)=0,"",VLOOKUP(A162,'Produkta karte 33'!$B$7:$V$36,21,FALSE))))</f>
        <v/>
      </c>
      <c r="CU162" s="11" t="str">
        <f>IF(A162="","",IF(ISERROR(VLOOKUP(A162,'Produkta karte 34'!$B$7:$V$36,21,FALSE)),"",IF(VLOOKUP(A162,'Produkta karte 34'!$B$7:$V$36,21,FALSE)=0,"",VLOOKUP(A162,'Produkta karte 34'!$B$7:$V$36,21,FALSE))))</f>
        <v/>
      </c>
      <c r="CV162" s="11" t="str">
        <f>IF(A162="","",IF(ISERROR(VLOOKUP(A162,'Produkta karte 35'!$B$7:$V$36,21,FALSE)),"",IF(VLOOKUP(A162,'Produkta karte 35'!$B$7:$V$36,21,FALSE)=0,"",VLOOKUP(A162,'Produkta karte 35'!$B$7:$V$36,21,FALSE))))</f>
        <v/>
      </c>
      <c r="CW162" s="11" t="str">
        <f>IF(A162="","",IF(ISERROR(VLOOKUP(A162,'Produkta karte 36'!$B$7:$V$36,21,FALSE)),"",IF(VLOOKUP(A162,'Produkta karte 36'!$B$7:$V$36,21,FALSE)=0,"",VLOOKUP(A162,'Produkta karte 36'!$B$7:$V$36,21,FALSE))))</f>
        <v/>
      </c>
      <c r="CX162" s="11" t="str">
        <f>IF(A162="","",IF(ISERROR(VLOOKUP(A162,'Produkta karte 37'!$B$7:$V$36,21,FALSE)),"",IF(VLOOKUP(A162,'Produkta karte 37'!$B$7:$V$36,21,FALSE)=0,"",VLOOKUP(A162,'Produkta karte 37'!$B$7:$V$36,21,FALSE))))</f>
        <v/>
      </c>
      <c r="CY162" s="11" t="str">
        <f>IF(A162="","",IF(ISERROR(VLOOKUP(A162,'Produkta karte 38'!$B$7:$V$36,21,FALSE)),"",IF(VLOOKUP(A162,'Produkta karte 38'!$B$7:$V$36,21,FALSE)=0,"",VLOOKUP(A162,'Produkta karte 38'!$B$7:$V$36,21,FALSE))))</f>
        <v/>
      </c>
      <c r="CZ162" s="11" t="str">
        <f>IF(A162="","",IF(ISERROR(VLOOKUP(A162,'Produkta karte 39'!$B$7:$V$36,21,FALSE)),"",IF(VLOOKUP(A162,'Produkta karte 39'!$B$7:$V$36,21,FALSE)=0,"",VLOOKUP(A162,'Produkta karte 39'!$B$7:$V$36,21,FALSE))))</f>
        <v/>
      </c>
      <c r="DA162" s="11" t="str">
        <f>IF(A162="","",IF(ISERROR(VLOOKUP(A162,'Produkta karte 40'!$B$7:$V$36,21,FALSE)),"",IF(VLOOKUP(A162,'Produkta karte 40'!$B$7:$V$36,21,FALSE)=0,"",VLOOKUP(A162,'Produkta karte 40'!$B$7:$V$36,21,FALSE))))</f>
        <v/>
      </c>
      <c r="DB162" s="11" t="str">
        <f>IF(A162="","",IF(ISERROR(VLOOKUP(A162,'Produkta karte 41'!$B$7:$V$36,21,FALSE)),"",IF(VLOOKUP(A162,'Produkta karte 41'!$B$7:$V$36,21,FALSE)=0,"",VLOOKUP(A162,'Produkta karte 41'!$B$7:$V$36,21,FALSE))))</f>
        <v/>
      </c>
      <c r="DC162" s="11" t="str">
        <f>IF(A162="","",IF(ISERROR(VLOOKUP(A162,'Produkta karte 42'!$B$7:$V$36,21,FALSE)),"",IF(VLOOKUP(A162,'Produkta karte 42'!$B$7:$V$36,21,FALSE)=0,"",VLOOKUP(A162,'Produkta karte 42'!$B$7:$V$36,21,FALSE))))</f>
        <v/>
      </c>
      <c r="DD162" s="11" t="str">
        <f>IF(A162="","",IF(ISERROR(VLOOKUP(A162,'Produkta karte 43'!$B$7:$V$36,21,FALSE)),"",IF(VLOOKUP(A162,'Produkta karte 43'!$B$7:$V$36,21,FALSE)=0,"",VLOOKUP(A162,'Produkta karte 43'!$B$7:$V$36,21,FALSE))))</f>
        <v/>
      </c>
      <c r="DE162" s="11" t="str">
        <f>IF(A162="","",IF(ISERROR(VLOOKUP(A162,'Produkta karte 44'!$B$7:$V$36,21,FALSE)),"",IF(VLOOKUP(A162,'Produkta karte 44'!$B$7:$V$36,21,FALSE)=0,"",VLOOKUP(A162,'Produkta karte 44'!$B$7:$V$36,21,FALSE))))</f>
        <v/>
      </c>
      <c r="DF162" s="11" t="str">
        <f>IF(A162="","",IF(ISERROR(VLOOKUP(A162,'Produkta karte 45'!$B$7:$V$36,21,FALSE)),"",IF(VLOOKUP(A162,'Produkta karte 45'!$B$7:$V$36,21,FALSE)=0,"",VLOOKUP(A162,'Produkta karte 45'!$B$7:$V$36,21,FALSE))))</f>
        <v/>
      </c>
      <c r="DG162" s="11" t="str">
        <f>IF(A162="","",IF(ISERROR(VLOOKUP(A162,'Produkta karte 46'!$B$7:$V$36,21,FALSE)),"",IF(VLOOKUP(A162,'Produkta karte 46'!$B$7:$V$36,21,FALSE)=0,"",VLOOKUP(A162,'Produkta karte 46'!$B$7:$V$36,21,FALSE))))</f>
        <v/>
      </c>
      <c r="DH162" s="11" t="str">
        <f>IF(A162="","",IF(ISERROR(VLOOKUP(A162,'Produkta karte 47'!$B$7:$V$36,21,FALSE)),"",IF(VLOOKUP(A162,'Produkta karte 47'!$B$7:$V$36,21,FALSE)=0,"",VLOOKUP(A162,'Produkta karte 47'!$B$7:$V$36,21,FALSE))))</f>
        <v/>
      </c>
      <c r="DI162" s="11" t="str">
        <f>IF(A162="","",IF(ISERROR(VLOOKUP(A162,'Produkta karte 48'!$B$7:$V$36,21,FALSE)),"",IF(VLOOKUP(A162,'Produkta karte 48'!$B$7:$V$36,21,FALSE)=0,"",VLOOKUP(A162,'Produkta karte 48'!$B$7:$V$36,21,FALSE))))</f>
        <v/>
      </c>
      <c r="DJ162" s="11" t="str">
        <f>IF(A162="","",IF(ISERROR(VLOOKUP(A162,'Produkta karte 49'!$B$7:$V$36,21,FALSE)),"",IF(VLOOKUP(A162,'Produkta karte 49'!$B$7:$V$36,21,FALSE)=0,"",VLOOKUP(A162,'Produkta karte 49'!$B$7:$V$36,21,FALSE))))</f>
        <v/>
      </c>
      <c r="DK162" s="11" t="str">
        <f>IF(A162="","",IF(ISERROR(VLOOKUP(A162,'Produkta karte 50'!$B$7:$V$36,21,FALSE)),"",IF(VLOOKUP(A162,'Produkta karte 50'!$B$7:$V$36,21,FALSE)=0,"",VLOOKUP(A162,'Produkta karte 50'!$B$7:$V$36,21,FALSE))))</f>
        <v/>
      </c>
      <c r="DL162" s="11" t="str">
        <f>IF(A162="","",IF(ISERROR(VLOOKUP(A162,'Produkta karte 51'!$B$7:$V$36,21,FALSE)),"",IF(VLOOKUP(A162,'Produkta karte 51'!$B$7:$V$36,21,FALSE)=0,"",VLOOKUP(A162,'Produkta karte 51'!$B$7:$V$36,21,FALSE))))</f>
        <v/>
      </c>
      <c r="DM162" s="11" t="str">
        <f>IF(A162="","",IF(ISERROR(VLOOKUP(A162,'Produkta karte 52'!$B$7:$V$36,21,FALSE)),"",IF(VLOOKUP(A162,'Produkta karte 52'!$B$7:$V$36,21,FALSE)=0,"",VLOOKUP(A162,'Produkta karte 52'!$B$7:$V$36,21,FALSE))))</f>
        <v/>
      </c>
      <c r="DN162" s="11" t="str">
        <f>IF(A162="","",IF(ISERROR(VLOOKUP(A162,'Produkta karte 53'!$B$7:$V$36,21,FALSE)),"",IF(VLOOKUP(A162,'Produkta karte 53'!$B$7:$V$36,21,FALSE)=0,"",VLOOKUP(A162,'Produkta karte 53'!$B$7:$V$36,21,FALSE))))</f>
        <v/>
      </c>
      <c r="DO162" s="11" t="str">
        <f>IF(A162="","",IF(ISERROR(VLOOKUP(A162,'Produkta karte 54'!$B$7:$V$36,21,FALSE)),"",IF(VLOOKUP(A162,'Produkta karte 54'!$B$7:$V$36,21,FALSE)=0,"",VLOOKUP(A162,'Produkta karte 54'!$B$7:$V$36,21,FALSE))))</f>
        <v/>
      </c>
      <c r="DP162" s="11" t="str">
        <f>IF(A162="","",IF(ISERROR(VLOOKUP(A162,'Produkta karte 55'!$B$7:$V$36,21,FALSE)),"",IF(VLOOKUP(A162,'Produkta karte 55'!$B$7:$V$36,21,FALSE)=0,"",VLOOKUP(A162,'Produkta karte 55'!$B$7:$V$36,21,FALSE))))</f>
        <v/>
      </c>
      <c r="DQ162" s="11" t="str">
        <f>IF(A162="","",IF(ISERROR(VLOOKUP(A162,'Produkta karte 56'!$B$7:$V$36,21,FALSE)),"",IF(VLOOKUP(A162,'Produkta karte 56'!$B$7:$V$36,21,FALSE)=0,"",VLOOKUP(A162,'Produkta karte 56'!$B$7:$V$36,21,FALSE))))</f>
        <v/>
      </c>
      <c r="DR162" s="11" t="str">
        <f>IF(A162="","",IF(ISERROR(VLOOKUP(A162,'Produkta karte 57'!$B$7:$V$36,21,FALSE)),"",IF(VLOOKUP(A162,'Produkta karte 57'!$B$7:$V$36,21,FALSE)=0,"",VLOOKUP(A162,'Produkta karte 57'!$B$7:$V$36,21,FALSE))))</f>
        <v/>
      </c>
      <c r="DS162" s="11" t="str">
        <f>IF(A162="","",IF(ISERROR(VLOOKUP(A162,'Produkta karte 58'!$B$7:$V$36,21,FALSE)),"",IF(VLOOKUP(A162,'Produkta karte 58'!$B$7:$V$36,21,FALSE)=0,"",VLOOKUP(A162,'Produkta karte 58'!$B$7:$V$36,21,FALSE))))</f>
        <v/>
      </c>
      <c r="DT162" s="11" t="str">
        <f>IF(A162="","",IF(ISERROR(VLOOKUP(A162,'Produkta karte 59'!$B$7:$V$36,21,FALSE)),"",IF(VLOOKUP(A162,'Produkta karte 59'!$B$7:$V$36,21,FALSE)=0,"",VLOOKUP(A162,'Produkta karte 59'!$B$7:$V$36,21,FALSE))))</f>
        <v/>
      </c>
      <c r="DU162" s="11" t="str">
        <f>IF(A162="","",IF(ISERROR(VLOOKUP(A162,'Produkta karte 60'!$B$7:$V$36,21,FALSE)),"",IF(VLOOKUP(A162,'Produkta karte 60'!$B$7:$V$36,21,FALSE)=0,"",VLOOKUP(A162,'Produkta karte 60'!$B$7:$V$36,21,FALSE))))</f>
        <v/>
      </c>
      <c r="DV162" s="11" t="str">
        <f t="shared" si="10"/>
        <v/>
      </c>
      <c r="DW162" s="192" t="str">
        <f t="shared" si="11"/>
        <v/>
      </c>
      <c r="DX162" s="192"/>
      <c r="DY162" s="192"/>
    </row>
    <row r="163" spans="1:129" x14ac:dyDescent="0.25">
      <c r="A163" t="str">
        <f>IF(Izejvielas!B165="","",Izejvielas!B165)</f>
        <v/>
      </c>
      <c r="B163" t="str">
        <f>IF(Izejvielas!C165="","",Izejvielas!C165)</f>
        <v/>
      </c>
      <c r="C163" s="192" t="str">
        <f>IF(Izejvielas!D165="","",Izejvielas!D165)</f>
        <v/>
      </c>
      <c r="D163" s="11" t="str">
        <f>IF(A163="","",IF(ISERROR(VLOOKUP(A163,'Produkta karte 1'!$B$7:$T$36,19,FALSE)),"",IF(VLOOKUP(A163,'Produkta karte 1'!$B$7:$T$36,19,FALSE)=0,"",VLOOKUP(A163,'Produkta karte 1'!$B$7:$T$36,19,FALSE))))</f>
        <v/>
      </c>
      <c r="E163" s="11" t="str">
        <f>IF(A163="","",IF(ISERROR(VLOOKUP(A163,'Produkta karte 2'!$B$7:$T$36,19,FALSE)),"",IF(VLOOKUP(A163,'Produkta karte 2'!$B$7:$T$36,19,FALSE)=0,"",VLOOKUP(A163,'Produkta karte 2'!$B$7:$T$36,19,FALSE))))</f>
        <v/>
      </c>
      <c r="F163" s="11" t="str">
        <f>IF(A163="","",IF(ISERROR(VLOOKUP(A163,'Produkta karte 3'!$B$7:$T$36,19,FALSE)),"",IF(VLOOKUP(A163,'Produkta karte 3'!$B$7:$T$36,19,FALSE)=0,"",VLOOKUP(A163,'Produkta karte 3'!$B$7:$T$36,19,FALSE))))</f>
        <v/>
      </c>
      <c r="G163" s="11" t="str">
        <f>IF(A163="","",IF(ISERROR(VLOOKUP(A163,'Produkta karte 4'!$B$7:$T$36,19,FALSE)),"",IF(VLOOKUP(A163,'Produkta karte 4'!$B$7:$T$36,19,FALSE)=0,"",VLOOKUP(A163,'Produkta karte 4'!$B$7:$T$36,19,FALSE))))</f>
        <v/>
      </c>
      <c r="H163" s="11" t="str">
        <f>IF(A163="","",IF(ISERROR(VLOOKUP(A163,'Produkta karte 5'!$B$7:$T$36,19,FALSE)),"",IF(VLOOKUP(A163,'Produkta karte 5'!$B$7:$T$36,19,FALSE)=0,"",VLOOKUP(A163,'Produkta karte 5'!$B$7:$T$36,19,FALSE))))</f>
        <v/>
      </c>
      <c r="I163" s="11" t="str">
        <f>IF(A163="","",IF(ISERROR(VLOOKUP(A163,'Produkta karte 6'!$B$7:$T$36,19,FALSE)),"",IF(VLOOKUP(A163,'Produkta karte 6'!$B$7:$T$36,19,FALSE)=0,"",VLOOKUP(A163,'Produkta karte 6'!$B$7:$T$36,19,FALSE))))</f>
        <v/>
      </c>
      <c r="J163" s="11" t="str">
        <f>IF(A163="","",IF(ISERROR(VLOOKUP(A163,'Produkta karte 7'!$B$7:$T$36,19,FALSE)),"",IF(VLOOKUP(A163,'Produkta karte 7'!$B$7:$T$36,19,FALSE)=0,"",VLOOKUP(A163,'Produkta karte 7'!$B$7:$T$36,19,FALSE))))</f>
        <v/>
      </c>
      <c r="K163" s="11" t="str">
        <f>IF(A163="","",IF(ISERROR(VLOOKUP(A163,'Produkta karte 8'!$B$7:$T$36,19,FALSE)),"",IF(VLOOKUP(A163,'Produkta karte 8'!$B$7:$T$36,19,FALSE)=0,"",VLOOKUP(A163,'Produkta karte 8'!$B$7:$T$36,19,FALSE))))</f>
        <v/>
      </c>
      <c r="L163" s="11" t="str">
        <f>IF(A163="","",IF(ISERROR(VLOOKUP(A163,'Produkta karte 9'!$B$7:$T$36,19,FALSE)),"",IF(VLOOKUP(A163,'Produkta karte 9'!$B$7:$T$36,19,FALSE)=0,"",VLOOKUP(A163,'Produkta karte 9'!$B$7:$T$36,19,FALSE))))</f>
        <v/>
      </c>
      <c r="M163" s="11" t="str">
        <f>IF(A163="","",IF(ISERROR(VLOOKUP(A163,'Produkta karte 10'!$B$7:$T$36,19,FALSE)),"",IF(VLOOKUP(A163,'Produkta karte 10'!$B$7:$T$36,19,FALSE)=0,"",VLOOKUP(A163,'Produkta karte 10'!$B$7:$T$36,19,FALSE))))</f>
        <v/>
      </c>
      <c r="N163" s="11" t="str">
        <f>IF(A163="","",IF(ISERROR(VLOOKUP(A163,'Produkta karte 11'!$B$7:$T$36,19,FALSE)),"",IF(VLOOKUP(A163,'Produkta karte 11'!$B$7:$T$36,19,FALSE)=0,"",VLOOKUP(A163,'Produkta karte 11'!$B$7:$T$36,19,FALSE))))</f>
        <v/>
      </c>
      <c r="O163" s="11" t="str">
        <f>IF(A163="","",IF(ISERROR(VLOOKUP(A163,'Produkta karte 12'!$B$7:$T$36,19,FALSE)),"",IF(VLOOKUP(A163,'Produkta karte 12'!$B$7:$T$36,19,FALSE)=0,"",VLOOKUP(A163,'Produkta karte 12'!$B$7:$T$36,19,FALSE))))</f>
        <v/>
      </c>
      <c r="P163" s="11" t="str">
        <f>IF(A163="","",IF(ISERROR(VLOOKUP(A163,'Produkta karte 13'!$B$7:$T$36,19,FALSE)),"",IF(VLOOKUP(A163,'Produkta karte 13'!$B$7:$T$36,19,FALSE)=0,"",VLOOKUP(A163,'Produkta karte 13'!$B$7:$T$36,19,FALSE))))</f>
        <v/>
      </c>
      <c r="Q163" s="11" t="str">
        <f>IF(A163="","",IF(ISERROR(VLOOKUP(A163,'Produkta karte 14'!$B$7:$T$36,19,FALSE)),"",IF(VLOOKUP(A163,'Produkta karte 14'!$B$7:$T$36,19,FALSE)=0,"",VLOOKUP(A163,'Produkta karte 14'!$B$7:$T$36,19,FALSE))))</f>
        <v/>
      </c>
      <c r="R163" s="11" t="str">
        <f>IF(A163="","",IF(ISERROR(VLOOKUP(A163,'Produkta karte 15'!$B$7:$T$36,19,FALSE)),"",IF(VLOOKUP(A163,'Produkta karte 15'!$B$7:$T$36,19,FALSE)=0,"",VLOOKUP(A163,'Produkta karte 15'!$B$7:$T$36,19,FALSE))))</f>
        <v/>
      </c>
      <c r="S163" s="11" t="str">
        <f>IF(A163="","",IF(ISERROR(VLOOKUP(A163,'Produkta karte 16'!$B$7:$T$36,19,FALSE)),"",IF(VLOOKUP(A163,'Produkta karte 16'!$B$7:$T$36,19,FALSE)=0,"",VLOOKUP(A163,'Produkta karte 16'!$B$7:$T$36,19,FALSE))))</f>
        <v/>
      </c>
      <c r="T163" s="11" t="str">
        <f>IF(A163="","",IF(ISERROR(VLOOKUP(A163,'Produkta karte 17'!$B$7:$T$36,19,FALSE)),"",IF(VLOOKUP(A163,'Produkta karte 17'!$B$7:$T$36,19,FALSE)=0,"",VLOOKUP(A163,'Produkta karte 17'!$B$7:$T$36,19,FALSE))))</f>
        <v/>
      </c>
      <c r="U163" s="11" t="str">
        <f>IF(A163="","",IF(ISERROR(VLOOKUP(A163,'Produkta karte 18'!$B$7:$T$36,19,FALSE)),"",IF(VLOOKUP(A163,'Produkta karte 18'!$B$7:$T$36,19,FALSE)=0,"",VLOOKUP(A163,'Produkta karte 18'!$B$7:$T$36,19,FALSE))))</f>
        <v/>
      </c>
      <c r="V163" s="11" t="str">
        <f>IF(A163="","",IF(ISERROR(VLOOKUP(A163,'Produkta karte 19'!$B$7:$T$36,19,FALSE)),"",IF(VLOOKUP(A163,'Produkta karte 19'!$B$7:$T$36,19,FALSE)=0,"",VLOOKUP(A163,'Produkta karte 19'!$B$7:$T$36,19,FALSE))))</f>
        <v/>
      </c>
      <c r="W163" s="11" t="str">
        <f>IF(A163="","",IF(ISERROR(VLOOKUP(A163,'Produkta karte 20'!$B$7:$T$36,19,FALSE)),"",IF(VLOOKUP(A163,'Produkta karte 20'!$B$7:$T$36,19,FALSE)=0,"",VLOOKUP(A163,'Produkta karte 20'!$B$7:$T$36,19,FALSE))))</f>
        <v/>
      </c>
      <c r="X163" s="11" t="str">
        <f>IF(A163="","",IF(ISERROR(VLOOKUP(A163,'Produkta karte 21'!$B$7:$T$36,19,FALSE)),"",IF(VLOOKUP(A163,'Produkta karte 21'!$B$7:$T$36,19,FALSE)=0,"",VLOOKUP(A163,'Produkta karte 21'!$B$7:$T$36,19,FALSE))))</f>
        <v/>
      </c>
      <c r="Y163" s="11" t="str">
        <f>IF(A163="","",IF(ISERROR(VLOOKUP(A163,'Produkta karte 22'!$B$7:$T$36,19,FALSE)),"",IF(VLOOKUP(A163,'Produkta karte 22'!$B$7:$T$36,19,FALSE)=0,"",VLOOKUP(A163,'Produkta karte 22'!$B$7:$T$36,19,FALSE))))</f>
        <v/>
      </c>
      <c r="Z163" s="11" t="str">
        <f>IF(A163="","",IF(ISERROR(VLOOKUP(A163,'Produkta karte 23'!$B$7:$T$36,19,FALSE)),"",IF(VLOOKUP(A163,'Produkta karte 23'!$B$7:$T$36,19,FALSE)=0,"",VLOOKUP(A163,'Produkta karte 23'!$B$7:$T$36,19,FALSE))))</f>
        <v/>
      </c>
      <c r="AA163" s="11" t="str">
        <f>IF(A163="","",IF(ISERROR(VLOOKUP(A163,'Produkta karte 24'!$B$7:$T$36,19,FALSE)),"",IF(VLOOKUP(A163,'Produkta karte 24'!$B$7:$T$36,19,FALSE)=0,"",VLOOKUP(A163,'Produkta karte 24'!$B$7:$T$36,19,FALSE))))</f>
        <v/>
      </c>
      <c r="AB163" s="11" t="str">
        <f>IF(A163="","",IF(ISERROR(VLOOKUP(A163,'Produkta karte 25'!$B$7:$T$36,19,FALSE)),"",IF(VLOOKUP(A163,'Produkta karte 25'!$B$7:$T$36,19,FALSE)=0,"",VLOOKUP(A163,'Produkta karte 25'!$B$7:$T$36,19,FALSE))))</f>
        <v/>
      </c>
      <c r="AC163" s="11" t="str">
        <f>IF(A163="","",IF(ISERROR(VLOOKUP(A163,'Produkta karte 26'!$B$7:$T$36,19,FALSE)),"",IF(VLOOKUP(A163,'Produkta karte 26'!$B$7:$T$36,19,FALSE)=0,"",VLOOKUP(A163,'Produkta karte 26'!$B$7:$T$36,19,FALSE))))</f>
        <v/>
      </c>
      <c r="AD163" s="11" t="str">
        <f>IF(A163="","",IF(ISERROR(VLOOKUP(A163,'Produkta karte 27'!$B$7:$T$36,19,FALSE)),"",IF(VLOOKUP(A163,'Produkta karte 27'!$B$7:$T$36,19,FALSE)=0,"",VLOOKUP(A163,'Produkta karte 27'!$B$7:$T$36,19,FALSE))))</f>
        <v/>
      </c>
      <c r="AE163" s="11" t="str">
        <f>IF(A163="","",IF(ISERROR(VLOOKUP(A163,'Produkta karte 28'!$B$7:$T$36,19,FALSE)),"",IF(VLOOKUP(A163,'Produkta karte 28'!$B$7:$T$36,19,FALSE)=0,"",VLOOKUP(A163,'Produkta karte 28'!$B$7:$T$36,19,FALSE))))</f>
        <v/>
      </c>
      <c r="AF163" s="11" t="str">
        <f>IF(A163="","",IF(ISERROR(VLOOKUP(A163,'Produkta karte 29'!$B$7:$T$36,19,FALSE)),"",IF(VLOOKUP(A163,'Produkta karte 29'!$B$7:$T$36,19,FALSE)=0,"",VLOOKUP(A163,'Produkta karte 29'!$B$7:$T$36,19,FALSE))))</f>
        <v/>
      </c>
      <c r="AG163" s="11" t="str">
        <f>IF(A163="","",IF(ISERROR(VLOOKUP(A163,'Produkta karte 30'!$B$7:$T$36,19,FALSE)),"",IF(VLOOKUP(A163,'Produkta karte 30'!$B$7:$T$36,19,FALSE)=0,"",VLOOKUP(A163,'Produkta karte 30'!$B$7:$T$36,19,FALSE))))</f>
        <v/>
      </c>
      <c r="AH163" s="11" t="str">
        <f>IF(A163="","",IF(ISERROR(VLOOKUP(A163,'Produkta karte 31'!$B$7:$T$36,19,FALSE)),"",IF(VLOOKUP(A163,'Produkta karte 31'!$B$7:$T$36,19,FALSE)=0,"",VLOOKUP(A163,'Produkta karte 31'!$B$7:$T$36,19,FALSE))))</f>
        <v/>
      </c>
      <c r="AI163" s="11" t="str">
        <f>IF(A163="","",IF(ISERROR(VLOOKUP(A163,'Produkta karte 32'!$B$7:$T$36,19,FALSE)),"",IF(VLOOKUP(A163,'Produkta karte 32'!$B$7:$T$36,19,FALSE)=0,"",VLOOKUP(A163,'Produkta karte 32'!$B$7:$T$36,19,FALSE))))</f>
        <v/>
      </c>
      <c r="AJ163" s="11" t="str">
        <f>IF(A163="","",IF(ISERROR(VLOOKUP(A163,'Produkta karte 33'!$B$7:$T$36,19,FALSE)),"",IF(VLOOKUP(A163,'Produkta karte 33'!$B$7:$T$36,19,FALSE)=0,"",VLOOKUP(A163,'Produkta karte 33'!$B$7:$T$36,19,FALSE))))</f>
        <v/>
      </c>
      <c r="AK163" s="11" t="str">
        <f>IF(A163="","",IF(ISERROR(VLOOKUP(A163,'Produkta karte 34'!$B$7:$T$36,19,FALSE)),"",IF(VLOOKUP(A163,'Produkta karte 34'!$B$7:$T$36,19,FALSE)=0,"",VLOOKUP(A163,'Produkta karte 34'!$B$7:$T$36,19,FALSE))))</f>
        <v/>
      </c>
      <c r="AL163" s="11" t="str">
        <f>IF(A163="","",IF(ISERROR(VLOOKUP(A163,'Produkta karte 35'!$B$7:$T$36,19,FALSE)),"",IF(VLOOKUP(A163,'Produkta karte 35'!$B$7:$T$36,19,FALSE)=0,"",VLOOKUP(A163,'Produkta karte 35'!$B$7:$T$36,19,FALSE))))</f>
        <v/>
      </c>
      <c r="AM163" s="11" t="str">
        <f>IF(A163="","",IF(ISERROR(VLOOKUP(A163,'Produkta karte 36'!$B$7:$T$36,19,FALSE)),"",IF(VLOOKUP(A163,'Produkta karte 36'!$B$7:$T$36,19,FALSE)=0,"",VLOOKUP(A163,'Produkta karte 36'!$B$7:$T$36,19,FALSE))))</f>
        <v/>
      </c>
      <c r="AN163" s="11" t="str">
        <f>IF(A163="","",IF(ISERROR(VLOOKUP(A163,'Produkta karte 37'!$B$7:$T$36,19,FALSE)),"",IF(VLOOKUP(A163,'Produkta karte 37'!$B$7:$T$36,19,FALSE)=0,"",VLOOKUP(A163,'Produkta karte 37'!$B$7:$T$36,19,FALSE))))</f>
        <v/>
      </c>
      <c r="AO163" s="11" t="str">
        <f>IF(A163="","",IF(ISERROR(VLOOKUP(A163,'Produkta karte 38'!$B$7:$T$36,19,FALSE)),"",IF(VLOOKUP(A163,'Produkta karte 38'!$B$7:$T$36,19,FALSE)=0,"",VLOOKUP(A163,'Produkta karte 38'!$B$7:$T$36,19,FALSE))))</f>
        <v/>
      </c>
      <c r="AP163" s="11" t="str">
        <f>IF(A163="","",IF(ISERROR(VLOOKUP(A163,'Produkta karte 39'!$B$7:$T$36,19,FALSE)),"",IF(VLOOKUP(A163,'Produkta karte 39'!$B$7:$T$36,19,FALSE)=0,"",VLOOKUP(A163,'Produkta karte 39'!$B$7:$T$36,19,FALSE))))</f>
        <v/>
      </c>
      <c r="AQ163" s="11" t="str">
        <f>IF(A163="","",IF(ISERROR(VLOOKUP(A163,'Produkta karte 40'!$B$7:$T$36,19,FALSE)),"",IF(VLOOKUP(A163,'Produkta karte 40'!$B$7:$T$36,19,FALSE)=0,"",VLOOKUP(A163,'Produkta karte 40'!$B$7:$T$36,19,FALSE))))</f>
        <v/>
      </c>
      <c r="AR163" s="11" t="str">
        <f>IF(A163="","",IF(ISERROR(VLOOKUP(A163,'Produkta karte 41'!$B$7:$T$36,19,FALSE)),"",IF(VLOOKUP(A163,'Produkta karte 41'!$B$7:$T$36,19,FALSE)=0,"",VLOOKUP(A163,'Produkta karte 41'!$B$7:$T$36,19,FALSE))))</f>
        <v/>
      </c>
      <c r="AS163" s="11" t="str">
        <f>IF(A163="","",IF(ISERROR(VLOOKUP(A163,'Produkta karte 42'!$B$7:$T$36,19,FALSE)),"",IF(VLOOKUP(A163,'Produkta karte 42'!$B$7:$T$36,19,FALSE)=0,"",VLOOKUP(A163,'Produkta karte 42'!$B$7:$T$36,19,FALSE))))</f>
        <v/>
      </c>
      <c r="AT163" s="11" t="str">
        <f>IF(A163="","",IF(ISERROR(VLOOKUP(A163,'Produkta karte 43'!$B$7:$T$36,19,FALSE)),"",IF(VLOOKUP(A163,'Produkta karte 43'!$B$7:$T$36,19,FALSE)=0,"",VLOOKUP(A163,'Produkta karte 43'!$B$7:$T$36,19,FALSE))))</f>
        <v/>
      </c>
      <c r="AU163" s="11" t="str">
        <f>IF(A163="","",IF(ISERROR(VLOOKUP(A163,'Produkta karte 44'!$B$7:$T$36,19,FALSE)),"",IF(VLOOKUP(A163,'Produkta karte 44'!$B$7:$T$36,19,FALSE)=0,"",VLOOKUP(A163,'Produkta karte 44'!$B$7:$T$36,19,FALSE))))</f>
        <v/>
      </c>
      <c r="AV163" s="11" t="str">
        <f>IF(A163="","",IF(ISERROR(VLOOKUP(A163,'Produkta karte 45'!$B$7:$T$36,19,FALSE)),"",IF(VLOOKUP(A163,'Produkta karte 45'!$B$7:$T$36,19,FALSE)=0,"",VLOOKUP(A163,'Produkta karte 45'!$B$7:$T$36,19,FALSE))))</f>
        <v/>
      </c>
      <c r="AW163" s="11" t="str">
        <f>IF(A163="","",IF(ISERROR(VLOOKUP(A163,'Produkta karte 46'!$B$7:$T$36,19,FALSE)),"",IF(VLOOKUP(A163,'Produkta karte 46'!$B$7:$T$36,19,FALSE)=0,"",VLOOKUP(A163,'Produkta karte 46'!$B$7:$T$36,19,FALSE))))</f>
        <v/>
      </c>
      <c r="AX163" s="11" t="str">
        <f>IF(A163="","",IF(ISERROR(VLOOKUP(A163,'Produkta karte 47'!$B$7:$T$36,19,FALSE)),"",IF(VLOOKUP(A163,'Produkta karte 47'!$B$7:$T$36,19,FALSE)=0,"",VLOOKUP(A163,'Produkta karte 47'!$B$7:$T$36,19,FALSE))))</f>
        <v/>
      </c>
      <c r="AY163" s="11" t="str">
        <f>IF(A163="","",IF(ISERROR(VLOOKUP(A163,'Produkta karte 48'!$B$7:$T$36,19,FALSE)),"",IF(VLOOKUP(A163,'Produkta karte 48'!$B$7:$T$36,19,FALSE)=0,"",VLOOKUP(A163,'Produkta karte 48'!$B$7:$T$36,19,FALSE))))</f>
        <v/>
      </c>
      <c r="AZ163" s="11" t="str">
        <f>IF(A163="","",IF(ISERROR(VLOOKUP(A163,'Produkta karte 49'!$B$7:$T$36,19,FALSE)),"",IF(VLOOKUP(A163,'Produkta karte 49'!$B$7:$T$36,19,FALSE)=0,"",VLOOKUP(A163,'Produkta karte 49'!$B$7:$T$36,19,FALSE))))</f>
        <v/>
      </c>
      <c r="BA163" s="11" t="str">
        <f>IF(A163="","",IF(ISERROR(VLOOKUP(A163,'Produkta karte 50'!$B$7:$T$36,19,FALSE)),"",IF(VLOOKUP(A163,'Produkta karte 50'!$B$7:$T$36,19,FALSE)=0,"",VLOOKUP(A163,'Produkta karte 50'!$B$7:$T$36,19,FALSE))))</f>
        <v/>
      </c>
      <c r="BB163" s="11" t="str">
        <f>IF(A163="","",IF(ISERROR(VLOOKUP(A163,'Produkta karte 51'!$B$7:$T$36,19,FALSE)),"",IF(VLOOKUP(A163,'Produkta karte 51'!$B$7:$T$36,19,FALSE)=0,"",VLOOKUP(A163,'Produkta karte 51'!$B$7:$T$36,19,FALSE))))</f>
        <v/>
      </c>
      <c r="BC163" s="11" t="str">
        <f>IF(A163="","",IF(ISERROR(VLOOKUP(A163,'Produkta karte 52'!$B$7:$T$36,19,FALSE)),"",IF(VLOOKUP(A163,'Produkta karte 52'!$B$7:$T$36,19,FALSE)=0,"",VLOOKUP(A163,'Produkta karte 52'!$B$7:$T$36,19,FALSE))))</f>
        <v/>
      </c>
      <c r="BD163" s="11" t="str">
        <f>IF(A163="","",IF(ISERROR(VLOOKUP(A163,'Produkta karte 53'!$B$7:$T$36,19,FALSE)),"",IF(VLOOKUP(A163,'Produkta karte 53'!$B$7:$T$36,19,FALSE)=0,"",VLOOKUP(A163,'Produkta karte 53'!$B$7:$T$36,19,FALSE))))</f>
        <v/>
      </c>
      <c r="BE163" s="11" t="str">
        <f>IF(A163="","",IF(ISERROR(VLOOKUP(A163,'Produkta karte 54'!$B$7:$T$36,19,FALSE)),"",IF(VLOOKUP(A163,'Produkta karte 54'!$B$7:$T$36,19,FALSE)=0,"",VLOOKUP(A163,'Produkta karte 54'!$B$7:$T$36,19,FALSE))))</f>
        <v/>
      </c>
      <c r="BF163" s="11" t="str">
        <f>IF(A163="","",IF(ISERROR(VLOOKUP(A163,'Produkta karte 55'!$B$7:$T$36,19,FALSE)),"",IF(VLOOKUP(A163,'Produkta karte 55'!$B$7:$T$36,19,FALSE)=0,"",VLOOKUP(A163,'Produkta karte 55'!$B$7:$T$36,19,FALSE))))</f>
        <v/>
      </c>
      <c r="BG163" s="11" t="str">
        <f>IF(A163="","",IF(ISERROR(VLOOKUP(A163,'Produkta karte 56'!$B$7:$T$36,19,FALSE)),"",IF(VLOOKUP(A163,'Produkta karte 56'!$B$7:$T$36,19,FALSE)=0,"",VLOOKUP(A163,'Produkta karte 56'!$B$7:$T$36,19,FALSE))))</f>
        <v/>
      </c>
      <c r="BH163" s="11" t="str">
        <f>IF(A163="","",IF(ISERROR(VLOOKUP(A163,'Produkta karte 57'!$B$7:$T$36,19,FALSE)),"",IF(VLOOKUP(A163,'Produkta karte 57'!$B$7:$T$36,19,FALSE)=0,"",VLOOKUP(A163,'Produkta karte 57'!$B$7:$T$36,19,FALSE))))</f>
        <v/>
      </c>
      <c r="BI163" s="11" t="str">
        <f>IF(A163="","",IF(ISERROR(VLOOKUP(A163,'Produkta karte 58'!$B$7:$T$36,19,FALSE)),"",IF(VLOOKUP(A163,'Produkta karte 58'!$B$7:$T$36,19,FALSE)=0,"",VLOOKUP(A163,'Produkta karte 58'!$B$7:$T$36,19,FALSE))))</f>
        <v/>
      </c>
      <c r="BJ163" s="11" t="str">
        <f>IF(A163="","",IF(ISERROR(VLOOKUP(A163,'Produkta karte 59'!$B$7:$T$36,19,FALSE)),"",IF(VLOOKUP(A163,'Produkta karte 59'!$B$7:$T$36,19,FALSE)=0,"",VLOOKUP(A163,'Produkta karte 59'!$B$7:$T$36,19,FALSE))))</f>
        <v/>
      </c>
      <c r="BK163" s="11" t="str">
        <f>IF(A163="","",IF(ISERROR(VLOOKUP(A163,'Produkta karte 60'!$B$7:$T$36,19,FALSE)),"",IF(VLOOKUP(A163,'Produkta karte 60'!$B$7:$T$36,19,FALSE)=0,"",VLOOKUP(A163,'Produkta karte 60'!$B$7:$T$36,19,FALSE))))</f>
        <v/>
      </c>
      <c r="BL163" s="11" t="str">
        <f t="shared" si="8"/>
        <v/>
      </c>
      <c r="BM163" s="192" t="str">
        <f t="shared" si="9"/>
        <v/>
      </c>
      <c r="BN163" s="11" t="str">
        <f>IF(A163="","",IF(ISERROR(VLOOKUP(A163,'Produkta karte 1'!$B$7:$V$36,21,FALSE)),"",IF(VLOOKUP(A163,'Produkta karte 1'!$B$7:$V$36,21,FALSE)=0,"",VLOOKUP(A163,'Produkta karte 1'!$B$7:$V$36,21,FALSE))))</f>
        <v/>
      </c>
      <c r="BO163" s="11" t="str">
        <f>IF(A163="","",IF(ISERROR(VLOOKUP(A163,'Produkta karte 2'!$B$7:$V$36,21,FALSE)),"",IF(VLOOKUP(A163,'Produkta karte 2'!$B$7:$V$36,21,FALSE)=0,"",VLOOKUP(A163,'Produkta karte 2'!$B$7:$V$36,21,FALSE))))</f>
        <v/>
      </c>
      <c r="BP163" s="11" t="str">
        <f>IF(A163="","",IF(ISERROR(VLOOKUP(A163,'Produkta karte 3'!$B$7:$V$36,21,FALSE)),"",IF(VLOOKUP(A163,'Produkta karte 3'!$B$7:$V$36,21,FALSE)=0,"",VLOOKUP(A163,'Produkta karte 3'!$B$7:$V$36,21,FALSE))))</f>
        <v/>
      </c>
      <c r="BQ163" s="11" t="str">
        <f>IF(A163="","",IF(ISERROR(VLOOKUP(A163,'Produkta karte 4'!$B$7:$V$36,21,FALSE)),"",IF(VLOOKUP(A163,'Produkta karte 4'!$B$7:$V$36,21,FALSE)=0,"",VLOOKUP(A163,'Produkta karte 4'!$B$7:$V$36,21,FALSE))))</f>
        <v/>
      </c>
      <c r="BR163" s="11" t="str">
        <f>IF(A163="","",IF(ISERROR(VLOOKUP(A163,'Produkta karte 5'!$B$7:$V$36,21,FALSE)),"",IF(VLOOKUP(A163,'Produkta karte 5'!$B$7:$V$36,21,FALSE)=0,"",VLOOKUP(A163,'Produkta karte 5'!$B$7:$V$36,21,FALSE))))</f>
        <v/>
      </c>
      <c r="BS163" s="11" t="str">
        <f>IF(A163="","",IF(ISERROR(VLOOKUP(A163,'Produkta karte 6'!$B$7:$V$36,21,FALSE)),"",IF(VLOOKUP(A163,'Produkta karte 6'!$B$7:$V$36,21,FALSE)=0,"",VLOOKUP(A163,'Produkta karte 6'!$B$7:$V$36,21,FALSE))))</f>
        <v/>
      </c>
      <c r="BT163" s="11" t="str">
        <f>IF(A163="","",IF(ISERROR(VLOOKUP(A163,'Produkta karte 7'!$B$7:$V$36,21,FALSE)),"",IF(VLOOKUP(A163,'Produkta karte 7'!$B$7:$V$36,21,FALSE)=0,"",VLOOKUP(A163,'Produkta karte 7'!$B$7:$V$36,21,FALSE))))</f>
        <v/>
      </c>
      <c r="BU163" s="11" t="str">
        <f>IF(A163="","",IF(ISERROR(VLOOKUP(A163,'Produkta karte 8'!$B$7:$V$36,21,FALSE)),"",IF(VLOOKUP(A163,'Produkta karte 8'!$B$7:$V$36,21,FALSE)=0,"",VLOOKUP(A163,'Produkta karte 8'!$B$7:$V$36,21,FALSE))))</f>
        <v/>
      </c>
      <c r="BV163" s="11" t="str">
        <f>IF(A163="","",IF(ISERROR(VLOOKUP(A163,'Produkta karte 9'!$B$7:$V$36,21,FALSE)),"",IF(VLOOKUP(A163,'Produkta karte 9'!$B$7:$V$36,21,FALSE)=0,"",VLOOKUP(A163,'Produkta karte 9'!$B$7:$V$36,21,FALSE))))</f>
        <v/>
      </c>
      <c r="BW163" s="11" t="str">
        <f>IF(A163="","",IF(ISERROR(VLOOKUP(A163,'Produkta karte 10'!$B$7:$V$36,21,FALSE)),"",IF(VLOOKUP(A163,'Produkta karte 10'!$B$7:$V$36,21,FALSE)=0,"",VLOOKUP(A163,'Produkta karte 10'!$B$7:$V$36,21,FALSE))))</f>
        <v/>
      </c>
      <c r="BX163" s="11" t="str">
        <f>IF(A163="","",IF(ISERROR(VLOOKUP(A163,'Produkta karte 11'!$B$7:$V$36,21,FALSE)),"",IF(VLOOKUP(A163,'Produkta karte 11'!$B$7:$V$36,21,FALSE)=0,"",VLOOKUP(A163,'Produkta karte 11'!$B$7:$V$36,21,FALSE))))</f>
        <v/>
      </c>
      <c r="BY163" s="11" t="str">
        <f>IF(A163="","",IF(ISERROR(VLOOKUP(A163,'Produkta karte 12'!$B$7:$V$36,21,FALSE)),"",IF(VLOOKUP(A163,'Produkta karte 12'!$B$7:$V$36,21,FALSE)=0,"",VLOOKUP(A163,'Produkta karte 12'!$B$7:$V$36,21,FALSE))))</f>
        <v/>
      </c>
      <c r="BZ163" s="11" t="str">
        <f>IF(A163="","",IF(ISERROR(VLOOKUP(A163,'Produkta karte 13'!$B$7:$V$36,21,FALSE)),"",IF(VLOOKUP(A163,'Produkta karte 13'!$B$7:$V$36,21,FALSE)=0,"",VLOOKUP(A163,'Produkta karte 13'!$B$7:$V$36,21,FALSE))))</f>
        <v/>
      </c>
      <c r="CA163" s="11" t="str">
        <f>IF(A163="","",IF(ISERROR(VLOOKUP(A163,'Produkta karte 14'!$B$7:$V$36,21,FALSE)),"",IF(VLOOKUP(A163,'Produkta karte 14'!$B$7:$V$36,21,FALSE)=0,"",VLOOKUP(A163,'Produkta karte 14'!$B$7:$V$36,21,FALSE))))</f>
        <v/>
      </c>
      <c r="CB163" s="11" t="str">
        <f>IF(A163="","",IF(ISERROR(VLOOKUP(A163,'Produkta karte 15'!$B$7:$V$36,21,FALSE)),"",IF(VLOOKUP(A163,'Produkta karte 15'!$B$7:$V$36,21,FALSE)=0,"",VLOOKUP(A163,'Produkta karte 15'!$B$7:$V$36,21,FALSE))))</f>
        <v/>
      </c>
      <c r="CC163" s="11" t="str">
        <f>IF(A163="","",IF(ISERROR(VLOOKUP(A163,'Produkta karte 16'!$B$7:$V$36,21,FALSE)),"",IF(VLOOKUP(A163,'Produkta karte 16'!$B$7:$V$36,21,FALSE)=0,"",VLOOKUP(A163,'Produkta karte 16'!$B$7:$V$36,21,FALSE))))</f>
        <v/>
      </c>
      <c r="CD163" s="11" t="str">
        <f>IF(A163="","",IF(ISERROR(VLOOKUP(A163,'Produkta karte 17'!$B$7:$V$36,21,FALSE)),"",IF(VLOOKUP(A163,'Produkta karte 17'!$B$7:$V$36,21,FALSE)=0,"",VLOOKUP(A163,'Produkta karte 17'!$B$7:$V$36,21,FALSE))))</f>
        <v/>
      </c>
      <c r="CE163" s="11" t="str">
        <f>IF(A163="","",IF(ISERROR(VLOOKUP(A163,'Produkta karte 18'!$B$7:$V$36,21,FALSE)),"",IF(VLOOKUP(A163,'Produkta karte 18'!$B$7:$V$36,21,FALSE)=0,"",VLOOKUP(A163,'Produkta karte 18'!$B$7:$V$36,21,FALSE))))</f>
        <v/>
      </c>
      <c r="CF163" s="11" t="str">
        <f>IF(A163="","",IF(ISERROR(VLOOKUP(A163,'Produkta karte 19'!$B$7:$V$36,21,FALSE)),"",IF(VLOOKUP(A163,'Produkta karte 19'!$B$7:$V$36,21,FALSE)=0,"",VLOOKUP(A163,'Produkta karte 19'!$B$7:$V$36,21,FALSE))))</f>
        <v/>
      </c>
      <c r="CG163" s="11" t="str">
        <f>IF(A163="","",IF(ISERROR(VLOOKUP(A163,'Produkta karte 20'!$B$7:$V$36,21,FALSE)),"",IF(VLOOKUP(A163,'Produkta karte 20'!$B$7:$V$36,21,FALSE)=0,"",VLOOKUP(A163,'Produkta karte 20'!$B$7:$V$36,21,FALSE))))</f>
        <v/>
      </c>
      <c r="CH163" s="11" t="str">
        <f>IF(A163="","",IF(ISERROR(VLOOKUP(A163,'Produkta karte 21'!$B$7:$V$36,21,FALSE)),"",IF(VLOOKUP(A163,'Produkta karte 21'!$B$7:$V$36,21,FALSE)=0,"",VLOOKUP(A163,'Produkta karte 21'!$B$7:$V$36,21,FALSE))))</f>
        <v/>
      </c>
      <c r="CI163" s="11" t="str">
        <f>IF(A163="","",IF(ISERROR(VLOOKUP(A163,'Produkta karte 22'!$B$7:$V$36,21,FALSE)),"",IF(VLOOKUP(A163,'Produkta karte 22'!$B$7:$V$36,21,FALSE)=0,"",VLOOKUP(A163,'Produkta karte 22'!$B$7:$V$36,21,FALSE))))</f>
        <v/>
      </c>
      <c r="CJ163" s="11" t="str">
        <f>IF(A163="","",IF(ISERROR(VLOOKUP(A163,'Produkta karte 23'!$B$7:$V$36,21,FALSE)),"",IF(VLOOKUP(A163,'Produkta karte 23'!$B$7:$V$36,21,FALSE)=0,"",VLOOKUP(A163,'Produkta karte 23'!$B$7:$V$36,21,FALSE))))</f>
        <v/>
      </c>
      <c r="CK163" s="11" t="str">
        <f>IF(A163="","",IF(ISERROR(VLOOKUP(A163,'Produkta karte 24'!$B$7:$V$36,21,FALSE)),"",IF(VLOOKUP(A163,'Produkta karte 24'!$B$7:$V$36,21,FALSE)=0,"",VLOOKUP(A163,'Produkta karte 24'!$B$7:$V$36,21,FALSE))))</f>
        <v/>
      </c>
      <c r="CL163" s="11" t="str">
        <f>IF(A163="","",IF(ISERROR(VLOOKUP(A163,'Produkta karte 25'!$B$7:$V$36,21,FALSE)),"",IF(VLOOKUP(A163,'Produkta karte 25'!$B$7:$V$36,21,FALSE)=0,"",VLOOKUP(A163,'Produkta karte 25'!$B$7:$V$36,21,FALSE))))</f>
        <v/>
      </c>
      <c r="CM163" s="11" t="str">
        <f>IF(A163="","",IF(ISERROR(VLOOKUP(A163,'Produkta karte 26'!$B$7:$V$36,21,FALSE)),"",IF(VLOOKUP(A163,'Produkta karte 26'!$B$7:$V$36,21,FALSE)=0,"",VLOOKUP(A163,'Produkta karte 26'!$B$7:$V$36,21,FALSE))))</f>
        <v/>
      </c>
      <c r="CN163" s="11" t="str">
        <f>IF(A163="","",IF(ISERROR(VLOOKUP(A163,'Produkta karte 27'!$B$7:$V$36,21,FALSE)),"",IF(VLOOKUP(A163,'Produkta karte 27'!$B$7:$V$36,21,FALSE)=0,"",VLOOKUP(A163,'Produkta karte 27'!$B$7:$V$36,21,FALSE))))</f>
        <v/>
      </c>
      <c r="CO163" s="11" t="str">
        <f>IF(A163="","",IF(ISERROR(VLOOKUP(A163,'Produkta karte 28'!$B$7:$V$36,21,FALSE)),"",IF(VLOOKUP(A163,'Produkta karte 28'!$B$7:$V$36,21,FALSE)=0,"",VLOOKUP(A163,'Produkta karte 28'!$B$7:$V$36,21,FALSE))))</f>
        <v/>
      </c>
      <c r="CP163" s="11" t="str">
        <f>IF(A163="","",IF(ISERROR(VLOOKUP(A163,'Produkta karte 29'!$B$7:$V$36,21,FALSE)),"",IF(VLOOKUP(A163,'Produkta karte 29'!$B$7:$V$36,21,FALSE)=0,"",VLOOKUP(A163,'Produkta karte 29'!$B$7:$V$36,21,FALSE))))</f>
        <v/>
      </c>
      <c r="CQ163" s="11" t="str">
        <f>IF(A163="","",IF(ISERROR(VLOOKUP(A163,'Produkta karte 30'!$B$7:$V$36,21,FALSE)),"",IF(VLOOKUP(A163,'Produkta karte 30'!$B$7:$V$36,21,FALSE)=0,"",VLOOKUP(A163,'Produkta karte 30'!$B$7:$V$36,21,FALSE))))</f>
        <v/>
      </c>
      <c r="CR163" s="11" t="str">
        <f>IF(A163="","",IF(ISERROR(VLOOKUP(A163,'Produkta karte 31'!$B$7:$V$36,21,FALSE)),"",IF(VLOOKUP(A163,'Produkta karte 31'!$B$7:$V$36,21,FALSE)=0,"",VLOOKUP(A163,'Produkta karte 31'!$B$7:$V$36,21,FALSE))))</f>
        <v/>
      </c>
      <c r="CS163" s="11" t="str">
        <f>IF(A163="","",IF(ISERROR(VLOOKUP(A163,'Produkta karte 32'!$B$7:$V$36,21,FALSE)),"",IF(VLOOKUP(A163,'Produkta karte 32'!$B$7:$V$36,21,FALSE)=0,"",VLOOKUP(A163,'Produkta karte 32'!$B$7:$V$36,21,FALSE))))</f>
        <v/>
      </c>
      <c r="CT163" s="11" t="str">
        <f>IF(A163="","",IF(ISERROR(VLOOKUP(A163,'Produkta karte 33'!$B$7:$V$36,21,FALSE)),"",IF(VLOOKUP(A163,'Produkta karte 33'!$B$7:$V$36,21,FALSE)=0,"",VLOOKUP(A163,'Produkta karte 33'!$B$7:$V$36,21,FALSE))))</f>
        <v/>
      </c>
      <c r="CU163" s="11" t="str">
        <f>IF(A163="","",IF(ISERROR(VLOOKUP(A163,'Produkta karte 34'!$B$7:$V$36,21,FALSE)),"",IF(VLOOKUP(A163,'Produkta karte 34'!$B$7:$V$36,21,FALSE)=0,"",VLOOKUP(A163,'Produkta karte 34'!$B$7:$V$36,21,FALSE))))</f>
        <v/>
      </c>
      <c r="CV163" s="11" t="str">
        <f>IF(A163="","",IF(ISERROR(VLOOKUP(A163,'Produkta karte 35'!$B$7:$V$36,21,FALSE)),"",IF(VLOOKUP(A163,'Produkta karte 35'!$B$7:$V$36,21,FALSE)=0,"",VLOOKUP(A163,'Produkta karte 35'!$B$7:$V$36,21,FALSE))))</f>
        <v/>
      </c>
      <c r="CW163" s="11" t="str">
        <f>IF(A163="","",IF(ISERROR(VLOOKUP(A163,'Produkta karte 36'!$B$7:$V$36,21,FALSE)),"",IF(VLOOKUP(A163,'Produkta karte 36'!$B$7:$V$36,21,FALSE)=0,"",VLOOKUP(A163,'Produkta karte 36'!$B$7:$V$36,21,FALSE))))</f>
        <v/>
      </c>
      <c r="CX163" s="11" t="str">
        <f>IF(A163="","",IF(ISERROR(VLOOKUP(A163,'Produkta karte 37'!$B$7:$V$36,21,FALSE)),"",IF(VLOOKUP(A163,'Produkta karte 37'!$B$7:$V$36,21,FALSE)=0,"",VLOOKUP(A163,'Produkta karte 37'!$B$7:$V$36,21,FALSE))))</f>
        <v/>
      </c>
      <c r="CY163" s="11" t="str">
        <f>IF(A163="","",IF(ISERROR(VLOOKUP(A163,'Produkta karte 38'!$B$7:$V$36,21,FALSE)),"",IF(VLOOKUP(A163,'Produkta karte 38'!$B$7:$V$36,21,FALSE)=0,"",VLOOKUP(A163,'Produkta karte 38'!$B$7:$V$36,21,FALSE))))</f>
        <v/>
      </c>
      <c r="CZ163" s="11" t="str">
        <f>IF(A163="","",IF(ISERROR(VLOOKUP(A163,'Produkta karte 39'!$B$7:$V$36,21,FALSE)),"",IF(VLOOKUP(A163,'Produkta karte 39'!$B$7:$V$36,21,FALSE)=0,"",VLOOKUP(A163,'Produkta karte 39'!$B$7:$V$36,21,FALSE))))</f>
        <v/>
      </c>
      <c r="DA163" s="11" t="str">
        <f>IF(A163="","",IF(ISERROR(VLOOKUP(A163,'Produkta karte 40'!$B$7:$V$36,21,FALSE)),"",IF(VLOOKUP(A163,'Produkta karte 40'!$B$7:$V$36,21,FALSE)=0,"",VLOOKUP(A163,'Produkta karte 40'!$B$7:$V$36,21,FALSE))))</f>
        <v/>
      </c>
      <c r="DB163" s="11" t="str">
        <f>IF(A163="","",IF(ISERROR(VLOOKUP(A163,'Produkta karte 41'!$B$7:$V$36,21,FALSE)),"",IF(VLOOKUP(A163,'Produkta karte 41'!$B$7:$V$36,21,FALSE)=0,"",VLOOKUP(A163,'Produkta karte 41'!$B$7:$V$36,21,FALSE))))</f>
        <v/>
      </c>
      <c r="DC163" s="11" t="str">
        <f>IF(A163="","",IF(ISERROR(VLOOKUP(A163,'Produkta karte 42'!$B$7:$V$36,21,FALSE)),"",IF(VLOOKUP(A163,'Produkta karte 42'!$B$7:$V$36,21,FALSE)=0,"",VLOOKUP(A163,'Produkta karte 42'!$B$7:$V$36,21,FALSE))))</f>
        <v/>
      </c>
      <c r="DD163" s="11" t="str">
        <f>IF(A163="","",IF(ISERROR(VLOOKUP(A163,'Produkta karte 43'!$B$7:$V$36,21,FALSE)),"",IF(VLOOKUP(A163,'Produkta karte 43'!$B$7:$V$36,21,FALSE)=0,"",VLOOKUP(A163,'Produkta karte 43'!$B$7:$V$36,21,FALSE))))</f>
        <v/>
      </c>
      <c r="DE163" s="11" t="str">
        <f>IF(A163="","",IF(ISERROR(VLOOKUP(A163,'Produkta karte 44'!$B$7:$V$36,21,FALSE)),"",IF(VLOOKUP(A163,'Produkta karte 44'!$B$7:$V$36,21,FALSE)=0,"",VLOOKUP(A163,'Produkta karte 44'!$B$7:$V$36,21,FALSE))))</f>
        <v/>
      </c>
      <c r="DF163" s="11" t="str">
        <f>IF(A163="","",IF(ISERROR(VLOOKUP(A163,'Produkta karte 45'!$B$7:$V$36,21,FALSE)),"",IF(VLOOKUP(A163,'Produkta karte 45'!$B$7:$V$36,21,FALSE)=0,"",VLOOKUP(A163,'Produkta karte 45'!$B$7:$V$36,21,FALSE))))</f>
        <v/>
      </c>
      <c r="DG163" s="11" t="str">
        <f>IF(A163="","",IF(ISERROR(VLOOKUP(A163,'Produkta karte 46'!$B$7:$V$36,21,FALSE)),"",IF(VLOOKUP(A163,'Produkta karte 46'!$B$7:$V$36,21,FALSE)=0,"",VLOOKUP(A163,'Produkta karte 46'!$B$7:$V$36,21,FALSE))))</f>
        <v/>
      </c>
      <c r="DH163" s="11" t="str">
        <f>IF(A163="","",IF(ISERROR(VLOOKUP(A163,'Produkta karte 47'!$B$7:$V$36,21,FALSE)),"",IF(VLOOKUP(A163,'Produkta karte 47'!$B$7:$V$36,21,FALSE)=0,"",VLOOKUP(A163,'Produkta karte 47'!$B$7:$V$36,21,FALSE))))</f>
        <v/>
      </c>
      <c r="DI163" s="11" t="str">
        <f>IF(A163="","",IF(ISERROR(VLOOKUP(A163,'Produkta karte 48'!$B$7:$V$36,21,FALSE)),"",IF(VLOOKUP(A163,'Produkta karte 48'!$B$7:$V$36,21,FALSE)=0,"",VLOOKUP(A163,'Produkta karte 48'!$B$7:$V$36,21,FALSE))))</f>
        <v/>
      </c>
      <c r="DJ163" s="11" t="str">
        <f>IF(A163="","",IF(ISERROR(VLOOKUP(A163,'Produkta karte 49'!$B$7:$V$36,21,FALSE)),"",IF(VLOOKUP(A163,'Produkta karte 49'!$B$7:$V$36,21,FALSE)=0,"",VLOOKUP(A163,'Produkta karte 49'!$B$7:$V$36,21,FALSE))))</f>
        <v/>
      </c>
      <c r="DK163" s="11" t="str">
        <f>IF(A163="","",IF(ISERROR(VLOOKUP(A163,'Produkta karte 50'!$B$7:$V$36,21,FALSE)),"",IF(VLOOKUP(A163,'Produkta karte 50'!$B$7:$V$36,21,FALSE)=0,"",VLOOKUP(A163,'Produkta karte 50'!$B$7:$V$36,21,FALSE))))</f>
        <v/>
      </c>
      <c r="DL163" s="11" t="str">
        <f>IF(A163="","",IF(ISERROR(VLOOKUP(A163,'Produkta karte 51'!$B$7:$V$36,21,FALSE)),"",IF(VLOOKUP(A163,'Produkta karte 51'!$B$7:$V$36,21,FALSE)=0,"",VLOOKUP(A163,'Produkta karte 51'!$B$7:$V$36,21,FALSE))))</f>
        <v/>
      </c>
      <c r="DM163" s="11" t="str">
        <f>IF(A163="","",IF(ISERROR(VLOOKUP(A163,'Produkta karte 52'!$B$7:$V$36,21,FALSE)),"",IF(VLOOKUP(A163,'Produkta karte 52'!$B$7:$V$36,21,FALSE)=0,"",VLOOKUP(A163,'Produkta karte 52'!$B$7:$V$36,21,FALSE))))</f>
        <v/>
      </c>
      <c r="DN163" s="11" t="str">
        <f>IF(A163="","",IF(ISERROR(VLOOKUP(A163,'Produkta karte 53'!$B$7:$V$36,21,FALSE)),"",IF(VLOOKUP(A163,'Produkta karte 53'!$B$7:$V$36,21,FALSE)=0,"",VLOOKUP(A163,'Produkta karte 53'!$B$7:$V$36,21,FALSE))))</f>
        <v/>
      </c>
      <c r="DO163" s="11" t="str">
        <f>IF(A163="","",IF(ISERROR(VLOOKUP(A163,'Produkta karte 54'!$B$7:$V$36,21,FALSE)),"",IF(VLOOKUP(A163,'Produkta karte 54'!$B$7:$V$36,21,FALSE)=0,"",VLOOKUP(A163,'Produkta karte 54'!$B$7:$V$36,21,FALSE))))</f>
        <v/>
      </c>
      <c r="DP163" s="11" t="str">
        <f>IF(A163="","",IF(ISERROR(VLOOKUP(A163,'Produkta karte 55'!$B$7:$V$36,21,FALSE)),"",IF(VLOOKUP(A163,'Produkta karte 55'!$B$7:$V$36,21,FALSE)=0,"",VLOOKUP(A163,'Produkta karte 55'!$B$7:$V$36,21,FALSE))))</f>
        <v/>
      </c>
      <c r="DQ163" s="11" t="str">
        <f>IF(A163="","",IF(ISERROR(VLOOKUP(A163,'Produkta karte 56'!$B$7:$V$36,21,FALSE)),"",IF(VLOOKUP(A163,'Produkta karte 56'!$B$7:$V$36,21,FALSE)=0,"",VLOOKUP(A163,'Produkta karte 56'!$B$7:$V$36,21,FALSE))))</f>
        <v/>
      </c>
      <c r="DR163" s="11" t="str">
        <f>IF(A163="","",IF(ISERROR(VLOOKUP(A163,'Produkta karte 57'!$B$7:$V$36,21,FALSE)),"",IF(VLOOKUP(A163,'Produkta karte 57'!$B$7:$V$36,21,FALSE)=0,"",VLOOKUP(A163,'Produkta karte 57'!$B$7:$V$36,21,FALSE))))</f>
        <v/>
      </c>
      <c r="DS163" s="11" t="str">
        <f>IF(A163="","",IF(ISERROR(VLOOKUP(A163,'Produkta karte 58'!$B$7:$V$36,21,FALSE)),"",IF(VLOOKUP(A163,'Produkta karte 58'!$B$7:$V$36,21,FALSE)=0,"",VLOOKUP(A163,'Produkta karte 58'!$B$7:$V$36,21,FALSE))))</f>
        <v/>
      </c>
      <c r="DT163" s="11" t="str">
        <f>IF(A163="","",IF(ISERROR(VLOOKUP(A163,'Produkta karte 59'!$B$7:$V$36,21,FALSE)),"",IF(VLOOKUP(A163,'Produkta karte 59'!$B$7:$V$36,21,FALSE)=0,"",VLOOKUP(A163,'Produkta karte 59'!$B$7:$V$36,21,FALSE))))</f>
        <v/>
      </c>
      <c r="DU163" s="11" t="str">
        <f>IF(A163="","",IF(ISERROR(VLOOKUP(A163,'Produkta karte 60'!$B$7:$V$36,21,FALSE)),"",IF(VLOOKUP(A163,'Produkta karte 60'!$B$7:$V$36,21,FALSE)=0,"",VLOOKUP(A163,'Produkta karte 60'!$B$7:$V$36,21,FALSE))))</f>
        <v/>
      </c>
      <c r="DV163" s="11" t="str">
        <f t="shared" si="10"/>
        <v/>
      </c>
      <c r="DW163" s="192" t="str">
        <f t="shared" si="11"/>
        <v/>
      </c>
      <c r="DX163" s="192"/>
      <c r="DY163" s="192"/>
    </row>
    <row r="164" spans="1:129" x14ac:dyDescent="0.25">
      <c r="A164" t="str">
        <f>IF(Izejvielas!B166="","",Izejvielas!B166)</f>
        <v/>
      </c>
      <c r="B164" t="str">
        <f>IF(Izejvielas!C166="","",Izejvielas!C166)</f>
        <v/>
      </c>
      <c r="C164" s="192" t="str">
        <f>IF(Izejvielas!D166="","",Izejvielas!D166)</f>
        <v/>
      </c>
      <c r="D164" s="11" t="str">
        <f>IF(A164="","",IF(ISERROR(VLOOKUP(A164,'Produkta karte 1'!$B$7:$T$36,19,FALSE)),"",IF(VLOOKUP(A164,'Produkta karte 1'!$B$7:$T$36,19,FALSE)=0,"",VLOOKUP(A164,'Produkta karte 1'!$B$7:$T$36,19,FALSE))))</f>
        <v/>
      </c>
      <c r="E164" s="11" t="str">
        <f>IF(A164="","",IF(ISERROR(VLOOKUP(A164,'Produkta karte 2'!$B$7:$T$36,19,FALSE)),"",IF(VLOOKUP(A164,'Produkta karte 2'!$B$7:$T$36,19,FALSE)=0,"",VLOOKUP(A164,'Produkta karte 2'!$B$7:$T$36,19,FALSE))))</f>
        <v/>
      </c>
      <c r="F164" s="11" t="str">
        <f>IF(A164="","",IF(ISERROR(VLOOKUP(A164,'Produkta karte 3'!$B$7:$T$36,19,FALSE)),"",IF(VLOOKUP(A164,'Produkta karte 3'!$B$7:$T$36,19,FALSE)=0,"",VLOOKUP(A164,'Produkta karte 3'!$B$7:$T$36,19,FALSE))))</f>
        <v/>
      </c>
      <c r="G164" s="11" t="str">
        <f>IF(A164="","",IF(ISERROR(VLOOKUP(A164,'Produkta karte 4'!$B$7:$T$36,19,FALSE)),"",IF(VLOOKUP(A164,'Produkta karte 4'!$B$7:$T$36,19,FALSE)=0,"",VLOOKUP(A164,'Produkta karte 4'!$B$7:$T$36,19,FALSE))))</f>
        <v/>
      </c>
      <c r="H164" s="11" t="str">
        <f>IF(A164="","",IF(ISERROR(VLOOKUP(A164,'Produkta karte 5'!$B$7:$T$36,19,FALSE)),"",IF(VLOOKUP(A164,'Produkta karte 5'!$B$7:$T$36,19,FALSE)=0,"",VLOOKUP(A164,'Produkta karte 5'!$B$7:$T$36,19,FALSE))))</f>
        <v/>
      </c>
      <c r="I164" s="11" t="str">
        <f>IF(A164="","",IF(ISERROR(VLOOKUP(A164,'Produkta karte 6'!$B$7:$T$36,19,FALSE)),"",IF(VLOOKUP(A164,'Produkta karte 6'!$B$7:$T$36,19,FALSE)=0,"",VLOOKUP(A164,'Produkta karte 6'!$B$7:$T$36,19,FALSE))))</f>
        <v/>
      </c>
      <c r="J164" s="11" t="str">
        <f>IF(A164="","",IF(ISERROR(VLOOKUP(A164,'Produkta karte 7'!$B$7:$T$36,19,FALSE)),"",IF(VLOOKUP(A164,'Produkta karte 7'!$B$7:$T$36,19,FALSE)=0,"",VLOOKUP(A164,'Produkta karte 7'!$B$7:$T$36,19,FALSE))))</f>
        <v/>
      </c>
      <c r="K164" s="11" t="str">
        <f>IF(A164="","",IF(ISERROR(VLOOKUP(A164,'Produkta karte 8'!$B$7:$T$36,19,FALSE)),"",IF(VLOOKUP(A164,'Produkta karte 8'!$B$7:$T$36,19,FALSE)=0,"",VLOOKUP(A164,'Produkta karte 8'!$B$7:$T$36,19,FALSE))))</f>
        <v/>
      </c>
      <c r="L164" s="11" t="str">
        <f>IF(A164="","",IF(ISERROR(VLOOKUP(A164,'Produkta karte 9'!$B$7:$T$36,19,FALSE)),"",IF(VLOOKUP(A164,'Produkta karte 9'!$B$7:$T$36,19,FALSE)=0,"",VLOOKUP(A164,'Produkta karte 9'!$B$7:$T$36,19,FALSE))))</f>
        <v/>
      </c>
      <c r="M164" s="11" t="str">
        <f>IF(A164="","",IF(ISERROR(VLOOKUP(A164,'Produkta karte 10'!$B$7:$T$36,19,FALSE)),"",IF(VLOOKUP(A164,'Produkta karte 10'!$B$7:$T$36,19,FALSE)=0,"",VLOOKUP(A164,'Produkta karte 10'!$B$7:$T$36,19,FALSE))))</f>
        <v/>
      </c>
      <c r="N164" s="11" t="str">
        <f>IF(A164="","",IF(ISERROR(VLOOKUP(A164,'Produkta karte 11'!$B$7:$T$36,19,FALSE)),"",IF(VLOOKUP(A164,'Produkta karte 11'!$B$7:$T$36,19,FALSE)=0,"",VLOOKUP(A164,'Produkta karte 11'!$B$7:$T$36,19,FALSE))))</f>
        <v/>
      </c>
      <c r="O164" s="11" t="str">
        <f>IF(A164="","",IF(ISERROR(VLOOKUP(A164,'Produkta karte 12'!$B$7:$T$36,19,FALSE)),"",IF(VLOOKUP(A164,'Produkta karte 12'!$B$7:$T$36,19,FALSE)=0,"",VLOOKUP(A164,'Produkta karte 12'!$B$7:$T$36,19,FALSE))))</f>
        <v/>
      </c>
      <c r="P164" s="11" t="str">
        <f>IF(A164="","",IF(ISERROR(VLOOKUP(A164,'Produkta karte 13'!$B$7:$T$36,19,FALSE)),"",IF(VLOOKUP(A164,'Produkta karte 13'!$B$7:$T$36,19,FALSE)=0,"",VLOOKUP(A164,'Produkta karte 13'!$B$7:$T$36,19,FALSE))))</f>
        <v/>
      </c>
      <c r="Q164" s="11" t="str">
        <f>IF(A164="","",IF(ISERROR(VLOOKUP(A164,'Produkta karte 14'!$B$7:$T$36,19,FALSE)),"",IF(VLOOKUP(A164,'Produkta karte 14'!$B$7:$T$36,19,FALSE)=0,"",VLOOKUP(A164,'Produkta karte 14'!$B$7:$T$36,19,FALSE))))</f>
        <v/>
      </c>
      <c r="R164" s="11" t="str">
        <f>IF(A164="","",IF(ISERROR(VLOOKUP(A164,'Produkta karte 15'!$B$7:$T$36,19,FALSE)),"",IF(VLOOKUP(A164,'Produkta karte 15'!$B$7:$T$36,19,FALSE)=0,"",VLOOKUP(A164,'Produkta karte 15'!$B$7:$T$36,19,FALSE))))</f>
        <v/>
      </c>
      <c r="S164" s="11" t="str">
        <f>IF(A164="","",IF(ISERROR(VLOOKUP(A164,'Produkta karte 16'!$B$7:$T$36,19,FALSE)),"",IF(VLOOKUP(A164,'Produkta karte 16'!$B$7:$T$36,19,FALSE)=0,"",VLOOKUP(A164,'Produkta karte 16'!$B$7:$T$36,19,FALSE))))</f>
        <v/>
      </c>
      <c r="T164" s="11" t="str">
        <f>IF(A164="","",IF(ISERROR(VLOOKUP(A164,'Produkta karte 17'!$B$7:$T$36,19,FALSE)),"",IF(VLOOKUP(A164,'Produkta karte 17'!$B$7:$T$36,19,FALSE)=0,"",VLOOKUP(A164,'Produkta karte 17'!$B$7:$T$36,19,FALSE))))</f>
        <v/>
      </c>
      <c r="U164" s="11" t="str">
        <f>IF(A164="","",IF(ISERROR(VLOOKUP(A164,'Produkta karte 18'!$B$7:$T$36,19,FALSE)),"",IF(VLOOKUP(A164,'Produkta karte 18'!$B$7:$T$36,19,FALSE)=0,"",VLOOKUP(A164,'Produkta karte 18'!$B$7:$T$36,19,FALSE))))</f>
        <v/>
      </c>
      <c r="V164" s="11" t="str">
        <f>IF(A164="","",IF(ISERROR(VLOOKUP(A164,'Produkta karte 19'!$B$7:$T$36,19,FALSE)),"",IF(VLOOKUP(A164,'Produkta karte 19'!$B$7:$T$36,19,FALSE)=0,"",VLOOKUP(A164,'Produkta karte 19'!$B$7:$T$36,19,FALSE))))</f>
        <v/>
      </c>
      <c r="W164" s="11" t="str">
        <f>IF(A164="","",IF(ISERROR(VLOOKUP(A164,'Produkta karte 20'!$B$7:$T$36,19,FALSE)),"",IF(VLOOKUP(A164,'Produkta karte 20'!$B$7:$T$36,19,FALSE)=0,"",VLOOKUP(A164,'Produkta karte 20'!$B$7:$T$36,19,FALSE))))</f>
        <v/>
      </c>
      <c r="X164" s="11" t="str">
        <f>IF(A164="","",IF(ISERROR(VLOOKUP(A164,'Produkta karte 21'!$B$7:$T$36,19,FALSE)),"",IF(VLOOKUP(A164,'Produkta karte 21'!$B$7:$T$36,19,FALSE)=0,"",VLOOKUP(A164,'Produkta karte 21'!$B$7:$T$36,19,FALSE))))</f>
        <v/>
      </c>
      <c r="Y164" s="11" t="str">
        <f>IF(A164="","",IF(ISERROR(VLOOKUP(A164,'Produkta karte 22'!$B$7:$T$36,19,FALSE)),"",IF(VLOOKUP(A164,'Produkta karte 22'!$B$7:$T$36,19,FALSE)=0,"",VLOOKUP(A164,'Produkta karte 22'!$B$7:$T$36,19,FALSE))))</f>
        <v/>
      </c>
      <c r="Z164" s="11" t="str">
        <f>IF(A164="","",IF(ISERROR(VLOOKUP(A164,'Produkta karte 23'!$B$7:$T$36,19,FALSE)),"",IF(VLOOKUP(A164,'Produkta karte 23'!$B$7:$T$36,19,FALSE)=0,"",VLOOKUP(A164,'Produkta karte 23'!$B$7:$T$36,19,FALSE))))</f>
        <v/>
      </c>
      <c r="AA164" s="11" t="str">
        <f>IF(A164="","",IF(ISERROR(VLOOKUP(A164,'Produkta karte 24'!$B$7:$T$36,19,FALSE)),"",IF(VLOOKUP(A164,'Produkta karte 24'!$B$7:$T$36,19,FALSE)=0,"",VLOOKUP(A164,'Produkta karte 24'!$B$7:$T$36,19,FALSE))))</f>
        <v/>
      </c>
      <c r="AB164" s="11" t="str">
        <f>IF(A164="","",IF(ISERROR(VLOOKUP(A164,'Produkta karte 25'!$B$7:$T$36,19,FALSE)),"",IF(VLOOKUP(A164,'Produkta karte 25'!$B$7:$T$36,19,FALSE)=0,"",VLOOKUP(A164,'Produkta karte 25'!$B$7:$T$36,19,FALSE))))</f>
        <v/>
      </c>
      <c r="AC164" s="11" t="str">
        <f>IF(A164="","",IF(ISERROR(VLOOKUP(A164,'Produkta karte 26'!$B$7:$T$36,19,FALSE)),"",IF(VLOOKUP(A164,'Produkta karte 26'!$B$7:$T$36,19,FALSE)=0,"",VLOOKUP(A164,'Produkta karte 26'!$B$7:$T$36,19,FALSE))))</f>
        <v/>
      </c>
      <c r="AD164" s="11" t="str">
        <f>IF(A164="","",IF(ISERROR(VLOOKUP(A164,'Produkta karte 27'!$B$7:$T$36,19,FALSE)),"",IF(VLOOKUP(A164,'Produkta karte 27'!$B$7:$T$36,19,FALSE)=0,"",VLOOKUP(A164,'Produkta karte 27'!$B$7:$T$36,19,FALSE))))</f>
        <v/>
      </c>
      <c r="AE164" s="11" t="str">
        <f>IF(A164="","",IF(ISERROR(VLOOKUP(A164,'Produkta karte 28'!$B$7:$T$36,19,FALSE)),"",IF(VLOOKUP(A164,'Produkta karte 28'!$B$7:$T$36,19,FALSE)=0,"",VLOOKUP(A164,'Produkta karte 28'!$B$7:$T$36,19,FALSE))))</f>
        <v/>
      </c>
      <c r="AF164" s="11" t="str">
        <f>IF(A164="","",IF(ISERROR(VLOOKUP(A164,'Produkta karte 29'!$B$7:$T$36,19,FALSE)),"",IF(VLOOKUP(A164,'Produkta karte 29'!$B$7:$T$36,19,FALSE)=0,"",VLOOKUP(A164,'Produkta karte 29'!$B$7:$T$36,19,FALSE))))</f>
        <v/>
      </c>
      <c r="AG164" s="11" t="str">
        <f>IF(A164="","",IF(ISERROR(VLOOKUP(A164,'Produkta karte 30'!$B$7:$T$36,19,FALSE)),"",IF(VLOOKUP(A164,'Produkta karte 30'!$B$7:$T$36,19,FALSE)=0,"",VLOOKUP(A164,'Produkta karte 30'!$B$7:$T$36,19,FALSE))))</f>
        <v/>
      </c>
      <c r="AH164" s="11" t="str">
        <f>IF(A164="","",IF(ISERROR(VLOOKUP(A164,'Produkta karte 31'!$B$7:$T$36,19,FALSE)),"",IF(VLOOKUP(A164,'Produkta karte 31'!$B$7:$T$36,19,FALSE)=0,"",VLOOKUP(A164,'Produkta karte 31'!$B$7:$T$36,19,FALSE))))</f>
        <v/>
      </c>
      <c r="AI164" s="11" t="str">
        <f>IF(A164="","",IF(ISERROR(VLOOKUP(A164,'Produkta karte 32'!$B$7:$T$36,19,FALSE)),"",IF(VLOOKUP(A164,'Produkta karte 32'!$B$7:$T$36,19,FALSE)=0,"",VLOOKUP(A164,'Produkta karte 32'!$B$7:$T$36,19,FALSE))))</f>
        <v/>
      </c>
      <c r="AJ164" s="11" t="str">
        <f>IF(A164="","",IF(ISERROR(VLOOKUP(A164,'Produkta karte 33'!$B$7:$T$36,19,FALSE)),"",IF(VLOOKUP(A164,'Produkta karte 33'!$B$7:$T$36,19,FALSE)=0,"",VLOOKUP(A164,'Produkta karte 33'!$B$7:$T$36,19,FALSE))))</f>
        <v/>
      </c>
      <c r="AK164" s="11" t="str">
        <f>IF(A164="","",IF(ISERROR(VLOOKUP(A164,'Produkta karte 34'!$B$7:$T$36,19,FALSE)),"",IF(VLOOKUP(A164,'Produkta karte 34'!$B$7:$T$36,19,FALSE)=0,"",VLOOKUP(A164,'Produkta karte 34'!$B$7:$T$36,19,FALSE))))</f>
        <v/>
      </c>
      <c r="AL164" s="11" t="str">
        <f>IF(A164="","",IF(ISERROR(VLOOKUP(A164,'Produkta karte 35'!$B$7:$T$36,19,FALSE)),"",IF(VLOOKUP(A164,'Produkta karte 35'!$B$7:$T$36,19,FALSE)=0,"",VLOOKUP(A164,'Produkta karte 35'!$B$7:$T$36,19,FALSE))))</f>
        <v/>
      </c>
      <c r="AM164" s="11" t="str">
        <f>IF(A164="","",IF(ISERROR(VLOOKUP(A164,'Produkta karte 36'!$B$7:$T$36,19,FALSE)),"",IF(VLOOKUP(A164,'Produkta karte 36'!$B$7:$T$36,19,FALSE)=0,"",VLOOKUP(A164,'Produkta karte 36'!$B$7:$T$36,19,FALSE))))</f>
        <v/>
      </c>
      <c r="AN164" s="11" t="str">
        <f>IF(A164="","",IF(ISERROR(VLOOKUP(A164,'Produkta karte 37'!$B$7:$T$36,19,FALSE)),"",IF(VLOOKUP(A164,'Produkta karte 37'!$B$7:$T$36,19,FALSE)=0,"",VLOOKUP(A164,'Produkta karte 37'!$B$7:$T$36,19,FALSE))))</f>
        <v/>
      </c>
      <c r="AO164" s="11" t="str">
        <f>IF(A164="","",IF(ISERROR(VLOOKUP(A164,'Produkta karte 38'!$B$7:$T$36,19,FALSE)),"",IF(VLOOKUP(A164,'Produkta karte 38'!$B$7:$T$36,19,FALSE)=0,"",VLOOKUP(A164,'Produkta karte 38'!$B$7:$T$36,19,FALSE))))</f>
        <v/>
      </c>
      <c r="AP164" s="11" t="str">
        <f>IF(A164="","",IF(ISERROR(VLOOKUP(A164,'Produkta karte 39'!$B$7:$T$36,19,FALSE)),"",IF(VLOOKUP(A164,'Produkta karte 39'!$B$7:$T$36,19,FALSE)=0,"",VLOOKUP(A164,'Produkta karte 39'!$B$7:$T$36,19,FALSE))))</f>
        <v/>
      </c>
      <c r="AQ164" s="11" t="str">
        <f>IF(A164="","",IF(ISERROR(VLOOKUP(A164,'Produkta karte 40'!$B$7:$T$36,19,FALSE)),"",IF(VLOOKUP(A164,'Produkta karte 40'!$B$7:$T$36,19,FALSE)=0,"",VLOOKUP(A164,'Produkta karte 40'!$B$7:$T$36,19,FALSE))))</f>
        <v/>
      </c>
      <c r="AR164" s="11" t="str">
        <f>IF(A164="","",IF(ISERROR(VLOOKUP(A164,'Produkta karte 41'!$B$7:$T$36,19,FALSE)),"",IF(VLOOKUP(A164,'Produkta karte 41'!$B$7:$T$36,19,FALSE)=0,"",VLOOKUP(A164,'Produkta karte 41'!$B$7:$T$36,19,FALSE))))</f>
        <v/>
      </c>
      <c r="AS164" s="11" t="str">
        <f>IF(A164="","",IF(ISERROR(VLOOKUP(A164,'Produkta karte 42'!$B$7:$T$36,19,FALSE)),"",IF(VLOOKUP(A164,'Produkta karte 42'!$B$7:$T$36,19,FALSE)=0,"",VLOOKUP(A164,'Produkta karte 42'!$B$7:$T$36,19,FALSE))))</f>
        <v/>
      </c>
      <c r="AT164" s="11" t="str">
        <f>IF(A164="","",IF(ISERROR(VLOOKUP(A164,'Produkta karte 43'!$B$7:$T$36,19,FALSE)),"",IF(VLOOKUP(A164,'Produkta karte 43'!$B$7:$T$36,19,FALSE)=0,"",VLOOKUP(A164,'Produkta karte 43'!$B$7:$T$36,19,FALSE))))</f>
        <v/>
      </c>
      <c r="AU164" s="11" t="str">
        <f>IF(A164="","",IF(ISERROR(VLOOKUP(A164,'Produkta karte 44'!$B$7:$T$36,19,FALSE)),"",IF(VLOOKUP(A164,'Produkta karte 44'!$B$7:$T$36,19,FALSE)=0,"",VLOOKUP(A164,'Produkta karte 44'!$B$7:$T$36,19,FALSE))))</f>
        <v/>
      </c>
      <c r="AV164" s="11" t="str">
        <f>IF(A164="","",IF(ISERROR(VLOOKUP(A164,'Produkta karte 45'!$B$7:$T$36,19,FALSE)),"",IF(VLOOKUP(A164,'Produkta karte 45'!$B$7:$T$36,19,FALSE)=0,"",VLOOKUP(A164,'Produkta karte 45'!$B$7:$T$36,19,FALSE))))</f>
        <v/>
      </c>
      <c r="AW164" s="11" t="str">
        <f>IF(A164="","",IF(ISERROR(VLOOKUP(A164,'Produkta karte 46'!$B$7:$T$36,19,FALSE)),"",IF(VLOOKUP(A164,'Produkta karte 46'!$B$7:$T$36,19,FALSE)=0,"",VLOOKUP(A164,'Produkta karte 46'!$B$7:$T$36,19,FALSE))))</f>
        <v/>
      </c>
      <c r="AX164" s="11" t="str">
        <f>IF(A164="","",IF(ISERROR(VLOOKUP(A164,'Produkta karte 47'!$B$7:$T$36,19,FALSE)),"",IF(VLOOKUP(A164,'Produkta karte 47'!$B$7:$T$36,19,FALSE)=0,"",VLOOKUP(A164,'Produkta karte 47'!$B$7:$T$36,19,FALSE))))</f>
        <v/>
      </c>
      <c r="AY164" s="11" t="str">
        <f>IF(A164="","",IF(ISERROR(VLOOKUP(A164,'Produkta karte 48'!$B$7:$T$36,19,FALSE)),"",IF(VLOOKUP(A164,'Produkta karte 48'!$B$7:$T$36,19,FALSE)=0,"",VLOOKUP(A164,'Produkta karte 48'!$B$7:$T$36,19,FALSE))))</f>
        <v/>
      </c>
      <c r="AZ164" s="11" t="str">
        <f>IF(A164="","",IF(ISERROR(VLOOKUP(A164,'Produkta karte 49'!$B$7:$T$36,19,FALSE)),"",IF(VLOOKUP(A164,'Produkta karte 49'!$B$7:$T$36,19,FALSE)=0,"",VLOOKUP(A164,'Produkta karte 49'!$B$7:$T$36,19,FALSE))))</f>
        <v/>
      </c>
      <c r="BA164" s="11" t="str">
        <f>IF(A164="","",IF(ISERROR(VLOOKUP(A164,'Produkta karte 50'!$B$7:$T$36,19,FALSE)),"",IF(VLOOKUP(A164,'Produkta karte 50'!$B$7:$T$36,19,FALSE)=0,"",VLOOKUP(A164,'Produkta karte 50'!$B$7:$T$36,19,FALSE))))</f>
        <v/>
      </c>
      <c r="BB164" s="11" t="str">
        <f>IF(A164="","",IF(ISERROR(VLOOKUP(A164,'Produkta karte 51'!$B$7:$T$36,19,FALSE)),"",IF(VLOOKUP(A164,'Produkta karte 51'!$B$7:$T$36,19,FALSE)=0,"",VLOOKUP(A164,'Produkta karte 51'!$B$7:$T$36,19,FALSE))))</f>
        <v/>
      </c>
      <c r="BC164" s="11" t="str">
        <f>IF(A164="","",IF(ISERROR(VLOOKUP(A164,'Produkta karte 52'!$B$7:$T$36,19,FALSE)),"",IF(VLOOKUP(A164,'Produkta karte 52'!$B$7:$T$36,19,FALSE)=0,"",VLOOKUP(A164,'Produkta karte 52'!$B$7:$T$36,19,FALSE))))</f>
        <v/>
      </c>
      <c r="BD164" s="11" t="str">
        <f>IF(A164="","",IF(ISERROR(VLOOKUP(A164,'Produkta karte 53'!$B$7:$T$36,19,FALSE)),"",IF(VLOOKUP(A164,'Produkta karte 53'!$B$7:$T$36,19,FALSE)=0,"",VLOOKUP(A164,'Produkta karte 53'!$B$7:$T$36,19,FALSE))))</f>
        <v/>
      </c>
      <c r="BE164" s="11" t="str">
        <f>IF(A164="","",IF(ISERROR(VLOOKUP(A164,'Produkta karte 54'!$B$7:$T$36,19,FALSE)),"",IF(VLOOKUP(A164,'Produkta karte 54'!$B$7:$T$36,19,FALSE)=0,"",VLOOKUP(A164,'Produkta karte 54'!$B$7:$T$36,19,FALSE))))</f>
        <v/>
      </c>
      <c r="BF164" s="11" t="str">
        <f>IF(A164="","",IF(ISERROR(VLOOKUP(A164,'Produkta karte 55'!$B$7:$T$36,19,FALSE)),"",IF(VLOOKUP(A164,'Produkta karte 55'!$B$7:$T$36,19,FALSE)=0,"",VLOOKUP(A164,'Produkta karte 55'!$B$7:$T$36,19,FALSE))))</f>
        <v/>
      </c>
      <c r="BG164" s="11" t="str">
        <f>IF(A164="","",IF(ISERROR(VLOOKUP(A164,'Produkta karte 56'!$B$7:$T$36,19,FALSE)),"",IF(VLOOKUP(A164,'Produkta karte 56'!$B$7:$T$36,19,FALSE)=0,"",VLOOKUP(A164,'Produkta karte 56'!$B$7:$T$36,19,FALSE))))</f>
        <v/>
      </c>
      <c r="BH164" s="11" t="str">
        <f>IF(A164="","",IF(ISERROR(VLOOKUP(A164,'Produkta karte 57'!$B$7:$T$36,19,FALSE)),"",IF(VLOOKUP(A164,'Produkta karte 57'!$B$7:$T$36,19,FALSE)=0,"",VLOOKUP(A164,'Produkta karte 57'!$B$7:$T$36,19,FALSE))))</f>
        <v/>
      </c>
      <c r="BI164" s="11" t="str">
        <f>IF(A164="","",IF(ISERROR(VLOOKUP(A164,'Produkta karte 58'!$B$7:$T$36,19,FALSE)),"",IF(VLOOKUP(A164,'Produkta karte 58'!$B$7:$T$36,19,FALSE)=0,"",VLOOKUP(A164,'Produkta karte 58'!$B$7:$T$36,19,FALSE))))</f>
        <v/>
      </c>
      <c r="BJ164" s="11" t="str">
        <f>IF(A164="","",IF(ISERROR(VLOOKUP(A164,'Produkta karte 59'!$B$7:$T$36,19,FALSE)),"",IF(VLOOKUP(A164,'Produkta karte 59'!$B$7:$T$36,19,FALSE)=0,"",VLOOKUP(A164,'Produkta karte 59'!$B$7:$T$36,19,FALSE))))</f>
        <v/>
      </c>
      <c r="BK164" s="11" t="str">
        <f>IF(A164="","",IF(ISERROR(VLOOKUP(A164,'Produkta karte 60'!$B$7:$T$36,19,FALSE)),"",IF(VLOOKUP(A164,'Produkta karte 60'!$B$7:$T$36,19,FALSE)=0,"",VLOOKUP(A164,'Produkta karte 60'!$B$7:$T$36,19,FALSE))))</f>
        <v/>
      </c>
      <c r="BL164" s="11" t="str">
        <f t="shared" si="8"/>
        <v/>
      </c>
      <c r="BM164" s="192" t="str">
        <f t="shared" si="9"/>
        <v/>
      </c>
      <c r="BN164" s="11" t="str">
        <f>IF(A164="","",IF(ISERROR(VLOOKUP(A164,'Produkta karte 1'!$B$7:$V$36,21,FALSE)),"",IF(VLOOKUP(A164,'Produkta karte 1'!$B$7:$V$36,21,FALSE)=0,"",VLOOKUP(A164,'Produkta karte 1'!$B$7:$V$36,21,FALSE))))</f>
        <v/>
      </c>
      <c r="BO164" s="11" t="str">
        <f>IF(A164="","",IF(ISERROR(VLOOKUP(A164,'Produkta karte 2'!$B$7:$V$36,21,FALSE)),"",IF(VLOOKUP(A164,'Produkta karte 2'!$B$7:$V$36,21,FALSE)=0,"",VLOOKUP(A164,'Produkta karte 2'!$B$7:$V$36,21,FALSE))))</f>
        <v/>
      </c>
      <c r="BP164" s="11" t="str">
        <f>IF(A164="","",IF(ISERROR(VLOOKUP(A164,'Produkta karte 3'!$B$7:$V$36,21,FALSE)),"",IF(VLOOKUP(A164,'Produkta karte 3'!$B$7:$V$36,21,FALSE)=0,"",VLOOKUP(A164,'Produkta karte 3'!$B$7:$V$36,21,FALSE))))</f>
        <v/>
      </c>
      <c r="BQ164" s="11" t="str">
        <f>IF(A164="","",IF(ISERROR(VLOOKUP(A164,'Produkta karte 4'!$B$7:$V$36,21,FALSE)),"",IF(VLOOKUP(A164,'Produkta karte 4'!$B$7:$V$36,21,FALSE)=0,"",VLOOKUP(A164,'Produkta karte 4'!$B$7:$V$36,21,FALSE))))</f>
        <v/>
      </c>
      <c r="BR164" s="11" t="str">
        <f>IF(A164="","",IF(ISERROR(VLOOKUP(A164,'Produkta karte 5'!$B$7:$V$36,21,FALSE)),"",IF(VLOOKUP(A164,'Produkta karte 5'!$B$7:$V$36,21,FALSE)=0,"",VLOOKUP(A164,'Produkta karte 5'!$B$7:$V$36,21,FALSE))))</f>
        <v/>
      </c>
      <c r="BS164" s="11" t="str">
        <f>IF(A164="","",IF(ISERROR(VLOOKUP(A164,'Produkta karte 6'!$B$7:$V$36,21,FALSE)),"",IF(VLOOKUP(A164,'Produkta karte 6'!$B$7:$V$36,21,FALSE)=0,"",VLOOKUP(A164,'Produkta karte 6'!$B$7:$V$36,21,FALSE))))</f>
        <v/>
      </c>
      <c r="BT164" s="11" t="str">
        <f>IF(A164="","",IF(ISERROR(VLOOKUP(A164,'Produkta karte 7'!$B$7:$V$36,21,FALSE)),"",IF(VLOOKUP(A164,'Produkta karte 7'!$B$7:$V$36,21,FALSE)=0,"",VLOOKUP(A164,'Produkta karte 7'!$B$7:$V$36,21,FALSE))))</f>
        <v/>
      </c>
      <c r="BU164" s="11" t="str">
        <f>IF(A164="","",IF(ISERROR(VLOOKUP(A164,'Produkta karte 8'!$B$7:$V$36,21,FALSE)),"",IF(VLOOKUP(A164,'Produkta karte 8'!$B$7:$V$36,21,FALSE)=0,"",VLOOKUP(A164,'Produkta karte 8'!$B$7:$V$36,21,FALSE))))</f>
        <v/>
      </c>
      <c r="BV164" s="11" t="str">
        <f>IF(A164="","",IF(ISERROR(VLOOKUP(A164,'Produkta karte 9'!$B$7:$V$36,21,FALSE)),"",IF(VLOOKUP(A164,'Produkta karte 9'!$B$7:$V$36,21,FALSE)=0,"",VLOOKUP(A164,'Produkta karte 9'!$B$7:$V$36,21,FALSE))))</f>
        <v/>
      </c>
      <c r="BW164" s="11" t="str">
        <f>IF(A164="","",IF(ISERROR(VLOOKUP(A164,'Produkta karte 10'!$B$7:$V$36,21,FALSE)),"",IF(VLOOKUP(A164,'Produkta karte 10'!$B$7:$V$36,21,FALSE)=0,"",VLOOKUP(A164,'Produkta karte 10'!$B$7:$V$36,21,FALSE))))</f>
        <v/>
      </c>
      <c r="BX164" s="11" t="str">
        <f>IF(A164="","",IF(ISERROR(VLOOKUP(A164,'Produkta karte 11'!$B$7:$V$36,21,FALSE)),"",IF(VLOOKUP(A164,'Produkta karte 11'!$B$7:$V$36,21,FALSE)=0,"",VLOOKUP(A164,'Produkta karte 11'!$B$7:$V$36,21,FALSE))))</f>
        <v/>
      </c>
      <c r="BY164" s="11" t="str">
        <f>IF(A164="","",IF(ISERROR(VLOOKUP(A164,'Produkta karte 12'!$B$7:$V$36,21,FALSE)),"",IF(VLOOKUP(A164,'Produkta karte 12'!$B$7:$V$36,21,FALSE)=0,"",VLOOKUP(A164,'Produkta karte 12'!$B$7:$V$36,21,FALSE))))</f>
        <v/>
      </c>
      <c r="BZ164" s="11" t="str">
        <f>IF(A164="","",IF(ISERROR(VLOOKUP(A164,'Produkta karte 13'!$B$7:$V$36,21,FALSE)),"",IF(VLOOKUP(A164,'Produkta karte 13'!$B$7:$V$36,21,FALSE)=0,"",VLOOKUP(A164,'Produkta karte 13'!$B$7:$V$36,21,FALSE))))</f>
        <v/>
      </c>
      <c r="CA164" s="11" t="str">
        <f>IF(A164="","",IF(ISERROR(VLOOKUP(A164,'Produkta karte 14'!$B$7:$V$36,21,FALSE)),"",IF(VLOOKUP(A164,'Produkta karte 14'!$B$7:$V$36,21,FALSE)=0,"",VLOOKUP(A164,'Produkta karte 14'!$B$7:$V$36,21,FALSE))))</f>
        <v/>
      </c>
      <c r="CB164" s="11" t="str">
        <f>IF(A164="","",IF(ISERROR(VLOOKUP(A164,'Produkta karte 15'!$B$7:$V$36,21,FALSE)),"",IF(VLOOKUP(A164,'Produkta karte 15'!$B$7:$V$36,21,FALSE)=0,"",VLOOKUP(A164,'Produkta karte 15'!$B$7:$V$36,21,FALSE))))</f>
        <v/>
      </c>
      <c r="CC164" s="11" t="str">
        <f>IF(A164="","",IF(ISERROR(VLOOKUP(A164,'Produkta karte 16'!$B$7:$V$36,21,FALSE)),"",IF(VLOOKUP(A164,'Produkta karte 16'!$B$7:$V$36,21,FALSE)=0,"",VLOOKUP(A164,'Produkta karte 16'!$B$7:$V$36,21,FALSE))))</f>
        <v/>
      </c>
      <c r="CD164" s="11" t="str">
        <f>IF(A164="","",IF(ISERROR(VLOOKUP(A164,'Produkta karte 17'!$B$7:$V$36,21,FALSE)),"",IF(VLOOKUP(A164,'Produkta karte 17'!$B$7:$V$36,21,FALSE)=0,"",VLOOKUP(A164,'Produkta karte 17'!$B$7:$V$36,21,FALSE))))</f>
        <v/>
      </c>
      <c r="CE164" s="11" t="str">
        <f>IF(A164="","",IF(ISERROR(VLOOKUP(A164,'Produkta karte 18'!$B$7:$V$36,21,FALSE)),"",IF(VLOOKUP(A164,'Produkta karte 18'!$B$7:$V$36,21,FALSE)=0,"",VLOOKUP(A164,'Produkta karte 18'!$B$7:$V$36,21,FALSE))))</f>
        <v/>
      </c>
      <c r="CF164" s="11" t="str">
        <f>IF(A164="","",IF(ISERROR(VLOOKUP(A164,'Produkta karte 19'!$B$7:$V$36,21,FALSE)),"",IF(VLOOKUP(A164,'Produkta karte 19'!$B$7:$V$36,21,FALSE)=0,"",VLOOKUP(A164,'Produkta karte 19'!$B$7:$V$36,21,FALSE))))</f>
        <v/>
      </c>
      <c r="CG164" s="11" t="str">
        <f>IF(A164="","",IF(ISERROR(VLOOKUP(A164,'Produkta karte 20'!$B$7:$V$36,21,FALSE)),"",IF(VLOOKUP(A164,'Produkta karte 20'!$B$7:$V$36,21,FALSE)=0,"",VLOOKUP(A164,'Produkta karte 20'!$B$7:$V$36,21,FALSE))))</f>
        <v/>
      </c>
      <c r="CH164" s="11" t="str">
        <f>IF(A164="","",IF(ISERROR(VLOOKUP(A164,'Produkta karte 21'!$B$7:$V$36,21,FALSE)),"",IF(VLOOKUP(A164,'Produkta karte 21'!$B$7:$V$36,21,FALSE)=0,"",VLOOKUP(A164,'Produkta karte 21'!$B$7:$V$36,21,FALSE))))</f>
        <v/>
      </c>
      <c r="CI164" s="11" t="str">
        <f>IF(A164="","",IF(ISERROR(VLOOKUP(A164,'Produkta karte 22'!$B$7:$V$36,21,FALSE)),"",IF(VLOOKUP(A164,'Produkta karte 22'!$B$7:$V$36,21,FALSE)=0,"",VLOOKUP(A164,'Produkta karte 22'!$B$7:$V$36,21,FALSE))))</f>
        <v/>
      </c>
      <c r="CJ164" s="11" t="str">
        <f>IF(A164="","",IF(ISERROR(VLOOKUP(A164,'Produkta karte 23'!$B$7:$V$36,21,FALSE)),"",IF(VLOOKUP(A164,'Produkta karte 23'!$B$7:$V$36,21,FALSE)=0,"",VLOOKUP(A164,'Produkta karte 23'!$B$7:$V$36,21,FALSE))))</f>
        <v/>
      </c>
      <c r="CK164" s="11" t="str">
        <f>IF(A164="","",IF(ISERROR(VLOOKUP(A164,'Produkta karte 24'!$B$7:$V$36,21,FALSE)),"",IF(VLOOKUP(A164,'Produkta karte 24'!$B$7:$V$36,21,FALSE)=0,"",VLOOKUP(A164,'Produkta karte 24'!$B$7:$V$36,21,FALSE))))</f>
        <v/>
      </c>
      <c r="CL164" s="11" t="str">
        <f>IF(A164="","",IF(ISERROR(VLOOKUP(A164,'Produkta karte 25'!$B$7:$V$36,21,FALSE)),"",IF(VLOOKUP(A164,'Produkta karte 25'!$B$7:$V$36,21,FALSE)=0,"",VLOOKUP(A164,'Produkta karte 25'!$B$7:$V$36,21,FALSE))))</f>
        <v/>
      </c>
      <c r="CM164" s="11" t="str">
        <f>IF(A164="","",IF(ISERROR(VLOOKUP(A164,'Produkta karte 26'!$B$7:$V$36,21,FALSE)),"",IF(VLOOKUP(A164,'Produkta karte 26'!$B$7:$V$36,21,FALSE)=0,"",VLOOKUP(A164,'Produkta karte 26'!$B$7:$V$36,21,FALSE))))</f>
        <v/>
      </c>
      <c r="CN164" s="11" t="str">
        <f>IF(A164="","",IF(ISERROR(VLOOKUP(A164,'Produkta karte 27'!$B$7:$V$36,21,FALSE)),"",IF(VLOOKUP(A164,'Produkta karte 27'!$B$7:$V$36,21,FALSE)=0,"",VLOOKUP(A164,'Produkta karte 27'!$B$7:$V$36,21,FALSE))))</f>
        <v/>
      </c>
      <c r="CO164" s="11" t="str">
        <f>IF(A164="","",IF(ISERROR(VLOOKUP(A164,'Produkta karte 28'!$B$7:$V$36,21,FALSE)),"",IF(VLOOKUP(A164,'Produkta karte 28'!$B$7:$V$36,21,FALSE)=0,"",VLOOKUP(A164,'Produkta karte 28'!$B$7:$V$36,21,FALSE))))</f>
        <v/>
      </c>
      <c r="CP164" s="11" t="str">
        <f>IF(A164="","",IF(ISERROR(VLOOKUP(A164,'Produkta karte 29'!$B$7:$V$36,21,FALSE)),"",IF(VLOOKUP(A164,'Produkta karte 29'!$B$7:$V$36,21,FALSE)=0,"",VLOOKUP(A164,'Produkta karte 29'!$B$7:$V$36,21,FALSE))))</f>
        <v/>
      </c>
      <c r="CQ164" s="11" t="str">
        <f>IF(A164="","",IF(ISERROR(VLOOKUP(A164,'Produkta karte 30'!$B$7:$V$36,21,FALSE)),"",IF(VLOOKUP(A164,'Produkta karte 30'!$B$7:$V$36,21,FALSE)=0,"",VLOOKUP(A164,'Produkta karte 30'!$B$7:$V$36,21,FALSE))))</f>
        <v/>
      </c>
      <c r="CR164" s="11" t="str">
        <f>IF(A164="","",IF(ISERROR(VLOOKUP(A164,'Produkta karte 31'!$B$7:$V$36,21,FALSE)),"",IF(VLOOKUP(A164,'Produkta karte 31'!$B$7:$V$36,21,FALSE)=0,"",VLOOKUP(A164,'Produkta karte 31'!$B$7:$V$36,21,FALSE))))</f>
        <v/>
      </c>
      <c r="CS164" s="11" t="str">
        <f>IF(A164="","",IF(ISERROR(VLOOKUP(A164,'Produkta karte 32'!$B$7:$V$36,21,FALSE)),"",IF(VLOOKUP(A164,'Produkta karte 32'!$B$7:$V$36,21,FALSE)=0,"",VLOOKUP(A164,'Produkta karte 32'!$B$7:$V$36,21,FALSE))))</f>
        <v/>
      </c>
      <c r="CT164" s="11" t="str">
        <f>IF(A164="","",IF(ISERROR(VLOOKUP(A164,'Produkta karte 33'!$B$7:$V$36,21,FALSE)),"",IF(VLOOKUP(A164,'Produkta karte 33'!$B$7:$V$36,21,FALSE)=0,"",VLOOKUP(A164,'Produkta karte 33'!$B$7:$V$36,21,FALSE))))</f>
        <v/>
      </c>
      <c r="CU164" s="11" t="str">
        <f>IF(A164="","",IF(ISERROR(VLOOKUP(A164,'Produkta karte 34'!$B$7:$V$36,21,FALSE)),"",IF(VLOOKUP(A164,'Produkta karte 34'!$B$7:$V$36,21,FALSE)=0,"",VLOOKUP(A164,'Produkta karte 34'!$B$7:$V$36,21,FALSE))))</f>
        <v/>
      </c>
      <c r="CV164" s="11" t="str">
        <f>IF(A164="","",IF(ISERROR(VLOOKUP(A164,'Produkta karte 35'!$B$7:$V$36,21,FALSE)),"",IF(VLOOKUP(A164,'Produkta karte 35'!$B$7:$V$36,21,FALSE)=0,"",VLOOKUP(A164,'Produkta karte 35'!$B$7:$V$36,21,FALSE))))</f>
        <v/>
      </c>
      <c r="CW164" s="11" t="str">
        <f>IF(A164="","",IF(ISERROR(VLOOKUP(A164,'Produkta karte 36'!$B$7:$V$36,21,FALSE)),"",IF(VLOOKUP(A164,'Produkta karte 36'!$B$7:$V$36,21,FALSE)=0,"",VLOOKUP(A164,'Produkta karte 36'!$B$7:$V$36,21,FALSE))))</f>
        <v/>
      </c>
      <c r="CX164" s="11" t="str">
        <f>IF(A164="","",IF(ISERROR(VLOOKUP(A164,'Produkta karte 37'!$B$7:$V$36,21,FALSE)),"",IF(VLOOKUP(A164,'Produkta karte 37'!$B$7:$V$36,21,FALSE)=0,"",VLOOKUP(A164,'Produkta karte 37'!$B$7:$V$36,21,FALSE))))</f>
        <v/>
      </c>
      <c r="CY164" s="11" t="str">
        <f>IF(A164="","",IF(ISERROR(VLOOKUP(A164,'Produkta karte 38'!$B$7:$V$36,21,FALSE)),"",IF(VLOOKUP(A164,'Produkta karte 38'!$B$7:$V$36,21,FALSE)=0,"",VLOOKUP(A164,'Produkta karte 38'!$B$7:$V$36,21,FALSE))))</f>
        <v/>
      </c>
      <c r="CZ164" s="11" t="str">
        <f>IF(A164="","",IF(ISERROR(VLOOKUP(A164,'Produkta karte 39'!$B$7:$V$36,21,FALSE)),"",IF(VLOOKUP(A164,'Produkta karte 39'!$B$7:$V$36,21,FALSE)=0,"",VLOOKUP(A164,'Produkta karte 39'!$B$7:$V$36,21,FALSE))))</f>
        <v/>
      </c>
      <c r="DA164" s="11" t="str">
        <f>IF(A164="","",IF(ISERROR(VLOOKUP(A164,'Produkta karte 40'!$B$7:$V$36,21,FALSE)),"",IF(VLOOKUP(A164,'Produkta karte 40'!$B$7:$V$36,21,FALSE)=0,"",VLOOKUP(A164,'Produkta karte 40'!$B$7:$V$36,21,FALSE))))</f>
        <v/>
      </c>
      <c r="DB164" s="11" t="str">
        <f>IF(A164="","",IF(ISERROR(VLOOKUP(A164,'Produkta karte 41'!$B$7:$V$36,21,FALSE)),"",IF(VLOOKUP(A164,'Produkta karte 41'!$B$7:$V$36,21,FALSE)=0,"",VLOOKUP(A164,'Produkta karte 41'!$B$7:$V$36,21,FALSE))))</f>
        <v/>
      </c>
      <c r="DC164" s="11" t="str">
        <f>IF(A164="","",IF(ISERROR(VLOOKUP(A164,'Produkta karte 42'!$B$7:$V$36,21,FALSE)),"",IF(VLOOKUP(A164,'Produkta karte 42'!$B$7:$V$36,21,FALSE)=0,"",VLOOKUP(A164,'Produkta karte 42'!$B$7:$V$36,21,FALSE))))</f>
        <v/>
      </c>
      <c r="DD164" s="11" t="str">
        <f>IF(A164="","",IF(ISERROR(VLOOKUP(A164,'Produkta karte 43'!$B$7:$V$36,21,FALSE)),"",IF(VLOOKUP(A164,'Produkta karte 43'!$B$7:$V$36,21,FALSE)=0,"",VLOOKUP(A164,'Produkta karte 43'!$B$7:$V$36,21,FALSE))))</f>
        <v/>
      </c>
      <c r="DE164" s="11" t="str">
        <f>IF(A164="","",IF(ISERROR(VLOOKUP(A164,'Produkta karte 44'!$B$7:$V$36,21,FALSE)),"",IF(VLOOKUP(A164,'Produkta karte 44'!$B$7:$V$36,21,FALSE)=0,"",VLOOKUP(A164,'Produkta karte 44'!$B$7:$V$36,21,FALSE))))</f>
        <v/>
      </c>
      <c r="DF164" s="11" t="str">
        <f>IF(A164="","",IF(ISERROR(VLOOKUP(A164,'Produkta karte 45'!$B$7:$V$36,21,FALSE)),"",IF(VLOOKUP(A164,'Produkta karte 45'!$B$7:$V$36,21,FALSE)=0,"",VLOOKUP(A164,'Produkta karte 45'!$B$7:$V$36,21,FALSE))))</f>
        <v/>
      </c>
      <c r="DG164" s="11" t="str">
        <f>IF(A164="","",IF(ISERROR(VLOOKUP(A164,'Produkta karte 46'!$B$7:$V$36,21,FALSE)),"",IF(VLOOKUP(A164,'Produkta karte 46'!$B$7:$V$36,21,FALSE)=0,"",VLOOKUP(A164,'Produkta karte 46'!$B$7:$V$36,21,FALSE))))</f>
        <v/>
      </c>
      <c r="DH164" s="11" t="str">
        <f>IF(A164="","",IF(ISERROR(VLOOKUP(A164,'Produkta karte 47'!$B$7:$V$36,21,FALSE)),"",IF(VLOOKUP(A164,'Produkta karte 47'!$B$7:$V$36,21,FALSE)=0,"",VLOOKUP(A164,'Produkta karte 47'!$B$7:$V$36,21,FALSE))))</f>
        <v/>
      </c>
      <c r="DI164" s="11" t="str">
        <f>IF(A164="","",IF(ISERROR(VLOOKUP(A164,'Produkta karte 48'!$B$7:$V$36,21,FALSE)),"",IF(VLOOKUP(A164,'Produkta karte 48'!$B$7:$V$36,21,FALSE)=0,"",VLOOKUP(A164,'Produkta karte 48'!$B$7:$V$36,21,FALSE))))</f>
        <v/>
      </c>
      <c r="DJ164" s="11" t="str">
        <f>IF(A164="","",IF(ISERROR(VLOOKUP(A164,'Produkta karte 49'!$B$7:$V$36,21,FALSE)),"",IF(VLOOKUP(A164,'Produkta karte 49'!$B$7:$V$36,21,FALSE)=0,"",VLOOKUP(A164,'Produkta karte 49'!$B$7:$V$36,21,FALSE))))</f>
        <v/>
      </c>
      <c r="DK164" s="11" t="str">
        <f>IF(A164="","",IF(ISERROR(VLOOKUP(A164,'Produkta karte 50'!$B$7:$V$36,21,FALSE)),"",IF(VLOOKUP(A164,'Produkta karte 50'!$B$7:$V$36,21,FALSE)=0,"",VLOOKUP(A164,'Produkta karte 50'!$B$7:$V$36,21,FALSE))))</f>
        <v/>
      </c>
      <c r="DL164" s="11" t="str">
        <f>IF(A164="","",IF(ISERROR(VLOOKUP(A164,'Produkta karte 51'!$B$7:$V$36,21,FALSE)),"",IF(VLOOKUP(A164,'Produkta karte 51'!$B$7:$V$36,21,FALSE)=0,"",VLOOKUP(A164,'Produkta karte 51'!$B$7:$V$36,21,FALSE))))</f>
        <v/>
      </c>
      <c r="DM164" s="11" t="str">
        <f>IF(A164="","",IF(ISERROR(VLOOKUP(A164,'Produkta karte 52'!$B$7:$V$36,21,FALSE)),"",IF(VLOOKUP(A164,'Produkta karte 52'!$B$7:$V$36,21,FALSE)=0,"",VLOOKUP(A164,'Produkta karte 52'!$B$7:$V$36,21,FALSE))))</f>
        <v/>
      </c>
      <c r="DN164" s="11" t="str">
        <f>IF(A164="","",IF(ISERROR(VLOOKUP(A164,'Produkta karte 53'!$B$7:$V$36,21,FALSE)),"",IF(VLOOKUP(A164,'Produkta karte 53'!$B$7:$V$36,21,FALSE)=0,"",VLOOKUP(A164,'Produkta karte 53'!$B$7:$V$36,21,FALSE))))</f>
        <v/>
      </c>
      <c r="DO164" s="11" t="str">
        <f>IF(A164="","",IF(ISERROR(VLOOKUP(A164,'Produkta karte 54'!$B$7:$V$36,21,FALSE)),"",IF(VLOOKUP(A164,'Produkta karte 54'!$B$7:$V$36,21,FALSE)=0,"",VLOOKUP(A164,'Produkta karte 54'!$B$7:$V$36,21,FALSE))))</f>
        <v/>
      </c>
      <c r="DP164" s="11" t="str">
        <f>IF(A164="","",IF(ISERROR(VLOOKUP(A164,'Produkta karte 55'!$B$7:$V$36,21,FALSE)),"",IF(VLOOKUP(A164,'Produkta karte 55'!$B$7:$V$36,21,FALSE)=0,"",VLOOKUP(A164,'Produkta karte 55'!$B$7:$V$36,21,FALSE))))</f>
        <v/>
      </c>
      <c r="DQ164" s="11" t="str">
        <f>IF(A164="","",IF(ISERROR(VLOOKUP(A164,'Produkta karte 56'!$B$7:$V$36,21,FALSE)),"",IF(VLOOKUP(A164,'Produkta karte 56'!$B$7:$V$36,21,FALSE)=0,"",VLOOKUP(A164,'Produkta karte 56'!$B$7:$V$36,21,FALSE))))</f>
        <v/>
      </c>
      <c r="DR164" s="11" t="str">
        <f>IF(A164="","",IF(ISERROR(VLOOKUP(A164,'Produkta karte 57'!$B$7:$V$36,21,FALSE)),"",IF(VLOOKUP(A164,'Produkta karte 57'!$B$7:$V$36,21,FALSE)=0,"",VLOOKUP(A164,'Produkta karte 57'!$B$7:$V$36,21,FALSE))))</f>
        <v/>
      </c>
      <c r="DS164" s="11" t="str">
        <f>IF(A164="","",IF(ISERROR(VLOOKUP(A164,'Produkta karte 58'!$B$7:$V$36,21,FALSE)),"",IF(VLOOKUP(A164,'Produkta karte 58'!$B$7:$V$36,21,FALSE)=0,"",VLOOKUP(A164,'Produkta karte 58'!$B$7:$V$36,21,FALSE))))</f>
        <v/>
      </c>
      <c r="DT164" s="11" t="str">
        <f>IF(A164="","",IF(ISERROR(VLOOKUP(A164,'Produkta karte 59'!$B$7:$V$36,21,FALSE)),"",IF(VLOOKUP(A164,'Produkta karte 59'!$B$7:$V$36,21,FALSE)=0,"",VLOOKUP(A164,'Produkta karte 59'!$B$7:$V$36,21,FALSE))))</f>
        <v/>
      </c>
      <c r="DU164" s="11" t="str">
        <f>IF(A164="","",IF(ISERROR(VLOOKUP(A164,'Produkta karte 60'!$B$7:$V$36,21,FALSE)),"",IF(VLOOKUP(A164,'Produkta karte 60'!$B$7:$V$36,21,FALSE)=0,"",VLOOKUP(A164,'Produkta karte 60'!$B$7:$V$36,21,FALSE))))</f>
        <v/>
      </c>
      <c r="DV164" s="11" t="str">
        <f t="shared" si="10"/>
        <v/>
      </c>
      <c r="DW164" s="192" t="str">
        <f t="shared" si="11"/>
        <v/>
      </c>
      <c r="DX164" s="192"/>
      <c r="DY164" s="192"/>
    </row>
    <row r="165" spans="1:129" x14ac:dyDescent="0.25">
      <c r="A165" t="str">
        <f>IF(Izejvielas!B167="","",Izejvielas!B167)</f>
        <v/>
      </c>
      <c r="B165" t="str">
        <f>IF(Izejvielas!C167="","",Izejvielas!C167)</f>
        <v/>
      </c>
      <c r="C165" s="192" t="str">
        <f>IF(Izejvielas!D167="","",Izejvielas!D167)</f>
        <v/>
      </c>
      <c r="D165" s="11" t="str">
        <f>IF(A165="","",IF(ISERROR(VLOOKUP(A165,'Produkta karte 1'!$B$7:$T$36,19,FALSE)),"",IF(VLOOKUP(A165,'Produkta karte 1'!$B$7:$T$36,19,FALSE)=0,"",VLOOKUP(A165,'Produkta karte 1'!$B$7:$T$36,19,FALSE))))</f>
        <v/>
      </c>
      <c r="E165" s="11" t="str">
        <f>IF(A165="","",IF(ISERROR(VLOOKUP(A165,'Produkta karte 2'!$B$7:$T$36,19,FALSE)),"",IF(VLOOKUP(A165,'Produkta karte 2'!$B$7:$T$36,19,FALSE)=0,"",VLOOKUP(A165,'Produkta karte 2'!$B$7:$T$36,19,FALSE))))</f>
        <v/>
      </c>
      <c r="F165" s="11" t="str">
        <f>IF(A165="","",IF(ISERROR(VLOOKUP(A165,'Produkta karte 3'!$B$7:$T$36,19,FALSE)),"",IF(VLOOKUP(A165,'Produkta karte 3'!$B$7:$T$36,19,FALSE)=0,"",VLOOKUP(A165,'Produkta karte 3'!$B$7:$T$36,19,FALSE))))</f>
        <v/>
      </c>
      <c r="G165" s="11" t="str">
        <f>IF(A165="","",IF(ISERROR(VLOOKUP(A165,'Produkta karte 4'!$B$7:$T$36,19,FALSE)),"",IF(VLOOKUP(A165,'Produkta karte 4'!$B$7:$T$36,19,FALSE)=0,"",VLOOKUP(A165,'Produkta karte 4'!$B$7:$T$36,19,FALSE))))</f>
        <v/>
      </c>
      <c r="H165" s="11" t="str">
        <f>IF(A165="","",IF(ISERROR(VLOOKUP(A165,'Produkta karte 5'!$B$7:$T$36,19,FALSE)),"",IF(VLOOKUP(A165,'Produkta karte 5'!$B$7:$T$36,19,FALSE)=0,"",VLOOKUP(A165,'Produkta karte 5'!$B$7:$T$36,19,FALSE))))</f>
        <v/>
      </c>
      <c r="I165" s="11" t="str">
        <f>IF(A165="","",IF(ISERROR(VLOOKUP(A165,'Produkta karte 6'!$B$7:$T$36,19,FALSE)),"",IF(VLOOKUP(A165,'Produkta karte 6'!$B$7:$T$36,19,FALSE)=0,"",VLOOKUP(A165,'Produkta karte 6'!$B$7:$T$36,19,FALSE))))</f>
        <v/>
      </c>
      <c r="J165" s="11" t="str">
        <f>IF(A165="","",IF(ISERROR(VLOOKUP(A165,'Produkta karte 7'!$B$7:$T$36,19,FALSE)),"",IF(VLOOKUP(A165,'Produkta karte 7'!$B$7:$T$36,19,FALSE)=0,"",VLOOKUP(A165,'Produkta karte 7'!$B$7:$T$36,19,FALSE))))</f>
        <v/>
      </c>
      <c r="K165" s="11" t="str">
        <f>IF(A165="","",IF(ISERROR(VLOOKUP(A165,'Produkta karte 8'!$B$7:$T$36,19,FALSE)),"",IF(VLOOKUP(A165,'Produkta karte 8'!$B$7:$T$36,19,FALSE)=0,"",VLOOKUP(A165,'Produkta karte 8'!$B$7:$T$36,19,FALSE))))</f>
        <v/>
      </c>
      <c r="L165" s="11" t="str">
        <f>IF(A165="","",IF(ISERROR(VLOOKUP(A165,'Produkta karte 9'!$B$7:$T$36,19,FALSE)),"",IF(VLOOKUP(A165,'Produkta karte 9'!$B$7:$T$36,19,FALSE)=0,"",VLOOKUP(A165,'Produkta karte 9'!$B$7:$T$36,19,FALSE))))</f>
        <v/>
      </c>
      <c r="M165" s="11" t="str">
        <f>IF(A165="","",IF(ISERROR(VLOOKUP(A165,'Produkta karte 10'!$B$7:$T$36,19,FALSE)),"",IF(VLOOKUP(A165,'Produkta karte 10'!$B$7:$T$36,19,FALSE)=0,"",VLOOKUP(A165,'Produkta karte 10'!$B$7:$T$36,19,FALSE))))</f>
        <v/>
      </c>
      <c r="N165" s="11" t="str">
        <f>IF(A165="","",IF(ISERROR(VLOOKUP(A165,'Produkta karte 11'!$B$7:$T$36,19,FALSE)),"",IF(VLOOKUP(A165,'Produkta karte 11'!$B$7:$T$36,19,FALSE)=0,"",VLOOKUP(A165,'Produkta karte 11'!$B$7:$T$36,19,FALSE))))</f>
        <v/>
      </c>
      <c r="O165" s="11" t="str">
        <f>IF(A165="","",IF(ISERROR(VLOOKUP(A165,'Produkta karte 12'!$B$7:$T$36,19,FALSE)),"",IF(VLOOKUP(A165,'Produkta karte 12'!$B$7:$T$36,19,FALSE)=0,"",VLOOKUP(A165,'Produkta karte 12'!$B$7:$T$36,19,FALSE))))</f>
        <v/>
      </c>
      <c r="P165" s="11" t="str">
        <f>IF(A165="","",IF(ISERROR(VLOOKUP(A165,'Produkta karte 13'!$B$7:$T$36,19,FALSE)),"",IF(VLOOKUP(A165,'Produkta karte 13'!$B$7:$T$36,19,FALSE)=0,"",VLOOKUP(A165,'Produkta karte 13'!$B$7:$T$36,19,FALSE))))</f>
        <v/>
      </c>
      <c r="Q165" s="11" t="str">
        <f>IF(A165="","",IF(ISERROR(VLOOKUP(A165,'Produkta karte 14'!$B$7:$T$36,19,FALSE)),"",IF(VLOOKUP(A165,'Produkta karte 14'!$B$7:$T$36,19,FALSE)=0,"",VLOOKUP(A165,'Produkta karte 14'!$B$7:$T$36,19,FALSE))))</f>
        <v/>
      </c>
      <c r="R165" s="11" t="str">
        <f>IF(A165="","",IF(ISERROR(VLOOKUP(A165,'Produkta karte 15'!$B$7:$T$36,19,FALSE)),"",IF(VLOOKUP(A165,'Produkta karte 15'!$B$7:$T$36,19,FALSE)=0,"",VLOOKUP(A165,'Produkta karte 15'!$B$7:$T$36,19,FALSE))))</f>
        <v/>
      </c>
      <c r="S165" s="11" t="str">
        <f>IF(A165="","",IF(ISERROR(VLOOKUP(A165,'Produkta karte 16'!$B$7:$T$36,19,FALSE)),"",IF(VLOOKUP(A165,'Produkta karte 16'!$B$7:$T$36,19,FALSE)=0,"",VLOOKUP(A165,'Produkta karte 16'!$B$7:$T$36,19,FALSE))))</f>
        <v/>
      </c>
      <c r="T165" s="11" t="str">
        <f>IF(A165="","",IF(ISERROR(VLOOKUP(A165,'Produkta karte 17'!$B$7:$T$36,19,FALSE)),"",IF(VLOOKUP(A165,'Produkta karte 17'!$B$7:$T$36,19,FALSE)=0,"",VLOOKUP(A165,'Produkta karte 17'!$B$7:$T$36,19,FALSE))))</f>
        <v/>
      </c>
      <c r="U165" s="11" t="str">
        <f>IF(A165="","",IF(ISERROR(VLOOKUP(A165,'Produkta karte 18'!$B$7:$T$36,19,FALSE)),"",IF(VLOOKUP(A165,'Produkta karte 18'!$B$7:$T$36,19,FALSE)=0,"",VLOOKUP(A165,'Produkta karte 18'!$B$7:$T$36,19,FALSE))))</f>
        <v/>
      </c>
      <c r="V165" s="11" t="str">
        <f>IF(A165="","",IF(ISERROR(VLOOKUP(A165,'Produkta karte 19'!$B$7:$T$36,19,FALSE)),"",IF(VLOOKUP(A165,'Produkta karte 19'!$B$7:$T$36,19,FALSE)=0,"",VLOOKUP(A165,'Produkta karte 19'!$B$7:$T$36,19,FALSE))))</f>
        <v/>
      </c>
      <c r="W165" s="11" t="str">
        <f>IF(A165="","",IF(ISERROR(VLOOKUP(A165,'Produkta karte 20'!$B$7:$T$36,19,FALSE)),"",IF(VLOOKUP(A165,'Produkta karte 20'!$B$7:$T$36,19,FALSE)=0,"",VLOOKUP(A165,'Produkta karte 20'!$B$7:$T$36,19,FALSE))))</f>
        <v/>
      </c>
      <c r="X165" s="11" t="str">
        <f>IF(A165="","",IF(ISERROR(VLOOKUP(A165,'Produkta karte 21'!$B$7:$T$36,19,FALSE)),"",IF(VLOOKUP(A165,'Produkta karte 21'!$B$7:$T$36,19,FALSE)=0,"",VLOOKUP(A165,'Produkta karte 21'!$B$7:$T$36,19,FALSE))))</f>
        <v/>
      </c>
      <c r="Y165" s="11" t="str">
        <f>IF(A165="","",IF(ISERROR(VLOOKUP(A165,'Produkta karte 22'!$B$7:$T$36,19,FALSE)),"",IF(VLOOKUP(A165,'Produkta karte 22'!$B$7:$T$36,19,FALSE)=0,"",VLOOKUP(A165,'Produkta karte 22'!$B$7:$T$36,19,FALSE))))</f>
        <v/>
      </c>
      <c r="Z165" s="11" t="str">
        <f>IF(A165="","",IF(ISERROR(VLOOKUP(A165,'Produkta karte 23'!$B$7:$T$36,19,FALSE)),"",IF(VLOOKUP(A165,'Produkta karte 23'!$B$7:$T$36,19,FALSE)=0,"",VLOOKUP(A165,'Produkta karte 23'!$B$7:$T$36,19,FALSE))))</f>
        <v/>
      </c>
      <c r="AA165" s="11" t="str">
        <f>IF(A165="","",IF(ISERROR(VLOOKUP(A165,'Produkta karte 24'!$B$7:$T$36,19,FALSE)),"",IF(VLOOKUP(A165,'Produkta karte 24'!$B$7:$T$36,19,FALSE)=0,"",VLOOKUP(A165,'Produkta karte 24'!$B$7:$T$36,19,FALSE))))</f>
        <v/>
      </c>
      <c r="AB165" s="11" t="str">
        <f>IF(A165="","",IF(ISERROR(VLOOKUP(A165,'Produkta karte 25'!$B$7:$T$36,19,FALSE)),"",IF(VLOOKUP(A165,'Produkta karte 25'!$B$7:$T$36,19,FALSE)=0,"",VLOOKUP(A165,'Produkta karte 25'!$B$7:$T$36,19,FALSE))))</f>
        <v/>
      </c>
      <c r="AC165" s="11" t="str">
        <f>IF(A165="","",IF(ISERROR(VLOOKUP(A165,'Produkta karte 26'!$B$7:$T$36,19,FALSE)),"",IF(VLOOKUP(A165,'Produkta karte 26'!$B$7:$T$36,19,FALSE)=0,"",VLOOKUP(A165,'Produkta karte 26'!$B$7:$T$36,19,FALSE))))</f>
        <v/>
      </c>
      <c r="AD165" s="11" t="str">
        <f>IF(A165="","",IF(ISERROR(VLOOKUP(A165,'Produkta karte 27'!$B$7:$T$36,19,FALSE)),"",IF(VLOOKUP(A165,'Produkta karte 27'!$B$7:$T$36,19,FALSE)=0,"",VLOOKUP(A165,'Produkta karte 27'!$B$7:$T$36,19,FALSE))))</f>
        <v/>
      </c>
      <c r="AE165" s="11" t="str">
        <f>IF(A165="","",IF(ISERROR(VLOOKUP(A165,'Produkta karte 28'!$B$7:$T$36,19,FALSE)),"",IF(VLOOKUP(A165,'Produkta karte 28'!$B$7:$T$36,19,FALSE)=0,"",VLOOKUP(A165,'Produkta karte 28'!$B$7:$T$36,19,FALSE))))</f>
        <v/>
      </c>
      <c r="AF165" s="11" t="str">
        <f>IF(A165="","",IF(ISERROR(VLOOKUP(A165,'Produkta karte 29'!$B$7:$T$36,19,FALSE)),"",IF(VLOOKUP(A165,'Produkta karte 29'!$B$7:$T$36,19,FALSE)=0,"",VLOOKUP(A165,'Produkta karte 29'!$B$7:$T$36,19,FALSE))))</f>
        <v/>
      </c>
      <c r="AG165" s="11" t="str">
        <f>IF(A165="","",IF(ISERROR(VLOOKUP(A165,'Produkta karte 30'!$B$7:$T$36,19,FALSE)),"",IF(VLOOKUP(A165,'Produkta karte 30'!$B$7:$T$36,19,FALSE)=0,"",VLOOKUP(A165,'Produkta karte 30'!$B$7:$T$36,19,FALSE))))</f>
        <v/>
      </c>
      <c r="AH165" s="11" t="str">
        <f>IF(A165="","",IF(ISERROR(VLOOKUP(A165,'Produkta karte 31'!$B$7:$T$36,19,FALSE)),"",IF(VLOOKUP(A165,'Produkta karte 31'!$B$7:$T$36,19,FALSE)=0,"",VLOOKUP(A165,'Produkta karte 31'!$B$7:$T$36,19,FALSE))))</f>
        <v/>
      </c>
      <c r="AI165" s="11" t="str">
        <f>IF(A165="","",IF(ISERROR(VLOOKUP(A165,'Produkta karte 32'!$B$7:$T$36,19,FALSE)),"",IF(VLOOKUP(A165,'Produkta karte 32'!$B$7:$T$36,19,FALSE)=0,"",VLOOKUP(A165,'Produkta karte 32'!$B$7:$T$36,19,FALSE))))</f>
        <v/>
      </c>
      <c r="AJ165" s="11" t="str">
        <f>IF(A165="","",IF(ISERROR(VLOOKUP(A165,'Produkta karte 33'!$B$7:$T$36,19,FALSE)),"",IF(VLOOKUP(A165,'Produkta karte 33'!$B$7:$T$36,19,FALSE)=0,"",VLOOKUP(A165,'Produkta karte 33'!$B$7:$T$36,19,FALSE))))</f>
        <v/>
      </c>
      <c r="AK165" s="11" t="str">
        <f>IF(A165="","",IF(ISERROR(VLOOKUP(A165,'Produkta karte 34'!$B$7:$T$36,19,FALSE)),"",IF(VLOOKUP(A165,'Produkta karte 34'!$B$7:$T$36,19,FALSE)=0,"",VLOOKUP(A165,'Produkta karte 34'!$B$7:$T$36,19,FALSE))))</f>
        <v/>
      </c>
      <c r="AL165" s="11" t="str">
        <f>IF(A165="","",IF(ISERROR(VLOOKUP(A165,'Produkta karte 35'!$B$7:$T$36,19,FALSE)),"",IF(VLOOKUP(A165,'Produkta karte 35'!$B$7:$T$36,19,FALSE)=0,"",VLOOKUP(A165,'Produkta karte 35'!$B$7:$T$36,19,FALSE))))</f>
        <v/>
      </c>
      <c r="AM165" s="11" t="str">
        <f>IF(A165="","",IF(ISERROR(VLOOKUP(A165,'Produkta karte 36'!$B$7:$T$36,19,FALSE)),"",IF(VLOOKUP(A165,'Produkta karte 36'!$B$7:$T$36,19,FALSE)=0,"",VLOOKUP(A165,'Produkta karte 36'!$B$7:$T$36,19,FALSE))))</f>
        <v/>
      </c>
      <c r="AN165" s="11" t="str">
        <f>IF(A165="","",IF(ISERROR(VLOOKUP(A165,'Produkta karte 37'!$B$7:$T$36,19,FALSE)),"",IF(VLOOKUP(A165,'Produkta karte 37'!$B$7:$T$36,19,FALSE)=0,"",VLOOKUP(A165,'Produkta karte 37'!$B$7:$T$36,19,FALSE))))</f>
        <v/>
      </c>
      <c r="AO165" s="11" t="str">
        <f>IF(A165="","",IF(ISERROR(VLOOKUP(A165,'Produkta karte 38'!$B$7:$T$36,19,FALSE)),"",IF(VLOOKUP(A165,'Produkta karte 38'!$B$7:$T$36,19,FALSE)=0,"",VLOOKUP(A165,'Produkta karte 38'!$B$7:$T$36,19,FALSE))))</f>
        <v/>
      </c>
      <c r="AP165" s="11" t="str">
        <f>IF(A165="","",IF(ISERROR(VLOOKUP(A165,'Produkta karte 39'!$B$7:$T$36,19,FALSE)),"",IF(VLOOKUP(A165,'Produkta karte 39'!$B$7:$T$36,19,FALSE)=0,"",VLOOKUP(A165,'Produkta karte 39'!$B$7:$T$36,19,FALSE))))</f>
        <v/>
      </c>
      <c r="AQ165" s="11" t="str">
        <f>IF(A165="","",IF(ISERROR(VLOOKUP(A165,'Produkta karte 40'!$B$7:$T$36,19,FALSE)),"",IF(VLOOKUP(A165,'Produkta karte 40'!$B$7:$T$36,19,FALSE)=0,"",VLOOKUP(A165,'Produkta karte 40'!$B$7:$T$36,19,FALSE))))</f>
        <v/>
      </c>
      <c r="AR165" s="11" t="str">
        <f>IF(A165="","",IF(ISERROR(VLOOKUP(A165,'Produkta karte 41'!$B$7:$T$36,19,FALSE)),"",IF(VLOOKUP(A165,'Produkta karte 41'!$B$7:$T$36,19,FALSE)=0,"",VLOOKUP(A165,'Produkta karte 41'!$B$7:$T$36,19,FALSE))))</f>
        <v/>
      </c>
      <c r="AS165" s="11" t="str">
        <f>IF(A165="","",IF(ISERROR(VLOOKUP(A165,'Produkta karte 42'!$B$7:$T$36,19,FALSE)),"",IF(VLOOKUP(A165,'Produkta karte 42'!$B$7:$T$36,19,FALSE)=0,"",VLOOKUP(A165,'Produkta karte 42'!$B$7:$T$36,19,FALSE))))</f>
        <v/>
      </c>
      <c r="AT165" s="11" t="str">
        <f>IF(A165="","",IF(ISERROR(VLOOKUP(A165,'Produkta karte 43'!$B$7:$T$36,19,FALSE)),"",IF(VLOOKUP(A165,'Produkta karte 43'!$B$7:$T$36,19,FALSE)=0,"",VLOOKUP(A165,'Produkta karte 43'!$B$7:$T$36,19,FALSE))))</f>
        <v/>
      </c>
      <c r="AU165" s="11" t="str">
        <f>IF(A165="","",IF(ISERROR(VLOOKUP(A165,'Produkta karte 44'!$B$7:$T$36,19,FALSE)),"",IF(VLOOKUP(A165,'Produkta karte 44'!$B$7:$T$36,19,FALSE)=0,"",VLOOKUP(A165,'Produkta karte 44'!$B$7:$T$36,19,FALSE))))</f>
        <v/>
      </c>
      <c r="AV165" s="11" t="str">
        <f>IF(A165="","",IF(ISERROR(VLOOKUP(A165,'Produkta karte 45'!$B$7:$T$36,19,FALSE)),"",IF(VLOOKUP(A165,'Produkta karte 45'!$B$7:$T$36,19,FALSE)=0,"",VLOOKUP(A165,'Produkta karte 45'!$B$7:$T$36,19,FALSE))))</f>
        <v/>
      </c>
      <c r="AW165" s="11" t="str">
        <f>IF(A165="","",IF(ISERROR(VLOOKUP(A165,'Produkta karte 46'!$B$7:$T$36,19,FALSE)),"",IF(VLOOKUP(A165,'Produkta karte 46'!$B$7:$T$36,19,FALSE)=0,"",VLOOKUP(A165,'Produkta karte 46'!$B$7:$T$36,19,FALSE))))</f>
        <v/>
      </c>
      <c r="AX165" s="11" t="str">
        <f>IF(A165="","",IF(ISERROR(VLOOKUP(A165,'Produkta karte 47'!$B$7:$T$36,19,FALSE)),"",IF(VLOOKUP(A165,'Produkta karte 47'!$B$7:$T$36,19,FALSE)=0,"",VLOOKUP(A165,'Produkta karte 47'!$B$7:$T$36,19,FALSE))))</f>
        <v/>
      </c>
      <c r="AY165" s="11" t="str">
        <f>IF(A165="","",IF(ISERROR(VLOOKUP(A165,'Produkta karte 48'!$B$7:$T$36,19,FALSE)),"",IF(VLOOKUP(A165,'Produkta karte 48'!$B$7:$T$36,19,FALSE)=0,"",VLOOKUP(A165,'Produkta karte 48'!$B$7:$T$36,19,FALSE))))</f>
        <v/>
      </c>
      <c r="AZ165" s="11" t="str">
        <f>IF(A165="","",IF(ISERROR(VLOOKUP(A165,'Produkta karte 49'!$B$7:$T$36,19,FALSE)),"",IF(VLOOKUP(A165,'Produkta karte 49'!$B$7:$T$36,19,FALSE)=0,"",VLOOKUP(A165,'Produkta karte 49'!$B$7:$T$36,19,FALSE))))</f>
        <v/>
      </c>
      <c r="BA165" s="11" t="str">
        <f>IF(A165="","",IF(ISERROR(VLOOKUP(A165,'Produkta karte 50'!$B$7:$T$36,19,FALSE)),"",IF(VLOOKUP(A165,'Produkta karte 50'!$B$7:$T$36,19,FALSE)=0,"",VLOOKUP(A165,'Produkta karte 50'!$B$7:$T$36,19,FALSE))))</f>
        <v/>
      </c>
      <c r="BB165" s="11" t="str">
        <f>IF(A165="","",IF(ISERROR(VLOOKUP(A165,'Produkta karte 51'!$B$7:$T$36,19,FALSE)),"",IF(VLOOKUP(A165,'Produkta karte 51'!$B$7:$T$36,19,FALSE)=0,"",VLOOKUP(A165,'Produkta karte 51'!$B$7:$T$36,19,FALSE))))</f>
        <v/>
      </c>
      <c r="BC165" s="11" t="str">
        <f>IF(A165="","",IF(ISERROR(VLOOKUP(A165,'Produkta karte 52'!$B$7:$T$36,19,FALSE)),"",IF(VLOOKUP(A165,'Produkta karte 52'!$B$7:$T$36,19,FALSE)=0,"",VLOOKUP(A165,'Produkta karte 52'!$B$7:$T$36,19,FALSE))))</f>
        <v/>
      </c>
      <c r="BD165" s="11" t="str">
        <f>IF(A165="","",IF(ISERROR(VLOOKUP(A165,'Produkta karte 53'!$B$7:$T$36,19,FALSE)),"",IF(VLOOKUP(A165,'Produkta karte 53'!$B$7:$T$36,19,FALSE)=0,"",VLOOKUP(A165,'Produkta karte 53'!$B$7:$T$36,19,FALSE))))</f>
        <v/>
      </c>
      <c r="BE165" s="11" t="str">
        <f>IF(A165="","",IF(ISERROR(VLOOKUP(A165,'Produkta karte 54'!$B$7:$T$36,19,FALSE)),"",IF(VLOOKUP(A165,'Produkta karte 54'!$B$7:$T$36,19,FALSE)=0,"",VLOOKUP(A165,'Produkta karte 54'!$B$7:$T$36,19,FALSE))))</f>
        <v/>
      </c>
      <c r="BF165" s="11" t="str">
        <f>IF(A165="","",IF(ISERROR(VLOOKUP(A165,'Produkta karte 55'!$B$7:$T$36,19,FALSE)),"",IF(VLOOKUP(A165,'Produkta karte 55'!$B$7:$T$36,19,FALSE)=0,"",VLOOKUP(A165,'Produkta karte 55'!$B$7:$T$36,19,FALSE))))</f>
        <v/>
      </c>
      <c r="BG165" s="11" t="str">
        <f>IF(A165="","",IF(ISERROR(VLOOKUP(A165,'Produkta karte 56'!$B$7:$T$36,19,FALSE)),"",IF(VLOOKUP(A165,'Produkta karte 56'!$B$7:$T$36,19,FALSE)=0,"",VLOOKUP(A165,'Produkta karte 56'!$B$7:$T$36,19,FALSE))))</f>
        <v/>
      </c>
      <c r="BH165" s="11" t="str">
        <f>IF(A165="","",IF(ISERROR(VLOOKUP(A165,'Produkta karte 57'!$B$7:$T$36,19,FALSE)),"",IF(VLOOKUP(A165,'Produkta karte 57'!$B$7:$T$36,19,FALSE)=0,"",VLOOKUP(A165,'Produkta karte 57'!$B$7:$T$36,19,FALSE))))</f>
        <v/>
      </c>
      <c r="BI165" s="11" t="str">
        <f>IF(A165="","",IF(ISERROR(VLOOKUP(A165,'Produkta karte 58'!$B$7:$T$36,19,FALSE)),"",IF(VLOOKUP(A165,'Produkta karte 58'!$B$7:$T$36,19,FALSE)=0,"",VLOOKUP(A165,'Produkta karte 58'!$B$7:$T$36,19,FALSE))))</f>
        <v/>
      </c>
      <c r="BJ165" s="11" t="str">
        <f>IF(A165="","",IF(ISERROR(VLOOKUP(A165,'Produkta karte 59'!$B$7:$T$36,19,FALSE)),"",IF(VLOOKUP(A165,'Produkta karte 59'!$B$7:$T$36,19,FALSE)=0,"",VLOOKUP(A165,'Produkta karte 59'!$B$7:$T$36,19,FALSE))))</f>
        <v/>
      </c>
      <c r="BK165" s="11" t="str">
        <f>IF(A165="","",IF(ISERROR(VLOOKUP(A165,'Produkta karte 60'!$B$7:$T$36,19,FALSE)),"",IF(VLOOKUP(A165,'Produkta karte 60'!$B$7:$T$36,19,FALSE)=0,"",VLOOKUP(A165,'Produkta karte 60'!$B$7:$T$36,19,FALSE))))</f>
        <v/>
      </c>
      <c r="BL165" s="11" t="str">
        <f t="shared" si="8"/>
        <v/>
      </c>
      <c r="BM165" s="192" t="str">
        <f t="shared" si="9"/>
        <v/>
      </c>
      <c r="BN165" s="11" t="str">
        <f>IF(A165="","",IF(ISERROR(VLOOKUP(A165,'Produkta karte 1'!$B$7:$V$36,21,FALSE)),"",IF(VLOOKUP(A165,'Produkta karte 1'!$B$7:$V$36,21,FALSE)=0,"",VLOOKUP(A165,'Produkta karte 1'!$B$7:$V$36,21,FALSE))))</f>
        <v/>
      </c>
      <c r="BO165" s="11" t="str">
        <f>IF(A165="","",IF(ISERROR(VLOOKUP(A165,'Produkta karte 2'!$B$7:$V$36,21,FALSE)),"",IF(VLOOKUP(A165,'Produkta karte 2'!$B$7:$V$36,21,FALSE)=0,"",VLOOKUP(A165,'Produkta karte 2'!$B$7:$V$36,21,FALSE))))</f>
        <v/>
      </c>
      <c r="BP165" s="11" t="str">
        <f>IF(A165="","",IF(ISERROR(VLOOKUP(A165,'Produkta karte 3'!$B$7:$V$36,21,FALSE)),"",IF(VLOOKUP(A165,'Produkta karte 3'!$B$7:$V$36,21,FALSE)=0,"",VLOOKUP(A165,'Produkta karte 3'!$B$7:$V$36,21,FALSE))))</f>
        <v/>
      </c>
      <c r="BQ165" s="11" t="str">
        <f>IF(A165="","",IF(ISERROR(VLOOKUP(A165,'Produkta karte 4'!$B$7:$V$36,21,FALSE)),"",IF(VLOOKUP(A165,'Produkta karte 4'!$B$7:$V$36,21,FALSE)=0,"",VLOOKUP(A165,'Produkta karte 4'!$B$7:$V$36,21,FALSE))))</f>
        <v/>
      </c>
      <c r="BR165" s="11" t="str">
        <f>IF(A165="","",IF(ISERROR(VLOOKUP(A165,'Produkta karte 5'!$B$7:$V$36,21,FALSE)),"",IF(VLOOKUP(A165,'Produkta karte 5'!$B$7:$V$36,21,FALSE)=0,"",VLOOKUP(A165,'Produkta karte 5'!$B$7:$V$36,21,FALSE))))</f>
        <v/>
      </c>
      <c r="BS165" s="11" t="str">
        <f>IF(A165="","",IF(ISERROR(VLOOKUP(A165,'Produkta karte 6'!$B$7:$V$36,21,FALSE)),"",IF(VLOOKUP(A165,'Produkta karte 6'!$B$7:$V$36,21,FALSE)=0,"",VLOOKUP(A165,'Produkta karte 6'!$B$7:$V$36,21,FALSE))))</f>
        <v/>
      </c>
      <c r="BT165" s="11" t="str">
        <f>IF(A165="","",IF(ISERROR(VLOOKUP(A165,'Produkta karte 7'!$B$7:$V$36,21,FALSE)),"",IF(VLOOKUP(A165,'Produkta karte 7'!$B$7:$V$36,21,FALSE)=0,"",VLOOKUP(A165,'Produkta karte 7'!$B$7:$V$36,21,FALSE))))</f>
        <v/>
      </c>
      <c r="BU165" s="11" t="str">
        <f>IF(A165="","",IF(ISERROR(VLOOKUP(A165,'Produkta karte 8'!$B$7:$V$36,21,FALSE)),"",IF(VLOOKUP(A165,'Produkta karte 8'!$B$7:$V$36,21,FALSE)=0,"",VLOOKUP(A165,'Produkta karte 8'!$B$7:$V$36,21,FALSE))))</f>
        <v/>
      </c>
      <c r="BV165" s="11" t="str">
        <f>IF(A165="","",IF(ISERROR(VLOOKUP(A165,'Produkta karte 9'!$B$7:$V$36,21,FALSE)),"",IF(VLOOKUP(A165,'Produkta karte 9'!$B$7:$V$36,21,FALSE)=0,"",VLOOKUP(A165,'Produkta karte 9'!$B$7:$V$36,21,FALSE))))</f>
        <v/>
      </c>
      <c r="BW165" s="11" t="str">
        <f>IF(A165="","",IF(ISERROR(VLOOKUP(A165,'Produkta karte 10'!$B$7:$V$36,21,FALSE)),"",IF(VLOOKUP(A165,'Produkta karte 10'!$B$7:$V$36,21,FALSE)=0,"",VLOOKUP(A165,'Produkta karte 10'!$B$7:$V$36,21,FALSE))))</f>
        <v/>
      </c>
      <c r="BX165" s="11" t="str">
        <f>IF(A165="","",IF(ISERROR(VLOOKUP(A165,'Produkta karte 11'!$B$7:$V$36,21,FALSE)),"",IF(VLOOKUP(A165,'Produkta karte 11'!$B$7:$V$36,21,FALSE)=0,"",VLOOKUP(A165,'Produkta karte 11'!$B$7:$V$36,21,FALSE))))</f>
        <v/>
      </c>
      <c r="BY165" s="11" t="str">
        <f>IF(A165="","",IF(ISERROR(VLOOKUP(A165,'Produkta karte 12'!$B$7:$V$36,21,FALSE)),"",IF(VLOOKUP(A165,'Produkta karte 12'!$B$7:$V$36,21,FALSE)=0,"",VLOOKUP(A165,'Produkta karte 12'!$B$7:$V$36,21,FALSE))))</f>
        <v/>
      </c>
      <c r="BZ165" s="11" t="str">
        <f>IF(A165="","",IF(ISERROR(VLOOKUP(A165,'Produkta karte 13'!$B$7:$V$36,21,FALSE)),"",IF(VLOOKUP(A165,'Produkta karte 13'!$B$7:$V$36,21,FALSE)=0,"",VLOOKUP(A165,'Produkta karte 13'!$B$7:$V$36,21,FALSE))))</f>
        <v/>
      </c>
      <c r="CA165" s="11" t="str">
        <f>IF(A165="","",IF(ISERROR(VLOOKUP(A165,'Produkta karte 14'!$B$7:$V$36,21,FALSE)),"",IF(VLOOKUP(A165,'Produkta karte 14'!$B$7:$V$36,21,FALSE)=0,"",VLOOKUP(A165,'Produkta karte 14'!$B$7:$V$36,21,FALSE))))</f>
        <v/>
      </c>
      <c r="CB165" s="11" t="str">
        <f>IF(A165="","",IF(ISERROR(VLOOKUP(A165,'Produkta karte 15'!$B$7:$V$36,21,FALSE)),"",IF(VLOOKUP(A165,'Produkta karte 15'!$B$7:$V$36,21,FALSE)=0,"",VLOOKUP(A165,'Produkta karte 15'!$B$7:$V$36,21,FALSE))))</f>
        <v/>
      </c>
      <c r="CC165" s="11" t="str">
        <f>IF(A165="","",IF(ISERROR(VLOOKUP(A165,'Produkta karte 16'!$B$7:$V$36,21,FALSE)),"",IF(VLOOKUP(A165,'Produkta karte 16'!$B$7:$V$36,21,FALSE)=0,"",VLOOKUP(A165,'Produkta karte 16'!$B$7:$V$36,21,FALSE))))</f>
        <v/>
      </c>
      <c r="CD165" s="11" t="str">
        <f>IF(A165="","",IF(ISERROR(VLOOKUP(A165,'Produkta karte 17'!$B$7:$V$36,21,FALSE)),"",IF(VLOOKUP(A165,'Produkta karte 17'!$B$7:$V$36,21,FALSE)=0,"",VLOOKUP(A165,'Produkta karte 17'!$B$7:$V$36,21,FALSE))))</f>
        <v/>
      </c>
      <c r="CE165" s="11" t="str">
        <f>IF(A165="","",IF(ISERROR(VLOOKUP(A165,'Produkta karte 18'!$B$7:$V$36,21,FALSE)),"",IF(VLOOKUP(A165,'Produkta karte 18'!$B$7:$V$36,21,FALSE)=0,"",VLOOKUP(A165,'Produkta karte 18'!$B$7:$V$36,21,FALSE))))</f>
        <v/>
      </c>
      <c r="CF165" s="11" t="str">
        <f>IF(A165="","",IF(ISERROR(VLOOKUP(A165,'Produkta karte 19'!$B$7:$V$36,21,FALSE)),"",IF(VLOOKUP(A165,'Produkta karte 19'!$B$7:$V$36,21,FALSE)=0,"",VLOOKUP(A165,'Produkta karte 19'!$B$7:$V$36,21,FALSE))))</f>
        <v/>
      </c>
      <c r="CG165" s="11" t="str">
        <f>IF(A165="","",IF(ISERROR(VLOOKUP(A165,'Produkta karte 20'!$B$7:$V$36,21,FALSE)),"",IF(VLOOKUP(A165,'Produkta karte 20'!$B$7:$V$36,21,FALSE)=0,"",VLOOKUP(A165,'Produkta karte 20'!$B$7:$V$36,21,FALSE))))</f>
        <v/>
      </c>
      <c r="CH165" s="11" t="str">
        <f>IF(A165="","",IF(ISERROR(VLOOKUP(A165,'Produkta karte 21'!$B$7:$V$36,21,FALSE)),"",IF(VLOOKUP(A165,'Produkta karte 21'!$B$7:$V$36,21,FALSE)=0,"",VLOOKUP(A165,'Produkta karte 21'!$B$7:$V$36,21,FALSE))))</f>
        <v/>
      </c>
      <c r="CI165" s="11" t="str">
        <f>IF(A165="","",IF(ISERROR(VLOOKUP(A165,'Produkta karte 22'!$B$7:$V$36,21,FALSE)),"",IF(VLOOKUP(A165,'Produkta karte 22'!$B$7:$V$36,21,FALSE)=0,"",VLOOKUP(A165,'Produkta karte 22'!$B$7:$V$36,21,FALSE))))</f>
        <v/>
      </c>
      <c r="CJ165" s="11" t="str">
        <f>IF(A165="","",IF(ISERROR(VLOOKUP(A165,'Produkta karte 23'!$B$7:$V$36,21,FALSE)),"",IF(VLOOKUP(A165,'Produkta karte 23'!$B$7:$V$36,21,FALSE)=0,"",VLOOKUP(A165,'Produkta karte 23'!$B$7:$V$36,21,FALSE))))</f>
        <v/>
      </c>
      <c r="CK165" s="11" t="str">
        <f>IF(A165="","",IF(ISERROR(VLOOKUP(A165,'Produkta karte 24'!$B$7:$V$36,21,FALSE)),"",IF(VLOOKUP(A165,'Produkta karte 24'!$B$7:$V$36,21,FALSE)=0,"",VLOOKUP(A165,'Produkta karte 24'!$B$7:$V$36,21,FALSE))))</f>
        <v/>
      </c>
      <c r="CL165" s="11" t="str">
        <f>IF(A165="","",IF(ISERROR(VLOOKUP(A165,'Produkta karte 25'!$B$7:$V$36,21,FALSE)),"",IF(VLOOKUP(A165,'Produkta karte 25'!$B$7:$V$36,21,FALSE)=0,"",VLOOKUP(A165,'Produkta karte 25'!$B$7:$V$36,21,FALSE))))</f>
        <v/>
      </c>
      <c r="CM165" s="11" t="str">
        <f>IF(A165="","",IF(ISERROR(VLOOKUP(A165,'Produkta karte 26'!$B$7:$V$36,21,FALSE)),"",IF(VLOOKUP(A165,'Produkta karte 26'!$B$7:$V$36,21,FALSE)=0,"",VLOOKUP(A165,'Produkta karte 26'!$B$7:$V$36,21,FALSE))))</f>
        <v/>
      </c>
      <c r="CN165" s="11" t="str">
        <f>IF(A165="","",IF(ISERROR(VLOOKUP(A165,'Produkta karte 27'!$B$7:$V$36,21,FALSE)),"",IF(VLOOKUP(A165,'Produkta karte 27'!$B$7:$V$36,21,FALSE)=0,"",VLOOKUP(A165,'Produkta karte 27'!$B$7:$V$36,21,FALSE))))</f>
        <v/>
      </c>
      <c r="CO165" s="11" t="str">
        <f>IF(A165="","",IF(ISERROR(VLOOKUP(A165,'Produkta karte 28'!$B$7:$V$36,21,FALSE)),"",IF(VLOOKUP(A165,'Produkta karte 28'!$B$7:$V$36,21,FALSE)=0,"",VLOOKUP(A165,'Produkta karte 28'!$B$7:$V$36,21,FALSE))))</f>
        <v/>
      </c>
      <c r="CP165" s="11" t="str">
        <f>IF(A165="","",IF(ISERROR(VLOOKUP(A165,'Produkta karte 29'!$B$7:$V$36,21,FALSE)),"",IF(VLOOKUP(A165,'Produkta karte 29'!$B$7:$V$36,21,FALSE)=0,"",VLOOKUP(A165,'Produkta karte 29'!$B$7:$V$36,21,FALSE))))</f>
        <v/>
      </c>
      <c r="CQ165" s="11" t="str">
        <f>IF(A165="","",IF(ISERROR(VLOOKUP(A165,'Produkta karte 30'!$B$7:$V$36,21,FALSE)),"",IF(VLOOKUP(A165,'Produkta karte 30'!$B$7:$V$36,21,FALSE)=0,"",VLOOKUP(A165,'Produkta karte 30'!$B$7:$V$36,21,FALSE))))</f>
        <v/>
      </c>
      <c r="CR165" s="11" t="str">
        <f>IF(A165="","",IF(ISERROR(VLOOKUP(A165,'Produkta karte 31'!$B$7:$V$36,21,FALSE)),"",IF(VLOOKUP(A165,'Produkta karte 31'!$B$7:$V$36,21,FALSE)=0,"",VLOOKUP(A165,'Produkta karte 31'!$B$7:$V$36,21,FALSE))))</f>
        <v/>
      </c>
      <c r="CS165" s="11" t="str">
        <f>IF(A165="","",IF(ISERROR(VLOOKUP(A165,'Produkta karte 32'!$B$7:$V$36,21,FALSE)),"",IF(VLOOKUP(A165,'Produkta karte 32'!$B$7:$V$36,21,FALSE)=0,"",VLOOKUP(A165,'Produkta karte 32'!$B$7:$V$36,21,FALSE))))</f>
        <v/>
      </c>
      <c r="CT165" s="11" t="str">
        <f>IF(A165="","",IF(ISERROR(VLOOKUP(A165,'Produkta karte 33'!$B$7:$V$36,21,FALSE)),"",IF(VLOOKUP(A165,'Produkta karte 33'!$B$7:$V$36,21,FALSE)=0,"",VLOOKUP(A165,'Produkta karte 33'!$B$7:$V$36,21,FALSE))))</f>
        <v/>
      </c>
      <c r="CU165" s="11" t="str">
        <f>IF(A165="","",IF(ISERROR(VLOOKUP(A165,'Produkta karte 34'!$B$7:$V$36,21,FALSE)),"",IF(VLOOKUP(A165,'Produkta karte 34'!$B$7:$V$36,21,FALSE)=0,"",VLOOKUP(A165,'Produkta karte 34'!$B$7:$V$36,21,FALSE))))</f>
        <v/>
      </c>
      <c r="CV165" s="11" t="str">
        <f>IF(A165="","",IF(ISERROR(VLOOKUP(A165,'Produkta karte 35'!$B$7:$V$36,21,FALSE)),"",IF(VLOOKUP(A165,'Produkta karte 35'!$B$7:$V$36,21,FALSE)=0,"",VLOOKUP(A165,'Produkta karte 35'!$B$7:$V$36,21,FALSE))))</f>
        <v/>
      </c>
      <c r="CW165" s="11" t="str">
        <f>IF(A165="","",IF(ISERROR(VLOOKUP(A165,'Produkta karte 36'!$B$7:$V$36,21,FALSE)),"",IF(VLOOKUP(A165,'Produkta karte 36'!$B$7:$V$36,21,FALSE)=0,"",VLOOKUP(A165,'Produkta karte 36'!$B$7:$V$36,21,FALSE))))</f>
        <v/>
      </c>
      <c r="CX165" s="11" t="str">
        <f>IF(A165="","",IF(ISERROR(VLOOKUP(A165,'Produkta karte 37'!$B$7:$V$36,21,FALSE)),"",IF(VLOOKUP(A165,'Produkta karte 37'!$B$7:$V$36,21,FALSE)=0,"",VLOOKUP(A165,'Produkta karte 37'!$B$7:$V$36,21,FALSE))))</f>
        <v/>
      </c>
      <c r="CY165" s="11" t="str">
        <f>IF(A165="","",IF(ISERROR(VLOOKUP(A165,'Produkta karte 38'!$B$7:$V$36,21,FALSE)),"",IF(VLOOKUP(A165,'Produkta karte 38'!$B$7:$V$36,21,FALSE)=0,"",VLOOKUP(A165,'Produkta karte 38'!$B$7:$V$36,21,FALSE))))</f>
        <v/>
      </c>
      <c r="CZ165" s="11" t="str">
        <f>IF(A165="","",IF(ISERROR(VLOOKUP(A165,'Produkta karte 39'!$B$7:$V$36,21,FALSE)),"",IF(VLOOKUP(A165,'Produkta karte 39'!$B$7:$V$36,21,FALSE)=0,"",VLOOKUP(A165,'Produkta karte 39'!$B$7:$V$36,21,FALSE))))</f>
        <v/>
      </c>
      <c r="DA165" s="11" t="str">
        <f>IF(A165="","",IF(ISERROR(VLOOKUP(A165,'Produkta karte 40'!$B$7:$V$36,21,FALSE)),"",IF(VLOOKUP(A165,'Produkta karte 40'!$B$7:$V$36,21,FALSE)=0,"",VLOOKUP(A165,'Produkta karte 40'!$B$7:$V$36,21,FALSE))))</f>
        <v/>
      </c>
      <c r="DB165" s="11" t="str">
        <f>IF(A165="","",IF(ISERROR(VLOOKUP(A165,'Produkta karte 41'!$B$7:$V$36,21,FALSE)),"",IF(VLOOKUP(A165,'Produkta karte 41'!$B$7:$V$36,21,FALSE)=0,"",VLOOKUP(A165,'Produkta karte 41'!$B$7:$V$36,21,FALSE))))</f>
        <v/>
      </c>
      <c r="DC165" s="11" t="str">
        <f>IF(A165="","",IF(ISERROR(VLOOKUP(A165,'Produkta karte 42'!$B$7:$V$36,21,FALSE)),"",IF(VLOOKUP(A165,'Produkta karte 42'!$B$7:$V$36,21,FALSE)=0,"",VLOOKUP(A165,'Produkta karte 42'!$B$7:$V$36,21,FALSE))))</f>
        <v/>
      </c>
      <c r="DD165" s="11" t="str">
        <f>IF(A165="","",IF(ISERROR(VLOOKUP(A165,'Produkta karte 43'!$B$7:$V$36,21,FALSE)),"",IF(VLOOKUP(A165,'Produkta karte 43'!$B$7:$V$36,21,FALSE)=0,"",VLOOKUP(A165,'Produkta karte 43'!$B$7:$V$36,21,FALSE))))</f>
        <v/>
      </c>
      <c r="DE165" s="11" t="str">
        <f>IF(A165="","",IF(ISERROR(VLOOKUP(A165,'Produkta karte 44'!$B$7:$V$36,21,FALSE)),"",IF(VLOOKUP(A165,'Produkta karte 44'!$B$7:$V$36,21,FALSE)=0,"",VLOOKUP(A165,'Produkta karte 44'!$B$7:$V$36,21,FALSE))))</f>
        <v/>
      </c>
      <c r="DF165" s="11" t="str">
        <f>IF(A165="","",IF(ISERROR(VLOOKUP(A165,'Produkta karte 45'!$B$7:$V$36,21,FALSE)),"",IF(VLOOKUP(A165,'Produkta karte 45'!$B$7:$V$36,21,FALSE)=0,"",VLOOKUP(A165,'Produkta karte 45'!$B$7:$V$36,21,FALSE))))</f>
        <v/>
      </c>
      <c r="DG165" s="11" t="str">
        <f>IF(A165="","",IF(ISERROR(VLOOKUP(A165,'Produkta karte 46'!$B$7:$V$36,21,FALSE)),"",IF(VLOOKUP(A165,'Produkta karte 46'!$B$7:$V$36,21,FALSE)=0,"",VLOOKUP(A165,'Produkta karte 46'!$B$7:$V$36,21,FALSE))))</f>
        <v/>
      </c>
      <c r="DH165" s="11" t="str">
        <f>IF(A165="","",IF(ISERROR(VLOOKUP(A165,'Produkta karte 47'!$B$7:$V$36,21,FALSE)),"",IF(VLOOKUP(A165,'Produkta karte 47'!$B$7:$V$36,21,FALSE)=0,"",VLOOKUP(A165,'Produkta karte 47'!$B$7:$V$36,21,FALSE))))</f>
        <v/>
      </c>
      <c r="DI165" s="11" t="str">
        <f>IF(A165="","",IF(ISERROR(VLOOKUP(A165,'Produkta karte 48'!$B$7:$V$36,21,FALSE)),"",IF(VLOOKUP(A165,'Produkta karte 48'!$B$7:$V$36,21,FALSE)=0,"",VLOOKUP(A165,'Produkta karte 48'!$B$7:$V$36,21,FALSE))))</f>
        <v/>
      </c>
      <c r="DJ165" s="11" t="str">
        <f>IF(A165="","",IF(ISERROR(VLOOKUP(A165,'Produkta karte 49'!$B$7:$V$36,21,FALSE)),"",IF(VLOOKUP(A165,'Produkta karte 49'!$B$7:$V$36,21,FALSE)=0,"",VLOOKUP(A165,'Produkta karte 49'!$B$7:$V$36,21,FALSE))))</f>
        <v/>
      </c>
      <c r="DK165" s="11" t="str">
        <f>IF(A165="","",IF(ISERROR(VLOOKUP(A165,'Produkta karte 50'!$B$7:$V$36,21,FALSE)),"",IF(VLOOKUP(A165,'Produkta karte 50'!$B$7:$V$36,21,FALSE)=0,"",VLOOKUP(A165,'Produkta karte 50'!$B$7:$V$36,21,FALSE))))</f>
        <v/>
      </c>
      <c r="DL165" s="11" t="str">
        <f>IF(A165="","",IF(ISERROR(VLOOKUP(A165,'Produkta karte 51'!$B$7:$V$36,21,FALSE)),"",IF(VLOOKUP(A165,'Produkta karte 51'!$B$7:$V$36,21,FALSE)=0,"",VLOOKUP(A165,'Produkta karte 51'!$B$7:$V$36,21,FALSE))))</f>
        <v/>
      </c>
      <c r="DM165" s="11" t="str">
        <f>IF(A165="","",IF(ISERROR(VLOOKUP(A165,'Produkta karte 52'!$B$7:$V$36,21,FALSE)),"",IF(VLOOKUP(A165,'Produkta karte 52'!$B$7:$V$36,21,FALSE)=0,"",VLOOKUP(A165,'Produkta karte 52'!$B$7:$V$36,21,FALSE))))</f>
        <v/>
      </c>
      <c r="DN165" s="11" t="str">
        <f>IF(A165="","",IF(ISERROR(VLOOKUP(A165,'Produkta karte 53'!$B$7:$V$36,21,FALSE)),"",IF(VLOOKUP(A165,'Produkta karte 53'!$B$7:$V$36,21,FALSE)=0,"",VLOOKUP(A165,'Produkta karte 53'!$B$7:$V$36,21,FALSE))))</f>
        <v/>
      </c>
      <c r="DO165" s="11" t="str">
        <f>IF(A165="","",IF(ISERROR(VLOOKUP(A165,'Produkta karte 54'!$B$7:$V$36,21,FALSE)),"",IF(VLOOKUP(A165,'Produkta karte 54'!$B$7:$V$36,21,FALSE)=0,"",VLOOKUP(A165,'Produkta karte 54'!$B$7:$V$36,21,FALSE))))</f>
        <v/>
      </c>
      <c r="DP165" s="11" t="str">
        <f>IF(A165="","",IF(ISERROR(VLOOKUP(A165,'Produkta karte 55'!$B$7:$V$36,21,FALSE)),"",IF(VLOOKUP(A165,'Produkta karte 55'!$B$7:$V$36,21,FALSE)=0,"",VLOOKUP(A165,'Produkta karte 55'!$B$7:$V$36,21,FALSE))))</f>
        <v/>
      </c>
      <c r="DQ165" s="11" t="str">
        <f>IF(A165="","",IF(ISERROR(VLOOKUP(A165,'Produkta karte 56'!$B$7:$V$36,21,FALSE)),"",IF(VLOOKUP(A165,'Produkta karte 56'!$B$7:$V$36,21,FALSE)=0,"",VLOOKUP(A165,'Produkta karte 56'!$B$7:$V$36,21,FALSE))))</f>
        <v/>
      </c>
      <c r="DR165" s="11" t="str">
        <f>IF(A165="","",IF(ISERROR(VLOOKUP(A165,'Produkta karte 57'!$B$7:$V$36,21,FALSE)),"",IF(VLOOKUP(A165,'Produkta karte 57'!$B$7:$V$36,21,FALSE)=0,"",VLOOKUP(A165,'Produkta karte 57'!$B$7:$V$36,21,FALSE))))</f>
        <v/>
      </c>
      <c r="DS165" s="11" t="str">
        <f>IF(A165="","",IF(ISERROR(VLOOKUP(A165,'Produkta karte 58'!$B$7:$V$36,21,FALSE)),"",IF(VLOOKUP(A165,'Produkta karte 58'!$B$7:$V$36,21,FALSE)=0,"",VLOOKUP(A165,'Produkta karte 58'!$B$7:$V$36,21,FALSE))))</f>
        <v/>
      </c>
      <c r="DT165" s="11" t="str">
        <f>IF(A165="","",IF(ISERROR(VLOOKUP(A165,'Produkta karte 59'!$B$7:$V$36,21,FALSE)),"",IF(VLOOKUP(A165,'Produkta karte 59'!$B$7:$V$36,21,FALSE)=0,"",VLOOKUP(A165,'Produkta karte 59'!$B$7:$V$36,21,FALSE))))</f>
        <v/>
      </c>
      <c r="DU165" s="11" t="str">
        <f>IF(A165="","",IF(ISERROR(VLOOKUP(A165,'Produkta karte 60'!$B$7:$V$36,21,FALSE)),"",IF(VLOOKUP(A165,'Produkta karte 60'!$B$7:$V$36,21,FALSE)=0,"",VLOOKUP(A165,'Produkta karte 60'!$B$7:$V$36,21,FALSE))))</f>
        <v/>
      </c>
      <c r="DV165" s="11" t="str">
        <f t="shared" si="10"/>
        <v/>
      </c>
      <c r="DW165" s="192" t="str">
        <f t="shared" si="11"/>
        <v/>
      </c>
      <c r="DX165" s="192"/>
      <c r="DY165" s="192"/>
    </row>
    <row r="166" spans="1:129" x14ac:dyDescent="0.25">
      <c r="A166" t="str">
        <f>IF(Izejvielas!B168="","",Izejvielas!B168)</f>
        <v/>
      </c>
      <c r="B166" t="str">
        <f>IF(Izejvielas!C168="","",Izejvielas!C168)</f>
        <v/>
      </c>
      <c r="C166" s="192" t="str">
        <f>IF(Izejvielas!D168="","",Izejvielas!D168)</f>
        <v/>
      </c>
      <c r="D166" s="11" t="str">
        <f>IF(A166="","",IF(ISERROR(VLOOKUP(A166,'Produkta karte 1'!$B$7:$T$36,19,FALSE)),"",IF(VLOOKUP(A166,'Produkta karte 1'!$B$7:$T$36,19,FALSE)=0,"",VLOOKUP(A166,'Produkta karte 1'!$B$7:$T$36,19,FALSE))))</f>
        <v/>
      </c>
      <c r="E166" s="11" t="str">
        <f>IF(A166="","",IF(ISERROR(VLOOKUP(A166,'Produkta karte 2'!$B$7:$T$36,19,FALSE)),"",IF(VLOOKUP(A166,'Produkta karte 2'!$B$7:$T$36,19,FALSE)=0,"",VLOOKUP(A166,'Produkta karte 2'!$B$7:$T$36,19,FALSE))))</f>
        <v/>
      </c>
      <c r="F166" s="11" t="str">
        <f>IF(A166="","",IF(ISERROR(VLOOKUP(A166,'Produkta karte 3'!$B$7:$T$36,19,FALSE)),"",IF(VLOOKUP(A166,'Produkta karte 3'!$B$7:$T$36,19,FALSE)=0,"",VLOOKUP(A166,'Produkta karte 3'!$B$7:$T$36,19,FALSE))))</f>
        <v/>
      </c>
      <c r="G166" s="11" t="str">
        <f>IF(A166="","",IF(ISERROR(VLOOKUP(A166,'Produkta karte 4'!$B$7:$T$36,19,FALSE)),"",IF(VLOOKUP(A166,'Produkta karte 4'!$B$7:$T$36,19,FALSE)=0,"",VLOOKUP(A166,'Produkta karte 4'!$B$7:$T$36,19,FALSE))))</f>
        <v/>
      </c>
      <c r="H166" s="11" t="str">
        <f>IF(A166="","",IF(ISERROR(VLOOKUP(A166,'Produkta karte 5'!$B$7:$T$36,19,FALSE)),"",IF(VLOOKUP(A166,'Produkta karte 5'!$B$7:$T$36,19,FALSE)=0,"",VLOOKUP(A166,'Produkta karte 5'!$B$7:$T$36,19,FALSE))))</f>
        <v/>
      </c>
      <c r="I166" s="11" t="str">
        <f>IF(A166="","",IF(ISERROR(VLOOKUP(A166,'Produkta karte 6'!$B$7:$T$36,19,FALSE)),"",IF(VLOOKUP(A166,'Produkta karte 6'!$B$7:$T$36,19,FALSE)=0,"",VLOOKUP(A166,'Produkta karte 6'!$B$7:$T$36,19,FALSE))))</f>
        <v/>
      </c>
      <c r="J166" s="11" t="str">
        <f>IF(A166="","",IF(ISERROR(VLOOKUP(A166,'Produkta karte 7'!$B$7:$T$36,19,FALSE)),"",IF(VLOOKUP(A166,'Produkta karte 7'!$B$7:$T$36,19,FALSE)=0,"",VLOOKUP(A166,'Produkta karte 7'!$B$7:$T$36,19,FALSE))))</f>
        <v/>
      </c>
      <c r="K166" s="11" t="str">
        <f>IF(A166="","",IF(ISERROR(VLOOKUP(A166,'Produkta karte 8'!$B$7:$T$36,19,FALSE)),"",IF(VLOOKUP(A166,'Produkta karte 8'!$B$7:$T$36,19,FALSE)=0,"",VLOOKUP(A166,'Produkta karte 8'!$B$7:$T$36,19,FALSE))))</f>
        <v/>
      </c>
      <c r="L166" s="11" t="str">
        <f>IF(A166="","",IF(ISERROR(VLOOKUP(A166,'Produkta karte 9'!$B$7:$T$36,19,FALSE)),"",IF(VLOOKUP(A166,'Produkta karte 9'!$B$7:$T$36,19,FALSE)=0,"",VLOOKUP(A166,'Produkta karte 9'!$B$7:$T$36,19,FALSE))))</f>
        <v/>
      </c>
      <c r="M166" s="11" t="str">
        <f>IF(A166="","",IF(ISERROR(VLOOKUP(A166,'Produkta karte 10'!$B$7:$T$36,19,FALSE)),"",IF(VLOOKUP(A166,'Produkta karte 10'!$B$7:$T$36,19,FALSE)=0,"",VLOOKUP(A166,'Produkta karte 10'!$B$7:$T$36,19,FALSE))))</f>
        <v/>
      </c>
      <c r="N166" s="11" t="str">
        <f>IF(A166="","",IF(ISERROR(VLOOKUP(A166,'Produkta karte 11'!$B$7:$T$36,19,FALSE)),"",IF(VLOOKUP(A166,'Produkta karte 11'!$B$7:$T$36,19,FALSE)=0,"",VLOOKUP(A166,'Produkta karte 11'!$B$7:$T$36,19,FALSE))))</f>
        <v/>
      </c>
      <c r="O166" s="11" t="str">
        <f>IF(A166="","",IF(ISERROR(VLOOKUP(A166,'Produkta karte 12'!$B$7:$T$36,19,FALSE)),"",IF(VLOOKUP(A166,'Produkta karte 12'!$B$7:$T$36,19,FALSE)=0,"",VLOOKUP(A166,'Produkta karte 12'!$B$7:$T$36,19,FALSE))))</f>
        <v/>
      </c>
      <c r="P166" s="11" t="str">
        <f>IF(A166="","",IF(ISERROR(VLOOKUP(A166,'Produkta karte 13'!$B$7:$T$36,19,FALSE)),"",IF(VLOOKUP(A166,'Produkta karte 13'!$B$7:$T$36,19,FALSE)=0,"",VLOOKUP(A166,'Produkta karte 13'!$B$7:$T$36,19,FALSE))))</f>
        <v/>
      </c>
      <c r="Q166" s="11" t="str">
        <f>IF(A166="","",IF(ISERROR(VLOOKUP(A166,'Produkta karte 14'!$B$7:$T$36,19,FALSE)),"",IF(VLOOKUP(A166,'Produkta karte 14'!$B$7:$T$36,19,FALSE)=0,"",VLOOKUP(A166,'Produkta karte 14'!$B$7:$T$36,19,FALSE))))</f>
        <v/>
      </c>
      <c r="R166" s="11" t="str">
        <f>IF(A166="","",IF(ISERROR(VLOOKUP(A166,'Produkta karte 15'!$B$7:$T$36,19,FALSE)),"",IF(VLOOKUP(A166,'Produkta karte 15'!$B$7:$T$36,19,FALSE)=0,"",VLOOKUP(A166,'Produkta karte 15'!$B$7:$T$36,19,FALSE))))</f>
        <v/>
      </c>
      <c r="S166" s="11" t="str">
        <f>IF(A166="","",IF(ISERROR(VLOOKUP(A166,'Produkta karte 16'!$B$7:$T$36,19,FALSE)),"",IF(VLOOKUP(A166,'Produkta karte 16'!$B$7:$T$36,19,FALSE)=0,"",VLOOKUP(A166,'Produkta karte 16'!$B$7:$T$36,19,FALSE))))</f>
        <v/>
      </c>
      <c r="T166" s="11" t="str">
        <f>IF(A166="","",IF(ISERROR(VLOOKUP(A166,'Produkta karte 17'!$B$7:$T$36,19,FALSE)),"",IF(VLOOKUP(A166,'Produkta karte 17'!$B$7:$T$36,19,FALSE)=0,"",VLOOKUP(A166,'Produkta karte 17'!$B$7:$T$36,19,FALSE))))</f>
        <v/>
      </c>
      <c r="U166" s="11" t="str">
        <f>IF(A166="","",IF(ISERROR(VLOOKUP(A166,'Produkta karte 18'!$B$7:$T$36,19,FALSE)),"",IF(VLOOKUP(A166,'Produkta karte 18'!$B$7:$T$36,19,FALSE)=0,"",VLOOKUP(A166,'Produkta karte 18'!$B$7:$T$36,19,FALSE))))</f>
        <v/>
      </c>
      <c r="V166" s="11" t="str">
        <f>IF(A166="","",IF(ISERROR(VLOOKUP(A166,'Produkta karte 19'!$B$7:$T$36,19,FALSE)),"",IF(VLOOKUP(A166,'Produkta karte 19'!$B$7:$T$36,19,FALSE)=0,"",VLOOKUP(A166,'Produkta karte 19'!$B$7:$T$36,19,FALSE))))</f>
        <v/>
      </c>
      <c r="W166" s="11" t="str">
        <f>IF(A166="","",IF(ISERROR(VLOOKUP(A166,'Produkta karte 20'!$B$7:$T$36,19,FALSE)),"",IF(VLOOKUP(A166,'Produkta karte 20'!$B$7:$T$36,19,FALSE)=0,"",VLOOKUP(A166,'Produkta karte 20'!$B$7:$T$36,19,FALSE))))</f>
        <v/>
      </c>
      <c r="X166" s="11" t="str">
        <f>IF(A166="","",IF(ISERROR(VLOOKUP(A166,'Produkta karte 21'!$B$7:$T$36,19,FALSE)),"",IF(VLOOKUP(A166,'Produkta karte 21'!$B$7:$T$36,19,FALSE)=0,"",VLOOKUP(A166,'Produkta karte 21'!$B$7:$T$36,19,FALSE))))</f>
        <v/>
      </c>
      <c r="Y166" s="11" t="str">
        <f>IF(A166="","",IF(ISERROR(VLOOKUP(A166,'Produkta karte 22'!$B$7:$T$36,19,FALSE)),"",IF(VLOOKUP(A166,'Produkta karte 22'!$B$7:$T$36,19,FALSE)=0,"",VLOOKUP(A166,'Produkta karte 22'!$B$7:$T$36,19,FALSE))))</f>
        <v/>
      </c>
      <c r="Z166" s="11" t="str">
        <f>IF(A166="","",IF(ISERROR(VLOOKUP(A166,'Produkta karte 23'!$B$7:$T$36,19,FALSE)),"",IF(VLOOKUP(A166,'Produkta karte 23'!$B$7:$T$36,19,FALSE)=0,"",VLOOKUP(A166,'Produkta karte 23'!$B$7:$T$36,19,FALSE))))</f>
        <v/>
      </c>
      <c r="AA166" s="11" t="str">
        <f>IF(A166="","",IF(ISERROR(VLOOKUP(A166,'Produkta karte 24'!$B$7:$T$36,19,FALSE)),"",IF(VLOOKUP(A166,'Produkta karte 24'!$B$7:$T$36,19,FALSE)=0,"",VLOOKUP(A166,'Produkta karte 24'!$B$7:$T$36,19,FALSE))))</f>
        <v/>
      </c>
      <c r="AB166" s="11" t="str">
        <f>IF(A166="","",IF(ISERROR(VLOOKUP(A166,'Produkta karte 25'!$B$7:$T$36,19,FALSE)),"",IF(VLOOKUP(A166,'Produkta karte 25'!$B$7:$T$36,19,FALSE)=0,"",VLOOKUP(A166,'Produkta karte 25'!$B$7:$T$36,19,FALSE))))</f>
        <v/>
      </c>
      <c r="AC166" s="11" t="str">
        <f>IF(A166="","",IF(ISERROR(VLOOKUP(A166,'Produkta karte 26'!$B$7:$T$36,19,FALSE)),"",IF(VLOOKUP(A166,'Produkta karte 26'!$B$7:$T$36,19,FALSE)=0,"",VLOOKUP(A166,'Produkta karte 26'!$B$7:$T$36,19,FALSE))))</f>
        <v/>
      </c>
      <c r="AD166" s="11" t="str">
        <f>IF(A166="","",IF(ISERROR(VLOOKUP(A166,'Produkta karte 27'!$B$7:$T$36,19,FALSE)),"",IF(VLOOKUP(A166,'Produkta karte 27'!$B$7:$T$36,19,FALSE)=0,"",VLOOKUP(A166,'Produkta karte 27'!$B$7:$T$36,19,FALSE))))</f>
        <v/>
      </c>
      <c r="AE166" s="11" t="str">
        <f>IF(A166="","",IF(ISERROR(VLOOKUP(A166,'Produkta karte 28'!$B$7:$T$36,19,FALSE)),"",IF(VLOOKUP(A166,'Produkta karte 28'!$B$7:$T$36,19,FALSE)=0,"",VLOOKUP(A166,'Produkta karte 28'!$B$7:$T$36,19,FALSE))))</f>
        <v/>
      </c>
      <c r="AF166" s="11" t="str">
        <f>IF(A166="","",IF(ISERROR(VLOOKUP(A166,'Produkta karte 29'!$B$7:$T$36,19,FALSE)),"",IF(VLOOKUP(A166,'Produkta karte 29'!$B$7:$T$36,19,FALSE)=0,"",VLOOKUP(A166,'Produkta karte 29'!$B$7:$T$36,19,FALSE))))</f>
        <v/>
      </c>
      <c r="AG166" s="11" t="str">
        <f>IF(A166="","",IF(ISERROR(VLOOKUP(A166,'Produkta karte 30'!$B$7:$T$36,19,FALSE)),"",IF(VLOOKUP(A166,'Produkta karte 30'!$B$7:$T$36,19,FALSE)=0,"",VLOOKUP(A166,'Produkta karte 30'!$B$7:$T$36,19,FALSE))))</f>
        <v/>
      </c>
      <c r="AH166" s="11" t="str">
        <f>IF(A166="","",IF(ISERROR(VLOOKUP(A166,'Produkta karte 31'!$B$7:$T$36,19,FALSE)),"",IF(VLOOKUP(A166,'Produkta karte 31'!$B$7:$T$36,19,FALSE)=0,"",VLOOKUP(A166,'Produkta karte 31'!$B$7:$T$36,19,FALSE))))</f>
        <v/>
      </c>
      <c r="AI166" s="11" t="str">
        <f>IF(A166="","",IF(ISERROR(VLOOKUP(A166,'Produkta karte 32'!$B$7:$T$36,19,FALSE)),"",IF(VLOOKUP(A166,'Produkta karte 32'!$B$7:$T$36,19,FALSE)=0,"",VLOOKUP(A166,'Produkta karte 32'!$B$7:$T$36,19,FALSE))))</f>
        <v/>
      </c>
      <c r="AJ166" s="11" t="str">
        <f>IF(A166="","",IF(ISERROR(VLOOKUP(A166,'Produkta karte 33'!$B$7:$T$36,19,FALSE)),"",IF(VLOOKUP(A166,'Produkta karte 33'!$B$7:$T$36,19,FALSE)=0,"",VLOOKUP(A166,'Produkta karte 33'!$B$7:$T$36,19,FALSE))))</f>
        <v/>
      </c>
      <c r="AK166" s="11" t="str">
        <f>IF(A166="","",IF(ISERROR(VLOOKUP(A166,'Produkta karte 34'!$B$7:$T$36,19,FALSE)),"",IF(VLOOKUP(A166,'Produkta karte 34'!$B$7:$T$36,19,FALSE)=0,"",VLOOKUP(A166,'Produkta karte 34'!$B$7:$T$36,19,FALSE))))</f>
        <v/>
      </c>
      <c r="AL166" s="11" t="str">
        <f>IF(A166="","",IF(ISERROR(VLOOKUP(A166,'Produkta karte 35'!$B$7:$T$36,19,FALSE)),"",IF(VLOOKUP(A166,'Produkta karte 35'!$B$7:$T$36,19,FALSE)=0,"",VLOOKUP(A166,'Produkta karte 35'!$B$7:$T$36,19,FALSE))))</f>
        <v/>
      </c>
      <c r="AM166" s="11" t="str">
        <f>IF(A166="","",IF(ISERROR(VLOOKUP(A166,'Produkta karte 36'!$B$7:$T$36,19,FALSE)),"",IF(VLOOKUP(A166,'Produkta karte 36'!$B$7:$T$36,19,FALSE)=0,"",VLOOKUP(A166,'Produkta karte 36'!$B$7:$T$36,19,FALSE))))</f>
        <v/>
      </c>
      <c r="AN166" s="11" t="str">
        <f>IF(A166="","",IF(ISERROR(VLOOKUP(A166,'Produkta karte 37'!$B$7:$T$36,19,FALSE)),"",IF(VLOOKUP(A166,'Produkta karte 37'!$B$7:$T$36,19,FALSE)=0,"",VLOOKUP(A166,'Produkta karte 37'!$B$7:$T$36,19,FALSE))))</f>
        <v/>
      </c>
      <c r="AO166" s="11" t="str">
        <f>IF(A166="","",IF(ISERROR(VLOOKUP(A166,'Produkta karte 38'!$B$7:$T$36,19,FALSE)),"",IF(VLOOKUP(A166,'Produkta karte 38'!$B$7:$T$36,19,FALSE)=0,"",VLOOKUP(A166,'Produkta karte 38'!$B$7:$T$36,19,FALSE))))</f>
        <v/>
      </c>
      <c r="AP166" s="11" t="str">
        <f>IF(A166="","",IF(ISERROR(VLOOKUP(A166,'Produkta karte 39'!$B$7:$T$36,19,FALSE)),"",IF(VLOOKUP(A166,'Produkta karte 39'!$B$7:$T$36,19,FALSE)=0,"",VLOOKUP(A166,'Produkta karte 39'!$B$7:$T$36,19,FALSE))))</f>
        <v/>
      </c>
      <c r="AQ166" s="11" t="str">
        <f>IF(A166="","",IF(ISERROR(VLOOKUP(A166,'Produkta karte 40'!$B$7:$T$36,19,FALSE)),"",IF(VLOOKUP(A166,'Produkta karte 40'!$B$7:$T$36,19,FALSE)=0,"",VLOOKUP(A166,'Produkta karte 40'!$B$7:$T$36,19,FALSE))))</f>
        <v/>
      </c>
      <c r="AR166" s="11" t="str">
        <f>IF(A166="","",IF(ISERROR(VLOOKUP(A166,'Produkta karte 41'!$B$7:$T$36,19,FALSE)),"",IF(VLOOKUP(A166,'Produkta karte 41'!$B$7:$T$36,19,FALSE)=0,"",VLOOKUP(A166,'Produkta karte 41'!$B$7:$T$36,19,FALSE))))</f>
        <v/>
      </c>
      <c r="AS166" s="11" t="str">
        <f>IF(A166="","",IF(ISERROR(VLOOKUP(A166,'Produkta karte 42'!$B$7:$T$36,19,FALSE)),"",IF(VLOOKUP(A166,'Produkta karte 42'!$B$7:$T$36,19,FALSE)=0,"",VLOOKUP(A166,'Produkta karte 42'!$B$7:$T$36,19,FALSE))))</f>
        <v/>
      </c>
      <c r="AT166" s="11" t="str">
        <f>IF(A166="","",IF(ISERROR(VLOOKUP(A166,'Produkta karte 43'!$B$7:$T$36,19,FALSE)),"",IF(VLOOKUP(A166,'Produkta karte 43'!$B$7:$T$36,19,FALSE)=0,"",VLOOKUP(A166,'Produkta karte 43'!$B$7:$T$36,19,FALSE))))</f>
        <v/>
      </c>
      <c r="AU166" s="11" t="str">
        <f>IF(A166="","",IF(ISERROR(VLOOKUP(A166,'Produkta karte 44'!$B$7:$T$36,19,FALSE)),"",IF(VLOOKUP(A166,'Produkta karte 44'!$B$7:$T$36,19,FALSE)=0,"",VLOOKUP(A166,'Produkta karte 44'!$B$7:$T$36,19,FALSE))))</f>
        <v/>
      </c>
      <c r="AV166" s="11" t="str">
        <f>IF(A166="","",IF(ISERROR(VLOOKUP(A166,'Produkta karte 45'!$B$7:$T$36,19,FALSE)),"",IF(VLOOKUP(A166,'Produkta karte 45'!$B$7:$T$36,19,FALSE)=0,"",VLOOKUP(A166,'Produkta karte 45'!$B$7:$T$36,19,FALSE))))</f>
        <v/>
      </c>
      <c r="AW166" s="11" t="str">
        <f>IF(A166="","",IF(ISERROR(VLOOKUP(A166,'Produkta karte 46'!$B$7:$T$36,19,FALSE)),"",IF(VLOOKUP(A166,'Produkta karte 46'!$B$7:$T$36,19,FALSE)=0,"",VLOOKUP(A166,'Produkta karte 46'!$B$7:$T$36,19,FALSE))))</f>
        <v/>
      </c>
      <c r="AX166" s="11" t="str">
        <f>IF(A166="","",IF(ISERROR(VLOOKUP(A166,'Produkta karte 47'!$B$7:$T$36,19,FALSE)),"",IF(VLOOKUP(A166,'Produkta karte 47'!$B$7:$T$36,19,FALSE)=0,"",VLOOKUP(A166,'Produkta karte 47'!$B$7:$T$36,19,FALSE))))</f>
        <v/>
      </c>
      <c r="AY166" s="11" t="str">
        <f>IF(A166="","",IF(ISERROR(VLOOKUP(A166,'Produkta karte 48'!$B$7:$T$36,19,FALSE)),"",IF(VLOOKUP(A166,'Produkta karte 48'!$B$7:$T$36,19,FALSE)=0,"",VLOOKUP(A166,'Produkta karte 48'!$B$7:$T$36,19,FALSE))))</f>
        <v/>
      </c>
      <c r="AZ166" s="11" t="str">
        <f>IF(A166="","",IF(ISERROR(VLOOKUP(A166,'Produkta karte 49'!$B$7:$T$36,19,FALSE)),"",IF(VLOOKUP(A166,'Produkta karte 49'!$B$7:$T$36,19,FALSE)=0,"",VLOOKUP(A166,'Produkta karte 49'!$B$7:$T$36,19,FALSE))))</f>
        <v/>
      </c>
      <c r="BA166" s="11" t="str">
        <f>IF(A166="","",IF(ISERROR(VLOOKUP(A166,'Produkta karte 50'!$B$7:$T$36,19,FALSE)),"",IF(VLOOKUP(A166,'Produkta karte 50'!$B$7:$T$36,19,FALSE)=0,"",VLOOKUP(A166,'Produkta karte 50'!$B$7:$T$36,19,FALSE))))</f>
        <v/>
      </c>
      <c r="BB166" s="11" t="str">
        <f>IF(A166="","",IF(ISERROR(VLOOKUP(A166,'Produkta karte 51'!$B$7:$T$36,19,FALSE)),"",IF(VLOOKUP(A166,'Produkta karte 51'!$B$7:$T$36,19,FALSE)=0,"",VLOOKUP(A166,'Produkta karte 51'!$B$7:$T$36,19,FALSE))))</f>
        <v/>
      </c>
      <c r="BC166" s="11" t="str">
        <f>IF(A166="","",IF(ISERROR(VLOOKUP(A166,'Produkta karte 52'!$B$7:$T$36,19,FALSE)),"",IF(VLOOKUP(A166,'Produkta karte 52'!$B$7:$T$36,19,FALSE)=0,"",VLOOKUP(A166,'Produkta karte 52'!$B$7:$T$36,19,FALSE))))</f>
        <v/>
      </c>
      <c r="BD166" s="11" t="str">
        <f>IF(A166="","",IF(ISERROR(VLOOKUP(A166,'Produkta karte 53'!$B$7:$T$36,19,FALSE)),"",IF(VLOOKUP(A166,'Produkta karte 53'!$B$7:$T$36,19,FALSE)=0,"",VLOOKUP(A166,'Produkta karte 53'!$B$7:$T$36,19,FALSE))))</f>
        <v/>
      </c>
      <c r="BE166" s="11" t="str">
        <f>IF(A166="","",IF(ISERROR(VLOOKUP(A166,'Produkta karte 54'!$B$7:$T$36,19,FALSE)),"",IF(VLOOKUP(A166,'Produkta karte 54'!$B$7:$T$36,19,FALSE)=0,"",VLOOKUP(A166,'Produkta karte 54'!$B$7:$T$36,19,FALSE))))</f>
        <v/>
      </c>
      <c r="BF166" s="11" t="str">
        <f>IF(A166="","",IF(ISERROR(VLOOKUP(A166,'Produkta karte 55'!$B$7:$T$36,19,FALSE)),"",IF(VLOOKUP(A166,'Produkta karte 55'!$B$7:$T$36,19,FALSE)=0,"",VLOOKUP(A166,'Produkta karte 55'!$B$7:$T$36,19,FALSE))))</f>
        <v/>
      </c>
      <c r="BG166" s="11" t="str">
        <f>IF(A166="","",IF(ISERROR(VLOOKUP(A166,'Produkta karte 56'!$B$7:$T$36,19,FALSE)),"",IF(VLOOKUP(A166,'Produkta karte 56'!$B$7:$T$36,19,FALSE)=0,"",VLOOKUP(A166,'Produkta karte 56'!$B$7:$T$36,19,FALSE))))</f>
        <v/>
      </c>
      <c r="BH166" s="11" t="str">
        <f>IF(A166="","",IF(ISERROR(VLOOKUP(A166,'Produkta karte 57'!$B$7:$T$36,19,FALSE)),"",IF(VLOOKUP(A166,'Produkta karte 57'!$B$7:$T$36,19,FALSE)=0,"",VLOOKUP(A166,'Produkta karte 57'!$B$7:$T$36,19,FALSE))))</f>
        <v/>
      </c>
      <c r="BI166" s="11" t="str">
        <f>IF(A166="","",IF(ISERROR(VLOOKUP(A166,'Produkta karte 58'!$B$7:$T$36,19,FALSE)),"",IF(VLOOKUP(A166,'Produkta karte 58'!$B$7:$T$36,19,FALSE)=0,"",VLOOKUP(A166,'Produkta karte 58'!$B$7:$T$36,19,FALSE))))</f>
        <v/>
      </c>
      <c r="BJ166" s="11" t="str">
        <f>IF(A166="","",IF(ISERROR(VLOOKUP(A166,'Produkta karte 59'!$B$7:$T$36,19,FALSE)),"",IF(VLOOKUP(A166,'Produkta karte 59'!$B$7:$T$36,19,FALSE)=0,"",VLOOKUP(A166,'Produkta karte 59'!$B$7:$T$36,19,FALSE))))</f>
        <v/>
      </c>
      <c r="BK166" s="11" t="str">
        <f>IF(A166="","",IF(ISERROR(VLOOKUP(A166,'Produkta karte 60'!$B$7:$T$36,19,FALSE)),"",IF(VLOOKUP(A166,'Produkta karte 60'!$B$7:$T$36,19,FALSE)=0,"",VLOOKUP(A166,'Produkta karte 60'!$B$7:$T$36,19,FALSE))))</f>
        <v/>
      </c>
      <c r="BL166" s="11" t="str">
        <f t="shared" si="8"/>
        <v/>
      </c>
      <c r="BM166" s="192" t="str">
        <f t="shared" si="9"/>
        <v/>
      </c>
      <c r="BN166" s="11" t="str">
        <f>IF(A166="","",IF(ISERROR(VLOOKUP(A166,'Produkta karte 1'!$B$7:$V$36,21,FALSE)),"",IF(VLOOKUP(A166,'Produkta karte 1'!$B$7:$V$36,21,FALSE)=0,"",VLOOKUP(A166,'Produkta karte 1'!$B$7:$V$36,21,FALSE))))</f>
        <v/>
      </c>
      <c r="BO166" s="11" t="str">
        <f>IF(A166="","",IF(ISERROR(VLOOKUP(A166,'Produkta karte 2'!$B$7:$V$36,21,FALSE)),"",IF(VLOOKUP(A166,'Produkta karte 2'!$B$7:$V$36,21,FALSE)=0,"",VLOOKUP(A166,'Produkta karte 2'!$B$7:$V$36,21,FALSE))))</f>
        <v/>
      </c>
      <c r="BP166" s="11" t="str">
        <f>IF(A166="","",IF(ISERROR(VLOOKUP(A166,'Produkta karte 3'!$B$7:$V$36,21,FALSE)),"",IF(VLOOKUP(A166,'Produkta karte 3'!$B$7:$V$36,21,FALSE)=0,"",VLOOKUP(A166,'Produkta karte 3'!$B$7:$V$36,21,FALSE))))</f>
        <v/>
      </c>
      <c r="BQ166" s="11" t="str">
        <f>IF(A166="","",IF(ISERROR(VLOOKUP(A166,'Produkta karte 4'!$B$7:$V$36,21,FALSE)),"",IF(VLOOKUP(A166,'Produkta karte 4'!$B$7:$V$36,21,FALSE)=0,"",VLOOKUP(A166,'Produkta karte 4'!$B$7:$V$36,21,FALSE))))</f>
        <v/>
      </c>
      <c r="BR166" s="11" t="str">
        <f>IF(A166="","",IF(ISERROR(VLOOKUP(A166,'Produkta karte 5'!$B$7:$V$36,21,FALSE)),"",IF(VLOOKUP(A166,'Produkta karte 5'!$B$7:$V$36,21,FALSE)=0,"",VLOOKUP(A166,'Produkta karte 5'!$B$7:$V$36,21,FALSE))))</f>
        <v/>
      </c>
      <c r="BS166" s="11" t="str">
        <f>IF(A166="","",IF(ISERROR(VLOOKUP(A166,'Produkta karte 6'!$B$7:$V$36,21,FALSE)),"",IF(VLOOKUP(A166,'Produkta karte 6'!$B$7:$V$36,21,FALSE)=0,"",VLOOKUP(A166,'Produkta karte 6'!$B$7:$V$36,21,FALSE))))</f>
        <v/>
      </c>
      <c r="BT166" s="11" t="str">
        <f>IF(A166="","",IF(ISERROR(VLOOKUP(A166,'Produkta karte 7'!$B$7:$V$36,21,FALSE)),"",IF(VLOOKUP(A166,'Produkta karte 7'!$B$7:$V$36,21,FALSE)=0,"",VLOOKUP(A166,'Produkta karte 7'!$B$7:$V$36,21,FALSE))))</f>
        <v/>
      </c>
      <c r="BU166" s="11" t="str">
        <f>IF(A166="","",IF(ISERROR(VLOOKUP(A166,'Produkta karte 8'!$B$7:$V$36,21,FALSE)),"",IF(VLOOKUP(A166,'Produkta karte 8'!$B$7:$V$36,21,FALSE)=0,"",VLOOKUP(A166,'Produkta karte 8'!$B$7:$V$36,21,FALSE))))</f>
        <v/>
      </c>
      <c r="BV166" s="11" t="str">
        <f>IF(A166="","",IF(ISERROR(VLOOKUP(A166,'Produkta karte 9'!$B$7:$V$36,21,FALSE)),"",IF(VLOOKUP(A166,'Produkta karte 9'!$B$7:$V$36,21,FALSE)=0,"",VLOOKUP(A166,'Produkta karte 9'!$B$7:$V$36,21,FALSE))))</f>
        <v/>
      </c>
      <c r="BW166" s="11" t="str">
        <f>IF(A166="","",IF(ISERROR(VLOOKUP(A166,'Produkta karte 10'!$B$7:$V$36,21,FALSE)),"",IF(VLOOKUP(A166,'Produkta karte 10'!$B$7:$V$36,21,FALSE)=0,"",VLOOKUP(A166,'Produkta karte 10'!$B$7:$V$36,21,FALSE))))</f>
        <v/>
      </c>
      <c r="BX166" s="11" t="str">
        <f>IF(A166="","",IF(ISERROR(VLOOKUP(A166,'Produkta karte 11'!$B$7:$V$36,21,FALSE)),"",IF(VLOOKUP(A166,'Produkta karte 11'!$B$7:$V$36,21,FALSE)=0,"",VLOOKUP(A166,'Produkta karte 11'!$B$7:$V$36,21,FALSE))))</f>
        <v/>
      </c>
      <c r="BY166" s="11" t="str">
        <f>IF(A166="","",IF(ISERROR(VLOOKUP(A166,'Produkta karte 12'!$B$7:$V$36,21,FALSE)),"",IF(VLOOKUP(A166,'Produkta karte 12'!$B$7:$V$36,21,FALSE)=0,"",VLOOKUP(A166,'Produkta karte 12'!$B$7:$V$36,21,FALSE))))</f>
        <v/>
      </c>
      <c r="BZ166" s="11" t="str">
        <f>IF(A166="","",IF(ISERROR(VLOOKUP(A166,'Produkta karte 13'!$B$7:$V$36,21,FALSE)),"",IF(VLOOKUP(A166,'Produkta karte 13'!$B$7:$V$36,21,FALSE)=0,"",VLOOKUP(A166,'Produkta karte 13'!$B$7:$V$36,21,FALSE))))</f>
        <v/>
      </c>
      <c r="CA166" s="11" t="str">
        <f>IF(A166="","",IF(ISERROR(VLOOKUP(A166,'Produkta karte 14'!$B$7:$V$36,21,FALSE)),"",IF(VLOOKUP(A166,'Produkta karte 14'!$B$7:$V$36,21,FALSE)=0,"",VLOOKUP(A166,'Produkta karte 14'!$B$7:$V$36,21,FALSE))))</f>
        <v/>
      </c>
      <c r="CB166" s="11" t="str">
        <f>IF(A166="","",IF(ISERROR(VLOOKUP(A166,'Produkta karte 15'!$B$7:$V$36,21,FALSE)),"",IF(VLOOKUP(A166,'Produkta karte 15'!$B$7:$V$36,21,FALSE)=0,"",VLOOKUP(A166,'Produkta karte 15'!$B$7:$V$36,21,FALSE))))</f>
        <v/>
      </c>
      <c r="CC166" s="11" t="str">
        <f>IF(A166="","",IF(ISERROR(VLOOKUP(A166,'Produkta karte 16'!$B$7:$V$36,21,FALSE)),"",IF(VLOOKUP(A166,'Produkta karte 16'!$B$7:$V$36,21,FALSE)=0,"",VLOOKUP(A166,'Produkta karte 16'!$B$7:$V$36,21,FALSE))))</f>
        <v/>
      </c>
      <c r="CD166" s="11" t="str">
        <f>IF(A166="","",IF(ISERROR(VLOOKUP(A166,'Produkta karte 17'!$B$7:$V$36,21,FALSE)),"",IF(VLOOKUP(A166,'Produkta karte 17'!$B$7:$V$36,21,FALSE)=0,"",VLOOKUP(A166,'Produkta karte 17'!$B$7:$V$36,21,FALSE))))</f>
        <v/>
      </c>
      <c r="CE166" s="11" t="str">
        <f>IF(A166="","",IF(ISERROR(VLOOKUP(A166,'Produkta karte 18'!$B$7:$V$36,21,FALSE)),"",IF(VLOOKUP(A166,'Produkta karte 18'!$B$7:$V$36,21,FALSE)=0,"",VLOOKUP(A166,'Produkta karte 18'!$B$7:$V$36,21,FALSE))))</f>
        <v/>
      </c>
      <c r="CF166" s="11" t="str">
        <f>IF(A166="","",IF(ISERROR(VLOOKUP(A166,'Produkta karte 19'!$B$7:$V$36,21,FALSE)),"",IF(VLOOKUP(A166,'Produkta karte 19'!$B$7:$V$36,21,FALSE)=0,"",VLOOKUP(A166,'Produkta karte 19'!$B$7:$V$36,21,FALSE))))</f>
        <v/>
      </c>
      <c r="CG166" s="11" t="str">
        <f>IF(A166="","",IF(ISERROR(VLOOKUP(A166,'Produkta karte 20'!$B$7:$V$36,21,FALSE)),"",IF(VLOOKUP(A166,'Produkta karte 20'!$B$7:$V$36,21,FALSE)=0,"",VLOOKUP(A166,'Produkta karte 20'!$B$7:$V$36,21,FALSE))))</f>
        <v/>
      </c>
      <c r="CH166" s="11" t="str">
        <f>IF(A166="","",IF(ISERROR(VLOOKUP(A166,'Produkta karte 21'!$B$7:$V$36,21,FALSE)),"",IF(VLOOKUP(A166,'Produkta karte 21'!$B$7:$V$36,21,FALSE)=0,"",VLOOKUP(A166,'Produkta karte 21'!$B$7:$V$36,21,FALSE))))</f>
        <v/>
      </c>
      <c r="CI166" s="11" t="str">
        <f>IF(A166="","",IF(ISERROR(VLOOKUP(A166,'Produkta karte 22'!$B$7:$V$36,21,FALSE)),"",IF(VLOOKUP(A166,'Produkta karte 22'!$B$7:$V$36,21,FALSE)=0,"",VLOOKUP(A166,'Produkta karte 22'!$B$7:$V$36,21,FALSE))))</f>
        <v/>
      </c>
      <c r="CJ166" s="11" t="str">
        <f>IF(A166="","",IF(ISERROR(VLOOKUP(A166,'Produkta karte 23'!$B$7:$V$36,21,FALSE)),"",IF(VLOOKUP(A166,'Produkta karte 23'!$B$7:$V$36,21,FALSE)=0,"",VLOOKUP(A166,'Produkta karte 23'!$B$7:$V$36,21,FALSE))))</f>
        <v/>
      </c>
      <c r="CK166" s="11" t="str">
        <f>IF(A166="","",IF(ISERROR(VLOOKUP(A166,'Produkta karte 24'!$B$7:$V$36,21,FALSE)),"",IF(VLOOKUP(A166,'Produkta karte 24'!$B$7:$V$36,21,FALSE)=0,"",VLOOKUP(A166,'Produkta karte 24'!$B$7:$V$36,21,FALSE))))</f>
        <v/>
      </c>
      <c r="CL166" s="11" t="str">
        <f>IF(A166="","",IF(ISERROR(VLOOKUP(A166,'Produkta karte 25'!$B$7:$V$36,21,FALSE)),"",IF(VLOOKUP(A166,'Produkta karte 25'!$B$7:$V$36,21,FALSE)=0,"",VLOOKUP(A166,'Produkta karte 25'!$B$7:$V$36,21,FALSE))))</f>
        <v/>
      </c>
      <c r="CM166" s="11" t="str">
        <f>IF(A166="","",IF(ISERROR(VLOOKUP(A166,'Produkta karte 26'!$B$7:$V$36,21,FALSE)),"",IF(VLOOKUP(A166,'Produkta karte 26'!$B$7:$V$36,21,FALSE)=0,"",VLOOKUP(A166,'Produkta karte 26'!$B$7:$V$36,21,FALSE))))</f>
        <v/>
      </c>
      <c r="CN166" s="11" t="str">
        <f>IF(A166="","",IF(ISERROR(VLOOKUP(A166,'Produkta karte 27'!$B$7:$V$36,21,FALSE)),"",IF(VLOOKUP(A166,'Produkta karte 27'!$B$7:$V$36,21,FALSE)=0,"",VLOOKUP(A166,'Produkta karte 27'!$B$7:$V$36,21,FALSE))))</f>
        <v/>
      </c>
      <c r="CO166" s="11" t="str">
        <f>IF(A166="","",IF(ISERROR(VLOOKUP(A166,'Produkta karte 28'!$B$7:$V$36,21,FALSE)),"",IF(VLOOKUP(A166,'Produkta karte 28'!$B$7:$V$36,21,FALSE)=0,"",VLOOKUP(A166,'Produkta karte 28'!$B$7:$V$36,21,FALSE))))</f>
        <v/>
      </c>
      <c r="CP166" s="11" t="str">
        <f>IF(A166="","",IF(ISERROR(VLOOKUP(A166,'Produkta karte 29'!$B$7:$V$36,21,FALSE)),"",IF(VLOOKUP(A166,'Produkta karte 29'!$B$7:$V$36,21,FALSE)=0,"",VLOOKUP(A166,'Produkta karte 29'!$B$7:$V$36,21,FALSE))))</f>
        <v/>
      </c>
      <c r="CQ166" s="11" t="str">
        <f>IF(A166="","",IF(ISERROR(VLOOKUP(A166,'Produkta karte 30'!$B$7:$V$36,21,FALSE)),"",IF(VLOOKUP(A166,'Produkta karte 30'!$B$7:$V$36,21,FALSE)=0,"",VLOOKUP(A166,'Produkta karte 30'!$B$7:$V$36,21,FALSE))))</f>
        <v/>
      </c>
      <c r="CR166" s="11" t="str">
        <f>IF(A166="","",IF(ISERROR(VLOOKUP(A166,'Produkta karte 31'!$B$7:$V$36,21,FALSE)),"",IF(VLOOKUP(A166,'Produkta karte 31'!$B$7:$V$36,21,FALSE)=0,"",VLOOKUP(A166,'Produkta karte 31'!$B$7:$V$36,21,FALSE))))</f>
        <v/>
      </c>
      <c r="CS166" s="11" t="str">
        <f>IF(A166="","",IF(ISERROR(VLOOKUP(A166,'Produkta karte 32'!$B$7:$V$36,21,FALSE)),"",IF(VLOOKUP(A166,'Produkta karte 32'!$B$7:$V$36,21,FALSE)=0,"",VLOOKUP(A166,'Produkta karte 32'!$B$7:$V$36,21,FALSE))))</f>
        <v/>
      </c>
      <c r="CT166" s="11" t="str">
        <f>IF(A166="","",IF(ISERROR(VLOOKUP(A166,'Produkta karte 33'!$B$7:$V$36,21,FALSE)),"",IF(VLOOKUP(A166,'Produkta karte 33'!$B$7:$V$36,21,FALSE)=0,"",VLOOKUP(A166,'Produkta karte 33'!$B$7:$V$36,21,FALSE))))</f>
        <v/>
      </c>
      <c r="CU166" s="11" t="str">
        <f>IF(A166="","",IF(ISERROR(VLOOKUP(A166,'Produkta karte 34'!$B$7:$V$36,21,FALSE)),"",IF(VLOOKUP(A166,'Produkta karte 34'!$B$7:$V$36,21,FALSE)=0,"",VLOOKUP(A166,'Produkta karte 34'!$B$7:$V$36,21,FALSE))))</f>
        <v/>
      </c>
      <c r="CV166" s="11" t="str">
        <f>IF(A166="","",IF(ISERROR(VLOOKUP(A166,'Produkta karte 35'!$B$7:$V$36,21,FALSE)),"",IF(VLOOKUP(A166,'Produkta karte 35'!$B$7:$V$36,21,FALSE)=0,"",VLOOKUP(A166,'Produkta karte 35'!$B$7:$V$36,21,FALSE))))</f>
        <v/>
      </c>
      <c r="CW166" s="11" t="str">
        <f>IF(A166="","",IF(ISERROR(VLOOKUP(A166,'Produkta karte 36'!$B$7:$V$36,21,FALSE)),"",IF(VLOOKUP(A166,'Produkta karte 36'!$B$7:$V$36,21,FALSE)=0,"",VLOOKUP(A166,'Produkta karte 36'!$B$7:$V$36,21,FALSE))))</f>
        <v/>
      </c>
      <c r="CX166" s="11" t="str">
        <f>IF(A166="","",IF(ISERROR(VLOOKUP(A166,'Produkta karte 37'!$B$7:$V$36,21,FALSE)),"",IF(VLOOKUP(A166,'Produkta karte 37'!$B$7:$V$36,21,FALSE)=0,"",VLOOKUP(A166,'Produkta karte 37'!$B$7:$V$36,21,FALSE))))</f>
        <v/>
      </c>
      <c r="CY166" s="11" t="str">
        <f>IF(A166="","",IF(ISERROR(VLOOKUP(A166,'Produkta karte 38'!$B$7:$V$36,21,FALSE)),"",IF(VLOOKUP(A166,'Produkta karte 38'!$B$7:$V$36,21,FALSE)=0,"",VLOOKUP(A166,'Produkta karte 38'!$B$7:$V$36,21,FALSE))))</f>
        <v/>
      </c>
      <c r="CZ166" s="11" t="str">
        <f>IF(A166="","",IF(ISERROR(VLOOKUP(A166,'Produkta karte 39'!$B$7:$V$36,21,FALSE)),"",IF(VLOOKUP(A166,'Produkta karte 39'!$B$7:$V$36,21,FALSE)=0,"",VLOOKUP(A166,'Produkta karte 39'!$B$7:$V$36,21,FALSE))))</f>
        <v/>
      </c>
      <c r="DA166" s="11" t="str">
        <f>IF(A166="","",IF(ISERROR(VLOOKUP(A166,'Produkta karte 40'!$B$7:$V$36,21,FALSE)),"",IF(VLOOKUP(A166,'Produkta karte 40'!$B$7:$V$36,21,FALSE)=0,"",VLOOKUP(A166,'Produkta karte 40'!$B$7:$V$36,21,FALSE))))</f>
        <v/>
      </c>
      <c r="DB166" s="11" t="str">
        <f>IF(A166="","",IF(ISERROR(VLOOKUP(A166,'Produkta karte 41'!$B$7:$V$36,21,FALSE)),"",IF(VLOOKUP(A166,'Produkta karte 41'!$B$7:$V$36,21,FALSE)=0,"",VLOOKUP(A166,'Produkta karte 41'!$B$7:$V$36,21,FALSE))))</f>
        <v/>
      </c>
      <c r="DC166" s="11" t="str">
        <f>IF(A166="","",IF(ISERROR(VLOOKUP(A166,'Produkta karte 42'!$B$7:$V$36,21,FALSE)),"",IF(VLOOKUP(A166,'Produkta karte 42'!$B$7:$V$36,21,FALSE)=0,"",VLOOKUP(A166,'Produkta karte 42'!$B$7:$V$36,21,FALSE))))</f>
        <v/>
      </c>
      <c r="DD166" s="11" t="str">
        <f>IF(A166="","",IF(ISERROR(VLOOKUP(A166,'Produkta karte 43'!$B$7:$V$36,21,FALSE)),"",IF(VLOOKUP(A166,'Produkta karte 43'!$B$7:$V$36,21,FALSE)=0,"",VLOOKUP(A166,'Produkta karte 43'!$B$7:$V$36,21,FALSE))))</f>
        <v/>
      </c>
      <c r="DE166" s="11" t="str">
        <f>IF(A166="","",IF(ISERROR(VLOOKUP(A166,'Produkta karte 44'!$B$7:$V$36,21,FALSE)),"",IF(VLOOKUP(A166,'Produkta karte 44'!$B$7:$V$36,21,FALSE)=0,"",VLOOKUP(A166,'Produkta karte 44'!$B$7:$V$36,21,FALSE))))</f>
        <v/>
      </c>
      <c r="DF166" s="11" t="str">
        <f>IF(A166="","",IF(ISERROR(VLOOKUP(A166,'Produkta karte 45'!$B$7:$V$36,21,FALSE)),"",IF(VLOOKUP(A166,'Produkta karte 45'!$B$7:$V$36,21,FALSE)=0,"",VLOOKUP(A166,'Produkta karte 45'!$B$7:$V$36,21,FALSE))))</f>
        <v/>
      </c>
      <c r="DG166" s="11" t="str">
        <f>IF(A166="","",IF(ISERROR(VLOOKUP(A166,'Produkta karte 46'!$B$7:$V$36,21,FALSE)),"",IF(VLOOKUP(A166,'Produkta karte 46'!$B$7:$V$36,21,FALSE)=0,"",VLOOKUP(A166,'Produkta karte 46'!$B$7:$V$36,21,FALSE))))</f>
        <v/>
      </c>
      <c r="DH166" s="11" t="str">
        <f>IF(A166="","",IF(ISERROR(VLOOKUP(A166,'Produkta karte 47'!$B$7:$V$36,21,FALSE)),"",IF(VLOOKUP(A166,'Produkta karte 47'!$B$7:$V$36,21,FALSE)=0,"",VLOOKUP(A166,'Produkta karte 47'!$B$7:$V$36,21,FALSE))))</f>
        <v/>
      </c>
      <c r="DI166" s="11" t="str">
        <f>IF(A166="","",IF(ISERROR(VLOOKUP(A166,'Produkta karte 48'!$B$7:$V$36,21,FALSE)),"",IF(VLOOKUP(A166,'Produkta karte 48'!$B$7:$V$36,21,FALSE)=0,"",VLOOKUP(A166,'Produkta karte 48'!$B$7:$V$36,21,FALSE))))</f>
        <v/>
      </c>
      <c r="DJ166" s="11" t="str">
        <f>IF(A166="","",IF(ISERROR(VLOOKUP(A166,'Produkta karte 49'!$B$7:$V$36,21,FALSE)),"",IF(VLOOKUP(A166,'Produkta karte 49'!$B$7:$V$36,21,FALSE)=0,"",VLOOKUP(A166,'Produkta karte 49'!$B$7:$V$36,21,FALSE))))</f>
        <v/>
      </c>
      <c r="DK166" s="11" t="str">
        <f>IF(A166="","",IF(ISERROR(VLOOKUP(A166,'Produkta karte 50'!$B$7:$V$36,21,FALSE)),"",IF(VLOOKUP(A166,'Produkta karte 50'!$B$7:$V$36,21,FALSE)=0,"",VLOOKUP(A166,'Produkta karte 50'!$B$7:$V$36,21,FALSE))))</f>
        <v/>
      </c>
      <c r="DL166" s="11" t="str">
        <f>IF(A166="","",IF(ISERROR(VLOOKUP(A166,'Produkta karte 51'!$B$7:$V$36,21,FALSE)),"",IF(VLOOKUP(A166,'Produkta karte 51'!$B$7:$V$36,21,FALSE)=0,"",VLOOKUP(A166,'Produkta karte 51'!$B$7:$V$36,21,FALSE))))</f>
        <v/>
      </c>
      <c r="DM166" s="11" t="str">
        <f>IF(A166="","",IF(ISERROR(VLOOKUP(A166,'Produkta karte 52'!$B$7:$V$36,21,FALSE)),"",IF(VLOOKUP(A166,'Produkta karte 52'!$B$7:$V$36,21,FALSE)=0,"",VLOOKUP(A166,'Produkta karte 52'!$B$7:$V$36,21,FALSE))))</f>
        <v/>
      </c>
      <c r="DN166" s="11" t="str">
        <f>IF(A166="","",IF(ISERROR(VLOOKUP(A166,'Produkta karte 53'!$B$7:$V$36,21,FALSE)),"",IF(VLOOKUP(A166,'Produkta karte 53'!$B$7:$V$36,21,FALSE)=0,"",VLOOKUP(A166,'Produkta karte 53'!$B$7:$V$36,21,FALSE))))</f>
        <v/>
      </c>
      <c r="DO166" s="11" t="str">
        <f>IF(A166="","",IF(ISERROR(VLOOKUP(A166,'Produkta karte 54'!$B$7:$V$36,21,FALSE)),"",IF(VLOOKUP(A166,'Produkta karte 54'!$B$7:$V$36,21,FALSE)=0,"",VLOOKUP(A166,'Produkta karte 54'!$B$7:$V$36,21,FALSE))))</f>
        <v/>
      </c>
      <c r="DP166" s="11" t="str">
        <f>IF(A166="","",IF(ISERROR(VLOOKUP(A166,'Produkta karte 55'!$B$7:$V$36,21,FALSE)),"",IF(VLOOKUP(A166,'Produkta karte 55'!$B$7:$V$36,21,FALSE)=0,"",VLOOKUP(A166,'Produkta karte 55'!$B$7:$V$36,21,FALSE))))</f>
        <v/>
      </c>
      <c r="DQ166" s="11" t="str">
        <f>IF(A166="","",IF(ISERROR(VLOOKUP(A166,'Produkta karte 56'!$B$7:$V$36,21,FALSE)),"",IF(VLOOKUP(A166,'Produkta karte 56'!$B$7:$V$36,21,FALSE)=0,"",VLOOKUP(A166,'Produkta karte 56'!$B$7:$V$36,21,FALSE))))</f>
        <v/>
      </c>
      <c r="DR166" s="11" t="str">
        <f>IF(A166="","",IF(ISERROR(VLOOKUP(A166,'Produkta karte 57'!$B$7:$V$36,21,FALSE)),"",IF(VLOOKUP(A166,'Produkta karte 57'!$B$7:$V$36,21,FALSE)=0,"",VLOOKUP(A166,'Produkta karte 57'!$B$7:$V$36,21,FALSE))))</f>
        <v/>
      </c>
      <c r="DS166" s="11" t="str">
        <f>IF(A166="","",IF(ISERROR(VLOOKUP(A166,'Produkta karte 58'!$B$7:$V$36,21,FALSE)),"",IF(VLOOKUP(A166,'Produkta karte 58'!$B$7:$V$36,21,FALSE)=0,"",VLOOKUP(A166,'Produkta karte 58'!$B$7:$V$36,21,FALSE))))</f>
        <v/>
      </c>
      <c r="DT166" s="11" t="str">
        <f>IF(A166="","",IF(ISERROR(VLOOKUP(A166,'Produkta karte 59'!$B$7:$V$36,21,FALSE)),"",IF(VLOOKUP(A166,'Produkta karte 59'!$B$7:$V$36,21,FALSE)=0,"",VLOOKUP(A166,'Produkta karte 59'!$B$7:$V$36,21,FALSE))))</f>
        <v/>
      </c>
      <c r="DU166" s="11" t="str">
        <f>IF(A166="","",IF(ISERROR(VLOOKUP(A166,'Produkta karte 60'!$B$7:$V$36,21,FALSE)),"",IF(VLOOKUP(A166,'Produkta karte 60'!$B$7:$V$36,21,FALSE)=0,"",VLOOKUP(A166,'Produkta karte 60'!$B$7:$V$36,21,FALSE))))</f>
        <v/>
      </c>
      <c r="DV166" s="11" t="str">
        <f t="shared" si="10"/>
        <v/>
      </c>
      <c r="DW166" s="192" t="str">
        <f t="shared" si="11"/>
        <v/>
      </c>
      <c r="DX166" s="192"/>
      <c r="DY166" s="192"/>
    </row>
    <row r="167" spans="1:129" x14ac:dyDescent="0.25">
      <c r="A167" t="str">
        <f>IF(Izejvielas!B169="","",Izejvielas!B169)</f>
        <v/>
      </c>
      <c r="B167" t="str">
        <f>IF(Izejvielas!C169="","",Izejvielas!C169)</f>
        <v/>
      </c>
      <c r="C167" s="192" t="str">
        <f>IF(Izejvielas!D169="","",Izejvielas!D169)</f>
        <v/>
      </c>
      <c r="D167" s="11" t="str">
        <f>IF(A167="","",IF(ISERROR(VLOOKUP(A167,'Produkta karte 1'!$B$7:$T$36,19,FALSE)),"",IF(VLOOKUP(A167,'Produkta karte 1'!$B$7:$T$36,19,FALSE)=0,"",VLOOKUP(A167,'Produkta karte 1'!$B$7:$T$36,19,FALSE))))</f>
        <v/>
      </c>
      <c r="E167" s="11" t="str">
        <f>IF(A167="","",IF(ISERROR(VLOOKUP(A167,'Produkta karte 2'!$B$7:$T$36,19,FALSE)),"",IF(VLOOKUP(A167,'Produkta karte 2'!$B$7:$T$36,19,FALSE)=0,"",VLOOKUP(A167,'Produkta karte 2'!$B$7:$T$36,19,FALSE))))</f>
        <v/>
      </c>
      <c r="F167" s="11" t="str">
        <f>IF(A167="","",IF(ISERROR(VLOOKUP(A167,'Produkta karte 3'!$B$7:$T$36,19,FALSE)),"",IF(VLOOKUP(A167,'Produkta karte 3'!$B$7:$T$36,19,FALSE)=0,"",VLOOKUP(A167,'Produkta karte 3'!$B$7:$T$36,19,FALSE))))</f>
        <v/>
      </c>
      <c r="G167" s="11" t="str">
        <f>IF(A167="","",IF(ISERROR(VLOOKUP(A167,'Produkta karte 4'!$B$7:$T$36,19,FALSE)),"",IF(VLOOKUP(A167,'Produkta karte 4'!$B$7:$T$36,19,FALSE)=0,"",VLOOKUP(A167,'Produkta karte 4'!$B$7:$T$36,19,FALSE))))</f>
        <v/>
      </c>
      <c r="H167" s="11" t="str">
        <f>IF(A167="","",IF(ISERROR(VLOOKUP(A167,'Produkta karte 5'!$B$7:$T$36,19,FALSE)),"",IF(VLOOKUP(A167,'Produkta karte 5'!$B$7:$T$36,19,FALSE)=0,"",VLOOKUP(A167,'Produkta karte 5'!$B$7:$T$36,19,FALSE))))</f>
        <v/>
      </c>
      <c r="I167" s="11" t="str">
        <f>IF(A167="","",IF(ISERROR(VLOOKUP(A167,'Produkta karte 6'!$B$7:$T$36,19,FALSE)),"",IF(VLOOKUP(A167,'Produkta karte 6'!$B$7:$T$36,19,FALSE)=0,"",VLOOKUP(A167,'Produkta karte 6'!$B$7:$T$36,19,FALSE))))</f>
        <v/>
      </c>
      <c r="J167" s="11" t="str">
        <f>IF(A167="","",IF(ISERROR(VLOOKUP(A167,'Produkta karte 7'!$B$7:$T$36,19,FALSE)),"",IF(VLOOKUP(A167,'Produkta karte 7'!$B$7:$T$36,19,FALSE)=0,"",VLOOKUP(A167,'Produkta karte 7'!$B$7:$T$36,19,FALSE))))</f>
        <v/>
      </c>
      <c r="K167" s="11" t="str">
        <f>IF(A167="","",IF(ISERROR(VLOOKUP(A167,'Produkta karte 8'!$B$7:$T$36,19,FALSE)),"",IF(VLOOKUP(A167,'Produkta karte 8'!$B$7:$T$36,19,FALSE)=0,"",VLOOKUP(A167,'Produkta karte 8'!$B$7:$T$36,19,FALSE))))</f>
        <v/>
      </c>
      <c r="L167" s="11" t="str">
        <f>IF(A167="","",IF(ISERROR(VLOOKUP(A167,'Produkta karte 9'!$B$7:$T$36,19,FALSE)),"",IF(VLOOKUP(A167,'Produkta karte 9'!$B$7:$T$36,19,FALSE)=0,"",VLOOKUP(A167,'Produkta karte 9'!$B$7:$T$36,19,FALSE))))</f>
        <v/>
      </c>
      <c r="M167" s="11" t="str">
        <f>IF(A167="","",IF(ISERROR(VLOOKUP(A167,'Produkta karte 10'!$B$7:$T$36,19,FALSE)),"",IF(VLOOKUP(A167,'Produkta karte 10'!$B$7:$T$36,19,FALSE)=0,"",VLOOKUP(A167,'Produkta karte 10'!$B$7:$T$36,19,FALSE))))</f>
        <v/>
      </c>
      <c r="N167" s="11" t="str">
        <f>IF(A167="","",IF(ISERROR(VLOOKUP(A167,'Produkta karte 11'!$B$7:$T$36,19,FALSE)),"",IF(VLOOKUP(A167,'Produkta karte 11'!$B$7:$T$36,19,FALSE)=0,"",VLOOKUP(A167,'Produkta karte 11'!$B$7:$T$36,19,FALSE))))</f>
        <v/>
      </c>
      <c r="O167" s="11" t="str">
        <f>IF(A167="","",IF(ISERROR(VLOOKUP(A167,'Produkta karte 12'!$B$7:$T$36,19,FALSE)),"",IF(VLOOKUP(A167,'Produkta karte 12'!$B$7:$T$36,19,FALSE)=0,"",VLOOKUP(A167,'Produkta karte 12'!$B$7:$T$36,19,FALSE))))</f>
        <v/>
      </c>
      <c r="P167" s="11" t="str">
        <f>IF(A167="","",IF(ISERROR(VLOOKUP(A167,'Produkta karte 13'!$B$7:$T$36,19,FALSE)),"",IF(VLOOKUP(A167,'Produkta karte 13'!$B$7:$T$36,19,FALSE)=0,"",VLOOKUP(A167,'Produkta karte 13'!$B$7:$T$36,19,FALSE))))</f>
        <v/>
      </c>
      <c r="Q167" s="11" t="str">
        <f>IF(A167="","",IF(ISERROR(VLOOKUP(A167,'Produkta karte 14'!$B$7:$T$36,19,FALSE)),"",IF(VLOOKUP(A167,'Produkta karte 14'!$B$7:$T$36,19,FALSE)=0,"",VLOOKUP(A167,'Produkta karte 14'!$B$7:$T$36,19,FALSE))))</f>
        <v/>
      </c>
      <c r="R167" s="11" t="str">
        <f>IF(A167="","",IF(ISERROR(VLOOKUP(A167,'Produkta karte 15'!$B$7:$T$36,19,FALSE)),"",IF(VLOOKUP(A167,'Produkta karte 15'!$B$7:$T$36,19,FALSE)=0,"",VLOOKUP(A167,'Produkta karte 15'!$B$7:$T$36,19,FALSE))))</f>
        <v/>
      </c>
      <c r="S167" s="11" t="str">
        <f>IF(A167="","",IF(ISERROR(VLOOKUP(A167,'Produkta karte 16'!$B$7:$T$36,19,FALSE)),"",IF(VLOOKUP(A167,'Produkta karte 16'!$B$7:$T$36,19,FALSE)=0,"",VLOOKUP(A167,'Produkta karte 16'!$B$7:$T$36,19,FALSE))))</f>
        <v/>
      </c>
      <c r="T167" s="11" t="str">
        <f>IF(A167="","",IF(ISERROR(VLOOKUP(A167,'Produkta karte 17'!$B$7:$T$36,19,FALSE)),"",IF(VLOOKUP(A167,'Produkta karte 17'!$B$7:$T$36,19,FALSE)=0,"",VLOOKUP(A167,'Produkta karte 17'!$B$7:$T$36,19,FALSE))))</f>
        <v/>
      </c>
      <c r="U167" s="11" t="str">
        <f>IF(A167="","",IF(ISERROR(VLOOKUP(A167,'Produkta karte 18'!$B$7:$T$36,19,FALSE)),"",IF(VLOOKUP(A167,'Produkta karte 18'!$B$7:$T$36,19,FALSE)=0,"",VLOOKUP(A167,'Produkta karte 18'!$B$7:$T$36,19,FALSE))))</f>
        <v/>
      </c>
      <c r="V167" s="11" t="str">
        <f>IF(A167="","",IF(ISERROR(VLOOKUP(A167,'Produkta karte 19'!$B$7:$T$36,19,FALSE)),"",IF(VLOOKUP(A167,'Produkta karte 19'!$B$7:$T$36,19,FALSE)=0,"",VLOOKUP(A167,'Produkta karte 19'!$B$7:$T$36,19,FALSE))))</f>
        <v/>
      </c>
      <c r="W167" s="11" t="str">
        <f>IF(A167="","",IF(ISERROR(VLOOKUP(A167,'Produkta karte 20'!$B$7:$T$36,19,FALSE)),"",IF(VLOOKUP(A167,'Produkta karte 20'!$B$7:$T$36,19,FALSE)=0,"",VLOOKUP(A167,'Produkta karte 20'!$B$7:$T$36,19,FALSE))))</f>
        <v/>
      </c>
      <c r="X167" s="11" t="str">
        <f>IF(A167="","",IF(ISERROR(VLOOKUP(A167,'Produkta karte 21'!$B$7:$T$36,19,FALSE)),"",IF(VLOOKUP(A167,'Produkta karte 21'!$B$7:$T$36,19,FALSE)=0,"",VLOOKUP(A167,'Produkta karte 21'!$B$7:$T$36,19,FALSE))))</f>
        <v/>
      </c>
      <c r="Y167" s="11" t="str">
        <f>IF(A167="","",IF(ISERROR(VLOOKUP(A167,'Produkta karte 22'!$B$7:$T$36,19,FALSE)),"",IF(VLOOKUP(A167,'Produkta karte 22'!$B$7:$T$36,19,FALSE)=0,"",VLOOKUP(A167,'Produkta karte 22'!$B$7:$T$36,19,FALSE))))</f>
        <v/>
      </c>
      <c r="Z167" s="11" t="str">
        <f>IF(A167="","",IF(ISERROR(VLOOKUP(A167,'Produkta karte 23'!$B$7:$T$36,19,FALSE)),"",IF(VLOOKUP(A167,'Produkta karte 23'!$B$7:$T$36,19,FALSE)=0,"",VLOOKUP(A167,'Produkta karte 23'!$B$7:$T$36,19,FALSE))))</f>
        <v/>
      </c>
      <c r="AA167" s="11" t="str">
        <f>IF(A167="","",IF(ISERROR(VLOOKUP(A167,'Produkta karte 24'!$B$7:$T$36,19,FALSE)),"",IF(VLOOKUP(A167,'Produkta karte 24'!$B$7:$T$36,19,FALSE)=0,"",VLOOKUP(A167,'Produkta karte 24'!$B$7:$T$36,19,FALSE))))</f>
        <v/>
      </c>
      <c r="AB167" s="11" t="str">
        <f>IF(A167="","",IF(ISERROR(VLOOKUP(A167,'Produkta karte 25'!$B$7:$T$36,19,FALSE)),"",IF(VLOOKUP(A167,'Produkta karte 25'!$B$7:$T$36,19,FALSE)=0,"",VLOOKUP(A167,'Produkta karte 25'!$B$7:$T$36,19,FALSE))))</f>
        <v/>
      </c>
      <c r="AC167" s="11" t="str">
        <f>IF(A167="","",IF(ISERROR(VLOOKUP(A167,'Produkta karte 26'!$B$7:$T$36,19,FALSE)),"",IF(VLOOKUP(A167,'Produkta karte 26'!$B$7:$T$36,19,FALSE)=0,"",VLOOKUP(A167,'Produkta karte 26'!$B$7:$T$36,19,FALSE))))</f>
        <v/>
      </c>
      <c r="AD167" s="11" t="str">
        <f>IF(A167="","",IF(ISERROR(VLOOKUP(A167,'Produkta karte 27'!$B$7:$T$36,19,FALSE)),"",IF(VLOOKUP(A167,'Produkta karte 27'!$B$7:$T$36,19,FALSE)=0,"",VLOOKUP(A167,'Produkta karte 27'!$B$7:$T$36,19,FALSE))))</f>
        <v/>
      </c>
      <c r="AE167" s="11" t="str">
        <f>IF(A167="","",IF(ISERROR(VLOOKUP(A167,'Produkta karte 28'!$B$7:$T$36,19,FALSE)),"",IF(VLOOKUP(A167,'Produkta karte 28'!$B$7:$T$36,19,FALSE)=0,"",VLOOKUP(A167,'Produkta karte 28'!$B$7:$T$36,19,FALSE))))</f>
        <v/>
      </c>
      <c r="AF167" s="11" t="str">
        <f>IF(A167="","",IF(ISERROR(VLOOKUP(A167,'Produkta karte 29'!$B$7:$T$36,19,FALSE)),"",IF(VLOOKUP(A167,'Produkta karte 29'!$B$7:$T$36,19,FALSE)=0,"",VLOOKUP(A167,'Produkta karte 29'!$B$7:$T$36,19,FALSE))))</f>
        <v/>
      </c>
      <c r="AG167" s="11" t="str">
        <f>IF(A167="","",IF(ISERROR(VLOOKUP(A167,'Produkta karte 30'!$B$7:$T$36,19,FALSE)),"",IF(VLOOKUP(A167,'Produkta karte 30'!$B$7:$T$36,19,FALSE)=0,"",VLOOKUP(A167,'Produkta karte 30'!$B$7:$T$36,19,FALSE))))</f>
        <v/>
      </c>
      <c r="AH167" s="11" t="str">
        <f>IF(A167="","",IF(ISERROR(VLOOKUP(A167,'Produkta karte 31'!$B$7:$T$36,19,FALSE)),"",IF(VLOOKUP(A167,'Produkta karte 31'!$B$7:$T$36,19,FALSE)=0,"",VLOOKUP(A167,'Produkta karte 31'!$B$7:$T$36,19,FALSE))))</f>
        <v/>
      </c>
      <c r="AI167" s="11" t="str">
        <f>IF(A167="","",IF(ISERROR(VLOOKUP(A167,'Produkta karte 32'!$B$7:$T$36,19,FALSE)),"",IF(VLOOKUP(A167,'Produkta karte 32'!$B$7:$T$36,19,FALSE)=0,"",VLOOKUP(A167,'Produkta karte 32'!$B$7:$T$36,19,FALSE))))</f>
        <v/>
      </c>
      <c r="AJ167" s="11" t="str">
        <f>IF(A167="","",IF(ISERROR(VLOOKUP(A167,'Produkta karte 33'!$B$7:$T$36,19,FALSE)),"",IF(VLOOKUP(A167,'Produkta karte 33'!$B$7:$T$36,19,FALSE)=0,"",VLOOKUP(A167,'Produkta karte 33'!$B$7:$T$36,19,FALSE))))</f>
        <v/>
      </c>
      <c r="AK167" s="11" t="str">
        <f>IF(A167="","",IF(ISERROR(VLOOKUP(A167,'Produkta karte 34'!$B$7:$T$36,19,FALSE)),"",IF(VLOOKUP(A167,'Produkta karte 34'!$B$7:$T$36,19,FALSE)=0,"",VLOOKUP(A167,'Produkta karte 34'!$B$7:$T$36,19,FALSE))))</f>
        <v/>
      </c>
      <c r="AL167" s="11" t="str">
        <f>IF(A167="","",IF(ISERROR(VLOOKUP(A167,'Produkta karte 35'!$B$7:$T$36,19,FALSE)),"",IF(VLOOKUP(A167,'Produkta karte 35'!$B$7:$T$36,19,FALSE)=0,"",VLOOKUP(A167,'Produkta karte 35'!$B$7:$T$36,19,FALSE))))</f>
        <v/>
      </c>
      <c r="AM167" s="11" t="str">
        <f>IF(A167="","",IF(ISERROR(VLOOKUP(A167,'Produkta karte 36'!$B$7:$T$36,19,FALSE)),"",IF(VLOOKUP(A167,'Produkta karte 36'!$B$7:$T$36,19,FALSE)=0,"",VLOOKUP(A167,'Produkta karte 36'!$B$7:$T$36,19,FALSE))))</f>
        <v/>
      </c>
      <c r="AN167" s="11" t="str">
        <f>IF(A167="","",IF(ISERROR(VLOOKUP(A167,'Produkta karte 37'!$B$7:$T$36,19,FALSE)),"",IF(VLOOKUP(A167,'Produkta karte 37'!$B$7:$T$36,19,FALSE)=0,"",VLOOKUP(A167,'Produkta karte 37'!$B$7:$T$36,19,FALSE))))</f>
        <v/>
      </c>
      <c r="AO167" s="11" t="str">
        <f>IF(A167="","",IF(ISERROR(VLOOKUP(A167,'Produkta karte 38'!$B$7:$T$36,19,FALSE)),"",IF(VLOOKUP(A167,'Produkta karte 38'!$B$7:$T$36,19,FALSE)=0,"",VLOOKUP(A167,'Produkta karte 38'!$B$7:$T$36,19,FALSE))))</f>
        <v/>
      </c>
      <c r="AP167" s="11" t="str">
        <f>IF(A167="","",IF(ISERROR(VLOOKUP(A167,'Produkta karte 39'!$B$7:$T$36,19,FALSE)),"",IF(VLOOKUP(A167,'Produkta karte 39'!$B$7:$T$36,19,FALSE)=0,"",VLOOKUP(A167,'Produkta karte 39'!$B$7:$T$36,19,FALSE))))</f>
        <v/>
      </c>
      <c r="AQ167" s="11" t="str">
        <f>IF(A167="","",IF(ISERROR(VLOOKUP(A167,'Produkta karte 40'!$B$7:$T$36,19,FALSE)),"",IF(VLOOKUP(A167,'Produkta karte 40'!$B$7:$T$36,19,FALSE)=0,"",VLOOKUP(A167,'Produkta karte 40'!$B$7:$T$36,19,FALSE))))</f>
        <v/>
      </c>
      <c r="AR167" s="11" t="str">
        <f>IF(A167="","",IF(ISERROR(VLOOKUP(A167,'Produkta karte 41'!$B$7:$T$36,19,FALSE)),"",IF(VLOOKUP(A167,'Produkta karte 41'!$B$7:$T$36,19,FALSE)=0,"",VLOOKUP(A167,'Produkta karte 41'!$B$7:$T$36,19,FALSE))))</f>
        <v/>
      </c>
      <c r="AS167" s="11" t="str">
        <f>IF(A167="","",IF(ISERROR(VLOOKUP(A167,'Produkta karte 42'!$B$7:$T$36,19,FALSE)),"",IF(VLOOKUP(A167,'Produkta karte 42'!$B$7:$T$36,19,FALSE)=0,"",VLOOKUP(A167,'Produkta karte 42'!$B$7:$T$36,19,FALSE))))</f>
        <v/>
      </c>
      <c r="AT167" s="11" t="str">
        <f>IF(A167="","",IF(ISERROR(VLOOKUP(A167,'Produkta karte 43'!$B$7:$T$36,19,FALSE)),"",IF(VLOOKUP(A167,'Produkta karte 43'!$B$7:$T$36,19,FALSE)=0,"",VLOOKUP(A167,'Produkta karte 43'!$B$7:$T$36,19,FALSE))))</f>
        <v/>
      </c>
      <c r="AU167" s="11" t="str">
        <f>IF(A167="","",IF(ISERROR(VLOOKUP(A167,'Produkta karte 44'!$B$7:$T$36,19,FALSE)),"",IF(VLOOKUP(A167,'Produkta karte 44'!$B$7:$T$36,19,FALSE)=0,"",VLOOKUP(A167,'Produkta karte 44'!$B$7:$T$36,19,FALSE))))</f>
        <v/>
      </c>
      <c r="AV167" s="11" t="str">
        <f>IF(A167="","",IF(ISERROR(VLOOKUP(A167,'Produkta karte 45'!$B$7:$T$36,19,FALSE)),"",IF(VLOOKUP(A167,'Produkta karte 45'!$B$7:$T$36,19,FALSE)=0,"",VLOOKUP(A167,'Produkta karte 45'!$B$7:$T$36,19,FALSE))))</f>
        <v/>
      </c>
      <c r="AW167" s="11" t="str">
        <f>IF(A167="","",IF(ISERROR(VLOOKUP(A167,'Produkta karte 46'!$B$7:$T$36,19,FALSE)),"",IF(VLOOKUP(A167,'Produkta karte 46'!$B$7:$T$36,19,FALSE)=0,"",VLOOKUP(A167,'Produkta karte 46'!$B$7:$T$36,19,FALSE))))</f>
        <v/>
      </c>
      <c r="AX167" s="11" t="str">
        <f>IF(A167="","",IF(ISERROR(VLOOKUP(A167,'Produkta karte 47'!$B$7:$T$36,19,FALSE)),"",IF(VLOOKUP(A167,'Produkta karte 47'!$B$7:$T$36,19,FALSE)=0,"",VLOOKUP(A167,'Produkta karte 47'!$B$7:$T$36,19,FALSE))))</f>
        <v/>
      </c>
      <c r="AY167" s="11" t="str">
        <f>IF(A167="","",IF(ISERROR(VLOOKUP(A167,'Produkta karte 48'!$B$7:$T$36,19,FALSE)),"",IF(VLOOKUP(A167,'Produkta karte 48'!$B$7:$T$36,19,FALSE)=0,"",VLOOKUP(A167,'Produkta karte 48'!$B$7:$T$36,19,FALSE))))</f>
        <v/>
      </c>
      <c r="AZ167" s="11" t="str">
        <f>IF(A167="","",IF(ISERROR(VLOOKUP(A167,'Produkta karte 49'!$B$7:$T$36,19,FALSE)),"",IF(VLOOKUP(A167,'Produkta karte 49'!$B$7:$T$36,19,FALSE)=0,"",VLOOKUP(A167,'Produkta karte 49'!$B$7:$T$36,19,FALSE))))</f>
        <v/>
      </c>
      <c r="BA167" s="11" t="str">
        <f>IF(A167="","",IF(ISERROR(VLOOKUP(A167,'Produkta karte 50'!$B$7:$T$36,19,FALSE)),"",IF(VLOOKUP(A167,'Produkta karte 50'!$B$7:$T$36,19,FALSE)=0,"",VLOOKUP(A167,'Produkta karte 50'!$B$7:$T$36,19,FALSE))))</f>
        <v/>
      </c>
      <c r="BB167" s="11" t="str">
        <f>IF(A167="","",IF(ISERROR(VLOOKUP(A167,'Produkta karte 51'!$B$7:$T$36,19,FALSE)),"",IF(VLOOKUP(A167,'Produkta karte 51'!$B$7:$T$36,19,FALSE)=0,"",VLOOKUP(A167,'Produkta karte 51'!$B$7:$T$36,19,FALSE))))</f>
        <v/>
      </c>
      <c r="BC167" s="11" t="str">
        <f>IF(A167="","",IF(ISERROR(VLOOKUP(A167,'Produkta karte 52'!$B$7:$T$36,19,FALSE)),"",IF(VLOOKUP(A167,'Produkta karte 52'!$B$7:$T$36,19,FALSE)=0,"",VLOOKUP(A167,'Produkta karte 52'!$B$7:$T$36,19,FALSE))))</f>
        <v/>
      </c>
      <c r="BD167" s="11" t="str">
        <f>IF(A167="","",IF(ISERROR(VLOOKUP(A167,'Produkta karte 53'!$B$7:$T$36,19,FALSE)),"",IF(VLOOKUP(A167,'Produkta karte 53'!$B$7:$T$36,19,FALSE)=0,"",VLOOKUP(A167,'Produkta karte 53'!$B$7:$T$36,19,FALSE))))</f>
        <v/>
      </c>
      <c r="BE167" s="11" t="str">
        <f>IF(A167="","",IF(ISERROR(VLOOKUP(A167,'Produkta karte 54'!$B$7:$T$36,19,FALSE)),"",IF(VLOOKUP(A167,'Produkta karte 54'!$B$7:$T$36,19,FALSE)=0,"",VLOOKUP(A167,'Produkta karte 54'!$B$7:$T$36,19,FALSE))))</f>
        <v/>
      </c>
      <c r="BF167" s="11" t="str">
        <f>IF(A167="","",IF(ISERROR(VLOOKUP(A167,'Produkta karte 55'!$B$7:$T$36,19,FALSE)),"",IF(VLOOKUP(A167,'Produkta karte 55'!$B$7:$T$36,19,FALSE)=0,"",VLOOKUP(A167,'Produkta karte 55'!$B$7:$T$36,19,FALSE))))</f>
        <v/>
      </c>
      <c r="BG167" s="11" t="str">
        <f>IF(A167="","",IF(ISERROR(VLOOKUP(A167,'Produkta karte 56'!$B$7:$T$36,19,FALSE)),"",IF(VLOOKUP(A167,'Produkta karte 56'!$B$7:$T$36,19,FALSE)=0,"",VLOOKUP(A167,'Produkta karte 56'!$B$7:$T$36,19,FALSE))))</f>
        <v/>
      </c>
      <c r="BH167" s="11" t="str">
        <f>IF(A167="","",IF(ISERROR(VLOOKUP(A167,'Produkta karte 57'!$B$7:$T$36,19,FALSE)),"",IF(VLOOKUP(A167,'Produkta karte 57'!$B$7:$T$36,19,FALSE)=0,"",VLOOKUP(A167,'Produkta karte 57'!$B$7:$T$36,19,FALSE))))</f>
        <v/>
      </c>
      <c r="BI167" s="11" t="str">
        <f>IF(A167="","",IF(ISERROR(VLOOKUP(A167,'Produkta karte 58'!$B$7:$T$36,19,FALSE)),"",IF(VLOOKUP(A167,'Produkta karte 58'!$B$7:$T$36,19,FALSE)=0,"",VLOOKUP(A167,'Produkta karte 58'!$B$7:$T$36,19,FALSE))))</f>
        <v/>
      </c>
      <c r="BJ167" s="11" t="str">
        <f>IF(A167="","",IF(ISERROR(VLOOKUP(A167,'Produkta karte 59'!$B$7:$T$36,19,FALSE)),"",IF(VLOOKUP(A167,'Produkta karte 59'!$B$7:$T$36,19,FALSE)=0,"",VLOOKUP(A167,'Produkta karte 59'!$B$7:$T$36,19,FALSE))))</f>
        <v/>
      </c>
      <c r="BK167" s="11" t="str">
        <f>IF(A167="","",IF(ISERROR(VLOOKUP(A167,'Produkta karte 60'!$B$7:$T$36,19,FALSE)),"",IF(VLOOKUP(A167,'Produkta karte 60'!$B$7:$T$36,19,FALSE)=0,"",VLOOKUP(A167,'Produkta karte 60'!$B$7:$T$36,19,FALSE))))</f>
        <v/>
      </c>
      <c r="BL167" s="11" t="str">
        <f t="shared" si="8"/>
        <v/>
      </c>
      <c r="BM167" s="192" t="str">
        <f t="shared" si="9"/>
        <v/>
      </c>
      <c r="BN167" s="11" t="str">
        <f>IF(A167="","",IF(ISERROR(VLOOKUP(A167,'Produkta karte 1'!$B$7:$V$36,21,FALSE)),"",IF(VLOOKUP(A167,'Produkta karte 1'!$B$7:$V$36,21,FALSE)=0,"",VLOOKUP(A167,'Produkta karte 1'!$B$7:$V$36,21,FALSE))))</f>
        <v/>
      </c>
      <c r="BO167" s="11" t="str">
        <f>IF(A167="","",IF(ISERROR(VLOOKUP(A167,'Produkta karte 2'!$B$7:$V$36,21,FALSE)),"",IF(VLOOKUP(A167,'Produkta karte 2'!$B$7:$V$36,21,FALSE)=0,"",VLOOKUP(A167,'Produkta karte 2'!$B$7:$V$36,21,FALSE))))</f>
        <v/>
      </c>
      <c r="BP167" s="11" t="str">
        <f>IF(A167="","",IF(ISERROR(VLOOKUP(A167,'Produkta karte 3'!$B$7:$V$36,21,FALSE)),"",IF(VLOOKUP(A167,'Produkta karte 3'!$B$7:$V$36,21,FALSE)=0,"",VLOOKUP(A167,'Produkta karte 3'!$B$7:$V$36,21,FALSE))))</f>
        <v/>
      </c>
      <c r="BQ167" s="11" t="str">
        <f>IF(A167="","",IF(ISERROR(VLOOKUP(A167,'Produkta karte 4'!$B$7:$V$36,21,FALSE)),"",IF(VLOOKUP(A167,'Produkta karte 4'!$B$7:$V$36,21,FALSE)=0,"",VLOOKUP(A167,'Produkta karte 4'!$B$7:$V$36,21,FALSE))))</f>
        <v/>
      </c>
      <c r="BR167" s="11" t="str">
        <f>IF(A167="","",IF(ISERROR(VLOOKUP(A167,'Produkta karte 5'!$B$7:$V$36,21,FALSE)),"",IF(VLOOKUP(A167,'Produkta karte 5'!$B$7:$V$36,21,FALSE)=0,"",VLOOKUP(A167,'Produkta karte 5'!$B$7:$V$36,21,FALSE))))</f>
        <v/>
      </c>
      <c r="BS167" s="11" t="str">
        <f>IF(A167="","",IF(ISERROR(VLOOKUP(A167,'Produkta karte 6'!$B$7:$V$36,21,FALSE)),"",IF(VLOOKUP(A167,'Produkta karte 6'!$B$7:$V$36,21,FALSE)=0,"",VLOOKUP(A167,'Produkta karte 6'!$B$7:$V$36,21,FALSE))))</f>
        <v/>
      </c>
      <c r="BT167" s="11" t="str">
        <f>IF(A167="","",IF(ISERROR(VLOOKUP(A167,'Produkta karte 7'!$B$7:$V$36,21,FALSE)),"",IF(VLOOKUP(A167,'Produkta karte 7'!$B$7:$V$36,21,FALSE)=0,"",VLOOKUP(A167,'Produkta karte 7'!$B$7:$V$36,21,FALSE))))</f>
        <v/>
      </c>
      <c r="BU167" s="11" t="str">
        <f>IF(A167="","",IF(ISERROR(VLOOKUP(A167,'Produkta karte 8'!$B$7:$V$36,21,FALSE)),"",IF(VLOOKUP(A167,'Produkta karte 8'!$B$7:$V$36,21,FALSE)=0,"",VLOOKUP(A167,'Produkta karte 8'!$B$7:$V$36,21,FALSE))))</f>
        <v/>
      </c>
      <c r="BV167" s="11" t="str">
        <f>IF(A167="","",IF(ISERROR(VLOOKUP(A167,'Produkta karte 9'!$B$7:$V$36,21,FALSE)),"",IF(VLOOKUP(A167,'Produkta karte 9'!$B$7:$V$36,21,FALSE)=0,"",VLOOKUP(A167,'Produkta karte 9'!$B$7:$V$36,21,FALSE))))</f>
        <v/>
      </c>
      <c r="BW167" s="11" t="str">
        <f>IF(A167="","",IF(ISERROR(VLOOKUP(A167,'Produkta karte 10'!$B$7:$V$36,21,FALSE)),"",IF(VLOOKUP(A167,'Produkta karte 10'!$B$7:$V$36,21,FALSE)=0,"",VLOOKUP(A167,'Produkta karte 10'!$B$7:$V$36,21,FALSE))))</f>
        <v/>
      </c>
      <c r="BX167" s="11" t="str">
        <f>IF(A167="","",IF(ISERROR(VLOOKUP(A167,'Produkta karte 11'!$B$7:$V$36,21,FALSE)),"",IF(VLOOKUP(A167,'Produkta karte 11'!$B$7:$V$36,21,FALSE)=0,"",VLOOKUP(A167,'Produkta karte 11'!$B$7:$V$36,21,FALSE))))</f>
        <v/>
      </c>
      <c r="BY167" s="11" t="str">
        <f>IF(A167="","",IF(ISERROR(VLOOKUP(A167,'Produkta karte 12'!$B$7:$V$36,21,FALSE)),"",IF(VLOOKUP(A167,'Produkta karte 12'!$B$7:$V$36,21,FALSE)=0,"",VLOOKUP(A167,'Produkta karte 12'!$B$7:$V$36,21,FALSE))))</f>
        <v/>
      </c>
      <c r="BZ167" s="11" t="str">
        <f>IF(A167="","",IF(ISERROR(VLOOKUP(A167,'Produkta karte 13'!$B$7:$V$36,21,FALSE)),"",IF(VLOOKUP(A167,'Produkta karte 13'!$B$7:$V$36,21,FALSE)=0,"",VLOOKUP(A167,'Produkta karte 13'!$B$7:$V$36,21,FALSE))))</f>
        <v/>
      </c>
      <c r="CA167" s="11" t="str">
        <f>IF(A167="","",IF(ISERROR(VLOOKUP(A167,'Produkta karte 14'!$B$7:$V$36,21,FALSE)),"",IF(VLOOKUP(A167,'Produkta karte 14'!$B$7:$V$36,21,FALSE)=0,"",VLOOKUP(A167,'Produkta karte 14'!$B$7:$V$36,21,FALSE))))</f>
        <v/>
      </c>
      <c r="CB167" s="11" t="str">
        <f>IF(A167="","",IF(ISERROR(VLOOKUP(A167,'Produkta karte 15'!$B$7:$V$36,21,FALSE)),"",IF(VLOOKUP(A167,'Produkta karte 15'!$B$7:$V$36,21,FALSE)=0,"",VLOOKUP(A167,'Produkta karte 15'!$B$7:$V$36,21,FALSE))))</f>
        <v/>
      </c>
      <c r="CC167" s="11" t="str">
        <f>IF(A167="","",IF(ISERROR(VLOOKUP(A167,'Produkta karte 16'!$B$7:$V$36,21,FALSE)),"",IF(VLOOKUP(A167,'Produkta karte 16'!$B$7:$V$36,21,FALSE)=0,"",VLOOKUP(A167,'Produkta karte 16'!$B$7:$V$36,21,FALSE))))</f>
        <v/>
      </c>
      <c r="CD167" s="11" t="str">
        <f>IF(A167="","",IF(ISERROR(VLOOKUP(A167,'Produkta karte 17'!$B$7:$V$36,21,FALSE)),"",IF(VLOOKUP(A167,'Produkta karte 17'!$B$7:$V$36,21,FALSE)=0,"",VLOOKUP(A167,'Produkta karte 17'!$B$7:$V$36,21,FALSE))))</f>
        <v/>
      </c>
      <c r="CE167" s="11" t="str">
        <f>IF(A167="","",IF(ISERROR(VLOOKUP(A167,'Produkta karte 18'!$B$7:$V$36,21,FALSE)),"",IF(VLOOKUP(A167,'Produkta karte 18'!$B$7:$V$36,21,FALSE)=0,"",VLOOKUP(A167,'Produkta karte 18'!$B$7:$V$36,21,FALSE))))</f>
        <v/>
      </c>
      <c r="CF167" s="11" t="str">
        <f>IF(A167="","",IF(ISERROR(VLOOKUP(A167,'Produkta karte 19'!$B$7:$V$36,21,FALSE)),"",IF(VLOOKUP(A167,'Produkta karte 19'!$B$7:$V$36,21,FALSE)=0,"",VLOOKUP(A167,'Produkta karte 19'!$B$7:$V$36,21,FALSE))))</f>
        <v/>
      </c>
      <c r="CG167" s="11" t="str">
        <f>IF(A167="","",IF(ISERROR(VLOOKUP(A167,'Produkta karte 20'!$B$7:$V$36,21,FALSE)),"",IF(VLOOKUP(A167,'Produkta karte 20'!$B$7:$V$36,21,FALSE)=0,"",VLOOKUP(A167,'Produkta karte 20'!$B$7:$V$36,21,FALSE))))</f>
        <v/>
      </c>
      <c r="CH167" s="11" t="str">
        <f>IF(A167="","",IF(ISERROR(VLOOKUP(A167,'Produkta karte 21'!$B$7:$V$36,21,FALSE)),"",IF(VLOOKUP(A167,'Produkta karte 21'!$B$7:$V$36,21,FALSE)=0,"",VLOOKUP(A167,'Produkta karte 21'!$B$7:$V$36,21,FALSE))))</f>
        <v/>
      </c>
      <c r="CI167" s="11" t="str">
        <f>IF(A167="","",IF(ISERROR(VLOOKUP(A167,'Produkta karte 22'!$B$7:$V$36,21,FALSE)),"",IF(VLOOKUP(A167,'Produkta karte 22'!$B$7:$V$36,21,FALSE)=0,"",VLOOKUP(A167,'Produkta karte 22'!$B$7:$V$36,21,FALSE))))</f>
        <v/>
      </c>
      <c r="CJ167" s="11" t="str">
        <f>IF(A167="","",IF(ISERROR(VLOOKUP(A167,'Produkta karte 23'!$B$7:$V$36,21,FALSE)),"",IF(VLOOKUP(A167,'Produkta karte 23'!$B$7:$V$36,21,FALSE)=0,"",VLOOKUP(A167,'Produkta karte 23'!$B$7:$V$36,21,FALSE))))</f>
        <v/>
      </c>
      <c r="CK167" s="11" t="str">
        <f>IF(A167="","",IF(ISERROR(VLOOKUP(A167,'Produkta karte 24'!$B$7:$V$36,21,FALSE)),"",IF(VLOOKUP(A167,'Produkta karte 24'!$B$7:$V$36,21,FALSE)=0,"",VLOOKUP(A167,'Produkta karte 24'!$B$7:$V$36,21,FALSE))))</f>
        <v/>
      </c>
      <c r="CL167" s="11" t="str">
        <f>IF(A167="","",IF(ISERROR(VLOOKUP(A167,'Produkta karte 25'!$B$7:$V$36,21,FALSE)),"",IF(VLOOKUP(A167,'Produkta karte 25'!$B$7:$V$36,21,FALSE)=0,"",VLOOKUP(A167,'Produkta karte 25'!$B$7:$V$36,21,FALSE))))</f>
        <v/>
      </c>
      <c r="CM167" s="11" t="str">
        <f>IF(A167="","",IF(ISERROR(VLOOKUP(A167,'Produkta karte 26'!$B$7:$V$36,21,FALSE)),"",IF(VLOOKUP(A167,'Produkta karte 26'!$B$7:$V$36,21,FALSE)=0,"",VLOOKUP(A167,'Produkta karte 26'!$B$7:$V$36,21,FALSE))))</f>
        <v/>
      </c>
      <c r="CN167" s="11" t="str">
        <f>IF(A167="","",IF(ISERROR(VLOOKUP(A167,'Produkta karte 27'!$B$7:$V$36,21,FALSE)),"",IF(VLOOKUP(A167,'Produkta karte 27'!$B$7:$V$36,21,FALSE)=0,"",VLOOKUP(A167,'Produkta karte 27'!$B$7:$V$36,21,FALSE))))</f>
        <v/>
      </c>
      <c r="CO167" s="11" t="str">
        <f>IF(A167="","",IF(ISERROR(VLOOKUP(A167,'Produkta karte 28'!$B$7:$V$36,21,FALSE)),"",IF(VLOOKUP(A167,'Produkta karte 28'!$B$7:$V$36,21,FALSE)=0,"",VLOOKUP(A167,'Produkta karte 28'!$B$7:$V$36,21,FALSE))))</f>
        <v/>
      </c>
      <c r="CP167" s="11" t="str">
        <f>IF(A167="","",IF(ISERROR(VLOOKUP(A167,'Produkta karte 29'!$B$7:$V$36,21,FALSE)),"",IF(VLOOKUP(A167,'Produkta karte 29'!$B$7:$V$36,21,FALSE)=0,"",VLOOKUP(A167,'Produkta karte 29'!$B$7:$V$36,21,FALSE))))</f>
        <v/>
      </c>
      <c r="CQ167" s="11" t="str">
        <f>IF(A167="","",IF(ISERROR(VLOOKUP(A167,'Produkta karte 30'!$B$7:$V$36,21,FALSE)),"",IF(VLOOKUP(A167,'Produkta karte 30'!$B$7:$V$36,21,FALSE)=0,"",VLOOKUP(A167,'Produkta karte 30'!$B$7:$V$36,21,FALSE))))</f>
        <v/>
      </c>
      <c r="CR167" s="11" t="str">
        <f>IF(A167="","",IF(ISERROR(VLOOKUP(A167,'Produkta karte 31'!$B$7:$V$36,21,FALSE)),"",IF(VLOOKUP(A167,'Produkta karte 31'!$B$7:$V$36,21,FALSE)=0,"",VLOOKUP(A167,'Produkta karte 31'!$B$7:$V$36,21,FALSE))))</f>
        <v/>
      </c>
      <c r="CS167" s="11" t="str">
        <f>IF(A167="","",IF(ISERROR(VLOOKUP(A167,'Produkta karte 32'!$B$7:$V$36,21,FALSE)),"",IF(VLOOKUP(A167,'Produkta karte 32'!$B$7:$V$36,21,FALSE)=0,"",VLOOKUP(A167,'Produkta karte 32'!$B$7:$V$36,21,FALSE))))</f>
        <v/>
      </c>
      <c r="CT167" s="11" t="str">
        <f>IF(A167="","",IF(ISERROR(VLOOKUP(A167,'Produkta karte 33'!$B$7:$V$36,21,FALSE)),"",IF(VLOOKUP(A167,'Produkta karte 33'!$B$7:$V$36,21,FALSE)=0,"",VLOOKUP(A167,'Produkta karte 33'!$B$7:$V$36,21,FALSE))))</f>
        <v/>
      </c>
      <c r="CU167" s="11" t="str">
        <f>IF(A167="","",IF(ISERROR(VLOOKUP(A167,'Produkta karte 34'!$B$7:$V$36,21,FALSE)),"",IF(VLOOKUP(A167,'Produkta karte 34'!$B$7:$V$36,21,FALSE)=0,"",VLOOKUP(A167,'Produkta karte 34'!$B$7:$V$36,21,FALSE))))</f>
        <v/>
      </c>
      <c r="CV167" s="11" t="str">
        <f>IF(A167="","",IF(ISERROR(VLOOKUP(A167,'Produkta karte 35'!$B$7:$V$36,21,FALSE)),"",IF(VLOOKUP(A167,'Produkta karte 35'!$B$7:$V$36,21,FALSE)=0,"",VLOOKUP(A167,'Produkta karte 35'!$B$7:$V$36,21,FALSE))))</f>
        <v/>
      </c>
      <c r="CW167" s="11" t="str">
        <f>IF(A167="","",IF(ISERROR(VLOOKUP(A167,'Produkta karte 36'!$B$7:$V$36,21,FALSE)),"",IF(VLOOKUP(A167,'Produkta karte 36'!$B$7:$V$36,21,FALSE)=0,"",VLOOKUP(A167,'Produkta karte 36'!$B$7:$V$36,21,FALSE))))</f>
        <v/>
      </c>
      <c r="CX167" s="11" t="str">
        <f>IF(A167="","",IF(ISERROR(VLOOKUP(A167,'Produkta karte 37'!$B$7:$V$36,21,FALSE)),"",IF(VLOOKUP(A167,'Produkta karte 37'!$B$7:$V$36,21,FALSE)=0,"",VLOOKUP(A167,'Produkta karte 37'!$B$7:$V$36,21,FALSE))))</f>
        <v/>
      </c>
      <c r="CY167" s="11" t="str">
        <f>IF(A167="","",IF(ISERROR(VLOOKUP(A167,'Produkta karte 38'!$B$7:$V$36,21,FALSE)),"",IF(VLOOKUP(A167,'Produkta karte 38'!$B$7:$V$36,21,FALSE)=0,"",VLOOKUP(A167,'Produkta karte 38'!$B$7:$V$36,21,FALSE))))</f>
        <v/>
      </c>
      <c r="CZ167" s="11" t="str">
        <f>IF(A167="","",IF(ISERROR(VLOOKUP(A167,'Produkta karte 39'!$B$7:$V$36,21,FALSE)),"",IF(VLOOKUP(A167,'Produkta karte 39'!$B$7:$V$36,21,FALSE)=0,"",VLOOKUP(A167,'Produkta karte 39'!$B$7:$V$36,21,FALSE))))</f>
        <v/>
      </c>
      <c r="DA167" s="11" t="str">
        <f>IF(A167="","",IF(ISERROR(VLOOKUP(A167,'Produkta karte 40'!$B$7:$V$36,21,FALSE)),"",IF(VLOOKUP(A167,'Produkta karte 40'!$B$7:$V$36,21,FALSE)=0,"",VLOOKUP(A167,'Produkta karte 40'!$B$7:$V$36,21,FALSE))))</f>
        <v/>
      </c>
      <c r="DB167" s="11" t="str">
        <f>IF(A167="","",IF(ISERROR(VLOOKUP(A167,'Produkta karte 41'!$B$7:$V$36,21,FALSE)),"",IF(VLOOKUP(A167,'Produkta karte 41'!$B$7:$V$36,21,FALSE)=0,"",VLOOKUP(A167,'Produkta karte 41'!$B$7:$V$36,21,FALSE))))</f>
        <v/>
      </c>
      <c r="DC167" s="11" t="str">
        <f>IF(A167="","",IF(ISERROR(VLOOKUP(A167,'Produkta karte 42'!$B$7:$V$36,21,FALSE)),"",IF(VLOOKUP(A167,'Produkta karte 42'!$B$7:$V$36,21,FALSE)=0,"",VLOOKUP(A167,'Produkta karte 42'!$B$7:$V$36,21,FALSE))))</f>
        <v/>
      </c>
      <c r="DD167" s="11" t="str">
        <f>IF(A167="","",IF(ISERROR(VLOOKUP(A167,'Produkta karte 43'!$B$7:$V$36,21,FALSE)),"",IF(VLOOKUP(A167,'Produkta karte 43'!$B$7:$V$36,21,FALSE)=0,"",VLOOKUP(A167,'Produkta karte 43'!$B$7:$V$36,21,FALSE))))</f>
        <v/>
      </c>
      <c r="DE167" s="11" t="str">
        <f>IF(A167="","",IF(ISERROR(VLOOKUP(A167,'Produkta karte 44'!$B$7:$V$36,21,FALSE)),"",IF(VLOOKUP(A167,'Produkta karte 44'!$B$7:$V$36,21,FALSE)=0,"",VLOOKUP(A167,'Produkta karte 44'!$B$7:$V$36,21,FALSE))))</f>
        <v/>
      </c>
      <c r="DF167" s="11" t="str">
        <f>IF(A167="","",IF(ISERROR(VLOOKUP(A167,'Produkta karte 45'!$B$7:$V$36,21,FALSE)),"",IF(VLOOKUP(A167,'Produkta karte 45'!$B$7:$V$36,21,FALSE)=0,"",VLOOKUP(A167,'Produkta karte 45'!$B$7:$V$36,21,FALSE))))</f>
        <v/>
      </c>
      <c r="DG167" s="11" t="str">
        <f>IF(A167="","",IF(ISERROR(VLOOKUP(A167,'Produkta karte 46'!$B$7:$V$36,21,FALSE)),"",IF(VLOOKUP(A167,'Produkta karte 46'!$B$7:$V$36,21,FALSE)=0,"",VLOOKUP(A167,'Produkta karte 46'!$B$7:$V$36,21,FALSE))))</f>
        <v/>
      </c>
      <c r="DH167" s="11" t="str">
        <f>IF(A167="","",IF(ISERROR(VLOOKUP(A167,'Produkta karte 47'!$B$7:$V$36,21,FALSE)),"",IF(VLOOKUP(A167,'Produkta karte 47'!$B$7:$V$36,21,FALSE)=0,"",VLOOKUP(A167,'Produkta karte 47'!$B$7:$V$36,21,FALSE))))</f>
        <v/>
      </c>
      <c r="DI167" s="11" t="str">
        <f>IF(A167="","",IF(ISERROR(VLOOKUP(A167,'Produkta karte 48'!$B$7:$V$36,21,FALSE)),"",IF(VLOOKUP(A167,'Produkta karte 48'!$B$7:$V$36,21,FALSE)=0,"",VLOOKUP(A167,'Produkta karte 48'!$B$7:$V$36,21,FALSE))))</f>
        <v/>
      </c>
      <c r="DJ167" s="11" t="str">
        <f>IF(A167="","",IF(ISERROR(VLOOKUP(A167,'Produkta karte 49'!$B$7:$V$36,21,FALSE)),"",IF(VLOOKUP(A167,'Produkta karte 49'!$B$7:$V$36,21,FALSE)=0,"",VLOOKUP(A167,'Produkta karte 49'!$B$7:$V$36,21,FALSE))))</f>
        <v/>
      </c>
      <c r="DK167" s="11" t="str">
        <f>IF(A167="","",IF(ISERROR(VLOOKUP(A167,'Produkta karte 50'!$B$7:$V$36,21,FALSE)),"",IF(VLOOKUP(A167,'Produkta karte 50'!$B$7:$V$36,21,FALSE)=0,"",VLOOKUP(A167,'Produkta karte 50'!$B$7:$V$36,21,FALSE))))</f>
        <v/>
      </c>
      <c r="DL167" s="11" t="str">
        <f>IF(A167="","",IF(ISERROR(VLOOKUP(A167,'Produkta karte 51'!$B$7:$V$36,21,FALSE)),"",IF(VLOOKUP(A167,'Produkta karte 51'!$B$7:$V$36,21,FALSE)=0,"",VLOOKUP(A167,'Produkta karte 51'!$B$7:$V$36,21,FALSE))))</f>
        <v/>
      </c>
      <c r="DM167" s="11" t="str">
        <f>IF(A167="","",IF(ISERROR(VLOOKUP(A167,'Produkta karte 52'!$B$7:$V$36,21,FALSE)),"",IF(VLOOKUP(A167,'Produkta karte 52'!$B$7:$V$36,21,FALSE)=0,"",VLOOKUP(A167,'Produkta karte 52'!$B$7:$V$36,21,FALSE))))</f>
        <v/>
      </c>
      <c r="DN167" s="11" t="str">
        <f>IF(A167="","",IF(ISERROR(VLOOKUP(A167,'Produkta karte 53'!$B$7:$V$36,21,FALSE)),"",IF(VLOOKUP(A167,'Produkta karte 53'!$B$7:$V$36,21,FALSE)=0,"",VLOOKUP(A167,'Produkta karte 53'!$B$7:$V$36,21,FALSE))))</f>
        <v/>
      </c>
      <c r="DO167" s="11" t="str">
        <f>IF(A167="","",IF(ISERROR(VLOOKUP(A167,'Produkta karte 54'!$B$7:$V$36,21,FALSE)),"",IF(VLOOKUP(A167,'Produkta karte 54'!$B$7:$V$36,21,FALSE)=0,"",VLOOKUP(A167,'Produkta karte 54'!$B$7:$V$36,21,FALSE))))</f>
        <v/>
      </c>
      <c r="DP167" s="11" t="str">
        <f>IF(A167="","",IF(ISERROR(VLOOKUP(A167,'Produkta karte 55'!$B$7:$V$36,21,FALSE)),"",IF(VLOOKUP(A167,'Produkta karte 55'!$B$7:$V$36,21,FALSE)=0,"",VLOOKUP(A167,'Produkta karte 55'!$B$7:$V$36,21,FALSE))))</f>
        <v/>
      </c>
      <c r="DQ167" s="11" t="str">
        <f>IF(A167="","",IF(ISERROR(VLOOKUP(A167,'Produkta karte 56'!$B$7:$V$36,21,FALSE)),"",IF(VLOOKUP(A167,'Produkta karte 56'!$B$7:$V$36,21,FALSE)=0,"",VLOOKUP(A167,'Produkta karte 56'!$B$7:$V$36,21,FALSE))))</f>
        <v/>
      </c>
      <c r="DR167" s="11" t="str">
        <f>IF(A167="","",IF(ISERROR(VLOOKUP(A167,'Produkta karte 57'!$B$7:$V$36,21,FALSE)),"",IF(VLOOKUP(A167,'Produkta karte 57'!$B$7:$V$36,21,FALSE)=0,"",VLOOKUP(A167,'Produkta karte 57'!$B$7:$V$36,21,FALSE))))</f>
        <v/>
      </c>
      <c r="DS167" s="11" t="str">
        <f>IF(A167="","",IF(ISERROR(VLOOKUP(A167,'Produkta karte 58'!$B$7:$V$36,21,FALSE)),"",IF(VLOOKUP(A167,'Produkta karte 58'!$B$7:$V$36,21,FALSE)=0,"",VLOOKUP(A167,'Produkta karte 58'!$B$7:$V$36,21,FALSE))))</f>
        <v/>
      </c>
      <c r="DT167" s="11" t="str">
        <f>IF(A167="","",IF(ISERROR(VLOOKUP(A167,'Produkta karte 59'!$B$7:$V$36,21,FALSE)),"",IF(VLOOKUP(A167,'Produkta karte 59'!$B$7:$V$36,21,FALSE)=0,"",VLOOKUP(A167,'Produkta karte 59'!$B$7:$V$36,21,FALSE))))</f>
        <v/>
      </c>
      <c r="DU167" s="11" t="str">
        <f>IF(A167="","",IF(ISERROR(VLOOKUP(A167,'Produkta karte 60'!$B$7:$V$36,21,FALSE)),"",IF(VLOOKUP(A167,'Produkta karte 60'!$B$7:$V$36,21,FALSE)=0,"",VLOOKUP(A167,'Produkta karte 60'!$B$7:$V$36,21,FALSE))))</f>
        <v/>
      </c>
      <c r="DV167" s="11" t="str">
        <f t="shared" si="10"/>
        <v/>
      </c>
      <c r="DW167" s="192" t="str">
        <f t="shared" si="11"/>
        <v/>
      </c>
      <c r="DX167" s="192"/>
      <c r="DY167" s="192"/>
    </row>
    <row r="168" spans="1:129" x14ac:dyDescent="0.25">
      <c r="A168" t="str">
        <f>IF(Izejvielas!B170="","",Izejvielas!B170)</f>
        <v/>
      </c>
      <c r="B168" t="str">
        <f>IF(Izejvielas!C170="","",Izejvielas!C170)</f>
        <v/>
      </c>
      <c r="C168" s="192" t="str">
        <f>IF(Izejvielas!D170="","",Izejvielas!D170)</f>
        <v/>
      </c>
      <c r="D168" s="11" t="str">
        <f>IF(A168="","",IF(ISERROR(VLOOKUP(A168,'Produkta karte 1'!$B$7:$T$36,19,FALSE)),"",IF(VLOOKUP(A168,'Produkta karte 1'!$B$7:$T$36,19,FALSE)=0,"",VLOOKUP(A168,'Produkta karte 1'!$B$7:$T$36,19,FALSE))))</f>
        <v/>
      </c>
      <c r="E168" s="11" t="str">
        <f>IF(A168="","",IF(ISERROR(VLOOKUP(A168,'Produkta karte 2'!$B$7:$T$36,19,FALSE)),"",IF(VLOOKUP(A168,'Produkta karte 2'!$B$7:$T$36,19,FALSE)=0,"",VLOOKUP(A168,'Produkta karte 2'!$B$7:$T$36,19,FALSE))))</f>
        <v/>
      </c>
      <c r="F168" s="11" t="str">
        <f>IF(A168="","",IF(ISERROR(VLOOKUP(A168,'Produkta karte 3'!$B$7:$T$36,19,FALSE)),"",IF(VLOOKUP(A168,'Produkta karte 3'!$B$7:$T$36,19,FALSE)=0,"",VLOOKUP(A168,'Produkta karte 3'!$B$7:$T$36,19,FALSE))))</f>
        <v/>
      </c>
      <c r="G168" s="11" t="str">
        <f>IF(A168="","",IF(ISERROR(VLOOKUP(A168,'Produkta karte 4'!$B$7:$T$36,19,FALSE)),"",IF(VLOOKUP(A168,'Produkta karte 4'!$B$7:$T$36,19,FALSE)=0,"",VLOOKUP(A168,'Produkta karte 4'!$B$7:$T$36,19,FALSE))))</f>
        <v/>
      </c>
      <c r="H168" s="11" t="str">
        <f>IF(A168="","",IF(ISERROR(VLOOKUP(A168,'Produkta karte 5'!$B$7:$T$36,19,FALSE)),"",IF(VLOOKUP(A168,'Produkta karte 5'!$B$7:$T$36,19,FALSE)=0,"",VLOOKUP(A168,'Produkta karte 5'!$B$7:$T$36,19,FALSE))))</f>
        <v/>
      </c>
      <c r="I168" s="11" t="str">
        <f>IF(A168="","",IF(ISERROR(VLOOKUP(A168,'Produkta karte 6'!$B$7:$T$36,19,FALSE)),"",IF(VLOOKUP(A168,'Produkta karte 6'!$B$7:$T$36,19,FALSE)=0,"",VLOOKUP(A168,'Produkta karte 6'!$B$7:$T$36,19,FALSE))))</f>
        <v/>
      </c>
      <c r="J168" s="11" t="str">
        <f>IF(A168="","",IF(ISERROR(VLOOKUP(A168,'Produkta karte 7'!$B$7:$T$36,19,FALSE)),"",IF(VLOOKUP(A168,'Produkta karte 7'!$B$7:$T$36,19,FALSE)=0,"",VLOOKUP(A168,'Produkta karte 7'!$B$7:$T$36,19,FALSE))))</f>
        <v/>
      </c>
      <c r="K168" s="11" t="str">
        <f>IF(A168="","",IF(ISERROR(VLOOKUP(A168,'Produkta karte 8'!$B$7:$T$36,19,FALSE)),"",IF(VLOOKUP(A168,'Produkta karte 8'!$B$7:$T$36,19,FALSE)=0,"",VLOOKUP(A168,'Produkta karte 8'!$B$7:$T$36,19,FALSE))))</f>
        <v/>
      </c>
      <c r="L168" s="11" t="str">
        <f>IF(A168="","",IF(ISERROR(VLOOKUP(A168,'Produkta karte 9'!$B$7:$T$36,19,FALSE)),"",IF(VLOOKUP(A168,'Produkta karte 9'!$B$7:$T$36,19,FALSE)=0,"",VLOOKUP(A168,'Produkta karte 9'!$B$7:$T$36,19,FALSE))))</f>
        <v/>
      </c>
      <c r="M168" s="11" t="str">
        <f>IF(A168="","",IF(ISERROR(VLOOKUP(A168,'Produkta karte 10'!$B$7:$T$36,19,FALSE)),"",IF(VLOOKUP(A168,'Produkta karte 10'!$B$7:$T$36,19,FALSE)=0,"",VLOOKUP(A168,'Produkta karte 10'!$B$7:$T$36,19,FALSE))))</f>
        <v/>
      </c>
      <c r="N168" s="11" t="str">
        <f>IF(A168="","",IF(ISERROR(VLOOKUP(A168,'Produkta karte 11'!$B$7:$T$36,19,FALSE)),"",IF(VLOOKUP(A168,'Produkta karte 11'!$B$7:$T$36,19,FALSE)=0,"",VLOOKUP(A168,'Produkta karte 11'!$B$7:$T$36,19,FALSE))))</f>
        <v/>
      </c>
      <c r="O168" s="11" t="str">
        <f>IF(A168="","",IF(ISERROR(VLOOKUP(A168,'Produkta karte 12'!$B$7:$T$36,19,FALSE)),"",IF(VLOOKUP(A168,'Produkta karte 12'!$B$7:$T$36,19,FALSE)=0,"",VLOOKUP(A168,'Produkta karte 12'!$B$7:$T$36,19,FALSE))))</f>
        <v/>
      </c>
      <c r="P168" s="11" t="str">
        <f>IF(A168="","",IF(ISERROR(VLOOKUP(A168,'Produkta karte 13'!$B$7:$T$36,19,FALSE)),"",IF(VLOOKUP(A168,'Produkta karte 13'!$B$7:$T$36,19,FALSE)=0,"",VLOOKUP(A168,'Produkta karte 13'!$B$7:$T$36,19,FALSE))))</f>
        <v/>
      </c>
      <c r="Q168" s="11" t="str">
        <f>IF(A168="","",IF(ISERROR(VLOOKUP(A168,'Produkta karte 14'!$B$7:$T$36,19,FALSE)),"",IF(VLOOKUP(A168,'Produkta karte 14'!$B$7:$T$36,19,FALSE)=0,"",VLOOKUP(A168,'Produkta karte 14'!$B$7:$T$36,19,FALSE))))</f>
        <v/>
      </c>
      <c r="R168" s="11" t="str">
        <f>IF(A168="","",IF(ISERROR(VLOOKUP(A168,'Produkta karte 15'!$B$7:$T$36,19,FALSE)),"",IF(VLOOKUP(A168,'Produkta karte 15'!$B$7:$T$36,19,FALSE)=0,"",VLOOKUP(A168,'Produkta karte 15'!$B$7:$T$36,19,FALSE))))</f>
        <v/>
      </c>
      <c r="S168" s="11" t="str">
        <f>IF(A168="","",IF(ISERROR(VLOOKUP(A168,'Produkta karte 16'!$B$7:$T$36,19,FALSE)),"",IF(VLOOKUP(A168,'Produkta karte 16'!$B$7:$T$36,19,FALSE)=0,"",VLOOKUP(A168,'Produkta karte 16'!$B$7:$T$36,19,FALSE))))</f>
        <v/>
      </c>
      <c r="T168" s="11" t="str">
        <f>IF(A168="","",IF(ISERROR(VLOOKUP(A168,'Produkta karte 17'!$B$7:$T$36,19,FALSE)),"",IF(VLOOKUP(A168,'Produkta karte 17'!$B$7:$T$36,19,FALSE)=0,"",VLOOKUP(A168,'Produkta karte 17'!$B$7:$T$36,19,FALSE))))</f>
        <v/>
      </c>
      <c r="U168" s="11" t="str">
        <f>IF(A168="","",IF(ISERROR(VLOOKUP(A168,'Produkta karte 18'!$B$7:$T$36,19,FALSE)),"",IF(VLOOKUP(A168,'Produkta karte 18'!$B$7:$T$36,19,FALSE)=0,"",VLOOKUP(A168,'Produkta karte 18'!$B$7:$T$36,19,FALSE))))</f>
        <v/>
      </c>
      <c r="V168" s="11" t="str">
        <f>IF(A168="","",IF(ISERROR(VLOOKUP(A168,'Produkta karte 19'!$B$7:$T$36,19,FALSE)),"",IF(VLOOKUP(A168,'Produkta karte 19'!$B$7:$T$36,19,FALSE)=0,"",VLOOKUP(A168,'Produkta karte 19'!$B$7:$T$36,19,FALSE))))</f>
        <v/>
      </c>
      <c r="W168" s="11" t="str">
        <f>IF(A168="","",IF(ISERROR(VLOOKUP(A168,'Produkta karte 20'!$B$7:$T$36,19,FALSE)),"",IF(VLOOKUP(A168,'Produkta karte 20'!$B$7:$T$36,19,FALSE)=0,"",VLOOKUP(A168,'Produkta karte 20'!$B$7:$T$36,19,FALSE))))</f>
        <v/>
      </c>
      <c r="X168" s="11" t="str">
        <f>IF(A168="","",IF(ISERROR(VLOOKUP(A168,'Produkta karte 21'!$B$7:$T$36,19,FALSE)),"",IF(VLOOKUP(A168,'Produkta karte 21'!$B$7:$T$36,19,FALSE)=0,"",VLOOKUP(A168,'Produkta karte 21'!$B$7:$T$36,19,FALSE))))</f>
        <v/>
      </c>
      <c r="Y168" s="11" t="str">
        <f>IF(A168="","",IF(ISERROR(VLOOKUP(A168,'Produkta karte 22'!$B$7:$T$36,19,FALSE)),"",IF(VLOOKUP(A168,'Produkta karte 22'!$B$7:$T$36,19,FALSE)=0,"",VLOOKUP(A168,'Produkta karte 22'!$B$7:$T$36,19,FALSE))))</f>
        <v/>
      </c>
      <c r="Z168" s="11" t="str">
        <f>IF(A168="","",IF(ISERROR(VLOOKUP(A168,'Produkta karte 23'!$B$7:$T$36,19,FALSE)),"",IF(VLOOKUP(A168,'Produkta karte 23'!$B$7:$T$36,19,FALSE)=0,"",VLOOKUP(A168,'Produkta karte 23'!$B$7:$T$36,19,FALSE))))</f>
        <v/>
      </c>
      <c r="AA168" s="11" t="str">
        <f>IF(A168="","",IF(ISERROR(VLOOKUP(A168,'Produkta karte 24'!$B$7:$T$36,19,FALSE)),"",IF(VLOOKUP(A168,'Produkta karte 24'!$B$7:$T$36,19,FALSE)=0,"",VLOOKUP(A168,'Produkta karte 24'!$B$7:$T$36,19,FALSE))))</f>
        <v/>
      </c>
      <c r="AB168" s="11" t="str">
        <f>IF(A168="","",IF(ISERROR(VLOOKUP(A168,'Produkta karte 25'!$B$7:$T$36,19,FALSE)),"",IF(VLOOKUP(A168,'Produkta karte 25'!$B$7:$T$36,19,FALSE)=0,"",VLOOKUP(A168,'Produkta karte 25'!$B$7:$T$36,19,FALSE))))</f>
        <v/>
      </c>
      <c r="AC168" s="11" t="str">
        <f>IF(A168="","",IF(ISERROR(VLOOKUP(A168,'Produkta karte 26'!$B$7:$T$36,19,FALSE)),"",IF(VLOOKUP(A168,'Produkta karte 26'!$B$7:$T$36,19,FALSE)=0,"",VLOOKUP(A168,'Produkta karte 26'!$B$7:$T$36,19,FALSE))))</f>
        <v/>
      </c>
      <c r="AD168" s="11" t="str">
        <f>IF(A168="","",IF(ISERROR(VLOOKUP(A168,'Produkta karte 27'!$B$7:$T$36,19,FALSE)),"",IF(VLOOKUP(A168,'Produkta karte 27'!$B$7:$T$36,19,FALSE)=0,"",VLOOKUP(A168,'Produkta karte 27'!$B$7:$T$36,19,FALSE))))</f>
        <v/>
      </c>
      <c r="AE168" s="11" t="str">
        <f>IF(A168="","",IF(ISERROR(VLOOKUP(A168,'Produkta karte 28'!$B$7:$T$36,19,FALSE)),"",IF(VLOOKUP(A168,'Produkta karte 28'!$B$7:$T$36,19,FALSE)=0,"",VLOOKUP(A168,'Produkta karte 28'!$B$7:$T$36,19,FALSE))))</f>
        <v/>
      </c>
      <c r="AF168" s="11" t="str">
        <f>IF(A168="","",IF(ISERROR(VLOOKUP(A168,'Produkta karte 29'!$B$7:$T$36,19,FALSE)),"",IF(VLOOKUP(A168,'Produkta karte 29'!$B$7:$T$36,19,FALSE)=0,"",VLOOKUP(A168,'Produkta karte 29'!$B$7:$T$36,19,FALSE))))</f>
        <v/>
      </c>
      <c r="AG168" s="11" t="str">
        <f>IF(A168="","",IF(ISERROR(VLOOKUP(A168,'Produkta karte 30'!$B$7:$T$36,19,FALSE)),"",IF(VLOOKUP(A168,'Produkta karte 30'!$B$7:$T$36,19,FALSE)=0,"",VLOOKUP(A168,'Produkta karte 30'!$B$7:$T$36,19,FALSE))))</f>
        <v/>
      </c>
      <c r="AH168" s="11" t="str">
        <f>IF(A168="","",IF(ISERROR(VLOOKUP(A168,'Produkta karte 31'!$B$7:$T$36,19,FALSE)),"",IF(VLOOKUP(A168,'Produkta karte 31'!$B$7:$T$36,19,FALSE)=0,"",VLOOKUP(A168,'Produkta karte 31'!$B$7:$T$36,19,FALSE))))</f>
        <v/>
      </c>
      <c r="AI168" s="11" t="str">
        <f>IF(A168="","",IF(ISERROR(VLOOKUP(A168,'Produkta karte 32'!$B$7:$T$36,19,FALSE)),"",IF(VLOOKUP(A168,'Produkta karte 32'!$B$7:$T$36,19,FALSE)=0,"",VLOOKUP(A168,'Produkta karte 32'!$B$7:$T$36,19,FALSE))))</f>
        <v/>
      </c>
      <c r="AJ168" s="11" t="str">
        <f>IF(A168="","",IF(ISERROR(VLOOKUP(A168,'Produkta karte 33'!$B$7:$T$36,19,FALSE)),"",IF(VLOOKUP(A168,'Produkta karte 33'!$B$7:$T$36,19,FALSE)=0,"",VLOOKUP(A168,'Produkta karte 33'!$B$7:$T$36,19,FALSE))))</f>
        <v/>
      </c>
      <c r="AK168" s="11" t="str">
        <f>IF(A168="","",IF(ISERROR(VLOOKUP(A168,'Produkta karte 34'!$B$7:$T$36,19,FALSE)),"",IF(VLOOKUP(A168,'Produkta karte 34'!$B$7:$T$36,19,FALSE)=0,"",VLOOKUP(A168,'Produkta karte 34'!$B$7:$T$36,19,FALSE))))</f>
        <v/>
      </c>
      <c r="AL168" s="11" t="str">
        <f>IF(A168="","",IF(ISERROR(VLOOKUP(A168,'Produkta karte 35'!$B$7:$T$36,19,FALSE)),"",IF(VLOOKUP(A168,'Produkta karte 35'!$B$7:$T$36,19,FALSE)=0,"",VLOOKUP(A168,'Produkta karte 35'!$B$7:$T$36,19,FALSE))))</f>
        <v/>
      </c>
      <c r="AM168" s="11" t="str">
        <f>IF(A168="","",IF(ISERROR(VLOOKUP(A168,'Produkta karte 36'!$B$7:$T$36,19,FALSE)),"",IF(VLOOKUP(A168,'Produkta karte 36'!$B$7:$T$36,19,FALSE)=0,"",VLOOKUP(A168,'Produkta karte 36'!$B$7:$T$36,19,FALSE))))</f>
        <v/>
      </c>
      <c r="AN168" s="11" t="str">
        <f>IF(A168="","",IF(ISERROR(VLOOKUP(A168,'Produkta karte 37'!$B$7:$T$36,19,FALSE)),"",IF(VLOOKUP(A168,'Produkta karte 37'!$B$7:$T$36,19,FALSE)=0,"",VLOOKUP(A168,'Produkta karte 37'!$B$7:$T$36,19,FALSE))))</f>
        <v/>
      </c>
      <c r="AO168" s="11" t="str">
        <f>IF(A168="","",IF(ISERROR(VLOOKUP(A168,'Produkta karte 38'!$B$7:$T$36,19,FALSE)),"",IF(VLOOKUP(A168,'Produkta karte 38'!$B$7:$T$36,19,FALSE)=0,"",VLOOKUP(A168,'Produkta karte 38'!$B$7:$T$36,19,FALSE))))</f>
        <v/>
      </c>
      <c r="AP168" s="11" t="str">
        <f>IF(A168="","",IF(ISERROR(VLOOKUP(A168,'Produkta karte 39'!$B$7:$T$36,19,FALSE)),"",IF(VLOOKUP(A168,'Produkta karte 39'!$B$7:$T$36,19,FALSE)=0,"",VLOOKUP(A168,'Produkta karte 39'!$B$7:$T$36,19,FALSE))))</f>
        <v/>
      </c>
      <c r="AQ168" s="11" t="str">
        <f>IF(A168="","",IF(ISERROR(VLOOKUP(A168,'Produkta karte 40'!$B$7:$T$36,19,FALSE)),"",IF(VLOOKUP(A168,'Produkta karte 40'!$B$7:$T$36,19,FALSE)=0,"",VLOOKUP(A168,'Produkta karte 40'!$B$7:$T$36,19,FALSE))))</f>
        <v/>
      </c>
      <c r="AR168" s="11" t="str">
        <f>IF(A168="","",IF(ISERROR(VLOOKUP(A168,'Produkta karte 41'!$B$7:$T$36,19,FALSE)),"",IF(VLOOKUP(A168,'Produkta karte 41'!$B$7:$T$36,19,FALSE)=0,"",VLOOKUP(A168,'Produkta karte 41'!$B$7:$T$36,19,FALSE))))</f>
        <v/>
      </c>
      <c r="AS168" s="11" t="str">
        <f>IF(A168="","",IF(ISERROR(VLOOKUP(A168,'Produkta karte 42'!$B$7:$T$36,19,FALSE)),"",IF(VLOOKUP(A168,'Produkta karte 42'!$B$7:$T$36,19,FALSE)=0,"",VLOOKUP(A168,'Produkta karte 42'!$B$7:$T$36,19,FALSE))))</f>
        <v/>
      </c>
      <c r="AT168" s="11" t="str">
        <f>IF(A168="","",IF(ISERROR(VLOOKUP(A168,'Produkta karte 43'!$B$7:$T$36,19,FALSE)),"",IF(VLOOKUP(A168,'Produkta karte 43'!$B$7:$T$36,19,FALSE)=0,"",VLOOKUP(A168,'Produkta karte 43'!$B$7:$T$36,19,FALSE))))</f>
        <v/>
      </c>
      <c r="AU168" s="11" t="str">
        <f>IF(A168="","",IF(ISERROR(VLOOKUP(A168,'Produkta karte 44'!$B$7:$T$36,19,FALSE)),"",IF(VLOOKUP(A168,'Produkta karte 44'!$B$7:$T$36,19,FALSE)=0,"",VLOOKUP(A168,'Produkta karte 44'!$B$7:$T$36,19,FALSE))))</f>
        <v/>
      </c>
      <c r="AV168" s="11" t="str">
        <f>IF(A168="","",IF(ISERROR(VLOOKUP(A168,'Produkta karte 45'!$B$7:$T$36,19,FALSE)),"",IF(VLOOKUP(A168,'Produkta karte 45'!$B$7:$T$36,19,FALSE)=0,"",VLOOKUP(A168,'Produkta karte 45'!$B$7:$T$36,19,FALSE))))</f>
        <v/>
      </c>
      <c r="AW168" s="11" t="str">
        <f>IF(A168="","",IF(ISERROR(VLOOKUP(A168,'Produkta karte 46'!$B$7:$T$36,19,FALSE)),"",IF(VLOOKUP(A168,'Produkta karte 46'!$B$7:$T$36,19,FALSE)=0,"",VLOOKUP(A168,'Produkta karte 46'!$B$7:$T$36,19,FALSE))))</f>
        <v/>
      </c>
      <c r="AX168" s="11" t="str">
        <f>IF(A168="","",IF(ISERROR(VLOOKUP(A168,'Produkta karte 47'!$B$7:$T$36,19,FALSE)),"",IF(VLOOKUP(A168,'Produkta karte 47'!$B$7:$T$36,19,FALSE)=0,"",VLOOKUP(A168,'Produkta karte 47'!$B$7:$T$36,19,FALSE))))</f>
        <v/>
      </c>
      <c r="AY168" s="11" t="str">
        <f>IF(A168="","",IF(ISERROR(VLOOKUP(A168,'Produkta karte 48'!$B$7:$T$36,19,FALSE)),"",IF(VLOOKUP(A168,'Produkta karte 48'!$B$7:$T$36,19,FALSE)=0,"",VLOOKUP(A168,'Produkta karte 48'!$B$7:$T$36,19,FALSE))))</f>
        <v/>
      </c>
      <c r="AZ168" s="11" t="str">
        <f>IF(A168="","",IF(ISERROR(VLOOKUP(A168,'Produkta karte 49'!$B$7:$T$36,19,FALSE)),"",IF(VLOOKUP(A168,'Produkta karte 49'!$B$7:$T$36,19,FALSE)=0,"",VLOOKUP(A168,'Produkta karte 49'!$B$7:$T$36,19,FALSE))))</f>
        <v/>
      </c>
      <c r="BA168" s="11" t="str">
        <f>IF(A168="","",IF(ISERROR(VLOOKUP(A168,'Produkta karte 50'!$B$7:$T$36,19,FALSE)),"",IF(VLOOKUP(A168,'Produkta karte 50'!$B$7:$T$36,19,FALSE)=0,"",VLOOKUP(A168,'Produkta karte 50'!$B$7:$T$36,19,FALSE))))</f>
        <v/>
      </c>
      <c r="BB168" s="11" t="str">
        <f>IF(A168="","",IF(ISERROR(VLOOKUP(A168,'Produkta karte 51'!$B$7:$T$36,19,FALSE)),"",IF(VLOOKUP(A168,'Produkta karte 51'!$B$7:$T$36,19,FALSE)=0,"",VLOOKUP(A168,'Produkta karte 51'!$B$7:$T$36,19,FALSE))))</f>
        <v/>
      </c>
      <c r="BC168" s="11" t="str">
        <f>IF(A168="","",IF(ISERROR(VLOOKUP(A168,'Produkta karte 52'!$B$7:$T$36,19,FALSE)),"",IF(VLOOKUP(A168,'Produkta karte 52'!$B$7:$T$36,19,FALSE)=0,"",VLOOKUP(A168,'Produkta karte 52'!$B$7:$T$36,19,FALSE))))</f>
        <v/>
      </c>
      <c r="BD168" s="11" t="str">
        <f>IF(A168="","",IF(ISERROR(VLOOKUP(A168,'Produkta karte 53'!$B$7:$T$36,19,FALSE)),"",IF(VLOOKUP(A168,'Produkta karte 53'!$B$7:$T$36,19,FALSE)=0,"",VLOOKUP(A168,'Produkta karte 53'!$B$7:$T$36,19,FALSE))))</f>
        <v/>
      </c>
      <c r="BE168" s="11" t="str">
        <f>IF(A168="","",IF(ISERROR(VLOOKUP(A168,'Produkta karte 54'!$B$7:$T$36,19,FALSE)),"",IF(VLOOKUP(A168,'Produkta karte 54'!$B$7:$T$36,19,FALSE)=0,"",VLOOKUP(A168,'Produkta karte 54'!$B$7:$T$36,19,FALSE))))</f>
        <v/>
      </c>
      <c r="BF168" s="11" t="str">
        <f>IF(A168="","",IF(ISERROR(VLOOKUP(A168,'Produkta karte 55'!$B$7:$T$36,19,FALSE)),"",IF(VLOOKUP(A168,'Produkta karte 55'!$B$7:$T$36,19,FALSE)=0,"",VLOOKUP(A168,'Produkta karte 55'!$B$7:$T$36,19,FALSE))))</f>
        <v/>
      </c>
      <c r="BG168" s="11" t="str">
        <f>IF(A168="","",IF(ISERROR(VLOOKUP(A168,'Produkta karte 56'!$B$7:$T$36,19,FALSE)),"",IF(VLOOKUP(A168,'Produkta karte 56'!$B$7:$T$36,19,FALSE)=0,"",VLOOKUP(A168,'Produkta karte 56'!$B$7:$T$36,19,FALSE))))</f>
        <v/>
      </c>
      <c r="BH168" s="11" t="str">
        <f>IF(A168="","",IF(ISERROR(VLOOKUP(A168,'Produkta karte 57'!$B$7:$T$36,19,FALSE)),"",IF(VLOOKUP(A168,'Produkta karte 57'!$B$7:$T$36,19,FALSE)=0,"",VLOOKUP(A168,'Produkta karte 57'!$B$7:$T$36,19,FALSE))))</f>
        <v/>
      </c>
      <c r="BI168" s="11" t="str">
        <f>IF(A168="","",IF(ISERROR(VLOOKUP(A168,'Produkta karte 58'!$B$7:$T$36,19,FALSE)),"",IF(VLOOKUP(A168,'Produkta karte 58'!$B$7:$T$36,19,FALSE)=0,"",VLOOKUP(A168,'Produkta karte 58'!$B$7:$T$36,19,FALSE))))</f>
        <v/>
      </c>
      <c r="BJ168" s="11" t="str">
        <f>IF(A168="","",IF(ISERROR(VLOOKUP(A168,'Produkta karte 59'!$B$7:$T$36,19,FALSE)),"",IF(VLOOKUP(A168,'Produkta karte 59'!$B$7:$T$36,19,FALSE)=0,"",VLOOKUP(A168,'Produkta karte 59'!$B$7:$T$36,19,FALSE))))</f>
        <v/>
      </c>
      <c r="BK168" s="11" t="str">
        <f>IF(A168="","",IF(ISERROR(VLOOKUP(A168,'Produkta karte 60'!$B$7:$T$36,19,FALSE)),"",IF(VLOOKUP(A168,'Produkta karte 60'!$B$7:$T$36,19,FALSE)=0,"",VLOOKUP(A168,'Produkta karte 60'!$B$7:$T$36,19,FALSE))))</f>
        <v/>
      </c>
      <c r="BL168" s="11" t="str">
        <f t="shared" si="8"/>
        <v/>
      </c>
      <c r="BM168" s="192" t="str">
        <f t="shared" si="9"/>
        <v/>
      </c>
      <c r="BN168" s="11" t="str">
        <f>IF(A168="","",IF(ISERROR(VLOOKUP(A168,'Produkta karte 1'!$B$7:$V$36,21,FALSE)),"",IF(VLOOKUP(A168,'Produkta karte 1'!$B$7:$V$36,21,FALSE)=0,"",VLOOKUP(A168,'Produkta karte 1'!$B$7:$V$36,21,FALSE))))</f>
        <v/>
      </c>
      <c r="BO168" s="11" t="str">
        <f>IF(A168="","",IF(ISERROR(VLOOKUP(A168,'Produkta karte 2'!$B$7:$V$36,21,FALSE)),"",IF(VLOOKUP(A168,'Produkta karte 2'!$B$7:$V$36,21,FALSE)=0,"",VLOOKUP(A168,'Produkta karte 2'!$B$7:$V$36,21,FALSE))))</f>
        <v/>
      </c>
      <c r="BP168" s="11" t="str">
        <f>IF(A168="","",IF(ISERROR(VLOOKUP(A168,'Produkta karte 3'!$B$7:$V$36,21,FALSE)),"",IF(VLOOKUP(A168,'Produkta karte 3'!$B$7:$V$36,21,FALSE)=0,"",VLOOKUP(A168,'Produkta karte 3'!$B$7:$V$36,21,FALSE))))</f>
        <v/>
      </c>
      <c r="BQ168" s="11" t="str">
        <f>IF(A168="","",IF(ISERROR(VLOOKUP(A168,'Produkta karte 4'!$B$7:$V$36,21,FALSE)),"",IF(VLOOKUP(A168,'Produkta karte 4'!$B$7:$V$36,21,FALSE)=0,"",VLOOKUP(A168,'Produkta karte 4'!$B$7:$V$36,21,FALSE))))</f>
        <v/>
      </c>
      <c r="BR168" s="11" t="str">
        <f>IF(A168="","",IF(ISERROR(VLOOKUP(A168,'Produkta karte 5'!$B$7:$V$36,21,FALSE)),"",IF(VLOOKUP(A168,'Produkta karte 5'!$B$7:$V$36,21,FALSE)=0,"",VLOOKUP(A168,'Produkta karte 5'!$B$7:$V$36,21,FALSE))))</f>
        <v/>
      </c>
      <c r="BS168" s="11" t="str">
        <f>IF(A168="","",IF(ISERROR(VLOOKUP(A168,'Produkta karte 6'!$B$7:$V$36,21,FALSE)),"",IF(VLOOKUP(A168,'Produkta karte 6'!$B$7:$V$36,21,FALSE)=0,"",VLOOKUP(A168,'Produkta karte 6'!$B$7:$V$36,21,FALSE))))</f>
        <v/>
      </c>
      <c r="BT168" s="11" t="str">
        <f>IF(A168="","",IF(ISERROR(VLOOKUP(A168,'Produkta karte 7'!$B$7:$V$36,21,FALSE)),"",IF(VLOOKUP(A168,'Produkta karte 7'!$B$7:$V$36,21,FALSE)=0,"",VLOOKUP(A168,'Produkta karte 7'!$B$7:$V$36,21,FALSE))))</f>
        <v/>
      </c>
      <c r="BU168" s="11" t="str">
        <f>IF(A168="","",IF(ISERROR(VLOOKUP(A168,'Produkta karte 8'!$B$7:$V$36,21,FALSE)),"",IF(VLOOKUP(A168,'Produkta karte 8'!$B$7:$V$36,21,FALSE)=0,"",VLOOKUP(A168,'Produkta karte 8'!$B$7:$V$36,21,FALSE))))</f>
        <v/>
      </c>
      <c r="BV168" s="11" t="str">
        <f>IF(A168="","",IF(ISERROR(VLOOKUP(A168,'Produkta karte 9'!$B$7:$V$36,21,FALSE)),"",IF(VLOOKUP(A168,'Produkta karte 9'!$B$7:$V$36,21,FALSE)=0,"",VLOOKUP(A168,'Produkta karte 9'!$B$7:$V$36,21,FALSE))))</f>
        <v/>
      </c>
      <c r="BW168" s="11" t="str">
        <f>IF(A168="","",IF(ISERROR(VLOOKUP(A168,'Produkta karte 10'!$B$7:$V$36,21,FALSE)),"",IF(VLOOKUP(A168,'Produkta karte 10'!$B$7:$V$36,21,FALSE)=0,"",VLOOKUP(A168,'Produkta karte 10'!$B$7:$V$36,21,FALSE))))</f>
        <v/>
      </c>
      <c r="BX168" s="11" t="str">
        <f>IF(A168="","",IF(ISERROR(VLOOKUP(A168,'Produkta karte 11'!$B$7:$V$36,21,FALSE)),"",IF(VLOOKUP(A168,'Produkta karte 11'!$B$7:$V$36,21,FALSE)=0,"",VLOOKUP(A168,'Produkta karte 11'!$B$7:$V$36,21,FALSE))))</f>
        <v/>
      </c>
      <c r="BY168" s="11" t="str">
        <f>IF(A168="","",IF(ISERROR(VLOOKUP(A168,'Produkta karte 12'!$B$7:$V$36,21,FALSE)),"",IF(VLOOKUP(A168,'Produkta karte 12'!$B$7:$V$36,21,FALSE)=0,"",VLOOKUP(A168,'Produkta karte 12'!$B$7:$V$36,21,FALSE))))</f>
        <v/>
      </c>
      <c r="BZ168" s="11" t="str">
        <f>IF(A168="","",IF(ISERROR(VLOOKUP(A168,'Produkta karte 13'!$B$7:$V$36,21,FALSE)),"",IF(VLOOKUP(A168,'Produkta karte 13'!$B$7:$V$36,21,FALSE)=0,"",VLOOKUP(A168,'Produkta karte 13'!$B$7:$V$36,21,FALSE))))</f>
        <v/>
      </c>
      <c r="CA168" s="11" t="str">
        <f>IF(A168="","",IF(ISERROR(VLOOKUP(A168,'Produkta karte 14'!$B$7:$V$36,21,FALSE)),"",IF(VLOOKUP(A168,'Produkta karte 14'!$B$7:$V$36,21,FALSE)=0,"",VLOOKUP(A168,'Produkta karte 14'!$B$7:$V$36,21,FALSE))))</f>
        <v/>
      </c>
      <c r="CB168" s="11" t="str">
        <f>IF(A168="","",IF(ISERROR(VLOOKUP(A168,'Produkta karte 15'!$B$7:$V$36,21,FALSE)),"",IF(VLOOKUP(A168,'Produkta karte 15'!$B$7:$V$36,21,FALSE)=0,"",VLOOKUP(A168,'Produkta karte 15'!$B$7:$V$36,21,FALSE))))</f>
        <v/>
      </c>
      <c r="CC168" s="11" t="str">
        <f>IF(A168="","",IF(ISERROR(VLOOKUP(A168,'Produkta karte 16'!$B$7:$V$36,21,FALSE)),"",IF(VLOOKUP(A168,'Produkta karte 16'!$B$7:$V$36,21,FALSE)=0,"",VLOOKUP(A168,'Produkta karte 16'!$B$7:$V$36,21,FALSE))))</f>
        <v/>
      </c>
      <c r="CD168" s="11" t="str">
        <f>IF(A168="","",IF(ISERROR(VLOOKUP(A168,'Produkta karte 17'!$B$7:$V$36,21,FALSE)),"",IF(VLOOKUP(A168,'Produkta karte 17'!$B$7:$V$36,21,FALSE)=0,"",VLOOKUP(A168,'Produkta karte 17'!$B$7:$V$36,21,FALSE))))</f>
        <v/>
      </c>
      <c r="CE168" s="11" t="str">
        <f>IF(A168="","",IF(ISERROR(VLOOKUP(A168,'Produkta karte 18'!$B$7:$V$36,21,FALSE)),"",IF(VLOOKUP(A168,'Produkta karte 18'!$B$7:$V$36,21,FALSE)=0,"",VLOOKUP(A168,'Produkta karte 18'!$B$7:$V$36,21,FALSE))))</f>
        <v/>
      </c>
      <c r="CF168" s="11" t="str">
        <f>IF(A168="","",IF(ISERROR(VLOOKUP(A168,'Produkta karte 19'!$B$7:$V$36,21,FALSE)),"",IF(VLOOKUP(A168,'Produkta karte 19'!$B$7:$V$36,21,FALSE)=0,"",VLOOKUP(A168,'Produkta karte 19'!$B$7:$V$36,21,FALSE))))</f>
        <v/>
      </c>
      <c r="CG168" s="11" t="str">
        <f>IF(A168="","",IF(ISERROR(VLOOKUP(A168,'Produkta karte 20'!$B$7:$V$36,21,FALSE)),"",IF(VLOOKUP(A168,'Produkta karte 20'!$B$7:$V$36,21,FALSE)=0,"",VLOOKUP(A168,'Produkta karte 20'!$B$7:$V$36,21,FALSE))))</f>
        <v/>
      </c>
      <c r="CH168" s="11" t="str">
        <f>IF(A168="","",IF(ISERROR(VLOOKUP(A168,'Produkta karte 21'!$B$7:$V$36,21,FALSE)),"",IF(VLOOKUP(A168,'Produkta karte 21'!$B$7:$V$36,21,FALSE)=0,"",VLOOKUP(A168,'Produkta karte 21'!$B$7:$V$36,21,FALSE))))</f>
        <v/>
      </c>
      <c r="CI168" s="11" t="str">
        <f>IF(A168="","",IF(ISERROR(VLOOKUP(A168,'Produkta karte 22'!$B$7:$V$36,21,FALSE)),"",IF(VLOOKUP(A168,'Produkta karte 22'!$B$7:$V$36,21,FALSE)=0,"",VLOOKUP(A168,'Produkta karte 22'!$B$7:$V$36,21,FALSE))))</f>
        <v/>
      </c>
      <c r="CJ168" s="11" t="str">
        <f>IF(A168="","",IF(ISERROR(VLOOKUP(A168,'Produkta karte 23'!$B$7:$V$36,21,FALSE)),"",IF(VLOOKUP(A168,'Produkta karte 23'!$B$7:$V$36,21,FALSE)=0,"",VLOOKUP(A168,'Produkta karte 23'!$B$7:$V$36,21,FALSE))))</f>
        <v/>
      </c>
      <c r="CK168" s="11" t="str">
        <f>IF(A168="","",IF(ISERROR(VLOOKUP(A168,'Produkta karte 24'!$B$7:$V$36,21,FALSE)),"",IF(VLOOKUP(A168,'Produkta karte 24'!$B$7:$V$36,21,FALSE)=0,"",VLOOKUP(A168,'Produkta karte 24'!$B$7:$V$36,21,FALSE))))</f>
        <v/>
      </c>
      <c r="CL168" s="11" t="str">
        <f>IF(A168="","",IF(ISERROR(VLOOKUP(A168,'Produkta karte 25'!$B$7:$V$36,21,FALSE)),"",IF(VLOOKUP(A168,'Produkta karte 25'!$B$7:$V$36,21,FALSE)=0,"",VLOOKUP(A168,'Produkta karte 25'!$B$7:$V$36,21,FALSE))))</f>
        <v/>
      </c>
      <c r="CM168" s="11" t="str">
        <f>IF(A168="","",IF(ISERROR(VLOOKUP(A168,'Produkta karte 26'!$B$7:$V$36,21,FALSE)),"",IF(VLOOKUP(A168,'Produkta karte 26'!$B$7:$V$36,21,FALSE)=0,"",VLOOKUP(A168,'Produkta karte 26'!$B$7:$V$36,21,FALSE))))</f>
        <v/>
      </c>
      <c r="CN168" s="11" t="str">
        <f>IF(A168="","",IF(ISERROR(VLOOKUP(A168,'Produkta karte 27'!$B$7:$V$36,21,FALSE)),"",IF(VLOOKUP(A168,'Produkta karte 27'!$B$7:$V$36,21,FALSE)=0,"",VLOOKUP(A168,'Produkta karte 27'!$B$7:$V$36,21,FALSE))))</f>
        <v/>
      </c>
      <c r="CO168" s="11" t="str">
        <f>IF(A168="","",IF(ISERROR(VLOOKUP(A168,'Produkta karte 28'!$B$7:$V$36,21,FALSE)),"",IF(VLOOKUP(A168,'Produkta karte 28'!$B$7:$V$36,21,FALSE)=0,"",VLOOKUP(A168,'Produkta karte 28'!$B$7:$V$36,21,FALSE))))</f>
        <v/>
      </c>
      <c r="CP168" s="11" t="str">
        <f>IF(A168="","",IF(ISERROR(VLOOKUP(A168,'Produkta karte 29'!$B$7:$V$36,21,FALSE)),"",IF(VLOOKUP(A168,'Produkta karte 29'!$B$7:$V$36,21,FALSE)=0,"",VLOOKUP(A168,'Produkta karte 29'!$B$7:$V$36,21,FALSE))))</f>
        <v/>
      </c>
      <c r="CQ168" s="11" t="str">
        <f>IF(A168="","",IF(ISERROR(VLOOKUP(A168,'Produkta karte 30'!$B$7:$V$36,21,FALSE)),"",IF(VLOOKUP(A168,'Produkta karte 30'!$B$7:$V$36,21,FALSE)=0,"",VLOOKUP(A168,'Produkta karte 30'!$B$7:$V$36,21,FALSE))))</f>
        <v/>
      </c>
      <c r="CR168" s="11" t="str">
        <f>IF(A168="","",IF(ISERROR(VLOOKUP(A168,'Produkta karte 31'!$B$7:$V$36,21,FALSE)),"",IF(VLOOKUP(A168,'Produkta karte 31'!$B$7:$V$36,21,FALSE)=0,"",VLOOKUP(A168,'Produkta karte 31'!$B$7:$V$36,21,FALSE))))</f>
        <v/>
      </c>
      <c r="CS168" s="11" t="str">
        <f>IF(A168="","",IF(ISERROR(VLOOKUP(A168,'Produkta karte 32'!$B$7:$V$36,21,FALSE)),"",IF(VLOOKUP(A168,'Produkta karte 32'!$B$7:$V$36,21,FALSE)=0,"",VLOOKUP(A168,'Produkta karte 32'!$B$7:$V$36,21,FALSE))))</f>
        <v/>
      </c>
      <c r="CT168" s="11" t="str">
        <f>IF(A168="","",IF(ISERROR(VLOOKUP(A168,'Produkta karte 33'!$B$7:$V$36,21,FALSE)),"",IF(VLOOKUP(A168,'Produkta karte 33'!$B$7:$V$36,21,FALSE)=0,"",VLOOKUP(A168,'Produkta karte 33'!$B$7:$V$36,21,FALSE))))</f>
        <v/>
      </c>
      <c r="CU168" s="11" t="str">
        <f>IF(A168="","",IF(ISERROR(VLOOKUP(A168,'Produkta karte 34'!$B$7:$V$36,21,FALSE)),"",IF(VLOOKUP(A168,'Produkta karte 34'!$B$7:$V$36,21,FALSE)=0,"",VLOOKUP(A168,'Produkta karte 34'!$B$7:$V$36,21,FALSE))))</f>
        <v/>
      </c>
      <c r="CV168" s="11" t="str">
        <f>IF(A168="","",IF(ISERROR(VLOOKUP(A168,'Produkta karte 35'!$B$7:$V$36,21,FALSE)),"",IF(VLOOKUP(A168,'Produkta karte 35'!$B$7:$V$36,21,FALSE)=0,"",VLOOKUP(A168,'Produkta karte 35'!$B$7:$V$36,21,FALSE))))</f>
        <v/>
      </c>
      <c r="CW168" s="11" t="str">
        <f>IF(A168="","",IF(ISERROR(VLOOKUP(A168,'Produkta karte 36'!$B$7:$V$36,21,FALSE)),"",IF(VLOOKUP(A168,'Produkta karte 36'!$B$7:$V$36,21,FALSE)=0,"",VLOOKUP(A168,'Produkta karte 36'!$B$7:$V$36,21,FALSE))))</f>
        <v/>
      </c>
      <c r="CX168" s="11" t="str">
        <f>IF(A168="","",IF(ISERROR(VLOOKUP(A168,'Produkta karte 37'!$B$7:$V$36,21,FALSE)),"",IF(VLOOKUP(A168,'Produkta karte 37'!$B$7:$V$36,21,FALSE)=0,"",VLOOKUP(A168,'Produkta karte 37'!$B$7:$V$36,21,FALSE))))</f>
        <v/>
      </c>
      <c r="CY168" s="11" t="str">
        <f>IF(A168="","",IF(ISERROR(VLOOKUP(A168,'Produkta karte 38'!$B$7:$V$36,21,FALSE)),"",IF(VLOOKUP(A168,'Produkta karte 38'!$B$7:$V$36,21,FALSE)=0,"",VLOOKUP(A168,'Produkta karte 38'!$B$7:$V$36,21,FALSE))))</f>
        <v/>
      </c>
      <c r="CZ168" s="11" t="str">
        <f>IF(A168="","",IF(ISERROR(VLOOKUP(A168,'Produkta karte 39'!$B$7:$V$36,21,FALSE)),"",IF(VLOOKUP(A168,'Produkta karte 39'!$B$7:$V$36,21,FALSE)=0,"",VLOOKUP(A168,'Produkta karte 39'!$B$7:$V$36,21,FALSE))))</f>
        <v/>
      </c>
      <c r="DA168" s="11" t="str">
        <f>IF(A168="","",IF(ISERROR(VLOOKUP(A168,'Produkta karte 40'!$B$7:$V$36,21,FALSE)),"",IF(VLOOKUP(A168,'Produkta karte 40'!$B$7:$V$36,21,FALSE)=0,"",VLOOKUP(A168,'Produkta karte 40'!$B$7:$V$36,21,FALSE))))</f>
        <v/>
      </c>
      <c r="DB168" s="11" t="str">
        <f>IF(A168="","",IF(ISERROR(VLOOKUP(A168,'Produkta karte 41'!$B$7:$V$36,21,FALSE)),"",IF(VLOOKUP(A168,'Produkta karte 41'!$B$7:$V$36,21,FALSE)=0,"",VLOOKUP(A168,'Produkta karte 41'!$B$7:$V$36,21,FALSE))))</f>
        <v/>
      </c>
      <c r="DC168" s="11" t="str">
        <f>IF(A168="","",IF(ISERROR(VLOOKUP(A168,'Produkta karte 42'!$B$7:$V$36,21,FALSE)),"",IF(VLOOKUP(A168,'Produkta karte 42'!$B$7:$V$36,21,FALSE)=0,"",VLOOKUP(A168,'Produkta karte 42'!$B$7:$V$36,21,FALSE))))</f>
        <v/>
      </c>
      <c r="DD168" s="11" t="str">
        <f>IF(A168="","",IF(ISERROR(VLOOKUP(A168,'Produkta karte 43'!$B$7:$V$36,21,FALSE)),"",IF(VLOOKUP(A168,'Produkta karte 43'!$B$7:$V$36,21,FALSE)=0,"",VLOOKUP(A168,'Produkta karte 43'!$B$7:$V$36,21,FALSE))))</f>
        <v/>
      </c>
      <c r="DE168" s="11" t="str">
        <f>IF(A168="","",IF(ISERROR(VLOOKUP(A168,'Produkta karte 44'!$B$7:$V$36,21,FALSE)),"",IF(VLOOKUP(A168,'Produkta karte 44'!$B$7:$V$36,21,FALSE)=0,"",VLOOKUP(A168,'Produkta karte 44'!$B$7:$V$36,21,FALSE))))</f>
        <v/>
      </c>
      <c r="DF168" s="11" t="str">
        <f>IF(A168="","",IF(ISERROR(VLOOKUP(A168,'Produkta karte 45'!$B$7:$V$36,21,FALSE)),"",IF(VLOOKUP(A168,'Produkta karte 45'!$B$7:$V$36,21,FALSE)=0,"",VLOOKUP(A168,'Produkta karte 45'!$B$7:$V$36,21,FALSE))))</f>
        <v/>
      </c>
      <c r="DG168" s="11" t="str">
        <f>IF(A168="","",IF(ISERROR(VLOOKUP(A168,'Produkta karte 46'!$B$7:$V$36,21,FALSE)),"",IF(VLOOKUP(A168,'Produkta karte 46'!$B$7:$V$36,21,FALSE)=0,"",VLOOKUP(A168,'Produkta karte 46'!$B$7:$V$36,21,FALSE))))</f>
        <v/>
      </c>
      <c r="DH168" s="11" t="str">
        <f>IF(A168="","",IF(ISERROR(VLOOKUP(A168,'Produkta karte 47'!$B$7:$V$36,21,FALSE)),"",IF(VLOOKUP(A168,'Produkta karte 47'!$B$7:$V$36,21,FALSE)=0,"",VLOOKUP(A168,'Produkta karte 47'!$B$7:$V$36,21,FALSE))))</f>
        <v/>
      </c>
      <c r="DI168" s="11" t="str">
        <f>IF(A168="","",IF(ISERROR(VLOOKUP(A168,'Produkta karte 48'!$B$7:$V$36,21,FALSE)),"",IF(VLOOKUP(A168,'Produkta karte 48'!$B$7:$V$36,21,FALSE)=0,"",VLOOKUP(A168,'Produkta karte 48'!$B$7:$V$36,21,FALSE))))</f>
        <v/>
      </c>
      <c r="DJ168" s="11" t="str">
        <f>IF(A168="","",IF(ISERROR(VLOOKUP(A168,'Produkta karte 49'!$B$7:$V$36,21,FALSE)),"",IF(VLOOKUP(A168,'Produkta karte 49'!$B$7:$V$36,21,FALSE)=0,"",VLOOKUP(A168,'Produkta karte 49'!$B$7:$V$36,21,FALSE))))</f>
        <v/>
      </c>
      <c r="DK168" s="11" t="str">
        <f>IF(A168="","",IF(ISERROR(VLOOKUP(A168,'Produkta karte 50'!$B$7:$V$36,21,FALSE)),"",IF(VLOOKUP(A168,'Produkta karte 50'!$B$7:$V$36,21,FALSE)=0,"",VLOOKUP(A168,'Produkta karte 50'!$B$7:$V$36,21,FALSE))))</f>
        <v/>
      </c>
      <c r="DL168" s="11" t="str">
        <f>IF(A168="","",IF(ISERROR(VLOOKUP(A168,'Produkta karte 51'!$B$7:$V$36,21,FALSE)),"",IF(VLOOKUP(A168,'Produkta karte 51'!$B$7:$V$36,21,FALSE)=0,"",VLOOKUP(A168,'Produkta karte 51'!$B$7:$V$36,21,FALSE))))</f>
        <v/>
      </c>
      <c r="DM168" s="11" t="str">
        <f>IF(A168="","",IF(ISERROR(VLOOKUP(A168,'Produkta karte 52'!$B$7:$V$36,21,FALSE)),"",IF(VLOOKUP(A168,'Produkta karte 52'!$B$7:$V$36,21,FALSE)=0,"",VLOOKUP(A168,'Produkta karte 52'!$B$7:$V$36,21,FALSE))))</f>
        <v/>
      </c>
      <c r="DN168" s="11" t="str">
        <f>IF(A168="","",IF(ISERROR(VLOOKUP(A168,'Produkta karte 53'!$B$7:$V$36,21,FALSE)),"",IF(VLOOKUP(A168,'Produkta karte 53'!$B$7:$V$36,21,FALSE)=0,"",VLOOKUP(A168,'Produkta karte 53'!$B$7:$V$36,21,FALSE))))</f>
        <v/>
      </c>
      <c r="DO168" s="11" t="str">
        <f>IF(A168="","",IF(ISERROR(VLOOKUP(A168,'Produkta karte 54'!$B$7:$V$36,21,FALSE)),"",IF(VLOOKUP(A168,'Produkta karte 54'!$B$7:$V$36,21,FALSE)=0,"",VLOOKUP(A168,'Produkta karte 54'!$B$7:$V$36,21,FALSE))))</f>
        <v/>
      </c>
      <c r="DP168" s="11" t="str">
        <f>IF(A168="","",IF(ISERROR(VLOOKUP(A168,'Produkta karte 55'!$B$7:$V$36,21,FALSE)),"",IF(VLOOKUP(A168,'Produkta karte 55'!$B$7:$V$36,21,FALSE)=0,"",VLOOKUP(A168,'Produkta karte 55'!$B$7:$V$36,21,FALSE))))</f>
        <v/>
      </c>
      <c r="DQ168" s="11" t="str">
        <f>IF(A168="","",IF(ISERROR(VLOOKUP(A168,'Produkta karte 56'!$B$7:$V$36,21,FALSE)),"",IF(VLOOKUP(A168,'Produkta karte 56'!$B$7:$V$36,21,FALSE)=0,"",VLOOKUP(A168,'Produkta karte 56'!$B$7:$V$36,21,FALSE))))</f>
        <v/>
      </c>
      <c r="DR168" s="11" t="str">
        <f>IF(A168="","",IF(ISERROR(VLOOKUP(A168,'Produkta karte 57'!$B$7:$V$36,21,FALSE)),"",IF(VLOOKUP(A168,'Produkta karte 57'!$B$7:$V$36,21,FALSE)=0,"",VLOOKUP(A168,'Produkta karte 57'!$B$7:$V$36,21,FALSE))))</f>
        <v/>
      </c>
      <c r="DS168" s="11" t="str">
        <f>IF(A168="","",IF(ISERROR(VLOOKUP(A168,'Produkta karte 58'!$B$7:$V$36,21,FALSE)),"",IF(VLOOKUP(A168,'Produkta karte 58'!$B$7:$V$36,21,FALSE)=0,"",VLOOKUP(A168,'Produkta karte 58'!$B$7:$V$36,21,FALSE))))</f>
        <v/>
      </c>
      <c r="DT168" s="11" t="str">
        <f>IF(A168="","",IF(ISERROR(VLOOKUP(A168,'Produkta karte 59'!$B$7:$V$36,21,FALSE)),"",IF(VLOOKUP(A168,'Produkta karte 59'!$B$7:$V$36,21,FALSE)=0,"",VLOOKUP(A168,'Produkta karte 59'!$B$7:$V$36,21,FALSE))))</f>
        <v/>
      </c>
      <c r="DU168" s="11" t="str">
        <f>IF(A168="","",IF(ISERROR(VLOOKUP(A168,'Produkta karte 60'!$B$7:$V$36,21,FALSE)),"",IF(VLOOKUP(A168,'Produkta karte 60'!$B$7:$V$36,21,FALSE)=0,"",VLOOKUP(A168,'Produkta karte 60'!$B$7:$V$36,21,FALSE))))</f>
        <v/>
      </c>
      <c r="DV168" s="11" t="str">
        <f t="shared" si="10"/>
        <v/>
      </c>
      <c r="DW168" s="192" t="str">
        <f t="shared" si="11"/>
        <v/>
      </c>
      <c r="DX168" s="192"/>
      <c r="DY168" s="192"/>
    </row>
    <row r="169" spans="1:129" x14ac:dyDescent="0.25">
      <c r="A169" t="str">
        <f>IF(Izejvielas!B171="","",Izejvielas!B171)</f>
        <v/>
      </c>
      <c r="B169" t="str">
        <f>IF(Izejvielas!C171="","",Izejvielas!C171)</f>
        <v/>
      </c>
      <c r="C169" s="192" t="str">
        <f>IF(Izejvielas!D171="","",Izejvielas!D171)</f>
        <v/>
      </c>
      <c r="D169" s="11" t="str">
        <f>IF(A169="","",IF(ISERROR(VLOOKUP(A169,'Produkta karte 1'!$B$7:$T$36,19,FALSE)),"",IF(VLOOKUP(A169,'Produkta karte 1'!$B$7:$T$36,19,FALSE)=0,"",VLOOKUP(A169,'Produkta karte 1'!$B$7:$T$36,19,FALSE))))</f>
        <v/>
      </c>
      <c r="E169" s="11" t="str">
        <f>IF(A169="","",IF(ISERROR(VLOOKUP(A169,'Produkta karte 2'!$B$7:$T$36,19,FALSE)),"",IF(VLOOKUP(A169,'Produkta karte 2'!$B$7:$T$36,19,FALSE)=0,"",VLOOKUP(A169,'Produkta karte 2'!$B$7:$T$36,19,FALSE))))</f>
        <v/>
      </c>
      <c r="F169" s="11" t="str">
        <f>IF(A169="","",IF(ISERROR(VLOOKUP(A169,'Produkta karte 3'!$B$7:$T$36,19,FALSE)),"",IF(VLOOKUP(A169,'Produkta karte 3'!$B$7:$T$36,19,FALSE)=0,"",VLOOKUP(A169,'Produkta karte 3'!$B$7:$T$36,19,FALSE))))</f>
        <v/>
      </c>
      <c r="G169" s="11" t="str">
        <f>IF(A169="","",IF(ISERROR(VLOOKUP(A169,'Produkta karte 4'!$B$7:$T$36,19,FALSE)),"",IF(VLOOKUP(A169,'Produkta karte 4'!$B$7:$T$36,19,FALSE)=0,"",VLOOKUP(A169,'Produkta karte 4'!$B$7:$T$36,19,FALSE))))</f>
        <v/>
      </c>
      <c r="H169" s="11" t="str">
        <f>IF(A169="","",IF(ISERROR(VLOOKUP(A169,'Produkta karte 5'!$B$7:$T$36,19,FALSE)),"",IF(VLOOKUP(A169,'Produkta karte 5'!$B$7:$T$36,19,FALSE)=0,"",VLOOKUP(A169,'Produkta karte 5'!$B$7:$T$36,19,FALSE))))</f>
        <v/>
      </c>
      <c r="I169" s="11" t="str">
        <f>IF(A169="","",IF(ISERROR(VLOOKUP(A169,'Produkta karte 6'!$B$7:$T$36,19,FALSE)),"",IF(VLOOKUP(A169,'Produkta karte 6'!$B$7:$T$36,19,FALSE)=0,"",VLOOKUP(A169,'Produkta karte 6'!$B$7:$T$36,19,FALSE))))</f>
        <v/>
      </c>
      <c r="J169" s="11" t="str">
        <f>IF(A169="","",IF(ISERROR(VLOOKUP(A169,'Produkta karte 7'!$B$7:$T$36,19,FALSE)),"",IF(VLOOKUP(A169,'Produkta karte 7'!$B$7:$T$36,19,FALSE)=0,"",VLOOKUP(A169,'Produkta karte 7'!$B$7:$T$36,19,FALSE))))</f>
        <v/>
      </c>
      <c r="K169" s="11" t="str">
        <f>IF(A169="","",IF(ISERROR(VLOOKUP(A169,'Produkta karte 8'!$B$7:$T$36,19,FALSE)),"",IF(VLOOKUP(A169,'Produkta karte 8'!$B$7:$T$36,19,FALSE)=0,"",VLOOKUP(A169,'Produkta karte 8'!$B$7:$T$36,19,FALSE))))</f>
        <v/>
      </c>
      <c r="L169" s="11" t="str">
        <f>IF(A169="","",IF(ISERROR(VLOOKUP(A169,'Produkta karte 9'!$B$7:$T$36,19,FALSE)),"",IF(VLOOKUP(A169,'Produkta karte 9'!$B$7:$T$36,19,FALSE)=0,"",VLOOKUP(A169,'Produkta karte 9'!$B$7:$T$36,19,FALSE))))</f>
        <v/>
      </c>
      <c r="M169" s="11" t="str">
        <f>IF(A169="","",IF(ISERROR(VLOOKUP(A169,'Produkta karte 10'!$B$7:$T$36,19,FALSE)),"",IF(VLOOKUP(A169,'Produkta karte 10'!$B$7:$T$36,19,FALSE)=0,"",VLOOKUP(A169,'Produkta karte 10'!$B$7:$T$36,19,FALSE))))</f>
        <v/>
      </c>
      <c r="N169" s="11" t="str">
        <f>IF(A169="","",IF(ISERROR(VLOOKUP(A169,'Produkta karte 11'!$B$7:$T$36,19,FALSE)),"",IF(VLOOKUP(A169,'Produkta karte 11'!$B$7:$T$36,19,FALSE)=0,"",VLOOKUP(A169,'Produkta karte 11'!$B$7:$T$36,19,FALSE))))</f>
        <v/>
      </c>
      <c r="O169" s="11" t="str">
        <f>IF(A169="","",IF(ISERROR(VLOOKUP(A169,'Produkta karte 12'!$B$7:$T$36,19,FALSE)),"",IF(VLOOKUP(A169,'Produkta karte 12'!$B$7:$T$36,19,FALSE)=0,"",VLOOKUP(A169,'Produkta karte 12'!$B$7:$T$36,19,FALSE))))</f>
        <v/>
      </c>
      <c r="P169" s="11" t="str">
        <f>IF(A169="","",IF(ISERROR(VLOOKUP(A169,'Produkta karte 13'!$B$7:$T$36,19,FALSE)),"",IF(VLOOKUP(A169,'Produkta karte 13'!$B$7:$T$36,19,FALSE)=0,"",VLOOKUP(A169,'Produkta karte 13'!$B$7:$T$36,19,FALSE))))</f>
        <v/>
      </c>
      <c r="Q169" s="11" t="str">
        <f>IF(A169="","",IF(ISERROR(VLOOKUP(A169,'Produkta karte 14'!$B$7:$T$36,19,FALSE)),"",IF(VLOOKUP(A169,'Produkta karte 14'!$B$7:$T$36,19,FALSE)=0,"",VLOOKUP(A169,'Produkta karte 14'!$B$7:$T$36,19,FALSE))))</f>
        <v/>
      </c>
      <c r="R169" s="11" t="str">
        <f>IF(A169="","",IF(ISERROR(VLOOKUP(A169,'Produkta karte 15'!$B$7:$T$36,19,FALSE)),"",IF(VLOOKUP(A169,'Produkta karte 15'!$B$7:$T$36,19,FALSE)=0,"",VLOOKUP(A169,'Produkta karte 15'!$B$7:$T$36,19,FALSE))))</f>
        <v/>
      </c>
      <c r="S169" s="11" t="str">
        <f>IF(A169="","",IF(ISERROR(VLOOKUP(A169,'Produkta karte 16'!$B$7:$T$36,19,FALSE)),"",IF(VLOOKUP(A169,'Produkta karte 16'!$B$7:$T$36,19,FALSE)=0,"",VLOOKUP(A169,'Produkta karte 16'!$B$7:$T$36,19,FALSE))))</f>
        <v/>
      </c>
      <c r="T169" s="11" t="str">
        <f>IF(A169="","",IF(ISERROR(VLOOKUP(A169,'Produkta karte 17'!$B$7:$T$36,19,FALSE)),"",IF(VLOOKUP(A169,'Produkta karte 17'!$B$7:$T$36,19,FALSE)=0,"",VLOOKUP(A169,'Produkta karte 17'!$B$7:$T$36,19,FALSE))))</f>
        <v/>
      </c>
      <c r="U169" s="11" t="str">
        <f>IF(A169="","",IF(ISERROR(VLOOKUP(A169,'Produkta karte 18'!$B$7:$T$36,19,FALSE)),"",IF(VLOOKUP(A169,'Produkta karte 18'!$B$7:$T$36,19,FALSE)=0,"",VLOOKUP(A169,'Produkta karte 18'!$B$7:$T$36,19,FALSE))))</f>
        <v/>
      </c>
      <c r="V169" s="11" t="str">
        <f>IF(A169="","",IF(ISERROR(VLOOKUP(A169,'Produkta karte 19'!$B$7:$T$36,19,FALSE)),"",IF(VLOOKUP(A169,'Produkta karte 19'!$B$7:$T$36,19,FALSE)=0,"",VLOOKUP(A169,'Produkta karte 19'!$B$7:$T$36,19,FALSE))))</f>
        <v/>
      </c>
      <c r="W169" s="11" t="str">
        <f>IF(A169="","",IF(ISERROR(VLOOKUP(A169,'Produkta karte 20'!$B$7:$T$36,19,FALSE)),"",IF(VLOOKUP(A169,'Produkta karte 20'!$B$7:$T$36,19,FALSE)=0,"",VLOOKUP(A169,'Produkta karte 20'!$B$7:$T$36,19,FALSE))))</f>
        <v/>
      </c>
      <c r="X169" s="11" t="str">
        <f>IF(A169="","",IF(ISERROR(VLOOKUP(A169,'Produkta karte 21'!$B$7:$T$36,19,FALSE)),"",IF(VLOOKUP(A169,'Produkta karte 21'!$B$7:$T$36,19,FALSE)=0,"",VLOOKUP(A169,'Produkta karte 21'!$B$7:$T$36,19,FALSE))))</f>
        <v/>
      </c>
      <c r="Y169" s="11" t="str">
        <f>IF(A169="","",IF(ISERROR(VLOOKUP(A169,'Produkta karte 22'!$B$7:$T$36,19,FALSE)),"",IF(VLOOKUP(A169,'Produkta karte 22'!$B$7:$T$36,19,FALSE)=0,"",VLOOKUP(A169,'Produkta karte 22'!$B$7:$T$36,19,FALSE))))</f>
        <v/>
      </c>
      <c r="Z169" s="11" t="str">
        <f>IF(A169="","",IF(ISERROR(VLOOKUP(A169,'Produkta karte 23'!$B$7:$T$36,19,FALSE)),"",IF(VLOOKUP(A169,'Produkta karte 23'!$B$7:$T$36,19,FALSE)=0,"",VLOOKUP(A169,'Produkta karte 23'!$B$7:$T$36,19,FALSE))))</f>
        <v/>
      </c>
      <c r="AA169" s="11" t="str">
        <f>IF(A169="","",IF(ISERROR(VLOOKUP(A169,'Produkta karte 24'!$B$7:$T$36,19,FALSE)),"",IF(VLOOKUP(A169,'Produkta karte 24'!$B$7:$T$36,19,FALSE)=0,"",VLOOKUP(A169,'Produkta karte 24'!$B$7:$T$36,19,FALSE))))</f>
        <v/>
      </c>
      <c r="AB169" s="11" t="str">
        <f>IF(A169="","",IF(ISERROR(VLOOKUP(A169,'Produkta karte 25'!$B$7:$T$36,19,FALSE)),"",IF(VLOOKUP(A169,'Produkta karte 25'!$B$7:$T$36,19,FALSE)=0,"",VLOOKUP(A169,'Produkta karte 25'!$B$7:$T$36,19,FALSE))))</f>
        <v/>
      </c>
      <c r="AC169" s="11" t="str">
        <f>IF(A169="","",IF(ISERROR(VLOOKUP(A169,'Produkta karte 26'!$B$7:$T$36,19,FALSE)),"",IF(VLOOKUP(A169,'Produkta karte 26'!$B$7:$T$36,19,FALSE)=0,"",VLOOKUP(A169,'Produkta karte 26'!$B$7:$T$36,19,FALSE))))</f>
        <v/>
      </c>
      <c r="AD169" s="11" t="str">
        <f>IF(A169="","",IF(ISERROR(VLOOKUP(A169,'Produkta karte 27'!$B$7:$T$36,19,FALSE)),"",IF(VLOOKUP(A169,'Produkta karte 27'!$B$7:$T$36,19,FALSE)=0,"",VLOOKUP(A169,'Produkta karte 27'!$B$7:$T$36,19,FALSE))))</f>
        <v/>
      </c>
      <c r="AE169" s="11" t="str">
        <f>IF(A169="","",IF(ISERROR(VLOOKUP(A169,'Produkta karte 28'!$B$7:$T$36,19,FALSE)),"",IF(VLOOKUP(A169,'Produkta karte 28'!$B$7:$T$36,19,FALSE)=0,"",VLOOKUP(A169,'Produkta karte 28'!$B$7:$T$36,19,FALSE))))</f>
        <v/>
      </c>
      <c r="AF169" s="11" t="str">
        <f>IF(A169="","",IF(ISERROR(VLOOKUP(A169,'Produkta karte 29'!$B$7:$T$36,19,FALSE)),"",IF(VLOOKUP(A169,'Produkta karte 29'!$B$7:$T$36,19,FALSE)=0,"",VLOOKUP(A169,'Produkta karte 29'!$B$7:$T$36,19,FALSE))))</f>
        <v/>
      </c>
      <c r="AG169" s="11" t="str">
        <f>IF(A169="","",IF(ISERROR(VLOOKUP(A169,'Produkta karte 30'!$B$7:$T$36,19,FALSE)),"",IF(VLOOKUP(A169,'Produkta karte 30'!$B$7:$T$36,19,FALSE)=0,"",VLOOKUP(A169,'Produkta karte 30'!$B$7:$T$36,19,FALSE))))</f>
        <v/>
      </c>
      <c r="AH169" s="11" t="str">
        <f>IF(A169="","",IF(ISERROR(VLOOKUP(A169,'Produkta karte 31'!$B$7:$T$36,19,FALSE)),"",IF(VLOOKUP(A169,'Produkta karte 31'!$B$7:$T$36,19,FALSE)=0,"",VLOOKUP(A169,'Produkta karte 31'!$B$7:$T$36,19,FALSE))))</f>
        <v/>
      </c>
      <c r="AI169" s="11" t="str">
        <f>IF(A169="","",IF(ISERROR(VLOOKUP(A169,'Produkta karte 32'!$B$7:$T$36,19,FALSE)),"",IF(VLOOKUP(A169,'Produkta karte 32'!$B$7:$T$36,19,FALSE)=0,"",VLOOKUP(A169,'Produkta karte 32'!$B$7:$T$36,19,FALSE))))</f>
        <v/>
      </c>
      <c r="AJ169" s="11" t="str">
        <f>IF(A169="","",IF(ISERROR(VLOOKUP(A169,'Produkta karte 33'!$B$7:$T$36,19,FALSE)),"",IF(VLOOKUP(A169,'Produkta karte 33'!$B$7:$T$36,19,FALSE)=0,"",VLOOKUP(A169,'Produkta karte 33'!$B$7:$T$36,19,FALSE))))</f>
        <v/>
      </c>
      <c r="AK169" s="11" t="str">
        <f>IF(A169="","",IF(ISERROR(VLOOKUP(A169,'Produkta karte 34'!$B$7:$T$36,19,FALSE)),"",IF(VLOOKUP(A169,'Produkta karte 34'!$B$7:$T$36,19,FALSE)=0,"",VLOOKUP(A169,'Produkta karte 34'!$B$7:$T$36,19,FALSE))))</f>
        <v/>
      </c>
      <c r="AL169" s="11" t="str">
        <f>IF(A169="","",IF(ISERROR(VLOOKUP(A169,'Produkta karte 35'!$B$7:$T$36,19,FALSE)),"",IF(VLOOKUP(A169,'Produkta karte 35'!$B$7:$T$36,19,FALSE)=0,"",VLOOKUP(A169,'Produkta karte 35'!$B$7:$T$36,19,FALSE))))</f>
        <v/>
      </c>
      <c r="AM169" s="11" t="str">
        <f>IF(A169="","",IF(ISERROR(VLOOKUP(A169,'Produkta karte 36'!$B$7:$T$36,19,FALSE)),"",IF(VLOOKUP(A169,'Produkta karte 36'!$B$7:$T$36,19,FALSE)=0,"",VLOOKUP(A169,'Produkta karte 36'!$B$7:$T$36,19,FALSE))))</f>
        <v/>
      </c>
      <c r="AN169" s="11" t="str">
        <f>IF(A169="","",IF(ISERROR(VLOOKUP(A169,'Produkta karte 37'!$B$7:$T$36,19,FALSE)),"",IF(VLOOKUP(A169,'Produkta karte 37'!$B$7:$T$36,19,FALSE)=0,"",VLOOKUP(A169,'Produkta karte 37'!$B$7:$T$36,19,FALSE))))</f>
        <v/>
      </c>
      <c r="AO169" s="11" t="str">
        <f>IF(A169="","",IF(ISERROR(VLOOKUP(A169,'Produkta karte 38'!$B$7:$T$36,19,FALSE)),"",IF(VLOOKUP(A169,'Produkta karte 38'!$B$7:$T$36,19,FALSE)=0,"",VLOOKUP(A169,'Produkta karte 38'!$B$7:$T$36,19,FALSE))))</f>
        <v/>
      </c>
      <c r="AP169" s="11" t="str">
        <f>IF(A169="","",IF(ISERROR(VLOOKUP(A169,'Produkta karte 39'!$B$7:$T$36,19,FALSE)),"",IF(VLOOKUP(A169,'Produkta karte 39'!$B$7:$T$36,19,FALSE)=0,"",VLOOKUP(A169,'Produkta karte 39'!$B$7:$T$36,19,FALSE))))</f>
        <v/>
      </c>
      <c r="AQ169" s="11" t="str">
        <f>IF(A169="","",IF(ISERROR(VLOOKUP(A169,'Produkta karte 40'!$B$7:$T$36,19,FALSE)),"",IF(VLOOKUP(A169,'Produkta karte 40'!$B$7:$T$36,19,FALSE)=0,"",VLOOKUP(A169,'Produkta karte 40'!$B$7:$T$36,19,FALSE))))</f>
        <v/>
      </c>
      <c r="AR169" s="11" t="str">
        <f>IF(A169="","",IF(ISERROR(VLOOKUP(A169,'Produkta karte 41'!$B$7:$T$36,19,FALSE)),"",IF(VLOOKUP(A169,'Produkta karte 41'!$B$7:$T$36,19,FALSE)=0,"",VLOOKUP(A169,'Produkta karte 41'!$B$7:$T$36,19,FALSE))))</f>
        <v/>
      </c>
      <c r="AS169" s="11" t="str">
        <f>IF(A169="","",IF(ISERROR(VLOOKUP(A169,'Produkta karte 42'!$B$7:$T$36,19,FALSE)),"",IF(VLOOKUP(A169,'Produkta karte 42'!$B$7:$T$36,19,FALSE)=0,"",VLOOKUP(A169,'Produkta karte 42'!$B$7:$T$36,19,FALSE))))</f>
        <v/>
      </c>
      <c r="AT169" s="11" t="str">
        <f>IF(A169="","",IF(ISERROR(VLOOKUP(A169,'Produkta karte 43'!$B$7:$T$36,19,FALSE)),"",IF(VLOOKUP(A169,'Produkta karte 43'!$B$7:$T$36,19,FALSE)=0,"",VLOOKUP(A169,'Produkta karte 43'!$B$7:$T$36,19,FALSE))))</f>
        <v/>
      </c>
      <c r="AU169" s="11" t="str">
        <f>IF(A169="","",IF(ISERROR(VLOOKUP(A169,'Produkta karte 44'!$B$7:$T$36,19,FALSE)),"",IF(VLOOKUP(A169,'Produkta karte 44'!$B$7:$T$36,19,FALSE)=0,"",VLOOKUP(A169,'Produkta karte 44'!$B$7:$T$36,19,FALSE))))</f>
        <v/>
      </c>
      <c r="AV169" s="11" t="str">
        <f>IF(A169="","",IF(ISERROR(VLOOKUP(A169,'Produkta karte 45'!$B$7:$T$36,19,FALSE)),"",IF(VLOOKUP(A169,'Produkta karte 45'!$B$7:$T$36,19,FALSE)=0,"",VLOOKUP(A169,'Produkta karte 45'!$B$7:$T$36,19,FALSE))))</f>
        <v/>
      </c>
      <c r="AW169" s="11" t="str">
        <f>IF(A169="","",IF(ISERROR(VLOOKUP(A169,'Produkta karte 46'!$B$7:$T$36,19,FALSE)),"",IF(VLOOKUP(A169,'Produkta karte 46'!$B$7:$T$36,19,FALSE)=0,"",VLOOKUP(A169,'Produkta karte 46'!$B$7:$T$36,19,FALSE))))</f>
        <v/>
      </c>
      <c r="AX169" s="11" t="str">
        <f>IF(A169="","",IF(ISERROR(VLOOKUP(A169,'Produkta karte 47'!$B$7:$T$36,19,FALSE)),"",IF(VLOOKUP(A169,'Produkta karte 47'!$B$7:$T$36,19,FALSE)=0,"",VLOOKUP(A169,'Produkta karte 47'!$B$7:$T$36,19,FALSE))))</f>
        <v/>
      </c>
      <c r="AY169" s="11" t="str">
        <f>IF(A169="","",IF(ISERROR(VLOOKUP(A169,'Produkta karte 48'!$B$7:$T$36,19,FALSE)),"",IF(VLOOKUP(A169,'Produkta karte 48'!$B$7:$T$36,19,FALSE)=0,"",VLOOKUP(A169,'Produkta karte 48'!$B$7:$T$36,19,FALSE))))</f>
        <v/>
      </c>
      <c r="AZ169" s="11" t="str">
        <f>IF(A169="","",IF(ISERROR(VLOOKUP(A169,'Produkta karte 49'!$B$7:$T$36,19,FALSE)),"",IF(VLOOKUP(A169,'Produkta karte 49'!$B$7:$T$36,19,FALSE)=0,"",VLOOKUP(A169,'Produkta karte 49'!$B$7:$T$36,19,FALSE))))</f>
        <v/>
      </c>
      <c r="BA169" s="11" t="str">
        <f>IF(A169="","",IF(ISERROR(VLOOKUP(A169,'Produkta karte 50'!$B$7:$T$36,19,FALSE)),"",IF(VLOOKUP(A169,'Produkta karte 50'!$B$7:$T$36,19,FALSE)=0,"",VLOOKUP(A169,'Produkta karte 50'!$B$7:$T$36,19,FALSE))))</f>
        <v/>
      </c>
      <c r="BB169" s="11" t="str">
        <f>IF(A169="","",IF(ISERROR(VLOOKUP(A169,'Produkta karte 51'!$B$7:$T$36,19,FALSE)),"",IF(VLOOKUP(A169,'Produkta karte 51'!$B$7:$T$36,19,FALSE)=0,"",VLOOKUP(A169,'Produkta karte 51'!$B$7:$T$36,19,FALSE))))</f>
        <v/>
      </c>
      <c r="BC169" s="11" t="str">
        <f>IF(A169="","",IF(ISERROR(VLOOKUP(A169,'Produkta karte 52'!$B$7:$T$36,19,FALSE)),"",IF(VLOOKUP(A169,'Produkta karte 52'!$B$7:$T$36,19,FALSE)=0,"",VLOOKUP(A169,'Produkta karte 52'!$B$7:$T$36,19,FALSE))))</f>
        <v/>
      </c>
      <c r="BD169" s="11" t="str">
        <f>IF(A169="","",IF(ISERROR(VLOOKUP(A169,'Produkta karte 53'!$B$7:$T$36,19,FALSE)),"",IF(VLOOKUP(A169,'Produkta karte 53'!$B$7:$T$36,19,FALSE)=0,"",VLOOKUP(A169,'Produkta karte 53'!$B$7:$T$36,19,FALSE))))</f>
        <v/>
      </c>
      <c r="BE169" s="11" t="str">
        <f>IF(A169="","",IF(ISERROR(VLOOKUP(A169,'Produkta karte 54'!$B$7:$T$36,19,FALSE)),"",IF(VLOOKUP(A169,'Produkta karte 54'!$B$7:$T$36,19,FALSE)=0,"",VLOOKUP(A169,'Produkta karte 54'!$B$7:$T$36,19,FALSE))))</f>
        <v/>
      </c>
      <c r="BF169" s="11" t="str">
        <f>IF(A169="","",IF(ISERROR(VLOOKUP(A169,'Produkta karte 55'!$B$7:$T$36,19,FALSE)),"",IF(VLOOKUP(A169,'Produkta karte 55'!$B$7:$T$36,19,FALSE)=0,"",VLOOKUP(A169,'Produkta karte 55'!$B$7:$T$36,19,FALSE))))</f>
        <v/>
      </c>
      <c r="BG169" s="11" t="str">
        <f>IF(A169="","",IF(ISERROR(VLOOKUP(A169,'Produkta karte 56'!$B$7:$T$36,19,FALSE)),"",IF(VLOOKUP(A169,'Produkta karte 56'!$B$7:$T$36,19,FALSE)=0,"",VLOOKUP(A169,'Produkta karte 56'!$B$7:$T$36,19,FALSE))))</f>
        <v/>
      </c>
      <c r="BH169" s="11" t="str">
        <f>IF(A169="","",IF(ISERROR(VLOOKUP(A169,'Produkta karte 57'!$B$7:$T$36,19,FALSE)),"",IF(VLOOKUP(A169,'Produkta karte 57'!$B$7:$T$36,19,FALSE)=0,"",VLOOKUP(A169,'Produkta karte 57'!$B$7:$T$36,19,FALSE))))</f>
        <v/>
      </c>
      <c r="BI169" s="11" t="str">
        <f>IF(A169="","",IF(ISERROR(VLOOKUP(A169,'Produkta karte 58'!$B$7:$T$36,19,FALSE)),"",IF(VLOOKUP(A169,'Produkta karte 58'!$B$7:$T$36,19,FALSE)=0,"",VLOOKUP(A169,'Produkta karte 58'!$B$7:$T$36,19,FALSE))))</f>
        <v/>
      </c>
      <c r="BJ169" s="11" t="str">
        <f>IF(A169="","",IF(ISERROR(VLOOKUP(A169,'Produkta karte 59'!$B$7:$T$36,19,FALSE)),"",IF(VLOOKUP(A169,'Produkta karte 59'!$B$7:$T$36,19,FALSE)=0,"",VLOOKUP(A169,'Produkta karte 59'!$B$7:$T$36,19,FALSE))))</f>
        <v/>
      </c>
      <c r="BK169" s="11" t="str">
        <f>IF(A169="","",IF(ISERROR(VLOOKUP(A169,'Produkta karte 60'!$B$7:$T$36,19,FALSE)),"",IF(VLOOKUP(A169,'Produkta karte 60'!$B$7:$T$36,19,FALSE)=0,"",VLOOKUP(A169,'Produkta karte 60'!$B$7:$T$36,19,FALSE))))</f>
        <v/>
      </c>
      <c r="BL169" s="11" t="str">
        <f t="shared" si="8"/>
        <v/>
      </c>
      <c r="BM169" s="192" t="str">
        <f t="shared" si="9"/>
        <v/>
      </c>
      <c r="BN169" s="11" t="str">
        <f>IF(A169="","",IF(ISERROR(VLOOKUP(A169,'Produkta karte 1'!$B$7:$V$36,21,FALSE)),"",IF(VLOOKUP(A169,'Produkta karte 1'!$B$7:$V$36,21,FALSE)=0,"",VLOOKUP(A169,'Produkta karte 1'!$B$7:$V$36,21,FALSE))))</f>
        <v/>
      </c>
      <c r="BO169" s="11" t="str">
        <f>IF(A169="","",IF(ISERROR(VLOOKUP(A169,'Produkta karte 2'!$B$7:$V$36,21,FALSE)),"",IF(VLOOKUP(A169,'Produkta karte 2'!$B$7:$V$36,21,FALSE)=0,"",VLOOKUP(A169,'Produkta karte 2'!$B$7:$V$36,21,FALSE))))</f>
        <v/>
      </c>
      <c r="BP169" s="11" t="str">
        <f>IF(A169="","",IF(ISERROR(VLOOKUP(A169,'Produkta karte 3'!$B$7:$V$36,21,FALSE)),"",IF(VLOOKUP(A169,'Produkta karte 3'!$B$7:$V$36,21,FALSE)=0,"",VLOOKUP(A169,'Produkta karte 3'!$B$7:$V$36,21,FALSE))))</f>
        <v/>
      </c>
      <c r="BQ169" s="11" t="str">
        <f>IF(A169="","",IF(ISERROR(VLOOKUP(A169,'Produkta karte 4'!$B$7:$V$36,21,FALSE)),"",IF(VLOOKUP(A169,'Produkta karte 4'!$B$7:$V$36,21,FALSE)=0,"",VLOOKUP(A169,'Produkta karte 4'!$B$7:$V$36,21,FALSE))))</f>
        <v/>
      </c>
      <c r="BR169" s="11" t="str">
        <f>IF(A169="","",IF(ISERROR(VLOOKUP(A169,'Produkta karte 5'!$B$7:$V$36,21,FALSE)),"",IF(VLOOKUP(A169,'Produkta karte 5'!$B$7:$V$36,21,FALSE)=0,"",VLOOKUP(A169,'Produkta karte 5'!$B$7:$V$36,21,FALSE))))</f>
        <v/>
      </c>
      <c r="BS169" s="11" t="str">
        <f>IF(A169="","",IF(ISERROR(VLOOKUP(A169,'Produkta karte 6'!$B$7:$V$36,21,FALSE)),"",IF(VLOOKUP(A169,'Produkta karte 6'!$B$7:$V$36,21,FALSE)=0,"",VLOOKUP(A169,'Produkta karte 6'!$B$7:$V$36,21,FALSE))))</f>
        <v/>
      </c>
      <c r="BT169" s="11" t="str">
        <f>IF(A169="","",IF(ISERROR(VLOOKUP(A169,'Produkta karte 7'!$B$7:$V$36,21,FALSE)),"",IF(VLOOKUP(A169,'Produkta karte 7'!$B$7:$V$36,21,FALSE)=0,"",VLOOKUP(A169,'Produkta karte 7'!$B$7:$V$36,21,FALSE))))</f>
        <v/>
      </c>
      <c r="BU169" s="11" t="str">
        <f>IF(A169="","",IF(ISERROR(VLOOKUP(A169,'Produkta karte 8'!$B$7:$V$36,21,FALSE)),"",IF(VLOOKUP(A169,'Produkta karte 8'!$B$7:$V$36,21,FALSE)=0,"",VLOOKUP(A169,'Produkta karte 8'!$B$7:$V$36,21,FALSE))))</f>
        <v/>
      </c>
      <c r="BV169" s="11" t="str">
        <f>IF(A169="","",IF(ISERROR(VLOOKUP(A169,'Produkta karte 9'!$B$7:$V$36,21,FALSE)),"",IF(VLOOKUP(A169,'Produkta karte 9'!$B$7:$V$36,21,FALSE)=0,"",VLOOKUP(A169,'Produkta karte 9'!$B$7:$V$36,21,FALSE))))</f>
        <v/>
      </c>
      <c r="BW169" s="11" t="str">
        <f>IF(A169="","",IF(ISERROR(VLOOKUP(A169,'Produkta karte 10'!$B$7:$V$36,21,FALSE)),"",IF(VLOOKUP(A169,'Produkta karte 10'!$B$7:$V$36,21,FALSE)=0,"",VLOOKUP(A169,'Produkta karte 10'!$B$7:$V$36,21,FALSE))))</f>
        <v/>
      </c>
      <c r="BX169" s="11" t="str">
        <f>IF(A169="","",IF(ISERROR(VLOOKUP(A169,'Produkta karte 11'!$B$7:$V$36,21,FALSE)),"",IF(VLOOKUP(A169,'Produkta karte 11'!$B$7:$V$36,21,FALSE)=0,"",VLOOKUP(A169,'Produkta karte 11'!$B$7:$V$36,21,FALSE))))</f>
        <v/>
      </c>
      <c r="BY169" s="11" t="str">
        <f>IF(A169="","",IF(ISERROR(VLOOKUP(A169,'Produkta karte 12'!$B$7:$V$36,21,FALSE)),"",IF(VLOOKUP(A169,'Produkta karte 12'!$B$7:$V$36,21,FALSE)=0,"",VLOOKUP(A169,'Produkta karte 12'!$B$7:$V$36,21,FALSE))))</f>
        <v/>
      </c>
      <c r="BZ169" s="11" t="str">
        <f>IF(A169="","",IF(ISERROR(VLOOKUP(A169,'Produkta karte 13'!$B$7:$V$36,21,FALSE)),"",IF(VLOOKUP(A169,'Produkta karte 13'!$B$7:$V$36,21,FALSE)=0,"",VLOOKUP(A169,'Produkta karte 13'!$B$7:$V$36,21,FALSE))))</f>
        <v/>
      </c>
      <c r="CA169" s="11" t="str">
        <f>IF(A169="","",IF(ISERROR(VLOOKUP(A169,'Produkta karte 14'!$B$7:$V$36,21,FALSE)),"",IF(VLOOKUP(A169,'Produkta karte 14'!$B$7:$V$36,21,FALSE)=0,"",VLOOKUP(A169,'Produkta karte 14'!$B$7:$V$36,21,FALSE))))</f>
        <v/>
      </c>
      <c r="CB169" s="11" t="str">
        <f>IF(A169="","",IF(ISERROR(VLOOKUP(A169,'Produkta karte 15'!$B$7:$V$36,21,FALSE)),"",IF(VLOOKUP(A169,'Produkta karte 15'!$B$7:$V$36,21,FALSE)=0,"",VLOOKUP(A169,'Produkta karte 15'!$B$7:$V$36,21,FALSE))))</f>
        <v/>
      </c>
      <c r="CC169" s="11" t="str">
        <f>IF(A169="","",IF(ISERROR(VLOOKUP(A169,'Produkta karte 16'!$B$7:$V$36,21,FALSE)),"",IF(VLOOKUP(A169,'Produkta karte 16'!$B$7:$V$36,21,FALSE)=0,"",VLOOKUP(A169,'Produkta karte 16'!$B$7:$V$36,21,FALSE))))</f>
        <v/>
      </c>
      <c r="CD169" s="11" t="str">
        <f>IF(A169="","",IF(ISERROR(VLOOKUP(A169,'Produkta karte 17'!$B$7:$V$36,21,FALSE)),"",IF(VLOOKUP(A169,'Produkta karte 17'!$B$7:$V$36,21,FALSE)=0,"",VLOOKUP(A169,'Produkta karte 17'!$B$7:$V$36,21,FALSE))))</f>
        <v/>
      </c>
      <c r="CE169" s="11" t="str">
        <f>IF(A169="","",IF(ISERROR(VLOOKUP(A169,'Produkta karte 18'!$B$7:$V$36,21,FALSE)),"",IF(VLOOKUP(A169,'Produkta karte 18'!$B$7:$V$36,21,FALSE)=0,"",VLOOKUP(A169,'Produkta karte 18'!$B$7:$V$36,21,FALSE))))</f>
        <v/>
      </c>
      <c r="CF169" s="11" t="str">
        <f>IF(A169="","",IF(ISERROR(VLOOKUP(A169,'Produkta karte 19'!$B$7:$V$36,21,FALSE)),"",IF(VLOOKUP(A169,'Produkta karte 19'!$B$7:$V$36,21,FALSE)=0,"",VLOOKUP(A169,'Produkta karte 19'!$B$7:$V$36,21,FALSE))))</f>
        <v/>
      </c>
      <c r="CG169" s="11" t="str">
        <f>IF(A169="","",IF(ISERROR(VLOOKUP(A169,'Produkta karte 20'!$B$7:$V$36,21,FALSE)),"",IF(VLOOKUP(A169,'Produkta karte 20'!$B$7:$V$36,21,FALSE)=0,"",VLOOKUP(A169,'Produkta karte 20'!$B$7:$V$36,21,FALSE))))</f>
        <v/>
      </c>
      <c r="CH169" s="11" t="str">
        <f>IF(A169="","",IF(ISERROR(VLOOKUP(A169,'Produkta karte 21'!$B$7:$V$36,21,FALSE)),"",IF(VLOOKUP(A169,'Produkta karte 21'!$B$7:$V$36,21,FALSE)=0,"",VLOOKUP(A169,'Produkta karte 21'!$B$7:$V$36,21,FALSE))))</f>
        <v/>
      </c>
      <c r="CI169" s="11" t="str">
        <f>IF(A169="","",IF(ISERROR(VLOOKUP(A169,'Produkta karte 22'!$B$7:$V$36,21,FALSE)),"",IF(VLOOKUP(A169,'Produkta karte 22'!$B$7:$V$36,21,FALSE)=0,"",VLOOKUP(A169,'Produkta karte 22'!$B$7:$V$36,21,FALSE))))</f>
        <v/>
      </c>
      <c r="CJ169" s="11" t="str">
        <f>IF(A169="","",IF(ISERROR(VLOOKUP(A169,'Produkta karte 23'!$B$7:$V$36,21,FALSE)),"",IF(VLOOKUP(A169,'Produkta karte 23'!$B$7:$V$36,21,FALSE)=0,"",VLOOKUP(A169,'Produkta karte 23'!$B$7:$V$36,21,FALSE))))</f>
        <v/>
      </c>
      <c r="CK169" s="11" t="str">
        <f>IF(A169="","",IF(ISERROR(VLOOKUP(A169,'Produkta karte 24'!$B$7:$V$36,21,FALSE)),"",IF(VLOOKUP(A169,'Produkta karte 24'!$B$7:$V$36,21,FALSE)=0,"",VLOOKUP(A169,'Produkta karte 24'!$B$7:$V$36,21,FALSE))))</f>
        <v/>
      </c>
      <c r="CL169" s="11" t="str">
        <f>IF(A169="","",IF(ISERROR(VLOOKUP(A169,'Produkta karte 25'!$B$7:$V$36,21,FALSE)),"",IF(VLOOKUP(A169,'Produkta karte 25'!$B$7:$V$36,21,FALSE)=0,"",VLOOKUP(A169,'Produkta karte 25'!$B$7:$V$36,21,FALSE))))</f>
        <v/>
      </c>
      <c r="CM169" s="11" t="str">
        <f>IF(A169="","",IF(ISERROR(VLOOKUP(A169,'Produkta karte 26'!$B$7:$V$36,21,FALSE)),"",IF(VLOOKUP(A169,'Produkta karte 26'!$B$7:$V$36,21,FALSE)=0,"",VLOOKUP(A169,'Produkta karte 26'!$B$7:$V$36,21,FALSE))))</f>
        <v/>
      </c>
      <c r="CN169" s="11" t="str">
        <f>IF(A169="","",IF(ISERROR(VLOOKUP(A169,'Produkta karte 27'!$B$7:$V$36,21,FALSE)),"",IF(VLOOKUP(A169,'Produkta karte 27'!$B$7:$V$36,21,FALSE)=0,"",VLOOKUP(A169,'Produkta karte 27'!$B$7:$V$36,21,FALSE))))</f>
        <v/>
      </c>
      <c r="CO169" s="11" t="str">
        <f>IF(A169="","",IF(ISERROR(VLOOKUP(A169,'Produkta karte 28'!$B$7:$V$36,21,FALSE)),"",IF(VLOOKUP(A169,'Produkta karte 28'!$B$7:$V$36,21,FALSE)=0,"",VLOOKUP(A169,'Produkta karte 28'!$B$7:$V$36,21,FALSE))))</f>
        <v/>
      </c>
      <c r="CP169" s="11" t="str">
        <f>IF(A169="","",IF(ISERROR(VLOOKUP(A169,'Produkta karte 29'!$B$7:$V$36,21,FALSE)),"",IF(VLOOKUP(A169,'Produkta karte 29'!$B$7:$V$36,21,FALSE)=0,"",VLOOKUP(A169,'Produkta karte 29'!$B$7:$V$36,21,FALSE))))</f>
        <v/>
      </c>
      <c r="CQ169" s="11" t="str">
        <f>IF(A169="","",IF(ISERROR(VLOOKUP(A169,'Produkta karte 30'!$B$7:$V$36,21,FALSE)),"",IF(VLOOKUP(A169,'Produkta karte 30'!$B$7:$V$36,21,FALSE)=0,"",VLOOKUP(A169,'Produkta karte 30'!$B$7:$V$36,21,FALSE))))</f>
        <v/>
      </c>
      <c r="CR169" s="11" t="str">
        <f>IF(A169="","",IF(ISERROR(VLOOKUP(A169,'Produkta karte 31'!$B$7:$V$36,21,FALSE)),"",IF(VLOOKUP(A169,'Produkta karte 31'!$B$7:$V$36,21,FALSE)=0,"",VLOOKUP(A169,'Produkta karte 31'!$B$7:$V$36,21,FALSE))))</f>
        <v/>
      </c>
      <c r="CS169" s="11" t="str">
        <f>IF(A169="","",IF(ISERROR(VLOOKUP(A169,'Produkta karte 32'!$B$7:$V$36,21,FALSE)),"",IF(VLOOKUP(A169,'Produkta karte 32'!$B$7:$V$36,21,FALSE)=0,"",VLOOKUP(A169,'Produkta karte 32'!$B$7:$V$36,21,FALSE))))</f>
        <v/>
      </c>
      <c r="CT169" s="11" t="str">
        <f>IF(A169="","",IF(ISERROR(VLOOKUP(A169,'Produkta karte 33'!$B$7:$V$36,21,FALSE)),"",IF(VLOOKUP(A169,'Produkta karte 33'!$B$7:$V$36,21,FALSE)=0,"",VLOOKUP(A169,'Produkta karte 33'!$B$7:$V$36,21,FALSE))))</f>
        <v/>
      </c>
      <c r="CU169" s="11" t="str">
        <f>IF(A169="","",IF(ISERROR(VLOOKUP(A169,'Produkta karte 34'!$B$7:$V$36,21,FALSE)),"",IF(VLOOKUP(A169,'Produkta karte 34'!$B$7:$V$36,21,FALSE)=0,"",VLOOKUP(A169,'Produkta karte 34'!$B$7:$V$36,21,FALSE))))</f>
        <v/>
      </c>
      <c r="CV169" s="11" t="str">
        <f>IF(A169="","",IF(ISERROR(VLOOKUP(A169,'Produkta karte 35'!$B$7:$V$36,21,FALSE)),"",IF(VLOOKUP(A169,'Produkta karte 35'!$B$7:$V$36,21,FALSE)=0,"",VLOOKUP(A169,'Produkta karte 35'!$B$7:$V$36,21,FALSE))))</f>
        <v/>
      </c>
      <c r="CW169" s="11" t="str">
        <f>IF(A169="","",IF(ISERROR(VLOOKUP(A169,'Produkta karte 36'!$B$7:$V$36,21,FALSE)),"",IF(VLOOKUP(A169,'Produkta karte 36'!$B$7:$V$36,21,FALSE)=0,"",VLOOKUP(A169,'Produkta karte 36'!$B$7:$V$36,21,FALSE))))</f>
        <v/>
      </c>
      <c r="CX169" s="11" t="str">
        <f>IF(A169="","",IF(ISERROR(VLOOKUP(A169,'Produkta karte 37'!$B$7:$V$36,21,FALSE)),"",IF(VLOOKUP(A169,'Produkta karte 37'!$B$7:$V$36,21,FALSE)=0,"",VLOOKUP(A169,'Produkta karte 37'!$B$7:$V$36,21,FALSE))))</f>
        <v/>
      </c>
      <c r="CY169" s="11" t="str">
        <f>IF(A169="","",IF(ISERROR(VLOOKUP(A169,'Produkta karte 38'!$B$7:$V$36,21,FALSE)),"",IF(VLOOKUP(A169,'Produkta karte 38'!$B$7:$V$36,21,FALSE)=0,"",VLOOKUP(A169,'Produkta karte 38'!$B$7:$V$36,21,FALSE))))</f>
        <v/>
      </c>
      <c r="CZ169" s="11" t="str">
        <f>IF(A169="","",IF(ISERROR(VLOOKUP(A169,'Produkta karte 39'!$B$7:$V$36,21,FALSE)),"",IF(VLOOKUP(A169,'Produkta karte 39'!$B$7:$V$36,21,FALSE)=0,"",VLOOKUP(A169,'Produkta karte 39'!$B$7:$V$36,21,FALSE))))</f>
        <v/>
      </c>
      <c r="DA169" s="11" t="str">
        <f>IF(A169="","",IF(ISERROR(VLOOKUP(A169,'Produkta karte 40'!$B$7:$V$36,21,FALSE)),"",IF(VLOOKUP(A169,'Produkta karte 40'!$B$7:$V$36,21,FALSE)=0,"",VLOOKUP(A169,'Produkta karte 40'!$B$7:$V$36,21,FALSE))))</f>
        <v/>
      </c>
      <c r="DB169" s="11" t="str">
        <f>IF(A169="","",IF(ISERROR(VLOOKUP(A169,'Produkta karte 41'!$B$7:$V$36,21,FALSE)),"",IF(VLOOKUP(A169,'Produkta karte 41'!$B$7:$V$36,21,FALSE)=0,"",VLOOKUP(A169,'Produkta karte 41'!$B$7:$V$36,21,FALSE))))</f>
        <v/>
      </c>
      <c r="DC169" s="11" t="str">
        <f>IF(A169="","",IF(ISERROR(VLOOKUP(A169,'Produkta karte 42'!$B$7:$V$36,21,FALSE)),"",IF(VLOOKUP(A169,'Produkta karte 42'!$B$7:$V$36,21,FALSE)=0,"",VLOOKUP(A169,'Produkta karte 42'!$B$7:$V$36,21,FALSE))))</f>
        <v/>
      </c>
      <c r="DD169" s="11" t="str">
        <f>IF(A169="","",IF(ISERROR(VLOOKUP(A169,'Produkta karte 43'!$B$7:$V$36,21,FALSE)),"",IF(VLOOKUP(A169,'Produkta karte 43'!$B$7:$V$36,21,FALSE)=0,"",VLOOKUP(A169,'Produkta karte 43'!$B$7:$V$36,21,FALSE))))</f>
        <v/>
      </c>
      <c r="DE169" s="11" t="str">
        <f>IF(A169="","",IF(ISERROR(VLOOKUP(A169,'Produkta karte 44'!$B$7:$V$36,21,FALSE)),"",IF(VLOOKUP(A169,'Produkta karte 44'!$B$7:$V$36,21,FALSE)=0,"",VLOOKUP(A169,'Produkta karte 44'!$B$7:$V$36,21,FALSE))))</f>
        <v/>
      </c>
      <c r="DF169" s="11" t="str">
        <f>IF(A169="","",IF(ISERROR(VLOOKUP(A169,'Produkta karte 45'!$B$7:$V$36,21,FALSE)),"",IF(VLOOKUP(A169,'Produkta karte 45'!$B$7:$V$36,21,FALSE)=0,"",VLOOKUP(A169,'Produkta karte 45'!$B$7:$V$36,21,FALSE))))</f>
        <v/>
      </c>
      <c r="DG169" s="11" t="str">
        <f>IF(A169="","",IF(ISERROR(VLOOKUP(A169,'Produkta karte 46'!$B$7:$V$36,21,FALSE)),"",IF(VLOOKUP(A169,'Produkta karte 46'!$B$7:$V$36,21,FALSE)=0,"",VLOOKUP(A169,'Produkta karte 46'!$B$7:$V$36,21,FALSE))))</f>
        <v/>
      </c>
      <c r="DH169" s="11" t="str">
        <f>IF(A169="","",IF(ISERROR(VLOOKUP(A169,'Produkta karte 47'!$B$7:$V$36,21,FALSE)),"",IF(VLOOKUP(A169,'Produkta karte 47'!$B$7:$V$36,21,FALSE)=0,"",VLOOKUP(A169,'Produkta karte 47'!$B$7:$V$36,21,FALSE))))</f>
        <v/>
      </c>
      <c r="DI169" s="11" t="str">
        <f>IF(A169="","",IF(ISERROR(VLOOKUP(A169,'Produkta karte 48'!$B$7:$V$36,21,FALSE)),"",IF(VLOOKUP(A169,'Produkta karte 48'!$B$7:$V$36,21,FALSE)=0,"",VLOOKUP(A169,'Produkta karte 48'!$B$7:$V$36,21,FALSE))))</f>
        <v/>
      </c>
      <c r="DJ169" s="11" t="str">
        <f>IF(A169="","",IF(ISERROR(VLOOKUP(A169,'Produkta karte 49'!$B$7:$V$36,21,FALSE)),"",IF(VLOOKUP(A169,'Produkta karte 49'!$B$7:$V$36,21,FALSE)=0,"",VLOOKUP(A169,'Produkta karte 49'!$B$7:$V$36,21,FALSE))))</f>
        <v/>
      </c>
      <c r="DK169" s="11" t="str">
        <f>IF(A169="","",IF(ISERROR(VLOOKUP(A169,'Produkta karte 50'!$B$7:$V$36,21,FALSE)),"",IF(VLOOKUP(A169,'Produkta karte 50'!$B$7:$V$36,21,FALSE)=0,"",VLOOKUP(A169,'Produkta karte 50'!$B$7:$V$36,21,FALSE))))</f>
        <v/>
      </c>
      <c r="DL169" s="11" t="str">
        <f>IF(A169="","",IF(ISERROR(VLOOKUP(A169,'Produkta karte 51'!$B$7:$V$36,21,FALSE)),"",IF(VLOOKUP(A169,'Produkta karte 51'!$B$7:$V$36,21,FALSE)=0,"",VLOOKUP(A169,'Produkta karte 51'!$B$7:$V$36,21,FALSE))))</f>
        <v/>
      </c>
      <c r="DM169" s="11" t="str">
        <f>IF(A169="","",IF(ISERROR(VLOOKUP(A169,'Produkta karte 52'!$B$7:$V$36,21,FALSE)),"",IF(VLOOKUP(A169,'Produkta karte 52'!$B$7:$V$36,21,FALSE)=0,"",VLOOKUP(A169,'Produkta karte 52'!$B$7:$V$36,21,FALSE))))</f>
        <v/>
      </c>
      <c r="DN169" s="11" t="str">
        <f>IF(A169="","",IF(ISERROR(VLOOKUP(A169,'Produkta karte 53'!$B$7:$V$36,21,FALSE)),"",IF(VLOOKUP(A169,'Produkta karte 53'!$B$7:$V$36,21,FALSE)=0,"",VLOOKUP(A169,'Produkta karte 53'!$B$7:$V$36,21,FALSE))))</f>
        <v/>
      </c>
      <c r="DO169" s="11" t="str">
        <f>IF(A169="","",IF(ISERROR(VLOOKUP(A169,'Produkta karte 54'!$B$7:$V$36,21,FALSE)),"",IF(VLOOKUP(A169,'Produkta karte 54'!$B$7:$V$36,21,FALSE)=0,"",VLOOKUP(A169,'Produkta karte 54'!$B$7:$V$36,21,FALSE))))</f>
        <v/>
      </c>
      <c r="DP169" s="11" t="str">
        <f>IF(A169="","",IF(ISERROR(VLOOKUP(A169,'Produkta karte 55'!$B$7:$V$36,21,FALSE)),"",IF(VLOOKUP(A169,'Produkta karte 55'!$B$7:$V$36,21,FALSE)=0,"",VLOOKUP(A169,'Produkta karte 55'!$B$7:$V$36,21,FALSE))))</f>
        <v/>
      </c>
      <c r="DQ169" s="11" t="str">
        <f>IF(A169="","",IF(ISERROR(VLOOKUP(A169,'Produkta karte 56'!$B$7:$V$36,21,FALSE)),"",IF(VLOOKUP(A169,'Produkta karte 56'!$B$7:$V$36,21,FALSE)=0,"",VLOOKUP(A169,'Produkta karte 56'!$B$7:$V$36,21,FALSE))))</f>
        <v/>
      </c>
      <c r="DR169" s="11" t="str">
        <f>IF(A169="","",IF(ISERROR(VLOOKUP(A169,'Produkta karte 57'!$B$7:$V$36,21,FALSE)),"",IF(VLOOKUP(A169,'Produkta karte 57'!$B$7:$V$36,21,FALSE)=0,"",VLOOKUP(A169,'Produkta karte 57'!$B$7:$V$36,21,FALSE))))</f>
        <v/>
      </c>
      <c r="DS169" s="11" t="str">
        <f>IF(A169="","",IF(ISERROR(VLOOKUP(A169,'Produkta karte 58'!$B$7:$V$36,21,FALSE)),"",IF(VLOOKUP(A169,'Produkta karte 58'!$B$7:$V$36,21,FALSE)=0,"",VLOOKUP(A169,'Produkta karte 58'!$B$7:$V$36,21,FALSE))))</f>
        <v/>
      </c>
      <c r="DT169" s="11" t="str">
        <f>IF(A169="","",IF(ISERROR(VLOOKUP(A169,'Produkta karte 59'!$B$7:$V$36,21,FALSE)),"",IF(VLOOKUP(A169,'Produkta karte 59'!$B$7:$V$36,21,FALSE)=0,"",VLOOKUP(A169,'Produkta karte 59'!$B$7:$V$36,21,FALSE))))</f>
        <v/>
      </c>
      <c r="DU169" s="11" t="str">
        <f>IF(A169="","",IF(ISERROR(VLOOKUP(A169,'Produkta karte 60'!$B$7:$V$36,21,FALSE)),"",IF(VLOOKUP(A169,'Produkta karte 60'!$B$7:$V$36,21,FALSE)=0,"",VLOOKUP(A169,'Produkta karte 60'!$B$7:$V$36,21,FALSE))))</f>
        <v/>
      </c>
      <c r="DV169" s="11" t="str">
        <f t="shared" si="10"/>
        <v/>
      </c>
      <c r="DW169" s="192" t="str">
        <f t="shared" si="11"/>
        <v/>
      </c>
      <c r="DX169" s="192"/>
      <c r="DY169" s="192"/>
    </row>
    <row r="170" spans="1:129" x14ac:dyDescent="0.25">
      <c r="A170" t="str">
        <f>IF(Izejvielas!B172="","",Izejvielas!B172)</f>
        <v/>
      </c>
      <c r="B170" t="str">
        <f>IF(Izejvielas!C172="","",Izejvielas!C172)</f>
        <v/>
      </c>
      <c r="C170" s="192" t="str">
        <f>IF(Izejvielas!D172="","",Izejvielas!D172)</f>
        <v/>
      </c>
      <c r="D170" s="11" t="str">
        <f>IF(A170="","",IF(ISERROR(VLOOKUP(A170,'Produkta karte 1'!$B$7:$T$36,19,FALSE)),"",IF(VLOOKUP(A170,'Produkta karte 1'!$B$7:$T$36,19,FALSE)=0,"",VLOOKUP(A170,'Produkta karte 1'!$B$7:$T$36,19,FALSE))))</f>
        <v/>
      </c>
      <c r="E170" s="11" t="str">
        <f>IF(A170="","",IF(ISERROR(VLOOKUP(A170,'Produkta karte 2'!$B$7:$T$36,19,FALSE)),"",IF(VLOOKUP(A170,'Produkta karte 2'!$B$7:$T$36,19,FALSE)=0,"",VLOOKUP(A170,'Produkta karte 2'!$B$7:$T$36,19,FALSE))))</f>
        <v/>
      </c>
      <c r="F170" s="11" t="str">
        <f>IF(A170="","",IF(ISERROR(VLOOKUP(A170,'Produkta karte 3'!$B$7:$T$36,19,FALSE)),"",IF(VLOOKUP(A170,'Produkta karte 3'!$B$7:$T$36,19,FALSE)=0,"",VLOOKUP(A170,'Produkta karte 3'!$B$7:$T$36,19,FALSE))))</f>
        <v/>
      </c>
      <c r="G170" s="11" t="str">
        <f>IF(A170="","",IF(ISERROR(VLOOKUP(A170,'Produkta karte 4'!$B$7:$T$36,19,FALSE)),"",IF(VLOOKUP(A170,'Produkta karte 4'!$B$7:$T$36,19,FALSE)=0,"",VLOOKUP(A170,'Produkta karte 4'!$B$7:$T$36,19,FALSE))))</f>
        <v/>
      </c>
      <c r="H170" s="11" t="str">
        <f>IF(A170="","",IF(ISERROR(VLOOKUP(A170,'Produkta karte 5'!$B$7:$T$36,19,FALSE)),"",IF(VLOOKUP(A170,'Produkta karte 5'!$B$7:$T$36,19,FALSE)=0,"",VLOOKUP(A170,'Produkta karte 5'!$B$7:$T$36,19,FALSE))))</f>
        <v/>
      </c>
      <c r="I170" s="11" t="str">
        <f>IF(A170="","",IF(ISERROR(VLOOKUP(A170,'Produkta karte 6'!$B$7:$T$36,19,FALSE)),"",IF(VLOOKUP(A170,'Produkta karte 6'!$B$7:$T$36,19,FALSE)=0,"",VLOOKUP(A170,'Produkta karte 6'!$B$7:$T$36,19,FALSE))))</f>
        <v/>
      </c>
      <c r="J170" s="11" t="str">
        <f>IF(A170="","",IF(ISERROR(VLOOKUP(A170,'Produkta karte 7'!$B$7:$T$36,19,FALSE)),"",IF(VLOOKUP(A170,'Produkta karte 7'!$B$7:$T$36,19,FALSE)=0,"",VLOOKUP(A170,'Produkta karte 7'!$B$7:$T$36,19,FALSE))))</f>
        <v/>
      </c>
      <c r="K170" s="11" t="str">
        <f>IF(A170="","",IF(ISERROR(VLOOKUP(A170,'Produkta karte 8'!$B$7:$T$36,19,FALSE)),"",IF(VLOOKUP(A170,'Produkta karte 8'!$B$7:$T$36,19,FALSE)=0,"",VLOOKUP(A170,'Produkta karte 8'!$B$7:$T$36,19,FALSE))))</f>
        <v/>
      </c>
      <c r="L170" s="11" t="str">
        <f>IF(A170="","",IF(ISERROR(VLOOKUP(A170,'Produkta karte 9'!$B$7:$T$36,19,FALSE)),"",IF(VLOOKUP(A170,'Produkta karte 9'!$B$7:$T$36,19,FALSE)=0,"",VLOOKUP(A170,'Produkta karte 9'!$B$7:$T$36,19,FALSE))))</f>
        <v/>
      </c>
      <c r="M170" s="11" t="str">
        <f>IF(A170="","",IF(ISERROR(VLOOKUP(A170,'Produkta karte 10'!$B$7:$T$36,19,FALSE)),"",IF(VLOOKUP(A170,'Produkta karte 10'!$B$7:$T$36,19,FALSE)=0,"",VLOOKUP(A170,'Produkta karte 10'!$B$7:$T$36,19,FALSE))))</f>
        <v/>
      </c>
      <c r="N170" s="11" t="str">
        <f>IF(A170="","",IF(ISERROR(VLOOKUP(A170,'Produkta karte 11'!$B$7:$T$36,19,FALSE)),"",IF(VLOOKUP(A170,'Produkta karte 11'!$B$7:$T$36,19,FALSE)=0,"",VLOOKUP(A170,'Produkta karte 11'!$B$7:$T$36,19,FALSE))))</f>
        <v/>
      </c>
      <c r="O170" s="11" t="str">
        <f>IF(A170="","",IF(ISERROR(VLOOKUP(A170,'Produkta karte 12'!$B$7:$T$36,19,FALSE)),"",IF(VLOOKUP(A170,'Produkta karte 12'!$B$7:$T$36,19,FALSE)=0,"",VLOOKUP(A170,'Produkta karte 12'!$B$7:$T$36,19,FALSE))))</f>
        <v/>
      </c>
      <c r="P170" s="11" t="str">
        <f>IF(A170="","",IF(ISERROR(VLOOKUP(A170,'Produkta karte 13'!$B$7:$T$36,19,FALSE)),"",IF(VLOOKUP(A170,'Produkta karte 13'!$B$7:$T$36,19,FALSE)=0,"",VLOOKUP(A170,'Produkta karte 13'!$B$7:$T$36,19,FALSE))))</f>
        <v/>
      </c>
      <c r="Q170" s="11" t="str">
        <f>IF(A170="","",IF(ISERROR(VLOOKUP(A170,'Produkta karte 14'!$B$7:$T$36,19,FALSE)),"",IF(VLOOKUP(A170,'Produkta karte 14'!$B$7:$T$36,19,FALSE)=0,"",VLOOKUP(A170,'Produkta karte 14'!$B$7:$T$36,19,FALSE))))</f>
        <v/>
      </c>
      <c r="R170" s="11" t="str">
        <f>IF(A170="","",IF(ISERROR(VLOOKUP(A170,'Produkta karte 15'!$B$7:$T$36,19,FALSE)),"",IF(VLOOKUP(A170,'Produkta karte 15'!$B$7:$T$36,19,FALSE)=0,"",VLOOKUP(A170,'Produkta karte 15'!$B$7:$T$36,19,FALSE))))</f>
        <v/>
      </c>
      <c r="S170" s="11" t="str">
        <f>IF(A170="","",IF(ISERROR(VLOOKUP(A170,'Produkta karte 16'!$B$7:$T$36,19,FALSE)),"",IF(VLOOKUP(A170,'Produkta karte 16'!$B$7:$T$36,19,FALSE)=0,"",VLOOKUP(A170,'Produkta karte 16'!$B$7:$T$36,19,FALSE))))</f>
        <v/>
      </c>
      <c r="T170" s="11" t="str">
        <f>IF(A170="","",IF(ISERROR(VLOOKUP(A170,'Produkta karte 17'!$B$7:$T$36,19,FALSE)),"",IF(VLOOKUP(A170,'Produkta karte 17'!$B$7:$T$36,19,FALSE)=0,"",VLOOKUP(A170,'Produkta karte 17'!$B$7:$T$36,19,FALSE))))</f>
        <v/>
      </c>
      <c r="U170" s="11" t="str">
        <f>IF(A170="","",IF(ISERROR(VLOOKUP(A170,'Produkta karte 18'!$B$7:$T$36,19,FALSE)),"",IF(VLOOKUP(A170,'Produkta karte 18'!$B$7:$T$36,19,FALSE)=0,"",VLOOKUP(A170,'Produkta karte 18'!$B$7:$T$36,19,FALSE))))</f>
        <v/>
      </c>
      <c r="V170" s="11" t="str">
        <f>IF(A170="","",IF(ISERROR(VLOOKUP(A170,'Produkta karte 19'!$B$7:$T$36,19,FALSE)),"",IF(VLOOKUP(A170,'Produkta karte 19'!$B$7:$T$36,19,FALSE)=0,"",VLOOKUP(A170,'Produkta karte 19'!$B$7:$T$36,19,FALSE))))</f>
        <v/>
      </c>
      <c r="W170" s="11" t="str">
        <f>IF(A170="","",IF(ISERROR(VLOOKUP(A170,'Produkta karte 20'!$B$7:$T$36,19,FALSE)),"",IF(VLOOKUP(A170,'Produkta karte 20'!$B$7:$T$36,19,FALSE)=0,"",VLOOKUP(A170,'Produkta karte 20'!$B$7:$T$36,19,FALSE))))</f>
        <v/>
      </c>
      <c r="X170" s="11" t="str">
        <f>IF(A170="","",IF(ISERROR(VLOOKUP(A170,'Produkta karte 21'!$B$7:$T$36,19,FALSE)),"",IF(VLOOKUP(A170,'Produkta karte 21'!$B$7:$T$36,19,FALSE)=0,"",VLOOKUP(A170,'Produkta karte 21'!$B$7:$T$36,19,FALSE))))</f>
        <v/>
      </c>
      <c r="Y170" s="11" t="str">
        <f>IF(A170="","",IF(ISERROR(VLOOKUP(A170,'Produkta karte 22'!$B$7:$T$36,19,FALSE)),"",IF(VLOOKUP(A170,'Produkta karte 22'!$B$7:$T$36,19,FALSE)=0,"",VLOOKUP(A170,'Produkta karte 22'!$B$7:$T$36,19,FALSE))))</f>
        <v/>
      </c>
      <c r="Z170" s="11" t="str">
        <f>IF(A170="","",IF(ISERROR(VLOOKUP(A170,'Produkta karte 23'!$B$7:$T$36,19,FALSE)),"",IF(VLOOKUP(A170,'Produkta karte 23'!$B$7:$T$36,19,FALSE)=0,"",VLOOKUP(A170,'Produkta karte 23'!$B$7:$T$36,19,FALSE))))</f>
        <v/>
      </c>
      <c r="AA170" s="11" t="str">
        <f>IF(A170="","",IF(ISERROR(VLOOKUP(A170,'Produkta karte 24'!$B$7:$T$36,19,FALSE)),"",IF(VLOOKUP(A170,'Produkta karte 24'!$B$7:$T$36,19,FALSE)=0,"",VLOOKUP(A170,'Produkta karte 24'!$B$7:$T$36,19,FALSE))))</f>
        <v/>
      </c>
      <c r="AB170" s="11" t="str">
        <f>IF(A170="","",IF(ISERROR(VLOOKUP(A170,'Produkta karte 25'!$B$7:$T$36,19,FALSE)),"",IF(VLOOKUP(A170,'Produkta karte 25'!$B$7:$T$36,19,FALSE)=0,"",VLOOKUP(A170,'Produkta karte 25'!$B$7:$T$36,19,FALSE))))</f>
        <v/>
      </c>
      <c r="AC170" s="11" t="str">
        <f>IF(A170="","",IF(ISERROR(VLOOKUP(A170,'Produkta karte 26'!$B$7:$T$36,19,FALSE)),"",IF(VLOOKUP(A170,'Produkta karte 26'!$B$7:$T$36,19,FALSE)=0,"",VLOOKUP(A170,'Produkta karte 26'!$B$7:$T$36,19,FALSE))))</f>
        <v/>
      </c>
      <c r="AD170" s="11" t="str">
        <f>IF(A170="","",IF(ISERROR(VLOOKUP(A170,'Produkta karte 27'!$B$7:$T$36,19,FALSE)),"",IF(VLOOKUP(A170,'Produkta karte 27'!$B$7:$T$36,19,FALSE)=0,"",VLOOKUP(A170,'Produkta karte 27'!$B$7:$T$36,19,FALSE))))</f>
        <v/>
      </c>
      <c r="AE170" s="11" t="str">
        <f>IF(A170="","",IF(ISERROR(VLOOKUP(A170,'Produkta karte 28'!$B$7:$T$36,19,FALSE)),"",IF(VLOOKUP(A170,'Produkta karte 28'!$B$7:$T$36,19,FALSE)=0,"",VLOOKUP(A170,'Produkta karte 28'!$B$7:$T$36,19,FALSE))))</f>
        <v/>
      </c>
      <c r="AF170" s="11" t="str">
        <f>IF(A170="","",IF(ISERROR(VLOOKUP(A170,'Produkta karte 29'!$B$7:$T$36,19,FALSE)),"",IF(VLOOKUP(A170,'Produkta karte 29'!$B$7:$T$36,19,FALSE)=0,"",VLOOKUP(A170,'Produkta karte 29'!$B$7:$T$36,19,FALSE))))</f>
        <v/>
      </c>
      <c r="AG170" s="11" t="str">
        <f>IF(A170="","",IF(ISERROR(VLOOKUP(A170,'Produkta karte 30'!$B$7:$T$36,19,FALSE)),"",IF(VLOOKUP(A170,'Produkta karte 30'!$B$7:$T$36,19,FALSE)=0,"",VLOOKUP(A170,'Produkta karte 30'!$B$7:$T$36,19,FALSE))))</f>
        <v/>
      </c>
      <c r="AH170" s="11" t="str">
        <f>IF(A170="","",IF(ISERROR(VLOOKUP(A170,'Produkta karte 31'!$B$7:$T$36,19,FALSE)),"",IF(VLOOKUP(A170,'Produkta karte 31'!$B$7:$T$36,19,FALSE)=0,"",VLOOKUP(A170,'Produkta karte 31'!$B$7:$T$36,19,FALSE))))</f>
        <v/>
      </c>
      <c r="AI170" s="11" t="str">
        <f>IF(A170="","",IF(ISERROR(VLOOKUP(A170,'Produkta karte 32'!$B$7:$T$36,19,FALSE)),"",IF(VLOOKUP(A170,'Produkta karte 32'!$B$7:$T$36,19,FALSE)=0,"",VLOOKUP(A170,'Produkta karte 32'!$B$7:$T$36,19,FALSE))))</f>
        <v/>
      </c>
      <c r="AJ170" s="11" t="str">
        <f>IF(A170="","",IF(ISERROR(VLOOKUP(A170,'Produkta karte 33'!$B$7:$T$36,19,FALSE)),"",IF(VLOOKUP(A170,'Produkta karte 33'!$B$7:$T$36,19,FALSE)=0,"",VLOOKUP(A170,'Produkta karte 33'!$B$7:$T$36,19,FALSE))))</f>
        <v/>
      </c>
      <c r="AK170" s="11" t="str">
        <f>IF(A170="","",IF(ISERROR(VLOOKUP(A170,'Produkta karte 34'!$B$7:$T$36,19,FALSE)),"",IF(VLOOKUP(A170,'Produkta karte 34'!$B$7:$T$36,19,FALSE)=0,"",VLOOKUP(A170,'Produkta karte 34'!$B$7:$T$36,19,FALSE))))</f>
        <v/>
      </c>
      <c r="AL170" s="11" t="str">
        <f>IF(A170="","",IF(ISERROR(VLOOKUP(A170,'Produkta karte 35'!$B$7:$T$36,19,FALSE)),"",IF(VLOOKUP(A170,'Produkta karte 35'!$B$7:$T$36,19,FALSE)=0,"",VLOOKUP(A170,'Produkta karte 35'!$B$7:$T$36,19,FALSE))))</f>
        <v/>
      </c>
      <c r="AM170" s="11" t="str">
        <f>IF(A170="","",IF(ISERROR(VLOOKUP(A170,'Produkta karte 36'!$B$7:$T$36,19,FALSE)),"",IF(VLOOKUP(A170,'Produkta karte 36'!$B$7:$T$36,19,FALSE)=0,"",VLOOKUP(A170,'Produkta karte 36'!$B$7:$T$36,19,FALSE))))</f>
        <v/>
      </c>
      <c r="AN170" s="11" t="str">
        <f>IF(A170="","",IF(ISERROR(VLOOKUP(A170,'Produkta karte 37'!$B$7:$T$36,19,FALSE)),"",IF(VLOOKUP(A170,'Produkta karte 37'!$B$7:$T$36,19,FALSE)=0,"",VLOOKUP(A170,'Produkta karte 37'!$B$7:$T$36,19,FALSE))))</f>
        <v/>
      </c>
      <c r="AO170" s="11" t="str">
        <f>IF(A170="","",IF(ISERROR(VLOOKUP(A170,'Produkta karte 38'!$B$7:$T$36,19,FALSE)),"",IF(VLOOKUP(A170,'Produkta karte 38'!$B$7:$T$36,19,FALSE)=0,"",VLOOKUP(A170,'Produkta karte 38'!$B$7:$T$36,19,FALSE))))</f>
        <v/>
      </c>
      <c r="AP170" s="11" t="str">
        <f>IF(A170="","",IF(ISERROR(VLOOKUP(A170,'Produkta karte 39'!$B$7:$T$36,19,FALSE)),"",IF(VLOOKUP(A170,'Produkta karte 39'!$B$7:$T$36,19,FALSE)=0,"",VLOOKUP(A170,'Produkta karte 39'!$B$7:$T$36,19,FALSE))))</f>
        <v/>
      </c>
      <c r="AQ170" s="11" t="str">
        <f>IF(A170="","",IF(ISERROR(VLOOKUP(A170,'Produkta karte 40'!$B$7:$T$36,19,FALSE)),"",IF(VLOOKUP(A170,'Produkta karte 40'!$B$7:$T$36,19,FALSE)=0,"",VLOOKUP(A170,'Produkta karte 40'!$B$7:$T$36,19,FALSE))))</f>
        <v/>
      </c>
      <c r="AR170" s="11" t="str">
        <f>IF(A170="","",IF(ISERROR(VLOOKUP(A170,'Produkta karte 41'!$B$7:$T$36,19,FALSE)),"",IF(VLOOKUP(A170,'Produkta karte 41'!$B$7:$T$36,19,FALSE)=0,"",VLOOKUP(A170,'Produkta karte 41'!$B$7:$T$36,19,FALSE))))</f>
        <v/>
      </c>
      <c r="AS170" s="11" t="str">
        <f>IF(A170="","",IF(ISERROR(VLOOKUP(A170,'Produkta karte 42'!$B$7:$T$36,19,FALSE)),"",IF(VLOOKUP(A170,'Produkta karte 42'!$B$7:$T$36,19,FALSE)=0,"",VLOOKUP(A170,'Produkta karte 42'!$B$7:$T$36,19,FALSE))))</f>
        <v/>
      </c>
      <c r="AT170" s="11" t="str">
        <f>IF(A170="","",IF(ISERROR(VLOOKUP(A170,'Produkta karte 43'!$B$7:$T$36,19,FALSE)),"",IF(VLOOKUP(A170,'Produkta karte 43'!$B$7:$T$36,19,FALSE)=0,"",VLOOKUP(A170,'Produkta karte 43'!$B$7:$T$36,19,FALSE))))</f>
        <v/>
      </c>
      <c r="AU170" s="11" t="str">
        <f>IF(A170="","",IF(ISERROR(VLOOKUP(A170,'Produkta karte 44'!$B$7:$T$36,19,FALSE)),"",IF(VLOOKUP(A170,'Produkta karte 44'!$B$7:$T$36,19,FALSE)=0,"",VLOOKUP(A170,'Produkta karte 44'!$B$7:$T$36,19,FALSE))))</f>
        <v/>
      </c>
      <c r="AV170" s="11" t="str">
        <f>IF(A170="","",IF(ISERROR(VLOOKUP(A170,'Produkta karte 45'!$B$7:$T$36,19,FALSE)),"",IF(VLOOKUP(A170,'Produkta karte 45'!$B$7:$T$36,19,FALSE)=0,"",VLOOKUP(A170,'Produkta karte 45'!$B$7:$T$36,19,FALSE))))</f>
        <v/>
      </c>
      <c r="AW170" s="11" t="str">
        <f>IF(A170="","",IF(ISERROR(VLOOKUP(A170,'Produkta karte 46'!$B$7:$T$36,19,FALSE)),"",IF(VLOOKUP(A170,'Produkta karte 46'!$B$7:$T$36,19,FALSE)=0,"",VLOOKUP(A170,'Produkta karte 46'!$B$7:$T$36,19,FALSE))))</f>
        <v/>
      </c>
      <c r="AX170" s="11" t="str">
        <f>IF(A170="","",IF(ISERROR(VLOOKUP(A170,'Produkta karte 47'!$B$7:$T$36,19,FALSE)),"",IF(VLOOKUP(A170,'Produkta karte 47'!$B$7:$T$36,19,FALSE)=0,"",VLOOKUP(A170,'Produkta karte 47'!$B$7:$T$36,19,FALSE))))</f>
        <v/>
      </c>
      <c r="AY170" s="11" t="str">
        <f>IF(A170="","",IF(ISERROR(VLOOKUP(A170,'Produkta karte 48'!$B$7:$T$36,19,FALSE)),"",IF(VLOOKUP(A170,'Produkta karte 48'!$B$7:$T$36,19,FALSE)=0,"",VLOOKUP(A170,'Produkta karte 48'!$B$7:$T$36,19,FALSE))))</f>
        <v/>
      </c>
      <c r="AZ170" s="11" t="str">
        <f>IF(A170="","",IF(ISERROR(VLOOKUP(A170,'Produkta karte 49'!$B$7:$T$36,19,FALSE)),"",IF(VLOOKUP(A170,'Produkta karte 49'!$B$7:$T$36,19,FALSE)=0,"",VLOOKUP(A170,'Produkta karte 49'!$B$7:$T$36,19,FALSE))))</f>
        <v/>
      </c>
      <c r="BA170" s="11" t="str">
        <f>IF(A170="","",IF(ISERROR(VLOOKUP(A170,'Produkta karte 50'!$B$7:$T$36,19,FALSE)),"",IF(VLOOKUP(A170,'Produkta karte 50'!$B$7:$T$36,19,FALSE)=0,"",VLOOKUP(A170,'Produkta karte 50'!$B$7:$T$36,19,FALSE))))</f>
        <v/>
      </c>
      <c r="BB170" s="11" t="str">
        <f>IF(A170="","",IF(ISERROR(VLOOKUP(A170,'Produkta karte 51'!$B$7:$T$36,19,FALSE)),"",IF(VLOOKUP(A170,'Produkta karte 51'!$B$7:$T$36,19,FALSE)=0,"",VLOOKUP(A170,'Produkta karte 51'!$B$7:$T$36,19,FALSE))))</f>
        <v/>
      </c>
      <c r="BC170" s="11" t="str">
        <f>IF(A170="","",IF(ISERROR(VLOOKUP(A170,'Produkta karte 52'!$B$7:$T$36,19,FALSE)),"",IF(VLOOKUP(A170,'Produkta karte 52'!$B$7:$T$36,19,FALSE)=0,"",VLOOKUP(A170,'Produkta karte 52'!$B$7:$T$36,19,FALSE))))</f>
        <v/>
      </c>
      <c r="BD170" s="11" t="str">
        <f>IF(A170="","",IF(ISERROR(VLOOKUP(A170,'Produkta karte 53'!$B$7:$T$36,19,FALSE)),"",IF(VLOOKUP(A170,'Produkta karte 53'!$B$7:$T$36,19,FALSE)=0,"",VLOOKUP(A170,'Produkta karte 53'!$B$7:$T$36,19,FALSE))))</f>
        <v/>
      </c>
      <c r="BE170" s="11" t="str">
        <f>IF(A170="","",IF(ISERROR(VLOOKUP(A170,'Produkta karte 54'!$B$7:$T$36,19,FALSE)),"",IF(VLOOKUP(A170,'Produkta karte 54'!$B$7:$T$36,19,FALSE)=0,"",VLOOKUP(A170,'Produkta karte 54'!$B$7:$T$36,19,FALSE))))</f>
        <v/>
      </c>
      <c r="BF170" s="11" t="str">
        <f>IF(A170="","",IF(ISERROR(VLOOKUP(A170,'Produkta karte 55'!$B$7:$T$36,19,FALSE)),"",IF(VLOOKUP(A170,'Produkta karte 55'!$B$7:$T$36,19,FALSE)=0,"",VLOOKUP(A170,'Produkta karte 55'!$B$7:$T$36,19,FALSE))))</f>
        <v/>
      </c>
      <c r="BG170" s="11" t="str">
        <f>IF(A170="","",IF(ISERROR(VLOOKUP(A170,'Produkta karte 56'!$B$7:$T$36,19,FALSE)),"",IF(VLOOKUP(A170,'Produkta karte 56'!$B$7:$T$36,19,FALSE)=0,"",VLOOKUP(A170,'Produkta karte 56'!$B$7:$T$36,19,FALSE))))</f>
        <v/>
      </c>
      <c r="BH170" s="11" t="str">
        <f>IF(A170="","",IF(ISERROR(VLOOKUP(A170,'Produkta karte 57'!$B$7:$T$36,19,FALSE)),"",IF(VLOOKUP(A170,'Produkta karte 57'!$B$7:$T$36,19,FALSE)=0,"",VLOOKUP(A170,'Produkta karte 57'!$B$7:$T$36,19,FALSE))))</f>
        <v/>
      </c>
      <c r="BI170" s="11" t="str">
        <f>IF(A170="","",IF(ISERROR(VLOOKUP(A170,'Produkta karte 58'!$B$7:$T$36,19,FALSE)),"",IF(VLOOKUP(A170,'Produkta karte 58'!$B$7:$T$36,19,FALSE)=0,"",VLOOKUP(A170,'Produkta karte 58'!$B$7:$T$36,19,FALSE))))</f>
        <v/>
      </c>
      <c r="BJ170" s="11" t="str">
        <f>IF(A170="","",IF(ISERROR(VLOOKUP(A170,'Produkta karte 59'!$B$7:$T$36,19,FALSE)),"",IF(VLOOKUP(A170,'Produkta karte 59'!$B$7:$T$36,19,FALSE)=0,"",VLOOKUP(A170,'Produkta karte 59'!$B$7:$T$36,19,FALSE))))</f>
        <v/>
      </c>
      <c r="BK170" s="11" t="str">
        <f>IF(A170="","",IF(ISERROR(VLOOKUP(A170,'Produkta karte 60'!$B$7:$T$36,19,FALSE)),"",IF(VLOOKUP(A170,'Produkta karte 60'!$B$7:$T$36,19,FALSE)=0,"",VLOOKUP(A170,'Produkta karte 60'!$B$7:$T$36,19,FALSE))))</f>
        <v/>
      </c>
      <c r="BL170" s="11" t="str">
        <f t="shared" si="8"/>
        <v/>
      </c>
      <c r="BM170" s="192" t="str">
        <f t="shared" si="9"/>
        <v/>
      </c>
      <c r="BN170" s="11" t="str">
        <f>IF(A170="","",IF(ISERROR(VLOOKUP(A170,'Produkta karte 1'!$B$7:$V$36,21,FALSE)),"",IF(VLOOKUP(A170,'Produkta karte 1'!$B$7:$V$36,21,FALSE)=0,"",VLOOKUP(A170,'Produkta karte 1'!$B$7:$V$36,21,FALSE))))</f>
        <v/>
      </c>
      <c r="BO170" s="11" t="str">
        <f>IF(A170="","",IF(ISERROR(VLOOKUP(A170,'Produkta karte 2'!$B$7:$V$36,21,FALSE)),"",IF(VLOOKUP(A170,'Produkta karte 2'!$B$7:$V$36,21,FALSE)=0,"",VLOOKUP(A170,'Produkta karte 2'!$B$7:$V$36,21,FALSE))))</f>
        <v/>
      </c>
      <c r="BP170" s="11" t="str">
        <f>IF(A170="","",IF(ISERROR(VLOOKUP(A170,'Produkta karte 3'!$B$7:$V$36,21,FALSE)),"",IF(VLOOKUP(A170,'Produkta karte 3'!$B$7:$V$36,21,FALSE)=0,"",VLOOKUP(A170,'Produkta karte 3'!$B$7:$V$36,21,FALSE))))</f>
        <v/>
      </c>
      <c r="BQ170" s="11" t="str">
        <f>IF(A170="","",IF(ISERROR(VLOOKUP(A170,'Produkta karte 4'!$B$7:$V$36,21,FALSE)),"",IF(VLOOKUP(A170,'Produkta karte 4'!$B$7:$V$36,21,FALSE)=0,"",VLOOKUP(A170,'Produkta karte 4'!$B$7:$V$36,21,FALSE))))</f>
        <v/>
      </c>
      <c r="BR170" s="11" t="str">
        <f>IF(A170="","",IF(ISERROR(VLOOKUP(A170,'Produkta karte 5'!$B$7:$V$36,21,FALSE)),"",IF(VLOOKUP(A170,'Produkta karte 5'!$B$7:$V$36,21,FALSE)=0,"",VLOOKUP(A170,'Produkta karte 5'!$B$7:$V$36,21,FALSE))))</f>
        <v/>
      </c>
      <c r="BS170" s="11" t="str">
        <f>IF(A170="","",IF(ISERROR(VLOOKUP(A170,'Produkta karte 6'!$B$7:$V$36,21,FALSE)),"",IF(VLOOKUP(A170,'Produkta karte 6'!$B$7:$V$36,21,FALSE)=0,"",VLOOKUP(A170,'Produkta karte 6'!$B$7:$V$36,21,FALSE))))</f>
        <v/>
      </c>
      <c r="BT170" s="11" t="str">
        <f>IF(A170="","",IF(ISERROR(VLOOKUP(A170,'Produkta karte 7'!$B$7:$V$36,21,FALSE)),"",IF(VLOOKUP(A170,'Produkta karte 7'!$B$7:$V$36,21,FALSE)=0,"",VLOOKUP(A170,'Produkta karte 7'!$B$7:$V$36,21,FALSE))))</f>
        <v/>
      </c>
      <c r="BU170" s="11" t="str">
        <f>IF(A170="","",IF(ISERROR(VLOOKUP(A170,'Produkta karte 8'!$B$7:$V$36,21,FALSE)),"",IF(VLOOKUP(A170,'Produkta karte 8'!$B$7:$V$36,21,FALSE)=0,"",VLOOKUP(A170,'Produkta karte 8'!$B$7:$V$36,21,FALSE))))</f>
        <v/>
      </c>
      <c r="BV170" s="11" t="str">
        <f>IF(A170="","",IF(ISERROR(VLOOKUP(A170,'Produkta karte 9'!$B$7:$V$36,21,FALSE)),"",IF(VLOOKUP(A170,'Produkta karte 9'!$B$7:$V$36,21,FALSE)=0,"",VLOOKUP(A170,'Produkta karte 9'!$B$7:$V$36,21,FALSE))))</f>
        <v/>
      </c>
      <c r="BW170" s="11" t="str">
        <f>IF(A170="","",IF(ISERROR(VLOOKUP(A170,'Produkta karte 10'!$B$7:$V$36,21,FALSE)),"",IF(VLOOKUP(A170,'Produkta karte 10'!$B$7:$V$36,21,FALSE)=0,"",VLOOKUP(A170,'Produkta karte 10'!$B$7:$V$36,21,FALSE))))</f>
        <v/>
      </c>
      <c r="BX170" s="11" t="str">
        <f>IF(A170="","",IF(ISERROR(VLOOKUP(A170,'Produkta karte 11'!$B$7:$V$36,21,FALSE)),"",IF(VLOOKUP(A170,'Produkta karte 11'!$B$7:$V$36,21,FALSE)=0,"",VLOOKUP(A170,'Produkta karte 11'!$B$7:$V$36,21,FALSE))))</f>
        <v/>
      </c>
      <c r="BY170" s="11" t="str">
        <f>IF(A170="","",IF(ISERROR(VLOOKUP(A170,'Produkta karte 12'!$B$7:$V$36,21,FALSE)),"",IF(VLOOKUP(A170,'Produkta karte 12'!$B$7:$V$36,21,FALSE)=0,"",VLOOKUP(A170,'Produkta karte 12'!$B$7:$V$36,21,FALSE))))</f>
        <v/>
      </c>
      <c r="BZ170" s="11" t="str">
        <f>IF(A170="","",IF(ISERROR(VLOOKUP(A170,'Produkta karte 13'!$B$7:$V$36,21,FALSE)),"",IF(VLOOKUP(A170,'Produkta karte 13'!$B$7:$V$36,21,FALSE)=0,"",VLOOKUP(A170,'Produkta karte 13'!$B$7:$V$36,21,FALSE))))</f>
        <v/>
      </c>
      <c r="CA170" s="11" t="str">
        <f>IF(A170="","",IF(ISERROR(VLOOKUP(A170,'Produkta karte 14'!$B$7:$V$36,21,FALSE)),"",IF(VLOOKUP(A170,'Produkta karte 14'!$B$7:$V$36,21,FALSE)=0,"",VLOOKUP(A170,'Produkta karte 14'!$B$7:$V$36,21,FALSE))))</f>
        <v/>
      </c>
      <c r="CB170" s="11" t="str">
        <f>IF(A170="","",IF(ISERROR(VLOOKUP(A170,'Produkta karte 15'!$B$7:$V$36,21,FALSE)),"",IF(VLOOKUP(A170,'Produkta karte 15'!$B$7:$V$36,21,FALSE)=0,"",VLOOKUP(A170,'Produkta karte 15'!$B$7:$V$36,21,FALSE))))</f>
        <v/>
      </c>
      <c r="CC170" s="11" t="str">
        <f>IF(A170="","",IF(ISERROR(VLOOKUP(A170,'Produkta karte 16'!$B$7:$V$36,21,FALSE)),"",IF(VLOOKUP(A170,'Produkta karte 16'!$B$7:$V$36,21,FALSE)=0,"",VLOOKUP(A170,'Produkta karte 16'!$B$7:$V$36,21,FALSE))))</f>
        <v/>
      </c>
      <c r="CD170" s="11" t="str">
        <f>IF(A170="","",IF(ISERROR(VLOOKUP(A170,'Produkta karte 17'!$B$7:$V$36,21,FALSE)),"",IF(VLOOKUP(A170,'Produkta karte 17'!$B$7:$V$36,21,FALSE)=0,"",VLOOKUP(A170,'Produkta karte 17'!$B$7:$V$36,21,FALSE))))</f>
        <v/>
      </c>
      <c r="CE170" s="11" t="str">
        <f>IF(A170="","",IF(ISERROR(VLOOKUP(A170,'Produkta karte 18'!$B$7:$V$36,21,FALSE)),"",IF(VLOOKUP(A170,'Produkta karte 18'!$B$7:$V$36,21,FALSE)=0,"",VLOOKUP(A170,'Produkta karte 18'!$B$7:$V$36,21,FALSE))))</f>
        <v/>
      </c>
      <c r="CF170" s="11" t="str">
        <f>IF(A170="","",IF(ISERROR(VLOOKUP(A170,'Produkta karte 19'!$B$7:$V$36,21,FALSE)),"",IF(VLOOKUP(A170,'Produkta karte 19'!$B$7:$V$36,21,FALSE)=0,"",VLOOKUP(A170,'Produkta karte 19'!$B$7:$V$36,21,FALSE))))</f>
        <v/>
      </c>
      <c r="CG170" s="11" t="str">
        <f>IF(A170="","",IF(ISERROR(VLOOKUP(A170,'Produkta karte 20'!$B$7:$V$36,21,FALSE)),"",IF(VLOOKUP(A170,'Produkta karte 20'!$B$7:$V$36,21,FALSE)=0,"",VLOOKUP(A170,'Produkta karte 20'!$B$7:$V$36,21,FALSE))))</f>
        <v/>
      </c>
      <c r="CH170" s="11" t="str">
        <f>IF(A170="","",IF(ISERROR(VLOOKUP(A170,'Produkta karte 21'!$B$7:$V$36,21,FALSE)),"",IF(VLOOKUP(A170,'Produkta karte 21'!$B$7:$V$36,21,FALSE)=0,"",VLOOKUP(A170,'Produkta karte 21'!$B$7:$V$36,21,FALSE))))</f>
        <v/>
      </c>
      <c r="CI170" s="11" t="str">
        <f>IF(A170="","",IF(ISERROR(VLOOKUP(A170,'Produkta karte 22'!$B$7:$V$36,21,FALSE)),"",IF(VLOOKUP(A170,'Produkta karte 22'!$B$7:$V$36,21,FALSE)=0,"",VLOOKUP(A170,'Produkta karte 22'!$B$7:$V$36,21,FALSE))))</f>
        <v/>
      </c>
      <c r="CJ170" s="11" t="str">
        <f>IF(A170="","",IF(ISERROR(VLOOKUP(A170,'Produkta karte 23'!$B$7:$V$36,21,FALSE)),"",IF(VLOOKUP(A170,'Produkta karte 23'!$B$7:$V$36,21,FALSE)=0,"",VLOOKUP(A170,'Produkta karte 23'!$B$7:$V$36,21,FALSE))))</f>
        <v/>
      </c>
      <c r="CK170" s="11" t="str">
        <f>IF(A170="","",IF(ISERROR(VLOOKUP(A170,'Produkta karte 24'!$B$7:$V$36,21,FALSE)),"",IF(VLOOKUP(A170,'Produkta karte 24'!$B$7:$V$36,21,FALSE)=0,"",VLOOKUP(A170,'Produkta karte 24'!$B$7:$V$36,21,FALSE))))</f>
        <v/>
      </c>
      <c r="CL170" s="11" t="str">
        <f>IF(A170="","",IF(ISERROR(VLOOKUP(A170,'Produkta karte 25'!$B$7:$V$36,21,FALSE)),"",IF(VLOOKUP(A170,'Produkta karte 25'!$B$7:$V$36,21,FALSE)=0,"",VLOOKUP(A170,'Produkta karte 25'!$B$7:$V$36,21,FALSE))))</f>
        <v/>
      </c>
      <c r="CM170" s="11" t="str">
        <f>IF(A170="","",IF(ISERROR(VLOOKUP(A170,'Produkta karte 26'!$B$7:$V$36,21,FALSE)),"",IF(VLOOKUP(A170,'Produkta karte 26'!$B$7:$V$36,21,FALSE)=0,"",VLOOKUP(A170,'Produkta karte 26'!$B$7:$V$36,21,FALSE))))</f>
        <v/>
      </c>
      <c r="CN170" s="11" t="str">
        <f>IF(A170="","",IF(ISERROR(VLOOKUP(A170,'Produkta karte 27'!$B$7:$V$36,21,FALSE)),"",IF(VLOOKUP(A170,'Produkta karte 27'!$B$7:$V$36,21,FALSE)=0,"",VLOOKUP(A170,'Produkta karte 27'!$B$7:$V$36,21,FALSE))))</f>
        <v/>
      </c>
      <c r="CO170" s="11" t="str">
        <f>IF(A170="","",IF(ISERROR(VLOOKUP(A170,'Produkta karte 28'!$B$7:$V$36,21,FALSE)),"",IF(VLOOKUP(A170,'Produkta karte 28'!$B$7:$V$36,21,FALSE)=0,"",VLOOKUP(A170,'Produkta karte 28'!$B$7:$V$36,21,FALSE))))</f>
        <v/>
      </c>
      <c r="CP170" s="11" t="str">
        <f>IF(A170="","",IF(ISERROR(VLOOKUP(A170,'Produkta karte 29'!$B$7:$V$36,21,FALSE)),"",IF(VLOOKUP(A170,'Produkta karte 29'!$B$7:$V$36,21,FALSE)=0,"",VLOOKUP(A170,'Produkta karte 29'!$B$7:$V$36,21,FALSE))))</f>
        <v/>
      </c>
      <c r="CQ170" s="11" t="str">
        <f>IF(A170="","",IF(ISERROR(VLOOKUP(A170,'Produkta karte 30'!$B$7:$V$36,21,FALSE)),"",IF(VLOOKUP(A170,'Produkta karte 30'!$B$7:$V$36,21,FALSE)=0,"",VLOOKUP(A170,'Produkta karte 30'!$B$7:$V$36,21,FALSE))))</f>
        <v/>
      </c>
      <c r="CR170" s="11" t="str">
        <f>IF(A170="","",IF(ISERROR(VLOOKUP(A170,'Produkta karte 31'!$B$7:$V$36,21,FALSE)),"",IF(VLOOKUP(A170,'Produkta karte 31'!$B$7:$V$36,21,FALSE)=0,"",VLOOKUP(A170,'Produkta karte 31'!$B$7:$V$36,21,FALSE))))</f>
        <v/>
      </c>
      <c r="CS170" s="11" t="str">
        <f>IF(A170="","",IF(ISERROR(VLOOKUP(A170,'Produkta karte 32'!$B$7:$V$36,21,FALSE)),"",IF(VLOOKUP(A170,'Produkta karte 32'!$B$7:$V$36,21,FALSE)=0,"",VLOOKUP(A170,'Produkta karte 32'!$B$7:$V$36,21,FALSE))))</f>
        <v/>
      </c>
      <c r="CT170" s="11" t="str">
        <f>IF(A170="","",IF(ISERROR(VLOOKUP(A170,'Produkta karte 33'!$B$7:$V$36,21,FALSE)),"",IF(VLOOKUP(A170,'Produkta karte 33'!$B$7:$V$36,21,FALSE)=0,"",VLOOKUP(A170,'Produkta karte 33'!$B$7:$V$36,21,FALSE))))</f>
        <v/>
      </c>
      <c r="CU170" s="11" t="str">
        <f>IF(A170="","",IF(ISERROR(VLOOKUP(A170,'Produkta karte 34'!$B$7:$V$36,21,FALSE)),"",IF(VLOOKUP(A170,'Produkta karte 34'!$B$7:$V$36,21,FALSE)=0,"",VLOOKUP(A170,'Produkta karte 34'!$B$7:$V$36,21,FALSE))))</f>
        <v/>
      </c>
      <c r="CV170" s="11" t="str">
        <f>IF(A170="","",IF(ISERROR(VLOOKUP(A170,'Produkta karte 35'!$B$7:$V$36,21,FALSE)),"",IF(VLOOKUP(A170,'Produkta karte 35'!$B$7:$V$36,21,FALSE)=0,"",VLOOKUP(A170,'Produkta karte 35'!$B$7:$V$36,21,FALSE))))</f>
        <v/>
      </c>
      <c r="CW170" s="11" t="str">
        <f>IF(A170="","",IF(ISERROR(VLOOKUP(A170,'Produkta karte 36'!$B$7:$V$36,21,FALSE)),"",IF(VLOOKUP(A170,'Produkta karte 36'!$B$7:$V$36,21,FALSE)=0,"",VLOOKUP(A170,'Produkta karte 36'!$B$7:$V$36,21,FALSE))))</f>
        <v/>
      </c>
      <c r="CX170" s="11" t="str">
        <f>IF(A170="","",IF(ISERROR(VLOOKUP(A170,'Produkta karte 37'!$B$7:$V$36,21,FALSE)),"",IF(VLOOKUP(A170,'Produkta karte 37'!$B$7:$V$36,21,FALSE)=0,"",VLOOKUP(A170,'Produkta karte 37'!$B$7:$V$36,21,FALSE))))</f>
        <v/>
      </c>
      <c r="CY170" s="11" t="str">
        <f>IF(A170="","",IF(ISERROR(VLOOKUP(A170,'Produkta karte 38'!$B$7:$V$36,21,FALSE)),"",IF(VLOOKUP(A170,'Produkta karte 38'!$B$7:$V$36,21,FALSE)=0,"",VLOOKUP(A170,'Produkta karte 38'!$B$7:$V$36,21,FALSE))))</f>
        <v/>
      </c>
      <c r="CZ170" s="11" t="str">
        <f>IF(A170="","",IF(ISERROR(VLOOKUP(A170,'Produkta karte 39'!$B$7:$V$36,21,FALSE)),"",IF(VLOOKUP(A170,'Produkta karte 39'!$B$7:$V$36,21,FALSE)=0,"",VLOOKUP(A170,'Produkta karte 39'!$B$7:$V$36,21,FALSE))))</f>
        <v/>
      </c>
      <c r="DA170" s="11" t="str">
        <f>IF(A170="","",IF(ISERROR(VLOOKUP(A170,'Produkta karte 40'!$B$7:$V$36,21,FALSE)),"",IF(VLOOKUP(A170,'Produkta karte 40'!$B$7:$V$36,21,FALSE)=0,"",VLOOKUP(A170,'Produkta karte 40'!$B$7:$V$36,21,FALSE))))</f>
        <v/>
      </c>
      <c r="DB170" s="11" t="str">
        <f>IF(A170="","",IF(ISERROR(VLOOKUP(A170,'Produkta karte 41'!$B$7:$V$36,21,FALSE)),"",IF(VLOOKUP(A170,'Produkta karte 41'!$B$7:$V$36,21,FALSE)=0,"",VLOOKUP(A170,'Produkta karte 41'!$B$7:$V$36,21,FALSE))))</f>
        <v/>
      </c>
      <c r="DC170" s="11" t="str">
        <f>IF(A170="","",IF(ISERROR(VLOOKUP(A170,'Produkta karte 42'!$B$7:$V$36,21,FALSE)),"",IF(VLOOKUP(A170,'Produkta karte 42'!$B$7:$V$36,21,FALSE)=0,"",VLOOKUP(A170,'Produkta karte 42'!$B$7:$V$36,21,FALSE))))</f>
        <v/>
      </c>
      <c r="DD170" s="11" t="str">
        <f>IF(A170="","",IF(ISERROR(VLOOKUP(A170,'Produkta karte 43'!$B$7:$V$36,21,FALSE)),"",IF(VLOOKUP(A170,'Produkta karte 43'!$B$7:$V$36,21,FALSE)=0,"",VLOOKUP(A170,'Produkta karte 43'!$B$7:$V$36,21,FALSE))))</f>
        <v/>
      </c>
      <c r="DE170" s="11" t="str">
        <f>IF(A170="","",IF(ISERROR(VLOOKUP(A170,'Produkta karte 44'!$B$7:$V$36,21,FALSE)),"",IF(VLOOKUP(A170,'Produkta karte 44'!$B$7:$V$36,21,FALSE)=0,"",VLOOKUP(A170,'Produkta karte 44'!$B$7:$V$36,21,FALSE))))</f>
        <v/>
      </c>
      <c r="DF170" s="11" t="str">
        <f>IF(A170="","",IF(ISERROR(VLOOKUP(A170,'Produkta karte 45'!$B$7:$V$36,21,FALSE)),"",IF(VLOOKUP(A170,'Produkta karte 45'!$B$7:$V$36,21,FALSE)=0,"",VLOOKUP(A170,'Produkta karte 45'!$B$7:$V$36,21,FALSE))))</f>
        <v/>
      </c>
      <c r="DG170" s="11" t="str">
        <f>IF(A170="","",IF(ISERROR(VLOOKUP(A170,'Produkta karte 46'!$B$7:$V$36,21,FALSE)),"",IF(VLOOKUP(A170,'Produkta karte 46'!$B$7:$V$36,21,FALSE)=0,"",VLOOKUP(A170,'Produkta karte 46'!$B$7:$V$36,21,FALSE))))</f>
        <v/>
      </c>
      <c r="DH170" s="11" t="str">
        <f>IF(A170="","",IF(ISERROR(VLOOKUP(A170,'Produkta karte 47'!$B$7:$V$36,21,FALSE)),"",IF(VLOOKUP(A170,'Produkta karte 47'!$B$7:$V$36,21,FALSE)=0,"",VLOOKUP(A170,'Produkta karte 47'!$B$7:$V$36,21,FALSE))))</f>
        <v/>
      </c>
      <c r="DI170" s="11" t="str">
        <f>IF(A170="","",IF(ISERROR(VLOOKUP(A170,'Produkta karte 48'!$B$7:$V$36,21,FALSE)),"",IF(VLOOKUP(A170,'Produkta karte 48'!$B$7:$V$36,21,FALSE)=0,"",VLOOKUP(A170,'Produkta karte 48'!$B$7:$V$36,21,FALSE))))</f>
        <v/>
      </c>
      <c r="DJ170" s="11" t="str">
        <f>IF(A170="","",IF(ISERROR(VLOOKUP(A170,'Produkta karte 49'!$B$7:$V$36,21,FALSE)),"",IF(VLOOKUP(A170,'Produkta karte 49'!$B$7:$V$36,21,FALSE)=0,"",VLOOKUP(A170,'Produkta karte 49'!$B$7:$V$36,21,FALSE))))</f>
        <v/>
      </c>
      <c r="DK170" s="11" t="str">
        <f>IF(A170="","",IF(ISERROR(VLOOKUP(A170,'Produkta karte 50'!$B$7:$V$36,21,FALSE)),"",IF(VLOOKUP(A170,'Produkta karte 50'!$B$7:$V$36,21,FALSE)=0,"",VLOOKUP(A170,'Produkta karte 50'!$B$7:$V$36,21,FALSE))))</f>
        <v/>
      </c>
      <c r="DL170" s="11" t="str">
        <f>IF(A170="","",IF(ISERROR(VLOOKUP(A170,'Produkta karte 51'!$B$7:$V$36,21,FALSE)),"",IF(VLOOKUP(A170,'Produkta karte 51'!$B$7:$V$36,21,FALSE)=0,"",VLOOKUP(A170,'Produkta karte 51'!$B$7:$V$36,21,FALSE))))</f>
        <v/>
      </c>
      <c r="DM170" s="11" t="str">
        <f>IF(A170="","",IF(ISERROR(VLOOKUP(A170,'Produkta karte 52'!$B$7:$V$36,21,FALSE)),"",IF(VLOOKUP(A170,'Produkta karte 52'!$B$7:$V$36,21,FALSE)=0,"",VLOOKUP(A170,'Produkta karte 52'!$B$7:$V$36,21,FALSE))))</f>
        <v/>
      </c>
      <c r="DN170" s="11" t="str">
        <f>IF(A170="","",IF(ISERROR(VLOOKUP(A170,'Produkta karte 53'!$B$7:$V$36,21,FALSE)),"",IF(VLOOKUP(A170,'Produkta karte 53'!$B$7:$V$36,21,FALSE)=0,"",VLOOKUP(A170,'Produkta karte 53'!$B$7:$V$36,21,FALSE))))</f>
        <v/>
      </c>
      <c r="DO170" s="11" t="str">
        <f>IF(A170="","",IF(ISERROR(VLOOKUP(A170,'Produkta karte 54'!$B$7:$V$36,21,FALSE)),"",IF(VLOOKUP(A170,'Produkta karte 54'!$B$7:$V$36,21,FALSE)=0,"",VLOOKUP(A170,'Produkta karte 54'!$B$7:$V$36,21,FALSE))))</f>
        <v/>
      </c>
      <c r="DP170" s="11" t="str">
        <f>IF(A170="","",IF(ISERROR(VLOOKUP(A170,'Produkta karte 55'!$B$7:$V$36,21,FALSE)),"",IF(VLOOKUP(A170,'Produkta karte 55'!$B$7:$V$36,21,FALSE)=0,"",VLOOKUP(A170,'Produkta karte 55'!$B$7:$V$36,21,FALSE))))</f>
        <v/>
      </c>
      <c r="DQ170" s="11" t="str">
        <f>IF(A170="","",IF(ISERROR(VLOOKUP(A170,'Produkta karte 56'!$B$7:$V$36,21,FALSE)),"",IF(VLOOKUP(A170,'Produkta karte 56'!$B$7:$V$36,21,FALSE)=0,"",VLOOKUP(A170,'Produkta karte 56'!$B$7:$V$36,21,FALSE))))</f>
        <v/>
      </c>
      <c r="DR170" s="11" t="str">
        <f>IF(A170="","",IF(ISERROR(VLOOKUP(A170,'Produkta karte 57'!$B$7:$V$36,21,FALSE)),"",IF(VLOOKUP(A170,'Produkta karte 57'!$B$7:$V$36,21,FALSE)=0,"",VLOOKUP(A170,'Produkta karte 57'!$B$7:$V$36,21,FALSE))))</f>
        <v/>
      </c>
      <c r="DS170" s="11" t="str">
        <f>IF(A170="","",IF(ISERROR(VLOOKUP(A170,'Produkta karte 58'!$B$7:$V$36,21,FALSE)),"",IF(VLOOKUP(A170,'Produkta karte 58'!$B$7:$V$36,21,FALSE)=0,"",VLOOKUP(A170,'Produkta karte 58'!$B$7:$V$36,21,FALSE))))</f>
        <v/>
      </c>
      <c r="DT170" s="11" t="str">
        <f>IF(A170="","",IF(ISERROR(VLOOKUP(A170,'Produkta karte 59'!$B$7:$V$36,21,FALSE)),"",IF(VLOOKUP(A170,'Produkta karte 59'!$B$7:$V$36,21,FALSE)=0,"",VLOOKUP(A170,'Produkta karte 59'!$B$7:$V$36,21,FALSE))))</f>
        <v/>
      </c>
      <c r="DU170" s="11" t="str">
        <f>IF(A170="","",IF(ISERROR(VLOOKUP(A170,'Produkta karte 60'!$B$7:$V$36,21,FALSE)),"",IF(VLOOKUP(A170,'Produkta karte 60'!$B$7:$V$36,21,FALSE)=0,"",VLOOKUP(A170,'Produkta karte 60'!$B$7:$V$36,21,FALSE))))</f>
        <v/>
      </c>
      <c r="DV170" s="11" t="str">
        <f t="shared" si="10"/>
        <v/>
      </c>
      <c r="DW170" s="192" t="str">
        <f t="shared" si="11"/>
        <v/>
      </c>
      <c r="DX170" s="192"/>
      <c r="DY170" s="192"/>
    </row>
    <row r="171" spans="1:129" x14ac:dyDescent="0.25">
      <c r="A171" t="str">
        <f>IF(Izejvielas!B173="","",Izejvielas!B173)</f>
        <v/>
      </c>
      <c r="B171" t="str">
        <f>IF(Izejvielas!C173="","",Izejvielas!C173)</f>
        <v/>
      </c>
      <c r="C171" s="192" t="str">
        <f>IF(Izejvielas!D173="","",Izejvielas!D173)</f>
        <v/>
      </c>
      <c r="D171" s="11" t="str">
        <f>IF(A171="","",IF(ISERROR(VLOOKUP(A171,'Produkta karte 1'!$B$7:$T$36,19,FALSE)),"",IF(VLOOKUP(A171,'Produkta karte 1'!$B$7:$T$36,19,FALSE)=0,"",VLOOKUP(A171,'Produkta karte 1'!$B$7:$T$36,19,FALSE))))</f>
        <v/>
      </c>
      <c r="E171" s="11" t="str">
        <f>IF(A171="","",IF(ISERROR(VLOOKUP(A171,'Produkta karte 2'!$B$7:$T$36,19,FALSE)),"",IF(VLOOKUP(A171,'Produkta karte 2'!$B$7:$T$36,19,FALSE)=0,"",VLOOKUP(A171,'Produkta karte 2'!$B$7:$T$36,19,FALSE))))</f>
        <v/>
      </c>
      <c r="F171" s="11" t="str">
        <f>IF(A171="","",IF(ISERROR(VLOOKUP(A171,'Produkta karte 3'!$B$7:$T$36,19,FALSE)),"",IF(VLOOKUP(A171,'Produkta karte 3'!$B$7:$T$36,19,FALSE)=0,"",VLOOKUP(A171,'Produkta karte 3'!$B$7:$T$36,19,FALSE))))</f>
        <v/>
      </c>
      <c r="G171" s="11" t="str">
        <f>IF(A171="","",IF(ISERROR(VLOOKUP(A171,'Produkta karte 4'!$B$7:$T$36,19,FALSE)),"",IF(VLOOKUP(A171,'Produkta karte 4'!$B$7:$T$36,19,FALSE)=0,"",VLOOKUP(A171,'Produkta karte 4'!$B$7:$T$36,19,FALSE))))</f>
        <v/>
      </c>
      <c r="H171" s="11" t="str">
        <f>IF(A171="","",IF(ISERROR(VLOOKUP(A171,'Produkta karte 5'!$B$7:$T$36,19,FALSE)),"",IF(VLOOKUP(A171,'Produkta karte 5'!$B$7:$T$36,19,FALSE)=0,"",VLOOKUP(A171,'Produkta karte 5'!$B$7:$T$36,19,FALSE))))</f>
        <v/>
      </c>
      <c r="I171" s="11" t="str">
        <f>IF(A171="","",IF(ISERROR(VLOOKUP(A171,'Produkta karte 6'!$B$7:$T$36,19,FALSE)),"",IF(VLOOKUP(A171,'Produkta karte 6'!$B$7:$T$36,19,FALSE)=0,"",VLOOKUP(A171,'Produkta karte 6'!$B$7:$T$36,19,FALSE))))</f>
        <v/>
      </c>
      <c r="J171" s="11" t="str">
        <f>IF(A171="","",IF(ISERROR(VLOOKUP(A171,'Produkta karte 7'!$B$7:$T$36,19,FALSE)),"",IF(VLOOKUP(A171,'Produkta karte 7'!$B$7:$T$36,19,FALSE)=0,"",VLOOKUP(A171,'Produkta karte 7'!$B$7:$T$36,19,FALSE))))</f>
        <v/>
      </c>
      <c r="K171" s="11" t="str">
        <f>IF(A171="","",IF(ISERROR(VLOOKUP(A171,'Produkta karte 8'!$B$7:$T$36,19,FALSE)),"",IF(VLOOKUP(A171,'Produkta karte 8'!$B$7:$T$36,19,FALSE)=0,"",VLOOKUP(A171,'Produkta karte 8'!$B$7:$T$36,19,FALSE))))</f>
        <v/>
      </c>
      <c r="L171" s="11" t="str">
        <f>IF(A171="","",IF(ISERROR(VLOOKUP(A171,'Produkta karte 9'!$B$7:$T$36,19,FALSE)),"",IF(VLOOKUP(A171,'Produkta karte 9'!$B$7:$T$36,19,FALSE)=0,"",VLOOKUP(A171,'Produkta karte 9'!$B$7:$T$36,19,FALSE))))</f>
        <v/>
      </c>
      <c r="M171" s="11" t="str">
        <f>IF(A171="","",IF(ISERROR(VLOOKUP(A171,'Produkta karte 10'!$B$7:$T$36,19,FALSE)),"",IF(VLOOKUP(A171,'Produkta karte 10'!$B$7:$T$36,19,FALSE)=0,"",VLOOKUP(A171,'Produkta karte 10'!$B$7:$T$36,19,FALSE))))</f>
        <v/>
      </c>
      <c r="N171" s="11" t="str">
        <f>IF(A171="","",IF(ISERROR(VLOOKUP(A171,'Produkta karte 11'!$B$7:$T$36,19,FALSE)),"",IF(VLOOKUP(A171,'Produkta karte 11'!$B$7:$T$36,19,FALSE)=0,"",VLOOKUP(A171,'Produkta karte 11'!$B$7:$T$36,19,FALSE))))</f>
        <v/>
      </c>
      <c r="O171" s="11" t="str">
        <f>IF(A171="","",IF(ISERROR(VLOOKUP(A171,'Produkta karte 12'!$B$7:$T$36,19,FALSE)),"",IF(VLOOKUP(A171,'Produkta karte 12'!$B$7:$T$36,19,FALSE)=0,"",VLOOKUP(A171,'Produkta karte 12'!$B$7:$T$36,19,FALSE))))</f>
        <v/>
      </c>
      <c r="P171" s="11" t="str">
        <f>IF(A171="","",IF(ISERROR(VLOOKUP(A171,'Produkta karte 13'!$B$7:$T$36,19,FALSE)),"",IF(VLOOKUP(A171,'Produkta karte 13'!$B$7:$T$36,19,FALSE)=0,"",VLOOKUP(A171,'Produkta karte 13'!$B$7:$T$36,19,FALSE))))</f>
        <v/>
      </c>
      <c r="Q171" s="11" t="str">
        <f>IF(A171="","",IF(ISERROR(VLOOKUP(A171,'Produkta karte 14'!$B$7:$T$36,19,FALSE)),"",IF(VLOOKUP(A171,'Produkta karte 14'!$B$7:$T$36,19,FALSE)=0,"",VLOOKUP(A171,'Produkta karte 14'!$B$7:$T$36,19,FALSE))))</f>
        <v/>
      </c>
      <c r="R171" s="11" t="str">
        <f>IF(A171="","",IF(ISERROR(VLOOKUP(A171,'Produkta karte 15'!$B$7:$T$36,19,FALSE)),"",IF(VLOOKUP(A171,'Produkta karte 15'!$B$7:$T$36,19,FALSE)=0,"",VLOOKUP(A171,'Produkta karte 15'!$B$7:$T$36,19,FALSE))))</f>
        <v/>
      </c>
      <c r="S171" s="11" t="str">
        <f>IF(A171="","",IF(ISERROR(VLOOKUP(A171,'Produkta karte 16'!$B$7:$T$36,19,FALSE)),"",IF(VLOOKUP(A171,'Produkta karte 16'!$B$7:$T$36,19,FALSE)=0,"",VLOOKUP(A171,'Produkta karte 16'!$B$7:$T$36,19,FALSE))))</f>
        <v/>
      </c>
      <c r="T171" s="11" t="str">
        <f>IF(A171="","",IF(ISERROR(VLOOKUP(A171,'Produkta karte 17'!$B$7:$T$36,19,FALSE)),"",IF(VLOOKUP(A171,'Produkta karte 17'!$B$7:$T$36,19,FALSE)=0,"",VLOOKUP(A171,'Produkta karte 17'!$B$7:$T$36,19,FALSE))))</f>
        <v/>
      </c>
      <c r="U171" s="11" t="str">
        <f>IF(A171="","",IF(ISERROR(VLOOKUP(A171,'Produkta karte 18'!$B$7:$T$36,19,FALSE)),"",IF(VLOOKUP(A171,'Produkta karte 18'!$B$7:$T$36,19,FALSE)=0,"",VLOOKUP(A171,'Produkta karte 18'!$B$7:$T$36,19,FALSE))))</f>
        <v/>
      </c>
      <c r="V171" s="11" t="str">
        <f>IF(A171="","",IF(ISERROR(VLOOKUP(A171,'Produkta karte 19'!$B$7:$T$36,19,FALSE)),"",IF(VLOOKUP(A171,'Produkta karte 19'!$B$7:$T$36,19,FALSE)=0,"",VLOOKUP(A171,'Produkta karte 19'!$B$7:$T$36,19,FALSE))))</f>
        <v/>
      </c>
      <c r="W171" s="11" t="str">
        <f>IF(A171="","",IF(ISERROR(VLOOKUP(A171,'Produkta karte 20'!$B$7:$T$36,19,FALSE)),"",IF(VLOOKUP(A171,'Produkta karte 20'!$B$7:$T$36,19,FALSE)=0,"",VLOOKUP(A171,'Produkta karte 20'!$B$7:$T$36,19,FALSE))))</f>
        <v/>
      </c>
      <c r="X171" s="11" t="str">
        <f>IF(A171="","",IF(ISERROR(VLOOKUP(A171,'Produkta karte 21'!$B$7:$T$36,19,FALSE)),"",IF(VLOOKUP(A171,'Produkta karte 21'!$B$7:$T$36,19,FALSE)=0,"",VLOOKUP(A171,'Produkta karte 21'!$B$7:$T$36,19,FALSE))))</f>
        <v/>
      </c>
      <c r="Y171" s="11" t="str">
        <f>IF(A171="","",IF(ISERROR(VLOOKUP(A171,'Produkta karte 22'!$B$7:$T$36,19,FALSE)),"",IF(VLOOKUP(A171,'Produkta karte 22'!$B$7:$T$36,19,FALSE)=0,"",VLOOKUP(A171,'Produkta karte 22'!$B$7:$T$36,19,FALSE))))</f>
        <v/>
      </c>
      <c r="Z171" s="11" t="str">
        <f>IF(A171="","",IF(ISERROR(VLOOKUP(A171,'Produkta karte 23'!$B$7:$T$36,19,FALSE)),"",IF(VLOOKUP(A171,'Produkta karte 23'!$B$7:$T$36,19,FALSE)=0,"",VLOOKUP(A171,'Produkta karte 23'!$B$7:$T$36,19,FALSE))))</f>
        <v/>
      </c>
      <c r="AA171" s="11" t="str">
        <f>IF(A171="","",IF(ISERROR(VLOOKUP(A171,'Produkta karte 24'!$B$7:$T$36,19,FALSE)),"",IF(VLOOKUP(A171,'Produkta karte 24'!$B$7:$T$36,19,FALSE)=0,"",VLOOKUP(A171,'Produkta karte 24'!$B$7:$T$36,19,FALSE))))</f>
        <v/>
      </c>
      <c r="AB171" s="11" t="str">
        <f>IF(A171="","",IF(ISERROR(VLOOKUP(A171,'Produkta karte 25'!$B$7:$T$36,19,FALSE)),"",IF(VLOOKUP(A171,'Produkta karte 25'!$B$7:$T$36,19,FALSE)=0,"",VLOOKUP(A171,'Produkta karte 25'!$B$7:$T$36,19,FALSE))))</f>
        <v/>
      </c>
      <c r="AC171" s="11" t="str">
        <f>IF(A171="","",IF(ISERROR(VLOOKUP(A171,'Produkta karte 26'!$B$7:$T$36,19,FALSE)),"",IF(VLOOKUP(A171,'Produkta karte 26'!$B$7:$T$36,19,FALSE)=0,"",VLOOKUP(A171,'Produkta karte 26'!$B$7:$T$36,19,FALSE))))</f>
        <v/>
      </c>
      <c r="AD171" s="11" t="str">
        <f>IF(A171="","",IF(ISERROR(VLOOKUP(A171,'Produkta karte 27'!$B$7:$T$36,19,FALSE)),"",IF(VLOOKUP(A171,'Produkta karte 27'!$B$7:$T$36,19,FALSE)=0,"",VLOOKUP(A171,'Produkta karte 27'!$B$7:$T$36,19,FALSE))))</f>
        <v/>
      </c>
      <c r="AE171" s="11" t="str">
        <f>IF(A171="","",IF(ISERROR(VLOOKUP(A171,'Produkta karte 28'!$B$7:$T$36,19,FALSE)),"",IF(VLOOKUP(A171,'Produkta karte 28'!$B$7:$T$36,19,FALSE)=0,"",VLOOKUP(A171,'Produkta karte 28'!$B$7:$T$36,19,FALSE))))</f>
        <v/>
      </c>
      <c r="AF171" s="11" t="str">
        <f>IF(A171="","",IF(ISERROR(VLOOKUP(A171,'Produkta karte 29'!$B$7:$T$36,19,FALSE)),"",IF(VLOOKUP(A171,'Produkta karte 29'!$B$7:$T$36,19,FALSE)=0,"",VLOOKUP(A171,'Produkta karte 29'!$B$7:$T$36,19,FALSE))))</f>
        <v/>
      </c>
      <c r="AG171" s="11" t="str">
        <f>IF(A171="","",IF(ISERROR(VLOOKUP(A171,'Produkta karte 30'!$B$7:$T$36,19,FALSE)),"",IF(VLOOKUP(A171,'Produkta karte 30'!$B$7:$T$36,19,FALSE)=0,"",VLOOKUP(A171,'Produkta karte 30'!$B$7:$T$36,19,FALSE))))</f>
        <v/>
      </c>
      <c r="AH171" s="11" t="str">
        <f>IF(A171="","",IF(ISERROR(VLOOKUP(A171,'Produkta karte 31'!$B$7:$T$36,19,FALSE)),"",IF(VLOOKUP(A171,'Produkta karte 31'!$B$7:$T$36,19,FALSE)=0,"",VLOOKUP(A171,'Produkta karte 31'!$B$7:$T$36,19,FALSE))))</f>
        <v/>
      </c>
      <c r="AI171" s="11" t="str">
        <f>IF(A171="","",IF(ISERROR(VLOOKUP(A171,'Produkta karte 32'!$B$7:$T$36,19,FALSE)),"",IF(VLOOKUP(A171,'Produkta karte 32'!$B$7:$T$36,19,FALSE)=0,"",VLOOKUP(A171,'Produkta karte 32'!$B$7:$T$36,19,FALSE))))</f>
        <v/>
      </c>
      <c r="AJ171" s="11" t="str">
        <f>IF(A171="","",IF(ISERROR(VLOOKUP(A171,'Produkta karte 33'!$B$7:$T$36,19,FALSE)),"",IF(VLOOKUP(A171,'Produkta karte 33'!$B$7:$T$36,19,FALSE)=0,"",VLOOKUP(A171,'Produkta karte 33'!$B$7:$T$36,19,FALSE))))</f>
        <v/>
      </c>
      <c r="AK171" s="11" t="str">
        <f>IF(A171="","",IF(ISERROR(VLOOKUP(A171,'Produkta karte 34'!$B$7:$T$36,19,FALSE)),"",IF(VLOOKUP(A171,'Produkta karte 34'!$B$7:$T$36,19,FALSE)=0,"",VLOOKUP(A171,'Produkta karte 34'!$B$7:$T$36,19,FALSE))))</f>
        <v/>
      </c>
      <c r="AL171" s="11" t="str">
        <f>IF(A171="","",IF(ISERROR(VLOOKUP(A171,'Produkta karte 35'!$B$7:$T$36,19,FALSE)),"",IF(VLOOKUP(A171,'Produkta karte 35'!$B$7:$T$36,19,FALSE)=0,"",VLOOKUP(A171,'Produkta karte 35'!$B$7:$T$36,19,FALSE))))</f>
        <v/>
      </c>
      <c r="AM171" s="11" t="str">
        <f>IF(A171="","",IF(ISERROR(VLOOKUP(A171,'Produkta karte 36'!$B$7:$T$36,19,FALSE)),"",IF(VLOOKUP(A171,'Produkta karte 36'!$B$7:$T$36,19,FALSE)=0,"",VLOOKUP(A171,'Produkta karte 36'!$B$7:$T$36,19,FALSE))))</f>
        <v/>
      </c>
      <c r="AN171" s="11" t="str">
        <f>IF(A171="","",IF(ISERROR(VLOOKUP(A171,'Produkta karte 37'!$B$7:$T$36,19,FALSE)),"",IF(VLOOKUP(A171,'Produkta karte 37'!$B$7:$T$36,19,FALSE)=0,"",VLOOKUP(A171,'Produkta karte 37'!$B$7:$T$36,19,FALSE))))</f>
        <v/>
      </c>
      <c r="AO171" s="11" t="str">
        <f>IF(A171="","",IF(ISERROR(VLOOKUP(A171,'Produkta karte 38'!$B$7:$T$36,19,FALSE)),"",IF(VLOOKUP(A171,'Produkta karte 38'!$B$7:$T$36,19,FALSE)=0,"",VLOOKUP(A171,'Produkta karte 38'!$B$7:$T$36,19,FALSE))))</f>
        <v/>
      </c>
      <c r="AP171" s="11" t="str">
        <f>IF(A171="","",IF(ISERROR(VLOOKUP(A171,'Produkta karte 39'!$B$7:$T$36,19,FALSE)),"",IF(VLOOKUP(A171,'Produkta karte 39'!$B$7:$T$36,19,FALSE)=0,"",VLOOKUP(A171,'Produkta karte 39'!$B$7:$T$36,19,FALSE))))</f>
        <v/>
      </c>
      <c r="AQ171" s="11" t="str">
        <f>IF(A171="","",IF(ISERROR(VLOOKUP(A171,'Produkta karte 40'!$B$7:$T$36,19,FALSE)),"",IF(VLOOKUP(A171,'Produkta karte 40'!$B$7:$T$36,19,FALSE)=0,"",VLOOKUP(A171,'Produkta karte 40'!$B$7:$T$36,19,FALSE))))</f>
        <v/>
      </c>
      <c r="AR171" s="11" t="str">
        <f>IF(A171="","",IF(ISERROR(VLOOKUP(A171,'Produkta karte 41'!$B$7:$T$36,19,FALSE)),"",IF(VLOOKUP(A171,'Produkta karte 41'!$B$7:$T$36,19,FALSE)=0,"",VLOOKUP(A171,'Produkta karte 41'!$B$7:$T$36,19,FALSE))))</f>
        <v/>
      </c>
      <c r="AS171" s="11" t="str">
        <f>IF(A171="","",IF(ISERROR(VLOOKUP(A171,'Produkta karte 42'!$B$7:$T$36,19,FALSE)),"",IF(VLOOKUP(A171,'Produkta karte 42'!$B$7:$T$36,19,FALSE)=0,"",VLOOKUP(A171,'Produkta karte 42'!$B$7:$T$36,19,FALSE))))</f>
        <v/>
      </c>
      <c r="AT171" s="11" t="str">
        <f>IF(A171="","",IF(ISERROR(VLOOKUP(A171,'Produkta karte 43'!$B$7:$T$36,19,FALSE)),"",IF(VLOOKUP(A171,'Produkta karte 43'!$B$7:$T$36,19,FALSE)=0,"",VLOOKUP(A171,'Produkta karte 43'!$B$7:$T$36,19,FALSE))))</f>
        <v/>
      </c>
      <c r="AU171" s="11" t="str">
        <f>IF(A171="","",IF(ISERROR(VLOOKUP(A171,'Produkta karte 44'!$B$7:$T$36,19,FALSE)),"",IF(VLOOKUP(A171,'Produkta karte 44'!$B$7:$T$36,19,FALSE)=0,"",VLOOKUP(A171,'Produkta karte 44'!$B$7:$T$36,19,FALSE))))</f>
        <v/>
      </c>
      <c r="AV171" s="11" t="str">
        <f>IF(A171="","",IF(ISERROR(VLOOKUP(A171,'Produkta karte 45'!$B$7:$T$36,19,FALSE)),"",IF(VLOOKUP(A171,'Produkta karte 45'!$B$7:$T$36,19,FALSE)=0,"",VLOOKUP(A171,'Produkta karte 45'!$B$7:$T$36,19,FALSE))))</f>
        <v/>
      </c>
      <c r="AW171" s="11" t="str">
        <f>IF(A171="","",IF(ISERROR(VLOOKUP(A171,'Produkta karte 46'!$B$7:$T$36,19,FALSE)),"",IF(VLOOKUP(A171,'Produkta karte 46'!$B$7:$T$36,19,FALSE)=0,"",VLOOKUP(A171,'Produkta karte 46'!$B$7:$T$36,19,FALSE))))</f>
        <v/>
      </c>
      <c r="AX171" s="11" t="str">
        <f>IF(A171="","",IF(ISERROR(VLOOKUP(A171,'Produkta karte 47'!$B$7:$T$36,19,FALSE)),"",IF(VLOOKUP(A171,'Produkta karte 47'!$B$7:$T$36,19,FALSE)=0,"",VLOOKUP(A171,'Produkta karte 47'!$B$7:$T$36,19,FALSE))))</f>
        <v/>
      </c>
      <c r="AY171" s="11" t="str">
        <f>IF(A171="","",IF(ISERROR(VLOOKUP(A171,'Produkta karte 48'!$B$7:$T$36,19,FALSE)),"",IF(VLOOKUP(A171,'Produkta karte 48'!$B$7:$T$36,19,FALSE)=0,"",VLOOKUP(A171,'Produkta karte 48'!$B$7:$T$36,19,FALSE))))</f>
        <v/>
      </c>
      <c r="AZ171" s="11" t="str">
        <f>IF(A171="","",IF(ISERROR(VLOOKUP(A171,'Produkta karte 49'!$B$7:$T$36,19,FALSE)),"",IF(VLOOKUP(A171,'Produkta karte 49'!$B$7:$T$36,19,FALSE)=0,"",VLOOKUP(A171,'Produkta karte 49'!$B$7:$T$36,19,FALSE))))</f>
        <v/>
      </c>
      <c r="BA171" s="11" t="str">
        <f>IF(A171="","",IF(ISERROR(VLOOKUP(A171,'Produkta karte 50'!$B$7:$T$36,19,FALSE)),"",IF(VLOOKUP(A171,'Produkta karte 50'!$B$7:$T$36,19,FALSE)=0,"",VLOOKUP(A171,'Produkta karte 50'!$B$7:$T$36,19,FALSE))))</f>
        <v/>
      </c>
      <c r="BB171" s="11" t="str">
        <f>IF(A171="","",IF(ISERROR(VLOOKUP(A171,'Produkta karte 51'!$B$7:$T$36,19,FALSE)),"",IF(VLOOKUP(A171,'Produkta karte 51'!$B$7:$T$36,19,FALSE)=0,"",VLOOKUP(A171,'Produkta karte 51'!$B$7:$T$36,19,FALSE))))</f>
        <v/>
      </c>
      <c r="BC171" s="11" t="str">
        <f>IF(A171="","",IF(ISERROR(VLOOKUP(A171,'Produkta karte 52'!$B$7:$T$36,19,FALSE)),"",IF(VLOOKUP(A171,'Produkta karte 52'!$B$7:$T$36,19,FALSE)=0,"",VLOOKUP(A171,'Produkta karte 52'!$B$7:$T$36,19,FALSE))))</f>
        <v/>
      </c>
      <c r="BD171" s="11" t="str">
        <f>IF(A171="","",IF(ISERROR(VLOOKUP(A171,'Produkta karte 53'!$B$7:$T$36,19,FALSE)),"",IF(VLOOKUP(A171,'Produkta karte 53'!$B$7:$T$36,19,FALSE)=0,"",VLOOKUP(A171,'Produkta karte 53'!$B$7:$T$36,19,FALSE))))</f>
        <v/>
      </c>
      <c r="BE171" s="11" t="str">
        <f>IF(A171="","",IF(ISERROR(VLOOKUP(A171,'Produkta karte 54'!$B$7:$T$36,19,FALSE)),"",IF(VLOOKUP(A171,'Produkta karte 54'!$B$7:$T$36,19,FALSE)=0,"",VLOOKUP(A171,'Produkta karte 54'!$B$7:$T$36,19,FALSE))))</f>
        <v/>
      </c>
      <c r="BF171" s="11" t="str">
        <f>IF(A171="","",IF(ISERROR(VLOOKUP(A171,'Produkta karte 55'!$B$7:$T$36,19,FALSE)),"",IF(VLOOKUP(A171,'Produkta karte 55'!$B$7:$T$36,19,FALSE)=0,"",VLOOKUP(A171,'Produkta karte 55'!$B$7:$T$36,19,FALSE))))</f>
        <v/>
      </c>
      <c r="BG171" s="11" t="str">
        <f>IF(A171="","",IF(ISERROR(VLOOKUP(A171,'Produkta karte 56'!$B$7:$T$36,19,FALSE)),"",IF(VLOOKUP(A171,'Produkta karte 56'!$B$7:$T$36,19,FALSE)=0,"",VLOOKUP(A171,'Produkta karte 56'!$B$7:$T$36,19,FALSE))))</f>
        <v/>
      </c>
      <c r="BH171" s="11" t="str">
        <f>IF(A171="","",IF(ISERROR(VLOOKUP(A171,'Produkta karte 57'!$B$7:$T$36,19,FALSE)),"",IF(VLOOKUP(A171,'Produkta karte 57'!$B$7:$T$36,19,FALSE)=0,"",VLOOKUP(A171,'Produkta karte 57'!$B$7:$T$36,19,FALSE))))</f>
        <v/>
      </c>
      <c r="BI171" s="11" t="str">
        <f>IF(A171="","",IF(ISERROR(VLOOKUP(A171,'Produkta karte 58'!$B$7:$T$36,19,FALSE)),"",IF(VLOOKUP(A171,'Produkta karte 58'!$B$7:$T$36,19,FALSE)=0,"",VLOOKUP(A171,'Produkta karte 58'!$B$7:$T$36,19,FALSE))))</f>
        <v/>
      </c>
      <c r="BJ171" s="11" t="str">
        <f>IF(A171="","",IF(ISERROR(VLOOKUP(A171,'Produkta karte 59'!$B$7:$T$36,19,FALSE)),"",IF(VLOOKUP(A171,'Produkta karte 59'!$B$7:$T$36,19,FALSE)=0,"",VLOOKUP(A171,'Produkta karte 59'!$B$7:$T$36,19,FALSE))))</f>
        <v/>
      </c>
      <c r="BK171" s="11" t="str">
        <f>IF(A171="","",IF(ISERROR(VLOOKUP(A171,'Produkta karte 60'!$B$7:$T$36,19,FALSE)),"",IF(VLOOKUP(A171,'Produkta karte 60'!$B$7:$T$36,19,FALSE)=0,"",VLOOKUP(A171,'Produkta karte 60'!$B$7:$T$36,19,FALSE))))</f>
        <v/>
      </c>
      <c r="BL171" s="11" t="str">
        <f t="shared" si="8"/>
        <v/>
      </c>
      <c r="BM171" s="192" t="str">
        <f t="shared" si="9"/>
        <v/>
      </c>
      <c r="BN171" s="11" t="str">
        <f>IF(A171="","",IF(ISERROR(VLOOKUP(A171,'Produkta karte 1'!$B$7:$V$36,21,FALSE)),"",IF(VLOOKUP(A171,'Produkta karte 1'!$B$7:$V$36,21,FALSE)=0,"",VLOOKUP(A171,'Produkta karte 1'!$B$7:$V$36,21,FALSE))))</f>
        <v/>
      </c>
      <c r="BO171" s="11" t="str">
        <f>IF(A171="","",IF(ISERROR(VLOOKUP(A171,'Produkta karte 2'!$B$7:$V$36,21,FALSE)),"",IF(VLOOKUP(A171,'Produkta karte 2'!$B$7:$V$36,21,FALSE)=0,"",VLOOKUP(A171,'Produkta karte 2'!$B$7:$V$36,21,FALSE))))</f>
        <v/>
      </c>
      <c r="BP171" s="11" t="str">
        <f>IF(A171="","",IF(ISERROR(VLOOKUP(A171,'Produkta karte 3'!$B$7:$V$36,21,FALSE)),"",IF(VLOOKUP(A171,'Produkta karte 3'!$B$7:$V$36,21,FALSE)=0,"",VLOOKUP(A171,'Produkta karte 3'!$B$7:$V$36,21,FALSE))))</f>
        <v/>
      </c>
      <c r="BQ171" s="11" t="str">
        <f>IF(A171="","",IF(ISERROR(VLOOKUP(A171,'Produkta karte 4'!$B$7:$V$36,21,FALSE)),"",IF(VLOOKUP(A171,'Produkta karte 4'!$B$7:$V$36,21,FALSE)=0,"",VLOOKUP(A171,'Produkta karte 4'!$B$7:$V$36,21,FALSE))))</f>
        <v/>
      </c>
      <c r="BR171" s="11" t="str">
        <f>IF(A171="","",IF(ISERROR(VLOOKUP(A171,'Produkta karte 5'!$B$7:$V$36,21,FALSE)),"",IF(VLOOKUP(A171,'Produkta karte 5'!$B$7:$V$36,21,FALSE)=0,"",VLOOKUP(A171,'Produkta karte 5'!$B$7:$V$36,21,FALSE))))</f>
        <v/>
      </c>
      <c r="BS171" s="11" t="str">
        <f>IF(A171="","",IF(ISERROR(VLOOKUP(A171,'Produkta karte 6'!$B$7:$V$36,21,FALSE)),"",IF(VLOOKUP(A171,'Produkta karte 6'!$B$7:$V$36,21,FALSE)=0,"",VLOOKUP(A171,'Produkta karte 6'!$B$7:$V$36,21,FALSE))))</f>
        <v/>
      </c>
      <c r="BT171" s="11" t="str">
        <f>IF(A171="","",IF(ISERROR(VLOOKUP(A171,'Produkta karte 7'!$B$7:$V$36,21,FALSE)),"",IF(VLOOKUP(A171,'Produkta karte 7'!$B$7:$V$36,21,FALSE)=0,"",VLOOKUP(A171,'Produkta karte 7'!$B$7:$V$36,21,FALSE))))</f>
        <v/>
      </c>
      <c r="BU171" s="11" t="str">
        <f>IF(A171="","",IF(ISERROR(VLOOKUP(A171,'Produkta karte 8'!$B$7:$V$36,21,FALSE)),"",IF(VLOOKUP(A171,'Produkta karte 8'!$B$7:$V$36,21,FALSE)=0,"",VLOOKUP(A171,'Produkta karte 8'!$B$7:$V$36,21,FALSE))))</f>
        <v/>
      </c>
      <c r="BV171" s="11" t="str">
        <f>IF(A171="","",IF(ISERROR(VLOOKUP(A171,'Produkta karte 9'!$B$7:$V$36,21,FALSE)),"",IF(VLOOKUP(A171,'Produkta karte 9'!$B$7:$V$36,21,FALSE)=0,"",VLOOKUP(A171,'Produkta karte 9'!$B$7:$V$36,21,FALSE))))</f>
        <v/>
      </c>
      <c r="BW171" s="11" t="str">
        <f>IF(A171="","",IF(ISERROR(VLOOKUP(A171,'Produkta karte 10'!$B$7:$V$36,21,FALSE)),"",IF(VLOOKUP(A171,'Produkta karte 10'!$B$7:$V$36,21,FALSE)=0,"",VLOOKUP(A171,'Produkta karte 10'!$B$7:$V$36,21,FALSE))))</f>
        <v/>
      </c>
      <c r="BX171" s="11" t="str">
        <f>IF(A171="","",IF(ISERROR(VLOOKUP(A171,'Produkta karte 11'!$B$7:$V$36,21,FALSE)),"",IF(VLOOKUP(A171,'Produkta karte 11'!$B$7:$V$36,21,FALSE)=0,"",VLOOKUP(A171,'Produkta karte 11'!$B$7:$V$36,21,FALSE))))</f>
        <v/>
      </c>
      <c r="BY171" s="11" t="str">
        <f>IF(A171="","",IF(ISERROR(VLOOKUP(A171,'Produkta karte 12'!$B$7:$V$36,21,FALSE)),"",IF(VLOOKUP(A171,'Produkta karte 12'!$B$7:$V$36,21,FALSE)=0,"",VLOOKUP(A171,'Produkta karte 12'!$B$7:$V$36,21,FALSE))))</f>
        <v/>
      </c>
      <c r="BZ171" s="11" t="str">
        <f>IF(A171="","",IF(ISERROR(VLOOKUP(A171,'Produkta karte 13'!$B$7:$V$36,21,FALSE)),"",IF(VLOOKUP(A171,'Produkta karte 13'!$B$7:$V$36,21,FALSE)=0,"",VLOOKUP(A171,'Produkta karte 13'!$B$7:$V$36,21,FALSE))))</f>
        <v/>
      </c>
      <c r="CA171" s="11" t="str">
        <f>IF(A171="","",IF(ISERROR(VLOOKUP(A171,'Produkta karte 14'!$B$7:$V$36,21,FALSE)),"",IF(VLOOKUP(A171,'Produkta karte 14'!$B$7:$V$36,21,FALSE)=0,"",VLOOKUP(A171,'Produkta karte 14'!$B$7:$V$36,21,FALSE))))</f>
        <v/>
      </c>
      <c r="CB171" s="11" t="str">
        <f>IF(A171="","",IF(ISERROR(VLOOKUP(A171,'Produkta karte 15'!$B$7:$V$36,21,FALSE)),"",IF(VLOOKUP(A171,'Produkta karte 15'!$B$7:$V$36,21,FALSE)=0,"",VLOOKUP(A171,'Produkta karte 15'!$B$7:$V$36,21,FALSE))))</f>
        <v/>
      </c>
      <c r="CC171" s="11" t="str">
        <f>IF(A171="","",IF(ISERROR(VLOOKUP(A171,'Produkta karte 16'!$B$7:$V$36,21,FALSE)),"",IF(VLOOKUP(A171,'Produkta karte 16'!$B$7:$V$36,21,FALSE)=0,"",VLOOKUP(A171,'Produkta karte 16'!$B$7:$V$36,21,FALSE))))</f>
        <v/>
      </c>
      <c r="CD171" s="11" t="str">
        <f>IF(A171="","",IF(ISERROR(VLOOKUP(A171,'Produkta karte 17'!$B$7:$V$36,21,FALSE)),"",IF(VLOOKUP(A171,'Produkta karte 17'!$B$7:$V$36,21,FALSE)=0,"",VLOOKUP(A171,'Produkta karte 17'!$B$7:$V$36,21,FALSE))))</f>
        <v/>
      </c>
      <c r="CE171" s="11" t="str">
        <f>IF(A171="","",IF(ISERROR(VLOOKUP(A171,'Produkta karte 18'!$B$7:$V$36,21,FALSE)),"",IF(VLOOKUP(A171,'Produkta karte 18'!$B$7:$V$36,21,FALSE)=0,"",VLOOKUP(A171,'Produkta karte 18'!$B$7:$V$36,21,FALSE))))</f>
        <v/>
      </c>
      <c r="CF171" s="11" t="str">
        <f>IF(A171="","",IF(ISERROR(VLOOKUP(A171,'Produkta karte 19'!$B$7:$V$36,21,FALSE)),"",IF(VLOOKUP(A171,'Produkta karte 19'!$B$7:$V$36,21,FALSE)=0,"",VLOOKUP(A171,'Produkta karte 19'!$B$7:$V$36,21,FALSE))))</f>
        <v/>
      </c>
      <c r="CG171" s="11" t="str">
        <f>IF(A171="","",IF(ISERROR(VLOOKUP(A171,'Produkta karte 20'!$B$7:$V$36,21,FALSE)),"",IF(VLOOKUP(A171,'Produkta karte 20'!$B$7:$V$36,21,FALSE)=0,"",VLOOKUP(A171,'Produkta karte 20'!$B$7:$V$36,21,FALSE))))</f>
        <v/>
      </c>
      <c r="CH171" s="11" t="str">
        <f>IF(A171="","",IF(ISERROR(VLOOKUP(A171,'Produkta karte 21'!$B$7:$V$36,21,FALSE)),"",IF(VLOOKUP(A171,'Produkta karte 21'!$B$7:$V$36,21,FALSE)=0,"",VLOOKUP(A171,'Produkta karte 21'!$B$7:$V$36,21,FALSE))))</f>
        <v/>
      </c>
      <c r="CI171" s="11" t="str">
        <f>IF(A171="","",IF(ISERROR(VLOOKUP(A171,'Produkta karte 22'!$B$7:$V$36,21,FALSE)),"",IF(VLOOKUP(A171,'Produkta karte 22'!$B$7:$V$36,21,FALSE)=0,"",VLOOKUP(A171,'Produkta karte 22'!$B$7:$V$36,21,FALSE))))</f>
        <v/>
      </c>
      <c r="CJ171" s="11" t="str">
        <f>IF(A171="","",IF(ISERROR(VLOOKUP(A171,'Produkta karte 23'!$B$7:$V$36,21,FALSE)),"",IF(VLOOKUP(A171,'Produkta karte 23'!$B$7:$V$36,21,FALSE)=0,"",VLOOKUP(A171,'Produkta karte 23'!$B$7:$V$36,21,FALSE))))</f>
        <v/>
      </c>
      <c r="CK171" s="11" t="str">
        <f>IF(A171="","",IF(ISERROR(VLOOKUP(A171,'Produkta karte 24'!$B$7:$V$36,21,FALSE)),"",IF(VLOOKUP(A171,'Produkta karte 24'!$B$7:$V$36,21,FALSE)=0,"",VLOOKUP(A171,'Produkta karte 24'!$B$7:$V$36,21,FALSE))))</f>
        <v/>
      </c>
      <c r="CL171" s="11" t="str">
        <f>IF(A171="","",IF(ISERROR(VLOOKUP(A171,'Produkta karte 25'!$B$7:$V$36,21,FALSE)),"",IF(VLOOKUP(A171,'Produkta karte 25'!$B$7:$V$36,21,FALSE)=0,"",VLOOKUP(A171,'Produkta karte 25'!$B$7:$V$36,21,FALSE))))</f>
        <v/>
      </c>
      <c r="CM171" s="11" t="str">
        <f>IF(A171="","",IF(ISERROR(VLOOKUP(A171,'Produkta karte 26'!$B$7:$V$36,21,FALSE)),"",IF(VLOOKUP(A171,'Produkta karte 26'!$B$7:$V$36,21,FALSE)=0,"",VLOOKUP(A171,'Produkta karte 26'!$B$7:$V$36,21,FALSE))))</f>
        <v/>
      </c>
      <c r="CN171" s="11" t="str">
        <f>IF(A171="","",IF(ISERROR(VLOOKUP(A171,'Produkta karte 27'!$B$7:$V$36,21,FALSE)),"",IF(VLOOKUP(A171,'Produkta karte 27'!$B$7:$V$36,21,FALSE)=0,"",VLOOKUP(A171,'Produkta karte 27'!$B$7:$V$36,21,FALSE))))</f>
        <v/>
      </c>
      <c r="CO171" s="11" t="str">
        <f>IF(A171="","",IF(ISERROR(VLOOKUP(A171,'Produkta karte 28'!$B$7:$V$36,21,FALSE)),"",IF(VLOOKUP(A171,'Produkta karte 28'!$B$7:$V$36,21,FALSE)=0,"",VLOOKUP(A171,'Produkta karte 28'!$B$7:$V$36,21,FALSE))))</f>
        <v/>
      </c>
      <c r="CP171" s="11" t="str">
        <f>IF(A171="","",IF(ISERROR(VLOOKUP(A171,'Produkta karte 29'!$B$7:$V$36,21,FALSE)),"",IF(VLOOKUP(A171,'Produkta karte 29'!$B$7:$V$36,21,FALSE)=0,"",VLOOKUP(A171,'Produkta karte 29'!$B$7:$V$36,21,FALSE))))</f>
        <v/>
      </c>
      <c r="CQ171" s="11" t="str">
        <f>IF(A171="","",IF(ISERROR(VLOOKUP(A171,'Produkta karte 30'!$B$7:$V$36,21,FALSE)),"",IF(VLOOKUP(A171,'Produkta karte 30'!$B$7:$V$36,21,FALSE)=0,"",VLOOKUP(A171,'Produkta karte 30'!$B$7:$V$36,21,FALSE))))</f>
        <v/>
      </c>
      <c r="CR171" s="11" t="str">
        <f>IF(A171="","",IF(ISERROR(VLOOKUP(A171,'Produkta karte 31'!$B$7:$V$36,21,FALSE)),"",IF(VLOOKUP(A171,'Produkta karte 31'!$B$7:$V$36,21,FALSE)=0,"",VLOOKUP(A171,'Produkta karte 31'!$B$7:$V$36,21,FALSE))))</f>
        <v/>
      </c>
      <c r="CS171" s="11" t="str">
        <f>IF(A171="","",IF(ISERROR(VLOOKUP(A171,'Produkta karte 32'!$B$7:$V$36,21,FALSE)),"",IF(VLOOKUP(A171,'Produkta karte 32'!$B$7:$V$36,21,FALSE)=0,"",VLOOKUP(A171,'Produkta karte 32'!$B$7:$V$36,21,FALSE))))</f>
        <v/>
      </c>
      <c r="CT171" s="11" t="str">
        <f>IF(A171="","",IF(ISERROR(VLOOKUP(A171,'Produkta karte 33'!$B$7:$V$36,21,FALSE)),"",IF(VLOOKUP(A171,'Produkta karte 33'!$B$7:$V$36,21,FALSE)=0,"",VLOOKUP(A171,'Produkta karte 33'!$B$7:$V$36,21,FALSE))))</f>
        <v/>
      </c>
      <c r="CU171" s="11" t="str">
        <f>IF(A171="","",IF(ISERROR(VLOOKUP(A171,'Produkta karte 34'!$B$7:$V$36,21,FALSE)),"",IF(VLOOKUP(A171,'Produkta karte 34'!$B$7:$V$36,21,FALSE)=0,"",VLOOKUP(A171,'Produkta karte 34'!$B$7:$V$36,21,FALSE))))</f>
        <v/>
      </c>
      <c r="CV171" s="11" t="str">
        <f>IF(A171="","",IF(ISERROR(VLOOKUP(A171,'Produkta karte 35'!$B$7:$V$36,21,FALSE)),"",IF(VLOOKUP(A171,'Produkta karte 35'!$B$7:$V$36,21,FALSE)=0,"",VLOOKUP(A171,'Produkta karte 35'!$B$7:$V$36,21,FALSE))))</f>
        <v/>
      </c>
      <c r="CW171" s="11" t="str">
        <f>IF(A171="","",IF(ISERROR(VLOOKUP(A171,'Produkta karte 36'!$B$7:$V$36,21,FALSE)),"",IF(VLOOKUP(A171,'Produkta karte 36'!$B$7:$V$36,21,FALSE)=0,"",VLOOKUP(A171,'Produkta karte 36'!$B$7:$V$36,21,FALSE))))</f>
        <v/>
      </c>
      <c r="CX171" s="11" t="str">
        <f>IF(A171="","",IF(ISERROR(VLOOKUP(A171,'Produkta karte 37'!$B$7:$V$36,21,FALSE)),"",IF(VLOOKUP(A171,'Produkta karte 37'!$B$7:$V$36,21,FALSE)=0,"",VLOOKUP(A171,'Produkta karte 37'!$B$7:$V$36,21,FALSE))))</f>
        <v/>
      </c>
      <c r="CY171" s="11" t="str">
        <f>IF(A171="","",IF(ISERROR(VLOOKUP(A171,'Produkta karte 38'!$B$7:$V$36,21,FALSE)),"",IF(VLOOKUP(A171,'Produkta karte 38'!$B$7:$V$36,21,FALSE)=0,"",VLOOKUP(A171,'Produkta karte 38'!$B$7:$V$36,21,FALSE))))</f>
        <v/>
      </c>
      <c r="CZ171" s="11" t="str">
        <f>IF(A171="","",IF(ISERROR(VLOOKUP(A171,'Produkta karte 39'!$B$7:$V$36,21,FALSE)),"",IF(VLOOKUP(A171,'Produkta karte 39'!$B$7:$V$36,21,FALSE)=0,"",VLOOKUP(A171,'Produkta karte 39'!$B$7:$V$36,21,FALSE))))</f>
        <v/>
      </c>
      <c r="DA171" s="11" t="str">
        <f>IF(A171="","",IF(ISERROR(VLOOKUP(A171,'Produkta karte 40'!$B$7:$V$36,21,FALSE)),"",IF(VLOOKUP(A171,'Produkta karte 40'!$B$7:$V$36,21,FALSE)=0,"",VLOOKUP(A171,'Produkta karte 40'!$B$7:$V$36,21,FALSE))))</f>
        <v/>
      </c>
      <c r="DB171" s="11" t="str">
        <f>IF(A171="","",IF(ISERROR(VLOOKUP(A171,'Produkta karte 41'!$B$7:$V$36,21,FALSE)),"",IF(VLOOKUP(A171,'Produkta karte 41'!$B$7:$V$36,21,FALSE)=0,"",VLOOKUP(A171,'Produkta karte 41'!$B$7:$V$36,21,FALSE))))</f>
        <v/>
      </c>
      <c r="DC171" s="11" t="str">
        <f>IF(A171="","",IF(ISERROR(VLOOKUP(A171,'Produkta karte 42'!$B$7:$V$36,21,FALSE)),"",IF(VLOOKUP(A171,'Produkta karte 42'!$B$7:$V$36,21,FALSE)=0,"",VLOOKUP(A171,'Produkta karte 42'!$B$7:$V$36,21,FALSE))))</f>
        <v/>
      </c>
      <c r="DD171" s="11" t="str">
        <f>IF(A171="","",IF(ISERROR(VLOOKUP(A171,'Produkta karte 43'!$B$7:$V$36,21,FALSE)),"",IF(VLOOKUP(A171,'Produkta karte 43'!$B$7:$V$36,21,FALSE)=0,"",VLOOKUP(A171,'Produkta karte 43'!$B$7:$V$36,21,FALSE))))</f>
        <v/>
      </c>
      <c r="DE171" s="11" t="str">
        <f>IF(A171="","",IF(ISERROR(VLOOKUP(A171,'Produkta karte 44'!$B$7:$V$36,21,FALSE)),"",IF(VLOOKUP(A171,'Produkta karte 44'!$B$7:$V$36,21,FALSE)=0,"",VLOOKUP(A171,'Produkta karte 44'!$B$7:$V$36,21,FALSE))))</f>
        <v/>
      </c>
      <c r="DF171" s="11" t="str">
        <f>IF(A171="","",IF(ISERROR(VLOOKUP(A171,'Produkta karte 45'!$B$7:$V$36,21,FALSE)),"",IF(VLOOKUP(A171,'Produkta karte 45'!$B$7:$V$36,21,FALSE)=0,"",VLOOKUP(A171,'Produkta karte 45'!$B$7:$V$36,21,FALSE))))</f>
        <v/>
      </c>
      <c r="DG171" s="11" t="str">
        <f>IF(A171="","",IF(ISERROR(VLOOKUP(A171,'Produkta karte 46'!$B$7:$V$36,21,FALSE)),"",IF(VLOOKUP(A171,'Produkta karte 46'!$B$7:$V$36,21,FALSE)=0,"",VLOOKUP(A171,'Produkta karte 46'!$B$7:$V$36,21,FALSE))))</f>
        <v/>
      </c>
      <c r="DH171" s="11" t="str">
        <f>IF(A171="","",IF(ISERROR(VLOOKUP(A171,'Produkta karte 47'!$B$7:$V$36,21,FALSE)),"",IF(VLOOKUP(A171,'Produkta karte 47'!$B$7:$V$36,21,FALSE)=0,"",VLOOKUP(A171,'Produkta karte 47'!$B$7:$V$36,21,FALSE))))</f>
        <v/>
      </c>
      <c r="DI171" s="11" t="str">
        <f>IF(A171="","",IF(ISERROR(VLOOKUP(A171,'Produkta karte 48'!$B$7:$V$36,21,FALSE)),"",IF(VLOOKUP(A171,'Produkta karte 48'!$B$7:$V$36,21,FALSE)=0,"",VLOOKUP(A171,'Produkta karte 48'!$B$7:$V$36,21,FALSE))))</f>
        <v/>
      </c>
      <c r="DJ171" s="11" t="str">
        <f>IF(A171="","",IF(ISERROR(VLOOKUP(A171,'Produkta karte 49'!$B$7:$V$36,21,FALSE)),"",IF(VLOOKUP(A171,'Produkta karte 49'!$B$7:$V$36,21,FALSE)=0,"",VLOOKUP(A171,'Produkta karte 49'!$B$7:$V$36,21,FALSE))))</f>
        <v/>
      </c>
      <c r="DK171" s="11" t="str">
        <f>IF(A171="","",IF(ISERROR(VLOOKUP(A171,'Produkta karte 50'!$B$7:$V$36,21,FALSE)),"",IF(VLOOKUP(A171,'Produkta karte 50'!$B$7:$V$36,21,FALSE)=0,"",VLOOKUP(A171,'Produkta karte 50'!$B$7:$V$36,21,FALSE))))</f>
        <v/>
      </c>
      <c r="DL171" s="11" t="str">
        <f>IF(A171="","",IF(ISERROR(VLOOKUP(A171,'Produkta karte 51'!$B$7:$V$36,21,FALSE)),"",IF(VLOOKUP(A171,'Produkta karte 51'!$B$7:$V$36,21,FALSE)=0,"",VLOOKUP(A171,'Produkta karte 51'!$B$7:$V$36,21,FALSE))))</f>
        <v/>
      </c>
      <c r="DM171" s="11" t="str">
        <f>IF(A171="","",IF(ISERROR(VLOOKUP(A171,'Produkta karte 52'!$B$7:$V$36,21,FALSE)),"",IF(VLOOKUP(A171,'Produkta karte 52'!$B$7:$V$36,21,FALSE)=0,"",VLOOKUP(A171,'Produkta karte 52'!$B$7:$V$36,21,FALSE))))</f>
        <v/>
      </c>
      <c r="DN171" s="11" t="str">
        <f>IF(A171="","",IF(ISERROR(VLOOKUP(A171,'Produkta karte 53'!$B$7:$V$36,21,FALSE)),"",IF(VLOOKUP(A171,'Produkta karte 53'!$B$7:$V$36,21,FALSE)=0,"",VLOOKUP(A171,'Produkta karte 53'!$B$7:$V$36,21,FALSE))))</f>
        <v/>
      </c>
      <c r="DO171" s="11" t="str">
        <f>IF(A171="","",IF(ISERROR(VLOOKUP(A171,'Produkta karte 54'!$B$7:$V$36,21,FALSE)),"",IF(VLOOKUP(A171,'Produkta karte 54'!$B$7:$V$36,21,FALSE)=0,"",VLOOKUP(A171,'Produkta karte 54'!$B$7:$V$36,21,FALSE))))</f>
        <v/>
      </c>
      <c r="DP171" s="11" t="str">
        <f>IF(A171="","",IF(ISERROR(VLOOKUP(A171,'Produkta karte 55'!$B$7:$V$36,21,FALSE)),"",IF(VLOOKUP(A171,'Produkta karte 55'!$B$7:$V$36,21,FALSE)=0,"",VLOOKUP(A171,'Produkta karte 55'!$B$7:$V$36,21,FALSE))))</f>
        <v/>
      </c>
      <c r="DQ171" s="11" t="str">
        <f>IF(A171="","",IF(ISERROR(VLOOKUP(A171,'Produkta karte 56'!$B$7:$V$36,21,FALSE)),"",IF(VLOOKUP(A171,'Produkta karte 56'!$B$7:$V$36,21,FALSE)=0,"",VLOOKUP(A171,'Produkta karte 56'!$B$7:$V$36,21,FALSE))))</f>
        <v/>
      </c>
      <c r="DR171" s="11" t="str">
        <f>IF(A171="","",IF(ISERROR(VLOOKUP(A171,'Produkta karte 57'!$B$7:$V$36,21,FALSE)),"",IF(VLOOKUP(A171,'Produkta karte 57'!$B$7:$V$36,21,FALSE)=0,"",VLOOKUP(A171,'Produkta karte 57'!$B$7:$V$36,21,FALSE))))</f>
        <v/>
      </c>
      <c r="DS171" s="11" t="str">
        <f>IF(A171="","",IF(ISERROR(VLOOKUP(A171,'Produkta karte 58'!$B$7:$V$36,21,FALSE)),"",IF(VLOOKUP(A171,'Produkta karte 58'!$B$7:$V$36,21,FALSE)=0,"",VLOOKUP(A171,'Produkta karte 58'!$B$7:$V$36,21,FALSE))))</f>
        <v/>
      </c>
      <c r="DT171" s="11" t="str">
        <f>IF(A171="","",IF(ISERROR(VLOOKUP(A171,'Produkta karte 59'!$B$7:$V$36,21,FALSE)),"",IF(VLOOKUP(A171,'Produkta karte 59'!$B$7:$V$36,21,FALSE)=0,"",VLOOKUP(A171,'Produkta karte 59'!$B$7:$V$36,21,FALSE))))</f>
        <v/>
      </c>
      <c r="DU171" s="11" t="str">
        <f>IF(A171="","",IF(ISERROR(VLOOKUP(A171,'Produkta karte 60'!$B$7:$V$36,21,FALSE)),"",IF(VLOOKUP(A171,'Produkta karte 60'!$B$7:$V$36,21,FALSE)=0,"",VLOOKUP(A171,'Produkta karte 60'!$B$7:$V$36,21,FALSE))))</f>
        <v/>
      </c>
      <c r="DV171" s="11" t="str">
        <f t="shared" si="10"/>
        <v/>
      </c>
      <c r="DW171" s="192" t="str">
        <f t="shared" si="11"/>
        <v/>
      </c>
      <c r="DX171" s="192"/>
      <c r="DY171" s="192"/>
    </row>
    <row r="172" spans="1:129" x14ac:dyDescent="0.25">
      <c r="A172" t="str">
        <f>IF(Izejvielas!B174="","",Izejvielas!B174)</f>
        <v/>
      </c>
      <c r="B172" t="str">
        <f>IF(Izejvielas!C174="","",Izejvielas!C174)</f>
        <v/>
      </c>
      <c r="C172" s="192" t="str">
        <f>IF(Izejvielas!D174="","",Izejvielas!D174)</f>
        <v/>
      </c>
      <c r="D172" s="11" t="str">
        <f>IF(A172="","",IF(ISERROR(VLOOKUP(A172,'Produkta karte 1'!$B$7:$T$36,19,FALSE)),"",IF(VLOOKUP(A172,'Produkta karte 1'!$B$7:$T$36,19,FALSE)=0,"",VLOOKUP(A172,'Produkta karte 1'!$B$7:$T$36,19,FALSE))))</f>
        <v/>
      </c>
      <c r="E172" s="11" t="str">
        <f>IF(A172="","",IF(ISERROR(VLOOKUP(A172,'Produkta karte 2'!$B$7:$T$36,19,FALSE)),"",IF(VLOOKUP(A172,'Produkta karte 2'!$B$7:$T$36,19,FALSE)=0,"",VLOOKUP(A172,'Produkta karte 2'!$B$7:$T$36,19,FALSE))))</f>
        <v/>
      </c>
      <c r="F172" s="11" t="str">
        <f>IF(A172="","",IF(ISERROR(VLOOKUP(A172,'Produkta karte 3'!$B$7:$T$36,19,FALSE)),"",IF(VLOOKUP(A172,'Produkta karte 3'!$B$7:$T$36,19,FALSE)=0,"",VLOOKUP(A172,'Produkta karte 3'!$B$7:$T$36,19,FALSE))))</f>
        <v/>
      </c>
      <c r="G172" s="11" t="str">
        <f>IF(A172="","",IF(ISERROR(VLOOKUP(A172,'Produkta karte 4'!$B$7:$T$36,19,FALSE)),"",IF(VLOOKUP(A172,'Produkta karte 4'!$B$7:$T$36,19,FALSE)=0,"",VLOOKUP(A172,'Produkta karte 4'!$B$7:$T$36,19,FALSE))))</f>
        <v/>
      </c>
      <c r="H172" s="11" t="str">
        <f>IF(A172="","",IF(ISERROR(VLOOKUP(A172,'Produkta karte 5'!$B$7:$T$36,19,FALSE)),"",IF(VLOOKUP(A172,'Produkta karte 5'!$B$7:$T$36,19,FALSE)=0,"",VLOOKUP(A172,'Produkta karte 5'!$B$7:$T$36,19,FALSE))))</f>
        <v/>
      </c>
      <c r="I172" s="11" t="str">
        <f>IF(A172="","",IF(ISERROR(VLOOKUP(A172,'Produkta karte 6'!$B$7:$T$36,19,FALSE)),"",IF(VLOOKUP(A172,'Produkta karte 6'!$B$7:$T$36,19,FALSE)=0,"",VLOOKUP(A172,'Produkta karte 6'!$B$7:$T$36,19,FALSE))))</f>
        <v/>
      </c>
      <c r="J172" s="11" t="str">
        <f>IF(A172="","",IF(ISERROR(VLOOKUP(A172,'Produkta karte 7'!$B$7:$T$36,19,FALSE)),"",IF(VLOOKUP(A172,'Produkta karte 7'!$B$7:$T$36,19,FALSE)=0,"",VLOOKUP(A172,'Produkta karte 7'!$B$7:$T$36,19,FALSE))))</f>
        <v/>
      </c>
      <c r="K172" s="11" t="str">
        <f>IF(A172="","",IF(ISERROR(VLOOKUP(A172,'Produkta karte 8'!$B$7:$T$36,19,FALSE)),"",IF(VLOOKUP(A172,'Produkta karte 8'!$B$7:$T$36,19,FALSE)=0,"",VLOOKUP(A172,'Produkta karte 8'!$B$7:$T$36,19,FALSE))))</f>
        <v/>
      </c>
      <c r="L172" s="11" t="str">
        <f>IF(A172="","",IF(ISERROR(VLOOKUP(A172,'Produkta karte 9'!$B$7:$T$36,19,FALSE)),"",IF(VLOOKUP(A172,'Produkta karte 9'!$B$7:$T$36,19,FALSE)=0,"",VLOOKUP(A172,'Produkta karte 9'!$B$7:$T$36,19,FALSE))))</f>
        <v/>
      </c>
      <c r="M172" s="11" t="str">
        <f>IF(A172="","",IF(ISERROR(VLOOKUP(A172,'Produkta karte 10'!$B$7:$T$36,19,FALSE)),"",IF(VLOOKUP(A172,'Produkta karte 10'!$B$7:$T$36,19,FALSE)=0,"",VLOOKUP(A172,'Produkta karte 10'!$B$7:$T$36,19,FALSE))))</f>
        <v/>
      </c>
      <c r="N172" s="11" t="str">
        <f>IF(A172="","",IF(ISERROR(VLOOKUP(A172,'Produkta karte 11'!$B$7:$T$36,19,FALSE)),"",IF(VLOOKUP(A172,'Produkta karte 11'!$B$7:$T$36,19,FALSE)=0,"",VLOOKUP(A172,'Produkta karte 11'!$B$7:$T$36,19,FALSE))))</f>
        <v/>
      </c>
      <c r="O172" s="11" t="str">
        <f>IF(A172="","",IF(ISERROR(VLOOKUP(A172,'Produkta karte 12'!$B$7:$T$36,19,FALSE)),"",IF(VLOOKUP(A172,'Produkta karte 12'!$B$7:$T$36,19,FALSE)=0,"",VLOOKUP(A172,'Produkta karte 12'!$B$7:$T$36,19,FALSE))))</f>
        <v/>
      </c>
      <c r="P172" s="11" t="str">
        <f>IF(A172="","",IF(ISERROR(VLOOKUP(A172,'Produkta karte 13'!$B$7:$T$36,19,FALSE)),"",IF(VLOOKUP(A172,'Produkta karte 13'!$B$7:$T$36,19,FALSE)=0,"",VLOOKUP(A172,'Produkta karte 13'!$B$7:$T$36,19,FALSE))))</f>
        <v/>
      </c>
      <c r="Q172" s="11" t="str">
        <f>IF(A172="","",IF(ISERROR(VLOOKUP(A172,'Produkta karte 14'!$B$7:$T$36,19,FALSE)),"",IF(VLOOKUP(A172,'Produkta karte 14'!$B$7:$T$36,19,FALSE)=0,"",VLOOKUP(A172,'Produkta karte 14'!$B$7:$T$36,19,FALSE))))</f>
        <v/>
      </c>
      <c r="R172" s="11" t="str">
        <f>IF(A172="","",IF(ISERROR(VLOOKUP(A172,'Produkta karte 15'!$B$7:$T$36,19,FALSE)),"",IF(VLOOKUP(A172,'Produkta karte 15'!$B$7:$T$36,19,FALSE)=0,"",VLOOKUP(A172,'Produkta karte 15'!$B$7:$T$36,19,FALSE))))</f>
        <v/>
      </c>
      <c r="S172" s="11" t="str">
        <f>IF(A172="","",IF(ISERROR(VLOOKUP(A172,'Produkta karte 16'!$B$7:$T$36,19,FALSE)),"",IF(VLOOKUP(A172,'Produkta karte 16'!$B$7:$T$36,19,FALSE)=0,"",VLOOKUP(A172,'Produkta karte 16'!$B$7:$T$36,19,FALSE))))</f>
        <v/>
      </c>
      <c r="T172" s="11" t="str">
        <f>IF(A172="","",IF(ISERROR(VLOOKUP(A172,'Produkta karte 17'!$B$7:$T$36,19,FALSE)),"",IF(VLOOKUP(A172,'Produkta karte 17'!$B$7:$T$36,19,FALSE)=0,"",VLOOKUP(A172,'Produkta karte 17'!$B$7:$T$36,19,FALSE))))</f>
        <v/>
      </c>
      <c r="U172" s="11" t="str">
        <f>IF(A172="","",IF(ISERROR(VLOOKUP(A172,'Produkta karte 18'!$B$7:$T$36,19,FALSE)),"",IF(VLOOKUP(A172,'Produkta karte 18'!$B$7:$T$36,19,FALSE)=0,"",VLOOKUP(A172,'Produkta karte 18'!$B$7:$T$36,19,FALSE))))</f>
        <v/>
      </c>
      <c r="V172" s="11" t="str">
        <f>IF(A172="","",IF(ISERROR(VLOOKUP(A172,'Produkta karte 19'!$B$7:$T$36,19,FALSE)),"",IF(VLOOKUP(A172,'Produkta karte 19'!$B$7:$T$36,19,FALSE)=0,"",VLOOKUP(A172,'Produkta karte 19'!$B$7:$T$36,19,FALSE))))</f>
        <v/>
      </c>
      <c r="W172" s="11" t="str">
        <f>IF(A172="","",IF(ISERROR(VLOOKUP(A172,'Produkta karte 20'!$B$7:$T$36,19,FALSE)),"",IF(VLOOKUP(A172,'Produkta karte 20'!$B$7:$T$36,19,FALSE)=0,"",VLOOKUP(A172,'Produkta karte 20'!$B$7:$T$36,19,FALSE))))</f>
        <v/>
      </c>
      <c r="X172" s="11" t="str">
        <f>IF(A172="","",IF(ISERROR(VLOOKUP(A172,'Produkta karte 21'!$B$7:$T$36,19,FALSE)),"",IF(VLOOKUP(A172,'Produkta karte 21'!$B$7:$T$36,19,FALSE)=0,"",VLOOKUP(A172,'Produkta karte 21'!$B$7:$T$36,19,FALSE))))</f>
        <v/>
      </c>
      <c r="Y172" s="11" t="str">
        <f>IF(A172="","",IF(ISERROR(VLOOKUP(A172,'Produkta karte 22'!$B$7:$T$36,19,FALSE)),"",IF(VLOOKUP(A172,'Produkta karte 22'!$B$7:$T$36,19,FALSE)=0,"",VLOOKUP(A172,'Produkta karte 22'!$B$7:$T$36,19,FALSE))))</f>
        <v/>
      </c>
      <c r="Z172" s="11" t="str">
        <f>IF(A172="","",IF(ISERROR(VLOOKUP(A172,'Produkta karte 23'!$B$7:$T$36,19,FALSE)),"",IF(VLOOKUP(A172,'Produkta karte 23'!$B$7:$T$36,19,FALSE)=0,"",VLOOKUP(A172,'Produkta karte 23'!$B$7:$T$36,19,FALSE))))</f>
        <v/>
      </c>
      <c r="AA172" s="11" t="str">
        <f>IF(A172="","",IF(ISERROR(VLOOKUP(A172,'Produkta karte 24'!$B$7:$T$36,19,FALSE)),"",IF(VLOOKUP(A172,'Produkta karte 24'!$B$7:$T$36,19,FALSE)=0,"",VLOOKUP(A172,'Produkta karte 24'!$B$7:$T$36,19,FALSE))))</f>
        <v/>
      </c>
      <c r="AB172" s="11" t="str">
        <f>IF(A172="","",IF(ISERROR(VLOOKUP(A172,'Produkta karte 25'!$B$7:$T$36,19,FALSE)),"",IF(VLOOKUP(A172,'Produkta karte 25'!$B$7:$T$36,19,FALSE)=0,"",VLOOKUP(A172,'Produkta karte 25'!$B$7:$T$36,19,FALSE))))</f>
        <v/>
      </c>
      <c r="AC172" s="11" t="str">
        <f>IF(A172="","",IF(ISERROR(VLOOKUP(A172,'Produkta karte 26'!$B$7:$T$36,19,FALSE)),"",IF(VLOOKUP(A172,'Produkta karte 26'!$B$7:$T$36,19,FALSE)=0,"",VLOOKUP(A172,'Produkta karte 26'!$B$7:$T$36,19,FALSE))))</f>
        <v/>
      </c>
      <c r="AD172" s="11" t="str">
        <f>IF(A172="","",IF(ISERROR(VLOOKUP(A172,'Produkta karte 27'!$B$7:$T$36,19,FALSE)),"",IF(VLOOKUP(A172,'Produkta karte 27'!$B$7:$T$36,19,FALSE)=0,"",VLOOKUP(A172,'Produkta karte 27'!$B$7:$T$36,19,FALSE))))</f>
        <v/>
      </c>
      <c r="AE172" s="11" t="str">
        <f>IF(A172="","",IF(ISERROR(VLOOKUP(A172,'Produkta karte 28'!$B$7:$T$36,19,FALSE)),"",IF(VLOOKUP(A172,'Produkta karte 28'!$B$7:$T$36,19,FALSE)=0,"",VLOOKUP(A172,'Produkta karte 28'!$B$7:$T$36,19,FALSE))))</f>
        <v/>
      </c>
      <c r="AF172" s="11" t="str">
        <f>IF(A172="","",IF(ISERROR(VLOOKUP(A172,'Produkta karte 29'!$B$7:$T$36,19,FALSE)),"",IF(VLOOKUP(A172,'Produkta karte 29'!$B$7:$T$36,19,FALSE)=0,"",VLOOKUP(A172,'Produkta karte 29'!$B$7:$T$36,19,FALSE))))</f>
        <v/>
      </c>
      <c r="AG172" s="11" t="str">
        <f>IF(A172="","",IF(ISERROR(VLOOKUP(A172,'Produkta karte 30'!$B$7:$T$36,19,FALSE)),"",IF(VLOOKUP(A172,'Produkta karte 30'!$B$7:$T$36,19,FALSE)=0,"",VLOOKUP(A172,'Produkta karte 30'!$B$7:$T$36,19,FALSE))))</f>
        <v/>
      </c>
      <c r="AH172" s="11" t="str">
        <f>IF(A172="","",IF(ISERROR(VLOOKUP(A172,'Produkta karte 31'!$B$7:$T$36,19,FALSE)),"",IF(VLOOKUP(A172,'Produkta karte 31'!$B$7:$T$36,19,FALSE)=0,"",VLOOKUP(A172,'Produkta karte 31'!$B$7:$T$36,19,FALSE))))</f>
        <v/>
      </c>
      <c r="AI172" s="11" t="str">
        <f>IF(A172="","",IF(ISERROR(VLOOKUP(A172,'Produkta karte 32'!$B$7:$T$36,19,FALSE)),"",IF(VLOOKUP(A172,'Produkta karte 32'!$B$7:$T$36,19,FALSE)=0,"",VLOOKUP(A172,'Produkta karte 32'!$B$7:$T$36,19,FALSE))))</f>
        <v/>
      </c>
      <c r="AJ172" s="11" t="str">
        <f>IF(A172="","",IF(ISERROR(VLOOKUP(A172,'Produkta karte 33'!$B$7:$T$36,19,FALSE)),"",IF(VLOOKUP(A172,'Produkta karte 33'!$B$7:$T$36,19,FALSE)=0,"",VLOOKUP(A172,'Produkta karte 33'!$B$7:$T$36,19,FALSE))))</f>
        <v/>
      </c>
      <c r="AK172" s="11" t="str">
        <f>IF(A172="","",IF(ISERROR(VLOOKUP(A172,'Produkta karte 34'!$B$7:$T$36,19,FALSE)),"",IF(VLOOKUP(A172,'Produkta karte 34'!$B$7:$T$36,19,FALSE)=0,"",VLOOKUP(A172,'Produkta karte 34'!$B$7:$T$36,19,FALSE))))</f>
        <v/>
      </c>
      <c r="AL172" s="11" t="str">
        <f>IF(A172="","",IF(ISERROR(VLOOKUP(A172,'Produkta karte 35'!$B$7:$T$36,19,FALSE)),"",IF(VLOOKUP(A172,'Produkta karte 35'!$B$7:$T$36,19,FALSE)=0,"",VLOOKUP(A172,'Produkta karte 35'!$B$7:$T$36,19,FALSE))))</f>
        <v/>
      </c>
      <c r="AM172" s="11" t="str">
        <f>IF(A172="","",IF(ISERROR(VLOOKUP(A172,'Produkta karte 36'!$B$7:$T$36,19,FALSE)),"",IF(VLOOKUP(A172,'Produkta karte 36'!$B$7:$T$36,19,FALSE)=0,"",VLOOKUP(A172,'Produkta karte 36'!$B$7:$T$36,19,FALSE))))</f>
        <v/>
      </c>
      <c r="AN172" s="11" t="str">
        <f>IF(A172="","",IF(ISERROR(VLOOKUP(A172,'Produkta karte 37'!$B$7:$T$36,19,FALSE)),"",IF(VLOOKUP(A172,'Produkta karte 37'!$B$7:$T$36,19,FALSE)=0,"",VLOOKUP(A172,'Produkta karte 37'!$B$7:$T$36,19,FALSE))))</f>
        <v/>
      </c>
      <c r="AO172" s="11" t="str">
        <f>IF(A172="","",IF(ISERROR(VLOOKUP(A172,'Produkta karte 38'!$B$7:$T$36,19,FALSE)),"",IF(VLOOKUP(A172,'Produkta karte 38'!$B$7:$T$36,19,FALSE)=0,"",VLOOKUP(A172,'Produkta karte 38'!$B$7:$T$36,19,FALSE))))</f>
        <v/>
      </c>
      <c r="AP172" s="11" t="str">
        <f>IF(A172="","",IF(ISERROR(VLOOKUP(A172,'Produkta karte 39'!$B$7:$T$36,19,FALSE)),"",IF(VLOOKUP(A172,'Produkta karte 39'!$B$7:$T$36,19,FALSE)=0,"",VLOOKUP(A172,'Produkta karte 39'!$B$7:$T$36,19,FALSE))))</f>
        <v/>
      </c>
      <c r="AQ172" s="11" t="str">
        <f>IF(A172="","",IF(ISERROR(VLOOKUP(A172,'Produkta karte 40'!$B$7:$T$36,19,FALSE)),"",IF(VLOOKUP(A172,'Produkta karte 40'!$B$7:$T$36,19,FALSE)=0,"",VLOOKUP(A172,'Produkta karte 40'!$B$7:$T$36,19,FALSE))))</f>
        <v/>
      </c>
      <c r="AR172" s="11" t="str">
        <f>IF(A172="","",IF(ISERROR(VLOOKUP(A172,'Produkta karte 41'!$B$7:$T$36,19,FALSE)),"",IF(VLOOKUP(A172,'Produkta karte 41'!$B$7:$T$36,19,FALSE)=0,"",VLOOKUP(A172,'Produkta karte 41'!$B$7:$T$36,19,FALSE))))</f>
        <v/>
      </c>
      <c r="AS172" s="11" t="str">
        <f>IF(A172="","",IF(ISERROR(VLOOKUP(A172,'Produkta karte 42'!$B$7:$T$36,19,FALSE)),"",IF(VLOOKUP(A172,'Produkta karte 42'!$B$7:$T$36,19,FALSE)=0,"",VLOOKUP(A172,'Produkta karte 42'!$B$7:$T$36,19,FALSE))))</f>
        <v/>
      </c>
      <c r="AT172" s="11" t="str">
        <f>IF(A172="","",IF(ISERROR(VLOOKUP(A172,'Produkta karte 43'!$B$7:$T$36,19,FALSE)),"",IF(VLOOKUP(A172,'Produkta karte 43'!$B$7:$T$36,19,FALSE)=0,"",VLOOKUP(A172,'Produkta karte 43'!$B$7:$T$36,19,FALSE))))</f>
        <v/>
      </c>
      <c r="AU172" s="11" t="str">
        <f>IF(A172="","",IF(ISERROR(VLOOKUP(A172,'Produkta karte 44'!$B$7:$T$36,19,FALSE)),"",IF(VLOOKUP(A172,'Produkta karte 44'!$B$7:$T$36,19,FALSE)=0,"",VLOOKUP(A172,'Produkta karte 44'!$B$7:$T$36,19,FALSE))))</f>
        <v/>
      </c>
      <c r="AV172" s="11" t="str">
        <f>IF(A172="","",IF(ISERROR(VLOOKUP(A172,'Produkta karte 45'!$B$7:$T$36,19,FALSE)),"",IF(VLOOKUP(A172,'Produkta karte 45'!$B$7:$T$36,19,FALSE)=0,"",VLOOKUP(A172,'Produkta karte 45'!$B$7:$T$36,19,FALSE))))</f>
        <v/>
      </c>
      <c r="AW172" s="11" t="str">
        <f>IF(A172="","",IF(ISERROR(VLOOKUP(A172,'Produkta karte 46'!$B$7:$T$36,19,FALSE)),"",IF(VLOOKUP(A172,'Produkta karte 46'!$B$7:$T$36,19,FALSE)=0,"",VLOOKUP(A172,'Produkta karte 46'!$B$7:$T$36,19,FALSE))))</f>
        <v/>
      </c>
      <c r="AX172" s="11" t="str">
        <f>IF(A172="","",IF(ISERROR(VLOOKUP(A172,'Produkta karte 47'!$B$7:$T$36,19,FALSE)),"",IF(VLOOKUP(A172,'Produkta karte 47'!$B$7:$T$36,19,FALSE)=0,"",VLOOKUP(A172,'Produkta karte 47'!$B$7:$T$36,19,FALSE))))</f>
        <v/>
      </c>
      <c r="AY172" s="11" t="str">
        <f>IF(A172="","",IF(ISERROR(VLOOKUP(A172,'Produkta karte 48'!$B$7:$T$36,19,FALSE)),"",IF(VLOOKUP(A172,'Produkta karte 48'!$B$7:$T$36,19,FALSE)=0,"",VLOOKUP(A172,'Produkta karte 48'!$B$7:$T$36,19,FALSE))))</f>
        <v/>
      </c>
      <c r="AZ172" s="11" t="str">
        <f>IF(A172="","",IF(ISERROR(VLOOKUP(A172,'Produkta karte 49'!$B$7:$T$36,19,FALSE)),"",IF(VLOOKUP(A172,'Produkta karte 49'!$B$7:$T$36,19,FALSE)=0,"",VLOOKUP(A172,'Produkta karte 49'!$B$7:$T$36,19,FALSE))))</f>
        <v/>
      </c>
      <c r="BA172" s="11" t="str">
        <f>IF(A172="","",IF(ISERROR(VLOOKUP(A172,'Produkta karte 50'!$B$7:$T$36,19,FALSE)),"",IF(VLOOKUP(A172,'Produkta karte 50'!$B$7:$T$36,19,FALSE)=0,"",VLOOKUP(A172,'Produkta karte 50'!$B$7:$T$36,19,FALSE))))</f>
        <v/>
      </c>
      <c r="BB172" s="11" t="str">
        <f>IF(A172="","",IF(ISERROR(VLOOKUP(A172,'Produkta karte 51'!$B$7:$T$36,19,FALSE)),"",IF(VLOOKUP(A172,'Produkta karte 51'!$B$7:$T$36,19,FALSE)=0,"",VLOOKUP(A172,'Produkta karte 51'!$B$7:$T$36,19,FALSE))))</f>
        <v/>
      </c>
      <c r="BC172" s="11" t="str">
        <f>IF(A172="","",IF(ISERROR(VLOOKUP(A172,'Produkta karte 52'!$B$7:$T$36,19,FALSE)),"",IF(VLOOKUP(A172,'Produkta karte 52'!$B$7:$T$36,19,FALSE)=0,"",VLOOKUP(A172,'Produkta karte 52'!$B$7:$T$36,19,FALSE))))</f>
        <v/>
      </c>
      <c r="BD172" s="11" t="str">
        <f>IF(A172="","",IF(ISERROR(VLOOKUP(A172,'Produkta karte 53'!$B$7:$T$36,19,FALSE)),"",IF(VLOOKUP(A172,'Produkta karte 53'!$B$7:$T$36,19,FALSE)=0,"",VLOOKUP(A172,'Produkta karte 53'!$B$7:$T$36,19,FALSE))))</f>
        <v/>
      </c>
      <c r="BE172" s="11" t="str">
        <f>IF(A172="","",IF(ISERROR(VLOOKUP(A172,'Produkta karte 54'!$B$7:$T$36,19,FALSE)),"",IF(VLOOKUP(A172,'Produkta karte 54'!$B$7:$T$36,19,FALSE)=0,"",VLOOKUP(A172,'Produkta karte 54'!$B$7:$T$36,19,FALSE))))</f>
        <v/>
      </c>
      <c r="BF172" s="11" t="str">
        <f>IF(A172="","",IF(ISERROR(VLOOKUP(A172,'Produkta karte 55'!$B$7:$T$36,19,FALSE)),"",IF(VLOOKUP(A172,'Produkta karte 55'!$B$7:$T$36,19,FALSE)=0,"",VLOOKUP(A172,'Produkta karte 55'!$B$7:$T$36,19,FALSE))))</f>
        <v/>
      </c>
      <c r="BG172" s="11" t="str">
        <f>IF(A172="","",IF(ISERROR(VLOOKUP(A172,'Produkta karte 56'!$B$7:$T$36,19,FALSE)),"",IF(VLOOKUP(A172,'Produkta karte 56'!$B$7:$T$36,19,FALSE)=0,"",VLOOKUP(A172,'Produkta karte 56'!$B$7:$T$36,19,FALSE))))</f>
        <v/>
      </c>
      <c r="BH172" s="11" t="str">
        <f>IF(A172="","",IF(ISERROR(VLOOKUP(A172,'Produkta karte 57'!$B$7:$T$36,19,FALSE)),"",IF(VLOOKUP(A172,'Produkta karte 57'!$B$7:$T$36,19,FALSE)=0,"",VLOOKUP(A172,'Produkta karte 57'!$B$7:$T$36,19,FALSE))))</f>
        <v/>
      </c>
      <c r="BI172" s="11" t="str">
        <f>IF(A172="","",IF(ISERROR(VLOOKUP(A172,'Produkta karte 58'!$B$7:$T$36,19,FALSE)),"",IF(VLOOKUP(A172,'Produkta karte 58'!$B$7:$T$36,19,FALSE)=0,"",VLOOKUP(A172,'Produkta karte 58'!$B$7:$T$36,19,FALSE))))</f>
        <v/>
      </c>
      <c r="BJ172" s="11" t="str">
        <f>IF(A172="","",IF(ISERROR(VLOOKUP(A172,'Produkta karte 59'!$B$7:$T$36,19,FALSE)),"",IF(VLOOKUP(A172,'Produkta karte 59'!$B$7:$T$36,19,FALSE)=0,"",VLOOKUP(A172,'Produkta karte 59'!$B$7:$T$36,19,FALSE))))</f>
        <v/>
      </c>
      <c r="BK172" s="11" t="str">
        <f>IF(A172="","",IF(ISERROR(VLOOKUP(A172,'Produkta karte 60'!$B$7:$T$36,19,FALSE)),"",IF(VLOOKUP(A172,'Produkta karte 60'!$B$7:$T$36,19,FALSE)=0,"",VLOOKUP(A172,'Produkta karte 60'!$B$7:$T$36,19,FALSE))))</f>
        <v/>
      </c>
      <c r="BL172" s="11" t="str">
        <f t="shared" si="8"/>
        <v/>
      </c>
      <c r="BM172" s="192" t="str">
        <f t="shared" si="9"/>
        <v/>
      </c>
      <c r="BN172" s="11" t="str">
        <f>IF(A172="","",IF(ISERROR(VLOOKUP(A172,'Produkta karte 1'!$B$7:$V$36,21,FALSE)),"",IF(VLOOKUP(A172,'Produkta karte 1'!$B$7:$V$36,21,FALSE)=0,"",VLOOKUP(A172,'Produkta karte 1'!$B$7:$V$36,21,FALSE))))</f>
        <v/>
      </c>
      <c r="BO172" s="11" t="str">
        <f>IF(A172="","",IF(ISERROR(VLOOKUP(A172,'Produkta karte 2'!$B$7:$V$36,21,FALSE)),"",IF(VLOOKUP(A172,'Produkta karte 2'!$B$7:$V$36,21,FALSE)=0,"",VLOOKUP(A172,'Produkta karte 2'!$B$7:$V$36,21,FALSE))))</f>
        <v/>
      </c>
      <c r="BP172" s="11" t="str">
        <f>IF(A172="","",IF(ISERROR(VLOOKUP(A172,'Produkta karte 3'!$B$7:$V$36,21,FALSE)),"",IF(VLOOKUP(A172,'Produkta karte 3'!$B$7:$V$36,21,FALSE)=0,"",VLOOKUP(A172,'Produkta karte 3'!$B$7:$V$36,21,FALSE))))</f>
        <v/>
      </c>
      <c r="BQ172" s="11" t="str">
        <f>IF(A172="","",IF(ISERROR(VLOOKUP(A172,'Produkta karte 4'!$B$7:$V$36,21,FALSE)),"",IF(VLOOKUP(A172,'Produkta karte 4'!$B$7:$V$36,21,FALSE)=0,"",VLOOKUP(A172,'Produkta karte 4'!$B$7:$V$36,21,FALSE))))</f>
        <v/>
      </c>
      <c r="BR172" s="11" t="str">
        <f>IF(A172="","",IF(ISERROR(VLOOKUP(A172,'Produkta karte 5'!$B$7:$V$36,21,FALSE)),"",IF(VLOOKUP(A172,'Produkta karte 5'!$B$7:$V$36,21,FALSE)=0,"",VLOOKUP(A172,'Produkta karte 5'!$B$7:$V$36,21,FALSE))))</f>
        <v/>
      </c>
      <c r="BS172" s="11" t="str">
        <f>IF(A172="","",IF(ISERROR(VLOOKUP(A172,'Produkta karte 6'!$B$7:$V$36,21,FALSE)),"",IF(VLOOKUP(A172,'Produkta karte 6'!$B$7:$V$36,21,FALSE)=0,"",VLOOKUP(A172,'Produkta karte 6'!$B$7:$V$36,21,FALSE))))</f>
        <v/>
      </c>
      <c r="BT172" s="11" t="str">
        <f>IF(A172="","",IF(ISERROR(VLOOKUP(A172,'Produkta karte 7'!$B$7:$V$36,21,FALSE)),"",IF(VLOOKUP(A172,'Produkta karte 7'!$B$7:$V$36,21,FALSE)=0,"",VLOOKUP(A172,'Produkta karte 7'!$B$7:$V$36,21,FALSE))))</f>
        <v/>
      </c>
      <c r="BU172" s="11" t="str">
        <f>IF(A172="","",IF(ISERROR(VLOOKUP(A172,'Produkta karte 8'!$B$7:$V$36,21,FALSE)),"",IF(VLOOKUP(A172,'Produkta karte 8'!$B$7:$V$36,21,FALSE)=0,"",VLOOKUP(A172,'Produkta karte 8'!$B$7:$V$36,21,FALSE))))</f>
        <v/>
      </c>
      <c r="BV172" s="11" t="str">
        <f>IF(A172="","",IF(ISERROR(VLOOKUP(A172,'Produkta karte 9'!$B$7:$V$36,21,FALSE)),"",IF(VLOOKUP(A172,'Produkta karte 9'!$B$7:$V$36,21,FALSE)=0,"",VLOOKUP(A172,'Produkta karte 9'!$B$7:$V$36,21,FALSE))))</f>
        <v/>
      </c>
      <c r="BW172" s="11" t="str">
        <f>IF(A172="","",IF(ISERROR(VLOOKUP(A172,'Produkta karte 10'!$B$7:$V$36,21,FALSE)),"",IF(VLOOKUP(A172,'Produkta karte 10'!$B$7:$V$36,21,FALSE)=0,"",VLOOKUP(A172,'Produkta karte 10'!$B$7:$V$36,21,FALSE))))</f>
        <v/>
      </c>
      <c r="BX172" s="11" t="str">
        <f>IF(A172="","",IF(ISERROR(VLOOKUP(A172,'Produkta karte 11'!$B$7:$V$36,21,FALSE)),"",IF(VLOOKUP(A172,'Produkta karte 11'!$B$7:$V$36,21,FALSE)=0,"",VLOOKUP(A172,'Produkta karte 11'!$B$7:$V$36,21,FALSE))))</f>
        <v/>
      </c>
      <c r="BY172" s="11" t="str">
        <f>IF(A172="","",IF(ISERROR(VLOOKUP(A172,'Produkta karte 12'!$B$7:$V$36,21,FALSE)),"",IF(VLOOKUP(A172,'Produkta karte 12'!$B$7:$V$36,21,FALSE)=0,"",VLOOKUP(A172,'Produkta karte 12'!$B$7:$V$36,21,FALSE))))</f>
        <v/>
      </c>
      <c r="BZ172" s="11" t="str">
        <f>IF(A172="","",IF(ISERROR(VLOOKUP(A172,'Produkta karte 13'!$B$7:$V$36,21,FALSE)),"",IF(VLOOKUP(A172,'Produkta karte 13'!$B$7:$V$36,21,FALSE)=0,"",VLOOKUP(A172,'Produkta karte 13'!$B$7:$V$36,21,FALSE))))</f>
        <v/>
      </c>
      <c r="CA172" s="11" t="str">
        <f>IF(A172="","",IF(ISERROR(VLOOKUP(A172,'Produkta karte 14'!$B$7:$V$36,21,FALSE)),"",IF(VLOOKUP(A172,'Produkta karte 14'!$B$7:$V$36,21,FALSE)=0,"",VLOOKUP(A172,'Produkta karte 14'!$B$7:$V$36,21,FALSE))))</f>
        <v/>
      </c>
      <c r="CB172" s="11" t="str">
        <f>IF(A172="","",IF(ISERROR(VLOOKUP(A172,'Produkta karte 15'!$B$7:$V$36,21,FALSE)),"",IF(VLOOKUP(A172,'Produkta karte 15'!$B$7:$V$36,21,FALSE)=0,"",VLOOKUP(A172,'Produkta karte 15'!$B$7:$V$36,21,FALSE))))</f>
        <v/>
      </c>
      <c r="CC172" s="11" t="str">
        <f>IF(A172="","",IF(ISERROR(VLOOKUP(A172,'Produkta karte 16'!$B$7:$V$36,21,FALSE)),"",IF(VLOOKUP(A172,'Produkta karte 16'!$B$7:$V$36,21,FALSE)=0,"",VLOOKUP(A172,'Produkta karte 16'!$B$7:$V$36,21,FALSE))))</f>
        <v/>
      </c>
      <c r="CD172" s="11" t="str">
        <f>IF(A172="","",IF(ISERROR(VLOOKUP(A172,'Produkta karte 17'!$B$7:$V$36,21,FALSE)),"",IF(VLOOKUP(A172,'Produkta karte 17'!$B$7:$V$36,21,FALSE)=0,"",VLOOKUP(A172,'Produkta karte 17'!$B$7:$V$36,21,FALSE))))</f>
        <v/>
      </c>
      <c r="CE172" s="11" t="str">
        <f>IF(A172="","",IF(ISERROR(VLOOKUP(A172,'Produkta karte 18'!$B$7:$V$36,21,FALSE)),"",IF(VLOOKUP(A172,'Produkta karte 18'!$B$7:$V$36,21,FALSE)=0,"",VLOOKUP(A172,'Produkta karte 18'!$B$7:$V$36,21,FALSE))))</f>
        <v/>
      </c>
      <c r="CF172" s="11" t="str">
        <f>IF(A172="","",IF(ISERROR(VLOOKUP(A172,'Produkta karte 19'!$B$7:$V$36,21,FALSE)),"",IF(VLOOKUP(A172,'Produkta karte 19'!$B$7:$V$36,21,FALSE)=0,"",VLOOKUP(A172,'Produkta karte 19'!$B$7:$V$36,21,FALSE))))</f>
        <v/>
      </c>
      <c r="CG172" s="11" t="str">
        <f>IF(A172="","",IF(ISERROR(VLOOKUP(A172,'Produkta karte 20'!$B$7:$V$36,21,FALSE)),"",IF(VLOOKUP(A172,'Produkta karte 20'!$B$7:$V$36,21,FALSE)=0,"",VLOOKUP(A172,'Produkta karte 20'!$B$7:$V$36,21,FALSE))))</f>
        <v/>
      </c>
      <c r="CH172" s="11" t="str">
        <f>IF(A172="","",IF(ISERROR(VLOOKUP(A172,'Produkta karte 21'!$B$7:$V$36,21,FALSE)),"",IF(VLOOKUP(A172,'Produkta karte 21'!$B$7:$V$36,21,FALSE)=0,"",VLOOKUP(A172,'Produkta karte 21'!$B$7:$V$36,21,FALSE))))</f>
        <v/>
      </c>
      <c r="CI172" s="11" t="str">
        <f>IF(A172="","",IF(ISERROR(VLOOKUP(A172,'Produkta karte 22'!$B$7:$V$36,21,FALSE)),"",IF(VLOOKUP(A172,'Produkta karte 22'!$B$7:$V$36,21,FALSE)=0,"",VLOOKUP(A172,'Produkta karte 22'!$B$7:$V$36,21,FALSE))))</f>
        <v/>
      </c>
      <c r="CJ172" s="11" t="str">
        <f>IF(A172="","",IF(ISERROR(VLOOKUP(A172,'Produkta karte 23'!$B$7:$V$36,21,FALSE)),"",IF(VLOOKUP(A172,'Produkta karte 23'!$B$7:$V$36,21,FALSE)=0,"",VLOOKUP(A172,'Produkta karte 23'!$B$7:$V$36,21,FALSE))))</f>
        <v/>
      </c>
      <c r="CK172" s="11" t="str">
        <f>IF(A172="","",IF(ISERROR(VLOOKUP(A172,'Produkta karte 24'!$B$7:$V$36,21,FALSE)),"",IF(VLOOKUP(A172,'Produkta karte 24'!$B$7:$V$36,21,FALSE)=0,"",VLOOKUP(A172,'Produkta karte 24'!$B$7:$V$36,21,FALSE))))</f>
        <v/>
      </c>
      <c r="CL172" s="11" t="str">
        <f>IF(A172="","",IF(ISERROR(VLOOKUP(A172,'Produkta karte 25'!$B$7:$V$36,21,FALSE)),"",IF(VLOOKUP(A172,'Produkta karte 25'!$B$7:$V$36,21,FALSE)=0,"",VLOOKUP(A172,'Produkta karte 25'!$B$7:$V$36,21,FALSE))))</f>
        <v/>
      </c>
      <c r="CM172" s="11" t="str">
        <f>IF(A172="","",IF(ISERROR(VLOOKUP(A172,'Produkta karte 26'!$B$7:$V$36,21,FALSE)),"",IF(VLOOKUP(A172,'Produkta karte 26'!$B$7:$V$36,21,FALSE)=0,"",VLOOKUP(A172,'Produkta karte 26'!$B$7:$V$36,21,FALSE))))</f>
        <v/>
      </c>
      <c r="CN172" s="11" t="str">
        <f>IF(A172="","",IF(ISERROR(VLOOKUP(A172,'Produkta karte 27'!$B$7:$V$36,21,FALSE)),"",IF(VLOOKUP(A172,'Produkta karte 27'!$B$7:$V$36,21,FALSE)=0,"",VLOOKUP(A172,'Produkta karte 27'!$B$7:$V$36,21,FALSE))))</f>
        <v/>
      </c>
      <c r="CO172" s="11" t="str">
        <f>IF(A172="","",IF(ISERROR(VLOOKUP(A172,'Produkta karte 28'!$B$7:$V$36,21,FALSE)),"",IF(VLOOKUP(A172,'Produkta karte 28'!$B$7:$V$36,21,FALSE)=0,"",VLOOKUP(A172,'Produkta karte 28'!$B$7:$V$36,21,FALSE))))</f>
        <v/>
      </c>
      <c r="CP172" s="11" t="str">
        <f>IF(A172="","",IF(ISERROR(VLOOKUP(A172,'Produkta karte 29'!$B$7:$V$36,21,FALSE)),"",IF(VLOOKUP(A172,'Produkta karte 29'!$B$7:$V$36,21,FALSE)=0,"",VLOOKUP(A172,'Produkta karte 29'!$B$7:$V$36,21,FALSE))))</f>
        <v/>
      </c>
      <c r="CQ172" s="11" t="str">
        <f>IF(A172="","",IF(ISERROR(VLOOKUP(A172,'Produkta karte 30'!$B$7:$V$36,21,FALSE)),"",IF(VLOOKUP(A172,'Produkta karte 30'!$B$7:$V$36,21,FALSE)=0,"",VLOOKUP(A172,'Produkta karte 30'!$B$7:$V$36,21,FALSE))))</f>
        <v/>
      </c>
      <c r="CR172" s="11" t="str">
        <f>IF(A172="","",IF(ISERROR(VLOOKUP(A172,'Produkta karte 31'!$B$7:$V$36,21,FALSE)),"",IF(VLOOKUP(A172,'Produkta karte 31'!$B$7:$V$36,21,FALSE)=0,"",VLOOKUP(A172,'Produkta karte 31'!$B$7:$V$36,21,FALSE))))</f>
        <v/>
      </c>
      <c r="CS172" s="11" t="str">
        <f>IF(A172="","",IF(ISERROR(VLOOKUP(A172,'Produkta karte 32'!$B$7:$V$36,21,FALSE)),"",IF(VLOOKUP(A172,'Produkta karte 32'!$B$7:$V$36,21,FALSE)=0,"",VLOOKUP(A172,'Produkta karte 32'!$B$7:$V$36,21,FALSE))))</f>
        <v/>
      </c>
      <c r="CT172" s="11" t="str">
        <f>IF(A172="","",IF(ISERROR(VLOOKUP(A172,'Produkta karte 33'!$B$7:$V$36,21,FALSE)),"",IF(VLOOKUP(A172,'Produkta karte 33'!$B$7:$V$36,21,FALSE)=0,"",VLOOKUP(A172,'Produkta karte 33'!$B$7:$V$36,21,FALSE))))</f>
        <v/>
      </c>
      <c r="CU172" s="11" t="str">
        <f>IF(A172="","",IF(ISERROR(VLOOKUP(A172,'Produkta karte 34'!$B$7:$V$36,21,FALSE)),"",IF(VLOOKUP(A172,'Produkta karte 34'!$B$7:$V$36,21,FALSE)=0,"",VLOOKUP(A172,'Produkta karte 34'!$B$7:$V$36,21,FALSE))))</f>
        <v/>
      </c>
      <c r="CV172" s="11" t="str">
        <f>IF(A172="","",IF(ISERROR(VLOOKUP(A172,'Produkta karte 35'!$B$7:$V$36,21,FALSE)),"",IF(VLOOKUP(A172,'Produkta karte 35'!$B$7:$V$36,21,FALSE)=0,"",VLOOKUP(A172,'Produkta karte 35'!$B$7:$V$36,21,FALSE))))</f>
        <v/>
      </c>
      <c r="CW172" s="11" t="str">
        <f>IF(A172="","",IF(ISERROR(VLOOKUP(A172,'Produkta karte 36'!$B$7:$V$36,21,FALSE)),"",IF(VLOOKUP(A172,'Produkta karte 36'!$B$7:$V$36,21,FALSE)=0,"",VLOOKUP(A172,'Produkta karte 36'!$B$7:$V$36,21,FALSE))))</f>
        <v/>
      </c>
      <c r="CX172" s="11" t="str">
        <f>IF(A172="","",IF(ISERROR(VLOOKUP(A172,'Produkta karte 37'!$B$7:$V$36,21,FALSE)),"",IF(VLOOKUP(A172,'Produkta karte 37'!$B$7:$V$36,21,FALSE)=0,"",VLOOKUP(A172,'Produkta karte 37'!$B$7:$V$36,21,FALSE))))</f>
        <v/>
      </c>
      <c r="CY172" s="11" t="str">
        <f>IF(A172="","",IF(ISERROR(VLOOKUP(A172,'Produkta karte 38'!$B$7:$V$36,21,FALSE)),"",IF(VLOOKUP(A172,'Produkta karte 38'!$B$7:$V$36,21,FALSE)=0,"",VLOOKUP(A172,'Produkta karte 38'!$B$7:$V$36,21,FALSE))))</f>
        <v/>
      </c>
      <c r="CZ172" s="11" t="str">
        <f>IF(A172="","",IF(ISERROR(VLOOKUP(A172,'Produkta karte 39'!$B$7:$V$36,21,FALSE)),"",IF(VLOOKUP(A172,'Produkta karte 39'!$B$7:$V$36,21,FALSE)=0,"",VLOOKUP(A172,'Produkta karte 39'!$B$7:$V$36,21,FALSE))))</f>
        <v/>
      </c>
      <c r="DA172" s="11" t="str">
        <f>IF(A172="","",IF(ISERROR(VLOOKUP(A172,'Produkta karte 40'!$B$7:$V$36,21,FALSE)),"",IF(VLOOKUP(A172,'Produkta karte 40'!$B$7:$V$36,21,FALSE)=0,"",VLOOKUP(A172,'Produkta karte 40'!$B$7:$V$36,21,FALSE))))</f>
        <v/>
      </c>
      <c r="DB172" s="11" t="str">
        <f>IF(A172="","",IF(ISERROR(VLOOKUP(A172,'Produkta karte 41'!$B$7:$V$36,21,FALSE)),"",IF(VLOOKUP(A172,'Produkta karte 41'!$B$7:$V$36,21,FALSE)=0,"",VLOOKUP(A172,'Produkta karte 41'!$B$7:$V$36,21,FALSE))))</f>
        <v/>
      </c>
      <c r="DC172" s="11" t="str">
        <f>IF(A172="","",IF(ISERROR(VLOOKUP(A172,'Produkta karte 42'!$B$7:$V$36,21,FALSE)),"",IF(VLOOKUP(A172,'Produkta karte 42'!$B$7:$V$36,21,FALSE)=0,"",VLOOKUP(A172,'Produkta karte 42'!$B$7:$V$36,21,FALSE))))</f>
        <v/>
      </c>
      <c r="DD172" s="11" t="str">
        <f>IF(A172="","",IF(ISERROR(VLOOKUP(A172,'Produkta karte 43'!$B$7:$V$36,21,FALSE)),"",IF(VLOOKUP(A172,'Produkta karte 43'!$B$7:$V$36,21,FALSE)=0,"",VLOOKUP(A172,'Produkta karte 43'!$B$7:$V$36,21,FALSE))))</f>
        <v/>
      </c>
      <c r="DE172" s="11" t="str">
        <f>IF(A172="","",IF(ISERROR(VLOOKUP(A172,'Produkta karte 44'!$B$7:$V$36,21,FALSE)),"",IF(VLOOKUP(A172,'Produkta karte 44'!$B$7:$V$36,21,FALSE)=0,"",VLOOKUP(A172,'Produkta karte 44'!$B$7:$V$36,21,FALSE))))</f>
        <v/>
      </c>
      <c r="DF172" s="11" t="str">
        <f>IF(A172="","",IF(ISERROR(VLOOKUP(A172,'Produkta karte 45'!$B$7:$V$36,21,FALSE)),"",IF(VLOOKUP(A172,'Produkta karte 45'!$B$7:$V$36,21,FALSE)=0,"",VLOOKUP(A172,'Produkta karte 45'!$B$7:$V$36,21,FALSE))))</f>
        <v/>
      </c>
      <c r="DG172" s="11" t="str">
        <f>IF(A172="","",IF(ISERROR(VLOOKUP(A172,'Produkta karte 46'!$B$7:$V$36,21,FALSE)),"",IF(VLOOKUP(A172,'Produkta karte 46'!$B$7:$V$36,21,FALSE)=0,"",VLOOKUP(A172,'Produkta karte 46'!$B$7:$V$36,21,FALSE))))</f>
        <v/>
      </c>
      <c r="DH172" s="11" t="str">
        <f>IF(A172="","",IF(ISERROR(VLOOKUP(A172,'Produkta karte 47'!$B$7:$V$36,21,FALSE)),"",IF(VLOOKUP(A172,'Produkta karte 47'!$B$7:$V$36,21,FALSE)=0,"",VLOOKUP(A172,'Produkta karte 47'!$B$7:$V$36,21,FALSE))))</f>
        <v/>
      </c>
      <c r="DI172" s="11" t="str">
        <f>IF(A172="","",IF(ISERROR(VLOOKUP(A172,'Produkta karte 48'!$B$7:$V$36,21,FALSE)),"",IF(VLOOKUP(A172,'Produkta karte 48'!$B$7:$V$36,21,FALSE)=0,"",VLOOKUP(A172,'Produkta karte 48'!$B$7:$V$36,21,FALSE))))</f>
        <v/>
      </c>
      <c r="DJ172" s="11" t="str">
        <f>IF(A172="","",IF(ISERROR(VLOOKUP(A172,'Produkta karte 49'!$B$7:$V$36,21,FALSE)),"",IF(VLOOKUP(A172,'Produkta karte 49'!$B$7:$V$36,21,FALSE)=0,"",VLOOKUP(A172,'Produkta karte 49'!$B$7:$V$36,21,FALSE))))</f>
        <v/>
      </c>
      <c r="DK172" s="11" t="str">
        <f>IF(A172="","",IF(ISERROR(VLOOKUP(A172,'Produkta karte 50'!$B$7:$V$36,21,FALSE)),"",IF(VLOOKUP(A172,'Produkta karte 50'!$B$7:$V$36,21,FALSE)=0,"",VLOOKUP(A172,'Produkta karte 50'!$B$7:$V$36,21,FALSE))))</f>
        <v/>
      </c>
      <c r="DL172" s="11" t="str">
        <f>IF(A172="","",IF(ISERROR(VLOOKUP(A172,'Produkta karte 51'!$B$7:$V$36,21,FALSE)),"",IF(VLOOKUP(A172,'Produkta karte 51'!$B$7:$V$36,21,FALSE)=0,"",VLOOKUP(A172,'Produkta karte 51'!$B$7:$V$36,21,FALSE))))</f>
        <v/>
      </c>
      <c r="DM172" s="11" t="str">
        <f>IF(A172="","",IF(ISERROR(VLOOKUP(A172,'Produkta karte 52'!$B$7:$V$36,21,FALSE)),"",IF(VLOOKUP(A172,'Produkta karte 52'!$B$7:$V$36,21,FALSE)=0,"",VLOOKUP(A172,'Produkta karte 52'!$B$7:$V$36,21,FALSE))))</f>
        <v/>
      </c>
      <c r="DN172" s="11" t="str">
        <f>IF(A172="","",IF(ISERROR(VLOOKUP(A172,'Produkta karte 53'!$B$7:$V$36,21,FALSE)),"",IF(VLOOKUP(A172,'Produkta karte 53'!$B$7:$V$36,21,FALSE)=0,"",VLOOKUP(A172,'Produkta karte 53'!$B$7:$V$36,21,FALSE))))</f>
        <v/>
      </c>
      <c r="DO172" s="11" t="str">
        <f>IF(A172="","",IF(ISERROR(VLOOKUP(A172,'Produkta karte 54'!$B$7:$V$36,21,FALSE)),"",IF(VLOOKUP(A172,'Produkta karte 54'!$B$7:$V$36,21,FALSE)=0,"",VLOOKUP(A172,'Produkta karte 54'!$B$7:$V$36,21,FALSE))))</f>
        <v/>
      </c>
      <c r="DP172" s="11" t="str">
        <f>IF(A172="","",IF(ISERROR(VLOOKUP(A172,'Produkta karte 55'!$B$7:$V$36,21,FALSE)),"",IF(VLOOKUP(A172,'Produkta karte 55'!$B$7:$V$36,21,FALSE)=0,"",VLOOKUP(A172,'Produkta karte 55'!$B$7:$V$36,21,FALSE))))</f>
        <v/>
      </c>
      <c r="DQ172" s="11" t="str">
        <f>IF(A172="","",IF(ISERROR(VLOOKUP(A172,'Produkta karte 56'!$B$7:$V$36,21,FALSE)),"",IF(VLOOKUP(A172,'Produkta karte 56'!$B$7:$V$36,21,FALSE)=0,"",VLOOKUP(A172,'Produkta karte 56'!$B$7:$V$36,21,FALSE))))</f>
        <v/>
      </c>
      <c r="DR172" s="11" t="str">
        <f>IF(A172="","",IF(ISERROR(VLOOKUP(A172,'Produkta karte 57'!$B$7:$V$36,21,FALSE)),"",IF(VLOOKUP(A172,'Produkta karte 57'!$B$7:$V$36,21,FALSE)=0,"",VLOOKUP(A172,'Produkta karte 57'!$B$7:$V$36,21,FALSE))))</f>
        <v/>
      </c>
      <c r="DS172" s="11" t="str">
        <f>IF(A172="","",IF(ISERROR(VLOOKUP(A172,'Produkta karte 58'!$B$7:$V$36,21,FALSE)),"",IF(VLOOKUP(A172,'Produkta karte 58'!$B$7:$V$36,21,FALSE)=0,"",VLOOKUP(A172,'Produkta karte 58'!$B$7:$V$36,21,FALSE))))</f>
        <v/>
      </c>
      <c r="DT172" s="11" t="str">
        <f>IF(A172="","",IF(ISERROR(VLOOKUP(A172,'Produkta karte 59'!$B$7:$V$36,21,FALSE)),"",IF(VLOOKUP(A172,'Produkta karte 59'!$B$7:$V$36,21,FALSE)=0,"",VLOOKUP(A172,'Produkta karte 59'!$B$7:$V$36,21,FALSE))))</f>
        <v/>
      </c>
      <c r="DU172" s="11" t="str">
        <f>IF(A172="","",IF(ISERROR(VLOOKUP(A172,'Produkta karte 60'!$B$7:$V$36,21,FALSE)),"",IF(VLOOKUP(A172,'Produkta karte 60'!$B$7:$V$36,21,FALSE)=0,"",VLOOKUP(A172,'Produkta karte 60'!$B$7:$V$36,21,FALSE))))</f>
        <v/>
      </c>
      <c r="DV172" s="11" t="str">
        <f t="shared" si="10"/>
        <v/>
      </c>
      <c r="DW172" s="192" t="str">
        <f t="shared" si="11"/>
        <v/>
      </c>
      <c r="DX172" s="192"/>
      <c r="DY172" s="192"/>
    </row>
    <row r="173" spans="1:129" x14ac:dyDescent="0.25">
      <c r="A173" t="str">
        <f>IF(Izejvielas!B175="","",Izejvielas!B175)</f>
        <v/>
      </c>
      <c r="B173" t="str">
        <f>IF(Izejvielas!C175="","",Izejvielas!C175)</f>
        <v/>
      </c>
      <c r="C173" s="192" t="str">
        <f>IF(Izejvielas!D175="","",Izejvielas!D175)</f>
        <v/>
      </c>
      <c r="D173" s="11" t="str">
        <f>IF(A173="","",IF(ISERROR(VLOOKUP(A173,'Produkta karte 1'!$B$7:$T$36,19,FALSE)),"",IF(VLOOKUP(A173,'Produkta karte 1'!$B$7:$T$36,19,FALSE)=0,"",VLOOKUP(A173,'Produkta karte 1'!$B$7:$T$36,19,FALSE))))</f>
        <v/>
      </c>
      <c r="E173" s="11" t="str">
        <f>IF(A173="","",IF(ISERROR(VLOOKUP(A173,'Produkta karte 2'!$B$7:$T$36,19,FALSE)),"",IF(VLOOKUP(A173,'Produkta karte 2'!$B$7:$T$36,19,FALSE)=0,"",VLOOKUP(A173,'Produkta karte 2'!$B$7:$T$36,19,FALSE))))</f>
        <v/>
      </c>
      <c r="F173" s="11" t="str">
        <f>IF(A173="","",IF(ISERROR(VLOOKUP(A173,'Produkta karte 3'!$B$7:$T$36,19,FALSE)),"",IF(VLOOKUP(A173,'Produkta karte 3'!$B$7:$T$36,19,FALSE)=0,"",VLOOKUP(A173,'Produkta karte 3'!$B$7:$T$36,19,FALSE))))</f>
        <v/>
      </c>
      <c r="G173" s="11" t="str">
        <f>IF(A173="","",IF(ISERROR(VLOOKUP(A173,'Produkta karte 4'!$B$7:$T$36,19,FALSE)),"",IF(VLOOKUP(A173,'Produkta karte 4'!$B$7:$T$36,19,FALSE)=0,"",VLOOKUP(A173,'Produkta karte 4'!$B$7:$T$36,19,FALSE))))</f>
        <v/>
      </c>
      <c r="H173" s="11" t="str">
        <f>IF(A173="","",IF(ISERROR(VLOOKUP(A173,'Produkta karte 5'!$B$7:$T$36,19,FALSE)),"",IF(VLOOKUP(A173,'Produkta karte 5'!$B$7:$T$36,19,FALSE)=0,"",VLOOKUP(A173,'Produkta karte 5'!$B$7:$T$36,19,FALSE))))</f>
        <v/>
      </c>
      <c r="I173" s="11" t="str">
        <f>IF(A173="","",IF(ISERROR(VLOOKUP(A173,'Produkta karte 6'!$B$7:$T$36,19,FALSE)),"",IF(VLOOKUP(A173,'Produkta karte 6'!$B$7:$T$36,19,FALSE)=0,"",VLOOKUP(A173,'Produkta karte 6'!$B$7:$T$36,19,FALSE))))</f>
        <v/>
      </c>
      <c r="J173" s="11" t="str">
        <f>IF(A173="","",IF(ISERROR(VLOOKUP(A173,'Produkta karte 7'!$B$7:$T$36,19,FALSE)),"",IF(VLOOKUP(A173,'Produkta karte 7'!$B$7:$T$36,19,FALSE)=0,"",VLOOKUP(A173,'Produkta karte 7'!$B$7:$T$36,19,FALSE))))</f>
        <v/>
      </c>
      <c r="K173" s="11" t="str">
        <f>IF(A173="","",IF(ISERROR(VLOOKUP(A173,'Produkta karte 8'!$B$7:$T$36,19,FALSE)),"",IF(VLOOKUP(A173,'Produkta karte 8'!$B$7:$T$36,19,FALSE)=0,"",VLOOKUP(A173,'Produkta karte 8'!$B$7:$T$36,19,FALSE))))</f>
        <v/>
      </c>
      <c r="L173" s="11" t="str">
        <f>IF(A173="","",IF(ISERROR(VLOOKUP(A173,'Produkta karte 9'!$B$7:$T$36,19,FALSE)),"",IF(VLOOKUP(A173,'Produkta karte 9'!$B$7:$T$36,19,FALSE)=0,"",VLOOKUP(A173,'Produkta karte 9'!$B$7:$T$36,19,FALSE))))</f>
        <v/>
      </c>
      <c r="M173" s="11" t="str">
        <f>IF(A173="","",IF(ISERROR(VLOOKUP(A173,'Produkta karte 10'!$B$7:$T$36,19,FALSE)),"",IF(VLOOKUP(A173,'Produkta karte 10'!$B$7:$T$36,19,FALSE)=0,"",VLOOKUP(A173,'Produkta karte 10'!$B$7:$T$36,19,FALSE))))</f>
        <v/>
      </c>
      <c r="N173" s="11" t="str">
        <f>IF(A173="","",IF(ISERROR(VLOOKUP(A173,'Produkta karte 11'!$B$7:$T$36,19,FALSE)),"",IF(VLOOKUP(A173,'Produkta karte 11'!$B$7:$T$36,19,FALSE)=0,"",VLOOKUP(A173,'Produkta karte 11'!$B$7:$T$36,19,FALSE))))</f>
        <v/>
      </c>
      <c r="O173" s="11" t="str">
        <f>IF(A173="","",IF(ISERROR(VLOOKUP(A173,'Produkta karte 12'!$B$7:$T$36,19,FALSE)),"",IF(VLOOKUP(A173,'Produkta karte 12'!$B$7:$T$36,19,FALSE)=0,"",VLOOKUP(A173,'Produkta karte 12'!$B$7:$T$36,19,FALSE))))</f>
        <v/>
      </c>
      <c r="P173" s="11" t="str">
        <f>IF(A173="","",IF(ISERROR(VLOOKUP(A173,'Produkta karte 13'!$B$7:$T$36,19,FALSE)),"",IF(VLOOKUP(A173,'Produkta karte 13'!$B$7:$T$36,19,FALSE)=0,"",VLOOKUP(A173,'Produkta karte 13'!$B$7:$T$36,19,FALSE))))</f>
        <v/>
      </c>
      <c r="Q173" s="11" t="str">
        <f>IF(A173="","",IF(ISERROR(VLOOKUP(A173,'Produkta karte 14'!$B$7:$T$36,19,FALSE)),"",IF(VLOOKUP(A173,'Produkta karte 14'!$B$7:$T$36,19,FALSE)=0,"",VLOOKUP(A173,'Produkta karte 14'!$B$7:$T$36,19,FALSE))))</f>
        <v/>
      </c>
      <c r="R173" s="11" t="str">
        <f>IF(A173="","",IF(ISERROR(VLOOKUP(A173,'Produkta karte 15'!$B$7:$T$36,19,FALSE)),"",IF(VLOOKUP(A173,'Produkta karte 15'!$B$7:$T$36,19,FALSE)=0,"",VLOOKUP(A173,'Produkta karte 15'!$B$7:$T$36,19,FALSE))))</f>
        <v/>
      </c>
      <c r="S173" s="11" t="str">
        <f>IF(A173="","",IF(ISERROR(VLOOKUP(A173,'Produkta karte 16'!$B$7:$T$36,19,FALSE)),"",IF(VLOOKUP(A173,'Produkta karte 16'!$B$7:$T$36,19,FALSE)=0,"",VLOOKUP(A173,'Produkta karte 16'!$B$7:$T$36,19,FALSE))))</f>
        <v/>
      </c>
      <c r="T173" s="11" t="str">
        <f>IF(A173="","",IF(ISERROR(VLOOKUP(A173,'Produkta karte 17'!$B$7:$T$36,19,FALSE)),"",IF(VLOOKUP(A173,'Produkta karte 17'!$B$7:$T$36,19,FALSE)=0,"",VLOOKUP(A173,'Produkta karte 17'!$B$7:$T$36,19,FALSE))))</f>
        <v/>
      </c>
      <c r="U173" s="11" t="str">
        <f>IF(A173="","",IF(ISERROR(VLOOKUP(A173,'Produkta karte 18'!$B$7:$T$36,19,FALSE)),"",IF(VLOOKUP(A173,'Produkta karte 18'!$B$7:$T$36,19,FALSE)=0,"",VLOOKUP(A173,'Produkta karte 18'!$B$7:$T$36,19,FALSE))))</f>
        <v/>
      </c>
      <c r="V173" s="11" t="str">
        <f>IF(A173="","",IF(ISERROR(VLOOKUP(A173,'Produkta karte 19'!$B$7:$T$36,19,FALSE)),"",IF(VLOOKUP(A173,'Produkta karte 19'!$B$7:$T$36,19,FALSE)=0,"",VLOOKUP(A173,'Produkta karte 19'!$B$7:$T$36,19,FALSE))))</f>
        <v/>
      </c>
      <c r="W173" s="11" t="str">
        <f>IF(A173="","",IF(ISERROR(VLOOKUP(A173,'Produkta karte 20'!$B$7:$T$36,19,FALSE)),"",IF(VLOOKUP(A173,'Produkta karte 20'!$B$7:$T$36,19,FALSE)=0,"",VLOOKUP(A173,'Produkta karte 20'!$B$7:$T$36,19,FALSE))))</f>
        <v/>
      </c>
      <c r="X173" s="11" t="str">
        <f>IF(A173="","",IF(ISERROR(VLOOKUP(A173,'Produkta karte 21'!$B$7:$T$36,19,FALSE)),"",IF(VLOOKUP(A173,'Produkta karte 21'!$B$7:$T$36,19,FALSE)=0,"",VLOOKUP(A173,'Produkta karte 21'!$B$7:$T$36,19,FALSE))))</f>
        <v/>
      </c>
      <c r="Y173" s="11" t="str">
        <f>IF(A173="","",IF(ISERROR(VLOOKUP(A173,'Produkta karte 22'!$B$7:$T$36,19,FALSE)),"",IF(VLOOKUP(A173,'Produkta karte 22'!$B$7:$T$36,19,FALSE)=0,"",VLOOKUP(A173,'Produkta karte 22'!$B$7:$T$36,19,FALSE))))</f>
        <v/>
      </c>
      <c r="Z173" s="11" t="str">
        <f>IF(A173="","",IF(ISERROR(VLOOKUP(A173,'Produkta karte 23'!$B$7:$T$36,19,FALSE)),"",IF(VLOOKUP(A173,'Produkta karte 23'!$B$7:$T$36,19,FALSE)=0,"",VLOOKUP(A173,'Produkta karte 23'!$B$7:$T$36,19,FALSE))))</f>
        <v/>
      </c>
      <c r="AA173" s="11" t="str">
        <f>IF(A173="","",IF(ISERROR(VLOOKUP(A173,'Produkta karte 24'!$B$7:$T$36,19,FALSE)),"",IF(VLOOKUP(A173,'Produkta karte 24'!$B$7:$T$36,19,FALSE)=0,"",VLOOKUP(A173,'Produkta karte 24'!$B$7:$T$36,19,FALSE))))</f>
        <v/>
      </c>
      <c r="AB173" s="11" t="str">
        <f>IF(A173="","",IF(ISERROR(VLOOKUP(A173,'Produkta karte 25'!$B$7:$T$36,19,FALSE)),"",IF(VLOOKUP(A173,'Produkta karte 25'!$B$7:$T$36,19,FALSE)=0,"",VLOOKUP(A173,'Produkta karte 25'!$B$7:$T$36,19,FALSE))))</f>
        <v/>
      </c>
      <c r="AC173" s="11" t="str">
        <f>IF(A173="","",IF(ISERROR(VLOOKUP(A173,'Produkta karte 26'!$B$7:$T$36,19,FALSE)),"",IF(VLOOKUP(A173,'Produkta karte 26'!$B$7:$T$36,19,FALSE)=0,"",VLOOKUP(A173,'Produkta karte 26'!$B$7:$T$36,19,FALSE))))</f>
        <v/>
      </c>
      <c r="AD173" s="11" t="str">
        <f>IF(A173="","",IF(ISERROR(VLOOKUP(A173,'Produkta karte 27'!$B$7:$T$36,19,FALSE)),"",IF(VLOOKUP(A173,'Produkta karte 27'!$B$7:$T$36,19,FALSE)=0,"",VLOOKUP(A173,'Produkta karte 27'!$B$7:$T$36,19,FALSE))))</f>
        <v/>
      </c>
      <c r="AE173" s="11" t="str">
        <f>IF(A173="","",IF(ISERROR(VLOOKUP(A173,'Produkta karte 28'!$B$7:$T$36,19,FALSE)),"",IF(VLOOKUP(A173,'Produkta karte 28'!$B$7:$T$36,19,FALSE)=0,"",VLOOKUP(A173,'Produkta karte 28'!$B$7:$T$36,19,FALSE))))</f>
        <v/>
      </c>
      <c r="AF173" s="11" t="str">
        <f>IF(A173="","",IF(ISERROR(VLOOKUP(A173,'Produkta karte 29'!$B$7:$T$36,19,FALSE)),"",IF(VLOOKUP(A173,'Produkta karte 29'!$B$7:$T$36,19,FALSE)=0,"",VLOOKUP(A173,'Produkta karte 29'!$B$7:$T$36,19,FALSE))))</f>
        <v/>
      </c>
      <c r="AG173" s="11" t="str">
        <f>IF(A173="","",IF(ISERROR(VLOOKUP(A173,'Produkta karte 30'!$B$7:$T$36,19,FALSE)),"",IF(VLOOKUP(A173,'Produkta karte 30'!$B$7:$T$36,19,FALSE)=0,"",VLOOKUP(A173,'Produkta karte 30'!$B$7:$T$36,19,FALSE))))</f>
        <v/>
      </c>
      <c r="AH173" s="11" t="str">
        <f>IF(A173="","",IF(ISERROR(VLOOKUP(A173,'Produkta karte 31'!$B$7:$T$36,19,FALSE)),"",IF(VLOOKUP(A173,'Produkta karte 31'!$B$7:$T$36,19,FALSE)=0,"",VLOOKUP(A173,'Produkta karte 31'!$B$7:$T$36,19,FALSE))))</f>
        <v/>
      </c>
      <c r="AI173" s="11" t="str">
        <f>IF(A173="","",IF(ISERROR(VLOOKUP(A173,'Produkta karte 32'!$B$7:$T$36,19,FALSE)),"",IF(VLOOKUP(A173,'Produkta karte 32'!$B$7:$T$36,19,FALSE)=0,"",VLOOKUP(A173,'Produkta karte 32'!$B$7:$T$36,19,FALSE))))</f>
        <v/>
      </c>
      <c r="AJ173" s="11" t="str">
        <f>IF(A173="","",IF(ISERROR(VLOOKUP(A173,'Produkta karte 33'!$B$7:$T$36,19,FALSE)),"",IF(VLOOKUP(A173,'Produkta karte 33'!$B$7:$T$36,19,FALSE)=0,"",VLOOKUP(A173,'Produkta karte 33'!$B$7:$T$36,19,FALSE))))</f>
        <v/>
      </c>
      <c r="AK173" s="11" t="str">
        <f>IF(A173="","",IF(ISERROR(VLOOKUP(A173,'Produkta karte 34'!$B$7:$T$36,19,FALSE)),"",IF(VLOOKUP(A173,'Produkta karte 34'!$B$7:$T$36,19,FALSE)=0,"",VLOOKUP(A173,'Produkta karte 34'!$B$7:$T$36,19,FALSE))))</f>
        <v/>
      </c>
      <c r="AL173" s="11" t="str">
        <f>IF(A173="","",IF(ISERROR(VLOOKUP(A173,'Produkta karte 35'!$B$7:$T$36,19,FALSE)),"",IF(VLOOKUP(A173,'Produkta karte 35'!$B$7:$T$36,19,FALSE)=0,"",VLOOKUP(A173,'Produkta karte 35'!$B$7:$T$36,19,FALSE))))</f>
        <v/>
      </c>
      <c r="AM173" s="11" t="str">
        <f>IF(A173="","",IF(ISERROR(VLOOKUP(A173,'Produkta karte 36'!$B$7:$T$36,19,FALSE)),"",IF(VLOOKUP(A173,'Produkta karte 36'!$B$7:$T$36,19,FALSE)=0,"",VLOOKUP(A173,'Produkta karte 36'!$B$7:$T$36,19,FALSE))))</f>
        <v/>
      </c>
      <c r="AN173" s="11" t="str">
        <f>IF(A173="","",IF(ISERROR(VLOOKUP(A173,'Produkta karte 37'!$B$7:$T$36,19,FALSE)),"",IF(VLOOKUP(A173,'Produkta karte 37'!$B$7:$T$36,19,FALSE)=0,"",VLOOKUP(A173,'Produkta karte 37'!$B$7:$T$36,19,FALSE))))</f>
        <v/>
      </c>
      <c r="AO173" s="11" t="str">
        <f>IF(A173="","",IF(ISERROR(VLOOKUP(A173,'Produkta karte 38'!$B$7:$T$36,19,FALSE)),"",IF(VLOOKUP(A173,'Produkta karte 38'!$B$7:$T$36,19,FALSE)=0,"",VLOOKUP(A173,'Produkta karte 38'!$B$7:$T$36,19,FALSE))))</f>
        <v/>
      </c>
      <c r="AP173" s="11" t="str">
        <f>IF(A173="","",IF(ISERROR(VLOOKUP(A173,'Produkta karte 39'!$B$7:$T$36,19,FALSE)),"",IF(VLOOKUP(A173,'Produkta karte 39'!$B$7:$T$36,19,FALSE)=0,"",VLOOKUP(A173,'Produkta karte 39'!$B$7:$T$36,19,FALSE))))</f>
        <v/>
      </c>
      <c r="AQ173" s="11" t="str">
        <f>IF(A173="","",IF(ISERROR(VLOOKUP(A173,'Produkta karte 40'!$B$7:$T$36,19,FALSE)),"",IF(VLOOKUP(A173,'Produkta karte 40'!$B$7:$T$36,19,FALSE)=0,"",VLOOKUP(A173,'Produkta karte 40'!$B$7:$T$36,19,FALSE))))</f>
        <v/>
      </c>
      <c r="AR173" s="11" t="str">
        <f>IF(A173="","",IF(ISERROR(VLOOKUP(A173,'Produkta karte 41'!$B$7:$T$36,19,FALSE)),"",IF(VLOOKUP(A173,'Produkta karte 41'!$B$7:$T$36,19,FALSE)=0,"",VLOOKUP(A173,'Produkta karte 41'!$B$7:$T$36,19,FALSE))))</f>
        <v/>
      </c>
      <c r="AS173" s="11" t="str">
        <f>IF(A173="","",IF(ISERROR(VLOOKUP(A173,'Produkta karte 42'!$B$7:$T$36,19,FALSE)),"",IF(VLOOKUP(A173,'Produkta karte 42'!$B$7:$T$36,19,FALSE)=0,"",VLOOKUP(A173,'Produkta karte 42'!$B$7:$T$36,19,FALSE))))</f>
        <v/>
      </c>
      <c r="AT173" s="11" t="str">
        <f>IF(A173="","",IF(ISERROR(VLOOKUP(A173,'Produkta karte 43'!$B$7:$T$36,19,FALSE)),"",IF(VLOOKUP(A173,'Produkta karte 43'!$B$7:$T$36,19,FALSE)=0,"",VLOOKUP(A173,'Produkta karte 43'!$B$7:$T$36,19,FALSE))))</f>
        <v/>
      </c>
      <c r="AU173" s="11" t="str">
        <f>IF(A173="","",IF(ISERROR(VLOOKUP(A173,'Produkta karte 44'!$B$7:$T$36,19,FALSE)),"",IF(VLOOKUP(A173,'Produkta karte 44'!$B$7:$T$36,19,FALSE)=0,"",VLOOKUP(A173,'Produkta karte 44'!$B$7:$T$36,19,FALSE))))</f>
        <v/>
      </c>
      <c r="AV173" s="11" t="str">
        <f>IF(A173="","",IF(ISERROR(VLOOKUP(A173,'Produkta karte 45'!$B$7:$T$36,19,FALSE)),"",IF(VLOOKUP(A173,'Produkta karte 45'!$B$7:$T$36,19,FALSE)=0,"",VLOOKUP(A173,'Produkta karte 45'!$B$7:$T$36,19,FALSE))))</f>
        <v/>
      </c>
      <c r="AW173" s="11" t="str">
        <f>IF(A173="","",IF(ISERROR(VLOOKUP(A173,'Produkta karte 46'!$B$7:$T$36,19,FALSE)),"",IF(VLOOKUP(A173,'Produkta karte 46'!$B$7:$T$36,19,FALSE)=0,"",VLOOKUP(A173,'Produkta karte 46'!$B$7:$T$36,19,FALSE))))</f>
        <v/>
      </c>
      <c r="AX173" s="11" t="str">
        <f>IF(A173="","",IF(ISERROR(VLOOKUP(A173,'Produkta karte 47'!$B$7:$T$36,19,FALSE)),"",IF(VLOOKUP(A173,'Produkta karte 47'!$B$7:$T$36,19,FALSE)=0,"",VLOOKUP(A173,'Produkta karte 47'!$B$7:$T$36,19,FALSE))))</f>
        <v/>
      </c>
      <c r="AY173" s="11" t="str">
        <f>IF(A173="","",IF(ISERROR(VLOOKUP(A173,'Produkta karte 48'!$B$7:$T$36,19,FALSE)),"",IF(VLOOKUP(A173,'Produkta karte 48'!$B$7:$T$36,19,FALSE)=0,"",VLOOKUP(A173,'Produkta karte 48'!$B$7:$T$36,19,FALSE))))</f>
        <v/>
      </c>
      <c r="AZ173" s="11" t="str">
        <f>IF(A173="","",IF(ISERROR(VLOOKUP(A173,'Produkta karte 49'!$B$7:$T$36,19,FALSE)),"",IF(VLOOKUP(A173,'Produkta karte 49'!$B$7:$T$36,19,FALSE)=0,"",VLOOKUP(A173,'Produkta karte 49'!$B$7:$T$36,19,FALSE))))</f>
        <v/>
      </c>
      <c r="BA173" s="11" t="str">
        <f>IF(A173="","",IF(ISERROR(VLOOKUP(A173,'Produkta karte 50'!$B$7:$T$36,19,FALSE)),"",IF(VLOOKUP(A173,'Produkta karte 50'!$B$7:$T$36,19,FALSE)=0,"",VLOOKUP(A173,'Produkta karte 50'!$B$7:$T$36,19,FALSE))))</f>
        <v/>
      </c>
      <c r="BB173" s="11" t="str">
        <f>IF(A173="","",IF(ISERROR(VLOOKUP(A173,'Produkta karte 51'!$B$7:$T$36,19,FALSE)),"",IF(VLOOKUP(A173,'Produkta karte 51'!$B$7:$T$36,19,FALSE)=0,"",VLOOKUP(A173,'Produkta karte 51'!$B$7:$T$36,19,FALSE))))</f>
        <v/>
      </c>
      <c r="BC173" s="11" t="str">
        <f>IF(A173="","",IF(ISERROR(VLOOKUP(A173,'Produkta karte 52'!$B$7:$T$36,19,FALSE)),"",IF(VLOOKUP(A173,'Produkta karte 52'!$B$7:$T$36,19,FALSE)=0,"",VLOOKUP(A173,'Produkta karte 52'!$B$7:$T$36,19,FALSE))))</f>
        <v/>
      </c>
      <c r="BD173" s="11" t="str">
        <f>IF(A173="","",IF(ISERROR(VLOOKUP(A173,'Produkta karte 53'!$B$7:$T$36,19,FALSE)),"",IF(VLOOKUP(A173,'Produkta karte 53'!$B$7:$T$36,19,FALSE)=0,"",VLOOKUP(A173,'Produkta karte 53'!$B$7:$T$36,19,FALSE))))</f>
        <v/>
      </c>
      <c r="BE173" s="11" t="str">
        <f>IF(A173="","",IF(ISERROR(VLOOKUP(A173,'Produkta karte 54'!$B$7:$T$36,19,FALSE)),"",IF(VLOOKUP(A173,'Produkta karte 54'!$B$7:$T$36,19,FALSE)=0,"",VLOOKUP(A173,'Produkta karte 54'!$B$7:$T$36,19,FALSE))))</f>
        <v/>
      </c>
      <c r="BF173" s="11" t="str">
        <f>IF(A173="","",IF(ISERROR(VLOOKUP(A173,'Produkta karte 55'!$B$7:$T$36,19,FALSE)),"",IF(VLOOKUP(A173,'Produkta karte 55'!$B$7:$T$36,19,FALSE)=0,"",VLOOKUP(A173,'Produkta karte 55'!$B$7:$T$36,19,FALSE))))</f>
        <v/>
      </c>
      <c r="BG173" s="11" t="str">
        <f>IF(A173="","",IF(ISERROR(VLOOKUP(A173,'Produkta karte 56'!$B$7:$T$36,19,FALSE)),"",IF(VLOOKUP(A173,'Produkta karte 56'!$B$7:$T$36,19,FALSE)=0,"",VLOOKUP(A173,'Produkta karte 56'!$B$7:$T$36,19,FALSE))))</f>
        <v/>
      </c>
      <c r="BH173" s="11" t="str">
        <f>IF(A173="","",IF(ISERROR(VLOOKUP(A173,'Produkta karte 57'!$B$7:$T$36,19,FALSE)),"",IF(VLOOKUP(A173,'Produkta karte 57'!$B$7:$T$36,19,FALSE)=0,"",VLOOKUP(A173,'Produkta karte 57'!$B$7:$T$36,19,FALSE))))</f>
        <v/>
      </c>
      <c r="BI173" s="11" t="str">
        <f>IF(A173="","",IF(ISERROR(VLOOKUP(A173,'Produkta karte 58'!$B$7:$T$36,19,FALSE)),"",IF(VLOOKUP(A173,'Produkta karte 58'!$B$7:$T$36,19,FALSE)=0,"",VLOOKUP(A173,'Produkta karte 58'!$B$7:$T$36,19,FALSE))))</f>
        <v/>
      </c>
      <c r="BJ173" s="11" t="str">
        <f>IF(A173="","",IF(ISERROR(VLOOKUP(A173,'Produkta karte 59'!$B$7:$T$36,19,FALSE)),"",IF(VLOOKUP(A173,'Produkta karte 59'!$B$7:$T$36,19,FALSE)=0,"",VLOOKUP(A173,'Produkta karte 59'!$B$7:$T$36,19,FALSE))))</f>
        <v/>
      </c>
      <c r="BK173" s="11" t="str">
        <f>IF(A173="","",IF(ISERROR(VLOOKUP(A173,'Produkta karte 60'!$B$7:$T$36,19,FALSE)),"",IF(VLOOKUP(A173,'Produkta karte 60'!$B$7:$T$36,19,FALSE)=0,"",VLOOKUP(A173,'Produkta karte 60'!$B$7:$T$36,19,FALSE))))</f>
        <v/>
      </c>
      <c r="BL173" s="11" t="str">
        <f t="shared" si="8"/>
        <v/>
      </c>
      <c r="BM173" s="192" t="str">
        <f t="shared" si="9"/>
        <v/>
      </c>
      <c r="BN173" s="11" t="str">
        <f>IF(A173="","",IF(ISERROR(VLOOKUP(A173,'Produkta karte 1'!$B$7:$V$36,21,FALSE)),"",IF(VLOOKUP(A173,'Produkta karte 1'!$B$7:$V$36,21,FALSE)=0,"",VLOOKUP(A173,'Produkta karte 1'!$B$7:$V$36,21,FALSE))))</f>
        <v/>
      </c>
      <c r="BO173" s="11" t="str">
        <f>IF(A173="","",IF(ISERROR(VLOOKUP(A173,'Produkta karte 2'!$B$7:$V$36,21,FALSE)),"",IF(VLOOKUP(A173,'Produkta karte 2'!$B$7:$V$36,21,FALSE)=0,"",VLOOKUP(A173,'Produkta karte 2'!$B$7:$V$36,21,FALSE))))</f>
        <v/>
      </c>
      <c r="BP173" s="11" t="str">
        <f>IF(A173="","",IF(ISERROR(VLOOKUP(A173,'Produkta karte 3'!$B$7:$V$36,21,FALSE)),"",IF(VLOOKUP(A173,'Produkta karte 3'!$B$7:$V$36,21,FALSE)=0,"",VLOOKUP(A173,'Produkta karte 3'!$B$7:$V$36,21,FALSE))))</f>
        <v/>
      </c>
      <c r="BQ173" s="11" t="str">
        <f>IF(A173="","",IF(ISERROR(VLOOKUP(A173,'Produkta karte 4'!$B$7:$V$36,21,FALSE)),"",IF(VLOOKUP(A173,'Produkta karte 4'!$B$7:$V$36,21,FALSE)=0,"",VLOOKUP(A173,'Produkta karte 4'!$B$7:$V$36,21,FALSE))))</f>
        <v/>
      </c>
      <c r="BR173" s="11" t="str">
        <f>IF(A173="","",IF(ISERROR(VLOOKUP(A173,'Produkta karte 5'!$B$7:$V$36,21,FALSE)),"",IF(VLOOKUP(A173,'Produkta karte 5'!$B$7:$V$36,21,FALSE)=0,"",VLOOKUP(A173,'Produkta karte 5'!$B$7:$V$36,21,FALSE))))</f>
        <v/>
      </c>
      <c r="BS173" s="11" t="str">
        <f>IF(A173="","",IF(ISERROR(VLOOKUP(A173,'Produkta karte 6'!$B$7:$V$36,21,FALSE)),"",IF(VLOOKUP(A173,'Produkta karte 6'!$B$7:$V$36,21,FALSE)=0,"",VLOOKUP(A173,'Produkta karte 6'!$B$7:$V$36,21,FALSE))))</f>
        <v/>
      </c>
      <c r="BT173" s="11" t="str">
        <f>IF(A173="","",IF(ISERROR(VLOOKUP(A173,'Produkta karte 7'!$B$7:$V$36,21,FALSE)),"",IF(VLOOKUP(A173,'Produkta karte 7'!$B$7:$V$36,21,FALSE)=0,"",VLOOKUP(A173,'Produkta karte 7'!$B$7:$V$36,21,FALSE))))</f>
        <v/>
      </c>
      <c r="BU173" s="11" t="str">
        <f>IF(A173="","",IF(ISERROR(VLOOKUP(A173,'Produkta karte 8'!$B$7:$V$36,21,FALSE)),"",IF(VLOOKUP(A173,'Produkta karte 8'!$B$7:$V$36,21,FALSE)=0,"",VLOOKUP(A173,'Produkta karte 8'!$B$7:$V$36,21,FALSE))))</f>
        <v/>
      </c>
      <c r="BV173" s="11" t="str">
        <f>IF(A173="","",IF(ISERROR(VLOOKUP(A173,'Produkta karte 9'!$B$7:$V$36,21,FALSE)),"",IF(VLOOKUP(A173,'Produkta karte 9'!$B$7:$V$36,21,FALSE)=0,"",VLOOKUP(A173,'Produkta karte 9'!$B$7:$V$36,21,FALSE))))</f>
        <v/>
      </c>
      <c r="BW173" s="11" t="str">
        <f>IF(A173="","",IF(ISERROR(VLOOKUP(A173,'Produkta karte 10'!$B$7:$V$36,21,FALSE)),"",IF(VLOOKUP(A173,'Produkta karte 10'!$B$7:$V$36,21,FALSE)=0,"",VLOOKUP(A173,'Produkta karte 10'!$B$7:$V$36,21,FALSE))))</f>
        <v/>
      </c>
      <c r="BX173" s="11" t="str">
        <f>IF(A173="","",IF(ISERROR(VLOOKUP(A173,'Produkta karte 11'!$B$7:$V$36,21,FALSE)),"",IF(VLOOKUP(A173,'Produkta karte 11'!$B$7:$V$36,21,FALSE)=0,"",VLOOKUP(A173,'Produkta karte 11'!$B$7:$V$36,21,FALSE))))</f>
        <v/>
      </c>
      <c r="BY173" s="11" t="str">
        <f>IF(A173="","",IF(ISERROR(VLOOKUP(A173,'Produkta karte 12'!$B$7:$V$36,21,FALSE)),"",IF(VLOOKUP(A173,'Produkta karte 12'!$B$7:$V$36,21,FALSE)=0,"",VLOOKUP(A173,'Produkta karte 12'!$B$7:$V$36,21,FALSE))))</f>
        <v/>
      </c>
      <c r="BZ173" s="11" t="str">
        <f>IF(A173="","",IF(ISERROR(VLOOKUP(A173,'Produkta karte 13'!$B$7:$V$36,21,FALSE)),"",IF(VLOOKUP(A173,'Produkta karte 13'!$B$7:$V$36,21,FALSE)=0,"",VLOOKUP(A173,'Produkta karte 13'!$B$7:$V$36,21,FALSE))))</f>
        <v/>
      </c>
      <c r="CA173" s="11" t="str">
        <f>IF(A173="","",IF(ISERROR(VLOOKUP(A173,'Produkta karte 14'!$B$7:$V$36,21,FALSE)),"",IF(VLOOKUP(A173,'Produkta karte 14'!$B$7:$V$36,21,FALSE)=0,"",VLOOKUP(A173,'Produkta karte 14'!$B$7:$V$36,21,FALSE))))</f>
        <v/>
      </c>
      <c r="CB173" s="11" t="str">
        <f>IF(A173="","",IF(ISERROR(VLOOKUP(A173,'Produkta karte 15'!$B$7:$V$36,21,FALSE)),"",IF(VLOOKUP(A173,'Produkta karte 15'!$B$7:$V$36,21,FALSE)=0,"",VLOOKUP(A173,'Produkta karte 15'!$B$7:$V$36,21,FALSE))))</f>
        <v/>
      </c>
      <c r="CC173" s="11" t="str">
        <f>IF(A173="","",IF(ISERROR(VLOOKUP(A173,'Produkta karte 16'!$B$7:$V$36,21,FALSE)),"",IF(VLOOKUP(A173,'Produkta karte 16'!$B$7:$V$36,21,FALSE)=0,"",VLOOKUP(A173,'Produkta karte 16'!$B$7:$V$36,21,FALSE))))</f>
        <v/>
      </c>
      <c r="CD173" s="11" t="str">
        <f>IF(A173="","",IF(ISERROR(VLOOKUP(A173,'Produkta karte 17'!$B$7:$V$36,21,FALSE)),"",IF(VLOOKUP(A173,'Produkta karte 17'!$B$7:$V$36,21,FALSE)=0,"",VLOOKUP(A173,'Produkta karte 17'!$B$7:$V$36,21,FALSE))))</f>
        <v/>
      </c>
      <c r="CE173" s="11" t="str">
        <f>IF(A173="","",IF(ISERROR(VLOOKUP(A173,'Produkta karte 18'!$B$7:$V$36,21,FALSE)),"",IF(VLOOKUP(A173,'Produkta karte 18'!$B$7:$V$36,21,FALSE)=0,"",VLOOKUP(A173,'Produkta karte 18'!$B$7:$V$36,21,FALSE))))</f>
        <v/>
      </c>
      <c r="CF173" s="11" t="str">
        <f>IF(A173="","",IF(ISERROR(VLOOKUP(A173,'Produkta karte 19'!$B$7:$V$36,21,FALSE)),"",IF(VLOOKUP(A173,'Produkta karte 19'!$B$7:$V$36,21,FALSE)=0,"",VLOOKUP(A173,'Produkta karte 19'!$B$7:$V$36,21,FALSE))))</f>
        <v/>
      </c>
      <c r="CG173" s="11" t="str">
        <f>IF(A173="","",IF(ISERROR(VLOOKUP(A173,'Produkta karte 20'!$B$7:$V$36,21,FALSE)),"",IF(VLOOKUP(A173,'Produkta karte 20'!$B$7:$V$36,21,FALSE)=0,"",VLOOKUP(A173,'Produkta karte 20'!$B$7:$V$36,21,FALSE))))</f>
        <v/>
      </c>
      <c r="CH173" s="11" t="str">
        <f>IF(A173="","",IF(ISERROR(VLOOKUP(A173,'Produkta karte 21'!$B$7:$V$36,21,FALSE)),"",IF(VLOOKUP(A173,'Produkta karte 21'!$B$7:$V$36,21,FALSE)=0,"",VLOOKUP(A173,'Produkta karte 21'!$B$7:$V$36,21,FALSE))))</f>
        <v/>
      </c>
      <c r="CI173" s="11" t="str">
        <f>IF(A173="","",IF(ISERROR(VLOOKUP(A173,'Produkta karte 22'!$B$7:$V$36,21,FALSE)),"",IF(VLOOKUP(A173,'Produkta karte 22'!$B$7:$V$36,21,FALSE)=0,"",VLOOKUP(A173,'Produkta karte 22'!$B$7:$V$36,21,FALSE))))</f>
        <v/>
      </c>
      <c r="CJ173" s="11" t="str">
        <f>IF(A173="","",IF(ISERROR(VLOOKUP(A173,'Produkta karte 23'!$B$7:$V$36,21,FALSE)),"",IF(VLOOKUP(A173,'Produkta karte 23'!$B$7:$V$36,21,FALSE)=0,"",VLOOKUP(A173,'Produkta karte 23'!$B$7:$V$36,21,FALSE))))</f>
        <v/>
      </c>
      <c r="CK173" s="11" t="str">
        <f>IF(A173="","",IF(ISERROR(VLOOKUP(A173,'Produkta karte 24'!$B$7:$V$36,21,FALSE)),"",IF(VLOOKUP(A173,'Produkta karte 24'!$B$7:$V$36,21,FALSE)=0,"",VLOOKUP(A173,'Produkta karte 24'!$B$7:$V$36,21,FALSE))))</f>
        <v/>
      </c>
      <c r="CL173" s="11" t="str">
        <f>IF(A173="","",IF(ISERROR(VLOOKUP(A173,'Produkta karte 25'!$B$7:$V$36,21,FALSE)),"",IF(VLOOKUP(A173,'Produkta karte 25'!$B$7:$V$36,21,FALSE)=0,"",VLOOKUP(A173,'Produkta karte 25'!$B$7:$V$36,21,FALSE))))</f>
        <v/>
      </c>
      <c r="CM173" s="11" t="str">
        <f>IF(A173="","",IF(ISERROR(VLOOKUP(A173,'Produkta karte 26'!$B$7:$V$36,21,FALSE)),"",IF(VLOOKUP(A173,'Produkta karte 26'!$B$7:$V$36,21,FALSE)=0,"",VLOOKUP(A173,'Produkta karte 26'!$B$7:$V$36,21,FALSE))))</f>
        <v/>
      </c>
      <c r="CN173" s="11" t="str">
        <f>IF(A173="","",IF(ISERROR(VLOOKUP(A173,'Produkta karte 27'!$B$7:$V$36,21,FALSE)),"",IF(VLOOKUP(A173,'Produkta karte 27'!$B$7:$V$36,21,FALSE)=0,"",VLOOKUP(A173,'Produkta karte 27'!$B$7:$V$36,21,FALSE))))</f>
        <v/>
      </c>
      <c r="CO173" s="11" t="str">
        <f>IF(A173="","",IF(ISERROR(VLOOKUP(A173,'Produkta karte 28'!$B$7:$V$36,21,FALSE)),"",IF(VLOOKUP(A173,'Produkta karte 28'!$B$7:$V$36,21,FALSE)=0,"",VLOOKUP(A173,'Produkta karte 28'!$B$7:$V$36,21,FALSE))))</f>
        <v/>
      </c>
      <c r="CP173" s="11" t="str">
        <f>IF(A173="","",IF(ISERROR(VLOOKUP(A173,'Produkta karte 29'!$B$7:$V$36,21,FALSE)),"",IF(VLOOKUP(A173,'Produkta karte 29'!$B$7:$V$36,21,FALSE)=0,"",VLOOKUP(A173,'Produkta karte 29'!$B$7:$V$36,21,FALSE))))</f>
        <v/>
      </c>
      <c r="CQ173" s="11" t="str">
        <f>IF(A173="","",IF(ISERROR(VLOOKUP(A173,'Produkta karte 30'!$B$7:$V$36,21,FALSE)),"",IF(VLOOKUP(A173,'Produkta karte 30'!$B$7:$V$36,21,FALSE)=0,"",VLOOKUP(A173,'Produkta karte 30'!$B$7:$V$36,21,FALSE))))</f>
        <v/>
      </c>
      <c r="CR173" s="11" t="str">
        <f>IF(A173="","",IF(ISERROR(VLOOKUP(A173,'Produkta karte 31'!$B$7:$V$36,21,FALSE)),"",IF(VLOOKUP(A173,'Produkta karte 31'!$B$7:$V$36,21,FALSE)=0,"",VLOOKUP(A173,'Produkta karte 31'!$B$7:$V$36,21,FALSE))))</f>
        <v/>
      </c>
      <c r="CS173" s="11" t="str">
        <f>IF(A173="","",IF(ISERROR(VLOOKUP(A173,'Produkta karte 32'!$B$7:$V$36,21,FALSE)),"",IF(VLOOKUP(A173,'Produkta karte 32'!$B$7:$V$36,21,FALSE)=0,"",VLOOKUP(A173,'Produkta karte 32'!$B$7:$V$36,21,FALSE))))</f>
        <v/>
      </c>
      <c r="CT173" s="11" t="str">
        <f>IF(A173="","",IF(ISERROR(VLOOKUP(A173,'Produkta karte 33'!$B$7:$V$36,21,FALSE)),"",IF(VLOOKUP(A173,'Produkta karte 33'!$B$7:$V$36,21,FALSE)=0,"",VLOOKUP(A173,'Produkta karte 33'!$B$7:$V$36,21,FALSE))))</f>
        <v/>
      </c>
      <c r="CU173" s="11" t="str">
        <f>IF(A173="","",IF(ISERROR(VLOOKUP(A173,'Produkta karte 34'!$B$7:$V$36,21,FALSE)),"",IF(VLOOKUP(A173,'Produkta karte 34'!$B$7:$V$36,21,FALSE)=0,"",VLOOKUP(A173,'Produkta karte 34'!$B$7:$V$36,21,FALSE))))</f>
        <v/>
      </c>
      <c r="CV173" s="11" t="str">
        <f>IF(A173="","",IF(ISERROR(VLOOKUP(A173,'Produkta karte 35'!$B$7:$V$36,21,FALSE)),"",IF(VLOOKUP(A173,'Produkta karte 35'!$B$7:$V$36,21,FALSE)=0,"",VLOOKUP(A173,'Produkta karte 35'!$B$7:$V$36,21,FALSE))))</f>
        <v/>
      </c>
      <c r="CW173" s="11" t="str">
        <f>IF(A173="","",IF(ISERROR(VLOOKUP(A173,'Produkta karte 36'!$B$7:$V$36,21,FALSE)),"",IF(VLOOKUP(A173,'Produkta karte 36'!$B$7:$V$36,21,FALSE)=0,"",VLOOKUP(A173,'Produkta karte 36'!$B$7:$V$36,21,FALSE))))</f>
        <v/>
      </c>
      <c r="CX173" s="11" t="str">
        <f>IF(A173="","",IF(ISERROR(VLOOKUP(A173,'Produkta karte 37'!$B$7:$V$36,21,FALSE)),"",IF(VLOOKUP(A173,'Produkta karte 37'!$B$7:$V$36,21,FALSE)=0,"",VLOOKUP(A173,'Produkta karte 37'!$B$7:$V$36,21,FALSE))))</f>
        <v/>
      </c>
      <c r="CY173" s="11" t="str">
        <f>IF(A173="","",IF(ISERROR(VLOOKUP(A173,'Produkta karte 38'!$B$7:$V$36,21,FALSE)),"",IF(VLOOKUP(A173,'Produkta karte 38'!$B$7:$V$36,21,FALSE)=0,"",VLOOKUP(A173,'Produkta karte 38'!$B$7:$V$36,21,FALSE))))</f>
        <v/>
      </c>
      <c r="CZ173" s="11" t="str">
        <f>IF(A173="","",IF(ISERROR(VLOOKUP(A173,'Produkta karte 39'!$B$7:$V$36,21,FALSE)),"",IF(VLOOKUP(A173,'Produkta karte 39'!$B$7:$V$36,21,FALSE)=0,"",VLOOKUP(A173,'Produkta karte 39'!$B$7:$V$36,21,FALSE))))</f>
        <v/>
      </c>
      <c r="DA173" s="11" t="str">
        <f>IF(A173="","",IF(ISERROR(VLOOKUP(A173,'Produkta karte 40'!$B$7:$V$36,21,FALSE)),"",IF(VLOOKUP(A173,'Produkta karte 40'!$B$7:$V$36,21,FALSE)=0,"",VLOOKUP(A173,'Produkta karte 40'!$B$7:$V$36,21,FALSE))))</f>
        <v/>
      </c>
      <c r="DB173" s="11" t="str">
        <f>IF(A173="","",IF(ISERROR(VLOOKUP(A173,'Produkta karte 41'!$B$7:$V$36,21,FALSE)),"",IF(VLOOKUP(A173,'Produkta karte 41'!$B$7:$V$36,21,FALSE)=0,"",VLOOKUP(A173,'Produkta karte 41'!$B$7:$V$36,21,FALSE))))</f>
        <v/>
      </c>
      <c r="DC173" s="11" t="str">
        <f>IF(A173="","",IF(ISERROR(VLOOKUP(A173,'Produkta karte 42'!$B$7:$V$36,21,FALSE)),"",IF(VLOOKUP(A173,'Produkta karte 42'!$B$7:$V$36,21,FALSE)=0,"",VLOOKUP(A173,'Produkta karte 42'!$B$7:$V$36,21,FALSE))))</f>
        <v/>
      </c>
      <c r="DD173" s="11" t="str">
        <f>IF(A173="","",IF(ISERROR(VLOOKUP(A173,'Produkta karte 43'!$B$7:$V$36,21,FALSE)),"",IF(VLOOKUP(A173,'Produkta karte 43'!$B$7:$V$36,21,FALSE)=0,"",VLOOKUP(A173,'Produkta karte 43'!$B$7:$V$36,21,FALSE))))</f>
        <v/>
      </c>
      <c r="DE173" s="11" t="str">
        <f>IF(A173="","",IF(ISERROR(VLOOKUP(A173,'Produkta karte 44'!$B$7:$V$36,21,FALSE)),"",IF(VLOOKUP(A173,'Produkta karte 44'!$B$7:$V$36,21,FALSE)=0,"",VLOOKUP(A173,'Produkta karte 44'!$B$7:$V$36,21,FALSE))))</f>
        <v/>
      </c>
      <c r="DF173" s="11" t="str">
        <f>IF(A173="","",IF(ISERROR(VLOOKUP(A173,'Produkta karte 45'!$B$7:$V$36,21,FALSE)),"",IF(VLOOKUP(A173,'Produkta karte 45'!$B$7:$V$36,21,FALSE)=0,"",VLOOKUP(A173,'Produkta karte 45'!$B$7:$V$36,21,FALSE))))</f>
        <v/>
      </c>
      <c r="DG173" s="11" t="str">
        <f>IF(A173="","",IF(ISERROR(VLOOKUP(A173,'Produkta karte 46'!$B$7:$V$36,21,FALSE)),"",IF(VLOOKUP(A173,'Produkta karte 46'!$B$7:$V$36,21,FALSE)=0,"",VLOOKUP(A173,'Produkta karte 46'!$B$7:$V$36,21,FALSE))))</f>
        <v/>
      </c>
      <c r="DH173" s="11" t="str">
        <f>IF(A173="","",IF(ISERROR(VLOOKUP(A173,'Produkta karte 47'!$B$7:$V$36,21,FALSE)),"",IF(VLOOKUP(A173,'Produkta karte 47'!$B$7:$V$36,21,FALSE)=0,"",VLOOKUP(A173,'Produkta karte 47'!$B$7:$V$36,21,FALSE))))</f>
        <v/>
      </c>
      <c r="DI173" s="11" t="str">
        <f>IF(A173="","",IF(ISERROR(VLOOKUP(A173,'Produkta karte 48'!$B$7:$V$36,21,FALSE)),"",IF(VLOOKUP(A173,'Produkta karte 48'!$B$7:$V$36,21,FALSE)=0,"",VLOOKUP(A173,'Produkta karte 48'!$B$7:$V$36,21,FALSE))))</f>
        <v/>
      </c>
      <c r="DJ173" s="11" t="str">
        <f>IF(A173="","",IF(ISERROR(VLOOKUP(A173,'Produkta karte 49'!$B$7:$V$36,21,FALSE)),"",IF(VLOOKUP(A173,'Produkta karte 49'!$B$7:$V$36,21,FALSE)=0,"",VLOOKUP(A173,'Produkta karte 49'!$B$7:$V$36,21,FALSE))))</f>
        <v/>
      </c>
      <c r="DK173" s="11" t="str">
        <f>IF(A173="","",IF(ISERROR(VLOOKUP(A173,'Produkta karte 50'!$B$7:$V$36,21,FALSE)),"",IF(VLOOKUP(A173,'Produkta karte 50'!$B$7:$V$36,21,FALSE)=0,"",VLOOKUP(A173,'Produkta karte 50'!$B$7:$V$36,21,FALSE))))</f>
        <v/>
      </c>
      <c r="DL173" s="11" t="str">
        <f>IF(A173="","",IF(ISERROR(VLOOKUP(A173,'Produkta karte 51'!$B$7:$V$36,21,FALSE)),"",IF(VLOOKUP(A173,'Produkta karte 51'!$B$7:$V$36,21,FALSE)=0,"",VLOOKUP(A173,'Produkta karte 51'!$B$7:$V$36,21,FALSE))))</f>
        <v/>
      </c>
      <c r="DM173" s="11" t="str">
        <f>IF(A173="","",IF(ISERROR(VLOOKUP(A173,'Produkta karte 52'!$B$7:$V$36,21,FALSE)),"",IF(VLOOKUP(A173,'Produkta karte 52'!$B$7:$V$36,21,FALSE)=0,"",VLOOKUP(A173,'Produkta karte 52'!$B$7:$V$36,21,FALSE))))</f>
        <v/>
      </c>
      <c r="DN173" s="11" t="str">
        <f>IF(A173="","",IF(ISERROR(VLOOKUP(A173,'Produkta karte 53'!$B$7:$V$36,21,FALSE)),"",IF(VLOOKUP(A173,'Produkta karte 53'!$B$7:$V$36,21,FALSE)=0,"",VLOOKUP(A173,'Produkta karte 53'!$B$7:$V$36,21,FALSE))))</f>
        <v/>
      </c>
      <c r="DO173" s="11" t="str">
        <f>IF(A173="","",IF(ISERROR(VLOOKUP(A173,'Produkta karte 54'!$B$7:$V$36,21,FALSE)),"",IF(VLOOKUP(A173,'Produkta karte 54'!$B$7:$V$36,21,FALSE)=0,"",VLOOKUP(A173,'Produkta karte 54'!$B$7:$V$36,21,FALSE))))</f>
        <v/>
      </c>
      <c r="DP173" s="11" t="str">
        <f>IF(A173="","",IF(ISERROR(VLOOKUP(A173,'Produkta karte 55'!$B$7:$V$36,21,FALSE)),"",IF(VLOOKUP(A173,'Produkta karte 55'!$B$7:$V$36,21,FALSE)=0,"",VLOOKUP(A173,'Produkta karte 55'!$B$7:$V$36,21,FALSE))))</f>
        <v/>
      </c>
      <c r="DQ173" s="11" t="str">
        <f>IF(A173="","",IF(ISERROR(VLOOKUP(A173,'Produkta karte 56'!$B$7:$V$36,21,FALSE)),"",IF(VLOOKUP(A173,'Produkta karte 56'!$B$7:$V$36,21,FALSE)=0,"",VLOOKUP(A173,'Produkta karte 56'!$B$7:$V$36,21,FALSE))))</f>
        <v/>
      </c>
      <c r="DR173" s="11" t="str">
        <f>IF(A173="","",IF(ISERROR(VLOOKUP(A173,'Produkta karte 57'!$B$7:$V$36,21,FALSE)),"",IF(VLOOKUP(A173,'Produkta karte 57'!$B$7:$V$36,21,FALSE)=0,"",VLOOKUP(A173,'Produkta karte 57'!$B$7:$V$36,21,FALSE))))</f>
        <v/>
      </c>
      <c r="DS173" s="11" t="str">
        <f>IF(A173="","",IF(ISERROR(VLOOKUP(A173,'Produkta karte 58'!$B$7:$V$36,21,FALSE)),"",IF(VLOOKUP(A173,'Produkta karte 58'!$B$7:$V$36,21,FALSE)=0,"",VLOOKUP(A173,'Produkta karte 58'!$B$7:$V$36,21,FALSE))))</f>
        <v/>
      </c>
      <c r="DT173" s="11" t="str">
        <f>IF(A173="","",IF(ISERROR(VLOOKUP(A173,'Produkta karte 59'!$B$7:$V$36,21,FALSE)),"",IF(VLOOKUP(A173,'Produkta karte 59'!$B$7:$V$36,21,FALSE)=0,"",VLOOKUP(A173,'Produkta karte 59'!$B$7:$V$36,21,FALSE))))</f>
        <v/>
      </c>
      <c r="DU173" s="11" t="str">
        <f>IF(A173="","",IF(ISERROR(VLOOKUP(A173,'Produkta karte 60'!$B$7:$V$36,21,FALSE)),"",IF(VLOOKUP(A173,'Produkta karte 60'!$B$7:$V$36,21,FALSE)=0,"",VLOOKUP(A173,'Produkta karte 60'!$B$7:$V$36,21,FALSE))))</f>
        <v/>
      </c>
      <c r="DV173" s="11" t="str">
        <f t="shared" si="10"/>
        <v/>
      </c>
      <c r="DW173" s="192" t="str">
        <f t="shared" si="11"/>
        <v/>
      </c>
      <c r="DX173" s="192"/>
      <c r="DY173" s="192"/>
    </row>
    <row r="174" spans="1:129" x14ac:dyDescent="0.25">
      <c r="A174" t="str">
        <f>IF(Izejvielas!B176="","",Izejvielas!B176)</f>
        <v/>
      </c>
      <c r="B174" t="str">
        <f>IF(Izejvielas!C176="","",Izejvielas!C176)</f>
        <v/>
      </c>
      <c r="C174" s="192" t="str">
        <f>IF(Izejvielas!D176="","",Izejvielas!D176)</f>
        <v/>
      </c>
      <c r="D174" s="11" t="str">
        <f>IF(A174="","",IF(ISERROR(VLOOKUP(A174,'Produkta karte 1'!$B$7:$T$36,19,FALSE)),"",IF(VLOOKUP(A174,'Produkta karte 1'!$B$7:$T$36,19,FALSE)=0,"",VLOOKUP(A174,'Produkta karte 1'!$B$7:$T$36,19,FALSE))))</f>
        <v/>
      </c>
      <c r="E174" s="11" t="str">
        <f>IF(A174="","",IF(ISERROR(VLOOKUP(A174,'Produkta karte 2'!$B$7:$T$36,19,FALSE)),"",IF(VLOOKUP(A174,'Produkta karte 2'!$B$7:$T$36,19,FALSE)=0,"",VLOOKUP(A174,'Produkta karte 2'!$B$7:$T$36,19,FALSE))))</f>
        <v/>
      </c>
      <c r="F174" s="11" t="str">
        <f>IF(A174="","",IF(ISERROR(VLOOKUP(A174,'Produkta karte 3'!$B$7:$T$36,19,FALSE)),"",IF(VLOOKUP(A174,'Produkta karte 3'!$B$7:$T$36,19,FALSE)=0,"",VLOOKUP(A174,'Produkta karte 3'!$B$7:$T$36,19,FALSE))))</f>
        <v/>
      </c>
      <c r="G174" s="11" t="str">
        <f>IF(A174="","",IF(ISERROR(VLOOKUP(A174,'Produkta karte 4'!$B$7:$T$36,19,FALSE)),"",IF(VLOOKUP(A174,'Produkta karte 4'!$B$7:$T$36,19,FALSE)=0,"",VLOOKUP(A174,'Produkta karte 4'!$B$7:$T$36,19,FALSE))))</f>
        <v/>
      </c>
      <c r="H174" s="11" t="str">
        <f>IF(A174="","",IF(ISERROR(VLOOKUP(A174,'Produkta karte 5'!$B$7:$T$36,19,FALSE)),"",IF(VLOOKUP(A174,'Produkta karte 5'!$B$7:$T$36,19,FALSE)=0,"",VLOOKUP(A174,'Produkta karte 5'!$B$7:$T$36,19,FALSE))))</f>
        <v/>
      </c>
      <c r="I174" s="11" t="str">
        <f>IF(A174="","",IF(ISERROR(VLOOKUP(A174,'Produkta karte 6'!$B$7:$T$36,19,FALSE)),"",IF(VLOOKUP(A174,'Produkta karte 6'!$B$7:$T$36,19,FALSE)=0,"",VLOOKUP(A174,'Produkta karte 6'!$B$7:$T$36,19,FALSE))))</f>
        <v/>
      </c>
      <c r="J174" s="11" t="str">
        <f>IF(A174="","",IF(ISERROR(VLOOKUP(A174,'Produkta karte 7'!$B$7:$T$36,19,FALSE)),"",IF(VLOOKUP(A174,'Produkta karte 7'!$B$7:$T$36,19,FALSE)=0,"",VLOOKUP(A174,'Produkta karte 7'!$B$7:$T$36,19,FALSE))))</f>
        <v/>
      </c>
      <c r="K174" s="11" t="str">
        <f>IF(A174="","",IF(ISERROR(VLOOKUP(A174,'Produkta karte 8'!$B$7:$T$36,19,FALSE)),"",IF(VLOOKUP(A174,'Produkta karte 8'!$B$7:$T$36,19,FALSE)=0,"",VLOOKUP(A174,'Produkta karte 8'!$B$7:$T$36,19,FALSE))))</f>
        <v/>
      </c>
      <c r="L174" s="11" t="str">
        <f>IF(A174="","",IF(ISERROR(VLOOKUP(A174,'Produkta karte 9'!$B$7:$T$36,19,FALSE)),"",IF(VLOOKUP(A174,'Produkta karte 9'!$B$7:$T$36,19,FALSE)=0,"",VLOOKUP(A174,'Produkta karte 9'!$B$7:$T$36,19,FALSE))))</f>
        <v/>
      </c>
      <c r="M174" s="11" t="str">
        <f>IF(A174="","",IF(ISERROR(VLOOKUP(A174,'Produkta karte 10'!$B$7:$T$36,19,FALSE)),"",IF(VLOOKUP(A174,'Produkta karte 10'!$B$7:$T$36,19,FALSE)=0,"",VLOOKUP(A174,'Produkta karte 10'!$B$7:$T$36,19,FALSE))))</f>
        <v/>
      </c>
      <c r="N174" s="11" t="str">
        <f>IF(A174="","",IF(ISERROR(VLOOKUP(A174,'Produkta karte 11'!$B$7:$T$36,19,FALSE)),"",IF(VLOOKUP(A174,'Produkta karte 11'!$B$7:$T$36,19,FALSE)=0,"",VLOOKUP(A174,'Produkta karte 11'!$B$7:$T$36,19,FALSE))))</f>
        <v/>
      </c>
      <c r="O174" s="11" t="str">
        <f>IF(A174="","",IF(ISERROR(VLOOKUP(A174,'Produkta karte 12'!$B$7:$T$36,19,FALSE)),"",IF(VLOOKUP(A174,'Produkta karte 12'!$B$7:$T$36,19,FALSE)=0,"",VLOOKUP(A174,'Produkta karte 12'!$B$7:$T$36,19,FALSE))))</f>
        <v/>
      </c>
      <c r="P174" s="11" t="str">
        <f>IF(A174="","",IF(ISERROR(VLOOKUP(A174,'Produkta karte 13'!$B$7:$T$36,19,FALSE)),"",IF(VLOOKUP(A174,'Produkta karte 13'!$B$7:$T$36,19,FALSE)=0,"",VLOOKUP(A174,'Produkta karte 13'!$B$7:$T$36,19,FALSE))))</f>
        <v/>
      </c>
      <c r="Q174" s="11" t="str">
        <f>IF(A174="","",IF(ISERROR(VLOOKUP(A174,'Produkta karte 14'!$B$7:$T$36,19,FALSE)),"",IF(VLOOKUP(A174,'Produkta karte 14'!$B$7:$T$36,19,FALSE)=0,"",VLOOKUP(A174,'Produkta karte 14'!$B$7:$T$36,19,FALSE))))</f>
        <v/>
      </c>
      <c r="R174" s="11" t="str">
        <f>IF(A174="","",IF(ISERROR(VLOOKUP(A174,'Produkta karte 15'!$B$7:$T$36,19,FALSE)),"",IF(VLOOKUP(A174,'Produkta karte 15'!$B$7:$T$36,19,FALSE)=0,"",VLOOKUP(A174,'Produkta karte 15'!$B$7:$T$36,19,FALSE))))</f>
        <v/>
      </c>
      <c r="S174" s="11" t="str">
        <f>IF(A174="","",IF(ISERROR(VLOOKUP(A174,'Produkta karte 16'!$B$7:$T$36,19,FALSE)),"",IF(VLOOKUP(A174,'Produkta karte 16'!$B$7:$T$36,19,FALSE)=0,"",VLOOKUP(A174,'Produkta karte 16'!$B$7:$T$36,19,FALSE))))</f>
        <v/>
      </c>
      <c r="T174" s="11" t="str">
        <f>IF(A174="","",IF(ISERROR(VLOOKUP(A174,'Produkta karte 17'!$B$7:$T$36,19,FALSE)),"",IF(VLOOKUP(A174,'Produkta karte 17'!$B$7:$T$36,19,FALSE)=0,"",VLOOKUP(A174,'Produkta karte 17'!$B$7:$T$36,19,FALSE))))</f>
        <v/>
      </c>
      <c r="U174" s="11" t="str">
        <f>IF(A174="","",IF(ISERROR(VLOOKUP(A174,'Produkta karte 18'!$B$7:$T$36,19,FALSE)),"",IF(VLOOKUP(A174,'Produkta karte 18'!$B$7:$T$36,19,FALSE)=0,"",VLOOKUP(A174,'Produkta karte 18'!$B$7:$T$36,19,FALSE))))</f>
        <v/>
      </c>
      <c r="V174" s="11" t="str">
        <f>IF(A174="","",IF(ISERROR(VLOOKUP(A174,'Produkta karte 19'!$B$7:$T$36,19,FALSE)),"",IF(VLOOKUP(A174,'Produkta karte 19'!$B$7:$T$36,19,FALSE)=0,"",VLOOKUP(A174,'Produkta karte 19'!$B$7:$T$36,19,FALSE))))</f>
        <v/>
      </c>
      <c r="W174" s="11" t="str">
        <f>IF(A174="","",IF(ISERROR(VLOOKUP(A174,'Produkta karte 20'!$B$7:$T$36,19,FALSE)),"",IF(VLOOKUP(A174,'Produkta karte 20'!$B$7:$T$36,19,FALSE)=0,"",VLOOKUP(A174,'Produkta karte 20'!$B$7:$T$36,19,FALSE))))</f>
        <v/>
      </c>
      <c r="X174" s="11" t="str">
        <f>IF(A174="","",IF(ISERROR(VLOOKUP(A174,'Produkta karte 21'!$B$7:$T$36,19,FALSE)),"",IF(VLOOKUP(A174,'Produkta karte 21'!$B$7:$T$36,19,FALSE)=0,"",VLOOKUP(A174,'Produkta karte 21'!$B$7:$T$36,19,FALSE))))</f>
        <v/>
      </c>
      <c r="Y174" s="11" t="str">
        <f>IF(A174="","",IF(ISERROR(VLOOKUP(A174,'Produkta karte 22'!$B$7:$T$36,19,FALSE)),"",IF(VLOOKUP(A174,'Produkta karte 22'!$B$7:$T$36,19,FALSE)=0,"",VLOOKUP(A174,'Produkta karte 22'!$B$7:$T$36,19,FALSE))))</f>
        <v/>
      </c>
      <c r="Z174" s="11" t="str">
        <f>IF(A174="","",IF(ISERROR(VLOOKUP(A174,'Produkta karte 23'!$B$7:$T$36,19,FALSE)),"",IF(VLOOKUP(A174,'Produkta karte 23'!$B$7:$T$36,19,FALSE)=0,"",VLOOKUP(A174,'Produkta karte 23'!$B$7:$T$36,19,FALSE))))</f>
        <v/>
      </c>
      <c r="AA174" s="11" t="str">
        <f>IF(A174="","",IF(ISERROR(VLOOKUP(A174,'Produkta karte 24'!$B$7:$T$36,19,FALSE)),"",IF(VLOOKUP(A174,'Produkta karte 24'!$B$7:$T$36,19,FALSE)=0,"",VLOOKUP(A174,'Produkta karte 24'!$B$7:$T$36,19,FALSE))))</f>
        <v/>
      </c>
      <c r="AB174" s="11" t="str">
        <f>IF(A174="","",IF(ISERROR(VLOOKUP(A174,'Produkta karte 25'!$B$7:$T$36,19,FALSE)),"",IF(VLOOKUP(A174,'Produkta karte 25'!$B$7:$T$36,19,FALSE)=0,"",VLOOKUP(A174,'Produkta karte 25'!$B$7:$T$36,19,FALSE))))</f>
        <v/>
      </c>
      <c r="AC174" s="11" t="str">
        <f>IF(A174="","",IF(ISERROR(VLOOKUP(A174,'Produkta karte 26'!$B$7:$T$36,19,FALSE)),"",IF(VLOOKUP(A174,'Produkta karte 26'!$B$7:$T$36,19,FALSE)=0,"",VLOOKUP(A174,'Produkta karte 26'!$B$7:$T$36,19,FALSE))))</f>
        <v/>
      </c>
      <c r="AD174" s="11" t="str">
        <f>IF(A174="","",IF(ISERROR(VLOOKUP(A174,'Produkta karte 27'!$B$7:$T$36,19,FALSE)),"",IF(VLOOKUP(A174,'Produkta karte 27'!$B$7:$T$36,19,FALSE)=0,"",VLOOKUP(A174,'Produkta karte 27'!$B$7:$T$36,19,FALSE))))</f>
        <v/>
      </c>
      <c r="AE174" s="11" t="str">
        <f>IF(A174="","",IF(ISERROR(VLOOKUP(A174,'Produkta karte 28'!$B$7:$T$36,19,FALSE)),"",IF(VLOOKUP(A174,'Produkta karte 28'!$B$7:$T$36,19,FALSE)=0,"",VLOOKUP(A174,'Produkta karte 28'!$B$7:$T$36,19,FALSE))))</f>
        <v/>
      </c>
      <c r="AF174" s="11" t="str">
        <f>IF(A174="","",IF(ISERROR(VLOOKUP(A174,'Produkta karte 29'!$B$7:$T$36,19,FALSE)),"",IF(VLOOKUP(A174,'Produkta karte 29'!$B$7:$T$36,19,FALSE)=0,"",VLOOKUP(A174,'Produkta karte 29'!$B$7:$T$36,19,FALSE))))</f>
        <v/>
      </c>
      <c r="AG174" s="11" t="str">
        <f>IF(A174="","",IF(ISERROR(VLOOKUP(A174,'Produkta karte 30'!$B$7:$T$36,19,FALSE)),"",IF(VLOOKUP(A174,'Produkta karte 30'!$B$7:$T$36,19,FALSE)=0,"",VLOOKUP(A174,'Produkta karte 30'!$B$7:$T$36,19,FALSE))))</f>
        <v/>
      </c>
      <c r="AH174" s="11" t="str">
        <f>IF(A174="","",IF(ISERROR(VLOOKUP(A174,'Produkta karte 31'!$B$7:$T$36,19,FALSE)),"",IF(VLOOKUP(A174,'Produkta karte 31'!$B$7:$T$36,19,FALSE)=0,"",VLOOKUP(A174,'Produkta karte 31'!$B$7:$T$36,19,FALSE))))</f>
        <v/>
      </c>
      <c r="AI174" s="11" t="str">
        <f>IF(A174="","",IF(ISERROR(VLOOKUP(A174,'Produkta karte 32'!$B$7:$T$36,19,FALSE)),"",IF(VLOOKUP(A174,'Produkta karte 32'!$B$7:$T$36,19,FALSE)=0,"",VLOOKUP(A174,'Produkta karte 32'!$B$7:$T$36,19,FALSE))))</f>
        <v/>
      </c>
      <c r="AJ174" s="11" t="str">
        <f>IF(A174="","",IF(ISERROR(VLOOKUP(A174,'Produkta karte 33'!$B$7:$T$36,19,FALSE)),"",IF(VLOOKUP(A174,'Produkta karte 33'!$B$7:$T$36,19,FALSE)=0,"",VLOOKUP(A174,'Produkta karte 33'!$B$7:$T$36,19,FALSE))))</f>
        <v/>
      </c>
      <c r="AK174" s="11" t="str">
        <f>IF(A174="","",IF(ISERROR(VLOOKUP(A174,'Produkta karte 34'!$B$7:$T$36,19,FALSE)),"",IF(VLOOKUP(A174,'Produkta karte 34'!$B$7:$T$36,19,FALSE)=0,"",VLOOKUP(A174,'Produkta karte 34'!$B$7:$T$36,19,FALSE))))</f>
        <v/>
      </c>
      <c r="AL174" s="11" t="str">
        <f>IF(A174="","",IF(ISERROR(VLOOKUP(A174,'Produkta karte 35'!$B$7:$T$36,19,FALSE)),"",IF(VLOOKUP(A174,'Produkta karte 35'!$B$7:$T$36,19,FALSE)=0,"",VLOOKUP(A174,'Produkta karte 35'!$B$7:$T$36,19,FALSE))))</f>
        <v/>
      </c>
      <c r="AM174" s="11" t="str">
        <f>IF(A174="","",IF(ISERROR(VLOOKUP(A174,'Produkta karte 36'!$B$7:$T$36,19,FALSE)),"",IF(VLOOKUP(A174,'Produkta karte 36'!$B$7:$T$36,19,FALSE)=0,"",VLOOKUP(A174,'Produkta karte 36'!$B$7:$T$36,19,FALSE))))</f>
        <v/>
      </c>
      <c r="AN174" s="11" t="str">
        <f>IF(A174="","",IF(ISERROR(VLOOKUP(A174,'Produkta karte 37'!$B$7:$T$36,19,FALSE)),"",IF(VLOOKUP(A174,'Produkta karte 37'!$B$7:$T$36,19,FALSE)=0,"",VLOOKUP(A174,'Produkta karte 37'!$B$7:$T$36,19,FALSE))))</f>
        <v/>
      </c>
      <c r="AO174" s="11" t="str">
        <f>IF(A174="","",IF(ISERROR(VLOOKUP(A174,'Produkta karte 38'!$B$7:$T$36,19,FALSE)),"",IF(VLOOKUP(A174,'Produkta karte 38'!$B$7:$T$36,19,FALSE)=0,"",VLOOKUP(A174,'Produkta karte 38'!$B$7:$T$36,19,FALSE))))</f>
        <v/>
      </c>
      <c r="AP174" s="11" t="str">
        <f>IF(A174="","",IF(ISERROR(VLOOKUP(A174,'Produkta karte 39'!$B$7:$T$36,19,FALSE)),"",IF(VLOOKUP(A174,'Produkta karte 39'!$B$7:$T$36,19,FALSE)=0,"",VLOOKUP(A174,'Produkta karte 39'!$B$7:$T$36,19,FALSE))))</f>
        <v/>
      </c>
      <c r="AQ174" s="11" t="str">
        <f>IF(A174="","",IF(ISERROR(VLOOKUP(A174,'Produkta karte 40'!$B$7:$T$36,19,FALSE)),"",IF(VLOOKUP(A174,'Produkta karte 40'!$B$7:$T$36,19,FALSE)=0,"",VLOOKUP(A174,'Produkta karte 40'!$B$7:$T$36,19,FALSE))))</f>
        <v/>
      </c>
      <c r="AR174" s="11" t="str">
        <f>IF(A174="","",IF(ISERROR(VLOOKUP(A174,'Produkta karte 41'!$B$7:$T$36,19,FALSE)),"",IF(VLOOKUP(A174,'Produkta karte 41'!$B$7:$T$36,19,FALSE)=0,"",VLOOKUP(A174,'Produkta karte 41'!$B$7:$T$36,19,FALSE))))</f>
        <v/>
      </c>
      <c r="AS174" s="11" t="str">
        <f>IF(A174="","",IF(ISERROR(VLOOKUP(A174,'Produkta karte 42'!$B$7:$T$36,19,FALSE)),"",IF(VLOOKUP(A174,'Produkta karte 42'!$B$7:$T$36,19,FALSE)=0,"",VLOOKUP(A174,'Produkta karte 42'!$B$7:$T$36,19,FALSE))))</f>
        <v/>
      </c>
      <c r="AT174" s="11" t="str">
        <f>IF(A174="","",IF(ISERROR(VLOOKUP(A174,'Produkta karte 43'!$B$7:$T$36,19,FALSE)),"",IF(VLOOKUP(A174,'Produkta karte 43'!$B$7:$T$36,19,FALSE)=0,"",VLOOKUP(A174,'Produkta karte 43'!$B$7:$T$36,19,FALSE))))</f>
        <v/>
      </c>
      <c r="AU174" s="11" t="str">
        <f>IF(A174="","",IF(ISERROR(VLOOKUP(A174,'Produkta karte 44'!$B$7:$T$36,19,FALSE)),"",IF(VLOOKUP(A174,'Produkta karte 44'!$B$7:$T$36,19,FALSE)=0,"",VLOOKUP(A174,'Produkta karte 44'!$B$7:$T$36,19,FALSE))))</f>
        <v/>
      </c>
      <c r="AV174" s="11" t="str">
        <f>IF(A174="","",IF(ISERROR(VLOOKUP(A174,'Produkta karte 45'!$B$7:$T$36,19,FALSE)),"",IF(VLOOKUP(A174,'Produkta karte 45'!$B$7:$T$36,19,FALSE)=0,"",VLOOKUP(A174,'Produkta karte 45'!$B$7:$T$36,19,FALSE))))</f>
        <v/>
      </c>
      <c r="AW174" s="11" t="str">
        <f>IF(A174="","",IF(ISERROR(VLOOKUP(A174,'Produkta karte 46'!$B$7:$T$36,19,FALSE)),"",IF(VLOOKUP(A174,'Produkta karte 46'!$B$7:$T$36,19,FALSE)=0,"",VLOOKUP(A174,'Produkta karte 46'!$B$7:$T$36,19,FALSE))))</f>
        <v/>
      </c>
      <c r="AX174" s="11" t="str">
        <f>IF(A174="","",IF(ISERROR(VLOOKUP(A174,'Produkta karte 47'!$B$7:$T$36,19,FALSE)),"",IF(VLOOKUP(A174,'Produkta karte 47'!$B$7:$T$36,19,FALSE)=0,"",VLOOKUP(A174,'Produkta karte 47'!$B$7:$T$36,19,FALSE))))</f>
        <v/>
      </c>
      <c r="AY174" s="11" t="str">
        <f>IF(A174="","",IF(ISERROR(VLOOKUP(A174,'Produkta karte 48'!$B$7:$T$36,19,FALSE)),"",IF(VLOOKUP(A174,'Produkta karte 48'!$B$7:$T$36,19,FALSE)=0,"",VLOOKUP(A174,'Produkta karte 48'!$B$7:$T$36,19,FALSE))))</f>
        <v/>
      </c>
      <c r="AZ174" s="11" t="str">
        <f>IF(A174="","",IF(ISERROR(VLOOKUP(A174,'Produkta karte 49'!$B$7:$T$36,19,FALSE)),"",IF(VLOOKUP(A174,'Produkta karte 49'!$B$7:$T$36,19,FALSE)=0,"",VLOOKUP(A174,'Produkta karte 49'!$B$7:$T$36,19,FALSE))))</f>
        <v/>
      </c>
      <c r="BA174" s="11" t="str">
        <f>IF(A174="","",IF(ISERROR(VLOOKUP(A174,'Produkta karte 50'!$B$7:$T$36,19,FALSE)),"",IF(VLOOKUP(A174,'Produkta karte 50'!$B$7:$T$36,19,FALSE)=0,"",VLOOKUP(A174,'Produkta karte 50'!$B$7:$T$36,19,FALSE))))</f>
        <v/>
      </c>
      <c r="BB174" s="11" t="str">
        <f>IF(A174="","",IF(ISERROR(VLOOKUP(A174,'Produkta karte 51'!$B$7:$T$36,19,FALSE)),"",IF(VLOOKUP(A174,'Produkta karte 51'!$B$7:$T$36,19,FALSE)=0,"",VLOOKUP(A174,'Produkta karte 51'!$B$7:$T$36,19,FALSE))))</f>
        <v/>
      </c>
      <c r="BC174" s="11" t="str">
        <f>IF(A174="","",IF(ISERROR(VLOOKUP(A174,'Produkta karte 52'!$B$7:$T$36,19,FALSE)),"",IF(VLOOKUP(A174,'Produkta karte 52'!$B$7:$T$36,19,FALSE)=0,"",VLOOKUP(A174,'Produkta karte 52'!$B$7:$T$36,19,FALSE))))</f>
        <v/>
      </c>
      <c r="BD174" s="11" t="str">
        <f>IF(A174="","",IF(ISERROR(VLOOKUP(A174,'Produkta karte 53'!$B$7:$T$36,19,FALSE)),"",IF(VLOOKUP(A174,'Produkta karte 53'!$B$7:$T$36,19,FALSE)=0,"",VLOOKUP(A174,'Produkta karte 53'!$B$7:$T$36,19,FALSE))))</f>
        <v/>
      </c>
      <c r="BE174" s="11" t="str">
        <f>IF(A174="","",IF(ISERROR(VLOOKUP(A174,'Produkta karte 54'!$B$7:$T$36,19,FALSE)),"",IF(VLOOKUP(A174,'Produkta karte 54'!$B$7:$T$36,19,FALSE)=0,"",VLOOKUP(A174,'Produkta karte 54'!$B$7:$T$36,19,FALSE))))</f>
        <v/>
      </c>
      <c r="BF174" s="11" t="str">
        <f>IF(A174="","",IF(ISERROR(VLOOKUP(A174,'Produkta karte 55'!$B$7:$T$36,19,FALSE)),"",IF(VLOOKUP(A174,'Produkta karte 55'!$B$7:$T$36,19,FALSE)=0,"",VLOOKUP(A174,'Produkta karte 55'!$B$7:$T$36,19,FALSE))))</f>
        <v/>
      </c>
      <c r="BG174" s="11" t="str">
        <f>IF(A174="","",IF(ISERROR(VLOOKUP(A174,'Produkta karte 56'!$B$7:$T$36,19,FALSE)),"",IF(VLOOKUP(A174,'Produkta karte 56'!$B$7:$T$36,19,FALSE)=0,"",VLOOKUP(A174,'Produkta karte 56'!$B$7:$T$36,19,FALSE))))</f>
        <v/>
      </c>
      <c r="BH174" s="11" t="str">
        <f>IF(A174="","",IF(ISERROR(VLOOKUP(A174,'Produkta karte 57'!$B$7:$T$36,19,FALSE)),"",IF(VLOOKUP(A174,'Produkta karte 57'!$B$7:$T$36,19,FALSE)=0,"",VLOOKUP(A174,'Produkta karte 57'!$B$7:$T$36,19,FALSE))))</f>
        <v/>
      </c>
      <c r="BI174" s="11" t="str">
        <f>IF(A174="","",IF(ISERROR(VLOOKUP(A174,'Produkta karte 58'!$B$7:$T$36,19,FALSE)),"",IF(VLOOKUP(A174,'Produkta karte 58'!$B$7:$T$36,19,FALSE)=0,"",VLOOKUP(A174,'Produkta karte 58'!$B$7:$T$36,19,FALSE))))</f>
        <v/>
      </c>
      <c r="BJ174" s="11" t="str">
        <f>IF(A174="","",IF(ISERROR(VLOOKUP(A174,'Produkta karte 59'!$B$7:$T$36,19,FALSE)),"",IF(VLOOKUP(A174,'Produkta karte 59'!$B$7:$T$36,19,FALSE)=0,"",VLOOKUP(A174,'Produkta karte 59'!$B$7:$T$36,19,FALSE))))</f>
        <v/>
      </c>
      <c r="BK174" s="11" t="str">
        <f>IF(A174="","",IF(ISERROR(VLOOKUP(A174,'Produkta karte 60'!$B$7:$T$36,19,FALSE)),"",IF(VLOOKUP(A174,'Produkta karte 60'!$B$7:$T$36,19,FALSE)=0,"",VLOOKUP(A174,'Produkta karte 60'!$B$7:$T$36,19,FALSE))))</f>
        <v/>
      </c>
      <c r="BL174" s="11" t="str">
        <f t="shared" si="8"/>
        <v/>
      </c>
      <c r="BM174" s="192" t="str">
        <f t="shared" si="9"/>
        <v/>
      </c>
      <c r="BN174" s="11" t="str">
        <f>IF(A174="","",IF(ISERROR(VLOOKUP(A174,'Produkta karte 1'!$B$7:$V$36,21,FALSE)),"",IF(VLOOKUP(A174,'Produkta karte 1'!$B$7:$V$36,21,FALSE)=0,"",VLOOKUP(A174,'Produkta karte 1'!$B$7:$V$36,21,FALSE))))</f>
        <v/>
      </c>
      <c r="BO174" s="11" t="str">
        <f>IF(A174="","",IF(ISERROR(VLOOKUP(A174,'Produkta karte 2'!$B$7:$V$36,21,FALSE)),"",IF(VLOOKUP(A174,'Produkta karte 2'!$B$7:$V$36,21,FALSE)=0,"",VLOOKUP(A174,'Produkta karte 2'!$B$7:$V$36,21,FALSE))))</f>
        <v/>
      </c>
      <c r="BP174" s="11" t="str">
        <f>IF(A174="","",IF(ISERROR(VLOOKUP(A174,'Produkta karte 3'!$B$7:$V$36,21,FALSE)),"",IF(VLOOKUP(A174,'Produkta karte 3'!$B$7:$V$36,21,FALSE)=0,"",VLOOKUP(A174,'Produkta karte 3'!$B$7:$V$36,21,FALSE))))</f>
        <v/>
      </c>
      <c r="BQ174" s="11" t="str">
        <f>IF(A174="","",IF(ISERROR(VLOOKUP(A174,'Produkta karte 4'!$B$7:$V$36,21,FALSE)),"",IF(VLOOKUP(A174,'Produkta karte 4'!$B$7:$V$36,21,FALSE)=0,"",VLOOKUP(A174,'Produkta karte 4'!$B$7:$V$36,21,FALSE))))</f>
        <v/>
      </c>
      <c r="BR174" s="11" t="str">
        <f>IF(A174="","",IF(ISERROR(VLOOKUP(A174,'Produkta karte 5'!$B$7:$V$36,21,FALSE)),"",IF(VLOOKUP(A174,'Produkta karte 5'!$B$7:$V$36,21,FALSE)=0,"",VLOOKUP(A174,'Produkta karte 5'!$B$7:$V$36,21,FALSE))))</f>
        <v/>
      </c>
      <c r="BS174" s="11" t="str">
        <f>IF(A174="","",IF(ISERROR(VLOOKUP(A174,'Produkta karte 6'!$B$7:$V$36,21,FALSE)),"",IF(VLOOKUP(A174,'Produkta karte 6'!$B$7:$V$36,21,FALSE)=0,"",VLOOKUP(A174,'Produkta karte 6'!$B$7:$V$36,21,FALSE))))</f>
        <v/>
      </c>
      <c r="BT174" s="11" t="str">
        <f>IF(A174="","",IF(ISERROR(VLOOKUP(A174,'Produkta karte 7'!$B$7:$V$36,21,FALSE)),"",IF(VLOOKUP(A174,'Produkta karte 7'!$B$7:$V$36,21,FALSE)=0,"",VLOOKUP(A174,'Produkta karte 7'!$B$7:$V$36,21,FALSE))))</f>
        <v/>
      </c>
      <c r="BU174" s="11" t="str">
        <f>IF(A174="","",IF(ISERROR(VLOOKUP(A174,'Produkta karte 8'!$B$7:$V$36,21,FALSE)),"",IF(VLOOKUP(A174,'Produkta karte 8'!$B$7:$V$36,21,FALSE)=0,"",VLOOKUP(A174,'Produkta karte 8'!$B$7:$V$36,21,FALSE))))</f>
        <v/>
      </c>
      <c r="BV174" s="11" t="str">
        <f>IF(A174="","",IF(ISERROR(VLOOKUP(A174,'Produkta karte 9'!$B$7:$V$36,21,FALSE)),"",IF(VLOOKUP(A174,'Produkta karte 9'!$B$7:$V$36,21,FALSE)=0,"",VLOOKUP(A174,'Produkta karte 9'!$B$7:$V$36,21,FALSE))))</f>
        <v/>
      </c>
      <c r="BW174" s="11" t="str">
        <f>IF(A174="","",IF(ISERROR(VLOOKUP(A174,'Produkta karte 10'!$B$7:$V$36,21,FALSE)),"",IF(VLOOKUP(A174,'Produkta karte 10'!$B$7:$V$36,21,FALSE)=0,"",VLOOKUP(A174,'Produkta karte 10'!$B$7:$V$36,21,FALSE))))</f>
        <v/>
      </c>
      <c r="BX174" s="11" t="str">
        <f>IF(A174="","",IF(ISERROR(VLOOKUP(A174,'Produkta karte 11'!$B$7:$V$36,21,FALSE)),"",IF(VLOOKUP(A174,'Produkta karte 11'!$B$7:$V$36,21,FALSE)=0,"",VLOOKUP(A174,'Produkta karte 11'!$B$7:$V$36,21,FALSE))))</f>
        <v/>
      </c>
      <c r="BY174" s="11" t="str">
        <f>IF(A174="","",IF(ISERROR(VLOOKUP(A174,'Produkta karte 12'!$B$7:$V$36,21,FALSE)),"",IF(VLOOKUP(A174,'Produkta karte 12'!$B$7:$V$36,21,FALSE)=0,"",VLOOKUP(A174,'Produkta karte 12'!$B$7:$V$36,21,FALSE))))</f>
        <v/>
      </c>
      <c r="BZ174" s="11" t="str">
        <f>IF(A174="","",IF(ISERROR(VLOOKUP(A174,'Produkta karte 13'!$B$7:$V$36,21,FALSE)),"",IF(VLOOKUP(A174,'Produkta karte 13'!$B$7:$V$36,21,FALSE)=0,"",VLOOKUP(A174,'Produkta karte 13'!$B$7:$V$36,21,FALSE))))</f>
        <v/>
      </c>
      <c r="CA174" s="11" t="str">
        <f>IF(A174="","",IF(ISERROR(VLOOKUP(A174,'Produkta karte 14'!$B$7:$V$36,21,FALSE)),"",IF(VLOOKUP(A174,'Produkta karte 14'!$B$7:$V$36,21,FALSE)=0,"",VLOOKUP(A174,'Produkta karte 14'!$B$7:$V$36,21,FALSE))))</f>
        <v/>
      </c>
      <c r="CB174" s="11" t="str">
        <f>IF(A174="","",IF(ISERROR(VLOOKUP(A174,'Produkta karte 15'!$B$7:$V$36,21,FALSE)),"",IF(VLOOKUP(A174,'Produkta karte 15'!$B$7:$V$36,21,FALSE)=0,"",VLOOKUP(A174,'Produkta karte 15'!$B$7:$V$36,21,FALSE))))</f>
        <v/>
      </c>
      <c r="CC174" s="11" t="str">
        <f>IF(A174="","",IF(ISERROR(VLOOKUP(A174,'Produkta karte 16'!$B$7:$V$36,21,FALSE)),"",IF(VLOOKUP(A174,'Produkta karte 16'!$B$7:$V$36,21,FALSE)=0,"",VLOOKUP(A174,'Produkta karte 16'!$B$7:$V$36,21,FALSE))))</f>
        <v/>
      </c>
      <c r="CD174" s="11" t="str">
        <f>IF(A174="","",IF(ISERROR(VLOOKUP(A174,'Produkta karte 17'!$B$7:$V$36,21,FALSE)),"",IF(VLOOKUP(A174,'Produkta karte 17'!$B$7:$V$36,21,FALSE)=0,"",VLOOKUP(A174,'Produkta karte 17'!$B$7:$V$36,21,FALSE))))</f>
        <v/>
      </c>
      <c r="CE174" s="11" t="str">
        <f>IF(A174="","",IF(ISERROR(VLOOKUP(A174,'Produkta karte 18'!$B$7:$V$36,21,FALSE)),"",IF(VLOOKUP(A174,'Produkta karte 18'!$B$7:$V$36,21,FALSE)=0,"",VLOOKUP(A174,'Produkta karte 18'!$B$7:$V$36,21,FALSE))))</f>
        <v/>
      </c>
      <c r="CF174" s="11" t="str">
        <f>IF(A174="","",IF(ISERROR(VLOOKUP(A174,'Produkta karte 19'!$B$7:$V$36,21,FALSE)),"",IF(VLOOKUP(A174,'Produkta karte 19'!$B$7:$V$36,21,FALSE)=0,"",VLOOKUP(A174,'Produkta karte 19'!$B$7:$V$36,21,FALSE))))</f>
        <v/>
      </c>
      <c r="CG174" s="11" t="str">
        <f>IF(A174="","",IF(ISERROR(VLOOKUP(A174,'Produkta karte 20'!$B$7:$V$36,21,FALSE)),"",IF(VLOOKUP(A174,'Produkta karte 20'!$B$7:$V$36,21,FALSE)=0,"",VLOOKUP(A174,'Produkta karte 20'!$B$7:$V$36,21,FALSE))))</f>
        <v/>
      </c>
      <c r="CH174" s="11" t="str">
        <f>IF(A174="","",IF(ISERROR(VLOOKUP(A174,'Produkta karte 21'!$B$7:$V$36,21,FALSE)),"",IF(VLOOKUP(A174,'Produkta karte 21'!$B$7:$V$36,21,FALSE)=0,"",VLOOKUP(A174,'Produkta karte 21'!$B$7:$V$36,21,FALSE))))</f>
        <v/>
      </c>
      <c r="CI174" s="11" t="str">
        <f>IF(A174="","",IF(ISERROR(VLOOKUP(A174,'Produkta karte 22'!$B$7:$V$36,21,FALSE)),"",IF(VLOOKUP(A174,'Produkta karte 22'!$B$7:$V$36,21,FALSE)=0,"",VLOOKUP(A174,'Produkta karte 22'!$B$7:$V$36,21,FALSE))))</f>
        <v/>
      </c>
      <c r="CJ174" s="11" t="str">
        <f>IF(A174="","",IF(ISERROR(VLOOKUP(A174,'Produkta karte 23'!$B$7:$V$36,21,FALSE)),"",IF(VLOOKUP(A174,'Produkta karte 23'!$B$7:$V$36,21,FALSE)=0,"",VLOOKUP(A174,'Produkta karte 23'!$B$7:$V$36,21,FALSE))))</f>
        <v/>
      </c>
      <c r="CK174" s="11" t="str">
        <f>IF(A174="","",IF(ISERROR(VLOOKUP(A174,'Produkta karte 24'!$B$7:$V$36,21,FALSE)),"",IF(VLOOKUP(A174,'Produkta karte 24'!$B$7:$V$36,21,FALSE)=0,"",VLOOKUP(A174,'Produkta karte 24'!$B$7:$V$36,21,FALSE))))</f>
        <v/>
      </c>
      <c r="CL174" s="11" t="str">
        <f>IF(A174="","",IF(ISERROR(VLOOKUP(A174,'Produkta karte 25'!$B$7:$V$36,21,FALSE)),"",IF(VLOOKUP(A174,'Produkta karte 25'!$B$7:$V$36,21,FALSE)=0,"",VLOOKUP(A174,'Produkta karte 25'!$B$7:$V$36,21,FALSE))))</f>
        <v/>
      </c>
      <c r="CM174" s="11" t="str">
        <f>IF(A174="","",IF(ISERROR(VLOOKUP(A174,'Produkta karte 26'!$B$7:$V$36,21,FALSE)),"",IF(VLOOKUP(A174,'Produkta karte 26'!$B$7:$V$36,21,FALSE)=0,"",VLOOKUP(A174,'Produkta karte 26'!$B$7:$V$36,21,FALSE))))</f>
        <v/>
      </c>
      <c r="CN174" s="11" t="str">
        <f>IF(A174="","",IF(ISERROR(VLOOKUP(A174,'Produkta karte 27'!$B$7:$V$36,21,FALSE)),"",IF(VLOOKUP(A174,'Produkta karte 27'!$B$7:$V$36,21,FALSE)=0,"",VLOOKUP(A174,'Produkta karte 27'!$B$7:$V$36,21,FALSE))))</f>
        <v/>
      </c>
      <c r="CO174" s="11" t="str">
        <f>IF(A174="","",IF(ISERROR(VLOOKUP(A174,'Produkta karte 28'!$B$7:$V$36,21,FALSE)),"",IF(VLOOKUP(A174,'Produkta karte 28'!$B$7:$V$36,21,FALSE)=0,"",VLOOKUP(A174,'Produkta karte 28'!$B$7:$V$36,21,FALSE))))</f>
        <v/>
      </c>
      <c r="CP174" s="11" t="str">
        <f>IF(A174="","",IF(ISERROR(VLOOKUP(A174,'Produkta karte 29'!$B$7:$V$36,21,FALSE)),"",IF(VLOOKUP(A174,'Produkta karte 29'!$B$7:$V$36,21,FALSE)=0,"",VLOOKUP(A174,'Produkta karte 29'!$B$7:$V$36,21,FALSE))))</f>
        <v/>
      </c>
      <c r="CQ174" s="11" t="str">
        <f>IF(A174="","",IF(ISERROR(VLOOKUP(A174,'Produkta karte 30'!$B$7:$V$36,21,FALSE)),"",IF(VLOOKUP(A174,'Produkta karte 30'!$B$7:$V$36,21,FALSE)=0,"",VLOOKUP(A174,'Produkta karte 30'!$B$7:$V$36,21,FALSE))))</f>
        <v/>
      </c>
      <c r="CR174" s="11" t="str">
        <f>IF(A174="","",IF(ISERROR(VLOOKUP(A174,'Produkta karte 31'!$B$7:$V$36,21,FALSE)),"",IF(VLOOKUP(A174,'Produkta karte 31'!$B$7:$V$36,21,FALSE)=0,"",VLOOKUP(A174,'Produkta karte 31'!$B$7:$V$36,21,FALSE))))</f>
        <v/>
      </c>
      <c r="CS174" s="11" t="str">
        <f>IF(A174="","",IF(ISERROR(VLOOKUP(A174,'Produkta karte 32'!$B$7:$V$36,21,FALSE)),"",IF(VLOOKUP(A174,'Produkta karte 32'!$B$7:$V$36,21,FALSE)=0,"",VLOOKUP(A174,'Produkta karte 32'!$B$7:$V$36,21,FALSE))))</f>
        <v/>
      </c>
      <c r="CT174" s="11" t="str">
        <f>IF(A174="","",IF(ISERROR(VLOOKUP(A174,'Produkta karte 33'!$B$7:$V$36,21,FALSE)),"",IF(VLOOKUP(A174,'Produkta karte 33'!$B$7:$V$36,21,FALSE)=0,"",VLOOKUP(A174,'Produkta karte 33'!$B$7:$V$36,21,FALSE))))</f>
        <v/>
      </c>
      <c r="CU174" s="11" t="str">
        <f>IF(A174="","",IF(ISERROR(VLOOKUP(A174,'Produkta karte 34'!$B$7:$V$36,21,FALSE)),"",IF(VLOOKUP(A174,'Produkta karte 34'!$B$7:$V$36,21,FALSE)=0,"",VLOOKUP(A174,'Produkta karte 34'!$B$7:$V$36,21,FALSE))))</f>
        <v/>
      </c>
      <c r="CV174" s="11" t="str">
        <f>IF(A174="","",IF(ISERROR(VLOOKUP(A174,'Produkta karte 35'!$B$7:$V$36,21,FALSE)),"",IF(VLOOKUP(A174,'Produkta karte 35'!$B$7:$V$36,21,FALSE)=0,"",VLOOKUP(A174,'Produkta karte 35'!$B$7:$V$36,21,FALSE))))</f>
        <v/>
      </c>
      <c r="CW174" s="11" t="str">
        <f>IF(A174="","",IF(ISERROR(VLOOKUP(A174,'Produkta karte 36'!$B$7:$V$36,21,FALSE)),"",IF(VLOOKUP(A174,'Produkta karte 36'!$B$7:$V$36,21,FALSE)=0,"",VLOOKUP(A174,'Produkta karte 36'!$B$7:$V$36,21,FALSE))))</f>
        <v/>
      </c>
      <c r="CX174" s="11" t="str">
        <f>IF(A174="","",IF(ISERROR(VLOOKUP(A174,'Produkta karte 37'!$B$7:$V$36,21,FALSE)),"",IF(VLOOKUP(A174,'Produkta karte 37'!$B$7:$V$36,21,FALSE)=0,"",VLOOKUP(A174,'Produkta karte 37'!$B$7:$V$36,21,FALSE))))</f>
        <v/>
      </c>
      <c r="CY174" s="11" t="str">
        <f>IF(A174="","",IF(ISERROR(VLOOKUP(A174,'Produkta karte 38'!$B$7:$V$36,21,FALSE)),"",IF(VLOOKUP(A174,'Produkta karte 38'!$B$7:$V$36,21,FALSE)=0,"",VLOOKUP(A174,'Produkta karte 38'!$B$7:$V$36,21,FALSE))))</f>
        <v/>
      </c>
      <c r="CZ174" s="11" t="str">
        <f>IF(A174="","",IF(ISERROR(VLOOKUP(A174,'Produkta karte 39'!$B$7:$V$36,21,FALSE)),"",IF(VLOOKUP(A174,'Produkta karte 39'!$B$7:$V$36,21,FALSE)=0,"",VLOOKUP(A174,'Produkta karte 39'!$B$7:$V$36,21,FALSE))))</f>
        <v/>
      </c>
      <c r="DA174" s="11" t="str">
        <f>IF(A174="","",IF(ISERROR(VLOOKUP(A174,'Produkta karte 40'!$B$7:$V$36,21,FALSE)),"",IF(VLOOKUP(A174,'Produkta karte 40'!$B$7:$V$36,21,FALSE)=0,"",VLOOKUP(A174,'Produkta karte 40'!$B$7:$V$36,21,FALSE))))</f>
        <v/>
      </c>
      <c r="DB174" s="11" t="str">
        <f>IF(A174="","",IF(ISERROR(VLOOKUP(A174,'Produkta karte 41'!$B$7:$V$36,21,FALSE)),"",IF(VLOOKUP(A174,'Produkta karte 41'!$B$7:$V$36,21,FALSE)=0,"",VLOOKUP(A174,'Produkta karte 41'!$B$7:$V$36,21,FALSE))))</f>
        <v/>
      </c>
      <c r="DC174" s="11" t="str">
        <f>IF(A174="","",IF(ISERROR(VLOOKUP(A174,'Produkta karte 42'!$B$7:$V$36,21,FALSE)),"",IF(VLOOKUP(A174,'Produkta karte 42'!$B$7:$V$36,21,FALSE)=0,"",VLOOKUP(A174,'Produkta karte 42'!$B$7:$V$36,21,FALSE))))</f>
        <v/>
      </c>
      <c r="DD174" s="11" t="str">
        <f>IF(A174="","",IF(ISERROR(VLOOKUP(A174,'Produkta karte 43'!$B$7:$V$36,21,FALSE)),"",IF(VLOOKUP(A174,'Produkta karte 43'!$B$7:$V$36,21,FALSE)=0,"",VLOOKUP(A174,'Produkta karte 43'!$B$7:$V$36,21,FALSE))))</f>
        <v/>
      </c>
      <c r="DE174" s="11" t="str">
        <f>IF(A174="","",IF(ISERROR(VLOOKUP(A174,'Produkta karte 44'!$B$7:$V$36,21,FALSE)),"",IF(VLOOKUP(A174,'Produkta karte 44'!$B$7:$V$36,21,FALSE)=0,"",VLOOKUP(A174,'Produkta karte 44'!$B$7:$V$36,21,FALSE))))</f>
        <v/>
      </c>
      <c r="DF174" s="11" t="str">
        <f>IF(A174="","",IF(ISERROR(VLOOKUP(A174,'Produkta karte 45'!$B$7:$V$36,21,FALSE)),"",IF(VLOOKUP(A174,'Produkta karte 45'!$B$7:$V$36,21,FALSE)=0,"",VLOOKUP(A174,'Produkta karte 45'!$B$7:$V$36,21,FALSE))))</f>
        <v/>
      </c>
      <c r="DG174" s="11" t="str">
        <f>IF(A174="","",IF(ISERROR(VLOOKUP(A174,'Produkta karte 46'!$B$7:$V$36,21,FALSE)),"",IF(VLOOKUP(A174,'Produkta karte 46'!$B$7:$V$36,21,FALSE)=0,"",VLOOKUP(A174,'Produkta karte 46'!$B$7:$V$36,21,FALSE))))</f>
        <v/>
      </c>
      <c r="DH174" s="11" t="str">
        <f>IF(A174="","",IF(ISERROR(VLOOKUP(A174,'Produkta karte 47'!$B$7:$V$36,21,FALSE)),"",IF(VLOOKUP(A174,'Produkta karte 47'!$B$7:$V$36,21,FALSE)=0,"",VLOOKUP(A174,'Produkta karte 47'!$B$7:$V$36,21,FALSE))))</f>
        <v/>
      </c>
      <c r="DI174" s="11" t="str">
        <f>IF(A174="","",IF(ISERROR(VLOOKUP(A174,'Produkta karte 48'!$B$7:$V$36,21,FALSE)),"",IF(VLOOKUP(A174,'Produkta karte 48'!$B$7:$V$36,21,FALSE)=0,"",VLOOKUP(A174,'Produkta karte 48'!$B$7:$V$36,21,FALSE))))</f>
        <v/>
      </c>
      <c r="DJ174" s="11" t="str">
        <f>IF(A174="","",IF(ISERROR(VLOOKUP(A174,'Produkta karte 49'!$B$7:$V$36,21,FALSE)),"",IF(VLOOKUP(A174,'Produkta karte 49'!$B$7:$V$36,21,FALSE)=0,"",VLOOKUP(A174,'Produkta karte 49'!$B$7:$V$36,21,FALSE))))</f>
        <v/>
      </c>
      <c r="DK174" s="11" t="str">
        <f>IF(A174="","",IF(ISERROR(VLOOKUP(A174,'Produkta karte 50'!$B$7:$V$36,21,FALSE)),"",IF(VLOOKUP(A174,'Produkta karte 50'!$B$7:$V$36,21,FALSE)=0,"",VLOOKUP(A174,'Produkta karte 50'!$B$7:$V$36,21,FALSE))))</f>
        <v/>
      </c>
      <c r="DL174" s="11" t="str">
        <f>IF(A174="","",IF(ISERROR(VLOOKUP(A174,'Produkta karte 51'!$B$7:$V$36,21,FALSE)),"",IF(VLOOKUP(A174,'Produkta karte 51'!$B$7:$V$36,21,FALSE)=0,"",VLOOKUP(A174,'Produkta karte 51'!$B$7:$V$36,21,FALSE))))</f>
        <v/>
      </c>
      <c r="DM174" s="11" t="str">
        <f>IF(A174="","",IF(ISERROR(VLOOKUP(A174,'Produkta karte 52'!$B$7:$V$36,21,FALSE)),"",IF(VLOOKUP(A174,'Produkta karte 52'!$B$7:$V$36,21,FALSE)=0,"",VLOOKUP(A174,'Produkta karte 52'!$B$7:$V$36,21,FALSE))))</f>
        <v/>
      </c>
      <c r="DN174" s="11" t="str">
        <f>IF(A174="","",IF(ISERROR(VLOOKUP(A174,'Produkta karte 53'!$B$7:$V$36,21,FALSE)),"",IF(VLOOKUP(A174,'Produkta karte 53'!$B$7:$V$36,21,FALSE)=0,"",VLOOKUP(A174,'Produkta karte 53'!$B$7:$V$36,21,FALSE))))</f>
        <v/>
      </c>
      <c r="DO174" s="11" t="str">
        <f>IF(A174="","",IF(ISERROR(VLOOKUP(A174,'Produkta karte 54'!$B$7:$V$36,21,FALSE)),"",IF(VLOOKUP(A174,'Produkta karte 54'!$B$7:$V$36,21,FALSE)=0,"",VLOOKUP(A174,'Produkta karte 54'!$B$7:$V$36,21,FALSE))))</f>
        <v/>
      </c>
      <c r="DP174" s="11" t="str">
        <f>IF(A174="","",IF(ISERROR(VLOOKUP(A174,'Produkta karte 55'!$B$7:$V$36,21,FALSE)),"",IF(VLOOKUP(A174,'Produkta karte 55'!$B$7:$V$36,21,FALSE)=0,"",VLOOKUP(A174,'Produkta karte 55'!$B$7:$V$36,21,FALSE))))</f>
        <v/>
      </c>
      <c r="DQ174" s="11" t="str">
        <f>IF(A174="","",IF(ISERROR(VLOOKUP(A174,'Produkta karte 56'!$B$7:$V$36,21,FALSE)),"",IF(VLOOKUP(A174,'Produkta karte 56'!$B$7:$V$36,21,FALSE)=0,"",VLOOKUP(A174,'Produkta karte 56'!$B$7:$V$36,21,FALSE))))</f>
        <v/>
      </c>
      <c r="DR174" s="11" t="str">
        <f>IF(A174="","",IF(ISERROR(VLOOKUP(A174,'Produkta karte 57'!$B$7:$V$36,21,FALSE)),"",IF(VLOOKUP(A174,'Produkta karte 57'!$B$7:$V$36,21,FALSE)=0,"",VLOOKUP(A174,'Produkta karte 57'!$B$7:$V$36,21,FALSE))))</f>
        <v/>
      </c>
      <c r="DS174" s="11" t="str">
        <f>IF(A174="","",IF(ISERROR(VLOOKUP(A174,'Produkta karte 58'!$B$7:$V$36,21,FALSE)),"",IF(VLOOKUP(A174,'Produkta karte 58'!$B$7:$V$36,21,FALSE)=0,"",VLOOKUP(A174,'Produkta karte 58'!$B$7:$V$36,21,FALSE))))</f>
        <v/>
      </c>
      <c r="DT174" s="11" t="str">
        <f>IF(A174="","",IF(ISERROR(VLOOKUP(A174,'Produkta karte 59'!$B$7:$V$36,21,FALSE)),"",IF(VLOOKUP(A174,'Produkta karte 59'!$B$7:$V$36,21,FALSE)=0,"",VLOOKUP(A174,'Produkta karte 59'!$B$7:$V$36,21,FALSE))))</f>
        <v/>
      </c>
      <c r="DU174" s="11" t="str">
        <f>IF(A174="","",IF(ISERROR(VLOOKUP(A174,'Produkta karte 60'!$B$7:$V$36,21,FALSE)),"",IF(VLOOKUP(A174,'Produkta karte 60'!$B$7:$V$36,21,FALSE)=0,"",VLOOKUP(A174,'Produkta karte 60'!$B$7:$V$36,21,FALSE))))</f>
        <v/>
      </c>
      <c r="DV174" s="11" t="str">
        <f t="shared" si="10"/>
        <v/>
      </c>
      <c r="DW174" s="192" t="str">
        <f t="shared" si="11"/>
        <v/>
      </c>
      <c r="DX174" s="192"/>
      <c r="DY174" s="192"/>
    </row>
    <row r="175" spans="1:129" x14ac:dyDescent="0.25">
      <c r="A175" t="str">
        <f>IF(Izejvielas!B177="","",Izejvielas!B177)</f>
        <v/>
      </c>
      <c r="B175" t="str">
        <f>IF(Izejvielas!C177="","",Izejvielas!C177)</f>
        <v/>
      </c>
      <c r="C175" s="192" t="str">
        <f>IF(Izejvielas!D177="","",Izejvielas!D177)</f>
        <v/>
      </c>
      <c r="D175" s="11" t="str">
        <f>IF(A175="","",IF(ISERROR(VLOOKUP(A175,'Produkta karte 1'!$B$7:$T$36,19,FALSE)),"",IF(VLOOKUP(A175,'Produkta karte 1'!$B$7:$T$36,19,FALSE)=0,"",VLOOKUP(A175,'Produkta karte 1'!$B$7:$T$36,19,FALSE))))</f>
        <v/>
      </c>
      <c r="E175" s="11" t="str">
        <f>IF(A175="","",IF(ISERROR(VLOOKUP(A175,'Produkta karte 2'!$B$7:$T$36,19,FALSE)),"",IF(VLOOKUP(A175,'Produkta karte 2'!$B$7:$T$36,19,FALSE)=0,"",VLOOKUP(A175,'Produkta karte 2'!$B$7:$T$36,19,FALSE))))</f>
        <v/>
      </c>
      <c r="F175" s="11" t="str">
        <f>IF(A175="","",IF(ISERROR(VLOOKUP(A175,'Produkta karte 3'!$B$7:$T$36,19,FALSE)),"",IF(VLOOKUP(A175,'Produkta karte 3'!$B$7:$T$36,19,FALSE)=0,"",VLOOKUP(A175,'Produkta karte 3'!$B$7:$T$36,19,FALSE))))</f>
        <v/>
      </c>
      <c r="G175" s="11" t="str">
        <f>IF(A175="","",IF(ISERROR(VLOOKUP(A175,'Produkta karte 4'!$B$7:$T$36,19,FALSE)),"",IF(VLOOKUP(A175,'Produkta karte 4'!$B$7:$T$36,19,FALSE)=0,"",VLOOKUP(A175,'Produkta karte 4'!$B$7:$T$36,19,FALSE))))</f>
        <v/>
      </c>
      <c r="H175" s="11" t="str">
        <f>IF(A175="","",IF(ISERROR(VLOOKUP(A175,'Produkta karte 5'!$B$7:$T$36,19,FALSE)),"",IF(VLOOKUP(A175,'Produkta karte 5'!$B$7:$T$36,19,FALSE)=0,"",VLOOKUP(A175,'Produkta karte 5'!$B$7:$T$36,19,FALSE))))</f>
        <v/>
      </c>
      <c r="I175" s="11" t="str">
        <f>IF(A175="","",IF(ISERROR(VLOOKUP(A175,'Produkta karte 6'!$B$7:$T$36,19,FALSE)),"",IF(VLOOKUP(A175,'Produkta karte 6'!$B$7:$T$36,19,FALSE)=0,"",VLOOKUP(A175,'Produkta karte 6'!$B$7:$T$36,19,FALSE))))</f>
        <v/>
      </c>
      <c r="J175" s="11" t="str">
        <f>IF(A175="","",IF(ISERROR(VLOOKUP(A175,'Produkta karte 7'!$B$7:$T$36,19,FALSE)),"",IF(VLOOKUP(A175,'Produkta karte 7'!$B$7:$T$36,19,FALSE)=0,"",VLOOKUP(A175,'Produkta karte 7'!$B$7:$T$36,19,FALSE))))</f>
        <v/>
      </c>
      <c r="K175" s="11" t="str">
        <f>IF(A175="","",IF(ISERROR(VLOOKUP(A175,'Produkta karte 8'!$B$7:$T$36,19,FALSE)),"",IF(VLOOKUP(A175,'Produkta karte 8'!$B$7:$T$36,19,FALSE)=0,"",VLOOKUP(A175,'Produkta karte 8'!$B$7:$T$36,19,FALSE))))</f>
        <v/>
      </c>
      <c r="L175" s="11" t="str">
        <f>IF(A175="","",IF(ISERROR(VLOOKUP(A175,'Produkta karte 9'!$B$7:$T$36,19,FALSE)),"",IF(VLOOKUP(A175,'Produkta karte 9'!$B$7:$T$36,19,FALSE)=0,"",VLOOKUP(A175,'Produkta karte 9'!$B$7:$T$36,19,FALSE))))</f>
        <v/>
      </c>
      <c r="M175" s="11" t="str">
        <f>IF(A175="","",IF(ISERROR(VLOOKUP(A175,'Produkta karte 10'!$B$7:$T$36,19,FALSE)),"",IF(VLOOKUP(A175,'Produkta karte 10'!$B$7:$T$36,19,FALSE)=0,"",VLOOKUP(A175,'Produkta karte 10'!$B$7:$T$36,19,FALSE))))</f>
        <v/>
      </c>
      <c r="N175" s="11" t="str">
        <f>IF(A175="","",IF(ISERROR(VLOOKUP(A175,'Produkta karte 11'!$B$7:$T$36,19,FALSE)),"",IF(VLOOKUP(A175,'Produkta karte 11'!$B$7:$T$36,19,FALSE)=0,"",VLOOKUP(A175,'Produkta karte 11'!$B$7:$T$36,19,FALSE))))</f>
        <v/>
      </c>
      <c r="O175" s="11" t="str">
        <f>IF(A175="","",IF(ISERROR(VLOOKUP(A175,'Produkta karte 12'!$B$7:$T$36,19,FALSE)),"",IF(VLOOKUP(A175,'Produkta karte 12'!$B$7:$T$36,19,FALSE)=0,"",VLOOKUP(A175,'Produkta karte 12'!$B$7:$T$36,19,FALSE))))</f>
        <v/>
      </c>
      <c r="P175" s="11" t="str">
        <f>IF(A175="","",IF(ISERROR(VLOOKUP(A175,'Produkta karte 13'!$B$7:$T$36,19,FALSE)),"",IF(VLOOKUP(A175,'Produkta karte 13'!$B$7:$T$36,19,FALSE)=0,"",VLOOKUP(A175,'Produkta karte 13'!$B$7:$T$36,19,FALSE))))</f>
        <v/>
      </c>
      <c r="Q175" s="11" t="str">
        <f>IF(A175="","",IF(ISERROR(VLOOKUP(A175,'Produkta karte 14'!$B$7:$T$36,19,FALSE)),"",IF(VLOOKUP(A175,'Produkta karte 14'!$B$7:$T$36,19,FALSE)=0,"",VLOOKUP(A175,'Produkta karte 14'!$B$7:$T$36,19,FALSE))))</f>
        <v/>
      </c>
      <c r="R175" s="11" t="str">
        <f>IF(A175="","",IF(ISERROR(VLOOKUP(A175,'Produkta karte 15'!$B$7:$T$36,19,FALSE)),"",IF(VLOOKUP(A175,'Produkta karte 15'!$B$7:$T$36,19,FALSE)=0,"",VLOOKUP(A175,'Produkta karte 15'!$B$7:$T$36,19,FALSE))))</f>
        <v/>
      </c>
      <c r="S175" s="11" t="str">
        <f>IF(A175="","",IF(ISERROR(VLOOKUP(A175,'Produkta karte 16'!$B$7:$T$36,19,FALSE)),"",IF(VLOOKUP(A175,'Produkta karte 16'!$B$7:$T$36,19,FALSE)=0,"",VLOOKUP(A175,'Produkta karte 16'!$B$7:$T$36,19,FALSE))))</f>
        <v/>
      </c>
      <c r="T175" s="11" t="str">
        <f>IF(A175="","",IF(ISERROR(VLOOKUP(A175,'Produkta karte 17'!$B$7:$T$36,19,FALSE)),"",IF(VLOOKUP(A175,'Produkta karte 17'!$B$7:$T$36,19,FALSE)=0,"",VLOOKUP(A175,'Produkta karte 17'!$B$7:$T$36,19,FALSE))))</f>
        <v/>
      </c>
      <c r="U175" s="11" t="str">
        <f>IF(A175="","",IF(ISERROR(VLOOKUP(A175,'Produkta karte 18'!$B$7:$T$36,19,FALSE)),"",IF(VLOOKUP(A175,'Produkta karte 18'!$B$7:$T$36,19,FALSE)=0,"",VLOOKUP(A175,'Produkta karte 18'!$B$7:$T$36,19,FALSE))))</f>
        <v/>
      </c>
      <c r="V175" s="11" t="str">
        <f>IF(A175="","",IF(ISERROR(VLOOKUP(A175,'Produkta karte 19'!$B$7:$T$36,19,FALSE)),"",IF(VLOOKUP(A175,'Produkta karte 19'!$B$7:$T$36,19,FALSE)=0,"",VLOOKUP(A175,'Produkta karte 19'!$B$7:$T$36,19,FALSE))))</f>
        <v/>
      </c>
      <c r="W175" s="11" t="str">
        <f>IF(A175="","",IF(ISERROR(VLOOKUP(A175,'Produkta karte 20'!$B$7:$T$36,19,FALSE)),"",IF(VLOOKUP(A175,'Produkta karte 20'!$B$7:$T$36,19,FALSE)=0,"",VLOOKUP(A175,'Produkta karte 20'!$B$7:$T$36,19,FALSE))))</f>
        <v/>
      </c>
      <c r="X175" s="11" t="str">
        <f>IF(A175="","",IF(ISERROR(VLOOKUP(A175,'Produkta karte 21'!$B$7:$T$36,19,FALSE)),"",IF(VLOOKUP(A175,'Produkta karte 21'!$B$7:$T$36,19,FALSE)=0,"",VLOOKUP(A175,'Produkta karte 21'!$B$7:$T$36,19,FALSE))))</f>
        <v/>
      </c>
      <c r="Y175" s="11" t="str">
        <f>IF(A175="","",IF(ISERROR(VLOOKUP(A175,'Produkta karte 22'!$B$7:$T$36,19,FALSE)),"",IF(VLOOKUP(A175,'Produkta karte 22'!$B$7:$T$36,19,FALSE)=0,"",VLOOKUP(A175,'Produkta karte 22'!$B$7:$T$36,19,FALSE))))</f>
        <v/>
      </c>
      <c r="Z175" s="11" t="str">
        <f>IF(A175="","",IF(ISERROR(VLOOKUP(A175,'Produkta karte 23'!$B$7:$T$36,19,FALSE)),"",IF(VLOOKUP(A175,'Produkta karte 23'!$B$7:$T$36,19,FALSE)=0,"",VLOOKUP(A175,'Produkta karte 23'!$B$7:$T$36,19,FALSE))))</f>
        <v/>
      </c>
      <c r="AA175" s="11" t="str">
        <f>IF(A175="","",IF(ISERROR(VLOOKUP(A175,'Produkta karte 24'!$B$7:$T$36,19,FALSE)),"",IF(VLOOKUP(A175,'Produkta karte 24'!$B$7:$T$36,19,FALSE)=0,"",VLOOKUP(A175,'Produkta karte 24'!$B$7:$T$36,19,FALSE))))</f>
        <v/>
      </c>
      <c r="AB175" s="11" t="str">
        <f>IF(A175="","",IF(ISERROR(VLOOKUP(A175,'Produkta karte 25'!$B$7:$T$36,19,FALSE)),"",IF(VLOOKUP(A175,'Produkta karte 25'!$B$7:$T$36,19,FALSE)=0,"",VLOOKUP(A175,'Produkta karte 25'!$B$7:$T$36,19,FALSE))))</f>
        <v/>
      </c>
      <c r="AC175" s="11" t="str">
        <f>IF(A175="","",IF(ISERROR(VLOOKUP(A175,'Produkta karte 26'!$B$7:$T$36,19,FALSE)),"",IF(VLOOKUP(A175,'Produkta karte 26'!$B$7:$T$36,19,FALSE)=0,"",VLOOKUP(A175,'Produkta karte 26'!$B$7:$T$36,19,FALSE))))</f>
        <v/>
      </c>
      <c r="AD175" s="11" t="str">
        <f>IF(A175="","",IF(ISERROR(VLOOKUP(A175,'Produkta karte 27'!$B$7:$T$36,19,FALSE)),"",IF(VLOOKUP(A175,'Produkta karte 27'!$B$7:$T$36,19,FALSE)=0,"",VLOOKUP(A175,'Produkta karte 27'!$B$7:$T$36,19,FALSE))))</f>
        <v/>
      </c>
      <c r="AE175" s="11" t="str">
        <f>IF(A175="","",IF(ISERROR(VLOOKUP(A175,'Produkta karte 28'!$B$7:$T$36,19,FALSE)),"",IF(VLOOKUP(A175,'Produkta karte 28'!$B$7:$T$36,19,FALSE)=0,"",VLOOKUP(A175,'Produkta karte 28'!$B$7:$T$36,19,FALSE))))</f>
        <v/>
      </c>
      <c r="AF175" s="11" t="str">
        <f>IF(A175="","",IF(ISERROR(VLOOKUP(A175,'Produkta karte 29'!$B$7:$T$36,19,FALSE)),"",IF(VLOOKUP(A175,'Produkta karte 29'!$B$7:$T$36,19,FALSE)=0,"",VLOOKUP(A175,'Produkta karte 29'!$B$7:$T$36,19,FALSE))))</f>
        <v/>
      </c>
      <c r="AG175" s="11" t="str">
        <f>IF(A175="","",IF(ISERROR(VLOOKUP(A175,'Produkta karte 30'!$B$7:$T$36,19,FALSE)),"",IF(VLOOKUP(A175,'Produkta karte 30'!$B$7:$T$36,19,FALSE)=0,"",VLOOKUP(A175,'Produkta karte 30'!$B$7:$T$36,19,FALSE))))</f>
        <v/>
      </c>
      <c r="AH175" s="11" t="str">
        <f>IF(A175="","",IF(ISERROR(VLOOKUP(A175,'Produkta karte 31'!$B$7:$T$36,19,FALSE)),"",IF(VLOOKUP(A175,'Produkta karte 31'!$B$7:$T$36,19,FALSE)=0,"",VLOOKUP(A175,'Produkta karte 31'!$B$7:$T$36,19,FALSE))))</f>
        <v/>
      </c>
      <c r="AI175" s="11" t="str">
        <f>IF(A175="","",IF(ISERROR(VLOOKUP(A175,'Produkta karte 32'!$B$7:$T$36,19,FALSE)),"",IF(VLOOKUP(A175,'Produkta karte 32'!$B$7:$T$36,19,FALSE)=0,"",VLOOKUP(A175,'Produkta karte 32'!$B$7:$T$36,19,FALSE))))</f>
        <v/>
      </c>
      <c r="AJ175" s="11" t="str">
        <f>IF(A175="","",IF(ISERROR(VLOOKUP(A175,'Produkta karte 33'!$B$7:$T$36,19,FALSE)),"",IF(VLOOKUP(A175,'Produkta karte 33'!$B$7:$T$36,19,FALSE)=0,"",VLOOKUP(A175,'Produkta karte 33'!$B$7:$T$36,19,FALSE))))</f>
        <v/>
      </c>
      <c r="AK175" s="11" t="str">
        <f>IF(A175="","",IF(ISERROR(VLOOKUP(A175,'Produkta karte 34'!$B$7:$T$36,19,FALSE)),"",IF(VLOOKUP(A175,'Produkta karte 34'!$B$7:$T$36,19,FALSE)=0,"",VLOOKUP(A175,'Produkta karte 34'!$B$7:$T$36,19,FALSE))))</f>
        <v/>
      </c>
      <c r="AL175" s="11" t="str">
        <f>IF(A175="","",IF(ISERROR(VLOOKUP(A175,'Produkta karte 35'!$B$7:$T$36,19,FALSE)),"",IF(VLOOKUP(A175,'Produkta karte 35'!$B$7:$T$36,19,FALSE)=0,"",VLOOKUP(A175,'Produkta karte 35'!$B$7:$T$36,19,FALSE))))</f>
        <v/>
      </c>
      <c r="AM175" s="11" t="str">
        <f>IF(A175="","",IF(ISERROR(VLOOKUP(A175,'Produkta karte 36'!$B$7:$T$36,19,FALSE)),"",IF(VLOOKUP(A175,'Produkta karte 36'!$B$7:$T$36,19,FALSE)=0,"",VLOOKUP(A175,'Produkta karte 36'!$B$7:$T$36,19,FALSE))))</f>
        <v/>
      </c>
      <c r="AN175" s="11" t="str">
        <f>IF(A175="","",IF(ISERROR(VLOOKUP(A175,'Produkta karte 37'!$B$7:$T$36,19,FALSE)),"",IF(VLOOKUP(A175,'Produkta karte 37'!$B$7:$T$36,19,FALSE)=0,"",VLOOKUP(A175,'Produkta karte 37'!$B$7:$T$36,19,FALSE))))</f>
        <v/>
      </c>
      <c r="AO175" s="11" t="str">
        <f>IF(A175="","",IF(ISERROR(VLOOKUP(A175,'Produkta karte 38'!$B$7:$T$36,19,FALSE)),"",IF(VLOOKUP(A175,'Produkta karte 38'!$B$7:$T$36,19,FALSE)=0,"",VLOOKUP(A175,'Produkta karte 38'!$B$7:$T$36,19,FALSE))))</f>
        <v/>
      </c>
      <c r="AP175" s="11" t="str">
        <f>IF(A175="","",IF(ISERROR(VLOOKUP(A175,'Produkta karte 39'!$B$7:$T$36,19,FALSE)),"",IF(VLOOKUP(A175,'Produkta karte 39'!$B$7:$T$36,19,FALSE)=0,"",VLOOKUP(A175,'Produkta karte 39'!$B$7:$T$36,19,FALSE))))</f>
        <v/>
      </c>
      <c r="AQ175" s="11" t="str">
        <f>IF(A175="","",IF(ISERROR(VLOOKUP(A175,'Produkta karte 40'!$B$7:$T$36,19,FALSE)),"",IF(VLOOKUP(A175,'Produkta karte 40'!$B$7:$T$36,19,FALSE)=0,"",VLOOKUP(A175,'Produkta karte 40'!$B$7:$T$36,19,FALSE))))</f>
        <v/>
      </c>
      <c r="AR175" s="11" t="str">
        <f>IF(A175="","",IF(ISERROR(VLOOKUP(A175,'Produkta karte 41'!$B$7:$T$36,19,FALSE)),"",IF(VLOOKUP(A175,'Produkta karte 41'!$B$7:$T$36,19,FALSE)=0,"",VLOOKUP(A175,'Produkta karte 41'!$B$7:$T$36,19,FALSE))))</f>
        <v/>
      </c>
      <c r="AS175" s="11" t="str">
        <f>IF(A175="","",IF(ISERROR(VLOOKUP(A175,'Produkta karte 42'!$B$7:$T$36,19,FALSE)),"",IF(VLOOKUP(A175,'Produkta karte 42'!$B$7:$T$36,19,FALSE)=0,"",VLOOKUP(A175,'Produkta karte 42'!$B$7:$T$36,19,FALSE))))</f>
        <v/>
      </c>
      <c r="AT175" s="11" t="str">
        <f>IF(A175="","",IF(ISERROR(VLOOKUP(A175,'Produkta karte 43'!$B$7:$T$36,19,FALSE)),"",IF(VLOOKUP(A175,'Produkta karte 43'!$B$7:$T$36,19,FALSE)=0,"",VLOOKUP(A175,'Produkta karte 43'!$B$7:$T$36,19,FALSE))))</f>
        <v/>
      </c>
      <c r="AU175" s="11" t="str">
        <f>IF(A175="","",IF(ISERROR(VLOOKUP(A175,'Produkta karte 44'!$B$7:$T$36,19,FALSE)),"",IF(VLOOKUP(A175,'Produkta karte 44'!$B$7:$T$36,19,FALSE)=0,"",VLOOKUP(A175,'Produkta karte 44'!$B$7:$T$36,19,FALSE))))</f>
        <v/>
      </c>
      <c r="AV175" s="11" t="str">
        <f>IF(A175="","",IF(ISERROR(VLOOKUP(A175,'Produkta karte 45'!$B$7:$T$36,19,FALSE)),"",IF(VLOOKUP(A175,'Produkta karte 45'!$B$7:$T$36,19,FALSE)=0,"",VLOOKUP(A175,'Produkta karte 45'!$B$7:$T$36,19,FALSE))))</f>
        <v/>
      </c>
      <c r="AW175" s="11" t="str">
        <f>IF(A175="","",IF(ISERROR(VLOOKUP(A175,'Produkta karte 46'!$B$7:$T$36,19,FALSE)),"",IF(VLOOKUP(A175,'Produkta karte 46'!$B$7:$T$36,19,FALSE)=0,"",VLOOKUP(A175,'Produkta karte 46'!$B$7:$T$36,19,FALSE))))</f>
        <v/>
      </c>
      <c r="AX175" s="11" t="str">
        <f>IF(A175="","",IF(ISERROR(VLOOKUP(A175,'Produkta karte 47'!$B$7:$T$36,19,FALSE)),"",IF(VLOOKUP(A175,'Produkta karte 47'!$B$7:$T$36,19,FALSE)=0,"",VLOOKUP(A175,'Produkta karte 47'!$B$7:$T$36,19,FALSE))))</f>
        <v/>
      </c>
      <c r="AY175" s="11" t="str">
        <f>IF(A175="","",IF(ISERROR(VLOOKUP(A175,'Produkta karte 48'!$B$7:$T$36,19,FALSE)),"",IF(VLOOKUP(A175,'Produkta karte 48'!$B$7:$T$36,19,FALSE)=0,"",VLOOKUP(A175,'Produkta karte 48'!$B$7:$T$36,19,FALSE))))</f>
        <v/>
      </c>
      <c r="AZ175" s="11" t="str">
        <f>IF(A175="","",IF(ISERROR(VLOOKUP(A175,'Produkta karte 49'!$B$7:$T$36,19,FALSE)),"",IF(VLOOKUP(A175,'Produkta karte 49'!$B$7:$T$36,19,FALSE)=0,"",VLOOKUP(A175,'Produkta karte 49'!$B$7:$T$36,19,FALSE))))</f>
        <v/>
      </c>
      <c r="BA175" s="11" t="str">
        <f>IF(A175="","",IF(ISERROR(VLOOKUP(A175,'Produkta karte 50'!$B$7:$T$36,19,FALSE)),"",IF(VLOOKUP(A175,'Produkta karte 50'!$B$7:$T$36,19,FALSE)=0,"",VLOOKUP(A175,'Produkta karte 50'!$B$7:$T$36,19,FALSE))))</f>
        <v/>
      </c>
      <c r="BB175" s="11" t="str">
        <f>IF(A175="","",IF(ISERROR(VLOOKUP(A175,'Produkta karte 51'!$B$7:$T$36,19,FALSE)),"",IF(VLOOKUP(A175,'Produkta karte 51'!$B$7:$T$36,19,FALSE)=0,"",VLOOKUP(A175,'Produkta karte 51'!$B$7:$T$36,19,FALSE))))</f>
        <v/>
      </c>
      <c r="BC175" s="11" t="str">
        <f>IF(A175="","",IF(ISERROR(VLOOKUP(A175,'Produkta karte 52'!$B$7:$T$36,19,FALSE)),"",IF(VLOOKUP(A175,'Produkta karte 52'!$B$7:$T$36,19,FALSE)=0,"",VLOOKUP(A175,'Produkta karte 52'!$B$7:$T$36,19,FALSE))))</f>
        <v/>
      </c>
      <c r="BD175" s="11" t="str">
        <f>IF(A175="","",IF(ISERROR(VLOOKUP(A175,'Produkta karte 53'!$B$7:$T$36,19,FALSE)),"",IF(VLOOKUP(A175,'Produkta karte 53'!$B$7:$T$36,19,FALSE)=0,"",VLOOKUP(A175,'Produkta karte 53'!$B$7:$T$36,19,FALSE))))</f>
        <v/>
      </c>
      <c r="BE175" s="11" t="str">
        <f>IF(A175="","",IF(ISERROR(VLOOKUP(A175,'Produkta karte 54'!$B$7:$T$36,19,FALSE)),"",IF(VLOOKUP(A175,'Produkta karte 54'!$B$7:$T$36,19,FALSE)=0,"",VLOOKUP(A175,'Produkta karte 54'!$B$7:$T$36,19,FALSE))))</f>
        <v/>
      </c>
      <c r="BF175" s="11" t="str">
        <f>IF(A175="","",IF(ISERROR(VLOOKUP(A175,'Produkta karte 55'!$B$7:$T$36,19,FALSE)),"",IF(VLOOKUP(A175,'Produkta karte 55'!$B$7:$T$36,19,FALSE)=0,"",VLOOKUP(A175,'Produkta karte 55'!$B$7:$T$36,19,FALSE))))</f>
        <v/>
      </c>
      <c r="BG175" s="11" t="str">
        <f>IF(A175="","",IF(ISERROR(VLOOKUP(A175,'Produkta karte 56'!$B$7:$T$36,19,FALSE)),"",IF(VLOOKUP(A175,'Produkta karte 56'!$B$7:$T$36,19,FALSE)=0,"",VLOOKUP(A175,'Produkta karte 56'!$B$7:$T$36,19,FALSE))))</f>
        <v/>
      </c>
      <c r="BH175" s="11" t="str">
        <f>IF(A175="","",IF(ISERROR(VLOOKUP(A175,'Produkta karte 57'!$B$7:$T$36,19,FALSE)),"",IF(VLOOKUP(A175,'Produkta karte 57'!$B$7:$T$36,19,FALSE)=0,"",VLOOKUP(A175,'Produkta karte 57'!$B$7:$T$36,19,FALSE))))</f>
        <v/>
      </c>
      <c r="BI175" s="11" t="str">
        <f>IF(A175="","",IF(ISERROR(VLOOKUP(A175,'Produkta karte 58'!$B$7:$T$36,19,FALSE)),"",IF(VLOOKUP(A175,'Produkta karte 58'!$B$7:$T$36,19,FALSE)=0,"",VLOOKUP(A175,'Produkta karte 58'!$B$7:$T$36,19,FALSE))))</f>
        <v/>
      </c>
      <c r="BJ175" s="11" t="str">
        <f>IF(A175="","",IF(ISERROR(VLOOKUP(A175,'Produkta karte 59'!$B$7:$T$36,19,FALSE)),"",IF(VLOOKUP(A175,'Produkta karte 59'!$B$7:$T$36,19,FALSE)=0,"",VLOOKUP(A175,'Produkta karte 59'!$B$7:$T$36,19,FALSE))))</f>
        <v/>
      </c>
      <c r="BK175" s="11" t="str">
        <f>IF(A175="","",IF(ISERROR(VLOOKUP(A175,'Produkta karte 60'!$B$7:$T$36,19,FALSE)),"",IF(VLOOKUP(A175,'Produkta karte 60'!$B$7:$T$36,19,FALSE)=0,"",VLOOKUP(A175,'Produkta karte 60'!$B$7:$T$36,19,FALSE))))</f>
        <v/>
      </c>
      <c r="BL175" s="11" t="str">
        <f t="shared" si="8"/>
        <v/>
      </c>
      <c r="BM175" s="192" t="str">
        <f t="shared" si="9"/>
        <v/>
      </c>
      <c r="BN175" s="11" t="str">
        <f>IF(A175="","",IF(ISERROR(VLOOKUP(A175,'Produkta karte 1'!$B$7:$V$36,21,FALSE)),"",IF(VLOOKUP(A175,'Produkta karte 1'!$B$7:$V$36,21,FALSE)=0,"",VLOOKUP(A175,'Produkta karte 1'!$B$7:$V$36,21,FALSE))))</f>
        <v/>
      </c>
      <c r="BO175" s="11" t="str">
        <f>IF(A175="","",IF(ISERROR(VLOOKUP(A175,'Produkta karte 2'!$B$7:$V$36,21,FALSE)),"",IF(VLOOKUP(A175,'Produkta karte 2'!$B$7:$V$36,21,FALSE)=0,"",VLOOKUP(A175,'Produkta karte 2'!$B$7:$V$36,21,FALSE))))</f>
        <v/>
      </c>
      <c r="BP175" s="11" t="str">
        <f>IF(A175="","",IF(ISERROR(VLOOKUP(A175,'Produkta karte 3'!$B$7:$V$36,21,FALSE)),"",IF(VLOOKUP(A175,'Produkta karte 3'!$B$7:$V$36,21,FALSE)=0,"",VLOOKUP(A175,'Produkta karte 3'!$B$7:$V$36,21,FALSE))))</f>
        <v/>
      </c>
      <c r="BQ175" s="11" t="str">
        <f>IF(A175="","",IF(ISERROR(VLOOKUP(A175,'Produkta karte 4'!$B$7:$V$36,21,FALSE)),"",IF(VLOOKUP(A175,'Produkta karte 4'!$B$7:$V$36,21,FALSE)=0,"",VLOOKUP(A175,'Produkta karte 4'!$B$7:$V$36,21,FALSE))))</f>
        <v/>
      </c>
      <c r="BR175" s="11" t="str">
        <f>IF(A175="","",IF(ISERROR(VLOOKUP(A175,'Produkta karte 5'!$B$7:$V$36,21,FALSE)),"",IF(VLOOKUP(A175,'Produkta karte 5'!$B$7:$V$36,21,FALSE)=0,"",VLOOKUP(A175,'Produkta karte 5'!$B$7:$V$36,21,FALSE))))</f>
        <v/>
      </c>
      <c r="BS175" s="11" t="str">
        <f>IF(A175="","",IF(ISERROR(VLOOKUP(A175,'Produkta karte 6'!$B$7:$V$36,21,FALSE)),"",IF(VLOOKUP(A175,'Produkta karte 6'!$B$7:$V$36,21,FALSE)=0,"",VLOOKUP(A175,'Produkta karte 6'!$B$7:$V$36,21,FALSE))))</f>
        <v/>
      </c>
      <c r="BT175" s="11" t="str">
        <f>IF(A175="","",IF(ISERROR(VLOOKUP(A175,'Produkta karte 7'!$B$7:$V$36,21,FALSE)),"",IF(VLOOKUP(A175,'Produkta karte 7'!$B$7:$V$36,21,FALSE)=0,"",VLOOKUP(A175,'Produkta karte 7'!$B$7:$V$36,21,FALSE))))</f>
        <v/>
      </c>
      <c r="BU175" s="11" t="str">
        <f>IF(A175="","",IF(ISERROR(VLOOKUP(A175,'Produkta karte 8'!$B$7:$V$36,21,FALSE)),"",IF(VLOOKUP(A175,'Produkta karte 8'!$B$7:$V$36,21,FALSE)=0,"",VLOOKUP(A175,'Produkta karte 8'!$B$7:$V$36,21,FALSE))))</f>
        <v/>
      </c>
      <c r="BV175" s="11" t="str">
        <f>IF(A175="","",IF(ISERROR(VLOOKUP(A175,'Produkta karte 9'!$B$7:$V$36,21,FALSE)),"",IF(VLOOKUP(A175,'Produkta karte 9'!$B$7:$V$36,21,FALSE)=0,"",VLOOKUP(A175,'Produkta karte 9'!$B$7:$V$36,21,FALSE))))</f>
        <v/>
      </c>
      <c r="BW175" s="11" t="str">
        <f>IF(A175="","",IF(ISERROR(VLOOKUP(A175,'Produkta karte 10'!$B$7:$V$36,21,FALSE)),"",IF(VLOOKUP(A175,'Produkta karte 10'!$B$7:$V$36,21,FALSE)=0,"",VLOOKUP(A175,'Produkta karte 10'!$B$7:$V$36,21,FALSE))))</f>
        <v/>
      </c>
      <c r="BX175" s="11" t="str">
        <f>IF(A175="","",IF(ISERROR(VLOOKUP(A175,'Produkta karte 11'!$B$7:$V$36,21,FALSE)),"",IF(VLOOKUP(A175,'Produkta karte 11'!$B$7:$V$36,21,FALSE)=0,"",VLOOKUP(A175,'Produkta karte 11'!$B$7:$V$36,21,FALSE))))</f>
        <v/>
      </c>
      <c r="BY175" s="11" t="str">
        <f>IF(A175="","",IF(ISERROR(VLOOKUP(A175,'Produkta karte 12'!$B$7:$V$36,21,FALSE)),"",IF(VLOOKUP(A175,'Produkta karte 12'!$B$7:$V$36,21,FALSE)=0,"",VLOOKUP(A175,'Produkta karte 12'!$B$7:$V$36,21,FALSE))))</f>
        <v/>
      </c>
      <c r="BZ175" s="11" t="str">
        <f>IF(A175="","",IF(ISERROR(VLOOKUP(A175,'Produkta karte 13'!$B$7:$V$36,21,FALSE)),"",IF(VLOOKUP(A175,'Produkta karte 13'!$B$7:$V$36,21,FALSE)=0,"",VLOOKUP(A175,'Produkta karte 13'!$B$7:$V$36,21,FALSE))))</f>
        <v/>
      </c>
      <c r="CA175" s="11" t="str">
        <f>IF(A175="","",IF(ISERROR(VLOOKUP(A175,'Produkta karte 14'!$B$7:$V$36,21,FALSE)),"",IF(VLOOKUP(A175,'Produkta karte 14'!$B$7:$V$36,21,FALSE)=0,"",VLOOKUP(A175,'Produkta karte 14'!$B$7:$V$36,21,FALSE))))</f>
        <v/>
      </c>
      <c r="CB175" s="11" t="str">
        <f>IF(A175="","",IF(ISERROR(VLOOKUP(A175,'Produkta karte 15'!$B$7:$V$36,21,FALSE)),"",IF(VLOOKUP(A175,'Produkta karte 15'!$B$7:$V$36,21,FALSE)=0,"",VLOOKUP(A175,'Produkta karte 15'!$B$7:$V$36,21,FALSE))))</f>
        <v/>
      </c>
      <c r="CC175" s="11" t="str">
        <f>IF(A175="","",IF(ISERROR(VLOOKUP(A175,'Produkta karte 16'!$B$7:$V$36,21,FALSE)),"",IF(VLOOKUP(A175,'Produkta karte 16'!$B$7:$V$36,21,FALSE)=0,"",VLOOKUP(A175,'Produkta karte 16'!$B$7:$V$36,21,FALSE))))</f>
        <v/>
      </c>
      <c r="CD175" s="11" t="str">
        <f>IF(A175="","",IF(ISERROR(VLOOKUP(A175,'Produkta karte 17'!$B$7:$V$36,21,FALSE)),"",IF(VLOOKUP(A175,'Produkta karte 17'!$B$7:$V$36,21,FALSE)=0,"",VLOOKUP(A175,'Produkta karte 17'!$B$7:$V$36,21,FALSE))))</f>
        <v/>
      </c>
      <c r="CE175" s="11" t="str">
        <f>IF(A175="","",IF(ISERROR(VLOOKUP(A175,'Produkta karte 18'!$B$7:$V$36,21,FALSE)),"",IF(VLOOKUP(A175,'Produkta karte 18'!$B$7:$V$36,21,FALSE)=0,"",VLOOKUP(A175,'Produkta karte 18'!$B$7:$V$36,21,FALSE))))</f>
        <v/>
      </c>
      <c r="CF175" s="11" t="str">
        <f>IF(A175="","",IF(ISERROR(VLOOKUP(A175,'Produkta karte 19'!$B$7:$V$36,21,FALSE)),"",IF(VLOOKUP(A175,'Produkta karte 19'!$B$7:$V$36,21,FALSE)=0,"",VLOOKUP(A175,'Produkta karte 19'!$B$7:$V$36,21,FALSE))))</f>
        <v/>
      </c>
      <c r="CG175" s="11" t="str">
        <f>IF(A175="","",IF(ISERROR(VLOOKUP(A175,'Produkta karte 20'!$B$7:$V$36,21,FALSE)),"",IF(VLOOKUP(A175,'Produkta karte 20'!$B$7:$V$36,21,FALSE)=0,"",VLOOKUP(A175,'Produkta karte 20'!$B$7:$V$36,21,FALSE))))</f>
        <v/>
      </c>
      <c r="CH175" s="11" t="str">
        <f>IF(A175="","",IF(ISERROR(VLOOKUP(A175,'Produkta karte 21'!$B$7:$V$36,21,FALSE)),"",IF(VLOOKUP(A175,'Produkta karte 21'!$B$7:$V$36,21,FALSE)=0,"",VLOOKUP(A175,'Produkta karte 21'!$B$7:$V$36,21,FALSE))))</f>
        <v/>
      </c>
      <c r="CI175" s="11" t="str">
        <f>IF(A175="","",IF(ISERROR(VLOOKUP(A175,'Produkta karte 22'!$B$7:$V$36,21,FALSE)),"",IF(VLOOKUP(A175,'Produkta karte 22'!$B$7:$V$36,21,FALSE)=0,"",VLOOKUP(A175,'Produkta karte 22'!$B$7:$V$36,21,FALSE))))</f>
        <v/>
      </c>
      <c r="CJ175" s="11" t="str">
        <f>IF(A175="","",IF(ISERROR(VLOOKUP(A175,'Produkta karte 23'!$B$7:$V$36,21,FALSE)),"",IF(VLOOKUP(A175,'Produkta karte 23'!$B$7:$V$36,21,FALSE)=0,"",VLOOKUP(A175,'Produkta karte 23'!$B$7:$V$36,21,FALSE))))</f>
        <v/>
      </c>
      <c r="CK175" s="11" t="str">
        <f>IF(A175="","",IF(ISERROR(VLOOKUP(A175,'Produkta karte 24'!$B$7:$V$36,21,FALSE)),"",IF(VLOOKUP(A175,'Produkta karte 24'!$B$7:$V$36,21,FALSE)=0,"",VLOOKUP(A175,'Produkta karte 24'!$B$7:$V$36,21,FALSE))))</f>
        <v/>
      </c>
      <c r="CL175" s="11" t="str">
        <f>IF(A175="","",IF(ISERROR(VLOOKUP(A175,'Produkta karte 25'!$B$7:$V$36,21,FALSE)),"",IF(VLOOKUP(A175,'Produkta karte 25'!$B$7:$V$36,21,FALSE)=0,"",VLOOKUP(A175,'Produkta karte 25'!$B$7:$V$36,21,FALSE))))</f>
        <v/>
      </c>
      <c r="CM175" s="11" t="str">
        <f>IF(A175="","",IF(ISERROR(VLOOKUP(A175,'Produkta karte 26'!$B$7:$V$36,21,FALSE)),"",IF(VLOOKUP(A175,'Produkta karte 26'!$B$7:$V$36,21,FALSE)=0,"",VLOOKUP(A175,'Produkta karte 26'!$B$7:$V$36,21,FALSE))))</f>
        <v/>
      </c>
      <c r="CN175" s="11" t="str">
        <f>IF(A175="","",IF(ISERROR(VLOOKUP(A175,'Produkta karte 27'!$B$7:$V$36,21,FALSE)),"",IF(VLOOKUP(A175,'Produkta karte 27'!$B$7:$V$36,21,FALSE)=0,"",VLOOKUP(A175,'Produkta karte 27'!$B$7:$V$36,21,FALSE))))</f>
        <v/>
      </c>
      <c r="CO175" s="11" t="str">
        <f>IF(A175="","",IF(ISERROR(VLOOKUP(A175,'Produkta karte 28'!$B$7:$V$36,21,FALSE)),"",IF(VLOOKUP(A175,'Produkta karte 28'!$B$7:$V$36,21,FALSE)=0,"",VLOOKUP(A175,'Produkta karte 28'!$B$7:$V$36,21,FALSE))))</f>
        <v/>
      </c>
      <c r="CP175" s="11" t="str">
        <f>IF(A175="","",IF(ISERROR(VLOOKUP(A175,'Produkta karte 29'!$B$7:$V$36,21,FALSE)),"",IF(VLOOKUP(A175,'Produkta karte 29'!$B$7:$V$36,21,FALSE)=0,"",VLOOKUP(A175,'Produkta karte 29'!$B$7:$V$36,21,FALSE))))</f>
        <v/>
      </c>
      <c r="CQ175" s="11" t="str">
        <f>IF(A175="","",IF(ISERROR(VLOOKUP(A175,'Produkta karte 30'!$B$7:$V$36,21,FALSE)),"",IF(VLOOKUP(A175,'Produkta karte 30'!$B$7:$V$36,21,FALSE)=0,"",VLOOKUP(A175,'Produkta karte 30'!$B$7:$V$36,21,FALSE))))</f>
        <v/>
      </c>
      <c r="CR175" s="11" t="str">
        <f>IF(A175="","",IF(ISERROR(VLOOKUP(A175,'Produkta karte 31'!$B$7:$V$36,21,FALSE)),"",IF(VLOOKUP(A175,'Produkta karte 31'!$B$7:$V$36,21,FALSE)=0,"",VLOOKUP(A175,'Produkta karte 31'!$B$7:$V$36,21,FALSE))))</f>
        <v/>
      </c>
      <c r="CS175" s="11" t="str">
        <f>IF(A175="","",IF(ISERROR(VLOOKUP(A175,'Produkta karte 32'!$B$7:$V$36,21,FALSE)),"",IF(VLOOKUP(A175,'Produkta karte 32'!$B$7:$V$36,21,FALSE)=0,"",VLOOKUP(A175,'Produkta karte 32'!$B$7:$V$36,21,FALSE))))</f>
        <v/>
      </c>
      <c r="CT175" s="11" t="str">
        <f>IF(A175="","",IF(ISERROR(VLOOKUP(A175,'Produkta karte 33'!$B$7:$V$36,21,FALSE)),"",IF(VLOOKUP(A175,'Produkta karte 33'!$B$7:$V$36,21,FALSE)=0,"",VLOOKUP(A175,'Produkta karte 33'!$B$7:$V$36,21,FALSE))))</f>
        <v/>
      </c>
      <c r="CU175" s="11" t="str">
        <f>IF(A175="","",IF(ISERROR(VLOOKUP(A175,'Produkta karte 34'!$B$7:$V$36,21,FALSE)),"",IF(VLOOKUP(A175,'Produkta karte 34'!$B$7:$V$36,21,FALSE)=0,"",VLOOKUP(A175,'Produkta karte 34'!$B$7:$V$36,21,FALSE))))</f>
        <v/>
      </c>
      <c r="CV175" s="11" t="str">
        <f>IF(A175="","",IF(ISERROR(VLOOKUP(A175,'Produkta karte 35'!$B$7:$V$36,21,FALSE)),"",IF(VLOOKUP(A175,'Produkta karte 35'!$B$7:$V$36,21,FALSE)=0,"",VLOOKUP(A175,'Produkta karte 35'!$B$7:$V$36,21,FALSE))))</f>
        <v/>
      </c>
      <c r="CW175" s="11" t="str">
        <f>IF(A175="","",IF(ISERROR(VLOOKUP(A175,'Produkta karte 36'!$B$7:$V$36,21,FALSE)),"",IF(VLOOKUP(A175,'Produkta karte 36'!$B$7:$V$36,21,FALSE)=0,"",VLOOKUP(A175,'Produkta karte 36'!$B$7:$V$36,21,FALSE))))</f>
        <v/>
      </c>
      <c r="CX175" s="11" t="str">
        <f>IF(A175="","",IF(ISERROR(VLOOKUP(A175,'Produkta karte 37'!$B$7:$V$36,21,FALSE)),"",IF(VLOOKUP(A175,'Produkta karte 37'!$B$7:$V$36,21,FALSE)=0,"",VLOOKUP(A175,'Produkta karte 37'!$B$7:$V$36,21,FALSE))))</f>
        <v/>
      </c>
      <c r="CY175" s="11" t="str">
        <f>IF(A175="","",IF(ISERROR(VLOOKUP(A175,'Produkta karte 38'!$B$7:$V$36,21,FALSE)),"",IF(VLOOKUP(A175,'Produkta karte 38'!$B$7:$V$36,21,FALSE)=0,"",VLOOKUP(A175,'Produkta karte 38'!$B$7:$V$36,21,FALSE))))</f>
        <v/>
      </c>
      <c r="CZ175" s="11" t="str">
        <f>IF(A175="","",IF(ISERROR(VLOOKUP(A175,'Produkta karte 39'!$B$7:$V$36,21,FALSE)),"",IF(VLOOKUP(A175,'Produkta karte 39'!$B$7:$V$36,21,FALSE)=0,"",VLOOKUP(A175,'Produkta karte 39'!$B$7:$V$36,21,FALSE))))</f>
        <v/>
      </c>
      <c r="DA175" s="11" t="str">
        <f>IF(A175="","",IF(ISERROR(VLOOKUP(A175,'Produkta karte 40'!$B$7:$V$36,21,FALSE)),"",IF(VLOOKUP(A175,'Produkta karte 40'!$B$7:$V$36,21,FALSE)=0,"",VLOOKUP(A175,'Produkta karte 40'!$B$7:$V$36,21,FALSE))))</f>
        <v/>
      </c>
      <c r="DB175" s="11" t="str">
        <f>IF(A175="","",IF(ISERROR(VLOOKUP(A175,'Produkta karte 41'!$B$7:$V$36,21,FALSE)),"",IF(VLOOKUP(A175,'Produkta karte 41'!$B$7:$V$36,21,FALSE)=0,"",VLOOKUP(A175,'Produkta karte 41'!$B$7:$V$36,21,FALSE))))</f>
        <v/>
      </c>
      <c r="DC175" s="11" t="str">
        <f>IF(A175="","",IF(ISERROR(VLOOKUP(A175,'Produkta karte 42'!$B$7:$V$36,21,FALSE)),"",IF(VLOOKUP(A175,'Produkta karte 42'!$B$7:$V$36,21,FALSE)=0,"",VLOOKUP(A175,'Produkta karte 42'!$B$7:$V$36,21,FALSE))))</f>
        <v/>
      </c>
      <c r="DD175" s="11" t="str">
        <f>IF(A175="","",IF(ISERROR(VLOOKUP(A175,'Produkta karte 43'!$B$7:$V$36,21,FALSE)),"",IF(VLOOKUP(A175,'Produkta karte 43'!$B$7:$V$36,21,FALSE)=0,"",VLOOKUP(A175,'Produkta karte 43'!$B$7:$V$36,21,FALSE))))</f>
        <v/>
      </c>
      <c r="DE175" s="11" t="str">
        <f>IF(A175="","",IF(ISERROR(VLOOKUP(A175,'Produkta karte 44'!$B$7:$V$36,21,FALSE)),"",IF(VLOOKUP(A175,'Produkta karte 44'!$B$7:$V$36,21,FALSE)=0,"",VLOOKUP(A175,'Produkta karte 44'!$B$7:$V$36,21,FALSE))))</f>
        <v/>
      </c>
      <c r="DF175" s="11" t="str">
        <f>IF(A175="","",IF(ISERROR(VLOOKUP(A175,'Produkta karte 45'!$B$7:$V$36,21,FALSE)),"",IF(VLOOKUP(A175,'Produkta karte 45'!$B$7:$V$36,21,FALSE)=0,"",VLOOKUP(A175,'Produkta karte 45'!$B$7:$V$36,21,FALSE))))</f>
        <v/>
      </c>
      <c r="DG175" s="11" t="str">
        <f>IF(A175="","",IF(ISERROR(VLOOKUP(A175,'Produkta karte 46'!$B$7:$V$36,21,FALSE)),"",IF(VLOOKUP(A175,'Produkta karte 46'!$B$7:$V$36,21,FALSE)=0,"",VLOOKUP(A175,'Produkta karte 46'!$B$7:$V$36,21,FALSE))))</f>
        <v/>
      </c>
      <c r="DH175" s="11" t="str">
        <f>IF(A175="","",IF(ISERROR(VLOOKUP(A175,'Produkta karte 47'!$B$7:$V$36,21,FALSE)),"",IF(VLOOKUP(A175,'Produkta karte 47'!$B$7:$V$36,21,FALSE)=0,"",VLOOKUP(A175,'Produkta karte 47'!$B$7:$V$36,21,FALSE))))</f>
        <v/>
      </c>
      <c r="DI175" s="11" t="str">
        <f>IF(A175="","",IF(ISERROR(VLOOKUP(A175,'Produkta karte 48'!$B$7:$V$36,21,FALSE)),"",IF(VLOOKUP(A175,'Produkta karte 48'!$B$7:$V$36,21,FALSE)=0,"",VLOOKUP(A175,'Produkta karte 48'!$B$7:$V$36,21,FALSE))))</f>
        <v/>
      </c>
      <c r="DJ175" s="11" t="str">
        <f>IF(A175="","",IF(ISERROR(VLOOKUP(A175,'Produkta karte 49'!$B$7:$V$36,21,FALSE)),"",IF(VLOOKUP(A175,'Produkta karte 49'!$B$7:$V$36,21,FALSE)=0,"",VLOOKUP(A175,'Produkta karte 49'!$B$7:$V$36,21,FALSE))))</f>
        <v/>
      </c>
      <c r="DK175" s="11" t="str">
        <f>IF(A175="","",IF(ISERROR(VLOOKUP(A175,'Produkta karte 50'!$B$7:$V$36,21,FALSE)),"",IF(VLOOKUP(A175,'Produkta karte 50'!$B$7:$V$36,21,FALSE)=0,"",VLOOKUP(A175,'Produkta karte 50'!$B$7:$V$36,21,FALSE))))</f>
        <v/>
      </c>
      <c r="DL175" s="11" t="str">
        <f>IF(A175="","",IF(ISERROR(VLOOKUP(A175,'Produkta karte 51'!$B$7:$V$36,21,FALSE)),"",IF(VLOOKUP(A175,'Produkta karte 51'!$B$7:$V$36,21,FALSE)=0,"",VLOOKUP(A175,'Produkta karte 51'!$B$7:$V$36,21,FALSE))))</f>
        <v/>
      </c>
      <c r="DM175" s="11" t="str">
        <f>IF(A175="","",IF(ISERROR(VLOOKUP(A175,'Produkta karte 52'!$B$7:$V$36,21,FALSE)),"",IF(VLOOKUP(A175,'Produkta karte 52'!$B$7:$V$36,21,FALSE)=0,"",VLOOKUP(A175,'Produkta karte 52'!$B$7:$V$36,21,FALSE))))</f>
        <v/>
      </c>
      <c r="DN175" s="11" t="str">
        <f>IF(A175="","",IF(ISERROR(VLOOKUP(A175,'Produkta karte 53'!$B$7:$V$36,21,FALSE)),"",IF(VLOOKUP(A175,'Produkta karte 53'!$B$7:$V$36,21,FALSE)=0,"",VLOOKUP(A175,'Produkta karte 53'!$B$7:$V$36,21,FALSE))))</f>
        <v/>
      </c>
      <c r="DO175" s="11" t="str">
        <f>IF(A175="","",IF(ISERROR(VLOOKUP(A175,'Produkta karte 54'!$B$7:$V$36,21,FALSE)),"",IF(VLOOKUP(A175,'Produkta karte 54'!$B$7:$V$36,21,FALSE)=0,"",VLOOKUP(A175,'Produkta karte 54'!$B$7:$V$36,21,FALSE))))</f>
        <v/>
      </c>
      <c r="DP175" s="11" t="str">
        <f>IF(A175="","",IF(ISERROR(VLOOKUP(A175,'Produkta karte 55'!$B$7:$V$36,21,FALSE)),"",IF(VLOOKUP(A175,'Produkta karte 55'!$B$7:$V$36,21,FALSE)=0,"",VLOOKUP(A175,'Produkta karte 55'!$B$7:$V$36,21,FALSE))))</f>
        <v/>
      </c>
      <c r="DQ175" s="11" t="str">
        <f>IF(A175="","",IF(ISERROR(VLOOKUP(A175,'Produkta karte 56'!$B$7:$V$36,21,FALSE)),"",IF(VLOOKUP(A175,'Produkta karte 56'!$B$7:$V$36,21,FALSE)=0,"",VLOOKUP(A175,'Produkta karte 56'!$B$7:$V$36,21,FALSE))))</f>
        <v/>
      </c>
      <c r="DR175" s="11" t="str">
        <f>IF(A175="","",IF(ISERROR(VLOOKUP(A175,'Produkta karte 57'!$B$7:$V$36,21,FALSE)),"",IF(VLOOKUP(A175,'Produkta karte 57'!$B$7:$V$36,21,FALSE)=0,"",VLOOKUP(A175,'Produkta karte 57'!$B$7:$V$36,21,FALSE))))</f>
        <v/>
      </c>
      <c r="DS175" s="11" t="str">
        <f>IF(A175="","",IF(ISERROR(VLOOKUP(A175,'Produkta karte 58'!$B$7:$V$36,21,FALSE)),"",IF(VLOOKUP(A175,'Produkta karte 58'!$B$7:$V$36,21,FALSE)=0,"",VLOOKUP(A175,'Produkta karte 58'!$B$7:$V$36,21,FALSE))))</f>
        <v/>
      </c>
      <c r="DT175" s="11" t="str">
        <f>IF(A175="","",IF(ISERROR(VLOOKUP(A175,'Produkta karte 59'!$B$7:$V$36,21,FALSE)),"",IF(VLOOKUP(A175,'Produkta karte 59'!$B$7:$V$36,21,FALSE)=0,"",VLOOKUP(A175,'Produkta karte 59'!$B$7:$V$36,21,FALSE))))</f>
        <v/>
      </c>
      <c r="DU175" s="11" t="str">
        <f>IF(A175="","",IF(ISERROR(VLOOKUP(A175,'Produkta karte 60'!$B$7:$V$36,21,FALSE)),"",IF(VLOOKUP(A175,'Produkta karte 60'!$B$7:$V$36,21,FALSE)=0,"",VLOOKUP(A175,'Produkta karte 60'!$B$7:$V$36,21,FALSE))))</f>
        <v/>
      </c>
      <c r="DV175" s="11" t="str">
        <f t="shared" si="10"/>
        <v/>
      </c>
      <c r="DW175" s="192" t="str">
        <f t="shared" si="11"/>
        <v/>
      </c>
      <c r="DX175" s="192"/>
      <c r="DY175" s="192"/>
    </row>
    <row r="176" spans="1:129" x14ac:dyDescent="0.25">
      <c r="A176" t="str">
        <f>IF(Izejvielas!B178="","",Izejvielas!B178)</f>
        <v/>
      </c>
      <c r="B176" t="str">
        <f>IF(Izejvielas!C178="","",Izejvielas!C178)</f>
        <v/>
      </c>
      <c r="C176" s="192" t="str">
        <f>IF(Izejvielas!D178="","",Izejvielas!D178)</f>
        <v/>
      </c>
      <c r="D176" s="11" t="str">
        <f>IF(A176="","",IF(ISERROR(VLOOKUP(A176,'Produkta karte 1'!$B$7:$T$36,19,FALSE)),"",IF(VLOOKUP(A176,'Produkta karte 1'!$B$7:$T$36,19,FALSE)=0,"",VLOOKUP(A176,'Produkta karte 1'!$B$7:$T$36,19,FALSE))))</f>
        <v/>
      </c>
      <c r="E176" s="11" t="str">
        <f>IF(A176="","",IF(ISERROR(VLOOKUP(A176,'Produkta karte 2'!$B$7:$T$36,19,FALSE)),"",IF(VLOOKUP(A176,'Produkta karte 2'!$B$7:$T$36,19,FALSE)=0,"",VLOOKUP(A176,'Produkta karte 2'!$B$7:$T$36,19,FALSE))))</f>
        <v/>
      </c>
      <c r="F176" s="11" t="str">
        <f>IF(A176="","",IF(ISERROR(VLOOKUP(A176,'Produkta karte 3'!$B$7:$T$36,19,FALSE)),"",IF(VLOOKUP(A176,'Produkta karte 3'!$B$7:$T$36,19,FALSE)=0,"",VLOOKUP(A176,'Produkta karte 3'!$B$7:$T$36,19,FALSE))))</f>
        <v/>
      </c>
      <c r="G176" s="11" t="str">
        <f>IF(A176="","",IF(ISERROR(VLOOKUP(A176,'Produkta karte 4'!$B$7:$T$36,19,FALSE)),"",IF(VLOOKUP(A176,'Produkta karte 4'!$B$7:$T$36,19,FALSE)=0,"",VLOOKUP(A176,'Produkta karte 4'!$B$7:$T$36,19,FALSE))))</f>
        <v/>
      </c>
      <c r="H176" s="11" t="str">
        <f>IF(A176="","",IF(ISERROR(VLOOKUP(A176,'Produkta karte 5'!$B$7:$T$36,19,FALSE)),"",IF(VLOOKUP(A176,'Produkta karte 5'!$B$7:$T$36,19,FALSE)=0,"",VLOOKUP(A176,'Produkta karte 5'!$B$7:$T$36,19,FALSE))))</f>
        <v/>
      </c>
      <c r="I176" s="11" t="str">
        <f>IF(A176="","",IF(ISERROR(VLOOKUP(A176,'Produkta karte 6'!$B$7:$T$36,19,FALSE)),"",IF(VLOOKUP(A176,'Produkta karte 6'!$B$7:$T$36,19,FALSE)=0,"",VLOOKUP(A176,'Produkta karte 6'!$B$7:$T$36,19,FALSE))))</f>
        <v/>
      </c>
      <c r="J176" s="11" t="str">
        <f>IF(A176="","",IF(ISERROR(VLOOKUP(A176,'Produkta karte 7'!$B$7:$T$36,19,FALSE)),"",IF(VLOOKUP(A176,'Produkta karte 7'!$B$7:$T$36,19,FALSE)=0,"",VLOOKUP(A176,'Produkta karte 7'!$B$7:$T$36,19,FALSE))))</f>
        <v/>
      </c>
      <c r="K176" s="11" t="str">
        <f>IF(A176="","",IF(ISERROR(VLOOKUP(A176,'Produkta karte 8'!$B$7:$T$36,19,FALSE)),"",IF(VLOOKUP(A176,'Produkta karte 8'!$B$7:$T$36,19,FALSE)=0,"",VLOOKUP(A176,'Produkta karte 8'!$B$7:$T$36,19,FALSE))))</f>
        <v/>
      </c>
      <c r="L176" s="11" t="str">
        <f>IF(A176="","",IF(ISERROR(VLOOKUP(A176,'Produkta karte 9'!$B$7:$T$36,19,FALSE)),"",IF(VLOOKUP(A176,'Produkta karte 9'!$B$7:$T$36,19,FALSE)=0,"",VLOOKUP(A176,'Produkta karte 9'!$B$7:$T$36,19,FALSE))))</f>
        <v/>
      </c>
      <c r="M176" s="11" t="str">
        <f>IF(A176="","",IF(ISERROR(VLOOKUP(A176,'Produkta karte 10'!$B$7:$T$36,19,FALSE)),"",IF(VLOOKUP(A176,'Produkta karte 10'!$B$7:$T$36,19,FALSE)=0,"",VLOOKUP(A176,'Produkta karte 10'!$B$7:$T$36,19,FALSE))))</f>
        <v/>
      </c>
      <c r="N176" s="11" t="str">
        <f>IF(A176="","",IF(ISERROR(VLOOKUP(A176,'Produkta karte 11'!$B$7:$T$36,19,FALSE)),"",IF(VLOOKUP(A176,'Produkta karte 11'!$B$7:$T$36,19,FALSE)=0,"",VLOOKUP(A176,'Produkta karte 11'!$B$7:$T$36,19,FALSE))))</f>
        <v/>
      </c>
      <c r="O176" s="11" t="str">
        <f>IF(A176="","",IF(ISERROR(VLOOKUP(A176,'Produkta karte 12'!$B$7:$T$36,19,FALSE)),"",IF(VLOOKUP(A176,'Produkta karte 12'!$B$7:$T$36,19,FALSE)=0,"",VLOOKUP(A176,'Produkta karte 12'!$B$7:$T$36,19,FALSE))))</f>
        <v/>
      </c>
      <c r="P176" s="11" t="str">
        <f>IF(A176="","",IF(ISERROR(VLOOKUP(A176,'Produkta karte 13'!$B$7:$T$36,19,FALSE)),"",IF(VLOOKUP(A176,'Produkta karte 13'!$B$7:$T$36,19,FALSE)=0,"",VLOOKUP(A176,'Produkta karte 13'!$B$7:$T$36,19,FALSE))))</f>
        <v/>
      </c>
      <c r="Q176" s="11" t="str">
        <f>IF(A176="","",IF(ISERROR(VLOOKUP(A176,'Produkta karte 14'!$B$7:$T$36,19,FALSE)),"",IF(VLOOKUP(A176,'Produkta karte 14'!$B$7:$T$36,19,FALSE)=0,"",VLOOKUP(A176,'Produkta karte 14'!$B$7:$T$36,19,FALSE))))</f>
        <v/>
      </c>
      <c r="R176" s="11" t="str">
        <f>IF(A176="","",IF(ISERROR(VLOOKUP(A176,'Produkta karte 15'!$B$7:$T$36,19,FALSE)),"",IF(VLOOKUP(A176,'Produkta karte 15'!$B$7:$T$36,19,FALSE)=0,"",VLOOKUP(A176,'Produkta karte 15'!$B$7:$T$36,19,FALSE))))</f>
        <v/>
      </c>
      <c r="S176" s="11" t="str">
        <f>IF(A176="","",IF(ISERROR(VLOOKUP(A176,'Produkta karte 16'!$B$7:$T$36,19,FALSE)),"",IF(VLOOKUP(A176,'Produkta karte 16'!$B$7:$T$36,19,FALSE)=0,"",VLOOKUP(A176,'Produkta karte 16'!$B$7:$T$36,19,FALSE))))</f>
        <v/>
      </c>
      <c r="T176" s="11" t="str">
        <f>IF(A176="","",IF(ISERROR(VLOOKUP(A176,'Produkta karte 17'!$B$7:$T$36,19,FALSE)),"",IF(VLOOKUP(A176,'Produkta karte 17'!$B$7:$T$36,19,FALSE)=0,"",VLOOKUP(A176,'Produkta karte 17'!$B$7:$T$36,19,FALSE))))</f>
        <v/>
      </c>
      <c r="U176" s="11" t="str">
        <f>IF(A176="","",IF(ISERROR(VLOOKUP(A176,'Produkta karte 18'!$B$7:$T$36,19,FALSE)),"",IF(VLOOKUP(A176,'Produkta karte 18'!$B$7:$T$36,19,FALSE)=0,"",VLOOKUP(A176,'Produkta karte 18'!$B$7:$T$36,19,FALSE))))</f>
        <v/>
      </c>
      <c r="V176" s="11" t="str">
        <f>IF(A176="","",IF(ISERROR(VLOOKUP(A176,'Produkta karte 19'!$B$7:$T$36,19,FALSE)),"",IF(VLOOKUP(A176,'Produkta karte 19'!$B$7:$T$36,19,FALSE)=0,"",VLOOKUP(A176,'Produkta karte 19'!$B$7:$T$36,19,FALSE))))</f>
        <v/>
      </c>
      <c r="W176" s="11" t="str">
        <f>IF(A176="","",IF(ISERROR(VLOOKUP(A176,'Produkta karte 20'!$B$7:$T$36,19,FALSE)),"",IF(VLOOKUP(A176,'Produkta karte 20'!$B$7:$T$36,19,FALSE)=0,"",VLOOKUP(A176,'Produkta karte 20'!$B$7:$T$36,19,FALSE))))</f>
        <v/>
      </c>
      <c r="X176" s="11" t="str">
        <f>IF(A176="","",IF(ISERROR(VLOOKUP(A176,'Produkta karte 21'!$B$7:$T$36,19,FALSE)),"",IF(VLOOKUP(A176,'Produkta karte 21'!$B$7:$T$36,19,FALSE)=0,"",VLOOKUP(A176,'Produkta karte 21'!$B$7:$T$36,19,FALSE))))</f>
        <v/>
      </c>
      <c r="Y176" s="11" t="str">
        <f>IF(A176="","",IF(ISERROR(VLOOKUP(A176,'Produkta karte 22'!$B$7:$T$36,19,FALSE)),"",IF(VLOOKUP(A176,'Produkta karte 22'!$B$7:$T$36,19,FALSE)=0,"",VLOOKUP(A176,'Produkta karte 22'!$B$7:$T$36,19,FALSE))))</f>
        <v/>
      </c>
      <c r="Z176" s="11" t="str">
        <f>IF(A176="","",IF(ISERROR(VLOOKUP(A176,'Produkta karte 23'!$B$7:$T$36,19,FALSE)),"",IF(VLOOKUP(A176,'Produkta karte 23'!$B$7:$T$36,19,FALSE)=0,"",VLOOKUP(A176,'Produkta karte 23'!$B$7:$T$36,19,FALSE))))</f>
        <v/>
      </c>
      <c r="AA176" s="11" t="str">
        <f>IF(A176="","",IF(ISERROR(VLOOKUP(A176,'Produkta karte 24'!$B$7:$T$36,19,FALSE)),"",IF(VLOOKUP(A176,'Produkta karte 24'!$B$7:$T$36,19,FALSE)=0,"",VLOOKUP(A176,'Produkta karte 24'!$B$7:$T$36,19,FALSE))))</f>
        <v/>
      </c>
      <c r="AB176" s="11" t="str">
        <f>IF(A176="","",IF(ISERROR(VLOOKUP(A176,'Produkta karte 25'!$B$7:$T$36,19,FALSE)),"",IF(VLOOKUP(A176,'Produkta karte 25'!$B$7:$T$36,19,FALSE)=0,"",VLOOKUP(A176,'Produkta karte 25'!$B$7:$T$36,19,FALSE))))</f>
        <v/>
      </c>
      <c r="AC176" s="11" t="str">
        <f>IF(A176="","",IF(ISERROR(VLOOKUP(A176,'Produkta karte 26'!$B$7:$T$36,19,FALSE)),"",IF(VLOOKUP(A176,'Produkta karte 26'!$B$7:$T$36,19,FALSE)=0,"",VLOOKUP(A176,'Produkta karte 26'!$B$7:$T$36,19,FALSE))))</f>
        <v/>
      </c>
      <c r="AD176" s="11" t="str">
        <f>IF(A176="","",IF(ISERROR(VLOOKUP(A176,'Produkta karte 27'!$B$7:$T$36,19,FALSE)),"",IF(VLOOKUP(A176,'Produkta karte 27'!$B$7:$T$36,19,FALSE)=0,"",VLOOKUP(A176,'Produkta karte 27'!$B$7:$T$36,19,FALSE))))</f>
        <v/>
      </c>
      <c r="AE176" s="11" t="str">
        <f>IF(A176="","",IF(ISERROR(VLOOKUP(A176,'Produkta karte 28'!$B$7:$T$36,19,FALSE)),"",IF(VLOOKUP(A176,'Produkta karte 28'!$B$7:$T$36,19,FALSE)=0,"",VLOOKUP(A176,'Produkta karte 28'!$B$7:$T$36,19,FALSE))))</f>
        <v/>
      </c>
      <c r="AF176" s="11" t="str">
        <f>IF(A176="","",IF(ISERROR(VLOOKUP(A176,'Produkta karte 29'!$B$7:$T$36,19,FALSE)),"",IF(VLOOKUP(A176,'Produkta karte 29'!$B$7:$T$36,19,FALSE)=0,"",VLOOKUP(A176,'Produkta karte 29'!$B$7:$T$36,19,FALSE))))</f>
        <v/>
      </c>
      <c r="AG176" s="11" t="str">
        <f>IF(A176="","",IF(ISERROR(VLOOKUP(A176,'Produkta karte 30'!$B$7:$T$36,19,FALSE)),"",IF(VLOOKUP(A176,'Produkta karte 30'!$B$7:$T$36,19,FALSE)=0,"",VLOOKUP(A176,'Produkta karte 30'!$B$7:$T$36,19,FALSE))))</f>
        <v/>
      </c>
      <c r="AH176" s="11" t="str">
        <f>IF(A176="","",IF(ISERROR(VLOOKUP(A176,'Produkta karte 31'!$B$7:$T$36,19,FALSE)),"",IF(VLOOKUP(A176,'Produkta karte 31'!$B$7:$T$36,19,FALSE)=0,"",VLOOKUP(A176,'Produkta karte 31'!$B$7:$T$36,19,FALSE))))</f>
        <v/>
      </c>
      <c r="AI176" s="11" t="str">
        <f>IF(A176="","",IF(ISERROR(VLOOKUP(A176,'Produkta karte 32'!$B$7:$T$36,19,FALSE)),"",IF(VLOOKUP(A176,'Produkta karte 32'!$B$7:$T$36,19,FALSE)=0,"",VLOOKUP(A176,'Produkta karte 32'!$B$7:$T$36,19,FALSE))))</f>
        <v/>
      </c>
      <c r="AJ176" s="11" t="str">
        <f>IF(A176="","",IF(ISERROR(VLOOKUP(A176,'Produkta karte 33'!$B$7:$T$36,19,FALSE)),"",IF(VLOOKUP(A176,'Produkta karte 33'!$B$7:$T$36,19,FALSE)=0,"",VLOOKUP(A176,'Produkta karte 33'!$B$7:$T$36,19,FALSE))))</f>
        <v/>
      </c>
      <c r="AK176" s="11" t="str">
        <f>IF(A176="","",IF(ISERROR(VLOOKUP(A176,'Produkta karte 34'!$B$7:$T$36,19,FALSE)),"",IF(VLOOKUP(A176,'Produkta karte 34'!$B$7:$T$36,19,FALSE)=0,"",VLOOKUP(A176,'Produkta karte 34'!$B$7:$T$36,19,FALSE))))</f>
        <v/>
      </c>
      <c r="AL176" s="11" t="str">
        <f>IF(A176="","",IF(ISERROR(VLOOKUP(A176,'Produkta karte 35'!$B$7:$T$36,19,FALSE)),"",IF(VLOOKUP(A176,'Produkta karte 35'!$B$7:$T$36,19,FALSE)=0,"",VLOOKUP(A176,'Produkta karte 35'!$B$7:$T$36,19,FALSE))))</f>
        <v/>
      </c>
      <c r="AM176" s="11" t="str">
        <f>IF(A176="","",IF(ISERROR(VLOOKUP(A176,'Produkta karte 36'!$B$7:$T$36,19,FALSE)),"",IF(VLOOKUP(A176,'Produkta karte 36'!$B$7:$T$36,19,FALSE)=0,"",VLOOKUP(A176,'Produkta karte 36'!$B$7:$T$36,19,FALSE))))</f>
        <v/>
      </c>
      <c r="AN176" s="11" t="str">
        <f>IF(A176="","",IF(ISERROR(VLOOKUP(A176,'Produkta karte 37'!$B$7:$T$36,19,FALSE)),"",IF(VLOOKUP(A176,'Produkta karte 37'!$B$7:$T$36,19,FALSE)=0,"",VLOOKUP(A176,'Produkta karte 37'!$B$7:$T$36,19,FALSE))))</f>
        <v/>
      </c>
      <c r="AO176" s="11" t="str">
        <f>IF(A176="","",IF(ISERROR(VLOOKUP(A176,'Produkta karte 38'!$B$7:$T$36,19,FALSE)),"",IF(VLOOKUP(A176,'Produkta karte 38'!$B$7:$T$36,19,FALSE)=0,"",VLOOKUP(A176,'Produkta karte 38'!$B$7:$T$36,19,FALSE))))</f>
        <v/>
      </c>
      <c r="AP176" s="11" t="str">
        <f>IF(A176="","",IF(ISERROR(VLOOKUP(A176,'Produkta karte 39'!$B$7:$T$36,19,FALSE)),"",IF(VLOOKUP(A176,'Produkta karte 39'!$B$7:$T$36,19,FALSE)=0,"",VLOOKUP(A176,'Produkta karte 39'!$B$7:$T$36,19,FALSE))))</f>
        <v/>
      </c>
      <c r="AQ176" s="11" t="str">
        <f>IF(A176="","",IF(ISERROR(VLOOKUP(A176,'Produkta karte 40'!$B$7:$T$36,19,FALSE)),"",IF(VLOOKUP(A176,'Produkta karte 40'!$B$7:$T$36,19,FALSE)=0,"",VLOOKUP(A176,'Produkta karte 40'!$B$7:$T$36,19,FALSE))))</f>
        <v/>
      </c>
      <c r="AR176" s="11" t="str">
        <f>IF(A176="","",IF(ISERROR(VLOOKUP(A176,'Produkta karte 41'!$B$7:$T$36,19,FALSE)),"",IF(VLOOKUP(A176,'Produkta karte 41'!$B$7:$T$36,19,FALSE)=0,"",VLOOKUP(A176,'Produkta karte 41'!$B$7:$T$36,19,FALSE))))</f>
        <v/>
      </c>
      <c r="AS176" s="11" t="str">
        <f>IF(A176="","",IF(ISERROR(VLOOKUP(A176,'Produkta karte 42'!$B$7:$T$36,19,FALSE)),"",IF(VLOOKUP(A176,'Produkta karte 42'!$B$7:$T$36,19,FALSE)=0,"",VLOOKUP(A176,'Produkta karte 42'!$B$7:$T$36,19,FALSE))))</f>
        <v/>
      </c>
      <c r="AT176" s="11" t="str">
        <f>IF(A176="","",IF(ISERROR(VLOOKUP(A176,'Produkta karte 43'!$B$7:$T$36,19,FALSE)),"",IF(VLOOKUP(A176,'Produkta karte 43'!$B$7:$T$36,19,FALSE)=0,"",VLOOKUP(A176,'Produkta karte 43'!$B$7:$T$36,19,FALSE))))</f>
        <v/>
      </c>
      <c r="AU176" s="11" t="str">
        <f>IF(A176="","",IF(ISERROR(VLOOKUP(A176,'Produkta karte 44'!$B$7:$T$36,19,FALSE)),"",IF(VLOOKUP(A176,'Produkta karte 44'!$B$7:$T$36,19,FALSE)=0,"",VLOOKUP(A176,'Produkta karte 44'!$B$7:$T$36,19,FALSE))))</f>
        <v/>
      </c>
      <c r="AV176" s="11" t="str">
        <f>IF(A176="","",IF(ISERROR(VLOOKUP(A176,'Produkta karte 45'!$B$7:$T$36,19,FALSE)),"",IF(VLOOKUP(A176,'Produkta karte 45'!$B$7:$T$36,19,FALSE)=0,"",VLOOKUP(A176,'Produkta karte 45'!$B$7:$T$36,19,FALSE))))</f>
        <v/>
      </c>
      <c r="AW176" s="11" t="str">
        <f>IF(A176="","",IF(ISERROR(VLOOKUP(A176,'Produkta karte 46'!$B$7:$T$36,19,FALSE)),"",IF(VLOOKUP(A176,'Produkta karte 46'!$B$7:$T$36,19,FALSE)=0,"",VLOOKUP(A176,'Produkta karte 46'!$B$7:$T$36,19,FALSE))))</f>
        <v/>
      </c>
      <c r="AX176" s="11" t="str">
        <f>IF(A176="","",IF(ISERROR(VLOOKUP(A176,'Produkta karte 47'!$B$7:$T$36,19,FALSE)),"",IF(VLOOKUP(A176,'Produkta karte 47'!$B$7:$T$36,19,FALSE)=0,"",VLOOKUP(A176,'Produkta karte 47'!$B$7:$T$36,19,FALSE))))</f>
        <v/>
      </c>
      <c r="AY176" s="11" t="str">
        <f>IF(A176="","",IF(ISERROR(VLOOKUP(A176,'Produkta karte 48'!$B$7:$T$36,19,FALSE)),"",IF(VLOOKUP(A176,'Produkta karte 48'!$B$7:$T$36,19,FALSE)=0,"",VLOOKUP(A176,'Produkta karte 48'!$B$7:$T$36,19,FALSE))))</f>
        <v/>
      </c>
      <c r="AZ176" s="11" t="str">
        <f>IF(A176="","",IF(ISERROR(VLOOKUP(A176,'Produkta karte 49'!$B$7:$T$36,19,FALSE)),"",IF(VLOOKUP(A176,'Produkta karte 49'!$B$7:$T$36,19,FALSE)=0,"",VLOOKUP(A176,'Produkta karte 49'!$B$7:$T$36,19,FALSE))))</f>
        <v/>
      </c>
      <c r="BA176" s="11" t="str">
        <f>IF(A176="","",IF(ISERROR(VLOOKUP(A176,'Produkta karte 50'!$B$7:$T$36,19,FALSE)),"",IF(VLOOKUP(A176,'Produkta karte 50'!$B$7:$T$36,19,FALSE)=0,"",VLOOKUP(A176,'Produkta karte 50'!$B$7:$T$36,19,FALSE))))</f>
        <v/>
      </c>
      <c r="BB176" s="11" t="str">
        <f>IF(A176="","",IF(ISERROR(VLOOKUP(A176,'Produkta karte 51'!$B$7:$T$36,19,FALSE)),"",IF(VLOOKUP(A176,'Produkta karte 51'!$B$7:$T$36,19,FALSE)=0,"",VLOOKUP(A176,'Produkta karte 51'!$B$7:$T$36,19,FALSE))))</f>
        <v/>
      </c>
      <c r="BC176" s="11" t="str">
        <f>IF(A176="","",IF(ISERROR(VLOOKUP(A176,'Produkta karte 52'!$B$7:$T$36,19,FALSE)),"",IF(VLOOKUP(A176,'Produkta karte 52'!$B$7:$T$36,19,FALSE)=0,"",VLOOKUP(A176,'Produkta karte 52'!$B$7:$T$36,19,FALSE))))</f>
        <v/>
      </c>
      <c r="BD176" s="11" t="str">
        <f>IF(A176="","",IF(ISERROR(VLOOKUP(A176,'Produkta karte 53'!$B$7:$T$36,19,FALSE)),"",IF(VLOOKUP(A176,'Produkta karte 53'!$B$7:$T$36,19,FALSE)=0,"",VLOOKUP(A176,'Produkta karte 53'!$B$7:$T$36,19,FALSE))))</f>
        <v/>
      </c>
      <c r="BE176" s="11" t="str">
        <f>IF(A176="","",IF(ISERROR(VLOOKUP(A176,'Produkta karte 54'!$B$7:$T$36,19,FALSE)),"",IF(VLOOKUP(A176,'Produkta karte 54'!$B$7:$T$36,19,FALSE)=0,"",VLOOKUP(A176,'Produkta karte 54'!$B$7:$T$36,19,FALSE))))</f>
        <v/>
      </c>
      <c r="BF176" s="11" t="str">
        <f>IF(A176="","",IF(ISERROR(VLOOKUP(A176,'Produkta karte 55'!$B$7:$T$36,19,FALSE)),"",IF(VLOOKUP(A176,'Produkta karte 55'!$B$7:$T$36,19,FALSE)=0,"",VLOOKUP(A176,'Produkta karte 55'!$B$7:$T$36,19,FALSE))))</f>
        <v/>
      </c>
      <c r="BG176" s="11" t="str">
        <f>IF(A176="","",IF(ISERROR(VLOOKUP(A176,'Produkta karte 56'!$B$7:$T$36,19,FALSE)),"",IF(VLOOKUP(A176,'Produkta karte 56'!$B$7:$T$36,19,FALSE)=0,"",VLOOKUP(A176,'Produkta karte 56'!$B$7:$T$36,19,FALSE))))</f>
        <v/>
      </c>
      <c r="BH176" s="11" t="str">
        <f>IF(A176="","",IF(ISERROR(VLOOKUP(A176,'Produkta karte 57'!$B$7:$T$36,19,FALSE)),"",IF(VLOOKUP(A176,'Produkta karte 57'!$B$7:$T$36,19,FALSE)=0,"",VLOOKUP(A176,'Produkta karte 57'!$B$7:$T$36,19,FALSE))))</f>
        <v/>
      </c>
      <c r="BI176" s="11" t="str">
        <f>IF(A176="","",IF(ISERROR(VLOOKUP(A176,'Produkta karte 58'!$B$7:$T$36,19,FALSE)),"",IF(VLOOKUP(A176,'Produkta karte 58'!$B$7:$T$36,19,FALSE)=0,"",VLOOKUP(A176,'Produkta karte 58'!$B$7:$T$36,19,FALSE))))</f>
        <v/>
      </c>
      <c r="BJ176" s="11" t="str">
        <f>IF(A176="","",IF(ISERROR(VLOOKUP(A176,'Produkta karte 59'!$B$7:$T$36,19,FALSE)),"",IF(VLOOKUP(A176,'Produkta karte 59'!$B$7:$T$36,19,FALSE)=0,"",VLOOKUP(A176,'Produkta karte 59'!$B$7:$T$36,19,FALSE))))</f>
        <v/>
      </c>
      <c r="BK176" s="11" t="str">
        <f>IF(A176="","",IF(ISERROR(VLOOKUP(A176,'Produkta karte 60'!$B$7:$T$36,19,FALSE)),"",IF(VLOOKUP(A176,'Produkta karte 60'!$B$7:$T$36,19,FALSE)=0,"",VLOOKUP(A176,'Produkta karte 60'!$B$7:$T$36,19,FALSE))))</f>
        <v/>
      </c>
      <c r="BL176" s="11" t="str">
        <f t="shared" si="8"/>
        <v/>
      </c>
      <c r="BM176" s="192" t="str">
        <f t="shared" si="9"/>
        <v/>
      </c>
      <c r="BN176" s="11" t="str">
        <f>IF(A176="","",IF(ISERROR(VLOOKUP(A176,'Produkta karte 1'!$B$7:$V$36,21,FALSE)),"",IF(VLOOKUP(A176,'Produkta karte 1'!$B$7:$V$36,21,FALSE)=0,"",VLOOKUP(A176,'Produkta karte 1'!$B$7:$V$36,21,FALSE))))</f>
        <v/>
      </c>
      <c r="BO176" s="11" t="str">
        <f>IF(A176="","",IF(ISERROR(VLOOKUP(A176,'Produkta karte 2'!$B$7:$V$36,21,FALSE)),"",IF(VLOOKUP(A176,'Produkta karte 2'!$B$7:$V$36,21,FALSE)=0,"",VLOOKUP(A176,'Produkta karte 2'!$B$7:$V$36,21,FALSE))))</f>
        <v/>
      </c>
      <c r="BP176" s="11" t="str">
        <f>IF(A176="","",IF(ISERROR(VLOOKUP(A176,'Produkta karte 3'!$B$7:$V$36,21,FALSE)),"",IF(VLOOKUP(A176,'Produkta karte 3'!$B$7:$V$36,21,FALSE)=0,"",VLOOKUP(A176,'Produkta karte 3'!$B$7:$V$36,21,FALSE))))</f>
        <v/>
      </c>
      <c r="BQ176" s="11" t="str">
        <f>IF(A176="","",IF(ISERROR(VLOOKUP(A176,'Produkta karte 4'!$B$7:$V$36,21,FALSE)),"",IF(VLOOKUP(A176,'Produkta karte 4'!$B$7:$V$36,21,FALSE)=0,"",VLOOKUP(A176,'Produkta karte 4'!$B$7:$V$36,21,FALSE))))</f>
        <v/>
      </c>
      <c r="BR176" s="11" t="str">
        <f>IF(A176="","",IF(ISERROR(VLOOKUP(A176,'Produkta karte 5'!$B$7:$V$36,21,FALSE)),"",IF(VLOOKUP(A176,'Produkta karte 5'!$B$7:$V$36,21,FALSE)=0,"",VLOOKUP(A176,'Produkta karte 5'!$B$7:$V$36,21,FALSE))))</f>
        <v/>
      </c>
      <c r="BS176" s="11" t="str">
        <f>IF(A176="","",IF(ISERROR(VLOOKUP(A176,'Produkta karte 6'!$B$7:$V$36,21,FALSE)),"",IF(VLOOKUP(A176,'Produkta karte 6'!$B$7:$V$36,21,FALSE)=0,"",VLOOKUP(A176,'Produkta karte 6'!$B$7:$V$36,21,FALSE))))</f>
        <v/>
      </c>
      <c r="BT176" s="11" t="str">
        <f>IF(A176="","",IF(ISERROR(VLOOKUP(A176,'Produkta karte 7'!$B$7:$V$36,21,FALSE)),"",IF(VLOOKUP(A176,'Produkta karte 7'!$B$7:$V$36,21,FALSE)=0,"",VLOOKUP(A176,'Produkta karte 7'!$B$7:$V$36,21,FALSE))))</f>
        <v/>
      </c>
      <c r="BU176" s="11" t="str">
        <f>IF(A176="","",IF(ISERROR(VLOOKUP(A176,'Produkta karte 8'!$B$7:$V$36,21,FALSE)),"",IF(VLOOKUP(A176,'Produkta karte 8'!$B$7:$V$36,21,FALSE)=0,"",VLOOKUP(A176,'Produkta karte 8'!$B$7:$V$36,21,FALSE))))</f>
        <v/>
      </c>
      <c r="BV176" s="11" t="str">
        <f>IF(A176="","",IF(ISERROR(VLOOKUP(A176,'Produkta karte 9'!$B$7:$V$36,21,FALSE)),"",IF(VLOOKUP(A176,'Produkta karte 9'!$B$7:$V$36,21,FALSE)=0,"",VLOOKUP(A176,'Produkta karte 9'!$B$7:$V$36,21,FALSE))))</f>
        <v/>
      </c>
      <c r="BW176" s="11" t="str">
        <f>IF(A176="","",IF(ISERROR(VLOOKUP(A176,'Produkta karte 10'!$B$7:$V$36,21,FALSE)),"",IF(VLOOKUP(A176,'Produkta karte 10'!$B$7:$V$36,21,FALSE)=0,"",VLOOKUP(A176,'Produkta karte 10'!$B$7:$V$36,21,FALSE))))</f>
        <v/>
      </c>
      <c r="BX176" s="11" t="str">
        <f>IF(A176="","",IF(ISERROR(VLOOKUP(A176,'Produkta karte 11'!$B$7:$V$36,21,FALSE)),"",IF(VLOOKUP(A176,'Produkta karte 11'!$B$7:$V$36,21,FALSE)=0,"",VLOOKUP(A176,'Produkta karte 11'!$B$7:$V$36,21,FALSE))))</f>
        <v/>
      </c>
      <c r="BY176" s="11" t="str">
        <f>IF(A176="","",IF(ISERROR(VLOOKUP(A176,'Produkta karte 12'!$B$7:$V$36,21,FALSE)),"",IF(VLOOKUP(A176,'Produkta karte 12'!$B$7:$V$36,21,FALSE)=0,"",VLOOKUP(A176,'Produkta karte 12'!$B$7:$V$36,21,FALSE))))</f>
        <v/>
      </c>
      <c r="BZ176" s="11" t="str">
        <f>IF(A176="","",IF(ISERROR(VLOOKUP(A176,'Produkta karte 13'!$B$7:$V$36,21,FALSE)),"",IF(VLOOKUP(A176,'Produkta karte 13'!$B$7:$V$36,21,FALSE)=0,"",VLOOKUP(A176,'Produkta karte 13'!$B$7:$V$36,21,FALSE))))</f>
        <v/>
      </c>
      <c r="CA176" s="11" t="str">
        <f>IF(A176="","",IF(ISERROR(VLOOKUP(A176,'Produkta karte 14'!$B$7:$V$36,21,FALSE)),"",IF(VLOOKUP(A176,'Produkta karte 14'!$B$7:$V$36,21,FALSE)=0,"",VLOOKUP(A176,'Produkta karte 14'!$B$7:$V$36,21,FALSE))))</f>
        <v/>
      </c>
      <c r="CB176" s="11" t="str">
        <f>IF(A176="","",IF(ISERROR(VLOOKUP(A176,'Produkta karte 15'!$B$7:$V$36,21,FALSE)),"",IF(VLOOKUP(A176,'Produkta karte 15'!$B$7:$V$36,21,FALSE)=0,"",VLOOKUP(A176,'Produkta karte 15'!$B$7:$V$36,21,FALSE))))</f>
        <v/>
      </c>
      <c r="CC176" s="11" t="str">
        <f>IF(A176="","",IF(ISERROR(VLOOKUP(A176,'Produkta karte 16'!$B$7:$V$36,21,FALSE)),"",IF(VLOOKUP(A176,'Produkta karte 16'!$B$7:$V$36,21,FALSE)=0,"",VLOOKUP(A176,'Produkta karte 16'!$B$7:$V$36,21,FALSE))))</f>
        <v/>
      </c>
      <c r="CD176" s="11" t="str">
        <f>IF(A176="","",IF(ISERROR(VLOOKUP(A176,'Produkta karte 17'!$B$7:$V$36,21,FALSE)),"",IF(VLOOKUP(A176,'Produkta karte 17'!$B$7:$V$36,21,FALSE)=0,"",VLOOKUP(A176,'Produkta karte 17'!$B$7:$V$36,21,FALSE))))</f>
        <v/>
      </c>
      <c r="CE176" s="11" t="str">
        <f>IF(A176="","",IF(ISERROR(VLOOKUP(A176,'Produkta karte 18'!$B$7:$V$36,21,FALSE)),"",IF(VLOOKUP(A176,'Produkta karte 18'!$B$7:$V$36,21,FALSE)=0,"",VLOOKUP(A176,'Produkta karte 18'!$B$7:$V$36,21,FALSE))))</f>
        <v/>
      </c>
      <c r="CF176" s="11" t="str">
        <f>IF(A176="","",IF(ISERROR(VLOOKUP(A176,'Produkta karte 19'!$B$7:$V$36,21,FALSE)),"",IF(VLOOKUP(A176,'Produkta karte 19'!$B$7:$V$36,21,FALSE)=0,"",VLOOKUP(A176,'Produkta karte 19'!$B$7:$V$36,21,FALSE))))</f>
        <v/>
      </c>
      <c r="CG176" s="11" t="str">
        <f>IF(A176="","",IF(ISERROR(VLOOKUP(A176,'Produkta karte 20'!$B$7:$V$36,21,FALSE)),"",IF(VLOOKUP(A176,'Produkta karte 20'!$B$7:$V$36,21,FALSE)=0,"",VLOOKUP(A176,'Produkta karte 20'!$B$7:$V$36,21,FALSE))))</f>
        <v/>
      </c>
      <c r="CH176" s="11" t="str">
        <f>IF(A176="","",IF(ISERROR(VLOOKUP(A176,'Produkta karte 21'!$B$7:$V$36,21,FALSE)),"",IF(VLOOKUP(A176,'Produkta karte 21'!$B$7:$V$36,21,FALSE)=0,"",VLOOKUP(A176,'Produkta karte 21'!$B$7:$V$36,21,FALSE))))</f>
        <v/>
      </c>
      <c r="CI176" s="11" t="str">
        <f>IF(A176="","",IF(ISERROR(VLOOKUP(A176,'Produkta karte 22'!$B$7:$V$36,21,FALSE)),"",IF(VLOOKUP(A176,'Produkta karte 22'!$B$7:$V$36,21,FALSE)=0,"",VLOOKUP(A176,'Produkta karte 22'!$B$7:$V$36,21,FALSE))))</f>
        <v/>
      </c>
      <c r="CJ176" s="11" t="str">
        <f>IF(A176="","",IF(ISERROR(VLOOKUP(A176,'Produkta karte 23'!$B$7:$V$36,21,FALSE)),"",IF(VLOOKUP(A176,'Produkta karte 23'!$B$7:$V$36,21,FALSE)=0,"",VLOOKUP(A176,'Produkta karte 23'!$B$7:$V$36,21,FALSE))))</f>
        <v/>
      </c>
      <c r="CK176" s="11" t="str">
        <f>IF(A176="","",IF(ISERROR(VLOOKUP(A176,'Produkta karte 24'!$B$7:$V$36,21,FALSE)),"",IF(VLOOKUP(A176,'Produkta karte 24'!$B$7:$V$36,21,FALSE)=0,"",VLOOKUP(A176,'Produkta karte 24'!$B$7:$V$36,21,FALSE))))</f>
        <v/>
      </c>
      <c r="CL176" s="11" t="str">
        <f>IF(A176="","",IF(ISERROR(VLOOKUP(A176,'Produkta karte 25'!$B$7:$V$36,21,FALSE)),"",IF(VLOOKUP(A176,'Produkta karte 25'!$B$7:$V$36,21,FALSE)=0,"",VLOOKUP(A176,'Produkta karte 25'!$B$7:$V$36,21,FALSE))))</f>
        <v/>
      </c>
      <c r="CM176" s="11" t="str">
        <f>IF(A176="","",IF(ISERROR(VLOOKUP(A176,'Produkta karte 26'!$B$7:$V$36,21,FALSE)),"",IF(VLOOKUP(A176,'Produkta karte 26'!$B$7:$V$36,21,FALSE)=0,"",VLOOKUP(A176,'Produkta karte 26'!$B$7:$V$36,21,FALSE))))</f>
        <v/>
      </c>
      <c r="CN176" s="11" t="str">
        <f>IF(A176="","",IF(ISERROR(VLOOKUP(A176,'Produkta karte 27'!$B$7:$V$36,21,FALSE)),"",IF(VLOOKUP(A176,'Produkta karte 27'!$B$7:$V$36,21,FALSE)=0,"",VLOOKUP(A176,'Produkta karte 27'!$B$7:$V$36,21,FALSE))))</f>
        <v/>
      </c>
      <c r="CO176" s="11" t="str">
        <f>IF(A176="","",IF(ISERROR(VLOOKUP(A176,'Produkta karte 28'!$B$7:$V$36,21,FALSE)),"",IF(VLOOKUP(A176,'Produkta karte 28'!$B$7:$V$36,21,FALSE)=0,"",VLOOKUP(A176,'Produkta karte 28'!$B$7:$V$36,21,FALSE))))</f>
        <v/>
      </c>
      <c r="CP176" s="11" t="str">
        <f>IF(A176="","",IF(ISERROR(VLOOKUP(A176,'Produkta karte 29'!$B$7:$V$36,21,FALSE)),"",IF(VLOOKUP(A176,'Produkta karte 29'!$B$7:$V$36,21,FALSE)=0,"",VLOOKUP(A176,'Produkta karte 29'!$B$7:$V$36,21,FALSE))))</f>
        <v/>
      </c>
      <c r="CQ176" s="11" t="str">
        <f>IF(A176="","",IF(ISERROR(VLOOKUP(A176,'Produkta karte 30'!$B$7:$V$36,21,FALSE)),"",IF(VLOOKUP(A176,'Produkta karte 30'!$B$7:$V$36,21,FALSE)=0,"",VLOOKUP(A176,'Produkta karte 30'!$B$7:$V$36,21,FALSE))))</f>
        <v/>
      </c>
      <c r="CR176" s="11" t="str">
        <f>IF(A176="","",IF(ISERROR(VLOOKUP(A176,'Produkta karte 31'!$B$7:$V$36,21,FALSE)),"",IF(VLOOKUP(A176,'Produkta karte 31'!$B$7:$V$36,21,FALSE)=0,"",VLOOKUP(A176,'Produkta karte 31'!$B$7:$V$36,21,FALSE))))</f>
        <v/>
      </c>
      <c r="CS176" s="11" t="str">
        <f>IF(A176="","",IF(ISERROR(VLOOKUP(A176,'Produkta karte 32'!$B$7:$V$36,21,FALSE)),"",IF(VLOOKUP(A176,'Produkta karte 32'!$B$7:$V$36,21,FALSE)=0,"",VLOOKUP(A176,'Produkta karte 32'!$B$7:$V$36,21,FALSE))))</f>
        <v/>
      </c>
      <c r="CT176" s="11" t="str">
        <f>IF(A176="","",IF(ISERROR(VLOOKUP(A176,'Produkta karte 33'!$B$7:$V$36,21,FALSE)),"",IF(VLOOKUP(A176,'Produkta karte 33'!$B$7:$V$36,21,FALSE)=0,"",VLOOKUP(A176,'Produkta karte 33'!$B$7:$V$36,21,FALSE))))</f>
        <v/>
      </c>
      <c r="CU176" s="11" t="str">
        <f>IF(A176="","",IF(ISERROR(VLOOKUP(A176,'Produkta karte 34'!$B$7:$V$36,21,FALSE)),"",IF(VLOOKUP(A176,'Produkta karte 34'!$B$7:$V$36,21,FALSE)=0,"",VLOOKUP(A176,'Produkta karte 34'!$B$7:$V$36,21,FALSE))))</f>
        <v/>
      </c>
      <c r="CV176" s="11" t="str">
        <f>IF(A176="","",IF(ISERROR(VLOOKUP(A176,'Produkta karte 35'!$B$7:$V$36,21,FALSE)),"",IF(VLOOKUP(A176,'Produkta karte 35'!$B$7:$V$36,21,FALSE)=0,"",VLOOKUP(A176,'Produkta karte 35'!$B$7:$V$36,21,FALSE))))</f>
        <v/>
      </c>
      <c r="CW176" s="11" t="str">
        <f>IF(A176="","",IF(ISERROR(VLOOKUP(A176,'Produkta karte 36'!$B$7:$V$36,21,FALSE)),"",IF(VLOOKUP(A176,'Produkta karte 36'!$B$7:$V$36,21,FALSE)=0,"",VLOOKUP(A176,'Produkta karte 36'!$B$7:$V$36,21,FALSE))))</f>
        <v/>
      </c>
      <c r="CX176" s="11" t="str">
        <f>IF(A176="","",IF(ISERROR(VLOOKUP(A176,'Produkta karte 37'!$B$7:$V$36,21,FALSE)),"",IF(VLOOKUP(A176,'Produkta karte 37'!$B$7:$V$36,21,FALSE)=0,"",VLOOKUP(A176,'Produkta karte 37'!$B$7:$V$36,21,FALSE))))</f>
        <v/>
      </c>
      <c r="CY176" s="11" t="str">
        <f>IF(A176="","",IF(ISERROR(VLOOKUP(A176,'Produkta karte 38'!$B$7:$V$36,21,FALSE)),"",IF(VLOOKUP(A176,'Produkta karte 38'!$B$7:$V$36,21,FALSE)=0,"",VLOOKUP(A176,'Produkta karte 38'!$B$7:$V$36,21,FALSE))))</f>
        <v/>
      </c>
      <c r="CZ176" s="11" t="str">
        <f>IF(A176="","",IF(ISERROR(VLOOKUP(A176,'Produkta karte 39'!$B$7:$V$36,21,FALSE)),"",IF(VLOOKUP(A176,'Produkta karte 39'!$B$7:$V$36,21,FALSE)=0,"",VLOOKUP(A176,'Produkta karte 39'!$B$7:$V$36,21,FALSE))))</f>
        <v/>
      </c>
      <c r="DA176" s="11" t="str">
        <f>IF(A176="","",IF(ISERROR(VLOOKUP(A176,'Produkta karte 40'!$B$7:$V$36,21,FALSE)),"",IF(VLOOKUP(A176,'Produkta karte 40'!$B$7:$V$36,21,FALSE)=0,"",VLOOKUP(A176,'Produkta karte 40'!$B$7:$V$36,21,FALSE))))</f>
        <v/>
      </c>
      <c r="DB176" s="11" t="str">
        <f>IF(A176="","",IF(ISERROR(VLOOKUP(A176,'Produkta karte 41'!$B$7:$V$36,21,FALSE)),"",IF(VLOOKUP(A176,'Produkta karte 41'!$B$7:$V$36,21,FALSE)=0,"",VLOOKUP(A176,'Produkta karte 41'!$B$7:$V$36,21,FALSE))))</f>
        <v/>
      </c>
      <c r="DC176" s="11" t="str">
        <f>IF(A176="","",IF(ISERROR(VLOOKUP(A176,'Produkta karte 42'!$B$7:$V$36,21,FALSE)),"",IF(VLOOKUP(A176,'Produkta karte 42'!$B$7:$V$36,21,FALSE)=0,"",VLOOKUP(A176,'Produkta karte 42'!$B$7:$V$36,21,FALSE))))</f>
        <v/>
      </c>
      <c r="DD176" s="11" t="str">
        <f>IF(A176="","",IF(ISERROR(VLOOKUP(A176,'Produkta karte 43'!$B$7:$V$36,21,FALSE)),"",IF(VLOOKUP(A176,'Produkta karte 43'!$B$7:$V$36,21,FALSE)=0,"",VLOOKUP(A176,'Produkta karte 43'!$B$7:$V$36,21,FALSE))))</f>
        <v/>
      </c>
      <c r="DE176" s="11" t="str">
        <f>IF(A176="","",IF(ISERROR(VLOOKUP(A176,'Produkta karte 44'!$B$7:$V$36,21,FALSE)),"",IF(VLOOKUP(A176,'Produkta karte 44'!$B$7:$V$36,21,FALSE)=0,"",VLOOKUP(A176,'Produkta karte 44'!$B$7:$V$36,21,FALSE))))</f>
        <v/>
      </c>
      <c r="DF176" s="11" t="str">
        <f>IF(A176="","",IF(ISERROR(VLOOKUP(A176,'Produkta karte 45'!$B$7:$V$36,21,FALSE)),"",IF(VLOOKUP(A176,'Produkta karte 45'!$B$7:$V$36,21,FALSE)=0,"",VLOOKUP(A176,'Produkta karte 45'!$B$7:$V$36,21,FALSE))))</f>
        <v/>
      </c>
      <c r="DG176" s="11" t="str">
        <f>IF(A176="","",IF(ISERROR(VLOOKUP(A176,'Produkta karte 46'!$B$7:$V$36,21,FALSE)),"",IF(VLOOKUP(A176,'Produkta karte 46'!$B$7:$V$36,21,FALSE)=0,"",VLOOKUP(A176,'Produkta karte 46'!$B$7:$V$36,21,FALSE))))</f>
        <v/>
      </c>
      <c r="DH176" s="11" t="str">
        <f>IF(A176="","",IF(ISERROR(VLOOKUP(A176,'Produkta karte 47'!$B$7:$V$36,21,FALSE)),"",IF(VLOOKUP(A176,'Produkta karte 47'!$B$7:$V$36,21,FALSE)=0,"",VLOOKUP(A176,'Produkta karte 47'!$B$7:$V$36,21,FALSE))))</f>
        <v/>
      </c>
      <c r="DI176" s="11" t="str">
        <f>IF(A176="","",IF(ISERROR(VLOOKUP(A176,'Produkta karte 48'!$B$7:$V$36,21,FALSE)),"",IF(VLOOKUP(A176,'Produkta karte 48'!$B$7:$V$36,21,FALSE)=0,"",VLOOKUP(A176,'Produkta karte 48'!$B$7:$V$36,21,FALSE))))</f>
        <v/>
      </c>
      <c r="DJ176" s="11" t="str">
        <f>IF(A176="","",IF(ISERROR(VLOOKUP(A176,'Produkta karte 49'!$B$7:$V$36,21,FALSE)),"",IF(VLOOKUP(A176,'Produkta karte 49'!$B$7:$V$36,21,FALSE)=0,"",VLOOKUP(A176,'Produkta karte 49'!$B$7:$V$36,21,FALSE))))</f>
        <v/>
      </c>
      <c r="DK176" s="11" t="str">
        <f>IF(A176="","",IF(ISERROR(VLOOKUP(A176,'Produkta karte 50'!$B$7:$V$36,21,FALSE)),"",IF(VLOOKUP(A176,'Produkta karte 50'!$B$7:$V$36,21,FALSE)=0,"",VLOOKUP(A176,'Produkta karte 50'!$B$7:$V$36,21,FALSE))))</f>
        <v/>
      </c>
      <c r="DL176" s="11" t="str">
        <f>IF(A176="","",IF(ISERROR(VLOOKUP(A176,'Produkta karte 51'!$B$7:$V$36,21,FALSE)),"",IF(VLOOKUP(A176,'Produkta karte 51'!$B$7:$V$36,21,FALSE)=0,"",VLOOKUP(A176,'Produkta karte 51'!$B$7:$V$36,21,FALSE))))</f>
        <v/>
      </c>
      <c r="DM176" s="11" t="str">
        <f>IF(A176="","",IF(ISERROR(VLOOKUP(A176,'Produkta karte 52'!$B$7:$V$36,21,FALSE)),"",IF(VLOOKUP(A176,'Produkta karte 52'!$B$7:$V$36,21,FALSE)=0,"",VLOOKUP(A176,'Produkta karte 52'!$B$7:$V$36,21,FALSE))))</f>
        <v/>
      </c>
      <c r="DN176" s="11" t="str">
        <f>IF(A176="","",IF(ISERROR(VLOOKUP(A176,'Produkta karte 53'!$B$7:$V$36,21,FALSE)),"",IF(VLOOKUP(A176,'Produkta karte 53'!$B$7:$V$36,21,FALSE)=0,"",VLOOKUP(A176,'Produkta karte 53'!$B$7:$V$36,21,FALSE))))</f>
        <v/>
      </c>
      <c r="DO176" s="11" t="str">
        <f>IF(A176="","",IF(ISERROR(VLOOKUP(A176,'Produkta karte 54'!$B$7:$V$36,21,FALSE)),"",IF(VLOOKUP(A176,'Produkta karte 54'!$B$7:$V$36,21,FALSE)=0,"",VLOOKUP(A176,'Produkta karte 54'!$B$7:$V$36,21,FALSE))))</f>
        <v/>
      </c>
      <c r="DP176" s="11" t="str">
        <f>IF(A176="","",IF(ISERROR(VLOOKUP(A176,'Produkta karte 55'!$B$7:$V$36,21,FALSE)),"",IF(VLOOKUP(A176,'Produkta karte 55'!$B$7:$V$36,21,FALSE)=0,"",VLOOKUP(A176,'Produkta karte 55'!$B$7:$V$36,21,FALSE))))</f>
        <v/>
      </c>
      <c r="DQ176" s="11" t="str">
        <f>IF(A176="","",IF(ISERROR(VLOOKUP(A176,'Produkta karte 56'!$B$7:$V$36,21,FALSE)),"",IF(VLOOKUP(A176,'Produkta karte 56'!$B$7:$V$36,21,FALSE)=0,"",VLOOKUP(A176,'Produkta karte 56'!$B$7:$V$36,21,FALSE))))</f>
        <v/>
      </c>
      <c r="DR176" s="11" t="str">
        <f>IF(A176="","",IF(ISERROR(VLOOKUP(A176,'Produkta karte 57'!$B$7:$V$36,21,FALSE)),"",IF(VLOOKUP(A176,'Produkta karte 57'!$B$7:$V$36,21,FALSE)=0,"",VLOOKUP(A176,'Produkta karte 57'!$B$7:$V$36,21,FALSE))))</f>
        <v/>
      </c>
      <c r="DS176" s="11" t="str">
        <f>IF(A176="","",IF(ISERROR(VLOOKUP(A176,'Produkta karte 58'!$B$7:$V$36,21,FALSE)),"",IF(VLOOKUP(A176,'Produkta karte 58'!$B$7:$V$36,21,FALSE)=0,"",VLOOKUP(A176,'Produkta karte 58'!$B$7:$V$36,21,FALSE))))</f>
        <v/>
      </c>
      <c r="DT176" s="11" t="str">
        <f>IF(A176="","",IF(ISERROR(VLOOKUP(A176,'Produkta karte 59'!$B$7:$V$36,21,FALSE)),"",IF(VLOOKUP(A176,'Produkta karte 59'!$B$7:$V$36,21,FALSE)=0,"",VLOOKUP(A176,'Produkta karte 59'!$B$7:$V$36,21,FALSE))))</f>
        <v/>
      </c>
      <c r="DU176" s="11" t="str">
        <f>IF(A176="","",IF(ISERROR(VLOOKUP(A176,'Produkta karte 60'!$B$7:$V$36,21,FALSE)),"",IF(VLOOKUP(A176,'Produkta karte 60'!$B$7:$V$36,21,FALSE)=0,"",VLOOKUP(A176,'Produkta karte 60'!$B$7:$V$36,21,FALSE))))</f>
        <v/>
      </c>
      <c r="DV176" s="11" t="str">
        <f t="shared" si="10"/>
        <v/>
      </c>
      <c r="DW176" s="192" t="str">
        <f t="shared" si="11"/>
        <v/>
      </c>
      <c r="DX176" s="192"/>
      <c r="DY176" s="192"/>
    </row>
    <row r="177" spans="1:129" x14ac:dyDescent="0.25">
      <c r="A177" t="str">
        <f>IF(Izejvielas!B179="","",Izejvielas!B179)</f>
        <v/>
      </c>
      <c r="B177" t="str">
        <f>IF(Izejvielas!C179="","",Izejvielas!C179)</f>
        <v/>
      </c>
      <c r="C177" s="192" t="str">
        <f>IF(Izejvielas!D179="","",Izejvielas!D179)</f>
        <v/>
      </c>
      <c r="D177" s="11" t="str">
        <f>IF(A177="","",IF(ISERROR(VLOOKUP(A177,'Produkta karte 1'!$B$7:$T$36,19,FALSE)),"",IF(VLOOKUP(A177,'Produkta karte 1'!$B$7:$T$36,19,FALSE)=0,"",VLOOKUP(A177,'Produkta karte 1'!$B$7:$T$36,19,FALSE))))</f>
        <v/>
      </c>
      <c r="E177" s="11" t="str">
        <f>IF(A177="","",IF(ISERROR(VLOOKUP(A177,'Produkta karte 2'!$B$7:$T$36,19,FALSE)),"",IF(VLOOKUP(A177,'Produkta karte 2'!$B$7:$T$36,19,FALSE)=0,"",VLOOKUP(A177,'Produkta karte 2'!$B$7:$T$36,19,FALSE))))</f>
        <v/>
      </c>
      <c r="F177" s="11" t="str">
        <f>IF(A177="","",IF(ISERROR(VLOOKUP(A177,'Produkta karte 3'!$B$7:$T$36,19,FALSE)),"",IF(VLOOKUP(A177,'Produkta karte 3'!$B$7:$T$36,19,FALSE)=0,"",VLOOKUP(A177,'Produkta karte 3'!$B$7:$T$36,19,FALSE))))</f>
        <v/>
      </c>
      <c r="G177" s="11" t="str">
        <f>IF(A177="","",IF(ISERROR(VLOOKUP(A177,'Produkta karte 4'!$B$7:$T$36,19,FALSE)),"",IF(VLOOKUP(A177,'Produkta karte 4'!$B$7:$T$36,19,FALSE)=0,"",VLOOKUP(A177,'Produkta karte 4'!$B$7:$T$36,19,FALSE))))</f>
        <v/>
      </c>
      <c r="H177" s="11" t="str">
        <f>IF(A177="","",IF(ISERROR(VLOOKUP(A177,'Produkta karte 5'!$B$7:$T$36,19,FALSE)),"",IF(VLOOKUP(A177,'Produkta karte 5'!$B$7:$T$36,19,FALSE)=0,"",VLOOKUP(A177,'Produkta karte 5'!$B$7:$T$36,19,FALSE))))</f>
        <v/>
      </c>
      <c r="I177" s="11" t="str">
        <f>IF(A177="","",IF(ISERROR(VLOOKUP(A177,'Produkta karte 6'!$B$7:$T$36,19,FALSE)),"",IF(VLOOKUP(A177,'Produkta karte 6'!$B$7:$T$36,19,FALSE)=0,"",VLOOKUP(A177,'Produkta karte 6'!$B$7:$T$36,19,FALSE))))</f>
        <v/>
      </c>
      <c r="J177" s="11" t="str">
        <f>IF(A177="","",IF(ISERROR(VLOOKUP(A177,'Produkta karte 7'!$B$7:$T$36,19,FALSE)),"",IF(VLOOKUP(A177,'Produkta karte 7'!$B$7:$T$36,19,FALSE)=0,"",VLOOKUP(A177,'Produkta karte 7'!$B$7:$T$36,19,FALSE))))</f>
        <v/>
      </c>
      <c r="K177" s="11" t="str">
        <f>IF(A177="","",IF(ISERROR(VLOOKUP(A177,'Produkta karte 8'!$B$7:$T$36,19,FALSE)),"",IF(VLOOKUP(A177,'Produkta karte 8'!$B$7:$T$36,19,FALSE)=0,"",VLOOKUP(A177,'Produkta karte 8'!$B$7:$T$36,19,FALSE))))</f>
        <v/>
      </c>
      <c r="L177" s="11" t="str">
        <f>IF(A177="","",IF(ISERROR(VLOOKUP(A177,'Produkta karte 9'!$B$7:$T$36,19,FALSE)),"",IF(VLOOKUP(A177,'Produkta karte 9'!$B$7:$T$36,19,FALSE)=0,"",VLOOKUP(A177,'Produkta karte 9'!$B$7:$T$36,19,FALSE))))</f>
        <v/>
      </c>
      <c r="M177" s="11" t="str">
        <f>IF(A177="","",IF(ISERROR(VLOOKUP(A177,'Produkta karte 10'!$B$7:$T$36,19,FALSE)),"",IF(VLOOKUP(A177,'Produkta karte 10'!$B$7:$T$36,19,FALSE)=0,"",VLOOKUP(A177,'Produkta karte 10'!$B$7:$T$36,19,FALSE))))</f>
        <v/>
      </c>
      <c r="N177" s="11" t="str">
        <f>IF(A177="","",IF(ISERROR(VLOOKUP(A177,'Produkta karte 11'!$B$7:$T$36,19,FALSE)),"",IF(VLOOKUP(A177,'Produkta karte 11'!$B$7:$T$36,19,FALSE)=0,"",VLOOKUP(A177,'Produkta karte 11'!$B$7:$T$36,19,FALSE))))</f>
        <v/>
      </c>
      <c r="O177" s="11" t="str">
        <f>IF(A177="","",IF(ISERROR(VLOOKUP(A177,'Produkta karte 12'!$B$7:$T$36,19,FALSE)),"",IF(VLOOKUP(A177,'Produkta karte 12'!$B$7:$T$36,19,FALSE)=0,"",VLOOKUP(A177,'Produkta karte 12'!$B$7:$T$36,19,FALSE))))</f>
        <v/>
      </c>
      <c r="P177" s="11" t="str">
        <f>IF(A177="","",IF(ISERROR(VLOOKUP(A177,'Produkta karte 13'!$B$7:$T$36,19,FALSE)),"",IF(VLOOKUP(A177,'Produkta karte 13'!$B$7:$T$36,19,FALSE)=0,"",VLOOKUP(A177,'Produkta karte 13'!$B$7:$T$36,19,FALSE))))</f>
        <v/>
      </c>
      <c r="Q177" s="11" t="str">
        <f>IF(A177="","",IF(ISERROR(VLOOKUP(A177,'Produkta karte 14'!$B$7:$T$36,19,FALSE)),"",IF(VLOOKUP(A177,'Produkta karte 14'!$B$7:$T$36,19,FALSE)=0,"",VLOOKUP(A177,'Produkta karte 14'!$B$7:$T$36,19,FALSE))))</f>
        <v/>
      </c>
      <c r="R177" s="11" t="str">
        <f>IF(A177="","",IF(ISERROR(VLOOKUP(A177,'Produkta karte 15'!$B$7:$T$36,19,FALSE)),"",IF(VLOOKUP(A177,'Produkta karte 15'!$B$7:$T$36,19,FALSE)=0,"",VLOOKUP(A177,'Produkta karte 15'!$B$7:$T$36,19,FALSE))))</f>
        <v/>
      </c>
      <c r="S177" s="11" t="str">
        <f>IF(A177="","",IF(ISERROR(VLOOKUP(A177,'Produkta karte 16'!$B$7:$T$36,19,FALSE)),"",IF(VLOOKUP(A177,'Produkta karte 16'!$B$7:$T$36,19,FALSE)=0,"",VLOOKUP(A177,'Produkta karte 16'!$B$7:$T$36,19,FALSE))))</f>
        <v/>
      </c>
      <c r="T177" s="11" t="str">
        <f>IF(A177="","",IF(ISERROR(VLOOKUP(A177,'Produkta karte 17'!$B$7:$T$36,19,FALSE)),"",IF(VLOOKUP(A177,'Produkta karte 17'!$B$7:$T$36,19,FALSE)=0,"",VLOOKUP(A177,'Produkta karte 17'!$B$7:$T$36,19,FALSE))))</f>
        <v/>
      </c>
      <c r="U177" s="11" t="str">
        <f>IF(A177="","",IF(ISERROR(VLOOKUP(A177,'Produkta karte 18'!$B$7:$T$36,19,FALSE)),"",IF(VLOOKUP(A177,'Produkta karte 18'!$B$7:$T$36,19,FALSE)=0,"",VLOOKUP(A177,'Produkta karte 18'!$B$7:$T$36,19,FALSE))))</f>
        <v/>
      </c>
      <c r="V177" s="11" t="str">
        <f>IF(A177="","",IF(ISERROR(VLOOKUP(A177,'Produkta karte 19'!$B$7:$T$36,19,FALSE)),"",IF(VLOOKUP(A177,'Produkta karte 19'!$B$7:$T$36,19,FALSE)=0,"",VLOOKUP(A177,'Produkta karte 19'!$B$7:$T$36,19,FALSE))))</f>
        <v/>
      </c>
      <c r="W177" s="11" t="str">
        <f>IF(A177="","",IF(ISERROR(VLOOKUP(A177,'Produkta karte 20'!$B$7:$T$36,19,FALSE)),"",IF(VLOOKUP(A177,'Produkta karte 20'!$B$7:$T$36,19,FALSE)=0,"",VLOOKUP(A177,'Produkta karte 20'!$B$7:$T$36,19,FALSE))))</f>
        <v/>
      </c>
      <c r="X177" s="11" t="str">
        <f>IF(A177="","",IF(ISERROR(VLOOKUP(A177,'Produkta karte 21'!$B$7:$T$36,19,FALSE)),"",IF(VLOOKUP(A177,'Produkta karte 21'!$B$7:$T$36,19,FALSE)=0,"",VLOOKUP(A177,'Produkta karte 21'!$B$7:$T$36,19,FALSE))))</f>
        <v/>
      </c>
      <c r="Y177" s="11" t="str">
        <f>IF(A177="","",IF(ISERROR(VLOOKUP(A177,'Produkta karte 22'!$B$7:$T$36,19,FALSE)),"",IF(VLOOKUP(A177,'Produkta karte 22'!$B$7:$T$36,19,FALSE)=0,"",VLOOKUP(A177,'Produkta karte 22'!$B$7:$T$36,19,FALSE))))</f>
        <v/>
      </c>
      <c r="Z177" s="11" t="str">
        <f>IF(A177="","",IF(ISERROR(VLOOKUP(A177,'Produkta karte 23'!$B$7:$T$36,19,FALSE)),"",IF(VLOOKUP(A177,'Produkta karte 23'!$B$7:$T$36,19,FALSE)=0,"",VLOOKUP(A177,'Produkta karte 23'!$B$7:$T$36,19,FALSE))))</f>
        <v/>
      </c>
      <c r="AA177" s="11" t="str">
        <f>IF(A177="","",IF(ISERROR(VLOOKUP(A177,'Produkta karte 24'!$B$7:$T$36,19,FALSE)),"",IF(VLOOKUP(A177,'Produkta karte 24'!$B$7:$T$36,19,FALSE)=0,"",VLOOKUP(A177,'Produkta karte 24'!$B$7:$T$36,19,FALSE))))</f>
        <v/>
      </c>
      <c r="AB177" s="11" t="str">
        <f>IF(A177="","",IF(ISERROR(VLOOKUP(A177,'Produkta karte 25'!$B$7:$T$36,19,FALSE)),"",IF(VLOOKUP(A177,'Produkta karte 25'!$B$7:$T$36,19,FALSE)=0,"",VLOOKUP(A177,'Produkta karte 25'!$B$7:$T$36,19,FALSE))))</f>
        <v/>
      </c>
      <c r="AC177" s="11" t="str">
        <f>IF(A177="","",IF(ISERROR(VLOOKUP(A177,'Produkta karte 26'!$B$7:$T$36,19,FALSE)),"",IF(VLOOKUP(A177,'Produkta karte 26'!$B$7:$T$36,19,FALSE)=0,"",VLOOKUP(A177,'Produkta karte 26'!$B$7:$T$36,19,FALSE))))</f>
        <v/>
      </c>
      <c r="AD177" s="11" t="str">
        <f>IF(A177="","",IF(ISERROR(VLOOKUP(A177,'Produkta karte 27'!$B$7:$T$36,19,FALSE)),"",IF(VLOOKUP(A177,'Produkta karte 27'!$B$7:$T$36,19,FALSE)=0,"",VLOOKUP(A177,'Produkta karte 27'!$B$7:$T$36,19,FALSE))))</f>
        <v/>
      </c>
      <c r="AE177" s="11" t="str">
        <f>IF(A177="","",IF(ISERROR(VLOOKUP(A177,'Produkta karte 28'!$B$7:$T$36,19,FALSE)),"",IF(VLOOKUP(A177,'Produkta karte 28'!$B$7:$T$36,19,FALSE)=0,"",VLOOKUP(A177,'Produkta karte 28'!$B$7:$T$36,19,FALSE))))</f>
        <v/>
      </c>
      <c r="AF177" s="11" t="str">
        <f>IF(A177="","",IF(ISERROR(VLOOKUP(A177,'Produkta karte 29'!$B$7:$T$36,19,FALSE)),"",IF(VLOOKUP(A177,'Produkta karte 29'!$B$7:$T$36,19,FALSE)=0,"",VLOOKUP(A177,'Produkta karte 29'!$B$7:$T$36,19,FALSE))))</f>
        <v/>
      </c>
      <c r="AG177" s="11" t="str">
        <f>IF(A177="","",IF(ISERROR(VLOOKUP(A177,'Produkta karte 30'!$B$7:$T$36,19,FALSE)),"",IF(VLOOKUP(A177,'Produkta karte 30'!$B$7:$T$36,19,FALSE)=0,"",VLOOKUP(A177,'Produkta karte 30'!$B$7:$T$36,19,FALSE))))</f>
        <v/>
      </c>
      <c r="AH177" s="11" t="str">
        <f>IF(A177="","",IF(ISERROR(VLOOKUP(A177,'Produkta karte 31'!$B$7:$T$36,19,FALSE)),"",IF(VLOOKUP(A177,'Produkta karte 31'!$B$7:$T$36,19,FALSE)=0,"",VLOOKUP(A177,'Produkta karte 31'!$B$7:$T$36,19,FALSE))))</f>
        <v/>
      </c>
      <c r="AI177" s="11" t="str">
        <f>IF(A177="","",IF(ISERROR(VLOOKUP(A177,'Produkta karte 32'!$B$7:$T$36,19,FALSE)),"",IF(VLOOKUP(A177,'Produkta karte 32'!$B$7:$T$36,19,FALSE)=0,"",VLOOKUP(A177,'Produkta karte 32'!$B$7:$T$36,19,FALSE))))</f>
        <v/>
      </c>
      <c r="AJ177" s="11" t="str">
        <f>IF(A177="","",IF(ISERROR(VLOOKUP(A177,'Produkta karte 33'!$B$7:$T$36,19,FALSE)),"",IF(VLOOKUP(A177,'Produkta karte 33'!$B$7:$T$36,19,FALSE)=0,"",VLOOKUP(A177,'Produkta karte 33'!$B$7:$T$36,19,FALSE))))</f>
        <v/>
      </c>
      <c r="AK177" s="11" t="str">
        <f>IF(A177="","",IF(ISERROR(VLOOKUP(A177,'Produkta karte 34'!$B$7:$T$36,19,FALSE)),"",IF(VLOOKUP(A177,'Produkta karte 34'!$B$7:$T$36,19,FALSE)=0,"",VLOOKUP(A177,'Produkta karte 34'!$B$7:$T$36,19,FALSE))))</f>
        <v/>
      </c>
      <c r="AL177" s="11" t="str">
        <f>IF(A177="","",IF(ISERROR(VLOOKUP(A177,'Produkta karte 35'!$B$7:$T$36,19,FALSE)),"",IF(VLOOKUP(A177,'Produkta karte 35'!$B$7:$T$36,19,FALSE)=0,"",VLOOKUP(A177,'Produkta karte 35'!$B$7:$T$36,19,FALSE))))</f>
        <v/>
      </c>
      <c r="AM177" s="11" t="str">
        <f>IF(A177="","",IF(ISERROR(VLOOKUP(A177,'Produkta karte 36'!$B$7:$T$36,19,FALSE)),"",IF(VLOOKUP(A177,'Produkta karte 36'!$B$7:$T$36,19,FALSE)=0,"",VLOOKUP(A177,'Produkta karte 36'!$B$7:$T$36,19,FALSE))))</f>
        <v/>
      </c>
      <c r="AN177" s="11" t="str">
        <f>IF(A177="","",IF(ISERROR(VLOOKUP(A177,'Produkta karte 37'!$B$7:$T$36,19,FALSE)),"",IF(VLOOKUP(A177,'Produkta karte 37'!$B$7:$T$36,19,FALSE)=0,"",VLOOKUP(A177,'Produkta karte 37'!$B$7:$T$36,19,FALSE))))</f>
        <v/>
      </c>
      <c r="AO177" s="11" t="str">
        <f>IF(A177="","",IF(ISERROR(VLOOKUP(A177,'Produkta karte 38'!$B$7:$T$36,19,FALSE)),"",IF(VLOOKUP(A177,'Produkta karte 38'!$B$7:$T$36,19,FALSE)=0,"",VLOOKUP(A177,'Produkta karte 38'!$B$7:$T$36,19,FALSE))))</f>
        <v/>
      </c>
      <c r="AP177" s="11" t="str">
        <f>IF(A177="","",IF(ISERROR(VLOOKUP(A177,'Produkta karte 39'!$B$7:$T$36,19,FALSE)),"",IF(VLOOKUP(A177,'Produkta karte 39'!$B$7:$T$36,19,FALSE)=0,"",VLOOKUP(A177,'Produkta karte 39'!$B$7:$T$36,19,FALSE))))</f>
        <v/>
      </c>
      <c r="AQ177" s="11" t="str">
        <f>IF(A177="","",IF(ISERROR(VLOOKUP(A177,'Produkta karte 40'!$B$7:$T$36,19,FALSE)),"",IF(VLOOKUP(A177,'Produkta karte 40'!$B$7:$T$36,19,FALSE)=0,"",VLOOKUP(A177,'Produkta karte 40'!$B$7:$T$36,19,FALSE))))</f>
        <v/>
      </c>
      <c r="AR177" s="11" t="str">
        <f>IF(A177="","",IF(ISERROR(VLOOKUP(A177,'Produkta karte 41'!$B$7:$T$36,19,FALSE)),"",IF(VLOOKUP(A177,'Produkta karte 41'!$B$7:$T$36,19,FALSE)=0,"",VLOOKUP(A177,'Produkta karte 41'!$B$7:$T$36,19,FALSE))))</f>
        <v/>
      </c>
      <c r="AS177" s="11" t="str">
        <f>IF(A177="","",IF(ISERROR(VLOOKUP(A177,'Produkta karte 42'!$B$7:$T$36,19,FALSE)),"",IF(VLOOKUP(A177,'Produkta karte 42'!$B$7:$T$36,19,FALSE)=0,"",VLOOKUP(A177,'Produkta karte 42'!$B$7:$T$36,19,FALSE))))</f>
        <v/>
      </c>
      <c r="AT177" s="11" t="str">
        <f>IF(A177="","",IF(ISERROR(VLOOKUP(A177,'Produkta karte 43'!$B$7:$T$36,19,FALSE)),"",IF(VLOOKUP(A177,'Produkta karte 43'!$B$7:$T$36,19,FALSE)=0,"",VLOOKUP(A177,'Produkta karte 43'!$B$7:$T$36,19,FALSE))))</f>
        <v/>
      </c>
      <c r="AU177" s="11" t="str">
        <f>IF(A177="","",IF(ISERROR(VLOOKUP(A177,'Produkta karte 44'!$B$7:$T$36,19,FALSE)),"",IF(VLOOKUP(A177,'Produkta karte 44'!$B$7:$T$36,19,FALSE)=0,"",VLOOKUP(A177,'Produkta karte 44'!$B$7:$T$36,19,FALSE))))</f>
        <v/>
      </c>
      <c r="AV177" s="11" t="str">
        <f>IF(A177="","",IF(ISERROR(VLOOKUP(A177,'Produkta karte 45'!$B$7:$T$36,19,FALSE)),"",IF(VLOOKUP(A177,'Produkta karte 45'!$B$7:$T$36,19,FALSE)=0,"",VLOOKUP(A177,'Produkta karte 45'!$B$7:$T$36,19,FALSE))))</f>
        <v/>
      </c>
      <c r="AW177" s="11" t="str">
        <f>IF(A177="","",IF(ISERROR(VLOOKUP(A177,'Produkta karte 46'!$B$7:$T$36,19,FALSE)),"",IF(VLOOKUP(A177,'Produkta karte 46'!$B$7:$T$36,19,FALSE)=0,"",VLOOKUP(A177,'Produkta karte 46'!$B$7:$T$36,19,FALSE))))</f>
        <v/>
      </c>
      <c r="AX177" s="11" t="str">
        <f>IF(A177="","",IF(ISERROR(VLOOKUP(A177,'Produkta karte 47'!$B$7:$T$36,19,FALSE)),"",IF(VLOOKUP(A177,'Produkta karte 47'!$B$7:$T$36,19,FALSE)=0,"",VLOOKUP(A177,'Produkta karte 47'!$B$7:$T$36,19,FALSE))))</f>
        <v/>
      </c>
      <c r="AY177" s="11" t="str">
        <f>IF(A177="","",IF(ISERROR(VLOOKUP(A177,'Produkta karte 48'!$B$7:$T$36,19,FALSE)),"",IF(VLOOKUP(A177,'Produkta karte 48'!$B$7:$T$36,19,FALSE)=0,"",VLOOKUP(A177,'Produkta karte 48'!$B$7:$T$36,19,FALSE))))</f>
        <v/>
      </c>
      <c r="AZ177" s="11" t="str">
        <f>IF(A177="","",IF(ISERROR(VLOOKUP(A177,'Produkta karte 49'!$B$7:$T$36,19,FALSE)),"",IF(VLOOKUP(A177,'Produkta karte 49'!$B$7:$T$36,19,FALSE)=0,"",VLOOKUP(A177,'Produkta karte 49'!$B$7:$T$36,19,FALSE))))</f>
        <v/>
      </c>
      <c r="BA177" s="11" t="str">
        <f>IF(A177="","",IF(ISERROR(VLOOKUP(A177,'Produkta karte 50'!$B$7:$T$36,19,FALSE)),"",IF(VLOOKUP(A177,'Produkta karte 50'!$B$7:$T$36,19,FALSE)=0,"",VLOOKUP(A177,'Produkta karte 50'!$B$7:$T$36,19,FALSE))))</f>
        <v/>
      </c>
      <c r="BB177" s="11" t="str">
        <f>IF(A177="","",IF(ISERROR(VLOOKUP(A177,'Produkta karte 51'!$B$7:$T$36,19,FALSE)),"",IF(VLOOKUP(A177,'Produkta karte 51'!$B$7:$T$36,19,FALSE)=0,"",VLOOKUP(A177,'Produkta karte 51'!$B$7:$T$36,19,FALSE))))</f>
        <v/>
      </c>
      <c r="BC177" s="11" t="str">
        <f>IF(A177="","",IF(ISERROR(VLOOKUP(A177,'Produkta karte 52'!$B$7:$T$36,19,FALSE)),"",IF(VLOOKUP(A177,'Produkta karte 52'!$B$7:$T$36,19,FALSE)=0,"",VLOOKUP(A177,'Produkta karte 52'!$B$7:$T$36,19,FALSE))))</f>
        <v/>
      </c>
      <c r="BD177" s="11" t="str">
        <f>IF(A177="","",IF(ISERROR(VLOOKUP(A177,'Produkta karte 53'!$B$7:$T$36,19,FALSE)),"",IF(VLOOKUP(A177,'Produkta karte 53'!$B$7:$T$36,19,FALSE)=0,"",VLOOKUP(A177,'Produkta karte 53'!$B$7:$T$36,19,FALSE))))</f>
        <v/>
      </c>
      <c r="BE177" s="11" t="str">
        <f>IF(A177="","",IF(ISERROR(VLOOKUP(A177,'Produkta karte 54'!$B$7:$T$36,19,FALSE)),"",IF(VLOOKUP(A177,'Produkta karte 54'!$B$7:$T$36,19,FALSE)=0,"",VLOOKUP(A177,'Produkta karte 54'!$B$7:$T$36,19,FALSE))))</f>
        <v/>
      </c>
      <c r="BF177" s="11" t="str">
        <f>IF(A177="","",IF(ISERROR(VLOOKUP(A177,'Produkta karte 55'!$B$7:$T$36,19,FALSE)),"",IF(VLOOKUP(A177,'Produkta karte 55'!$B$7:$T$36,19,FALSE)=0,"",VLOOKUP(A177,'Produkta karte 55'!$B$7:$T$36,19,FALSE))))</f>
        <v/>
      </c>
      <c r="BG177" s="11" t="str">
        <f>IF(A177="","",IF(ISERROR(VLOOKUP(A177,'Produkta karte 56'!$B$7:$T$36,19,FALSE)),"",IF(VLOOKUP(A177,'Produkta karte 56'!$B$7:$T$36,19,FALSE)=0,"",VLOOKUP(A177,'Produkta karte 56'!$B$7:$T$36,19,FALSE))))</f>
        <v/>
      </c>
      <c r="BH177" s="11" t="str">
        <f>IF(A177="","",IF(ISERROR(VLOOKUP(A177,'Produkta karte 57'!$B$7:$T$36,19,FALSE)),"",IF(VLOOKUP(A177,'Produkta karte 57'!$B$7:$T$36,19,FALSE)=0,"",VLOOKUP(A177,'Produkta karte 57'!$B$7:$T$36,19,FALSE))))</f>
        <v/>
      </c>
      <c r="BI177" s="11" t="str">
        <f>IF(A177="","",IF(ISERROR(VLOOKUP(A177,'Produkta karte 58'!$B$7:$T$36,19,FALSE)),"",IF(VLOOKUP(A177,'Produkta karte 58'!$B$7:$T$36,19,FALSE)=0,"",VLOOKUP(A177,'Produkta karte 58'!$B$7:$T$36,19,FALSE))))</f>
        <v/>
      </c>
      <c r="BJ177" s="11" t="str">
        <f>IF(A177="","",IF(ISERROR(VLOOKUP(A177,'Produkta karte 59'!$B$7:$T$36,19,FALSE)),"",IF(VLOOKUP(A177,'Produkta karte 59'!$B$7:$T$36,19,FALSE)=0,"",VLOOKUP(A177,'Produkta karte 59'!$B$7:$T$36,19,FALSE))))</f>
        <v/>
      </c>
      <c r="BK177" s="11" t="str">
        <f>IF(A177="","",IF(ISERROR(VLOOKUP(A177,'Produkta karte 60'!$B$7:$T$36,19,FALSE)),"",IF(VLOOKUP(A177,'Produkta karte 60'!$B$7:$T$36,19,FALSE)=0,"",VLOOKUP(A177,'Produkta karte 60'!$B$7:$T$36,19,FALSE))))</f>
        <v/>
      </c>
      <c r="BL177" s="11" t="str">
        <f t="shared" si="8"/>
        <v/>
      </c>
      <c r="BM177" s="192" t="str">
        <f t="shared" si="9"/>
        <v/>
      </c>
      <c r="BN177" s="11" t="str">
        <f>IF(A177="","",IF(ISERROR(VLOOKUP(A177,'Produkta karte 1'!$B$7:$V$36,21,FALSE)),"",IF(VLOOKUP(A177,'Produkta karte 1'!$B$7:$V$36,21,FALSE)=0,"",VLOOKUP(A177,'Produkta karte 1'!$B$7:$V$36,21,FALSE))))</f>
        <v/>
      </c>
      <c r="BO177" s="11" t="str">
        <f>IF(A177="","",IF(ISERROR(VLOOKUP(A177,'Produkta karte 2'!$B$7:$V$36,21,FALSE)),"",IF(VLOOKUP(A177,'Produkta karte 2'!$B$7:$V$36,21,FALSE)=0,"",VLOOKUP(A177,'Produkta karte 2'!$B$7:$V$36,21,FALSE))))</f>
        <v/>
      </c>
      <c r="BP177" s="11" t="str">
        <f>IF(A177="","",IF(ISERROR(VLOOKUP(A177,'Produkta karte 3'!$B$7:$V$36,21,FALSE)),"",IF(VLOOKUP(A177,'Produkta karte 3'!$B$7:$V$36,21,FALSE)=0,"",VLOOKUP(A177,'Produkta karte 3'!$B$7:$V$36,21,FALSE))))</f>
        <v/>
      </c>
      <c r="BQ177" s="11" t="str">
        <f>IF(A177="","",IF(ISERROR(VLOOKUP(A177,'Produkta karte 4'!$B$7:$V$36,21,FALSE)),"",IF(VLOOKUP(A177,'Produkta karte 4'!$B$7:$V$36,21,FALSE)=0,"",VLOOKUP(A177,'Produkta karte 4'!$B$7:$V$36,21,FALSE))))</f>
        <v/>
      </c>
      <c r="BR177" s="11" t="str">
        <f>IF(A177="","",IF(ISERROR(VLOOKUP(A177,'Produkta karte 5'!$B$7:$V$36,21,FALSE)),"",IF(VLOOKUP(A177,'Produkta karte 5'!$B$7:$V$36,21,FALSE)=0,"",VLOOKUP(A177,'Produkta karte 5'!$B$7:$V$36,21,FALSE))))</f>
        <v/>
      </c>
      <c r="BS177" s="11" t="str">
        <f>IF(A177="","",IF(ISERROR(VLOOKUP(A177,'Produkta karte 6'!$B$7:$V$36,21,FALSE)),"",IF(VLOOKUP(A177,'Produkta karte 6'!$B$7:$V$36,21,FALSE)=0,"",VLOOKUP(A177,'Produkta karte 6'!$B$7:$V$36,21,FALSE))))</f>
        <v/>
      </c>
      <c r="BT177" s="11" t="str">
        <f>IF(A177="","",IF(ISERROR(VLOOKUP(A177,'Produkta karte 7'!$B$7:$V$36,21,FALSE)),"",IF(VLOOKUP(A177,'Produkta karte 7'!$B$7:$V$36,21,FALSE)=0,"",VLOOKUP(A177,'Produkta karte 7'!$B$7:$V$36,21,FALSE))))</f>
        <v/>
      </c>
      <c r="BU177" s="11" t="str">
        <f>IF(A177="","",IF(ISERROR(VLOOKUP(A177,'Produkta karte 8'!$B$7:$V$36,21,FALSE)),"",IF(VLOOKUP(A177,'Produkta karte 8'!$B$7:$V$36,21,FALSE)=0,"",VLOOKUP(A177,'Produkta karte 8'!$B$7:$V$36,21,FALSE))))</f>
        <v/>
      </c>
      <c r="BV177" s="11" t="str">
        <f>IF(A177="","",IF(ISERROR(VLOOKUP(A177,'Produkta karte 9'!$B$7:$V$36,21,FALSE)),"",IF(VLOOKUP(A177,'Produkta karte 9'!$B$7:$V$36,21,FALSE)=0,"",VLOOKUP(A177,'Produkta karte 9'!$B$7:$V$36,21,FALSE))))</f>
        <v/>
      </c>
      <c r="BW177" s="11" t="str">
        <f>IF(A177="","",IF(ISERROR(VLOOKUP(A177,'Produkta karte 10'!$B$7:$V$36,21,FALSE)),"",IF(VLOOKUP(A177,'Produkta karte 10'!$B$7:$V$36,21,FALSE)=0,"",VLOOKUP(A177,'Produkta karte 10'!$B$7:$V$36,21,FALSE))))</f>
        <v/>
      </c>
      <c r="BX177" s="11" t="str">
        <f>IF(A177="","",IF(ISERROR(VLOOKUP(A177,'Produkta karte 11'!$B$7:$V$36,21,FALSE)),"",IF(VLOOKUP(A177,'Produkta karte 11'!$B$7:$V$36,21,FALSE)=0,"",VLOOKUP(A177,'Produkta karte 11'!$B$7:$V$36,21,FALSE))))</f>
        <v/>
      </c>
      <c r="BY177" s="11" t="str">
        <f>IF(A177="","",IF(ISERROR(VLOOKUP(A177,'Produkta karte 12'!$B$7:$V$36,21,FALSE)),"",IF(VLOOKUP(A177,'Produkta karte 12'!$B$7:$V$36,21,FALSE)=0,"",VLOOKUP(A177,'Produkta karte 12'!$B$7:$V$36,21,FALSE))))</f>
        <v/>
      </c>
      <c r="BZ177" s="11" t="str">
        <f>IF(A177="","",IF(ISERROR(VLOOKUP(A177,'Produkta karte 13'!$B$7:$V$36,21,FALSE)),"",IF(VLOOKUP(A177,'Produkta karte 13'!$B$7:$V$36,21,FALSE)=0,"",VLOOKUP(A177,'Produkta karte 13'!$B$7:$V$36,21,FALSE))))</f>
        <v/>
      </c>
      <c r="CA177" s="11" t="str">
        <f>IF(A177="","",IF(ISERROR(VLOOKUP(A177,'Produkta karte 14'!$B$7:$V$36,21,FALSE)),"",IF(VLOOKUP(A177,'Produkta karte 14'!$B$7:$V$36,21,FALSE)=0,"",VLOOKUP(A177,'Produkta karte 14'!$B$7:$V$36,21,FALSE))))</f>
        <v/>
      </c>
      <c r="CB177" s="11" t="str">
        <f>IF(A177="","",IF(ISERROR(VLOOKUP(A177,'Produkta karte 15'!$B$7:$V$36,21,FALSE)),"",IF(VLOOKUP(A177,'Produkta karte 15'!$B$7:$V$36,21,FALSE)=0,"",VLOOKUP(A177,'Produkta karte 15'!$B$7:$V$36,21,FALSE))))</f>
        <v/>
      </c>
      <c r="CC177" s="11" t="str">
        <f>IF(A177="","",IF(ISERROR(VLOOKUP(A177,'Produkta karte 16'!$B$7:$V$36,21,FALSE)),"",IF(VLOOKUP(A177,'Produkta karte 16'!$B$7:$V$36,21,FALSE)=0,"",VLOOKUP(A177,'Produkta karte 16'!$B$7:$V$36,21,FALSE))))</f>
        <v/>
      </c>
      <c r="CD177" s="11" t="str">
        <f>IF(A177="","",IF(ISERROR(VLOOKUP(A177,'Produkta karte 17'!$B$7:$V$36,21,FALSE)),"",IF(VLOOKUP(A177,'Produkta karte 17'!$B$7:$V$36,21,FALSE)=0,"",VLOOKUP(A177,'Produkta karte 17'!$B$7:$V$36,21,FALSE))))</f>
        <v/>
      </c>
      <c r="CE177" s="11" t="str">
        <f>IF(A177="","",IF(ISERROR(VLOOKUP(A177,'Produkta karte 18'!$B$7:$V$36,21,FALSE)),"",IF(VLOOKUP(A177,'Produkta karte 18'!$B$7:$V$36,21,FALSE)=0,"",VLOOKUP(A177,'Produkta karte 18'!$B$7:$V$36,21,FALSE))))</f>
        <v/>
      </c>
      <c r="CF177" s="11" t="str">
        <f>IF(A177="","",IF(ISERROR(VLOOKUP(A177,'Produkta karte 19'!$B$7:$V$36,21,FALSE)),"",IF(VLOOKUP(A177,'Produkta karte 19'!$B$7:$V$36,21,FALSE)=0,"",VLOOKUP(A177,'Produkta karte 19'!$B$7:$V$36,21,FALSE))))</f>
        <v/>
      </c>
      <c r="CG177" s="11" t="str">
        <f>IF(A177="","",IF(ISERROR(VLOOKUP(A177,'Produkta karte 20'!$B$7:$V$36,21,FALSE)),"",IF(VLOOKUP(A177,'Produkta karte 20'!$B$7:$V$36,21,FALSE)=0,"",VLOOKUP(A177,'Produkta karte 20'!$B$7:$V$36,21,FALSE))))</f>
        <v/>
      </c>
      <c r="CH177" s="11" t="str">
        <f>IF(A177="","",IF(ISERROR(VLOOKUP(A177,'Produkta karte 21'!$B$7:$V$36,21,FALSE)),"",IF(VLOOKUP(A177,'Produkta karte 21'!$B$7:$V$36,21,FALSE)=0,"",VLOOKUP(A177,'Produkta karte 21'!$B$7:$V$36,21,FALSE))))</f>
        <v/>
      </c>
      <c r="CI177" s="11" t="str">
        <f>IF(A177="","",IF(ISERROR(VLOOKUP(A177,'Produkta karte 22'!$B$7:$V$36,21,FALSE)),"",IF(VLOOKUP(A177,'Produkta karte 22'!$B$7:$V$36,21,FALSE)=0,"",VLOOKUP(A177,'Produkta karte 22'!$B$7:$V$36,21,FALSE))))</f>
        <v/>
      </c>
      <c r="CJ177" s="11" t="str">
        <f>IF(A177="","",IF(ISERROR(VLOOKUP(A177,'Produkta karte 23'!$B$7:$V$36,21,FALSE)),"",IF(VLOOKUP(A177,'Produkta karte 23'!$B$7:$V$36,21,FALSE)=0,"",VLOOKUP(A177,'Produkta karte 23'!$B$7:$V$36,21,FALSE))))</f>
        <v/>
      </c>
      <c r="CK177" s="11" t="str">
        <f>IF(A177="","",IF(ISERROR(VLOOKUP(A177,'Produkta karte 24'!$B$7:$V$36,21,FALSE)),"",IF(VLOOKUP(A177,'Produkta karte 24'!$B$7:$V$36,21,FALSE)=0,"",VLOOKUP(A177,'Produkta karte 24'!$B$7:$V$36,21,FALSE))))</f>
        <v/>
      </c>
      <c r="CL177" s="11" t="str">
        <f>IF(A177="","",IF(ISERROR(VLOOKUP(A177,'Produkta karte 25'!$B$7:$V$36,21,FALSE)),"",IF(VLOOKUP(A177,'Produkta karte 25'!$B$7:$V$36,21,FALSE)=0,"",VLOOKUP(A177,'Produkta karte 25'!$B$7:$V$36,21,FALSE))))</f>
        <v/>
      </c>
      <c r="CM177" s="11" t="str">
        <f>IF(A177="","",IF(ISERROR(VLOOKUP(A177,'Produkta karte 26'!$B$7:$V$36,21,FALSE)),"",IF(VLOOKUP(A177,'Produkta karte 26'!$B$7:$V$36,21,FALSE)=0,"",VLOOKUP(A177,'Produkta karte 26'!$B$7:$V$36,21,FALSE))))</f>
        <v/>
      </c>
      <c r="CN177" s="11" t="str">
        <f>IF(A177="","",IF(ISERROR(VLOOKUP(A177,'Produkta karte 27'!$B$7:$V$36,21,FALSE)),"",IF(VLOOKUP(A177,'Produkta karte 27'!$B$7:$V$36,21,FALSE)=0,"",VLOOKUP(A177,'Produkta karte 27'!$B$7:$V$36,21,FALSE))))</f>
        <v/>
      </c>
      <c r="CO177" s="11" t="str">
        <f>IF(A177="","",IF(ISERROR(VLOOKUP(A177,'Produkta karte 28'!$B$7:$V$36,21,FALSE)),"",IF(VLOOKUP(A177,'Produkta karte 28'!$B$7:$V$36,21,FALSE)=0,"",VLOOKUP(A177,'Produkta karte 28'!$B$7:$V$36,21,FALSE))))</f>
        <v/>
      </c>
      <c r="CP177" s="11" t="str">
        <f>IF(A177="","",IF(ISERROR(VLOOKUP(A177,'Produkta karte 29'!$B$7:$V$36,21,FALSE)),"",IF(VLOOKUP(A177,'Produkta karte 29'!$B$7:$V$36,21,FALSE)=0,"",VLOOKUP(A177,'Produkta karte 29'!$B$7:$V$36,21,FALSE))))</f>
        <v/>
      </c>
      <c r="CQ177" s="11" t="str">
        <f>IF(A177="","",IF(ISERROR(VLOOKUP(A177,'Produkta karte 30'!$B$7:$V$36,21,FALSE)),"",IF(VLOOKUP(A177,'Produkta karte 30'!$B$7:$V$36,21,FALSE)=0,"",VLOOKUP(A177,'Produkta karte 30'!$B$7:$V$36,21,FALSE))))</f>
        <v/>
      </c>
      <c r="CR177" s="11" t="str">
        <f>IF(A177="","",IF(ISERROR(VLOOKUP(A177,'Produkta karte 31'!$B$7:$V$36,21,FALSE)),"",IF(VLOOKUP(A177,'Produkta karte 31'!$B$7:$V$36,21,FALSE)=0,"",VLOOKUP(A177,'Produkta karte 31'!$B$7:$V$36,21,FALSE))))</f>
        <v/>
      </c>
      <c r="CS177" s="11" t="str">
        <f>IF(A177="","",IF(ISERROR(VLOOKUP(A177,'Produkta karte 32'!$B$7:$V$36,21,FALSE)),"",IF(VLOOKUP(A177,'Produkta karte 32'!$B$7:$V$36,21,FALSE)=0,"",VLOOKUP(A177,'Produkta karte 32'!$B$7:$V$36,21,FALSE))))</f>
        <v/>
      </c>
      <c r="CT177" s="11" t="str">
        <f>IF(A177="","",IF(ISERROR(VLOOKUP(A177,'Produkta karte 33'!$B$7:$V$36,21,FALSE)),"",IF(VLOOKUP(A177,'Produkta karte 33'!$B$7:$V$36,21,FALSE)=0,"",VLOOKUP(A177,'Produkta karte 33'!$B$7:$V$36,21,FALSE))))</f>
        <v/>
      </c>
      <c r="CU177" s="11" t="str">
        <f>IF(A177="","",IF(ISERROR(VLOOKUP(A177,'Produkta karte 34'!$B$7:$V$36,21,FALSE)),"",IF(VLOOKUP(A177,'Produkta karte 34'!$B$7:$V$36,21,FALSE)=0,"",VLOOKUP(A177,'Produkta karte 34'!$B$7:$V$36,21,FALSE))))</f>
        <v/>
      </c>
      <c r="CV177" s="11" t="str">
        <f>IF(A177="","",IF(ISERROR(VLOOKUP(A177,'Produkta karte 35'!$B$7:$V$36,21,FALSE)),"",IF(VLOOKUP(A177,'Produkta karte 35'!$B$7:$V$36,21,FALSE)=0,"",VLOOKUP(A177,'Produkta karte 35'!$B$7:$V$36,21,FALSE))))</f>
        <v/>
      </c>
      <c r="CW177" s="11" t="str">
        <f>IF(A177="","",IF(ISERROR(VLOOKUP(A177,'Produkta karte 36'!$B$7:$V$36,21,FALSE)),"",IF(VLOOKUP(A177,'Produkta karte 36'!$B$7:$V$36,21,FALSE)=0,"",VLOOKUP(A177,'Produkta karte 36'!$B$7:$V$36,21,FALSE))))</f>
        <v/>
      </c>
      <c r="CX177" s="11" t="str">
        <f>IF(A177="","",IF(ISERROR(VLOOKUP(A177,'Produkta karte 37'!$B$7:$V$36,21,FALSE)),"",IF(VLOOKUP(A177,'Produkta karte 37'!$B$7:$V$36,21,FALSE)=0,"",VLOOKUP(A177,'Produkta karte 37'!$B$7:$V$36,21,FALSE))))</f>
        <v/>
      </c>
      <c r="CY177" s="11" t="str">
        <f>IF(A177="","",IF(ISERROR(VLOOKUP(A177,'Produkta karte 38'!$B$7:$V$36,21,FALSE)),"",IF(VLOOKUP(A177,'Produkta karte 38'!$B$7:$V$36,21,FALSE)=0,"",VLOOKUP(A177,'Produkta karte 38'!$B$7:$V$36,21,FALSE))))</f>
        <v/>
      </c>
      <c r="CZ177" s="11" t="str">
        <f>IF(A177="","",IF(ISERROR(VLOOKUP(A177,'Produkta karte 39'!$B$7:$V$36,21,FALSE)),"",IF(VLOOKUP(A177,'Produkta karte 39'!$B$7:$V$36,21,FALSE)=0,"",VLOOKUP(A177,'Produkta karte 39'!$B$7:$V$36,21,FALSE))))</f>
        <v/>
      </c>
      <c r="DA177" s="11" t="str">
        <f>IF(A177="","",IF(ISERROR(VLOOKUP(A177,'Produkta karte 40'!$B$7:$V$36,21,FALSE)),"",IF(VLOOKUP(A177,'Produkta karte 40'!$B$7:$V$36,21,FALSE)=0,"",VLOOKUP(A177,'Produkta karte 40'!$B$7:$V$36,21,FALSE))))</f>
        <v/>
      </c>
      <c r="DB177" s="11" t="str">
        <f>IF(A177="","",IF(ISERROR(VLOOKUP(A177,'Produkta karte 41'!$B$7:$V$36,21,FALSE)),"",IF(VLOOKUP(A177,'Produkta karte 41'!$B$7:$V$36,21,FALSE)=0,"",VLOOKUP(A177,'Produkta karte 41'!$B$7:$V$36,21,FALSE))))</f>
        <v/>
      </c>
      <c r="DC177" s="11" t="str">
        <f>IF(A177="","",IF(ISERROR(VLOOKUP(A177,'Produkta karte 42'!$B$7:$V$36,21,FALSE)),"",IF(VLOOKUP(A177,'Produkta karte 42'!$B$7:$V$36,21,FALSE)=0,"",VLOOKUP(A177,'Produkta karte 42'!$B$7:$V$36,21,FALSE))))</f>
        <v/>
      </c>
      <c r="DD177" s="11" t="str">
        <f>IF(A177="","",IF(ISERROR(VLOOKUP(A177,'Produkta karte 43'!$B$7:$V$36,21,FALSE)),"",IF(VLOOKUP(A177,'Produkta karte 43'!$B$7:$V$36,21,FALSE)=0,"",VLOOKUP(A177,'Produkta karte 43'!$B$7:$V$36,21,FALSE))))</f>
        <v/>
      </c>
      <c r="DE177" s="11" t="str">
        <f>IF(A177="","",IF(ISERROR(VLOOKUP(A177,'Produkta karte 44'!$B$7:$V$36,21,FALSE)),"",IF(VLOOKUP(A177,'Produkta karte 44'!$B$7:$V$36,21,FALSE)=0,"",VLOOKUP(A177,'Produkta karte 44'!$B$7:$V$36,21,FALSE))))</f>
        <v/>
      </c>
      <c r="DF177" s="11" t="str">
        <f>IF(A177="","",IF(ISERROR(VLOOKUP(A177,'Produkta karte 45'!$B$7:$V$36,21,FALSE)),"",IF(VLOOKUP(A177,'Produkta karte 45'!$B$7:$V$36,21,FALSE)=0,"",VLOOKUP(A177,'Produkta karte 45'!$B$7:$V$36,21,FALSE))))</f>
        <v/>
      </c>
      <c r="DG177" s="11" t="str">
        <f>IF(A177="","",IF(ISERROR(VLOOKUP(A177,'Produkta karte 46'!$B$7:$V$36,21,FALSE)),"",IF(VLOOKUP(A177,'Produkta karte 46'!$B$7:$V$36,21,FALSE)=0,"",VLOOKUP(A177,'Produkta karte 46'!$B$7:$V$36,21,FALSE))))</f>
        <v/>
      </c>
      <c r="DH177" s="11" t="str">
        <f>IF(A177="","",IF(ISERROR(VLOOKUP(A177,'Produkta karte 47'!$B$7:$V$36,21,FALSE)),"",IF(VLOOKUP(A177,'Produkta karte 47'!$B$7:$V$36,21,FALSE)=0,"",VLOOKUP(A177,'Produkta karte 47'!$B$7:$V$36,21,FALSE))))</f>
        <v/>
      </c>
      <c r="DI177" s="11" t="str">
        <f>IF(A177="","",IF(ISERROR(VLOOKUP(A177,'Produkta karte 48'!$B$7:$V$36,21,FALSE)),"",IF(VLOOKUP(A177,'Produkta karte 48'!$B$7:$V$36,21,FALSE)=0,"",VLOOKUP(A177,'Produkta karte 48'!$B$7:$V$36,21,FALSE))))</f>
        <v/>
      </c>
      <c r="DJ177" s="11" t="str">
        <f>IF(A177="","",IF(ISERROR(VLOOKUP(A177,'Produkta karte 49'!$B$7:$V$36,21,FALSE)),"",IF(VLOOKUP(A177,'Produkta karte 49'!$B$7:$V$36,21,FALSE)=0,"",VLOOKUP(A177,'Produkta karte 49'!$B$7:$V$36,21,FALSE))))</f>
        <v/>
      </c>
      <c r="DK177" s="11" t="str">
        <f>IF(A177="","",IF(ISERROR(VLOOKUP(A177,'Produkta karte 50'!$B$7:$V$36,21,FALSE)),"",IF(VLOOKUP(A177,'Produkta karte 50'!$B$7:$V$36,21,FALSE)=0,"",VLOOKUP(A177,'Produkta karte 50'!$B$7:$V$36,21,FALSE))))</f>
        <v/>
      </c>
      <c r="DL177" s="11" t="str">
        <f>IF(A177="","",IF(ISERROR(VLOOKUP(A177,'Produkta karte 51'!$B$7:$V$36,21,FALSE)),"",IF(VLOOKUP(A177,'Produkta karte 51'!$B$7:$V$36,21,FALSE)=0,"",VLOOKUP(A177,'Produkta karte 51'!$B$7:$V$36,21,FALSE))))</f>
        <v/>
      </c>
      <c r="DM177" s="11" t="str">
        <f>IF(A177="","",IF(ISERROR(VLOOKUP(A177,'Produkta karte 52'!$B$7:$V$36,21,FALSE)),"",IF(VLOOKUP(A177,'Produkta karte 52'!$B$7:$V$36,21,FALSE)=0,"",VLOOKUP(A177,'Produkta karte 52'!$B$7:$V$36,21,FALSE))))</f>
        <v/>
      </c>
      <c r="DN177" s="11" t="str">
        <f>IF(A177="","",IF(ISERROR(VLOOKUP(A177,'Produkta karte 53'!$B$7:$V$36,21,FALSE)),"",IF(VLOOKUP(A177,'Produkta karte 53'!$B$7:$V$36,21,FALSE)=0,"",VLOOKUP(A177,'Produkta karte 53'!$B$7:$V$36,21,FALSE))))</f>
        <v/>
      </c>
      <c r="DO177" s="11" t="str">
        <f>IF(A177="","",IF(ISERROR(VLOOKUP(A177,'Produkta karte 54'!$B$7:$V$36,21,FALSE)),"",IF(VLOOKUP(A177,'Produkta karte 54'!$B$7:$V$36,21,FALSE)=0,"",VLOOKUP(A177,'Produkta karte 54'!$B$7:$V$36,21,FALSE))))</f>
        <v/>
      </c>
      <c r="DP177" s="11" t="str">
        <f>IF(A177="","",IF(ISERROR(VLOOKUP(A177,'Produkta karte 55'!$B$7:$V$36,21,FALSE)),"",IF(VLOOKUP(A177,'Produkta karte 55'!$B$7:$V$36,21,FALSE)=0,"",VLOOKUP(A177,'Produkta karte 55'!$B$7:$V$36,21,FALSE))))</f>
        <v/>
      </c>
      <c r="DQ177" s="11" t="str">
        <f>IF(A177="","",IF(ISERROR(VLOOKUP(A177,'Produkta karte 56'!$B$7:$V$36,21,FALSE)),"",IF(VLOOKUP(A177,'Produkta karte 56'!$B$7:$V$36,21,FALSE)=0,"",VLOOKUP(A177,'Produkta karte 56'!$B$7:$V$36,21,FALSE))))</f>
        <v/>
      </c>
      <c r="DR177" s="11" t="str">
        <f>IF(A177="","",IF(ISERROR(VLOOKUP(A177,'Produkta karte 57'!$B$7:$V$36,21,FALSE)),"",IF(VLOOKUP(A177,'Produkta karte 57'!$B$7:$V$36,21,FALSE)=0,"",VLOOKUP(A177,'Produkta karte 57'!$B$7:$V$36,21,FALSE))))</f>
        <v/>
      </c>
      <c r="DS177" s="11" t="str">
        <f>IF(A177="","",IF(ISERROR(VLOOKUP(A177,'Produkta karte 58'!$B$7:$V$36,21,FALSE)),"",IF(VLOOKUP(A177,'Produkta karte 58'!$B$7:$V$36,21,FALSE)=0,"",VLOOKUP(A177,'Produkta karte 58'!$B$7:$V$36,21,FALSE))))</f>
        <v/>
      </c>
      <c r="DT177" s="11" t="str">
        <f>IF(A177="","",IF(ISERROR(VLOOKUP(A177,'Produkta karte 59'!$B$7:$V$36,21,FALSE)),"",IF(VLOOKUP(A177,'Produkta karte 59'!$B$7:$V$36,21,FALSE)=0,"",VLOOKUP(A177,'Produkta karte 59'!$B$7:$V$36,21,FALSE))))</f>
        <v/>
      </c>
      <c r="DU177" s="11" t="str">
        <f>IF(A177="","",IF(ISERROR(VLOOKUP(A177,'Produkta karte 60'!$B$7:$V$36,21,FALSE)),"",IF(VLOOKUP(A177,'Produkta karte 60'!$B$7:$V$36,21,FALSE)=0,"",VLOOKUP(A177,'Produkta karte 60'!$B$7:$V$36,21,FALSE))))</f>
        <v/>
      </c>
      <c r="DV177" s="11" t="str">
        <f t="shared" si="10"/>
        <v/>
      </c>
      <c r="DW177" s="192" t="str">
        <f t="shared" si="11"/>
        <v/>
      </c>
      <c r="DX177" s="192"/>
      <c r="DY177" s="192"/>
    </row>
    <row r="178" spans="1:129" x14ac:dyDescent="0.25">
      <c r="A178" t="str">
        <f>IF(Izejvielas!B180="","",Izejvielas!B180)</f>
        <v/>
      </c>
      <c r="B178" t="str">
        <f>IF(Izejvielas!C180="","",Izejvielas!C180)</f>
        <v/>
      </c>
      <c r="C178" s="192" t="str">
        <f>IF(Izejvielas!D180="","",Izejvielas!D180)</f>
        <v/>
      </c>
      <c r="D178" s="11" t="str">
        <f>IF(A178="","",IF(ISERROR(VLOOKUP(A178,'Produkta karte 1'!$B$7:$T$36,19,FALSE)),"",IF(VLOOKUP(A178,'Produkta karte 1'!$B$7:$T$36,19,FALSE)=0,"",VLOOKUP(A178,'Produkta karte 1'!$B$7:$T$36,19,FALSE))))</f>
        <v/>
      </c>
      <c r="E178" s="11" t="str">
        <f>IF(A178="","",IF(ISERROR(VLOOKUP(A178,'Produkta karte 2'!$B$7:$T$36,19,FALSE)),"",IF(VLOOKUP(A178,'Produkta karte 2'!$B$7:$T$36,19,FALSE)=0,"",VLOOKUP(A178,'Produkta karte 2'!$B$7:$T$36,19,FALSE))))</f>
        <v/>
      </c>
      <c r="F178" s="11" t="str">
        <f>IF(A178="","",IF(ISERROR(VLOOKUP(A178,'Produkta karte 3'!$B$7:$T$36,19,FALSE)),"",IF(VLOOKUP(A178,'Produkta karte 3'!$B$7:$T$36,19,FALSE)=0,"",VLOOKUP(A178,'Produkta karte 3'!$B$7:$T$36,19,FALSE))))</f>
        <v/>
      </c>
      <c r="G178" s="11" t="str">
        <f>IF(A178="","",IF(ISERROR(VLOOKUP(A178,'Produkta karte 4'!$B$7:$T$36,19,FALSE)),"",IF(VLOOKUP(A178,'Produkta karte 4'!$B$7:$T$36,19,FALSE)=0,"",VLOOKUP(A178,'Produkta karte 4'!$B$7:$T$36,19,FALSE))))</f>
        <v/>
      </c>
      <c r="H178" s="11" t="str">
        <f>IF(A178="","",IF(ISERROR(VLOOKUP(A178,'Produkta karte 5'!$B$7:$T$36,19,FALSE)),"",IF(VLOOKUP(A178,'Produkta karte 5'!$B$7:$T$36,19,FALSE)=0,"",VLOOKUP(A178,'Produkta karte 5'!$B$7:$T$36,19,FALSE))))</f>
        <v/>
      </c>
      <c r="I178" s="11" t="str">
        <f>IF(A178="","",IF(ISERROR(VLOOKUP(A178,'Produkta karte 6'!$B$7:$T$36,19,FALSE)),"",IF(VLOOKUP(A178,'Produkta karte 6'!$B$7:$T$36,19,FALSE)=0,"",VLOOKUP(A178,'Produkta karte 6'!$B$7:$T$36,19,FALSE))))</f>
        <v/>
      </c>
      <c r="J178" s="11" t="str">
        <f>IF(A178="","",IF(ISERROR(VLOOKUP(A178,'Produkta karte 7'!$B$7:$T$36,19,FALSE)),"",IF(VLOOKUP(A178,'Produkta karte 7'!$B$7:$T$36,19,FALSE)=0,"",VLOOKUP(A178,'Produkta karte 7'!$B$7:$T$36,19,FALSE))))</f>
        <v/>
      </c>
      <c r="K178" s="11" t="str">
        <f>IF(A178="","",IF(ISERROR(VLOOKUP(A178,'Produkta karte 8'!$B$7:$T$36,19,FALSE)),"",IF(VLOOKUP(A178,'Produkta karte 8'!$B$7:$T$36,19,FALSE)=0,"",VLOOKUP(A178,'Produkta karte 8'!$B$7:$T$36,19,FALSE))))</f>
        <v/>
      </c>
      <c r="L178" s="11" t="str">
        <f>IF(A178="","",IF(ISERROR(VLOOKUP(A178,'Produkta karte 9'!$B$7:$T$36,19,FALSE)),"",IF(VLOOKUP(A178,'Produkta karte 9'!$B$7:$T$36,19,FALSE)=0,"",VLOOKUP(A178,'Produkta karte 9'!$B$7:$T$36,19,FALSE))))</f>
        <v/>
      </c>
      <c r="M178" s="11" t="str">
        <f>IF(A178="","",IF(ISERROR(VLOOKUP(A178,'Produkta karte 10'!$B$7:$T$36,19,FALSE)),"",IF(VLOOKUP(A178,'Produkta karte 10'!$B$7:$T$36,19,FALSE)=0,"",VLOOKUP(A178,'Produkta karte 10'!$B$7:$T$36,19,FALSE))))</f>
        <v/>
      </c>
      <c r="N178" s="11" t="str">
        <f>IF(A178="","",IF(ISERROR(VLOOKUP(A178,'Produkta karte 11'!$B$7:$T$36,19,FALSE)),"",IF(VLOOKUP(A178,'Produkta karte 11'!$B$7:$T$36,19,FALSE)=0,"",VLOOKUP(A178,'Produkta karte 11'!$B$7:$T$36,19,FALSE))))</f>
        <v/>
      </c>
      <c r="O178" s="11" t="str">
        <f>IF(A178="","",IF(ISERROR(VLOOKUP(A178,'Produkta karte 12'!$B$7:$T$36,19,FALSE)),"",IF(VLOOKUP(A178,'Produkta karte 12'!$B$7:$T$36,19,FALSE)=0,"",VLOOKUP(A178,'Produkta karte 12'!$B$7:$T$36,19,FALSE))))</f>
        <v/>
      </c>
      <c r="P178" s="11" t="str">
        <f>IF(A178="","",IF(ISERROR(VLOOKUP(A178,'Produkta karte 13'!$B$7:$T$36,19,FALSE)),"",IF(VLOOKUP(A178,'Produkta karte 13'!$B$7:$T$36,19,FALSE)=0,"",VLOOKUP(A178,'Produkta karte 13'!$B$7:$T$36,19,FALSE))))</f>
        <v/>
      </c>
      <c r="Q178" s="11" t="str">
        <f>IF(A178="","",IF(ISERROR(VLOOKUP(A178,'Produkta karte 14'!$B$7:$T$36,19,FALSE)),"",IF(VLOOKUP(A178,'Produkta karte 14'!$B$7:$T$36,19,FALSE)=0,"",VLOOKUP(A178,'Produkta karte 14'!$B$7:$T$36,19,FALSE))))</f>
        <v/>
      </c>
      <c r="R178" s="11" t="str">
        <f>IF(A178="","",IF(ISERROR(VLOOKUP(A178,'Produkta karte 15'!$B$7:$T$36,19,FALSE)),"",IF(VLOOKUP(A178,'Produkta karte 15'!$B$7:$T$36,19,FALSE)=0,"",VLOOKUP(A178,'Produkta karte 15'!$B$7:$T$36,19,FALSE))))</f>
        <v/>
      </c>
      <c r="S178" s="11" t="str">
        <f>IF(A178="","",IF(ISERROR(VLOOKUP(A178,'Produkta karte 16'!$B$7:$T$36,19,FALSE)),"",IF(VLOOKUP(A178,'Produkta karte 16'!$B$7:$T$36,19,FALSE)=0,"",VLOOKUP(A178,'Produkta karte 16'!$B$7:$T$36,19,FALSE))))</f>
        <v/>
      </c>
      <c r="T178" s="11" t="str">
        <f>IF(A178="","",IF(ISERROR(VLOOKUP(A178,'Produkta karte 17'!$B$7:$T$36,19,FALSE)),"",IF(VLOOKUP(A178,'Produkta karte 17'!$B$7:$T$36,19,FALSE)=0,"",VLOOKUP(A178,'Produkta karte 17'!$B$7:$T$36,19,FALSE))))</f>
        <v/>
      </c>
      <c r="U178" s="11" t="str">
        <f>IF(A178="","",IF(ISERROR(VLOOKUP(A178,'Produkta karte 18'!$B$7:$T$36,19,FALSE)),"",IF(VLOOKUP(A178,'Produkta karte 18'!$B$7:$T$36,19,FALSE)=0,"",VLOOKUP(A178,'Produkta karte 18'!$B$7:$T$36,19,FALSE))))</f>
        <v/>
      </c>
      <c r="V178" s="11" t="str">
        <f>IF(A178="","",IF(ISERROR(VLOOKUP(A178,'Produkta karte 19'!$B$7:$T$36,19,FALSE)),"",IF(VLOOKUP(A178,'Produkta karte 19'!$B$7:$T$36,19,FALSE)=0,"",VLOOKUP(A178,'Produkta karte 19'!$B$7:$T$36,19,FALSE))))</f>
        <v/>
      </c>
      <c r="W178" s="11" t="str">
        <f>IF(A178="","",IF(ISERROR(VLOOKUP(A178,'Produkta karte 20'!$B$7:$T$36,19,FALSE)),"",IF(VLOOKUP(A178,'Produkta karte 20'!$B$7:$T$36,19,FALSE)=0,"",VLOOKUP(A178,'Produkta karte 20'!$B$7:$T$36,19,FALSE))))</f>
        <v/>
      </c>
      <c r="X178" s="11" t="str">
        <f>IF(A178="","",IF(ISERROR(VLOOKUP(A178,'Produkta karte 21'!$B$7:$T$36,19,FALSE)),"",IF(VLOOKUP(A178,'Produkta karte 21'!$B$7:$T$36,19,FALSE)=0,"",VLOOKUP(A178,'Produkta karte 21'!$B$7:$T$36,19,FALSE))))</f>
        <v/>
      </c>
      <c r="Y178" s="11" t="str">
        <f>IF(A178="","",IF(ISERROR(VLOOKUP(A178,'Produkta karte 22'!$B$7:$T$36,19,FALSE)),"",IF(VLOOKUP(A178,'Produkta karte 22'!$B$7:$T$36,19,FALSE)=0,"",VLOOKUP(A178,'Produkta karte 22'!$B$7:$T$36,19,FALSE))))</f>
        <v/>
      </c>
      <c r="Z178" s="11" t="str">
        <f>IF(A178="","",IF(ISERROR(VLOOKUP(A178,'Produkta karte 23'!$B$7:$T$36,19,FALSE)),"",IF(VLOOKUP(A178,'Produkta karte 23'!$B$7:$T$36,19,FALSE)=0,"",VLOOKUP(A178,'Produkta karte 23'!$B$7:$T$36,19,FALSE))))</f>
        <v/>
      </c>
      <c r="AA178" s="11" t="str">
        <f>IF(A178="","",IF(ISERROR(VLOOKUP(A178,'Produkta karte 24'!$B$7:$T$36,19,FALSE)),"",IF(VLOOKUP(A178,'Produkta karte 24'!$B$7:$T$36,19,FALSE)=0,"",VLOOKUP(A178,'Produkta karte 24'!$B$7:$T$36,19,FALSE))))</f>
        <v/>
      </c>
      <c r="AB178" s="11" t="str">
        <f>IF(A178="","",IF(ISERROR(VLOOKUP(A178,'Produkta karte 25'!$B$7:$T$36,19,FALSE)),"",IF(VLOOKUP(A178,'Produkta karte 25'!$B$7:$T$36,19,FALSE)=0,"",VLOOKUP(A178,'Produkta karte 25'!$B$7:$T$36,19,FALSE))))</f>
        <v/>
      </c>
      <c r="AC178" s="11" t="str">
        <f>IF(A178="","",IF(ISERROR(VLOOKUP(A178,'Produkta karte 26'!$B$7:$T$36,19,FALSE)),"",IF(VLOOKUP(A178,'Produkta karte 26'!$B$7:$T$36,19,FALSE)=0,"",VLOOKUP(A178,'Produkta karte 26'!$B$7:$T$36,19,FALSE))))</f>
        <v/>
      </c>
      <c r="AD178" s="11" t="str">
        <f>IF(A178="","",IF(ISERROR(VLOOKUP(A178,'Produkta karte 27'!$B$7:$T$36,19,FALSE)),"",IF(VLOOKUP(A178,'Produkta karte 27'!$B$7:$T$36,19,FALSE)=0,"",VLOOKUP(A178,'Produkta karte 27'!$B$7:$T$36,19,FALSE))))</f>
        <v/>
      </c>
      <c r="AE178" s="11" t="str">
        <f>IF(A178="","",IF(ISERROR(VLOOKUP(A178,'Produkta karte 28'!$B$7:$T$36,19,FALSE)),"",IF(VLOOKUP(A178,'Produkta karte 28'!$B$7:$T$36,19,FALSE)=0,"",VLOOKUP(A178,'Produkta karte 28'!$B$7:$T$36,19,FALSE))))</f>
        <v/>
      </c>
      <c r="AF178" s="11" t="str">
        <f>IF(A178="","",IF(ISERROR(VLOOKUP(A178,'Produkta karte 29'!$B$7:$T$36,19,FALSE)),"",IF(VLOOKUP(A178,'Produkta karte 29'!$B$7:$T$36,19,FALSE)=0,"",VLOOKUP(A178,'Produkta karte 29'!$B$7:$T$36,19,FALSE))))</f>
        <v/>
      </c>
      <c r="AG178" s="11" t="str">
        <f>IF(A178="","",IF(ISERROR(VLOOKUP(A178,'Produkta karte 30'!$B$7:$T$36,19,FALSE)),"",IF(VLOOKUP(A178,'Produkta karte 30'!$B$7:$T$36,19,FALSE)=0,"",VLOOKUP(A178,'Produkta karte 30'!$B$7:$T$36,19,FALSE))))</f>
        <v/>
      </c>
      <c r="AH178" s="11" t="str">
        <f>IF(A178="","",IF(ISERROR(VLOOKUP(A178,'Produkta karte 31'!$B$7:$T$36,19,FALSE)),"",IF(VLOOKUP(A178,'Produkta karte 31'!$B$7:$T$36,19,FALSE)=0,"",VLOOKUP(A178,'Produkta karte 31'!$B$7:$T$36,19,FALSE))))</f>
        <v/>
      </c>
      <c r="AI178" s="11" t="str">
        <f>IF(A178="","",IF(ISERROR(VLOOKUP(A178,'Produkta karte 32'!$B$7:$T$36,19,FALSE)),"",IF(VLOOKUP(A178,'Produkta karte 32'!$B$7:$T$36,19,FALSE)=0,"",VLOOKUP(A178,'Produkta karte 32'!$B$7:$T$36,19,FALSE))))</f>
        <v/>
      </c>
      <c r="AJ178" s="11" t="str">
        <f>IF(A178="","",IF(ISERROR(VLOOKUP(A178,'Produkta karte 33'!$B$7:$T$36,19,FALSE)),"",IF(VLOOKUP(A178,'Produkta karte 33'!$B$7:$T$36,19,FALSE)=0,"",VLOOKUP(A178,'Produkta karte 33'!$B$7:$T$36,19,FALSE))))</f>
        <v/>
      </c>
      <c r="AK178" s="11" t="str">
        <f>IF(A178="","",IF(ISERROR(VLOOKUP(A178,'Produkta karte 34'!$B$7:$T$36,19,FALSE)),"",IF(VLOOKUP(A178,'Produkta karte 34'!$B$7:$T$36,19,FALSE)=0,"",VLOOKUP(A178,'Produkta karte 34'!$B$7:$T$36,19,FALSE))))</f>
        <v/>
      </c>
      <c r="AL178" s="11" t="str">
        <f>IF(A178="","",IF(ISERROR(VLOOKUP(A178,'Produkta karte 35'!$B$7:$T$36,19,FALSE)),"",IF(VLOOKUP(A178,'Produkta karte 35'!$B$7:$T$36,19,FALSE)=0,"",VLOOKUP(A178,'Produkta karte 35'!$B$7:$T$36,19,FALSE))))</f>
        <v/>
      </c>
      <c r="AM178" s="11" t="str">
        <f>IF(A178="","",IF(ISERROR(VLOOKUP(A178,'Produkta karte 36'!$B$7:$T$36,19,FALSE)),"",IF(VLOOKUP(A178,'Produkta karte 36'!$B$7:$T$36,19,FALSE)=0,"",VLOOKUP(A178,'Produkta karte 36'!$B$7:$T$36,19,FALSE))))</f>
        <v/>
      </c>
      <c r="AN178" s="11" t="str">
        <f>IF(A178="","",IF(ISERROR(VLOOKUP(A178,'Produkta karte 37'!$B$7:$T$36,19,FALSE)),"",IF(VLOOKUP(A178,'Produkta karte 37'!$B$7:$T$36,19,FALSE)=0,"",VLOOKUP(A178,'Produkta karte 37'!$B$7:$T$36,19,FALSE))))</f>
        <v/>
      </c>
      <c r="AO178" s="11" t="str">
        <f>IF(A178="","",IF(ISERROR(VLOOKUP(A178,'Produkta karte 38'!$B$7:$T$36,19,FALSE)),"",IF(VLOOKUP(A178,'Produkta karte 38'!$B$7:$T$36,19,FALSE)=0,"",VLOOKUP(A178,'Produkta karte 38'!$B$7:$T$36,19,FALSE))))</f>
        <v/>
      </c>
      <c r="AP178" s="11" t="str">
        <f>IF(A178="","",IF(ISERROR(VLOOKUP(A178,'Produkta karte 39'!$B$7:$T$36,19,FALSE)),"",IF(VLOOKUP(A178,'Produkta karte 39'!$B$7:$T$36,19,FALSE)=0,"",VLOOKUP(A178,'Produkta karte 39'!$B$7:$T$36,19,FALSE))))</f>
        <v/>
      </c>
      <c r="AQ178" s="11" t="str">
        <f>IF(A178="","",IF(ISERROR(VLOOKUP(A178,'Produkta karte 40'!$B$7:$T$36,19,FALSE)),"",IF(VLOOKUP(A178,'Produkta karte 40'!$B$7:$T$36,19,FALSE)=0,"",VLOOKUP(A178,'Produkta karte 40'!$B$7:$T$36,19,FALSE))))</f>
        <v/>
      </c>
      <c r="AR178" s="11" t="str">
        <f>IF(A178="","",IF(ISERROR(VLOOKUP(A178,'Produkta karte 41'!$B$7:$T$36,19,FALSE)),"",IF(VLOOKUP(A178,'Produkta karte 41'!$B$7:$T$36,19,FALSE)=0,"",VLOOKUP(A178,'Produkta karte 41'!$B$7:$T$36,19,FALSE))))</f>
        <v/>
      </c>
      <c r="AS178" s="11" t="str">
        <f>IF(A178="","",IF(ISERROR(VLOOKUP(A178,'Produkta karte 42'!$B$7:$T$36,19,FALSE)),"",IF(VLOOKUP(A178,'Produkta karte 42'!$B$7:$T$36,19,FALSE)=0,"",VLOOKUP(A178,'Produkta karte 42'!$B$7:$T$36,19,FALSE))))</f>
        <v/>
      </c>
      <c r="AT178" s="11" t="str">
        <f>IF(A178="","",IF(ISERROR(VLOOKUP(A178,'Produkta karte 43'!$B$7:$T$36,19,FALSE)),"",IF(VLOOKUP(A178,'Produkta karte 43'!$B$7:$T$36,19,FALSE)=0,"",VLOOKUP(A178,'Produkta karte 43'!$B$7:$T$36,19,FALSE))))</f>
        <v/>
      </c>
      <c r="AU178" s="11" t="str">
        <f>IF(A178="","",IF(ISERROR(VLOOKUP(A178,'Produkta karte 44'!$B$7:$T$36,19,FALSE)),"",IF(VLOOKUP(A178,'Produkta karte 44'!$B$7:$T$36,19,FALSE)=0,"",VLOOKUP(A178,'Produkta karte 44'!$B$7:$T$36,19,FALSE))))</f>
        <v/>
      </c>
      <c r="AV178" s="11" t="str">
        <f>IF(A178="","",IF(ISERROR(VLOOKUP(A178,'Produkta karte 45'!$B$7:$T$36,19,FALSE)),"",IF(VLOOKUP(A178,'Produkta karte 45'!$B$7:$T$36,19,FALSE)=0,"",VLOOKUP(A178,'Produkta karte 45'!$B$7:$T$36,19,FALSE))))</f>
        <v/>
      </c>
      <c r="AW178" s="11" t="str">
        <f>IF(A178="","",IF(ISERROR(VLOOKUP(A178,'Produkta karte 46'!$B$7:$T$36,19,FALSE)),"",IF(VLOOKUP(A178,'Produkta karte 46'!$B$7:$T$36,19,FALSE)=0,"",VLOOKUP(A178,'Produkta karte 46'!$B$7:$T$36,19,FALSE))))</f>
        <v/>
      </c>
      <c r="AX178" s="11" t="str">
        <f>IF(A178="","",IF(ISERROR(VLOOKUP(A178,'Produkta karte 47'!$B$7:$T$36,19,FALSE)),"",IF(VLOOKUP(A178,'Produkta karte 47'!$B$7:$T$36,19,FALSE)=0,"",VLOOKUP(A178,'Produkta karte 47'!$B$7:$T$36,19,FALSE))))</f>
        <v/>
      </c>
      <c r="AY178" s="11" t="str">
        <f>IF(A178="","",IF(ISERROR(VLOOKUP(A178,'Produkta karte 48'!$B$7:$T$36,19,FALSE)),"",IF(VLOOKUP(A178,'Produkta karte 48'!$B$7:$T$36,19,FALSE)=0,"",VLOOKUP(A178,'Produkta karte 48'!$B$7:$T$36,19,FALSE))))</f>
        <v/>
      </c>
      <c r="AZ178" s="11" t="str">
        <f>IF(A178="","",IF(ISERROR(VLOOKUP(A178,'Produkta karte 49'!$B$7:$T$36,19,FALSE)),"",IF(VLOOKUP(A178,'Produkta karte 49'!$B$7:$T$36,19,FALSE)=0,"",VLOOKUP(A178,'Produkta karte 49'!$B$7:$T$36,19,FALSE))))</f>
        <v/>
      </c>
      <c r="BA178" s="11" t="str">
        <f>IF(A178="","",IF(ISERROR(VLOOKUP(A178,'Produkta karte 50'!$B$7:$T$36,19,FALSE)),"",IF(VLOOKUP(A178,'Produkta karte 50'!$B$7:$T$36,19,FALSE)=0,"",VLOOKUP(A178,'Produkta karte 50'!$B$7:$T$36,19,FALSE))))</f>
        <v/>
      </c>
      <c r="BB178" s="11" t="str">
        <f>IF(A178="","",IF(ISERROR(VLOOKUP(A178,'Produkta karte 51'!$B$7:$T$36,19,FALSE)),"",IF(VLOOKUP(A178,'Produkta karte 51'!$B$7:$T$36,19,FALSE)=0,"",VLOOKUP(A178,'Produkta karte 51'!$B$7:$T$36,19,FALSE))))</f>
        <v/>
      </c>
      <c r="BC178" s="11" t="str">
        <f>IF(A178="","",IF(ISERROR(VLOOKUP(A178,'Produkta karte 52'!$B$7:$T$36,19,FALSE)),"",IF(VLOOKUP(A178,'Produkta karte 52'!$B$7:$T$36,19,FALSE)=0,"",VLOOKUP(A178,'Produkta karte 52'!$B$7:$T$36,19,FALSE))))</f>
        <v/>
      </c>
      <c r="BD178" s="11" t="str">
        <f>IF(A178="","",IF(ISERROR(VLOOKUP(A178,'Produkta karte 53'!$B$7:$T$36,19,FALSE)),"",IF(VLOOKUP(A178,'Produkta karte 53'!$B$7:$T$36,19,FALSE)=0,"",VLOOKUP(A178,'Produkta karte 53'!$B$7:$T$36,19,FALSE))))</f>
        <v/>
      </c>
      <c r="BE178" s="11" t="str">
        <f>IF(A178="","",IF(ISERROR(VLOOKUP(A178,'Produkta karte 54'!$B$7:$T$36,19,FALSE)),"",IF(VLOOKUP(A178,'Produkta karte 54'!$B$7:$T$36,19,FALSE)=0,"",VLOOKUP(A178,'Produkta karte 54'!$B$7:$T$36,19,FALSE))))</f>
        <v/>
      </c>
      <c r="BF178" s="11" t="str">
        <f>IF(A178="","",IF(ISERROR(VLOOKUP(A178,'Produkta karte 55'!$B$7:$T$36,19,FALSE)),"",IF(VLOOKUP(A178,'Produkta karte 55'!$B$7:$T$36,19,FALSE)=0,"",VLOOKUP(A178,'Produkta karte 55'!$B$7:$T$36,19,FALSE))))</f>
        <v/>
      </c>
      <c r="BG178" s="11" t="str">
        <f>IF(A178="","",IF(ISERROR(VLOOKUP(A178,'Produkta karte 56'!$B$7:$T$36,19,FALSE)),"",IF(VLOOKUP(A178,'Produkta karte 56'!$B$7:$T$36,19,FALSE)=0,"",VLOOKUP(A178,'Produkta karte 56'!$B$7:$T$36,19,FALSE))))</f>
        <v/>
      </c>
      <c r="BH178" s="11" t="str">
        <f>IF(A178="","",IF(ISERROR(VLOOKUP(A178,'Produkta karte 57'!$B$7:$T$36,19,FALSE)),"",IF(VLOOKUP(A178,'Produkta karte 57'!$B$7:$T$36,19,FALSE)=0,"",VLOOKUP(A178,'Produkta karte 57'!$B$7:$T$36,19,FALSE))))</f>
        <v/>
      </c>
      <c r="BI178" s="11" t="str">
        <f>IF(A178="","",IF(ISERROR(VLOOKUP(A178,'Produkta karte 58'!$B$7:$T$36,19,FALSE)),"",IF(VLOOKUP(A178,'Produkta karte 58'!$B$7:$T$36,19,FALSE)=0,"",VLOOKUP(A178,'Produkta karte 58'!$B$7:$T$36,19,FALSE))))</f>
        <v/>
      </c>
      <c r="BJ178" s="11" t="str">
        <f>IF(A178="","",IF(ISERROR(VLOOKUP(A178,'Produkta karte 59'!$B$7:$T$36,19,FALSE)),"",IF(VLOOKUP(A178,'Produkta karte 59'!$B$7:$T$36,19,FALSE)=0,"",VLOOKUP(A178,'Produkta karte 59'!$B$7:$T$36,19,FALSE))))</f>
        <v/>
      </c>
      <c r="BK178" s="11" t="str">
        <f>IF(A178="","",IF(ISERROR(VLOOKUP(A178,'Produkta karte 60'!$B$7:$T$36,19,FALSE)),"",IF(VLOOKUP(A178,'Produkta karte 60'!$B$7:$T$36,19,FALSE)=0,"",VLOOKUP(A178,'Produkta karte 60'!$B$7:$T$36,19,FALSE))))</f>
        <v/>
      </c>
      <c r="BL178" s="11" t="str">
        <f t="shared" si="8"/>
        <v/>
      </c>
      <c r="BM178" s="192" t="str">
        <f t="shared" si="9"/>
        <v/>
      </c>
      <c r="BN178" s="11" t="str">
        <f>IF(A178="","",IF(ISERROR(VLOOKUP(A178,'Produkta karte 1'!$B$7:$V$36,21,FALSE)),"",IF(VLOOKUP(A178,'Produkta karte 1'!$B$7:$V$36,21,FALSE)=0,"",VLOOKUP(A178,'Produkta karte 1'!$B$7:$V$36,21,FALSE))))</f>
        <v/>
      </c>
      <c r="BO178" s="11" t="str">
        <f>IF(A178="","",IF(ISERROR(VLOOKUP(A178,'Produkta karte 2'!$B$7:$V$36,21,FALSE)),"",IF(VLOOKUP(A178,'Produkta karte 2'!$B$7:$V$36,21,FALSE)=0,"",VLOOKUP(A178,'Produkta karte 2'!$B$7:$V$36,21,FALSE))))</f>
        <v/>
      </c>
      <c r="BP178" s="11" t="str">
        <f>IF(A178="","",IF(ISERROR(VLOOKUP(A178,'Produkta karte 3'!$B$7:$V$36,21,FALSE)),"",IF(VLOOKUP(A178,'Produkta karte 3'!$B$7:$V$36,21,FALSE)=0,"",VLOOKUP(A178,'Produkta karte 3'!$B$7:$V$36,21,FALSE))))</f>
        <v/>
      </c>
      <c r="BQ178" s="11" t="str">
        <f>IF(A178="","",IF(ISERROR(VLOOKUP(A178,'Produkta karte 4'!$B$7:$V$36,21,FALSE)),"",IF(VLOOKUP(A178,'Produkta karte 4'!$B$7:$V$36,21,FALSE)=0,"",VLOOKUP(A178,'Produkta karte 4'!$B$7:$V$36,21,FALSE))))</f>
        <v/>
      </c>
      <c r="BR178" s="11" t="str">
        <f>IF(A178="","",IF(ISERROR(VLOOKUP(A178,'Produkta karte 5'!$B$7:$V$36,21,FALSE)),"",IF(VLOOKUP(A178,'Produkta karte 5'!$B$7:$V$36,21,FALSE)=0,"",VLOOKUP(A178,'Produkta karte 5'!$B$7:$V$36,21,FALSE))))</f>
        <v/>
      </c>
      <c r="BS178" s="11" t="str">
        <f>IF(A178="","",IF(ISERROR(VLOOKUP(A178,'Produkta karte 6'!$B$7:$V$36,21,FALSE)),"",IF(VLOOKUP(A178,'Produkta karte 6'!$B$7:$V$36,21,FALSE)=0,"",VLOOKUP(A178,'Produkta karte 6'!$B$7:$V$36,21,FALSE))))</f>
        <v/>
      </c>
      <c r="BT178" s="11" t="str">
        <f>IF(A178="","",IF(ISERROR(VLOOKUP(A178,'Produkta karte 7'!$B$7:$V$36,21,FALSE)),"",IF(VLOOKUP(A178,'Produkta karte 7'!$B$7:$V$36,21,FALSE)=0,"",VLOOKUP(A178,'Produkta karte 7'!$B$7:$V$36,21,FALSE))))</f>
        <v/>
      </c>
      <c r="BU178" s="11" t="str">
        <f>IF(A178="","",IF(ISERROR(VLOOKUP(A178,'Produkta karte 8'!$B$7:$V$36,21,FALSE)),"",IF(VLOOKUP(A178,'Produkta karte 8'!$B$7:$V$36,21,FALSE)=0,"",VLOOKUP(A178,'Produkta karte 8'!$B$7:$V$36,21,FALSE))))</f>
        <v/>
      </c>
      <c r="BV178" s="11" t="str">
        <f>IF(A178="","",IF(ISERROR(VLOOKUP(A178,'Produkta karte 9'!$B$7:$V$36,21,FALSE)),"",IF(VLOOKUP(A178,'Produkta karte 9'!$B$7:$V$36,21,FALSE)=0,"",VLOOKUP(A178,'Produkta karte 9'!$B$7:$V$36,21,FALSE))))</f>
        <v/>
      </c>
      <c r="BW178" s="11" t="str">
        <f>IF(A178="","",IF(ISERROR(VLOOKUP(A178,'Produkta karte 10'!$B$7:$V$36,21,FALSE)),"",IF(VLOOKUP(A178,'Produkta karte 10'!$B$7:$V$36,21,FALSE)=0,"",VLOOKUP(A178,'Produkta karte 10'!$B$7:$V$36,21,FALSE))))</f>
        <v/>
      </c>
      <c r="BX178" s="11" t="str">
        <f>IF(A178="","",IF(ISERROR(VLOOKUP(A178,'Produkta karte 11'!$B$7:$V$36,21,FALSE)),"",IF(VLOOKUP(A178,'Produkta karte 11'!$B$7:$V$36,21,FALSE)=0,"",VLOOKUP(A178,'Produkta karte 11'!$B$7:$V$36,21,FALSE))))</f>
        <v/>
      </c>
      <c r="BY178" s="11" t="str">
        <f>IF(A178="","",IF(ISERROR(VLOOKUP(A178,'Produkta karte 12'!$B$7:$V$36,21,FALSE)),"",IF(VLOOKUP(A178,'Produkta karte 12'!$B$7:$V$36,21,FALSE)=0,"",VLOOKUP(A178,'Produkta karte 12'!$B$7:$V$36,21,FALSE))))</f>
        <v/>
      </c>
      <c r="BZ178" s="11" t="str">
        <f>IF(A178="","",IF(ISERROR(VLOOKUP(A178,'Produkta karte 13'!$B$7:$V$36,21,FALSE)),"",IF(VLOOKUP(A178,'Produkta karte 13'!$B$7:$V$36,21,FALSE)=0,"",VLOOKUP(A178,'Produkta karte 13'!$B$7:$V$36,21,FALSE))))</f>
        <v/>
      </c>
      <c r="CA178" s="11" t="str">
        <f>IF(A178="","",IF(ISERROR(VLOOKUP(A178,'Produkta karte 14'!$B$7:$V$36,21,FALSE)),"",IF(VLOOKUP(A178,'Produkta karte 14'!$B$7:$V$36,21,FALSE)=0,"",VLOOKUP(A178,'Produkta karte 14'!$B$7:$V$36,21,FALSE))))</f>
        <v/>
      </c>
      <c r="CB178" s="11" t="str">
        <f>IF(A178="","",IF(ISERROR(VLOOKUP(A178,'Produkta karte 15'!$B$7:$V$36,21,FALSE)),"",IF(VLOOKUP(A178,'Produkta karte 15'!$B$7:$V$36,21,FALSE)=0,"",VLOOKUP(A178,'Produkta karte 15'!$B$7:$V$36,21,FALSE))))</f>
        <v/>
      </c>
      <c r="CC178" s="11" t="str">
        <f>IF(A178="","",IF(ISERROR(VLOOKUP(A178,'Produkta karte 16'!$B$7:$V$36,21,FALSE)),"",IF(VLOOKUP(A178,'Produkta karte 16'!$B$7:$V$36,21,FALSE)=0,"",VLOOKUP(A178,'Produkta karte 16'!$B$7:$V$36,21,FALSE))))</f>
        <v/>
      </c>
      <c r="CD178" s="11" t="str">
        <f>IF(A178="","",IF(ISERROR(VLOOKUP(A178,'Produkta karte 17'!$B$7:$V$36,21,FALSE)),"",IF(VLOOKUP(A178,'Produkta karte 17'!$B$7:$V$36,21,FALSE)=0,"",VLOOKUP(A178,'Produkta karte 17'!$B$7:$V$36,21,FALSE))))</f>
        <v/>
      </c>
      <c r="CE178" s="11" t="str">
        <f>IF(A178="","",IF(ISERROR(VLOOKUP(A178,'Produkta karte 18'!$B$7:$V$36,21,FALSE)),"",IF(VLOOKUP(A178,'Produkta karte 18'!$B$7:$V$36,21,FALSE)=0,"",VLOOKUP(A178,'Produkta karte 18'!$B$7:$V$36,21,FALSE))))</f>
        <v/>
      </c>
      <c r="CF178" s="11" t="str">
        <f>IF(A178="","",IF(ISERROR(VLOOKUP(A178,'Produkta karte 19'!$B$7:$V$36,21,FALSE)),"",IF(VLOOKUP(A178,'Produkta karte 19'!$B$7:$V$36,21,FALSE)=0,"",VLOOKUP(A178,'Produkta karte 19'!$B$7:$V$36,21,FALSE))))</f>
        <v/>
      </c>
      <c r="CG178" s="11" t="str">
        <f>IF(A178="","",IF(ISERROR(VLOOKUP(A178,'Produkta karte 20'!$B$7:$V$36,21,FALSE)),"",IF(VLOOKUP(A178,'Produkta karte 20'!$B$7:$V$36,21,FALSE)=0,"",VLOOKUP(A178,'Produkta karte 20'!$B$7:$V$36,21,FALSE))))</f>
        <v/>
      </c>
      <c r="CH178" s="11" t="str">
        <f>IF(A178="","",IF(ISERROR(VLOOKUP(A178,'Produkta karte 21'!$B$7:$V$36,21,FALSE)),"",IF(VLOOKUP(A178,'Produkta karte 21'!$B$7:$V$36,21,FALSE)=0,"",VLOOKUP(A178,'Produkta karte 21'!$B$7:$V$36,21,FALSE))))</f>
        <v/>
      </c>
      <c r="CI178" s="11" t="str">
        <f>IF(A178="","",IF(ISERROR(VLOOKUP(A178,'Produkta karte 22'!$B$7:$V$36,21,FALSE)),"",IF(VLOOKUP(A178,'Produkta karte 22'!$B$7:$V$36,21,FALSE)=0,"",VLOOKUP(A178,'Produkta karte 22'!$B$7:$V$36,21,FALSE))))</f>
        <v/>
      </c>
      <c r="CJ178" s="11" t="str">
        <f>IF(A178="","",IF(ISERROR(VLOOKUP(A178,'Produkta karte 23'!$B$7:$V$36,21,FALSE)),"",IF(VLOOKUP(A178,'Produkta karte 23'!$B$7:$V$36,21,FALSE)=0,"",VLOOKUP(A178,'Produkta karte 23'!$B$7:$V$36,21,FALSE))))</f>
        <v/>
      </c>
      <c r="CK178" s="11" t="str">
        <f>IF(A178="","",IF(ISERROR(VLOOKUP(A178,'Produkta karte 24'!$B$7:$V$36,21,FALSE)),"",IF(VLOOKUP(A178,'Produkta karte 24'!$B$7:$V$36,21,FALSE)=0,"",VLOOKUP(A178,'Produkta karte 24'!$B$7:$V$36,21,FALSE))))</f>
        <v/>
      </c>
      <c r="CL178" s="11" t="str">
        <f>IF(A178="","",IF(ISERROR(VLOOKUP(A178,'Produkta karte 25'!$B$7:$V$36,21,FALSE)),"",IF(VLOOKUP(A178,'Produkta karte 25'!$B$7:$V$36,21,FALSE)=0,"",VLOOKUP(A178,'Produkta karte 25'!$B$7:$V$36,21,FALSE))))</f>
        <v/>
      </c>
      <c r="CM178" s="11" t="str">
        <f>IF(A178="","",IF(ISERROR(VLOOKUP(A178,'Produkta karte 26'!$B$7:$V$36,21,FALSE)),"",IF(VLOOKUP(A178,'Produkta karte 26'!$B$7:$V$36,21,FALSE)=0,"",VLOOKUP(A178,'Produkta karte 26'!$B$7:$V$36,21,FALSE))))</f>
        <v/>
      </c>
      <c r="CN178" s="11" t="str">
        <f>IF(A178="","",IF(ISERROR(VLOOKUP(A178,'Produkta karte 27'!$B$7:$V$36,21,FALSE)),"",IF(VLOOKUP(A178,'Produkta karte 27'!$B$7:$V$36,21,FALSE)=0,"",VLOOKUP(A178,'Produkta karte 27'!$B$7:$V$36,21,FALSE))))</f>
        <v/>
      </c>
      <c r="CO178" s="11" t="str">
        <f>IF(A178="","",IF(ISERROR(VLOOKUP(A178,'Produkta karte 28'!$B$7:$V$36,21,FALSE)),"",IF(VLOOKUP(A178,'Produkta karte 28'!$B$7:$V$36,21,FALSE)=0,"",VLOOKUP(A178,'Produkta karte 28'!$B$7:$V$36,21,FALSE))))</f>
        <v/>
      </c>
      <c r="CP178" s="11" t="str">
        <f>IF(A178="","",IF(ISERROR(VLOOKUP(A178,'Produkta karte 29'!$B$7:$V$36,21,FALSE)),"",IF(VLOOKUP(A178,'Produkta karte 29'!$B$7:$V$36,21,FALSE)=0,"",VLOOKUP(A178,'Produkta karte 29'!$B$7:$V$36,21,FALSE))))</f>
        <v/>
      </c>
      <c r="CQ178" s="11" t="str">
        <f>IF(A178="","",IF(ISERROR(VLOOKUP(A178,'Produkta karte 30'!$B$7:$V$36,21,FALSE)),"",IF(VLOOKUP(A178,'Produkta karte 30'!$B$7:$V$36,21,FALSE)=0,"",VLOOKUP(A178,'Produkta karte 30'!$B$7:$V$36,21,FALSE))))</f>
        <v/>
      </c>
      <c r="CR178" s="11" t="str">
        <f>IF(A178="","",IF(ISERROR(VLOOKUP(A178,'Produkta karte 31'!$B$7:$V$36,21,FALSE)),"",IF(VLOOKUP(A178,'Produkta karte 31'!$B$7:$V$36,21,FALSE)=0,"",VLOOKUP(A178,'Produkta karte 31'!$B$7:$V$36,21,FALSE))))</f>
        <v/>
      </c>
      <c r="CS178" s="11" t="str">
        <f>IF(A178="","",IF(ISERROR(VLOOKUP(A178,'Produkta karte 32'!$B$7:$V$36,21,FALSE)),"",IF(VLOOKUP(A178,'Produkta karte 32'!$B$7:$V$36,21,FALSE)=0,"",VLOOKUP(A178,'Produkta karte 32'!$B$7:$V$36,21,FALSE))))</f>
        <v/>
      </c>
      <c r="CT178" s="11" t="str">
        <f>IF(A178="","",IF(ISERROR(VLOOKUP(A178,'Produkta karte 33'!$B$7:$V$36,21,FALSE)),"",IF(VLOOKUP(A178,'Produkta karte 33'!$B$7:$V$36,21,FALSE)=0,"",VLOOKUP(A178,'Produkta karte 33'!$B$7:$V$36,21,FALSE))))</f>
        <v/>
      </c>
      <c r="CU178" s="11" t="str">
        <f>IF(A178="","",IF(ISERROR(VLOOKUP(A178,'Produkta karte 34'!$B$7:$V$36,21,FALSE)),"",IF(VLOOKUP(A178,'Produkta karte 34'!$B$7:$V$36,21,FALSE)=0,"",VLOOKUP(A178,'Produkta karte 34'!$B$7:$V$36,21,FALSE))))</f>
        <v/>
      </c>
      <c r="CV178" s="11" t="str">
        <f>IF(A178="","",IF(ISERROR(VLOOKUP(A178,'Produkta karte 35'!$B$7:$V$36,21,FALSE)),"",IF(VLOOKUP(A178,'Produkta karte 35'!$B$7:$V$36,21,FALSE)=0,"",VLOOKUP(A178,'Produkta karte 35'!$B$7:$V$36,21,FALSE))))</f>
        <v/>
      </c>
      <c r="CW178" s="11" t="str">
        <f>IF(A178="","",IF(ISERROR(VLOOKUP(A178,'Produkta karte 36'!$B$7:$V$36,21,FALSE)),"",IF(VLOOKUP(A178,'Produkta karte 36'!$B$7:$V$36,21,FALSE)=0,"",VLOOKUP(A178,'Produkta karte 36'!$B$7:$V$36,21,FALSE))))</f>
        <v/>
      </c>
      <c r="CX178" s="11" t="str">
        <f>IF(A178="","",IF(ISERROR(VLOOKUP(A178,'Produkta karte 37'!$B$7:$V$36,21,FALSE)),"",IF(VLOOKUP(A178,'Produkta karte 37'!$B$7:$V$36,21,FALSE)=0,"",VLOOKUP(A178,'Produkta karte 37'!$B$7:$V$36,21,FALSE))))</f>
        <v/>
      </c>
      <c r="CY178" s="11" t="str">
        <f>IF(A178="","",IF(ISERROR(VLOOKUP(A178,'Produkta karte 38'!$B$7:$V$36,21,FALSE)),"",IF(VLOOKUP(A178,'Produkta karte 38'!$B$7:$V$36,21,FALSE)=0,"",VLOOKUP(A178,'Produkta karte 38'!$B$7:$V$36,21,FALSE))))</f>
        <v/>
      </c>
      <c r="CZ178" s="11" t="str">
        <f>IF(A178="","",IF(ISERROR(VLOOKUP(A178,'Produkta karte 39'!$B$7:$V$36,21,FALSE)),"",IF(VLOOKUP(A178,'Produkta karte 39'!$B$7:$V$36,21,FALSE)=0,"",VLOOKUP(A178,'Produkta karte 39'!$B$7:$V$36,21,FALSE))))</f>
        <v/>
      </c>
      <c r="DA178" s="11" t="str">
        <f>IF(A178="","",IF(ISERROR(VLOOKUP(A178,'Produkta karte 40'!$B$7:$V$36,21,FALSE)),"",IF(VLOOKUP(A178,'Produkta karte 40'!$B$7:$V$36,21,FALSE)=0,"",VLOOKUP(A178,'Produkta karte 40'!$B$7:$V$36,21,FALSE))))</f>
        <v/>
      </c>
      <c r="DB178" s="11" t="str">
        <f>IF(A178="","",IF(ISERROR(VLOOKUP(A178,'Produkta karte 41'!$B$7:$V$36,21,FALSE)),"",IF(VLOOKUP(A178,'Produkta karte 41'!$B$7:$V$36,21,FALSE)=0,"",VLOOKUP(A178,'Produkta karte 41'!$B$7:$V$36,21,FALSE))))</f>
        <v/>
      </c>
      <c r="DC178" s="11" t="str">
        <f>IF(A178="","",IF(ISERROR(VLOOKUP(A178,'Produkta karte 42'!$B$7:$V$36,21,FALSE)),"",IF(VLOOKUP(A178,'Produkta karte 42'!$B$7:$V$36,21,FALSE)=0,"",VLOOKUP(A178,'Produkta karte 42'!$B$7:$V$36,21,FALSE))))</f>
        <v/>
      </c>
      <c r="DD178" s="11" t="str">
        <f>IF(A178="","",IF(ISERROR(VLOOKUP(A178,'Produkta karte 43'!$B$7:$V$36,21,FALSE)),"",IF(VLOOKUP(A178,'Produkta karte 43'!$B$7:$V$36,21,FALSE)=0,"",VLOOKUP(A178,'Produkta karte 43'!$B$7:$V$36,21,FALSE))))</f>
        <v/>
      </c>
      <c r="DE178" s="11" t="str">
        <f>IF(A178="","",IF(ISERROR(VLOOKUP(A178,'Produkta karte 44'!$B$7:$V$36,21,FALSE)),"",IF(VLOOKUP(A178,'Produkta karte 44'!$B$7:$V$36,21,FALSE)=0,"",VLOOKUP(A178,'Produkta karte 44'!$B$7:$V$36,21,FALSE))))</f>
        <v/>
      </c>
      <c r="DF178" s="11" t="str">
        <f>IF(A178="","",IF(ISERROR(VLOOKUP(A178,'Produkta karte 45'!$B$7:$V$36,21,FALSE)),"",IF(VLOOKUP(A178,'Produkta karte 45'!$B$7:$V$36,21,FALSE)=0,"",VLOOKUP(A178,'Produkta karte 45'!$B$7:$V$36,21,FALSE))))</f>
        <v/>
      </c>
      <c r="DG178" s="11" t="str">
        <f>IF(A178="","",IF(ISERROR(VLOOKUP(A178,'Produkta karte 46'!$B$7:$V$36,21,FALSE)),"",IF(VLOOKUP(A178,'Produkta karte 46'!$B$7:$V$36,21,FALSE)=0,"",VLOOKUP(A178,'Produkta karte 46'!$B$7:$V$36,21,FALSE))))</f>
        <v/>
      </c>
      <c r="DH178" s="11" t="str">
        <f>IF(A178="","",IF(ISERROR(VLOOKUP(A178,'Produkta karte 47'!$B$7:$V$36,21,FALSE)),"",IF(VLOOKUP(A178,'Produkta karte 47'!$B$7:$V$36,21,FALSE)=0,"",VLOOKUP(A178,'Produkta karte 47'!$B$7:$V$36,21,FALSE))))</f>
        <v/>
      </c>
      <c r="DI178" s="11" t="str">
        <f>IF(A178="","",IF(ISERROR(VLOOKUP(A178,'Produkta karte 48'!$B$7:$V$36,21,FALSE)),"",IF(VLOOKUP(A178,'Produkta karte 48'!$B$7:$V$36,21,FALSE)=0,"",VLOOKUP(A178,'Produkta karte 48'!$B$7:$V$36,21,FALSE))))</f>
        <v/>
      </c>
      <c r="DJ178" s="11" t="str">
        <f>IF(A178="","",IF(ISERROR(VLOOKUP(A178,'Produkta karte 49'!$B$7:$V$36,21,FALSE)),"",IF(VLOOKUP(A178,'Produkta karte 49'!$B$7:$V$36,21,FALSE)=0,"",VLOOKUP(A178,'Produkta karte 49'!$B$7:$V$36,21,FALSE))))</f>
        <v/>
      </c>
      <c r="DK178" s="11" t="str">
        <f>IF(A178="","",IF(ISERROR(VLOOKUP(A178,'Produkta karte 50'!$B$7:$V$36,21,FALSE)),"",IF(VLOOKUP(A178,'Produkta karte 50'!$B$7:$V$36,21,FALSE)=0,"",VLOOKUP(A178,'Produkta karte 50'!$B$7:$V$36,21,FALSE))))</f>
        <v/>
      </c>
      <c r="DL178" s="11" t="str">
        <f>IF(A178="","",IF(ISERROR(VLOOKUP(A178,'Produkta karte 51'!$B$7:$V$36,21,FALSE)),"",IF(VLOOKUP(A178,'Produkta karte 51'!$B$7:$V$36,21,FALSE)=0,"",VLOOKUP(A178,'Produkta karte 51'!$B$7:$V$36,21,FALSE))))</f>
        <v/>
      </c>
      <c r="DM178" s="11" t="str">
        <f>IF(A178="","",IF(ISERROR(VLOOKUP(A178,'Produkta karte 52'!$B$7:$V$36,21,FALSE)),"",IF(VLOOKUP(A178,'Produkta karte 52'!$B$7:$V$36,21,FALSE)=0,"",VLOOKUP(A178,'Produkta karte 52'!$B$7:$V$36,21,FALSE))))</f>
        <v/>
      </c>
      <c r="DN178" s="11" t="str">
        <f>IF(A178="","",IF(ISERROR(VLOOKUP(A178,'Produkta karte 53'!$B$7:$V$36,21,FALSE)),"",IF(VLOOKUP(A178,'Produkta karte 53'!$B$7:$V$36,21,FALSE)=0,"",VLOOKUP(A178,'Produkta karte 53'!$B$7:$V$36,21,FALSE))))</f>
        <v/>
      </c>
      <c r="DO178" s="11" t="str">
        <f>IF(A178="","",IF(ISERROR(VLOOKUP(A178,'Produkta karte 54'!$B$7:$V$36,21,FALSE)),"",IF(VLOOKUP(A178,'Produkta karte 54'!$B$7:$V$36,21,FALSE)=0,"",VLOOKUP(A178,'Produkta karte 54'!$B$7:$V$36,21,FALSE))))</f>
        <v/>
      </c>
      <c r="DP178" s="11" t="str">
        <f>IF(A178="","",IF(ISERROR(VLOOKUP(A178,'Produkta karte 55'!$B$7:$V$36,21,FALSE)),"",IF(VLOOKUP(A178,'Produkta karte 55'!$B$7:$V$36,21,FALSE)=0,"",VLOOKUP(A178,'Produkta karte 55'!$B$7:$V$36,21,FALSE))))</f>
        <v/>
      </c>
      <c r="DQ178" s="11" t="str">
        <f>IF(A178="","",IF(ISERROR(VLOOKUP(A178,'Produkta karte 56'!$B$7:$V$36,21,FALSE)),"",IF(VLOOKUP(A178,'Produkta karte 56'!$B$7:$V$36,21,FALSE)=0,"",VLOOKUP(A178,'Produkta karte 56'!$B$7:$V$36,21,FALSE))))</f>
        <v/>
      </c>
      <c r="DR178" s="11" t="str">
        <f>IF(A178="","",IF(ISERROR(VLOOKUP(A178,'Produkta karte 57'!$B$7:$V$36,21,FALSE)),"",IF(VLOOKUP(A178,'Produkta karte 57'!$B$7:$V$36,21,FALSE)=0,"",VLOOKUP(A178,'Produkta karte 57'!$B$7:$V$36,21,FALSE))))</f>
        <v/>
      </c>
      <c r="DS178" s="11" t="str">
        <f>IF(A178="","",IF(ISERROR(VLOOKUP(A178,'Produkta karte 58'!$B$7:$V$36,21,FALSE)),"",IF(VLOOKUP(A178,'Produkta karte 58'!$B$7:$V$36,21,FALSE)=0,"",VLOOKUP(A178,'Produkta karte 58'!$B$7:$V$36,21,FALSE))))</f>
        <v/>
      </c>
      <c r="DT178" s="11" t="str">
        <f>IF(A178="","",IF(ISERROR(VLOOKUP(A178,'Produkta karte 59'!$B$7:$V$36,21,FALSE)),"",IF(VLOOKUP(A178,'Produkta karte 59'!$B$7:$V$36,21,FALSE)=0,"",VLOOKUP(A178,'Produkta karte 59'!$B$7:$V$36,21,FALSE))))</f>
        <v/>
      </c>
      <c r="DU178" s="11" t="str">
        <f>IF(A178="","",IF(ISERROR(VLOOKUP(A178,'Produkta karte 60'!$B$7:$V$36,21,FALSE)),"",IF(VLOOKUP(A178,'Produkta karte 60'!$B$7:$V$36,21,FALSE)=0,"",VLOOKUP(A178,'Produkta karte 60'!$B$7:$V$36,21,FALSE))))</f>
        <v/>
      </c>
      <c r="DV178" s="11" t="str">
        <f t="shared" si="10"/>
        <v/>
      </c>
      <c r="DW178" s="192" t="str">
        <f t="shared" si="11"/>
        <v/>
      </c>
      <c r="DX178" s="192"/>
      <c r="DY178" s="192"/>
    </row>
    <row r="179" spans="1:129" x14ac:dyDescent="0.25">
      <c r="A179" t="str">
        <f>IF(Izejvielas!B181="","",Izejvielas!B181)</f>
        <v/>
      </c>
      <c r="B179" t="str">
        <f>IF(Izejvielas!C181="","",Izejvielas!C181)</f>
        <v/>
      </c>
      <c r="C179" s="192" t="str">
        <f>IF(Izejvielas!D181="","",Izejvielas!D181)</f>
        <v/>
      </c>
      <c r="D179" s="11" t="str">
        <f>IF(A179="","",IF(ISERROR(VLOOKUP(A179,'Produkta karte 1'!$B$7:$T$36,19,FALSE)),"",IF(VLOOKUP(A179,'Produkta karte 1'!$B$7:$T$36,19,FALSE)=0,"",VLOOKUP(A179,'Produkta karte 1'!$B$7:$T$36,19,FALSE))))</f>
        <v/>
      </c>
      <c r="E179" s="11" t="str">
        <f>IF(A179="","",IF(ISERROR(VLOOKUP(A179,'Produkta karte 2'!$B$7:$T$36,19,FALSE)),"",IF(VLOOKUP(A179,'Produkta karte 2'!$B$7:$T$36,19,FALSE)=0,"",VLOOKUP(A179,'Produkta karte 2'!$B$7:$T$36,19,FALSE))))</f>
        <v/>
      </c>
      <c r="F179" s="11" t="str">
        <f>IF(A179="","",IF(ISERROR(VLOOKUP(A179,'Produkta karte 3'!$B$7:$T$36,19,FALSE)),"",IF(VLOOKUP(A179,'Produkta karte 3'!$B$7:$T$36,19,FALSE)=0,"",VLOOKUP(A179,'Produkta karte 3'!$B$7:$T$36,19,FALSE))))</f>
        <v/>
      </c>
      <c r="G179" s="11" t="str">
        <f>IF(A179="","",IF(ISERROR(VLOOKUP(A179,'Produkta karte 4'!$B$7:$T$36,19,FALSE)),"",IF(VLOOKUP(A179,'Produkta karte 4'!$B$7:$T$36,19,FALSE)=0,"",VLOOKUP(A179,'Produkta karte 4'!$B$7:$T$36,19,FALSE))))</f>
        <v/>
      </c>
      <c r="H179" s="11" t="str">
        <f>IF(A179="","",IF(ISERROR(VLOOKUP(A179,'Produkta karte 5'!$B$7:$T$36,19,FALSE)),"",IF(VLOOKUP(A179,'Produkta karte 5'!$B$7:$T$36,19,FALSE)=0,"",VLOOKUP(A179,'Produkta karte 5'!$B$7:$T$36,19,FALSE))))</f>
        <v/>
      </c>
      <c r="I179" s="11" t="str">
        <f>IF(A179="","",IF(ISERROR(VLOOKUP(A179,'Produkta karte 6'!$B$7:$T$36,19,FALSE)),"",IF(VLOOKUP(A179,'Produkta karte 6'!$B$7:$T$36,19,FALSE)=0,"",VLOOKUP(A179,'Produkta karte 6'!$B$7:$T$36,19,FALSE))))</f>
        <v/>
      </c>
      <c r="J179" s="11" t="str">
        <f>IF(A179="","",IF(ISERROR(VLOOKUP(A179,'Produkta karte 7'!$B$7:$T$36,19,FALSE)),"",IF(VLOOKUP(A179,'Produkta karte 7'!$B$7:$T$36,19,FALSE)=0,"",VLOOKUP(A179,'Produkta karte 7'!$B$7:$T$36,19,FALSE))))</f>
        <v/>
      </c>
      <c r="K179" s="11" t="str">
        <f>IF(A179="","",IF(ISERROR(VLOOKUP(A179,'Produkta karte 8'!$B$7:$T$36,19,FALSE)),"",IF(VLOOKUP(A179,'Produkta karte 8'!$B$7:$T$36,19,FALSE)=0,"",VLOOKUP(A179,'Produkta karte 8'!$B$7:$T$36,19,FALSE))))</f>
        <v/>
      </c>
      <c r="L179" s="11" t="str">
        <f>IF(A179="","",IF(ISERROR(VLOOKUP(A179,'Produkta karte 9'!$B$7:$T$36,19,FALSE)),"",IF(VLOOKUP(A179,'Produkta karte 9'!$B$7:$T$36,19,FALSE)=0,"",VLOOKUP(A179,'Produkta karte 9'!$B$7:$T$36,19,FALSE))))</f>
        <v/>
      </c>
      <c r="M179" s="11" t="str">
        <f>IF(A179="","",IF(ISERROR(VLOOKUP(A179,'Produkta karte 10'!$B$7:$T$36,19,FALSE)),"",IF(VLOOKUP(A179,'Produkta karte 10'!$B$7:$T$36,19,FALSE)=0,"",VLOOKUP(A179,'Produkta karte 10'!$B$7:$T$36,19,FALSE))))</f>
        <v/>
      </c>
      <c r="N179" s="11" t="str">
        <f>IF(A179="","",IF(ISERROR(VLOOKUP(A179,'Produkta karte 11'!$B$7:$T$36,19,FALSE)),"",IF(VLOOKUP(A179,'Produkta karte 11'!$B$7:$T$36,19,FALSE)=0,"",VLOOKUP(A179,'Produkta karte 11'!$B$7:$T$36,19,FALSE))))</f>
        <v/>
      </c>
      <c r="O179" s="11" t="str">
        <f>IF(A179="","",IF(ISERROR(VLOOKUP(A179,'Produkta karte 12'!$B$7:$T$36,19,FALSE)),"",IF(VLOOKUP(A179,'Produkta karte 12'!$B$7:$T$36,19,FALSE)=0,"",VLOOKUP(A179,'Produkta karte 12'!$B$7:$T$36,19,FALSE))))</f>
        <v/>
      </c>
      <c r="P179" s="11" t="str">
        <f>IF(A179="","",IF(ISERROR(VLOOKUP(A179,'Produkta karte 13'!$B$7:$T$36,19,FALSE)),"",IF(VLOOKUP(A179,'Produkta karte 13'!$B$7:$T$36,19,FALSE)=0,"",VLOOKUP(A179,'Produkta karte 13'!$B$7:$T$36,19,FALSE))))</f>
        <v/>
      </c>
      <c r="Q179" s="11" t="str">
        <f>IF(A179="","",IF(ISERROR(VLOOKUP(A179,'Produkta karte 14'!$B$7:$T$36,19,FALSE)),"",IF(VLOOKUP(A179,'Produkta karte 14'!$B$7:$T$36,19,FALSE)=0,"",VLOOKUP(A179,'Produkta karte 14'!$B$7:$T$36,19,FALSE))))</f>
        <v/>
      </c>
      <c r="R179" s="11" t="str">
        <f>IF(A179="","",IF(ISERROR(VLOOKUP(A179,'Produkta karte 15'!$B$7:$T$36,19,FALSE)),"",IF(VLOOKUP(A179,'Produkta karte 15'!$B$7:$T$36,19,FALSE)=0,"",VLOOKUP(A179,'Produkta karte 15'!$B$7:$T$36,19,FALSE))))</f>
        <v/>
      </c>
      <c r="S179" s="11" t="str">
        <f>IF(A179="","",IF(ISERROR(VLOOKUP(A179,'Produkta karte 16'!$B$7:$T$36,19,FALSE)),"",IF(VLOOKUP(A179,'Produkta karte 16'!$B$7:$T$36,19,FALSE)=0,"",VLOOKUP(A179,'Produkta karte 16'!$B$7:$T$36,19,FALSE))))</f>
        <v/>
      </c>
      <c r="T179" s="11" t="str">
        <f>IF(A179="","",IF(ISERROR(VLOOKUP(A179,'Produkta karte 17'!$B$7:$T$36,19,FALSE)),"",IF(VLOOKUP(A179,'Produkta karte 17'!$B$7:$T$36,19,FALSE)=0,"",VLOOKUP(A179,'Produkta karte 17'!$B$7:$T$36,19,FALSE))))</f>
        <v/>
      </c>
      <c r="U179" s="11" t="str">
        <f>IF(A179="","",IF(ISERROR(VLOOKUP(A179,'Produkta karte 18'!$B$7:$T$36,19,FALSE)),"",IF(VLOOKUP(A179,'Produkta karte 18'!$B$7:$T$36,19,FALSE)=0,"",VLOOKUP(A179,'Produkta karte 18'!$B$7:$T$36,19,FALSE))))</f>
        <v/>
      </c>
      <c r="V179" s="11" t="str">
        <f>IF(A179="","",IF(ISERROR(VLOOKUP(A179,'Produkta karte 19'!$B$7:$T$36,19,FALSE)),"",IF(VLOOKUP(A179,'Produkta karte 19'!$B$7:$T$36,19,FALSE)=0,"",VLOOKUP(A179,'Produkta karte 19'!$B$7:$T$36,19,FALSE))))</f>
        <v/>
      </c>
      <c r="W179" s="11" t="str">
        <f>IF(A179="","",IF(ISERROR(VLOOKUP(A179,'Produkta karte 20'!$B$7:$T$36,19,FALSE)),"",IF(VLOOKUP(A179,'Produkta karte 20'!$B$7:$T$36,19,FALSE)=0,"",VLOOKUP(A179,'Produkta karte 20'!$B$7:$T$36,19,FALSE))))</f>
        <v/>
      </c>
      <c r="X179" s="11" t="str">
        <f>IF(A179="","",IF(ISERROR(VLOOKUP(A179,'Produkta karte 21'!$B$7:$T$36,19,FALSE)),"",IF(VLOOKUP(A179,'Produkta karte 21'!$B$7:$T$36,19,FALSE)=0,"",VLOOKUP(A179,'Produkta karte 21'!$B$7:$T$36,19,FALSE))))</f>
        <v/>
      </c>
      <c r="Y179" s="11" t="str">
        <f>IF(A179="","",IF(ISERROR(VLOOKUP(A179,'Produkta karte 22'!$B$7:$T$36,19,FALSE)),"",IF(VLOOKUP(A179,'Produkta karte 22'!$B$7:$T$36,19,FALSE)=0,"",VLOOKUP(A179,'Produkta karte 22'!$B$7:$T$36,19,FALSE))))</f>
        <v/>
      </c>
      <c r="Z179" s="11" t="str">
        <f>IF(A179="","",IF(ISERROR(VLOOKUP(A179,'Produkta karte 23'!$B$7:$T$36,19,FALSE)),"",IF(VLOOKUP(A179,'Produkta karte 23'!$B$7:$T$36,19,FALSE)=0,"",VLOOKUP(A179,'Produkta karte 23'!$B$7:$T$36,19,FALSE))))</f>
        <v/>
      </c>
      <c r="AA179" s="11" t="str">
        <f>IF(A179="","",IF(ISERROR(VLOOKUP(A179,'Produkta karte 24'!$B$7:$T$36,19,FALSE)),"",IF(VLOOKUP(A179,'Produkta karte 24'!$B$7:$T$36,19,FALSE)=0,"",VLOOKUP(A179,'Produkta karte 24'!$B$7:$T$36,19,FALSE))))</f>
        <v/>
      </c>
      <c r="AB179" s="11" t="str">
        <f>IF(A179="","",IF(ISERROR(VLOOKUP(A179,'Produkta karte 25'!$B$7:$T$36,19,FALSE)),"",IF(VLOOKUP(A179,'Produkta karte 25'!$B$7:$T$36,19,FALSE)=0,"",VLOOKUP(A179,'Produkta karte 25'!$B$7:$T$36,19,FALSE))))</f>
        <v/>
      </c>
      <c r="AC179" s="11" t="str">
        <f>IF(A179="","",IF(ISERROR(VLOOKUP(A179,'Produkta karte 26'!$B$7:$T$36,19,FALSE)),"",IF(VLOOKUP(A179,'Produkta karte 26'!$B$7:$T$36,19,FALSE)=0,"",VLOOKUP(A179,'Produkta karte 26'!$B$7:$T$36,19,FALSE))))</f>
        <v/>
      </c>
      <c r="AD179" s="11" t="str">
        <f>IF(A179="","",IF(ISERROR(VLOOKUP(A179,'Produkta karte 27'!$B$7:$T$36,19,FALSE)),"",IF(VLOOKUP(A179,'Produkta karte 27'!$B$7:$T$36,19,FALSE)=0,"",VLOOKUP(A179,'Produkta karte 27'!$B$7:$T$36,19,FALSE))))</f>
        <v/>
      </c>
      <c r="AE179" s="11" t="str">
        <f>IF(A179="","",IF(ISERROR(VLOOKUP(A179,'Produkta karte 28'!$B$7:$T$36,19,FALSE)),"",IF(VLOOKUP(A179,'Produkta karte 28'!$B$7:$T$36,19,FALSE)=0,"",VLOOKUP(A179,'Produkta karte 28'!$B$7:$T$36,19,FALSE))))</f>
        <v/>
      </c>
      <c r="AF179" s="11" t="str">
        <f>IF(A179="","",IF(ISERROR(VLOOKUP(A179,'Produkta karte 29'!$B$7:$T$36,19,FALSE)),"",IF(VLOOKUP(A179,'Produkta karte 29'!$B$7:$T$36,19,FALSE)=0,"",VLOOKUP(A179,'Produkta karte 29'!$B$7:$T$36,19,FALSE))))</f>
        <v/>
      </c>
      <c r="AG179" s="11" t="str">
        <f>IF(A179="","",IF(ISERROR(VLOOKUP(A179,'Produkta karte 30'!$B$7:$T$36,19,FALSE)),"",IF(VLOOKUP(A179,'Produkta karte 30'!$B$7:$T$36,19,FALSE)=0,"",VLOOKUP(A179,'Produkta karte 30'!$B$7:$T$36,19,FALSE))))</f>
        <v/>
      </c>
      <c r="AH179" s="11" t="str">
        <f>IF(A179="","",IF(ISERROR(VLOOKUP(A179,'Produkta karte 31'!$B$7:$T$36,19,FALSE)),"",IF(VLOOKUP(A179,'Produkta karte 31'!$B$7:$T$36,19,FALSE)=0,"",VLOOKUP(A179,'Produkta karte 31'!$B$7:$T$36,19,FALSE))))</f>
        <v/>
      </c>
      <c r="AI179" s="11" t="str">
        <f>IF(A179="","",IF(ISERROR(VLOOKUP(A179,'Produkta karte 32'!$B$7:$T$36,19,FALSE)),"",IF(VLOOKUP(A179,'Produkta karte 32'!$B$7:$T$36,19,FALSE)=0,"",VLOOKUP(A179,'Produkta karte 32'!$B$7:$T$36,19,FALSE))))</f>
        <v/>
      </c>
      <c r="AJ179" s="11" t="str">
        <f>IF(A179="","",IF(ISERROR(VLOOKUP(A179,'Produkta karte 33'!$B$7:$T$36,19,FALSE)),"",IF(VLOOKUP(A179,'Produkta karte 33'!$B$7:$T$36,19,FALSE)=0,"",VLOOKUP(A179,'Produkta karte 33'!$B$7:$T$36,19,FALSE))))</f>
        <v/>
      </c>
      <c r="AK179" s="11" t="str">
        <f>IF(A179="","",IF(ISERROR(VLOOKUP(A179,'Produkta karte 34'!$B$7:$T$36,19,FALSE)),"",IF(VLOOKUP(A179,'Produkta karte 34'!$B$7:$T$36,19,FALSE)=0,"",VLOOKUP(A179,'Produkta karte 34'!$B$7:$T$36,19,FALSE))))</f>
        <v/>
      </c>
      <c r="AL179" s="11" t="str">
        <f>IF(A179="","",IF(ISERROR(VLOOKUP(A179,'Produkta karte 35'!$B$7:$T$36,19,FALSE)),"",IF(VLOOKUP(A179,'Produkta karte 35'!$B$7:$T$36,19,FALSE)=0,"",VLOOKUP(A179,'Produkta karte 35'!$B$7:$T$36,19,FALSE))))</f>
        <v/>
      </c>
      <c r="AM179" s="11" t="str">
        <f>IF(A179="","",IF(ISERROR(VLOOKUP(A179,'Produkta karte 36'!$B$7:$T$36,19,FALSE)),"",IF(VLOOKUP(A179,'Produkta karte 36'!$B$7:$T$36,19,FALSE)=0,"",VLOOKUP(A179,'Produkta karte 36'!$B$7:$T$36,19,FALSE))))</f>
        <v/>
      </c>
      <c r="AN179" s="11" t="str">
        <f>IF(A179="","",IF(ISERROR(VLOOKUP(A179,'Produkta karte 37'!$B$7:$T$36,19,FALSE)),"",IF(VLOOKUP(A179,'Produkta karte 37'!$B$7:$T$36,19,FALSE)=0,"",VLOOKUP(A179,'Produkta karte 37'!$B$7:$T$36,19,FALSE))))</f>
        <v/>
      </c>
      <c r="AO179" s="11" t="str">
        <f>IF(A179="","",IF(ISERROR(VLOOKUP(A179,'Produkta karte 38'!$B$7:$T$36,19,FALSE)),"",IF(VLOOKUP(A179,'Produkta karte 38'!$B$7:$T$36,19,FALSE)=0,"",VLOOKUP(A179,'Produkta karte 38'!$B$7:$T$36,19,FALSE))))</f>
        <v/>
      </c>
      <c r="AP179" s="11" t="str">
        <f>IF(A179="","",IF(ISERROR(VLOOKUP(A179,'Produkta karte 39'!$B$7:$T$36,19,FALSE)),"",IF(VLOOKUP(A179,'Produkta karte 39'!$B$7:$T$36,19,FALSE)=0,"",VLOOKUP(A179,'Produkta karte 39'!$B$7:$T$36,19,FALSE))))</f>
        <v/>
      </c>
      <c r="AQ179" s="11" t="str">
        <f>IF(A179="","",IF(ISERROR(VLOOKUP(A179,'Produkta karte 40'!$B$7:$T$36,19,FALSE)),"",IF(VLOOKUP(A179,'Produkta karte 40'!$B$7:$T$36,19,FALSE)=0,"",VLOOKUP(A179,'Produkta karte 40'!$B$7:$T$36,19,FALSE))))</f>
        <v/>
      </c>
      <c r="AR179" s="11" t="str">
        <f>IF(A179="","",IF(ISERROR(VLOOKUP(A179,'Produkta karte 41'!$B$7:$T$36,19,FALSE)),"",IF(VLOOKUP(A179,'Produkta karte 41'!$B$7:$T$36,19,FALSE)=0,"",VLOOKUP(A179,'Produkta karte 41'!$B$7:$T$36,19,FALSE))))</f>
        <v/>
      </c>
      <c r="AS179" s="11" t="str">
        <f>IF(A179="","",IF(ISERROR(VLOOKUP(A179,'Produkta karte 42'!$B$7:$T$36,19,FALSE)),"",IF(VLOOKUP(A179,'Produkta karte 42'!$B$7:$T$36,19,FALSE)=0,"",VLOOKUP(A179,'Produkta karte 42'!$B$7:$T$36,19,FALSE))))</f>
        <v/>
      </c>
      <c r="AT179" s="11" t="str">
        <f>IF(A179="","",IF(ISERROR(VLOOKUP(A179,'Produkta karte 43'!$B$7:$T$36,19,FALSE)),"",IF(VLOOKUP(A179,'Produkta karte 43'!$B$7:$T$36,19,FALSE)=0,"",VLOOKUP(A179,'Produkta karte 43'!$B$7:$T$36,19,FALSE))))</f>
        <v/>
      </c>
      <c r="AU179" s="11" t="str">
        <f>IF(A179="","",IF(ISERROR(VLOOKUP(A179,'Produkta karte 44'!$B$7:$T$36,19,FALSE)),"",IF(VLOOKUP(A179,'Produkta karte 44'!$B$7:$T$36,19,FALSE)=0,"",VLOOKUP(A179,'Produkta karte 44'!$B$7:$T$36,19,FALSE))))</f>
        <v/>
      </c>
      <c r="AV179" s="11" t="str">
        <f>IF(A179="","",IF(ISERROR(VLOOKUP(A179,'Produkta karte 45'!$B$7:$T$36,19,FALSE)),"",IF(VLOOKUP(A179,'Produkta karte 45'!$B$7:$T$36,19,FALSE)=0,"",VLOOKUP(A179,'Produkta karte 45'!$B$7:$T$36,19,FALSE))))</f>
        <v/>
      </c>
      <c r="AW179" s="11" t="str">
        <f>IF(A179="","",IF(ISERROR(VLOOKUP(A179,'Produkta karte 46'!$B$7:$T$36,19,FALSE)),"",IF(VLOOKUP(A179,'Produkta karte 46'!$B$7:$T$36,19,FALSE)=0,"",VLOOKUP(A179,'Produkta karte 46'!$B$7:$T$36,19,FALSE))))</f>
        <v/>
      </c>
      <c r="AX179" s="11" t="str">
        <f>IF(A179="","",IF(ISERROR(VLOOKUP(A179,'Produkta karte 47'!$B$7:$T$36,19,FALSE)),"",IF(VLOOKUP(A179,'Produkta karte 47'!$B$7:$T$36,19,FALSE)=0,"",VLOOKUP(A179,'Produkta karte 47'!$B$7:$T$36,19,FALSE))))</f>
        <v/>
      </c>
      <c r="AY179" s="11" t="str">
        <f>IF(A179="","",IF(ISERROR(VLOOKUP(A179,'Produkta karte 48'!$B$7:$T$36,19,FALSE)),"",IF(VLOOKUP(A179,'Produkta karte 48'!$B$7:$T$36,19,FALSE)=0,"",VLOOKUP(A179,'Produkta karte 48'!$B$7:$T$36,19,FALSE))))</f>
        <v/>
      </c>
      <c r="AZ179" s="11" t="str">
        <f>IF(A179="","",IF(ISERROR(VLOOKUP(A179,'Produkta karte 49'!$B$7:$T$36,19,FALSE)),"",IF(VLOOKUP(A179,'Produkta karte 49'!$B$7:$T$36,19,FALSE)=0,"",VLOOKUP(A179,'Produkta karte 49'!$B$7:$T$36,19,FALSE))))</f>
        <v/>
      </c>
      <c r="BA179" s="11" t="str">
        <f>IF(A179="","",IF(ISERROR(VLOOKUP(A179,'Produkta karte 50'!$B$7:$T$36,19,FALSE)),"",IF(VLOOKUP(A179,'Produkta karte 50'!$B$7:$T$36,19,FALSE)=0,"",VLOOKUP(A179,'Produkta karte 50'!$B$7:$T$36,19,FALSE))))</f>
        <v/>
      </c>
      <c r="BB179" s="11" t="str">
        <f>IF(A179="","",IF(ISERROR(VLOOKUP(A179,'Produkta karte 51'!$B$7:$T$36,19,FALSE)),"",IF(VLOOKUP(A179,'Produkta karte 51'!$B$7:$T$36,19,FALSE)=0,"",VLOOKUP(A179,'Produkta karte 51'!$B$7:$T$36,19,FALSE))))</f>
        <v/>
      </c>
      <c r="BC179" s="11" t="str">
        <f>IF(A179="","",IF(ISERROR(VLOOKUP(A179,'Produkta karte 52'!$B$7:$T$36,19,FALSE)),"",IF(VLOOKUP(A179,'Produkta karte 52'!$B$7:$T$36,19,FALSE)=0,"",VLOOKUP(A179,'Produkta karte 52'!$B$7:$T$36,19,FALSE))))</f>
        <v/>
      </c>
      <c r="BD179" s="11" t="str">
        <f>IF(A179="","",IF(ISERROR(VLOOKUP(A179,'Produkta karte 53'!$B$7:$T$36,19,FALSE)),"",IF(VLOOKUP(A179,'Produkta karte 53'!$B$7:$T$36,19,FALSE)=0,"",VLOOKUP(A179,'Produkta karte 53'!$B$7:$T$36,19,FALSE))))</f>
        <v/>
      </c>
      <c r="BE179" s="11" t="str">
        <f>IF(A179="","",IF(ISERROR(VLOOKUP(A179,'Produkta karte 54'!$B$7:$T$36,19,FALSE)),"",IF(VLOOKUP(A179,'Produkta karte 54'!$B$7:$T$36,19,FALSE)=0,"",VLOOKUP(A179,'Produkta karte 54'!$B$7:$T$36,19,FALSE))))</f>
        <v/>
      </c>
      <c r="BF179" s="11" t="str">
        <f>IF(A179="","",IF(ISERROR(VLOOKUP(A179,'Produkta karte 55'!$B$7:$T$36,19,FALSE)),"",IF(VLOOKUP(A179,'Produkta karte 55'!$B$7:$T$36,19,FALSE)=0,"",VLOOKUP(A179,'Produkta karte 55'!$B$7:$T$36,19,FALSE))))</f>
        <v/>
      </c>
      <c r="BG179" s="11" t="str">
        <f>IF(A179="","",IF(ISERROR(VLOOKUP(A179,'Produkta karte 56'!$B$7:$T$36,19,FALSE)),"",IF(VLOOKUP(A179,'Produkta karte 56'!$B$7:$T$36,19,FALSE)=0,"",VLOOKUP(A179,'Produkta karte 56'!$B$7:$T$36,19,FALSE))))</f>
        <v/>
      </c>
      <c r="BH179" s="11" t="str">
        <f>IF(A179="","",IF(ISERROR(VLOOKUP(A179,'Produkta karte 57'!$B$7:$T$36,19,FALSE)),"",IF(VLOOKUP(A179,'Produkta karte 57'!$B$7:$T$36,19,FALSE)=0,"",VLOOKUP(A179,'Produkta karte 57'!$B$7:$T$36,19,FALSE))))</f>
        <v/>
      </c>
      <c r="BI179" s="11" t="str">
        <f>IF(A179="","",IF(ISERROR(VLOOKUP(A179,'Produkta karte 58'!$B$7:$T$36,19,FALSE)),"",IF(VLOOKUP(A179,'Produkta karte 58'!$B$7:$T$36,19,FALSE)=0,"",VLOOKUP(A179,'Produkta karte 58'!$B$7:$T$36,19,FALSE))))</f>
        <v/>
      </c>
      <c r="BJ179" s="11" t="str">
        <f>IF(A179="","",IF(ISERROR(VLOOKUP(A179,'Produkta karte 59'!$B$7:$T$36,19,FALSE)),"",IF(VLOOKUP(A179,'Produkta karte 59'!$B$7:$T$36,19,FALSE)=0,"",VLOOKUP(A179,'Produkta karte 59'!$B$7:$T$36,19,FALSE))))</f>
        <v/>
      </c>
      <c r="BK179" s="11" t="str">
        <f>IF(A179="","",IF(ISERROR(VLOOKUP(A179,'Produkta karte 60'!$B$7:$T$36,19,FALSE)),"",IF(VLOOKUP(A179,'Produkta karte 60'!$B$7:$T$36,19,FALSE)=0,"",VLOOKUP(A179,'Produkta karte 60'!$B$7:$T$36,19,FALSE))))</f>
        <v/>
      </c>
      <c r="BL179" s="11" t="str">
        <f t="shared" si="8"/>
        <v/>
      </c>
      <c r="BM179" s="192" t="str">
        <f t="shared" si="9"/>
        <v/>
      </c>
      <c r="BN179" s="11" t="str">
        <f>IF(A179="","",IF(ISERROR(VLOOKUP(A179,'Produkta karte 1'!$B$7:$V$36,21,FALSE)),"",IF(VLOOKUP(A179,'Produkta karte 1'!$B$7:$V$36,21,FALSE)=0,"",VLOOKUP(A179,'Produkta karte 1'!$B$7:$V$36,21,FALSE))))</f>
        <v/>
      </c>
      <c r="BO179" s="11" t="str">
        <f>IF(A179="","",IF(ISERROR(VLOOKUP(A179,'Produkta karte 2'!$B$7:$V$36,21,FALSE)),"",IF(VLOOKUP(A179,'Produkta karte 2'!$B$7:$V$36,21,FALSE)=0,"",VLOOKUP(A179,'Produkta karte 2'!$B$7:$V$36,21,FALSE))))</f>
        <v/>
      </c>
      <c r="BP179" s="11" t="str">
        <f>IF(A179="","",IF(ISERROR(VLOOKUP(A179,'Produkta karte 3'!$B$7:$V$36,21,FALSE)),"",IF(VLOOKUP(A179,'Produkta karte 3'!$B$7:$V$36,21,FALSE)=0,"",VLOOKUP(A179,'Produkta karte 3'!$B$7:$V$36,21,FALSE))))</f>
        <v/>
      </c>
      <c r="BQ179" s="11" t="str">
        <f>IF(A179="","",IF(ISERROR(VLOOKUP(A179,'Produkta karte 4'!$B$7:$V$36,21,FALSE)),"",IF(VLOOKUP(A179,'Produkta karte 4'!$B$7:$V$36,21,FALSE)=0,"",VLOOKUP(A179,'Produkta karte 4'!$B$7:$V$36,21,FALSE))))</f>
        <v/>
      </c>
      <c r="BR179" s="11" t="str">
        <f>IF(A179="","",IF(ISERROR(VLOOKUP(A179,'Produkta karte 5'!$B$7:$V$36,21,FALSE)),"",IF(VLOOKUP(A179,'Produkta karte 5'!$B$7:$V$36,21,FALSE)=0,"",VLOOKUP(A179,'Produkta karte 5'!$B$7:$V$36,21,FALSE))))</f>
        <v/>
      </c>
      <c r="BS179" s="11" t="str">
        <f>IF(A179="","",IF(ISERROR(VLOOKUP(A179,'Produkta karte 6'!$B$7:$V$36,21,FALSE)),"",IF(VLOOKUP(A179,'Produkta karte 6'!$B$7:$V$36,21,FALSE)=0,"",VLOOKUP(A179,'Produkta karte 6'!$B$7:$V$36,21,FALSE))))</f>
        <v/>
      </c>
      <c r="BT179" s="11" t="str">
        <f>IF(A179="","",IF(ISERROR(VLOOKUP(A179,'Produkta karte 7'!$B$7:$V$36,21,FALSE)),"",IF(VLOOKUP(A179,'Produkta karte 7'!$B$7:$V$36,21,FALSE)=0,"",VLOOKUP(A179,'Produkta karte 7'!$B$7:$V$36,21,FALSE))))</f>
        <v/>
      </c>
      <c r="BU179" s="11" t="str">
        <f>IF(A179="","",IF(ISERROR(VLOOKUP(A179,'Produkta karte 8'!$B$7:$V$36,21,FALSE)),"",IF(VLOOKUP(A179,'Produkta karte 8'!$B$7:$V$36,21,FALSE)=0,"",VLOOKUP(A179,'Produkta karte 8'!$B$7:$V$36,21,FALSE))))</f>
        <v/>
      </c>
      <c r="BV179" s="11" t="str">
        <f>IF(A179="","",IF(ISERROR(VLOOKUP(A179,'Produkta karte 9'!$B$7:$V$36,21,FALSE)),"",IF(VLOOKUP(A179,'Produkta karte 9'!$B$7:$V$36,21,FALSE)=0,"",VLOOKUP(A179,'Produkta karte 9'!$B$7:$V$36,21,FALSE))))</f>
        <v/>
      </c>
      <c r="BW179" s="11" t="str">
        <f>IF(A179="","",IF(ISERROR(VLOOKUP(A179,'Produkta karte 10'!$B$7:$V$36,21,FALSE)),"",IF(VLOOKUP(A179,'Produkta karte 10'!$B$7:$V$36,21,FALSE)=0,"",VLOOKUP(A179,'Produkta karte 10'!$B$7:$V$36,21,FALSE))))</f>
        <v/>
      </c>
      <c r="BX179" s="11" t="str">
        <f>IF(A179="","",IF(ISERROR(VLOOKUP(A179,'Produkta karte 11'!$B$7:$V$36,21,FALSE)),"",IF(VLOOKUP(A179,'Produkta karte 11'!$B$7:$V$36,21,FALSE)=0,"",VLOOKUP(A179,'Produkta karte 11'!$B$7:$V$36,21,FALSE))))</f>
        <v/>
      </c>
      <c r="BY179" s="11" t="str">
        <f>IF(A179="","",IF(ISERROR(VLOOKUP(A179,'Produkta karte 12'!$B$7:$V$36,21,FALSE)),"",IF(VLOOKUP(A179,'Produkta karte 12'!$B$7:$V$36,21,FALSE)=0,"",VLOOKUP(A179,'Produkta karte 12'!$B$7:$V$36,21,FALSE))))</f>
        <v/>
      </c>
      <c r="BZ179" s="11" t="str">
        <f>IF(A179="","",IF(ISERROR(VLOOKUP(A179,'Produkta karte 13'!$B$7:$V$36,21,FALSE)),"",IF(VLOOKUP(A179,'Produkta karte 13'!$B$7:$V$36,21,FALSE)=0,"",VLOOKUP(A179,'Produkta karte 13'!$B$7:$V$36,21,FALSE))))</f>
        <v/>
      </c>
      <c r="CA179" s="11" t="str">
        <f>IF(A179="","",IF(ISERROR(VLOOKUP(A179,'Produkta karte 14'!$B$7:$V$36,21,FALSE)),"",IF(VLOOKUP(A179,'Produkta karte 14'!$B$7:$V$36,21,FALSE)=0,"",VLOOKUP(A179,'Produkta karte 14'!$B$7:$V$36,21,FALSE))))</f>
        <v/>
      </c>
      <c r="CB179" s="11" t="str">
        <f>IF(A179="","",IF(ISERROR(VLOOKUP(A179,'Produkta karte 15'!$B$7:$V$36,21,FALSE)),"",IF(VLOOKUP(A179,'Produkta karte 15'!$B$7:$V$36,21,FALSE)=0,"",VLOOKUP(A179,'Produkta karte 15'!$B$7:$V$36,21,FALSE))))</f>
        <v/>
      </c>
      <c r="CC179" s="11" t="str">
        <f>IF(A179="","",IF(ISERROR(VLOOKUP(A179,'Produkta karte 16'!$B$7:$V$36,21,FALSE)),"",IF(VLOOKUP(A179,'Produkta karte 16'!$B$7:$V$36,21,FALSE)=0,"",VLOOKUP(A179,'Produkta karte 16'!$B$7:$V$36,21,FALSE))))</f>
        <v/>
      </c>
      <c r="CD179" s="11" t="str">
        <f>IF(A179="","",IF(ISERROR(VLOOKUP(A179,'Produkta karte 17'!$B$7:$V$36,21,FALSE)),"",IF(VLOOKUP(A179,'Produkta karte 17'!$B$7:$V$36,21,FALSE)=0,"",VLOOKUP(A179,'Produkta karte 17'!$B$7:$V$36,21,FALSE))))</f>
        <v/>
      </c>
      <c r="CE179" s="11" t="str">
        <f>IF(A179="","",IF(ISERROR(VLOOKUP(A179,'Produkta karte 18'!$B$7:$V$36,21,FALSE)),"",IF(VLOOKUP(A179,'Produkta karte 18'!$B$7:$V$36,21,FALSE)=0,"",VLOOKUP(A179,'Produkta karte 18'!$B$7:$V$36,21,FALSE))))</f>
        <v/>
      </c>
      <c r="CF179" s="11" t="str">
        <f>IF(A179="","",IF(ISERROR(VLOOKUP(A179,'Produkta karte 19'!$B$7:$V$36,21,FALSE)),"",IF(VLOOKUP(A179,'Produkta karte 19'!$B$7:$V$36,21,FALSE)=0,"",VLOOKUP(A179,'Produkta karte 19'!$B$7:$V$36,21,FALSE))))</f>
        <v/>
      </c>
      <c r="CG179" s="11" t="str">
        <f>IF(A179="","",IF(ISERROR(VLOOKUP(A179,'Produkta karte 20'!$B$7:$V$36,21,FALSE)),"",IF(VLOOKUP(A179,'Produkta karte 20'!$B$7:$V$36,21,FALSE)=0,"",VLOOKUP(A179,'Produkta karte 20'!$B$7:$V$36,21,FALSE))))</f>
        <v/>
      </c>
      <c r="CH179" s="11" t="str">
        <f>IF(A179="","",IF(ISERROR(VLOOKUP(A179,'Produkta karte 21'!$B$7:$V$36,21,FALSE)),"",IF(VLOOKUP(A179,'Produkta karte 21'!$B$7:$V$36,21,FALSE)=0,"",VLOOKUP(A179,'Produkta karte 21'!$B$7:$V$36,21,FALSE))))</f>
        <v/>
      </c>
      <c r="CI179" s="11" t="str">
        <f>IF(A179="","",IF(ISERROR(VLOOKUP(A179,'Produkta karte 22'!$B$7:$V$36,21,FALSE)),"",IF(VLOOKUP(A179,'Produkta karte 22'!$B$7:$V$36,21,FALSE)=0,"",VLOOKUP(A179,'Produkta karte 22'!$B$7:$V$36,21,FALSE))))</f>
        <v/>
      </c>
      <c r="CJ179" s="11" t="str">
        <f>IF(A179="","",IF(ISERROR(VLOOKUP(A179,'Produkta karte 23'!$B$7:$V$36,21,FALSE)),"",IF(VLOOKUP(A179,'Produkta karte 23'!$B$7:$V$36,21,FALSE)=0,"",VLOOKUP(A179,'Produkta karte 23'!$B$7:$V$36,21,FALSE))))</f>
        <v/>
      </c>
      <c r="CK179" s="11" t="str">
        <f>IF(A179="","",IF(ISERROR(VLOOKUP(A179,'Produkta karte 24'!$B$7:$V$36,21,FALSE)),"",IF(VLOOKUP(A179,'Produkta karte 24'!$B$7:$V$36,21,FALSE)=0,"",VLOOKUP(A179,'Produkta karte 24'!$B$7:$V$36,21,FALSE))))</f>
        <v/>
      </c>
      <c r="CL179" s="11" t="str">
        <f>IF(A179="","",IF(ISERROR(VLOOKUP(A179,'Produkta karte 25'!$B$7:$V$36,21,FALSE)),"",IF(VLOOKUP(A179,'Produkta karte 25'!$B$7:$V$36,21,FALSE)=0,"",VLOOKUP(A179,'Produkta karte 25'!$B$7:$V$36,21,FALSE))))</f>
        <v/>
      </c>
      <c r="CM179" s="11" t="str">
        <f>IF(A179="","",IF(ISERROR(VLOOKUP(A179,'Produkta karte 26'!$B$7:$V$36,21,FALSE)),"",IF(VLOOKUP(A179,'Produkta karte 26'!$B$7:$V$36,21,FALSE)=0,"",VLOOKUP(A179,'Produkta karte 26'!$B$7:$V$36,21,FALSE))))</f>
        <v/>
      </c>
      <c r="CN179" s="11" t="str">
        <f>IF(A179="","",IF(ISERROR(VLOOKUP(A179,'Produkta karte 27'!$B$7:$V$36,21,FALSE)),"",IF(VLOOKUP(A179,'Produkta karte 27'!$B$7:$V$36,21,FALSE)=0,"",VLOOKUP(A179,'Produkta karte 27'!$B$7:$V$36,21,FALSE))))</f>
        <v/>
      </c>
      <c r="CO179" s="11" t="str">
        <f>IF(A179="","",IF(ISERROR(VLOOKUP(A179,'Produkta karte 28'!$B$7:$V$36,21,FALSE)),"",IF(VLOOKUP(A179,'Produkta karte 28'!$B$7:$V$36,21,FALSE)=0,"",VLOOKUP(A179,'Produkta karte 28'!$B$7:$V$36,21,FALSE))))</f>
        <v/>
      </c>
      <c r="CP179" s="11" t="str">
        <f>IF(A179="","",IF(ISERROR(VLOOKUP(A179,'Produkta karte 29'!$B$7:$V$36,21,FALSE)),"",IF(VLOOKUP(A179,'Produkta karte 29'!$B$7:$V$36,21,FALSE)=0,"",VLOOKUP(A179,'Produkta karte 29'!$B$7:$V$36,21,FALSE))))</f>
        <v/>
      </c>
      <c r="CQ179" s="11" t="str">
        <f>IF(A179="","",IF(ISERROR(VLOOKUP(A179,'Produkta karte 30'!$B$7:$V$36,21,FALSE)),"",IF(VLOOKUP(A179,'Produkta karte 30'!$B$7:$V$36,21,FALSE)=0,"",VLOOKUP(A179,'Produkta karte 30'!$B$7:$V$36,21,FALSE))))</f>
        <v/>
      </c>
      <c r="CR179" s="11" t="str">
        <f>IF(A179="","",IF(ISERROR(VLOOKUP(A179,'Produkta karte 31'!$B$7:$V$36,21,FALSE)),"",IF(VLOOKUP(A179,'Produkta karte 31'!$B$7:$V$36,21,FALSE)=0,"",VLOOKUP(A179,'Produkta karte 31'!$B$7:$V$36,21,FALSE))))</f>
        <v/>
      </c>
      <c r="CS179" s="11" t="str">
        <f>IF(A179="","",IF(ISERROR(VLOOKUP(A179,'Produkta karte 32'!$B$7:$V$36,21,FALSE)),"",IF(VLOOKUP(A179,'Produkta karte 32'!$B$7:$V$36,21,FALSE)=0,"",VLOOKUP(A179,'Produkta karte 32'!$B$7:$V$36,21,FALSE))))</f>
        <v/>
      </c>
      <c r="CT179" s="11" t="str">
        <f>IF(A179="","",IF(ISERROR(VLOOKUP(A179,'Produkta karte 33'!$B$7:$V$36,21,FALSE)),"",IF(VLOOKUP(A179,'Produkta karte 33'!$B$7:$V$36,21,FALSE)=0,"",VLOOKUP(A179,'Produkta karte 33'!$B$7:$V$36,21,FALSE))))</f>
        <v/>
      </c>
      <c r="CU179" s="11" t="str">
        <f>IF(A179="","",IF(ISERROR(VLOOKUP(A179,'Produkta karte 34'!$B$7:$V$36,21,FALSE)),"",IF(VLOOKUP(A179,'Produkta karte 34'!$B$7:$V$36,21,FALSE)=0,"",VLOOKUP(A179,'Produkta karte 34'!$B$7:$V$36,21,FALSE))))</f>
        <v/>
      </c>
      <c r="CV179" s="11" t="str">
        <f>IF(A179="","",IF(ISERROR(VLOOKUP(A179,'Produkta karte 35'!$B$7:$V$36,21,FALSE)),"",IF(VLOOKUP(A179,'Produkta karte 35'!$B$7:$V$36,21,FALSE)=0,"",VLOOKUP(A179,'Produkta karte 35'!$B$7:$V$36,21,FALSE))))</f>
        <v/>
      </c>
      <c r="CW179" s="11" t="str">
        <f>IF(A179="","",IF(ISERROR(VLOOKUP(A179,'Produkta karte 36'!$B$7:$V$36,21,FALSE)),"",IF(VLOOKUP(A179,'Produkta karte 36'!$B$7:$V$36,21,FALSE)=0,"",VLOOKUP(A179,'Produkta karte 36'!$B$7:$V$36,21,FALSE))))</f>
        <v/>
      </c>
      <c r="CX179" s="11" t="str">
        <f>IF(A179="","",IF(ISERROR(VLOOKUP(A179,'Produkta karte 37'!$B$7:$V$36,21,FALSE)),"",IF(VLOOKUP(A179,'Produkta karte 37'!$B$7:$V$36,21,FALSE)=0,"",VLOOKUP(A179,'Produkta karte 37'!$B$7:$V$36,21,FALSE))))</f>
        <v/>
      </c>
      <c r="CY179" s="11" t="str">
        <f>IF(A179="","",IF(ISERROR(VLOOKUP(A179,'Produkta karte 38'!$B$7:$V$36,21,FALSE)),"",IF(VLOOKUP(A179,'Produkta karte 38'!$B$7:$V$36,21,FALSE)=0,"",VLOOKUP(A179,'Produkta karte 38'!$B$7:$V$36,21,FALSE))))</f>
        <v/>
      </c>
      <c r="CZ179" s="11" t="str">
        <f>IF(A179="","",IF(ISERROR(VLOOKUP(A179,'Produkta karte 39'!$B$7:$V$36,21,FALSE)),"",IF(VLOOKUP(A179,'Produkta karte 39'!$B$7:$V$36,21,FALSE)=0,"",VLOOKUP(A179,'Produkta karte 39'!$B$7:$V$36,21,FALSE))))</f>
        <v/>
      </c>
      <c r="DA179" s="11" t="str">
        <f>IF(A179="","",IF(ISERROR(VLOOKUP(A179,'Produkta karte 40'!$B$7:$V$36,21,FALSE)),"",IF(VLOOKUP(A179,'Produkta karte 40'!$B$7:$V$36,21,FALSE)=0,"",VLOOKUP(A179,'Produkta karte 40'!$B$7:$V$36,21,FALSE))))</f>
        <v/>
      </c>
      <c r="DB179" s="11" t="str">
        <f>IF(A179="","",IF(ISERROR(VLOOKUP(A179,'Produkta karte 41'!$B$7:$V$36,21,FALSE)),"",IF(VLOOKUP(A179,'Produkta karte 41'!$B$7:$V$36,21,FALSE)=0,"",VLOOKUP(A179,'Produkta karte 41'!$B$7:$V$36,21,FALSE))))</f>
        <v/>
      </c>
      <c r="DC179" s="11" t="str">
        <f>IF(A179="","",IF(ISERROR(VLOOKUP(A179,'Produkta karte 42'!$B$7:$V$36,21,FALSE)),"",IF(VLOOKUP(A179,'Produkta karte 42'!$B$7:$V$36,21,FALSE)=0,"",VLOOKUP(A179,'Produkta karte 42'!$B$7:$V$36,21,FALSE))))</f>
        <v/>
      </c>
      <c r="DD179" s="11" t="str">
        <f>IF(A179="","",IF(ISERROR(VLOOKUP(A179,'Produkta karte 43'!$B$7:$V$36,21,FALSE)),"",IF(VLOOKUP(A179,'Produkta karte 43'!$B$7:$V$36,21,FALSE)=0,"",VLOOKUP(A179,'Produkta karte 43'!$B$7:$V$36,21,FALSE))))</f>
        <v/>
      </c>
      <c r="DE179" s="11" t="str">
        <f>IF(A179="","",IF(ISERROR(VLOOKUP(A179,'Produkta karte 44'!$B$7:$V$36,21,FALSE)),"",IF(VLOOKUP(A179,'Produkta karte 44'!$B$7:$V$36,21,FALSE)=0,"",VLOOKUP(A179,'Produkta karte 44'!$B$7:$V$36,21,FALSE))))</f>
        <v/>
      </c>
      <c r="DF179" s="11" t="str">
        <f>IF(A179="","",IF(ISERROR(VLOOKUP(A179,'Produkta karte 45'!$B$7:$V$36,21,FALSE)),"",IF(VLOOKUP(A179,'Produkta karte 45'!$B$7:$V$36,21,FALSE)=0,"",VLOOKUP(A179,'Produkta karte 45'!$B$7:$V$36,21,FALSE))))</f>
        <v/>
      </c>
      <c r="DG179" s="11" t="str">
        <f>IF(A179="","",IF(ISERROR(VLOOKUP(A179,'Produkta karte 46'!$B$7:$V$36,21,FALSE)),"",IF(VLOOKUP(A179,'Produkta karte 46'!$B$7:$V$36,21,FALSE)=0,"",VLOOKUP(A179,'Produkta karte 46'!$B$7:$V$36,21,FALSE))))</f>
        <v/>
      </c>
      <c r="DH179" s="11" t="str">
        <f>IF(A179="","",IF(ISERROR(VLOOKUP(A179,'Produkta karte 47'!$B$7:$V$36,21,FALSE)),"",IF(VLOOKUP(A179,'Produkta karte 47'!$B$7:$V$36,21,FALSE)=0,"",VLOOKUP(A179,'Produkta karte 47'!$B$7:$V$36,21,FALSE))))</f>
        <v/>
      </c>
      <c r="DI179" s="11" t="str">
        <f>IF(A179="","",IF(ISERROR(VLOOKUP(A179,'Produkta karte 48'!$B$7:$V$36,21,FALSE)),"",IF(VLOOKUP(A179,'Produkta karte 48'!$B$7:$V$36,21,FALSE)=0,"",VLOOKUP(A179,'Produkta karte 48'!$B$7:$V$36,21,FALSE))))</f>
        <v/>
      </c>
      <c r="DJ179" s="11" t="str">
        <f>IF(A179="","",IF(ISERROR(VLOOKUP(A179,'Produkta karte 49'!$B$7:$V$36,21,FALSE)),"",IF(VLOOKUP(A179,'Produkta karte 49'!$B$7:$V$36,21,FALSE)=0,"",VLOOKUP(A179,'Produkta karte 49'!$B$7:$V$36,21,FALSE))))</f>
        <v/>
      </c>
      <c r="DK179" s="11" t="str">
        <f>IF(A179="","",IF(ISERROR(VLOOKUP(A179,'Produkta karte 50'!$B$7:$V$36,21,FALSE)),"",IF(VLOOKUP(A179,'Produkta karte 50'!$B$7:$V$36,21,FALSE)=0,"",VLOOKUP(A179,'Produkta karte 50'!$B$7:$V$36,21,FALSE))))</f>
        <v/>
      </c>
      <c r="DL179" s="11" t="str">
        <f>IF(A179="","",IF(ISERROR(VLOOKUP(A179,'Produkta karte 51'!$B$7:$V$36,21,FALSE)),"",IF(VLOOKUP(A179,'Produkta karte 51'!$B$7:$V$36,21,FALSE)=0,"",VLOOKUP(A179,'Produkta karte 51'!$B$7:$V$36,21,FALSE))))</f>
        <v/>
      </c>
      <c r="DM179" s="11" t="str">
        <f>IF(A179="","",IF(ISERROR(VLOOKUP(A179,'Produkta karte 52'!$B$7:$V$36,21,FALSE)),"",IF(VLOOKUP(A179,'Produkta karte 52'!$B$7:$V$36,21,FALSE)=0,"",VLOOKUP(A179,'Produkta karte 52'!$B$7:$V$36,21,FALSE))))</f>
        <v/>
      </c>
      <c r="DN179" s="11" t="str">
        <f>IF(A179="","",IF(ISERROR(VLOOKUP(A179,'Produkta karte 53'!$B$7:$V$36,21,FALSE)),"",IF(VLOOKUP(A179,'Produkta karte 53'!$B$7:$V$36,21,FALSE)=0,"",VLOOKUP(A179,'Produkta karte 53'!$B$7:$V$36,21,FALSE))))</f>
        <v/>
      </c>
      <c r="DO179" s="11" t="str">
        <f>IF(A179="","",IF(ISERROR(VLOOKUP(A179,'Produkta karte 54'!$B$7:$V$36,21,FALSE)),"",IF(VLOOKUP(A179,'Produkta karte 54'!$B$7:$V$36,21,FALSE)=0,"",VLOOKUP(A179,'Produkta karte 54'!$B$7:$V$36,21,FALSE))))</f>
        <v/>
      </c>
      <c r="DP179" s="11" t="str">
        <f>IF(A179="","",IF(ISERROR(VLOOKUP(A179,'Produkta karte 55'!$B$7:$V$36,21,FALSE)),"",IF(VLOOKUP(A179,'Produkta karte 55'!$B$7:$V$36,21,FALSE)=0,"",VLOOKUP(A179,'Produkta karte 55'!$B$7:$V$36,21,FALSE))))</f>
        <v/>
      </c>
      <c r="DQ179" s="11" t="str">
        <f>IF(A179="","",IF(ISERROR(VLOOKUP(A179,'Produkta karte 56'!$B$7:$V$36,21,FALSE)),"",IF(VLOOKUP(A179,'Produkta karte 56'!$B$7:$V$36,21,FALSE)=0,"",VLOOKUP(A179,'Produkta karte 56'!$B$7:$V$36,21,FALSE))))</f>
        <v/>
      </c>
      <c r="DR179" s="11" t="str">
        <f>IF(A179="","",IF(ISERROR(VLOOKUP(A179,'Produkta karte 57'!$B$7:$V$36,21,FALSE)),"",IF(VLOOKUP(A179,'Produkta karte 57'!$B$7:$V$36,21,FALSE)=0,"",VLOOKUP(A179,'Produkta karte 57'!$B$7:$V$36,21,FALSE))))</f>
        <v/>
      </c>
      <c r="DS179" s="11" t="str">
        <f>IF(A179="","",IF(ISERROR(VLOOKUP(A179,'Produkta karte 58'!$B$7:$V$36,21,FALSE)),"",IF(VLOOKUP(A179,'Produkta karte 58'!$B$7:$V$36,21,FALSE)=0,"",VLOOKUP(A179,'Produkta karte 58'!$B$7:$V$36,21,FALSE))))</f>
        <v/>
      </c>
      <c r="DT179" s="11" t="str">
        <f>IF(A179="","",IF(ISERROR(VLOOKUP(A179,'Produkta karte 59'!$B$7:$V$36,21,FALSE)),"",IF(VLOOKUP(A179,'Produkta karte 59'!$B$7:$V$36,21,FALSE)=0,"",VLOOKUP(A179,'Produkta karte 59'!$B$7:$V$36,21,FALSE))))</f>
        <v/>
      </c>
      <c r="DU179" s="11" t="str">
        <f>IF(A179="","",IF(ISERROR(VLOOKUP(A179,'Produkta karte 60'!$B$7:$V$36,21,FALSE)),"",IF(VLOOKUP(A179,'Produkta karte 60'!$B$7:$V$36,21,FALSE)=0,"",VLOOKUP(A179,'Produkta karte 60'!$B$7:$V$36,21,FALSE))))</f>
        <v/>
      </c>
      <c r="DV179" s="11" t="str">
        <f t="shared" si="10"/>
        <v/>
      </c>
      <c r="DW179" s="192" t="str">
        <f t="shared" si="11"/>
        <v/>
      </c>
      <c r="DX179" s="192"/>
      <c r="DY179" s="192"/>
    </row>
    <row r="180" spans="1:129" x14ac:dyDescent="0.25">
      <c r="A180" t="str">
        <f>IF(Izejvielas!B182="","",Izejvielas!B182)</f>
        <v/>
      </c>
      <c r="B180" t="str">
        <f>IF(Izejvielas!C182="","",Izejvielas!C182)</f>
        <v/>
      </c>
      <c r="C180" s="192" t="str">
        <f>IF(Izejvielas!D182="","",Izejvielas!D182)</f>
        <v/>
      </c>
      <c r="D180" s="11" t="str">
        <f>IF(A180="","",IF(ISERROR(VLOOKUP(A180,'Produkta karte 1'!$B$7:$T$36,19,FALSE)),"",IF(VLOOKUP(A180,'Produkta karte 1'!$B$7:$T$36,19,FALSE)=0,"",VLOOKUP(A180,'Produkta karte 1'!$B$7:$T$36,19,FALSE))))</f>
        <v/>
      </c>
      <c r="E180" s="11" t="str">
        <f>IF(A180="","",IF(ISERROR(VLOOKUP(A180,'Produkta karte 2'!$B$7:$T$36,19,FALSE)),"",IF(VLOOKUP(A180,'Produkta karte 2'!$B$7:$T$36,19,FALSE)=0,"",VLOOKUP(A180,'Produkta karte 2'!$B$7:$T$36,19,FALSE))))</f>
        <v/>
      </c>
      <c r="F180" s="11" t="str">
        <f>IF(A180="","",IF(ISERROR(VLOOKUP(A180,'Produkta karte 3'!$B$7:$T$36,19,FALSE)),"",IF(VLOOKUP(A180,'Produkta karte 3'!$B$7:$T$36,19,FALSE)=0,"",VLOOKUP(A180,'Produkta karte 3'!$B$7:$T$36,19,FALSE))))</f>
        <v/>
      </c>
      <c r="G180" s="11" t="str">
        <f>IF(A180="","",IF(ISERROR(VLOOKUP(A180,'Produkta karte 4'!$B$7:$T$36,19,FALSE)),"",IF(VLOOKUP(A180,'Produkta karte 4'!$B$7:$T$36,19,FALSE)=0,"",VLOOKUP(A180,'Produkta karte 4'!$B$7:$T$36,19,FALSE))))</f>
        <v/>
      </c>
      <c r="H180" s="11" t="str">
        <f>IF(A180="","",IF(ISERROR(VLOOKUP(A180,'Produkta karte 5'!$B$7:$T$36,19,FALSE)),"",IF(VLOOKUP(A180,'Produkta karte 5'!$B$7:$T$36,19,FALSE)=0,"",VLOOKUP(A180,'Produkta karte 5'!$B$7:$T$36,19,FALSE))))</f>
        <v/>
      </c>
      <c r="I180" s="11" t="str">
        <f>IF(A180="","",IF(ISERROR(VLOOKUP(A180,'Produkta karte 6'!$B$7:$T$36,19,FALSE)),"",IF(VLOOKUP(A180,'Produkta karte 6'!$B$7:$T$36,19,FALSE)=0,"",VLOOKUP(A180,'Produkta karte 6'!$B$7:$T$36,19,FALSE))))</f>
        <v/>
      </c>
      <c r="J180" s="11" t="str">
        <f>IF(A180="","",IF(ISERROR(VLOOKUP(A180,'Produkta karte 7'!$B$7:$T$36,19,FALSE)),"",IF(VLOOKUP(A180,'Produkta karte 7'!$B$7:$T$36,19,FALSE)=0,"",VLOOKUP(A180,'Produkta karte 7'!$B$7:$T$36,19,FALSE))))</f>
        <v/>
      </c>
      <c r="K180" s="11" t="str">
        <f>IF(A180="","",IF(ISERROR(VLOOKUP(A180,'Produkta karte 8'!$B$7:$T$36,19,FALSE)),"",IF(VLOOKUP(A180,'Produkta karte 8'!$B$7:$T$36,19,FALSE)=0,"",VLOOKUP(A180,'Produkta karte 8'!$B$7:$T$36,19,FALSE))))</f>
        <v/>
      </c>
      <c r="L180" s="11" t="str">
        <f>IF(A180="","",IF(ISERROR(VLOOKUP(A180,'Produkta karte 9'!$B$7:$T$36,19,FALSE)),"",IF(VLOOKUP(A180,'Produkta karte 9'!$B$7:$T$36,19,FALSE)=0,"",VLOOKUP(A180,'Produkta karte 9'!$B$7:$T$36,19,FALSE))))</f>
        <v/>
      </c>
      <c r="M180" s="11" t="str">
        <f>IF(A180="","",IF(ISERROR(VLOOKUP(A180,'Produkta karte 10'!$B$7:$T$36,19,FALSE)),"",IF(VLOOKUP(A180,'Produkta karte 10'!$B$7:$T$36,19,FALSE)=0,"",VLOOKUP(A180,'Produkta karte 10'!$B$7:$T$36,19,FALSE))))</f>
        <v/>
      </c>
      <c r="N180" s="11" t="str">
        <f>IF(A180="","",IF(ISERROR(VLOOKUP(A180,'Produkta karte 11'!$B$7:$T$36,19,FALSE)),"",IF(VLOOKUP(A180,'Produkta karte 11'!$B$7:$T$36,19,FALSE)=0,"",VLOOKUP(A180,'Produkta karte 11'!$B$7:$T$36,19,FALSE))))</f>
        <v/>
      </c>
      <c r="O180" s="11" t="str">
        <f>IF(A180="","",IF(ISERROR(VLOOKUP(A180,'Produkta karte 12'!$B$7:$T$36,19,FALSE)),"",IF(VLOOKUP(A180,'Produkta karte 12'!$B$7:$T$36,19,FALSE)=0,"",VLOOKUP(A180,'Produkta karte 12'!$B$7:$T$36,19,FALSE))))</f>
        <v/>
      </c>
      <c r="P180" s="11" t="str">
        <f>IF(A180="","",IF(ISERROR(VLOOKUP(A180,'Produkta karte 13'!$B$7:$T$36,19,FALSE)),"",IF(VLOOKUP(A180,'Produkta karte 13'!$B$7:$T$36,19,FALSE)=0,"",VLOOKUP(A180,'Produkta karte 13'!$B$7:$T$36,19,FALSE))))</f>
        <v/>
      </c>
      <c r="Q180" s="11" t="str">
        <f>IF(A180="","",IF(ISERROR(VLOOKUP(A180,'Produkta karte 14'!$B$7:$T$36,19,FALSE)),"",IF(VLOOKUP(A180,'Produkta karte 14'!$B$7:$T$36,19,FALSE)=0,"",VLOOKUP(A180,'Produkta karte 14'!$B$7:$T$36,19,FALSE))))</f>
        <v/>
      </c>
      <c r="R180" s="11" t="str">
        <f>IF(A180="","",IF(ISERROR(VLOOKUP(A180,'Produkta karte 15'!$B$7:$T$36,19,FALSE)),"",IF(VLOOKUP(A180,'Produkta karte 15'!$B$7:$T$36,19,FALSE)=0,"",VLOOKUP(A180,'Produkta karte 15'!$B$7:$T$36,19,FALSE))))</f>
        <v/>
      </c>
      <c r="S180" s="11" t="str">
        <f>IF(A180="","",IF(ISERROR(VLOOKUP(A180,'Produkta karte 16'!$B$7:$T$36,19,FALSE)),"",IF(VLOOKUP(A180,'Produkta karte 16'!$B$7:$T$36,19,FALSE)=0,"",VLOOKUP(A180,'Produkta karte 16'!$B$7:$T$36,19,FALSE))))</f>
        <v/>
      </c>
      <c r="T180" s="11" t="str">
        <f>IF(A180="","",IF(ISERROR(VLOOKUP(A180,'Produkta karte 17'!$B$7:$T$36,19,FALSE)),"",IF(VLOOKUP(A180,'Produkta karte 17'!$B$7:$T$36,19,FALSE)=0,"",VLOOKUP(A180,'Produkta karte 17'!$B$7:$T$36,19,FALSE))))</f>
        <v/>
      </c>
      <c r="U180" s="11" t="str">
        <f>IF(A180="","",IF(ISERROR(VLOOKUP(A180,'Produkta karte 18'!$B$7:$T$36,19,FALSE)),"",IF(VLOOKUP(A180,'Produkta karte 18'!$B$7:$T$36,19,FALSE)=0,"",VLOOKUP(A180,'Produkta karte 18'!$B$7:$T$36,19,FALSE))))</f>
        <v/>
      </c>
      <c r="V180" s="11" t="str">
        <f>IF(A180="","",IF(ISERROR(VLOOKUP(A180,'Produkta karte 19'!$B$7:$T$36,19,FALSE)),"",IF(VLOOKUP(A180,'Produkta karte 19'!$B$7:$T$36,19,FALSE)=0,"",VLOOKUP(A180,'Produkta karte 19'!$B$7:$T$36,19,FALSE))))</f>
        <v/>
      </c>
      <c r="W180" s="11" t="str">
        <f>IF(A180="","",IF(ISERROR(VLOOKUP(A180,'Produkta karte 20'!$B$7:$T$36,19,FALSE)),"",IF(VLOOKUP(A180,'Produkta karte 20'!$B$7:$T$36,19,FALSE)=0,"",VLOOKUP(A180,'Produkta karte 20'!$B$7:$T$36,19,FALSE))))</f>
        <v/>
      </c>
      <c r="X180" s="11" t="str">
        <f>IF(A180="","",IF(ISERROR(VLOOKUP(A180,'Produkta karte 21'!$B$7:$T$36,19,FALSE)),"",IF(VLOOKUP(A180,'Produkta karte 21'!$B$7:$T$36,19,FALSE)=0,"",VLOOKUP(A180,'Produkta karte 21'!$B$7:$T$36,19,FALSE))))</f>
        <v/>
      </c>
      <c r="Y180" s="11" t="str">
        <f>IF(A180="","",IF(ISERROR(VLOOKUP(A180,'Produkta karte 22'!$B$7:$T$36,19,FALSE)),"",IF(VLOOKUP(A180,'Produkta karte 22'!$B$7:$T$36,19,FALSE)=0,"",VLOOKUP(A180,'Produkta karte 22'!$B$7:$T$36,19,FALSE))))</f>
        <v/>
      </c>
      <c r="Z180" s="11" t="str">
        <f>IF(A180="","",IF(ISERROR(VLOOKUP(A180,'Produkta karte 23'!$B$7:$T$36,19,FALSE)),"",IF(VLOOKUP(A180,'Produkta karte 23'!$B$7:$T$36,19,FALSE)=0,"",VLOOKUP(A180,'Produkta karte 23'!$B$7:$T$36,19,FALSE))))</f>
        <v/>
      </c>
      <c r="AA180" s="11" t="str">
        <f>IF(A180="","",IF(ISERROR(VLOOKUP(A180,'Produkta karte 24'!$B$7:$T$36,19,FALSE)),"",IF(VLOOKUP(A180,'Produkta karte 24'!$B$7:$T$36,19,FALSE)=0,"",VLOOKUP(A180,'Produkta karte 24'!$B$7:$T$36,19,FALSE))))</f>
        <v/>
      </c>
      <c r="AB180" s="11" t="str">
        <f>IF(A180="","",IF(ISERROR(VLOOKUP(A180,'Produkta karte 25'!$B$7:$T$36,19,FALSE)),"",IF(VLOOKUP(A180,'Produkta karte 25'!$B$7:$T$36,19,FALSE)=0,"",VLOOKUP(A180,'Produkta karte 25'!$B$7:$T$36,19,FALSE))))</f>
        <v/>
      </c>
      <c r="AC180" s="11" t="str">
        <f>IF(A180="","",IF(ISERROR(VLOOKUP(A180,'Produkta karte 26'!$B$7:$T$36,19,FALSE)),"",IF(VLOOKUP(A180,'Produkta karte 26'!$B$7:$T$36,19,FALSE)=0,"",VLOOKUP(A180,'Produkta karte 26'!$B$7:$T$36,19,FALSE))))</f>
        <v/>
      </c>
      <c r="AD180" s="11" t="str">
        <f>IF(A180="","",IF(ISERROR(VLOOKUP(A180,'Produkta karte 27'!$B$7:$T$36,19,FALSE)),"",IF(VLOOKUP(A180,'Produkta karte 27'!$B$7:$T$36,19,FALSE)=0,"",VLOOKUP(A180,'Produkta karte 27'!$B$7:$T$36,19,FALSE))))</f>
        <v/>
      </c>
      <c r="AE180" s="11" t="str">
        <f>IF(A180="","",IF(ISERROR(VLOOKUP(A180,'Produkta karte 28'!$B$7:$T$36,19,FALSE)),"",IF(VLOOKUP(A180,'Produkta karte 28'!$B$7:$T$36,19,FALSE)=0,"",VLOOKUP(A180,'Produkta karte 28'!$B$7:$T$36,19,FALSE))))</f>
        <v/>
      </c>
      <c r="AF180" s="11" t="str">
        <f>IF(A180="","",IF(ISERROR(VLOOKUP(A180,'Produkta karte 29'!$B$7:$T$36,19,FALSE)),"",IF(VLOOKUP(A180,'Produkta karte 29'!$B$7:$T$36,19,FALSE)=0,"",VLOOKUP(A180,'Produkta karte 29'!$B$7:$T$36,19,FALSE))))</f>
        <v/>
      </c>
      <c r="AG180" s="11" t="str">
        <f>IF(A180="","",IF(ISERROR(VLOOKUP(A180,'Produkta karte 30'!$B$7:$T$36,19,FALSE)),"",IF(VLOOKUP(A180,'Produkta karte 30'!$B$7:$T$36,19,FALSE)=0,"",VLOOKUP(A180,'Produkta karte 30'!$B$7:$T$36,19,FALSE))))</f>
        <v/>
      </c>
      <c r="AH180" s="11" t="str">
        <f>IF(A180="","",IF(ISERROR(VLOOKUP(A180,'Produkta karte 31'!$B$7:$T$36,19,FALSE)),"",IF(VLOOKUP(A180,'Produkta karte 31'!$B$7:$T$36,19,FALSE)=0,"",VLOOKUP(A180,'Produkta karte 31'!$B$7:$T$36,19,FALSE))))</f>
        <v/>
      </c>
      <c r="AI180" s="11" t="str">
        <f>IF(A180="","",IF(ISERROR(VLOOKUP(A180,'Produkta karte 32'!$B$7:$T$36,19,FALSE)),"",IF(VLOOKUP(A180,'Produkta karte 32'!$B$7:$T$36,19,FALSE)=0,"",VLOOKUP(A180,'Produkta karte 32'!$B$7:$T$36,19,FALSE))))</f>
        <v/>
      </c>
      <c r="AJ180" s="11" t="str">
        <f>IF(A180="","",IF(ISERROR(VLOOKUP(A180,'Produkta karte 33'!$B$7:$T$36,19,FALSE)),"",IF(VLOOKUP(A180,'Produkta karte 33'!$B$7:$T$36,19,FALSE)=0,"",VLOOKUP(A180,'Produkta karte 33'!$B$7:$T$36,19,FALSE))))</f>
        <v/>
      </c>
      <c r="AK180" s="11" t="str">
        <f>IF(A180="","",IF(ISERROR(VLOOKUP(A180,'Produkta karte 34'!$B$7:$T$36,19,FALSE)),"",IF(VLOOKUP(A180,'Produkta karte 34'!$B$7:$T$36,19,FALSE)=0,"",VLOOKUP(A180,'Produkta karte 34'!$B$7:$T$36,19,FALSE))))</f>
        <v/>
      </c>
      <c r="AL180" s="11" t="str">
        <f>IF(A180="","",IF(ISERROR(VLOOKUP(A180,'Produkta karte 35'!$B$7:$T$36,19,FALSE)),"",IF(VLOOKUP(A180,'Produkta karte 35'!$B$7:$T$36,19,FALSE)=0,"",VLOOKUP(A180,'Produkta karte 35'!$B$7:$T$36,19,FALSE))))</f>
        <v/>
      </c>
      <c r="AM180" s="11" t="str">
        <f>IF(A180="","",IF(ISERROR(VLOOKUP(A180,'Produkta karte 36'!$B$7:$T$36,19,FALSE)),"",IF(VLOOKUP(A180,'Produkta karte 36'!$B$7:$T$36,19,FALSE)=0,"",VLOOKUP(A180,'Produkta karte 36'!$B$7:$T$36,19,FALSE))))</f>
        <v/>
      </c>
      <c r="AN180" s="11" t="str">
        <f>IF(A180="","",IF(ISERROR(VLOOKUP(A180,'Produkta karte 37'!$B$7:$T$36,19,FALSE)),"",IF(VLOOKUP(A180,'Produkta karte 37'!$B$7:$T$36,19,FALSE)=0,"",VLOOKUP(A180,'Produkta karte 37'!$B$7:$T$36,19,FALSE))))</f>
        <v/>
      </c>
      <c r="AO180" s="11" t="str">
        <f>IF(A180="","",IF(ISERROR(VLOOKUP(A180,'Produkta karte 38'!$B$7:$T$36,19,FALSE)),"",IF(VLOOKUP(A180,'Produkta karte 38'!$B$7:$T$36,19,FALSE)=0,"",VLOOKUP(A180,'Produkta karte 38'!$B$7:$T$36,19,FALSE))))</f>
        <v/>
      </c>
      <c r="AP180" s="11" t="str">
        <f>IF(A180="","",IF(ISERROR(VLOOKUP(A180,'Produkta karte 39'!$B$7:$T$36,19,FALSE)),"",IF(VLOOKUP(A180,'Produkta karte 39'!$B$7:$T$36,19,FALSE)=0,"",VLOOKUP(A180,'Produkta karte 39'!$B$7:$T$36,19,FALSE))))</f>
        <v/>
      </c>
      <c r="AQ180" s="11" t="str">
        <f>IF(A180="","",IF(ISERROR(VLOOKUP(A180,'Produkta karte 40'!$B$7:$T$36,19,FALSE)),"",IF(VLOOKUP(A180,'Produkta karte 40'!$B$7:$T$36,19,FALSE)=0,"",VLOOKUP(A180,'Produkta karte 40'!$B$7:$T$36,19,FALSE))))</f>
        <v/>
      </c>
      <c r="AR180" s="11" t="str">
        <f>IF(A180="","",IF(ISERROR(VLOOKUP(A180,'Produkta karte 41'!$B$7:$T$36,19,FALSE)),"",IF(VLOOKUP(A180,'Produkta karte 41'!$B$7:$T$36,19,FALSE)=0,"",VLOOKUP(A180,'Produkta karte 41'!$B$7:$T$36,19,FALSE))))</f>
        <v/>
      </c>
      <c r="AS180" s="11" t="str">
        <f>IF(A180="","",IF(ISERROR(VLOOKUP(A180,'Produkta karte 42'!$B$7:$T$36,19,FALSE)),"",IF(VLOOKUP(A180,'Produkta karte 42'!$B$7:$T$36,19,FALSE)=0,"",VLOOKUP(A180,'Produkta karte 42'!$B$7:$T$36,19,FALSE))))</f>
        <v/>
      </c>
      <c r="AT180" s="11" t="str">
        <f>IF(A180="","",IF(ISERROR(VLOOKUP(A180,'Produkta karte 43'!$B$7:$T$36,19,FALSE)),"",IF(VLOOKUP(A180,'Produkta karte 43'!$B$7:$T$36,19,FALSE)=0,"",VLOOKUP(A180,'Produkta karte 43'!$B$7:$T$36,19,FALSE))))</f>
        <v/>
      </c>
      <c r="AU180" s="11" t="str">
        <f>IF(A180="","",IF(ISERROR(VLOOKUP(A180,'Produkta karte 44'!$B$7:$T$36,19,FALSE)),"",IF(VLOOKUP(A180,'Produkta karte 44'!$B$7:$T$36,19,FALSE)=0,"",VLOOKUP(A180,'Produkta karte 44'!$B$7:$T$36,19,FALSE))))</f>
        <v/>
      </c>
      <c r="AV180" s="11" t="str">
        <f>IF(A180="","",IF(ISERROR(VLOOKUP(A180,'Produkta karte 45'!$B$7:$T$36,19,FALSE)),"",IF(VLOOKUP(A180,'Produkta karte 45'!$B$7:$T$36,19,FALSE)=0,"",VLOOKUP(A180,'Produkta karte 45'!$B$7:$T$36,19,FALSE))))</f>
        <v/>
      </c>
      <c r="AW180" s="11" t="str">
        <f>IF(A180="","",IF(ISERROR(VLOOKUP(A180,'Produkta karte 46'!$B$7:$T$36,19,FALSE)),"",IF(VLOOKUP(A180,'Produkta karte 46'!$B$7:$T$36,19,FALSE)=0,"",VLOOKUP(A180,'Produkta karte 46'!$B$7:$T$36,19,FALSE))))</f>
        <v/>
      </c>
      <c r="AX180" s="11" t="str">
        <f>IF(A180="","",IF(ISERROR(VLOOKUP(A180,'Produkta karte 47'!$B$7:$T$36,19,FALSE)),"",IF(VLOOKUP(A180,'Produkta karte 47'!$B$7:$T$36,19,FALSE)=0,"",VLOOKUP(A180,'Produkta karte 47'!$B$7:$T$36,19,FALSE))))</f>
        <v/>
      </c>
      <c r="AY180" s="11" t="str">
        <f>IF(A180="","",IF(ISERROR(VLOOKUP(A180,'Produkta karte 48'!$B$7:$T$36,19,FALSE)),"",IF(VLOOKUP(A180,'Produkta karte 48'!$B$7:$T$36,19,FALSE)=0,"",VLOOKUP(A180,'Produkta karte 48'!$B$7:$T$36,19,FALSE))))</f>
        <v/>
      </c>
      <c r="AZ180" s="11" t="str">
        <f>IF(A180="","",IF(ISERROR(VLOOKUP(A180,'Produkta karte 49'!$B$7:$T$36,19,FALSE)),"",IF(VLOOKUP(A180,'Produkta karte 49'!$B$7:$T$36,19,FALSE)=0,"",VLOOKUP(A180,'Produkta karte 49'!$B$7:$T$36,19,FALSE))))</f>
        <v/>
      </c>
      <c r="BA180" s="11" t="str">
        <f>IF(A180="","",IF(ISERROR(VLOOKUP(A180,'Produkta karte 50'!$B$7:$T$36,19,FALSE)),"",IF(VLOOKUP(A180,'Produkta karte 50'!$B$7:$T$36,19,FALSE)=0,"",VLOOKUP(A180,'Produkta karte 50'!$B$7:$T$36,19,FALSE))))</f>
        <v/>
      </c>
      <c r="BB180" s="11" t="str">
        <f>IF(A180="","",IF(ISERROR(VLOOKUP(A180,'Produkta karte 51'!$B$7:$T$36,19,FALSE)),"",IF(VLOOKUP(A180,'Produkta karte 51'!$B$7:$T$36,19,FALSE)=0,"",VLOOKUP(A180,'Produkta karte 51'!$B$7:$T$36,19,FALSE))))</f>
        <v/>
      </c>
      <c r="BC180" s="11" t="str">
        <f>IF(A180="","",IF(ISERROR(VLOOKUP(A180,'Produkta karte 52'!$B$7:$T$36,19,FALSE)),"",IF(VLOOKUP(A180,'Produkta karte 52'!$B$7:$T$36,19,FALSE)=0,"",VLOOKUP(A180,'Produkta karte 52'!$B$7:$T$36,19,FALSE))))</f>
        <v/>
      </c>
      <c r="BD180" s="11" t="str">
        <f>IF(A180="","",IF(ISERROR(VLOOKUP(A180,'Produkta karte 53'!$B$7:$T$36,19,FALSE)),"",IF(VLOOKUP(A180,'Produkta karte 53'!$B$7:$T$36,19,FALSE)=0,"",VLOOKUP(A180,'Produkta karte 53'!$B$7:$T$36,19,FALSE))))</f>
        <v/>
      </c>
      <c r="BE180" s="11" t="str">
        <f>IF(A180="","",IF(ISERROR(VLOOKUP(A180,'Produkta karte 54'!$B$7:$T$36,19,FALSE)),"",IF(VLOOKUP(A180,'Produkta karte 54'!$B$7:$T$36,19,FALSE)=0,"",VLOOKUP(A180,'Produkta karte 54'!$B$7:$T$36,19,FALSE))))</f>
        <v/>
      </c>
      <c r="BF180" s="11" t="str">
        <f>IF(A180="","",IF(ISERROR(VLOOKUP(A180,'Produkta karte 55'!$B$7:$T$36,19,FALSE)),"",IF(VLOOKUP(A180,'Produkta karte 55'!$B$7:$T$36,19,FALSE)=0,"",VLOOKUP(A180,'Produkta karte 55'!$B$7:$T$36,19,FALSE))))</f>
        <v/>
      </c>
      <c r="BG180" s="11" t="str">
        <f>IF(A180="","",IF(ISERROR(VLOOKUP(A180,'Produkta karte 56'!$B$7:$T$36,19,FALSE)),"",IF(VLOOKUP(A180,'Produkta karte 56'!$B$7:$T$36,19,FALSE)=0,"",VLOOKUP(A180,'Produkta karte 56'!$B$7:$T$36,19,FALSE))))</f>
        <v/>
      </c>
      <c r="BH180" s="11" t="str">
        <f>IF(A180="","",IF(ISERROR(VLOOKUP(A180,'Produkta karte 57'!$B$7:$T$36,19,FALSE)),"",IF(VLOOKUP(A180,'Produkta karte 57'!$B$7:$T$36,19,FALSE)=0,"",VLOOKUP(A180,'Produkta karte 57'!$B$7:$T$36,19,FALSE))))</f>
        <v/>
      </c>
      <c r="BI180" s="11" t="str">
        <f>IF(A180="","",IF(ISERROR(VLOOKUP(A180,'Produkta karte 58'!$B$7:$T$36,19,FALSE)),"",IF(VLOOKUP(A180,'Produkta karte 58'!$B$7:$T$36,19,FALSE)=0,"",VLOOKUP(A180,'Produkta karte 58'!$B$7:$T$36,19,FALSE))))</f>
        <v/>
      </c>
      <c r="BJ180" s="11" t="str">
        <f>IF(A180="","",IF(ISERROR(VLOOKUP(A180,'Produkta karte 59'!$B$7:$T$36,19,FALSE)),"",IF(VLOOKUP(A180,'Produkta karte 59'!$B$7:$T$36,19,FALSE)=0,"",VLOOKUP(A180,'Produkta karte 59'!$B$7:$T$36,19,FALSE))))</f>
        <v/>
      </c>
      <c r="BK180" s="11" t="str">
        <f>IF(A180="","",IF(ISERROR(VLOOKUP(A180,'Produkta karte 60'!$B$7:$T$36,19,FALSE)),"",IF(VLOOKUP(A180,'Produkta karte 60'!$B$7:$T$36,19,FALSE)=0,"",VLOOKUP(A180,'Produkta karte 60'!$B$7:$T$36,19,FALSE))))</f>
        <v/>
      </c>
      <c r="BL180" s="11" t="str">
        <f t="shared" si="8"/>
        <v/>
      </c>
      <c r="BM180" s="192" t="str">
        <f t="shared" si="9"/>
        <v/>
      </c>
      <c r="BN180" s="11" t="str">
        <f>IF(A180="","",IF(ISERROR(VLOOKUP(A180,'Produkta karte 1'!$B$7:$V$36,21,FALSE)),"",IF(VLOOKUP(A180,'Produkta karte 1'!$B$7:$V$36,21,FALSE)=0,"",VLOOKUP(A180,'Produkta karte 1'!$B$7:$V$36,21,FALSE))))</f>
        <v/>
      </c>
      <c r="BO180" s="11" t="str">
        <f>IF(A180="","",IF(ISERROR(VLOOKUP(A180,'Produkta karte 2'!$B$7:$V$36,21,FALSE)),"",IF(VLOOKUP(A180,'Produkta karte 2'!$B$7:$V$36,21,FALSE)=0,"",VLOOKUP(A180,'Produkta karte 2'!$B$7:$V$36,21,FALSE))))</f>
        <v/>
      </c>
      <c r="BP180" s="11" t="str">
        <f>IF(A180="","",IF(ISERROR(VLOOKUP(A180,'Produkta karte 3'!$B$7:$V$36,21,FALSE)),"",IF(VLOOKUP(A180,'Produkta karte 3'!$B$7:$V$36,21,FALSE)=0,"",VLOOKUP(A180,'Produkta karte 3'!$B$7:$V$36,21,FALSE))))</f>
        <v/>
      </c>
      <c r="BQ180" s="11" t="str">
        <f>IF(A180="","",IF(ISERROR(VLOOKUP(A180,'Produkta karte 4'!$B$7:$V$36,21,FALSE)),"",IF(VLOOKUP(A180,'Produkta karte 4'!$B$7:$V$36,21,FALSE)=0,"",VLOOKUP(A180,'Produkta karte 4'!$B$7:$V$36,21,FALSE))))</f>
        <v/>
      </c>
      <c r="BR180" s="11" t="str">
        <f>IF(A180="","",IF(ISERROR(VLOOKUP(A180,'Produkta karte 5'!$B$7:$V$36,21,FALSE)),"",IF(VLOOKUP(A180,'Produkta karte 5'!$B$7:$V$36,21,FALSE)=0,"",VLOOKUP(A180,'Produkta karte 5'!$B$7:$V$36,21,FALSE))))</f>
        <v/>
      </c>
      <c r="BS180" s="11" t="str">
        <f>IF(A180="","",IF(ISERROR(VLOOKUP(A180,'Produkta karte 6'!$B$7:$V$36,21,FALSE)),"",IF(VLOOKUP(A180,'Produkta karte 6'!$B$7:$V$36,21,FALSE)=0,"",VLOOKUP(A180,'Produkta karte 6'!$B$7:$V$36,21,FALSE))))</f>
        <v/>
      </c>
      <c r="BT180" s="11" t="str">
        <f>IF(A180="","",IF(ISERROR(VLOOKUP(A180,'Produkta karte 7'!$B$7:$V$36,21,FALSE)),"",IF(VLOOKUP(A180,'Produkta karte 7'!$B$7:$V$36,21,FALSE)=0,"",VLOOKUP(A180,'Produkta karte 7'!$B$7:$V$36,21,FALSE))))</f>
        <v/>
      </c>
      <c r="BU180" s="11" t="str">
        <f>IF(A180="","",IF(ISERROR(VLOOKUP(A180,'Produkta karte 8'!$B$7:$V$36,21,FALSE)),"",IF(VLOOKUP(A180,'Produkta karte 8'!$B$7:$V$36,21,FALSE)=0,"",VLOOKUP(A180,'Produkta karte 8'!$B$7:$V$36,21,FALSE))))</f>
        <v/>
      </c>
      <c r="BV180" s="11" t="str">
        <f>IF(A180="","",IF(ISERROR(VLOOKUP(A180,'Produkta karte 9'!$B$7:$V$36,21,FALSE)),"",IF(VLOOKUP(A180,'Produkta karte 9'!$B$7:$V$36,21,FALSE)=0,"",VLOOKUP(A180,'Produkta karte 9'!$B$7:$V$36,21,FALSE))))</f>
        <v/>
      </c>
      <c r="BW180" s="11" t="str">
        <f>IF(A180="","",IF(ISERROR(VLOOKUP(A180,'Produkta karte 10'!$B$7:$V$36,21,FALSE)),"",IF(VLOOKUP(A180,'Produkta karte 10'!$B$7:$V$36,21,FALSE)=0,"",VLOOKUP(A180,'Produkta karte 10'!$B$7:$V$36,21,FALSE))))</f>
        <v/>
      </c>
      <c r="BX180" s="11" t="str">
        <f>IF(A180="","",IF(ISERROR(VLOOKUP(A180,'Produkta karte 11'!$B$7:$V$36,21,FALSE)),"",IF(VLOOKUP(A180,'Produkta karte 11'!$B$7:$V$36,21,FALSE)=0,"",VLOOKUP(A180,'Produkta karte 11'!$B$7:$V$36,21,FALSE))))</f>
        <v/>
      </c>
      <c r="BY180" s="11" t="str">
        <f>IF(A180="","",IF(ISERROR(VLOOKUP(A180,'Produkta karte 12'!$B$7:$V$36,21,FALSE)),"",IF(VLOOKUP(A180,'Produkta karte 12'!$B$7:$V$36,21,FALSE)=0,"",VLOOKUP(A180,'Produkta karte 12'!$B$7:$V$36,21,FALSE))))</f>
        <v/>
      </c>
      <c r="BZ180" s="11" t="str">
        <f>IF(A180="","",IF(ISERROR(VLOOKUP(A180,'Produkta karte 13'!$B$7:$V$36,21,FALSE)),"",IF(VLOOKUP(A180,'Produkta karte 13'!$B$7:$V$36,21,FALSE)=0,"",VLOOKUP(A180,'Produkta karte 13'!$B$7:$V$36,21,FALSE))))</f>
        <v/>
      </c>
      <c r="CA180" s="11" t="str">
        <f>IF(A180="","",IF(ISERROR(VLOOKUP(A180,'Produkta karte 14'!$B$7:$V$36,21,FALSE)),"",IF(VLOOKUP(A180,'Produkta karte 14'!$B$7:$V$36,21,FALSE)=0,"",VLOOKUP(A180,'Produkta karte 14'!$B$7:$V$36,21,FALSE))))</f>
        <v/>
      </c>
      <c r="CB180" s="11" t="str">
        <f>IF(A180="","",IF(ISERROR(VLOOKUP(A180,'Produkta karte 15'!$B$7:$V$36,21,FALSE)),"",IF(VLOOKUP(A180,'Produkta karte 15'!$B$7:$V$36,21,FALSE)=0,"",VLOOKUP(A180,'Produkta karte 15'!$B$7:$V$36,21,FALSE))))</f>
        <v/>
      </c>
      <c r="CC180" s="11" t="str">
        <f>IF(A180="","",IF(ISERROR(VLOOKUP(A180,'Produkta karte 16'!$B$7:$V$36,21,FALSE)),"",IF(VLOOKUP(A180,'Produkta karte 16'!$B$7:$V$36,21,FALSE)=0,"",VLOOKUP(A180,'Produkta karte 16'!$B$7:$V$36,21,FALSE))))</f>
        <v/>
      </c>
      <c r="CD180" s="11" t="str">
        <f>IF(A180="","",IF(ISERROR(VLOOKUP(A180,'Produkta karte 17'!$B$7:$V$36,21,FALSE)),"",IF(VLOOKUP(A180,'Produkta karte 17'!$B$7:$V$36,21,FALSE)=0,"",VLOOKUP(A180,'Produkta karte 17'!$B$7:$V$36,21,FALSE))))</f>
        <v/>
      </c>
      <c r="CE180" s="11" t="str">
        <f>IF(A180="","",IF(ISERROR(VLOOKUP(A180,'Produkta karte 18'!$B$7:$V$36,21,FALSE)),"",IF(VLOOKUP(A180,'Produkta karte 18'!$B$7:$V$36,21,FALSE)=0,"",VLOOKUP(A180,'Produkta karte 18'!$B$7:$V$36,21,FALSE))))</f>
        <v/>
      </c>
      <c r="CF180" s="11" t="str">
        <f>IF(A180="","",IF(ISERROR(VLOOKUP(A180,'Produkta karte 19'!$B$7:$V$36,21,FALSE)),"",IF(VLOOKUP(A180,'Produkta karte 19'!$B$7:$V$36,21,FALSE)=0,"",VLOOKUP(A180,'Produkta karte 19'!$B$7:$V$36,21,FALSE))))</f>
        <v/>
      </c>
      <c r="CG180" s="11" t="str">
        <f>IF(A180="","",IF(ISERROR(VLOOKUP(A180,'Produkta karte 20'!$B$7:$V$36,21,FALSE)),"",IF(VLOOKUP(A180,'Produkta karte 20'!$B$7:$V$36,21,FALSE)=0,"",VLOOKUP(A180,'Produkta karte 20'!$B$7:$V$36,21,FALSE))))</f>
        <v/>
      </c>
      <c r="CH180" s="11" t="str">
        <f>IF(A180="","",IF(ISERROR(VLOOKUP(A180,'Produkta karte 21'!$B$7:$V$36,21,FALSE)),"",IF(VLOOKUP(A180,'Produkta karte 21'!$B$7:$V$36,21,FALSE)=0,"",VLOOKUP(A180,'Produkta karte 21'!$B$7:$V$36,21,FALSE))))</f>
        <v/>
      </c>
      <c r="CI180" s="11" t="str">
        <f>IF(A180="","",IF(ISERROR(VLOOKUP(A180,'Produkta karte 22'!$B$7:$V$36,21,FALSE)),"",IF(VLOOKUP(A180,'Produkta karte 22'!$B$7:$V$36,21,FALSE)=0,"",VLOOKUP(A180,'Produkta karte 22'!$B$7:$V$36,21,FALSE))))</f>
        <v/>
      </c>
      <c r="CJ180" s="11" t="str">
        <f>IF(A180="","",IF(ISERROR(VLOOKUP(A180,'Produkta karte 23'!$B$7:$V$36,21,FALSE)),"",IF(VLOOKUP(A180,'Produkta karte 23'!$B$7:$V$36,21,FALSE)=0,"",VLOOKUP(A180,'Produkta karte 23'!$B$7:$V$36,21,FALSE))))</f>
        <v/>
      </c>
      <c r="CK180" s="11" t="str">
        <f>IF(A180="","",IF(ISERROR(VLOOKUP(A180,'Produkta karte 24'!$B$7:$V$36,21,FALSE)),"",IF(VLOOKUP(A180,'Produkta karte 24'!$B$7:$V$36,21,FALSE)=0,"",VLOOKUP(A180,'Produkta karte 24'!$B$7:$V$36,21,FALSE))))</f>
        <v/>
      </c>
      <c r="CL180" s="11" t="str">
        <f>IF(A180="","",IF(ISERROR(VLOOKUP(A180,'Produkta karte 25'!$B$7:$V$36,21,FALSE)),"",IF(VLOOKUP(A180,'Produkta karte 25'!$B$7:$V$36,21,FALSE)=0,"",VLOOKUP(A180,'Produkta karte 25'!$B$7:$V$36,21,FALSE))))</f>
        <v/>
      </c>
      <c r="CM180" s="11" t="str">
        <f>IF(A180="","",IF(ISERROR(VLOOKUP(A180,'Produkta karte 26'!$B$7:$V$36,21,FALSE)),"",IF(VLOOKUP(A180,'Produkta karte 26'!$B$7:$V$36,21,FALSE)=0,"",VLOOKUP(A180,'Produkta karte 26'!$B$7:$V$36,21,FALSE))))</f>
        <v/>
      </c>
      <c r="CN180" s="11" t="str">
        <f>IF(A180="","",IF(ISERROR(VLOOKUP(A180,'Produkta karte 27'!$B$7:$V$36,21,FALSE)),"",IF(VLOOKUP(A180,'Produkta karte 27'!$B$7:$V$36,21,FALSE)=0,"",VLOOKUP(A180,'Produkta karte 27'!$B$7:$V$36,21,FALSE))))</f>
        <v/>
      </c>
      <c r="CO180" s="11" t="str">
        <f>IF(A180="","",IF(ISERROR(VLOOKUP(A180,'Produkta karte 28'!$B$7:$V$36,21,FALSE)),"",IF(VLOOKUP(A180,'Produkta karte 28'!$B$7:$V$36,21,FALSE)=0,"",VLOOKUP(A180,'Produkta karte 28'!$B$7:$V$36,21,FALSE))))</f>
        <v/>
      </c>
      <c r="CP180" s="11" t="str">
        <f>IF(A180="","",IF(ISERROR(VLOOKUP(A180,'Produkta karte 29'!$B$7:$V$36,21,FALSE)),"",IF(VLOOKUP(A180,'Produkta karte 29'!$B$7:$V$36,21,FALSE)=0,"",VLOOKUP(A180,'Produkta karte 29'!$B$7:$V$36,21,FALSE))))</f>
        <v/>
      </c>
      <c r="CQ180" s="11" t="str">
        <f>IF(A180="","",IF(ISERROR(VLOOKUP(A180,'Produkta karte 30'!$B$7:$V$36,21,FALSE)),"",IF(VLOOKUP(A180,'Produkta karte 30'!$B$7:$V$36,21,FALSE)=0,"",VLOOKUP(A180,'Produkta karte 30'!$B$7:$V$36,21,FALSE))))</f>
        <v/>
      </c>
      <c r="CR180" s="11" t="str">
        <f>IF(A180="","",IF(ISERROR(VLOOKUP(A180,'Produkta karte 31'!$B$7:$V$36,21,FALSE)),"",IF(VLOOKUP(A180,'Produkta karte 31'!$B$7:$V$36,21,FALSE)=0,"",VLOOKUP(A180,'Produkta karte 31'!$B$7:$V$36,21,FALSE))))</f>
        <v/>
      </c>
      <c r="CS180" s="11" t="str">
        <f>IF(A180="","",IF(ISERROR(VLOOKUP(A180,'Produkta karte 32'!$B$7:$V$36,21,FALSE)),"",IF(VLOOKUP(A180,'Produkta karte 32'!$B$7:$V$36,21,FALSE)=0,"",VLOOKUP(A180,'Produkta karte 32'!$B$7:$V$36,21,FALSE))))</f>
        <v/>
      </c>
      <c r="CT180" s="11" t="str">
        <f>IF(A180="","",IF(ISERROR(VLOOKUP(A180,'Produkta karte 33'!$B$7:$V$36,21,FALSE)),"",IF(VLOOKUP(A180,'Produkta karte 33'!$B$7:$V$36,21,FALSE)=0,"",VLOOKUP(A180,'Produkta karte 33'!$B$7:$V$36,21,FALSE))))</f>
        <v/>
      </c>
      <c r="CU180" s="11" t="str">
        <f>IF(A180="","",IF(ISERROR(VLOOKUP(A180,'Produkta karte 34'!$B$7:$V$36,21,FALSE)),"",IF(VLOOKUP(A180,'Produkta karte 34'!$B$7:$V$36,21,FALSE)=0,"",VLOOKUP(A180,'Produkta karte 34'!$B$7:$V$36,21,FALSE))))</f>
        <v/>
      </c>
      <c r="CV180" s="11" t="str">
        <f>IF(A180="","",IF(ISERROR(VLOOKUP(A180,'Produkta karte 35'!$B$7:$V$36,21,FALSE)),"",IF(VLOOKUP(A180,'Produkta karte 35'!$B$7:$V$36,21,FALSE)=0,"",VLOOKUP(A180,'Produkta karte 35'!$B$7:$V$36,21,FALSE))))</f>
        <v/>
      </c>
      <c r="CW180" s="11" t="str">
        <f>IF(A180="","",IF(ISERROR(VLOOKUP(A180,'Produkta karte 36'!$B$7:$V$36,21,FALSE)),"",IF(VLOOKUP(A180,'Produkta karte 36'!$B$7:$V$36,21,FALSE)=0,"",VLOOKUP(A180,'Produkta karte 36'!$B$7:$V$36,21,FALSE))))</f>
        <v/>
      </c>
      <c r="CX180" s="11" t="str">
        <f>IF(A180="","",IF(ISERROR(VLOOKUP(A180,'Produkta karte 37'!$B$7:$V$36,21,FALSE)),"",IF(VLOOKUP(A180,'Produkta karte 37'!$B$7:$V$36,21,FALSE)=0,"",VLOOKUP(A180,'Produkta karte 37'!$B$7:$V$36,21,FALSE))))</f>
        <v/>
      </c>
      <c r="CY180" s="11" t="str">
        <f>IF(A180="","",IF(ISERROR(VLOOKUP(A180,'Produkta karte 38'!$B$7:$V$36,21,FALSE)),"",IF(VLOOKUP(A180,'Produkta karte 38'!$B$7:$V$36,21,FALSE)=0,"",VLOOKUP(A180,'Produkta karte 38'!$B$7:$V$36,21,FALSE))))</f>
        <v/>
      </c>
      <c r="CZ180" s="11" t="str">
        <f>IF(A180="","",IF(ISERROR(VLOOKUP(A180,'Produkta karte 39'!$B$7:$V$36,21,FALSE)),"",IF(VLOOKUP(A180,'Produkta karte 39'!$B$7:$V$36,21,FALSE)=0,"",VLOOKUP(A180,'Produkta karte 39'!$B$7:$V$36,21,FALSE))))</f>
        <v/>
      </c>
      <c r="DA180" s="11" t="str">
        <f>IF(A180="","",IF(ISERROR(VLOOKUP(A180,'Produkta karte 40'!$B$7:$V$36,21,FALSE)),"",IF(VLOOKUP(A180,'Produkta karte 40'!$B$7:$V$36,21,FALSE)=0,"",VLOOKUP(A180,'Produkta karte 40'!$B$7:$V$36,21,FALSE))))</f>
        <v/>
      </c>
      <c r="DB180" s="11" t="str">
        <f>IF(A180="","",IF(ISERROR(VLOOKUP(A180,'Produkta karte 41'!$B$7:$V$36,21,FALSE)),"",IF(VLOOKUP(A180,'Produkta karte 41'!$B$7:$V$36,21,FALSE)=0,"",VLOOKUP(A180,'Produkta karte 41'!$B$7:$V$36,21,FALSE))))</f>
        <v/>
      </c>
      <c r="DC180" s="11" t="str">
        <f>IF(A180="","",IF(ISERROR(VLOOKUP(A180,'Produkta karte 42'!$B$7:$V$36,21,FALSE)),"",IF(VLOOKUP(A180,'Produkta karte 42'!$B$7:$V$36,21,FALSE)=0,"",VLOOKUP(A180,'Produkta karte 42'!$B$7:$V$36,21,FALSE))))</f>
        <v/>
      </c>
      <c r="DD180" s="11" t="str">
        <f>IF(A180="","",IF(ISERROR(VLOOKUP(A180,'Produkta karte 43'!$B$7:$V$36,21,FALSE)),"",IF(VLOOKUP(A180,'Produkta karte 43'!$B$7:$V$36,21,FALSE)=0,"",VLOOKUP(A180,'Produkta karte 43'!$B$7:$V$36,21,FALSE))))</f>
        <v/>
      </c>
      <c r="DE180" s="11" t="str">
        <f>IF(A180="","",IF(ISERROR(VLOOKUP(A180,'Produkta karte 44'!$B$7:$V$36,21,FALSE)),"",IF(VLOOKUP(A180,'Produkta karte 44'!$B$7:$V$36,21,FALSE)=0,"",VLOOKUP(A180,'Produkta karte 44'!$B$7:$V$36,21,FALSE))))</f>
        <v/>
      </c>
      <c r="DF180" s="11" t="str">
        <f>IF(A180="","",IF(ISERROR(VLOOKUP(A180,'Produkta karte 45'!$B$7:$V$36,21,FALSE)),"",IF(VLOOKUP(A180,'Produkta karte 45'!$B$7:$V$36,21,FALSE)=0,"",VLOOKUP(A180,'Produkta karte 45'!$B$7:$V$36,21,FALSE))))</f>
        <v/>
      </c>
      <c r="DG180" s="11" t="str">
        <f>IF(A180="","",IF(ISERROR(VLOOKUP(A180,'Produkta karte 46'!$B$7:$V$36,21,FALSE)),"",IF(VLOOKUP(A180,'Produkta karte 46'!$B$7:$V$36,21,FALSE)=0,"",VLOOKUP(A180,'Produkta karte 46'!$B$7:$V$36,21,FALSE))))</f>
        <v/>
      </c>
      <c r="DH180" s="11" t="str">
        <f>IF(A180="","",IF(ISERROR(VLOOKUP(A180,'Produkta karte 47'!$B$7:$V$36,21,FALSE)),"",IF(VLOOKUP(A180,'Produkta karte 47'!$B$7:$V$36,21,FALSE)=0,"",VLOOKUP(A180,'Produkta karte 47'!$B$7:$V$36,21,FALSE))))</f>
        <v/>
      </c>
      <c r="DI180" s="11" t="str">
        <f>IF(A180="","",IF(ISERROR(VLOOKUP(A180,'Produkta karte 48'!$B$7:$V$36,21,FALSE)),"",IF(VLOOKUP(A180,'Produkta karte 48'!$B$7:$V$36,21,FALSE)=0,"",VLOOKUP(A180,'Produkta karte 48'!$B$7:$V$36,21,FALSE))))</f>
        <v/>
      </c>
      <c r="DJ180" s="11" t="str">
        <f>IF(A180="","",IF(ISERROR(VLOOKUP(A180,'Produkta karte 49'!$B$7:$V$36,21,FALSE)),"",IF(VLOOKUP(A180,'Produkta karte 49'!$B$7:$V$36,21,FALSE)=0,"",VLOOKUP(A180,'Produkta karte 49'!$B$7:$V$36,21,FALSE))))</f>
        <v/>
      </c>
      <c r="DK180" s="11" t="str">
        <f>IF(A180="","",IF(ISERROR(VLOOKUP(A180,'Produkta karte 50'!$B$7:$V$36,21,FALSE)),"",IF(VLOOKUP(A180,'Produkta karte 50'!$B$7:$V$36,21,FALSE)=0,"",VLOOKUP(A180,'Produkta karte 50'!$B$7:$V$36,21,FALSE))))</f>
        <v/>
      </c>
      <c r="DL180" s="11" t="str">
        <f>IF(A180="","",IF(ISERROR(VLOOKUP(A180,'Produkta karte 51'!$B$7:$V$36,21,FALSE)),"",IF(VLOOKUP(A180,'Produkta karte 51'!$B$7:$V$36,21,FALSE)=0,"",VLOOKUP(A180,'Produkta karte 51'!$B$7:$V$36,21,FALSE))))</f>
        <v/>
      </c>
      <c r="DM180" s="11" t="str">
        <f>IF(A180="","",IF(ISERROR(VLOOKUP(A180,'Produkta karte 52'!$B$7:$V$36,21,FALSE)),"",IF(VLOOKUP(A180,'Produkta karte 52'!$B$7:$V$36,21,FALSE)=0,"",VLOOKUP(A180,'Produkta karte 52'!$B$7:$V$36,21,FALSE))))</f>
        <v/>
      </c>
      <c r="DN180" s="11" t="str">
        <f>IF(A180="","",IF(ISERROR(VLOOKUP(A180,'Produkta karte 53'!$B$7:$V$36,21,FALSE)),"",IF(VLOOKUP(A180,'Produkta karte 53'!$B$7:$V$36,21,FALSE)=0,"",VLOOKUP(A180,'Produkta karte 53'!$B$7:$V$36,21,FALSE))))</f>
        <v/>
      </c>
      <c r="DO180" s="11" t="str">
        <f>IF(A180="","",IF(ISERROR(VLOOKUP(A180,'Produkta karte 54'!$B$7:$V$36,21,FALSE)),"",IF(VLOOKUP(A180,'Produkta karte 54'!$B$7:$V$36,21,FALSE)=0,"",VLOOKUP(A180,'Produkta karte 54'!$B$7:$V$36,21,FALSE))))</f>
        <v/>
      </c>
      <c r="DP180" s="11" t="str">
        <f>IF(A180="","",IF(ISERROR(VLOOKUP(A180,'Produkta karte 55'!$B$7:$V$36,21,FALSE)),"",IF(VLOOKUP(A180,'Produkta karte 55'!$B$7:$V$36,21,FALSE)=0,"",VLOOKUP(A180,'Produkta karte 55'!$B$7:$V$36,21,FALSE))))</f>
        <v/>
      </c>
      <c r="DQ180" s="11" t="str">
        <f>IF(A180="","",IF(ISERROR(VLOOKUP(A180,'Produkta karte 56'!$B$7:$V$36,21,FALSE)),"",IF(VLOOKUP(A180,'Produkta karte 56'!$B$7:$V$36,21,FALSE)=0,"",VLOOKUP(A180,'Produkta karte 56'!$B$7:$V$36,21,FALSE))))</f>
        <v/>
      </c>
      <c r="DR180" s="11" t="str">
        <f>IF(A180="","",IF(ISERROR(VLOOKUP(A180,'Produkta karte 57'!$B$7:$V$36,21,FALSE)),"",IF(VLOOKUP(A180,'Produkta karte 57'!$B$7:$V$36,21,FALSE)=0,"",VLOOKUP(A180,'Produkta karte 57'!$B$7:$V$36,21,FALSE))))</f>
        <v/>
      </c>
      <c r="DS180" s="11" t="str">
        <f>IF(A180="","",IF(ISERROR(VLOOKUP(A180,'Produkta karte 58'!$B$7:$V$36,21,FALSE)),"",IF(VLOOKUP(A180,'Produkta karte 58'!$B$7:$V$36,21,FALSE)=0,"",VLOOKUP(A180,'Produkta karte 58'!$B$7:$V$36,21,FALSE))))</f>
        <v/>
      </c>
      <c r="DT180" s="11" t="str">
        <f>IF(A180="","",IF(ISERROR(VLOOKUP(A180,'Produkta karte 59'!$B$7:$V$36,21,FALSE)),"",IF(VLOOKUP(A180,'Produkta karte 59'!$B$7:$V$36,21,FALSE)=0,"",VLOOKUP(A180,'Produkta karte 59'!$B$7:$V$36,21,FALSE))))</f>
        <v/>
      </c>
      <c r="DU180" s="11" t="str">
        <f>IF(A180="","",IF(ISERROR(VLOOKUP(A180,'Produkta karte 60'!$B$7:$V$36,21,FALSE)),"",IF(VLOOKUP(A180,'Produkta karte 60'!$B$7:$V$36,21,FALSE)=0,"",VLOOKUP(A180,'Produkta karte 60'!$B$7:$V$36,21,FALSE))))</f>
        <v/>
      </c>
      <c r="DV180" s="11" t="str">
        <f t="shared" si="10"/>
        <v/>
      </c>
      <c r="DW180" s="192" t="str">
        <f t="shared" si="11"/>
        <v/>
      </c>
      <c r="DX180" s="192"/>
      <c r="DY180" s="192"/>
    </row>
    <row r="181" spans="1:129" x14ac:dyDescent="0.25">
      <c r="A181" t="str">
        <f>IF(Izejvielas!B183="","",Izejvielas!B183)</f>
        <v/>
      </c>
      <c r="B181" t="str">
        <f>IF(Izejvielas!C183="","",Izejvielas!C183)</f>
        <v/>
      </c>
      <c r="C181" s="192" t="str">
        <f>IF(Izejvielas!D183="","",Izejvielas!D183)</f>
        <v/>
      </c>
      <c r="D181" s="11" t="str">
        <f>IF(A181="","",IF(ISERROR(VLOOKUP(A181,'Produkta karte 1'!$B$7:$T$36,19,FALSE)),"",IF(VLOOKUP(A181,'Produkta karte 1'!$B$7:$T$36,19,FALSE)=0,"",VLOOKUP(A181,'Produkta karte 1'!$B$7:$T$36,19,FALSE))))</f>
        <v/>
      </c>
      <c r="E181" s="11" t="str">
        <f>IF(A181="","",IF(ISERROR(VLOOKUP(A181,'Produkta karte 2'!$B$7:$T$36,19,FALSE)),"",IF(VLOOKUP(A181,'Produkta karte 2'!$B$7:$T$36,19,FALSE)=0,"",VLOOKUP(A181,'Produkta karte 2'!$B$7:$T$36,19,FALSE))))</f>
        <v/>
      </c>
      <c r="F181" s="11" t="str">
        <f>IF(A181="","",IF(ISERROR(VLOOKUP(A181,'Produkta karte 3'!$B$7:$T$36,19,FALSE)),"",IF(VLOOKUP(A181,'Produkta karte 3'!$B$7:$T$36,19,FALSE)=0,"",VLOOKUP(A181,'Produkta karte 3'!$B$7:$T$36,19,FALSE))))</f>
        <v/>
      </c>
      <c r="G181" s="11" t="str">
        <f>IF(A181="","",IF(ISERROR(VLOOKUP(A181,'Produkta karte 4'!$B$7:$T$36,19,FALSE)),"",IF(VLOOKUP(A181,'Produkta karte 4'!$B$7:$T$36,19,FALSE)=0,"",VLOOKUP(A181,'Produkta karte 4'!$B$7:$T$36,19,FALSE))))</f>
        <v/>
      </c>
      <c r="H181" s="11" t="str">
        <f>IF(A181="","",IF(ISERROR(VLOOKUP(A181,'Produkta karte 5'!$B$7:$T$36,19,FALSE)),"",IF(VLOOKUP(A181,'Produkta karte 5'!$B$7:$T$36,19,FALSE)=0,"",VLOOKUP(A181,'Produkta karte 5'!$B$7:$T$36,19,FALSE))))</f>
        <v/>
      </c>
      <c r="I181" s="11" t="str">
        <f>IF(A181="","",IF(ISERROR(VLOOKUP(A181,'Produkta karte 6'!$B$7:$T$36,19,FALSE)),"",IF(VLOOKUP(A181,'Produkta karte 6'!$B$7:$T$36,19,FALSE)=0,"",VLOOKUP(A181,'Produkta karte 6'!$B$7:$T$36,19,FALSE))))</f>
        <v/>
      </c>
      <c r="J181" s="11" t="str">
        <f>IF(A181="","",IF(ISERROR(VLOOKUP(A181,'Produkta karte 7'!$B$7:$T$36,19,FALSE)),"",IF(VLOOKUP(A181,'Produkta karte 7'!$B$7:$T$36,19,FALSE)=0,"",VLOOKUP(A181,'Produkta karte 7'!$B$7:$T$36,19,FALSE))))</f>
        <v/>
      </c>
      <c r="K181" s="11" t="str">
        <f>IF(A181="","",IF(ISERROR(VLOOKUP(A181,'Produkta karte 8'!$B$7:$T$36,19,FALSE)),"",IF(VLOOKUP(A181,'Produkta karte 8'!$B$7:$T$36,19,FALSE)=0,"",VLOOKUP(A181,'Produkta karte 8'!$B$7:$T$36,19,FALSE))))</f>
        <v/>
      </c>
      <c r="L181" s="11" t="str">
        <f>IF(A181="","",IF(ISERROR(VLOOKUP(A181,'Produkta karte 9'!$B$7:$T$36,19,FALSE)),"",IF(VLOOKUP(A181,'Produkta karte 9'!$B$7:$T$36,19,FALSE)=0,"",VLOOKUP(A181,'Produkta karte 9'!$B$7:$T$36,19,FALSE))))</f>
        <v/>
      </c>
      <c r="M181" s="11" t="str">
        <f>IF(A181="","",IF(ISERROR(VLOOKUP(A181,'Produkta karte 10'!$B$7:$T$36,19,FALSE)),"",IF(VLOOKUP(A181,'Produkta karte 10'!$B$7:$T$36,19,FALSE)=0,"",VLOOKUP(A181,'Produkta karte 10'!$B$7:$T$36,19,FALSE))))</f>
        <v/>
      </c>
      <c r="N181" s="11" t="str">
        <f>IF(A181="","",IF(ISERROR(VLOOKUP(A181,'Produkta karte 11'!$B$7:$T$36,19,FALSE)),"",IF(VLOOKUP(A181,'Produkta karte 11'!$B$7:$T$36,19,FALSE)=0,"",VLOOKUP(A181,'Produkta karte 11'!$B$7:$T$36,19,FALSE))))</f>
        <v/>
      </c>
      <c r="O181" s="11" t="str">
        <f>IF(A181="","",IF(ISERROR(VLOOKUP(A181,'Produkta karte 12'!$B$7:$T$36,19,FALSE)),"",IF(VLOOKUP(A181,'Produkta karte 12'!$B$7:$T$36,19,FALSE)=0,"",VLOOKUP(A181,'Produkta karte 12'!$B$7:$T$36,19,FALSE))))</f>
        <v/>
      </c>
      <c r="P181" s="11" t="str">
        <f>IF(A181="","",IF(ISERROR(VLOOKUP(A181,'Produkta karte 13'!$B$7:$T$36,19,FALSE)),"",IF(VLOOKUP(A181,'Produkta karte 13'!$B$7:$T$36,19,FALSE)=0,"",VLOOKUP(A181,'Produkta karte 13'!$B$7:$T$36,19,FALSE))))</f>
        <v/>
      </c>
      <c r="Q181" s="11" t="str">
        <f>IF(A181="","",IF(ISERROR(VLOOKUP(A181,'Produkta karte 14'!$B$7:$T$36,19,FALSE)),"",IF(VLOOKUP(A181,'Produkta karte 14'!$B$7:$T$36,19,FALSE)=0,"",VLOOKUP(A181,'Produkta karte 14'!$B$7:$T$36,19,FALSE))))</f>
        <v/>
      </c>
      <c r="R181" s="11" t="str">
        <f>IF(A181="","",IF(ISERROR(VLOOKUP(A181,'Produkta karte 15'!$B$7:$T$36,19,FALSE)),"",IF(VLOOKUP(A181,'Produkta karte 15'!$B$7:$T$36,19,FALSE)=0,"",VLOOKUP(A181,'Produkta karte 15'!$B$7:$T$36,19,FALSE))))</f>
        <v/>
      </c>
      <c r="S181" s="11" t="str">
        <f>IF(A181="","",IF(ISERROR(VLOOKUP(A181,'Produkta karte 16'!$B$7:$T$36,19,FALSE)),"",IF(VLOOKUP(A181,'Produkta karte 16'!$B$7:$T$36,19,FALSE)=0,"",VLOOKUP(A181,'Produkta karte 16'!$B$7:$T$36,19,FALSE))))</f>
        <v/>
      </c>
      <c r="T181" s="11" t="str">
        <f>IF(A181="","",IF(ISERROR(VLOOKUP(A181,'Produkta karte 17'!$B$7:$T$36,19,FALSE)),"",IF(VLOOKUP(A181,'Produkta karte 17'!$B$7:$T$36,19,FALSE)=0,"",VLOOKUP(A181,'Produkta karte 17'!$B$7:$T$36,19,FALSE))))</f>
        <v/>
      </c>
      <c r="U181" s="11" t="str">
        <f>IF(A181="","",IF(ISERROR(VLOOKUP(A181,'Produkta karte 18'!$B$7:$T$36,19,FALSE)),"",IF(VLOOKUP(A181,'Produkta karte 18'!$B$7:$T$36,19,FALSE)=0,"",VLOOKUP(A181,'Produkta karte 18'!$B$7:$T$36,19,FALSE))))</f>
        <v/>
      </c>
      <c r="V181" s="11" t="str">
        <f>IF(A181="","",IF(ISERROR(VLOOKUP(A181,'Produkta karte 19'!$B$7:$T$36,19,FALSE)),"",IF(VLOOKUP(A181,'Produkta karte 19'!$B$7:$T$36,19,FALSE)=0,"",VLOOKUP(A181,'Produkta karte 19'!$B$7:$T$36,19,FALSE))))</f>
        <v/>
      </c>
      <c r="W181" s="11" t="str">
        <f>IF(A181="","",IF(ISERROR(VLOOKUP(A181,'Produkta karte 20'!$B$7:$T$36,19,FALSE)),"",IF(VLOOKUP(A181,'Produkta karte 20'!$B$7:$T$36,19,FALSE)=0,"",VLOOKUP(A181,'Produkta karte 20'!$B$7:$T$36,19,FALSE))))</f>
        <v/>
      </c>
      <c r="X181" s="11" t="str">
        <f>IF(A181="","",IF(ISERROR(VLOOKUP(A181,'Produkta karte 21'!$B$7:$T$36,19,FALSE)),"",IF(VLOOKUP(A181,'Produkta karte 21'!$B$7:$T$36,19,FALSE)=0,"",VLOOKUP(A181,'Produkta karte 21'!$B$7:$T$36,19,FALSE))))</f>
        <v/>
      </c>
      <c r="Y181" s="11" t="str">
        <f>IF(A181="","",IF(ISERROR(VLOOKUP(A181,'Produkta karte 22'!$B$7:$T$36,19,FALSE)),"",IF(VLOOKUP(A181,'Produkta karte 22'!$B$7:$T$36,19,FALSE)=0,"",VLOOKUP(A181,'Produkta karte 22'!$B$7:$T$36,19,FALSE))))</f>
        <v/>
      </c>
      <c r="Z181" s="11" t="str">
        <f>IF(A181="","",IF(ISERROR(VLOOKUP(A181,'Produkta karte 23'!$B$7:$T$36,19,FALSE)),"",IF(VLOOKUP(A181,'Produkta karte 23'!$B$7:$T$36,19,FALSE)=0,"",VLOOKUP(A181,'Produkta karte 23'!$B$7:$T$36,19,FALSE))))</f>
        <v/>
      </c>
      <c r="AA181" s="11" t="str">
        <f>IF(A181="","",IF(ISERROR(VLOOKUP(A181,'Produkta karte 24'!$B$7:$T$36,19,FALSE)),"",IF(VLOOKUP(A181,'Produkta karte 24'!$B$7:$T$36,19,FALSE)=0,"",VLOOKUP(A181,'Produkta karte 24'!$B$7:$T$36,19,FALSE))))</f>
        <v/>
      </c>
      <c r="AB181" s="11" t="str">
        <f>IF(A181="","",IF(ISERROR(VLOOKUP(A181,'Produkta karte 25'!$B$7:$T$36,19,FALSE)),"",IF(VLOOKUP(A181,'Produkta karte 25'!$B$7:$T$36,19,FALSE)=0,"",VLOOKUP(A181,'Produkta karte 25'!$B$7:$T$36,19,FALSE))))</f>
        <v/>
      </c>
      <c r="AC181" s="11" t="str">
        <f>IF(A181="","",IF(ISERROR(VLOOKUP(A181,'Produkta karte 26'!$B$7:$T$36,19,FALSE)),"",IF(VLOOKUP(A181,'Produkta karte 26'!$B$7:$T$36,19,FALSE)=0,"",VLOOKUP(A181,'Produkta karte 26'!$B$7:$T$36,19,FALSE))))</f>
        <v/>
      </c>
      <c r="AD181" s="11" t="str">
        <f>IF(A181="","",IF(ISERROR(VLOOKUP(A181,'Produkta karte 27'!$B$7:$T$36,19,FALSE)),"",IF(VLOOKUP(A181,'Produkta karte 27'!$B$7:$T$36,19,FALSE)=0,"",VLOOKUP(A181,'Produkta karte 27'!$B$7:$T$36,19,FALSE))))</f>
        <v/>
      </c>
      <c r="AE181" s="11" t="str">
        <f>IF(A181="","",IF(ISERROR(VLOOKUP(A181,'Produkta karte 28'!$B$7:$T$36,19,FALSE)),"",IF(VLOOKUP(A181,'Produkta karte 28'!$B$7:$T$36,19,FALSE)=0,"",VLOOKUP(A181,'Produkta karte 28'!$B$7:$T$36,19,FALSE))))</f>
        <v/>
      </c>
      <c r="AF181" s="11" t="str">
        <f>IF(A181="","",IF(ISERROR(VLOOKUP(A181,'Produkta karte 29'!$B$7:$T$36,19,FALSE)),"",IF(VLOOKUP(A181,'Produkta karte 29'!$B$7:$T$36,19,FALSE)=0,"",VLOOKUP(A181,'Produkta karte 29'!$B$7:$T$36,19,FALSE))))</f>
        <v/>
      </c>
      <c r="AG181" s="11" t="str">
        <f>IF(A181="","",IF(ISERROR(VLOOKUP(A181,'Produkta karte 30'!$B$7:$T$36,19,FALSE)),"",IF(VLOOKUP(A181,'Produkta karte 30'!$B$7:$T$36,19,FALSE)=0,"",VLOOKUP(A181,'Produkta karte 30'!$B$7:$T$36,19,FALSE))))</f>
        <v/>
      </c>
      <c r="AH181" s="11" t="str">
        <f>IF(A181="","",IF(ISERROR(VLOOKUP(A181,'Produkta karte 31'!$B$7:$T$36,19,FALSE)),"",IF(VLOOKUP(A181,'Produkta karte 31'!$B$7:$T$36,19,FALSE)=0,"",VLOOKUP(A181,'Produkta karte 31'!$B$7:$T$36,19,FALSE))))</f>
        <v/>
      </c>
      <c r="AI181" s="11" t="str">
        <f>IF(A181="","",IF(ISERROR(VLOOKUP(A181,'Produkta karte 32'!$B$7:$T$36,19,FALSE)),"",IF(VLOOKUP(A181,'Produkta karte 32'!$B$7:$T$36,19,FALSE)=0,"",VLOOKUP(A181,'Produkta karte 32'!$B$7:$T$36,19,FALSE))))</f>
        <v/>
      </c>
      <c r="AJ181" s="11" t="str">
        <f>IF(A181="","",IF(ISERROR(VLOOKUP(A181,'Produkta karte 33'!$B$7:$T$36,19,FALSE)),"",IF(VLOOKUP(A181,'Produkta karte 33'!$B$7:$T$36,19,FALSE)=0,"",VLOOKUP(A181,'Produkta karte 33'!$B$7:$T$36,19,FALSE))))</f>
        <v/>
      </c>
      <c r="AK181" s="11" t="str">
        <f>IF(A181="","",IF(ISERROR(VLOOKUP(A181,'Produkta karte 34'!$B$7:$T$36,19,FALSE)),"",IF(VLOOKUP(A181,'Produkta karte 34'!$B$7:$T$36,19,FALSE)=0,"",VLOOKUP(A181,'Produkta karte 34'!$B$7:$T$36,19,FALSE))))</f>
        <v/>
      </c>
      <c r="AL181" s="11" t="str">
        <f>IF(A181="","",IF(ISERROR(VLOOKUP(A181,'Produkta karte 35'!$B$7:$T$36,19,FALSE)),"",IF(VLOOKUP(A181,'Produkta karte 35'!$B$7:$T$36,19,FALSE)=0,"",VLOOKUP(A181,'Produkta karte 35'!$B$7:$T$36,19,FALSE))))</f>
        <v/>
      </c>
      <c r="AM181" s="11" t="str">
        <f>IF(A181="","",IF(ISERROR(VLOOKUP(A181,'Produkta karte 36'!$B$7:$T$36,19,FALSE)),"",IF(VLOOKUP(A181,'Produkta karte 36'!$B$7:$T$36,19,FALSE)=0,"",VLOOKUP(A181,'Produkta karte 36'!$B$7:$T$36,19,FALSE))))</f>
        <v/>
      </c>
      <c r="AN181" s="11" t="str">
        <f>IF(A181="","",IF(ISERROR(VLOOKUP(A181,'Produkta karte 37'!$B$7:$T$36,19,FALSE)),"",IF(VLOOKUP(A181,'Produkta karte 37'!$B$7:$T$36,19,FALSE)=0,"",VLOOKUP(A181,'Produkta karte 37'!$B$7:$T$36,19,FALSE))))</f>
        <v/>
      </c>
      <c r="AO181" s="11" t="str">
        <f>IF(A181="","",IF(ISERROR(VLOOKUP(A181,'Produkta karte 38'!$B$7:$T$36,19,FALSE)),"",IF(VLOOKUP(A181,'Produkta karte 38'!$B$7:$T$36,19,FALSE)=0,"",VLOOKUP(A181,'Produkta karte 38'!$B$7:$T$36,19,FALSE))))</f>
        <v/>
      </c>
      <c r="AP181" s="11" t="str">
        <f>IF(A181="","",IF(ISERROR(VLOOKUP(A181,'Produkta karte 39'!$B$7:$T$36,19,FALSE)),"",IF(VLOOKUP(A181,'Produkta karte 39'!$B$7:$T$36,19,FALSE)=0,"",VLOOKUP(A181,'Produkta karte 39'!$B$7:$T$36,19,FALSE))))</f>
        <v/>
      </c>
      <c r="AQ181" s="11" t="str">
        <f>IF(A181="","",IF(ISERROR(VLOOKUP(A181,'Produkta karte 40'!$B$7:$T$36,19,FALSE)),"",IF(VLOOKUP(A181,'Produkta karte 40'!$B$7:$T$36,19,FALSE)=0,"",VLOOKUP(A181,'Produkta karte 40'!$B$7:$T$36,19,FALSE))))</f>
        <v/>
      </c>
      <c r="AR181" s="11" t="str">
        <f>IF(A181="","",IF(ISERROR(VLOOKUP(A181,'Produkta karte 41'!$B$7:$T$36,19,FALSE)),"",IF(VLOOKUP(A181,'Produkta karte 41'!$B$7:$T$36,19,FALSE)=0,"",VLOOKUP(A181,'Produkta karte 41'!$B$7:$T$36,19,FALSE))))</f>
        <v/>
      </c>
      <c r="AS181" s="11" t="str">
        <f>IF(A181="","",IF(ISERROR(VLOOKUP(A181,'Produkta karte 42'!$B$7:$T$36,19,FALSE)),"",IF(VLOOKUP(A181,'Produkta karte 42'!$B$7:$T$36,19,FALSE)=0,"",VLOOKUP(A181,'Produkta karte 42'!$B$7:$T$36,19,FALSE))))</f>
        <v/>
      </c>
      <c r="AT181" s="11" t="str">
        <f>IF(A181="","",IF(ISERROR(VLOOKUP(A181,'Produkta karte 43'!$B$7:$T$36,19,FALSE)),"",IF(VLOOKUP(A181,'Produkta karte 43'!$B$7:$T$36,19,FALSE)=0,"",VLOOKUP(A181,'Produkta karte 43'!$B$7:$T$36,19,FALSE))))</f>
        <v/>
      </c>
      <c r="AU181" s="11" t="str">
        <f>IF(A181="","",IF(ISERROR(VLOOKUP(A181,'Produkta karte 44'!$B$7:$T$36,19,FALSE)),"",IF(VLOOKUP(A181,'Produkta karte 44'!$B$7:$T$36,19,FALSE)=0,"",VLOOKUP(A181,'Produkta karte 44'!$B$7:$T$36,19,FALSE))))</f>
        <v/>
      </c>
      <c r="AV181" s="11" t="str">
        <f>IF(A181="","",IF(ISERROR(VLOOKUP(A181,'Produkta karte 45'!$B$7:$T$36,19,FALSE)),"",IF(VLOOKUP(A181,'Produkta karte 45'!$B$7:$T$36,19,FALSE)=0,"",VLOOKUP(A181,'Produkta karte 45'!$B$7:$T$36,19,FALSE))))</f>
        <v/>
      </c>
      <c r="AW181" s="11" t="str">
        <f>IF(A181="","",IF(ISERROR(VLOOKUP(A181,'Produkta karte 46'!$B$7:$T$36,19,FALSE)),"",IF(VLOOKUP(A181,'Produkta karte 46'!$B$7:$T$36,19,FALSE)=0,"",VLOOKUP(A181,'Produkta karte 46'!$B$7:$T$36,19,FALSE))))</f>
        <v/>
      </c>
      <c r="AX181" s="11" t="str">
        <f>IF(A181="","",IF(ISERROR(VLOOKUP(A181,'Produkta karte 47'!$B$7:$T$36,19,FALSE)),"",IF(VLOOKUP(A181,'Produkta karte 47'!$B$7:$T$36,19,FALSE)=0,"",VLOOKUP(A181,'Produkta karte 47'!$B$7:$T$36,19,FALSE))))</f>
        <v/>
      </c>
      <c r="AY181" s="11" t="str">
        <f>IF(A181="","",IF(ISERROR(VLOOKUP(A181,'Produkta karte 48'!$B$7:$T$36,19,FALSE)),"",IF(VLOOKUP(A181,'Produkta karte 48'!$B$7:$T$36,19,FALSE)=0,"",VLOOKUP(A181,'Produkta karte 48'!$B$7:$T$36,19,FALSE))))</f>
        <v/>
      </c>
      <c r="AZ181" s="11" t="str">
        <f>IF(A181="","",IF(ISERROR(VLOOKUP(A181,'Produkta karte 49'!$B$7:$T$36,19,FALSE)),"",IF(VLOOKUP(A181,'Produkta karte 49'!$B$7:$T$36,19,FALSE)=0,"",VLOOKUP(A181,'Produkta karte 49'!$B$7:$T$36,19,FALSE))))</f>
        <v/>
      </c>
      <c r="BA181" s="11" t="str">
        <f>IF(A181="","",IF(ISERROR(VLOOKUP(A181,'Produkta karte 50'!$B$7:$T$36,19,FALSE)),"",IF(VLOOKUP(A181,'Produkta karte 50'!$B$7:$T$36,19,FALSE)=0,"",VLOOKUP(A181,'Produkta karte 50'!$B$7:$T$36,19,FALSE))))</f>
        <v/>
      </c>
      <c r="BB181" s="11" t="str">
        <f>IF(A181="","",IF(ISERROR(VLOOKUP(A181,'Produkta karte 51'!$B$7:$T$36,19,FALSE)),"",IF(VLOOKUP(A181,'Produkta karte 51'!$B$7:$T$36,19,FALSE)=0,"",VLOOKUP(A181,'Produkta karte 51'!$B$7:$T$36,19,FALSE))))</f>
        <v/>
      </c>
      <c r="BC181" s="11" t="str">
        <f>IF(A181="","",IF(ISERROR(VLOOKUP(A181,'Produkta karte 52'!$B$7:$T$36,19,FALSE)),"",IF(VLOOKUP(A181,'Produkta karte 52'!$B$7:$T$36,19,FALSE)=0,"",VLOOKUP(A181,'Produkta karte 52'!$B$7:$T$36,19,FALSE))))</f>
        <v/>
      </c>
      <c r="BD181" s="11" t="str">
        <f>IF(A181="","",IF(ISERROR(VLOOKUP(A181,'Produkta karte 53'!$B$7:$T$36,19,FALSE)),"",IF(VLOOKUP(A181,'Produkta karte 53'!$B$7:$T$36,19,FALSE)=0,"",VLOOKUP(A181,'Produkta karte 53'!$B$7:$T$36,19,FALSE))))</f>
        <v/>
      </c>
      <c r="BE181" s="11" t="str">
        <f>IF(A181="","",IF(ISERROR(VLOOKUP(A181,'Produkta karte 54'!$B$7:$T$36,19,FALSE)),"",IF(VLOOKUP(A181,'Produkta karte 54'!$B$7:$T$36,19,FALSE)=0,"",VLOOKUP(A181,'Produkta karte 54'!$B$7:$T$36,19,FALSE))))</f>
        <v/>
      </c>
      <c r="BF181" s="11" t="str">
        <f>IF(A181="","",IF(ISERROR(VLOOKUP(A181,'Produkta karte 55'!$B$7:$T$36,19,FALSE)),"",IF(VLOOKUP(A181,'Produkta karte 55'!$B$7:$T$36,19,FALSE)=0,"",VLOOKUP(A181,'Produkta karte 55'!$B$7:$T$36,19,FALSE))))</f>
        <v/>
      </c>
      <c r="BG181" s="11" t="str">
        <f>IF(A181="","",IF(ISERROR(VLOOKUP(A181,'Produkta karte 56'!$B$7:$T$36,19,FALSE)),"",IF(VLOOKUP(A181,'Produkta karte 56'!$B$7:$T$36,19,FALSE)=0,"",VLOOKUP(A181,'Produkta karte 56'!$B$7:$T$36,19,FALSE))))</f>
        <v/>
      </c>
      <c r="BH181" s="11" t="str">
        <f>IF(A181="","",IF(ISERROR(VLOOKUP(A181,'Produkta karte 57'!$B$7:$T$36,19,FALSE)),"",IF(VLOOKUP(A181,'Produkta karte 57'!$B$7:$T$36,19,FALSE)=0,"",VLOOKUP(A181,'Produkta karte 57'!$B$7:$T$36,19,FALSE))))</f>
        <v/>
      </c>
      <c r="BI181" s="11" t="str">
        <f>IF(A181="","",IF(ISERROR(VLOOKUP(A181,'Produkta karte 58'!$B$7:$T$36,19,FALSE)),"",IF(VLOOKUP(A181,'Produkta karte 58'!$B$7:$T$36,19,FALSE)=0,"",VLOOKUP(A181,'Produkta karte 58'!$B$7:$T$36,19,FALSE))))</f>
        <v/>
      </c>
      <c r="BJ181" s="11" t="str">
        <f>IF(A181="","",IF(ISERROR(VLOOKUP(A181,'Produkta karte 59'!$B$7:$T$36,19,FALSE)),"",IF(VLOOKUP(A181,'Produkta karte 59'!$B$7:$T$36,19,FALSE)=0,"",VLOOKUP(A181,'Produkta karte 59'!$B$7:$T$36,19,FALSE))))</f>
        <v/>
      </c>
      <c r="BK181" s="11" t="str">
        <f>IF(A181="","",IF(ISERROR(VLOOKUP(A181,'Produkta karte 60'!$B$7:$T$36,19,FALSE)),"",IF(VLOOKUP(A181,'Produkta karte 60'!$B$7:$T$36,19,FALSE)=0,"",VLOOKUP(A181,'Produkta karte 60'!$B$7:$T$36,19,FALSE))))</f>
        <v/>
      </c>
      <c r="BL181" s="11" t="str">
        <f t="shared" si="8"/>
        <v/>
      </c>
      <c r="BM181" s="192" t="str">
        <f t="shared" si="9"/>
        <v/>
      </c>
      <c r="BN181" s="11" t="str">
        <f>IF(A181="","",IF(ISERROR(VLOOKUP(A181,'Produkta karte 1'!$B$7:$V$36,21,FALSE)),"",IF(VLOOKUP(A181,'Produkta karte 1'!$B$7:$V$36,21,FALSE)=0,"",VLOOKUP(A181,'Produkta karte 1'!$B$7:$V$36,21,FALSE))))</f>
        <v/>
      </c>
      <c r="BO181" s="11" t="str">
        <f>IF(A181="","",IF(ISERROR(VLOOKUP(A181,'Produkta karte 2'!$B$7:$V$36,21,FALSE)),"",IF(VLOOKUP(A181,'Produkta karte 2'!$B$7:$V$36,21,FALSE)=0,"",VLOOKUP(A181,'Produkta karte 2'!$B$7:$V$36,21,FALSE))))</f>
        <v/>
      </c>
      <c r="BP181" s="11" t="str">
        <f>IF(A181="","",IF(ISERROR(VLOOKUP(A181,'Produkta karte 3'!$B$7:$V$36,21,FALSE)),"",IF(VLOOKUP(A181,'Produkta karte 3'!$B$7:$V$36,21,FALSE)=0,"",VLOOKUP(A181,'Produkta karte 3'!$B$7:$V$36,21,FALSE))))</f>
        <v/>
      </c>
      <c r="BQ181" s="11" t="str">
        <f>IF(A181="","",IF(ISERROR(VLOOKUP(A181,'Produkta karte 4'!$B$7:$V$36,21,FALSE)),"",IF(VLOOKUP(A181,'Produkta karte 4'!$B$7:$V$36,21,FALSE)=0,"",VLOOKUP(A181,'Produkta karte 4'!$B$7:$V$36,21,FALSE))))</f>
        <v/>
      </c>
      <c r="BR181" s="11" t="str">
        <f>IF(A181="","",IF(ISERROR(VLOOKUP(A181,'Produkta karte 5'!$B$7:$V$36,21,FALSE)),"",IF(VLOOKUP(A181,'Produkta karte 5'!$B$7:$V$36,21,FALSE)=0,"",VLOOKUP(A181,'Produkta karte 5'!$B$7:$V$36,21,FALSE))))</f>
        <v/>
      </c>
      <c r="BS181" s="11" t="str">
        <f>IF(A181="","",IF(ISERROR(VLOOKUP(A181,'Produkta karte 6'!$B$7:$V$36,21,FALSE)),"",IF(VLOOKUP(A181,'Produkta karte 6'!$B$7:$V$36,21,FALSE)=0,"",VLOOKUP(A181,'Produkta karte 6'!$B$7:$V$36,21,FALSE))))</f>
        <v/>
      </c>
      <c r="BT181" s="11" t="str">
        <f>IF(A181="","",IF(ISERROR(VLOOKUP(A181,'Produkta karte 7'!$B$7:$V$36,21,FALSE)),"",IF(VLOOKUP(A181,'Produkta karte 7'!$B$7:$V$36,21,FALSE)=0,"",VLOOKUP(A181,'Produkta karte 7'!$B$7:$V$36,21,FALSE))))</f>
        <v/>
      </c>
      <c r="BU181" s="11" t="str">
        <f>IF(A181="","",IF(ISERROR(VLOOKUP(A181,'Produkta karte 8'!$B$7:$V$36,21,FALSE)),"",IF(VLOOKUP(A181,'Produkta karte 8'!$B$7:$V$36,21,FALSE)=0,"",VLOOKUP(A181,'Produkta karte 8'!$B$7:$V$36,21,FALSE))))</f>
        <v/>
      </c>
      <c r="BV181" s="11" t="str">
        <f>IF(A181="","",IF(ISERROR(VLOOKUP(A181,'Produkta karte 9'!$B$7:$V$36,21,FALSE)),"",IF(VLOOKUP(A181,'Produkta karte 9'!$B$7:$V$36,21,FALSE)=0,"",VLOOKUP(A181,'Produkta karte 9'!$B$7:$V$36,21,FALSE))))</f>
        <v/>
      </c>
      <c r="BW181" s="11" t="str">
        <f>IF(A181="","",IF(ISERROR(VLOOKUP(A181,'Produkta karte 10'!$B$7:$V$36,21,FALSE)),"",IF(VLOOKUP(A181,'Produkta karte 10'!$B$7:$V$36,21,FALSE)=0,"",VLOOKUP(A181,'Produkta karte 10'!$B$7:$V$36,21,FALSE))))</f>
        <v/>
      </c>
      <c r="BX181" s="11" t="str">
        <f>IF(A181="","",IF(ISERROR(VLOOKUP(A181,'Produkta karte 11'!$B$7:$V$36,21,FALSE)),"",IF(VLOOKUP(A181,'Produkta karte 11'!$B$7:$V$36,21,FALSE)=0,"",VLOOKUP(A181,'Produkta karte 11'!$B$7:$V$36,21,FALSE))))</f>
        <v/>
      </c>
      <c r="BY181" s="11" t="str">
        <f>IF(A181="","",IF(ISERROR(VLOOKUP(A181,'Produkta karte 12'!$B$7:$V$36,21,FALSE)),"",IF(VLOOKUP(A181,'Produkta karte 12'!$B$7:$V$36,21,FALSE)=0,"",VLOOKUP(A181,'Produkta karte 12'!$B$7:$V$36,21,FALSE))))</f>
        <v/>
      </c>
      <c r="BZ181" s="11" t="str">
        <f>IF(A181="","",IF(ISERROR(VLOOKUP(A181,'Produkta karte 13'!$B$7:$V$36,21,FALSE)),"",IF(VLOOKUP(A181,'Produkta karte 13'!$B$7:$V$36,21,FALSE)=0,"",VLOOKUP(A181,'Produkta karte 13'!$B$7:$V$36,21,FALSE))))</f>
        <v/>
      </c>
      <c r="CA181" s="11" t="str">
        <f>IF(A181="","",IF(ISERROR(VLOOKUP(A181,'Produkta karte 14'!$B$7:$V$36,21,FALSE)),"",IF(VLOOKUP(A181,'Produkta karte 14'!$B$7:$V$36,21,FALSE)=0,"",VLOOKUP(A181,'Produkta karte 14'!$B$7:$V$36,21,FALSE))))</f>
        <v/>
      </c>
      <c r="CB181" s="11" t="str">
        <f>IF(A181="","",IF(ISERROR(VLOOKUP(A181,'Produkta karte 15'!$B$7:$V$36,21,FALSE)),"",IF(VLOOKUP(A181,'Produkta karte 15'!$B$7:$V$36,21,FALSE)=0,"",VLOOKUP(A181,'Produkta karte 15'!$B$7:$V$36,21,FALSE))))</f>
        <v/>
      </c>
      <c r="CC181" s="11" t="str">
        <f>IF(A181="","",IF(ISERROR(VLOOKUP(A181,'Produkta karte 16'!$B$7:$V$36,21,FALSE)),"",IF(VLOOKUP(A181,'Produkta karte 16'!$B$7:$V$36,21,FALSE)=0,"",VLOOKUP(A181,'Produkta karte 16'!$B$7:$V$36,21,FALSE))))</f>
        <v/>
      </c>
      <c r="CD181" s="11" t="str">
        <f>IF(A181="","",IF(ISERROR(VLOOKUP(A181,'Produkta karte 17'!$B$7:$V$36,21,FALSE)),"",IF(VLOOKUP(A181,'Produkta karte 17'!$B$7:$V$36,21,FALSE)=0,"",VLOOKUP(A181,'Produkta karte 17'!$B$7:$V$36,21,FALSE))))</f>
        <v/>
      </c>
      <c r="CE181" s="11" t="str">
        <f>IF(A181="","",IF(ISERROR(VLOOKUP(A181,'Produkta karte 18'!$B$7:$V$36,21,FALSE)),"",IF(VLOOKUP(A181,'Produkta karte 18'!$B$7:$V$36,21,FALSE)=0,"",VLOOKUP(A181,'Produkta karte 18'!$B$7:$V$36,21,FALSE))))</f>
        <v/>
      </c>
      <c r="CF181" s="11" t="str">
        <f>IF(A181="","",IF(ISERROR(VLOOKUP(A181,'Produkta karte 19'!$B$7:$V$36,21,FALSE)),"",IF(VLOOKUP(A181,'Produkta karte 19'!$B$7:$V$36,21,FALSE)=0,"",VLOOKUP(A181,'Produkta karte 19'!$B$7:$V$36,21,FALSE))))</f>
        <v/>
      </c>
      <c r="CG181" s="11" t="str">
        <f>IF(A181="","",IF(ISERROR(VLOOKUP(A181,'Produkta karte 20'!$B$7:$V$36,21,FALSE)),"",IF(VLOOKUP(A181,'Produkta karte 20'!$B$7:$V$36,21,FALSE)=0,"",VLOOKUP(A181,'Produkta karte 20'!$B$7:$V$36,21,FALSE))))</f>
        <v/>
      </c>
      <c r="CH181" s="11" t="str">
        <f>IF(A181="","",IF(ISERROR(VLOOKUP(A181,'Produkta karte 21'!$B$7:$V$36,21,FALSE)),"",IF(VLOOKUP(A181,'Produkta karte 21'!$B$7:$V$36,21,FALSE)=0,"",VLOOKUP(A181,'Produkta karte 21'!$B$7:$V$36,21,FALSE))))</f>
        <v/>
      </c>
      <c r="CI181" s="11" t="str">
        <f>IF(A181="","",IF(ISERROR(VLOOKUP(A181,'Produkta karte 22'!$B$7:$V$36,21,FALSE)),"",IF(VLOOKUP(A181,'Produkta karte 22'!$B$7:$V$36,21,FALSE)=0,"",VLOOKUP(A181,'Produkta karte 22'!$B$7:$V$36,21,FALSE))))</f>
        <v/>
      </c>
      <c r="CJ181" s="11" t="str">
        <f>IF(A181="","",IF(ISERROR(VLOOKUP(A181,'Produkta karte 23'!$B$7:$V$36,21,FALSE)),"",IF(VLOOKUP(A181,'Produkta karte 23'!$B$7:$V$36,21,FALSE)=0,"",VLOOKUP(A181,'Produkta karte 23'!$B$7:$V$36,21,FALSE))))</f>
        <v/>
      </c>
      <c r="CK181" s="11" t="str">
        <f>IF(A181="","",IF(ISERROR(VLOOKUP(A181,'Produkta karte 24'!$B$7:$V$36,21,FALSE)),"",IF(VLOOKUP(A181,'Produkta karte 24'!$B$7:$V$36,21,FALSE)=0,"",VLOOKUP(A181,'Produkta karte 24'!$B$7:$V$36,21,FALSE))))</f>
        <v/>
      </c>
      <c r="CL181" s="11" t="str">
        <f>IF(A181="","",IF(ISERROR(VLOOKUP(A181,'Produkta karte 25'!$B$7:$V$36,21,FALSE)),"",IF(VLOOKUP(A181,'Produkta karte 25'!$B$7:$V$36,21,FALSE)=0,"",VLOOKUP(A181,'Produkta karte 25'!$B$7:$V$36,21,FALSE))))</f>
        <v/>
      </c>
      <c r="CM181" s="11" t="str">
        <f>IF(A181="","",IF(ISERROR(VLOOKUP(A181,'Produkta karte 26'!$B$7:$V$36,21,FALSE)),"",IF(VLOOKUP(A181,'Produkta karte 26'!$B$7:$V$36,21,FALSE)=0,"",VLOOKUP(A181,'Produkta karte 26'!$B$7:$V$36,21,FALSE))))</f>
        <v/>
      </c>
      <c r="CN181" s="11" t="str">
        <f>IF(A181="","",IF(ISERROR(VLOOKUP(A181,'Produkta karte 27'!$B$7:$V$36,21,FALSE)),"",IF(VLOOKUP(A181,'Produkta karte 27'!$B$7:$V$36,21,FALSE)=0,"",VLOOKUP(A181,'Produkta karte 27'!$B$7:$V$36,21,FALSE))))</f>
        <v/>
      </c>
      <c r="CO181" s="11" t="str">
        <f>IF(A181="","",IF(ISERROR(VLOOKUP(A181,'Produkta karte 28'!$B$7:$V$36,21,FALSE)),"",IF(VLOOKUP(A181,'Produkta karte 28'!$B$7:$V$36,21,FALSE)=0,"",VLOOKUP(A181,'Produkta karte 28'!$B$7:$V$36,21,FALSE))))</f>
        <v/>
      </c>
      <c r="CP181" s="11" t="str">
        <f>IF(A181="","",IF(ISERROR(VLOOKUP(A181,'Produkta karte 29'!$B$7:$V$36,21,FALSE)),"",IF(VLOOKUP(A181,'Produkta karte 29'!$B$7:$V$36,21,FALSE)=0,"",VLOOKUP(A181,'Produkta karte 29'!$B$7:$V$36,21,FALSE))))</f>
        <v/>
      </c>
      <c r="CQ181" s="11" t="str">
        <f>IF(A181="","",IF(ISERROR(VLOOKUP(A181,'Produkta karte 30'!$B$7:$V$36,21,FALSE)),"",IF(VLOOKUP(A181,'Produkta karte 30'!$B$7:$V$36,21,FALSE)=0,"",VLOOKUP(A181,'Produkta karte 30'!$B$7:$V$36,21,FALSE))))</f>
        <v/>
      </c>
      <c r="CR181" s="11" t="str">
        <f>IF(A181="","",IF(ISERROR(VLOOKUP(A181,'Produkta karte 31'!$B$7:$V$36,21,FALSE)),"",IF(VLOOKUP(A181,'Produkta karte 31'!$B$7:$V$36,21,FALSE)=0,"",VLOOKUP(A181,'Produkta karte 31'!$B$7:$V$36,21,FALSE))))</f>
        <v/>
      </c>
      <c r="CS181" s="11" t="str">
        <f>IF(A181="","",IF(ISERROR(VLOOKUP(A181,'Produkta karte 32'!$B$7:$V$36,21,FALSE)),"",IF(VLOOKUP(A181,'Produkta karte 32'!$B$7:$V$36,21,FALSE)=0,"",VLOOKUP(A181,'Produkta karte 32'!$B$7:$V$36,21,FALSE))))</f>
        <v/>
      </c>
      <c r="CT181" s="11" t="str">
        <f>IF(A181="","",IF(ISERROR(VLOOKUP(A181,'Produkta karte 33'!$B$7:$V$36,21,FALSE)),"",IF(VLOOKUP(A181,'Produkta karte 33'!$B$7:$V$36,21,FALSE)=0,"",VLOOKUP(A181,'Produkta karte 33'!$B$7:$V$36,21,FALSE))))</f>
        <v/>
      </c>
      <c r="CU181" s="11" t="str">
        <f>IF(A181="","",IF(ISERROR(VLOOKUP(A181,'Produkta karte 34'!$B$7:$V$36,21,FALSE)),"",IF(VLOOKUP(A181,'Produkta karte 34'!$B$7:$V$36,21,FALSE)=0,"",VLOOKUP(A181,'Produkta karte 34'!$B$7:$V$36,21,FALSE))))</f>
        <v/>
      </c>
      <c r="CV181" s="11" t="str">
        <f>IF(A181="","",IF(ISERROR(VLOOKUP(A181,'Produkta karte 35'!$B$7:$V$36,21,FALSE)),"",IF(VLOOKUP(A181,'Produkta karte 35'!$B$7:$V$36,21,FALSE)=0,"",VLOOKUP(A181,'Produkta karte 35'!$B$7:$V$36,21,FALSE))))</f>
        <v/>
      </c>
      <c r="CW181" s="11" t="str">
        <f>IF(A181="","",IF(ISERROR(VLOOKUP(A181,'Produkta karte 36'!$B$7:$V$36,21,FALSE)),"",IF(VLOOKUP(A181,'Produkta karte 36'!$B$7:$V$36,21,FALSE)=0,"",VLOOKUP(A181,'Produkta karte 36'!$B$7:$V$36,21,FALSE))))</f>
        <v/>
      </c>
      <c r="CX181" s="11" t="str">
        <f>IF(A181="","",IF(ISERROR(VLOOKUP(A181,'Produkta karte 37'!$B$7:$V$36,21,FALSE)),"",IF(VLOOKUP(A181,'Produkta karte 37'!$B$7:$V$36,21,FALSE)=0,"",VLOOKUP(A181,'Produkta karte 37'!$B$7:$V$36,21,FALSE))))</f>
        <v/>
      </c>
      <c r="CY181" s="11" t="str">
        <f>IF(A181="","",IF(ISERROR(VLOOKUP(A181,'Produkta karte 38'!$B$7:$V$36,21,FALSE)),"",IF(VLOOKUP(A181,'Produkta karte 38'!$B$7:$V$36,21,FALSE)=0,"",VLOOKUP(A181,'Produkta karte 38'!$B$7:$V$36,21,FALSE))))</f>
        <v/>
      </c>
      <c r="CZ181" s="11" t="str">
        <f>IF(A181="","",IF(ISERROR(VLOOKUP(A181,'Produkta karte 39'!$B$7:$V$36,21,FALSE)),"",IF(VLOOKUP(A181,'Produkta karte 39'!$B$7:$V$36,21,FALSE)=0,"",VLOOKUP(A181,'Produkta karte 39'!$B$7:$V$36,21,FALSE))))</f>
        <v/>
      </c>
      <c r="DA181" s="11" t="str">
        <f>IF(A181="","",IF(ISERROR(VLOOKUP(A181,'Produkta karte 40'!$B$7:$V$36,21,FALSE)),"",IF(VLOOKUP(A181,'Produkta karte 40'!$B$7:$V$36,21,FALSE)=0,"",VLOOKUP(A181,'Produkta karte 40'!$B$7:$V$36,21,FALSE))))</f>
        <v/>
      </c>
      <c r="DB181" s="11" t="str">
        <f>IF(A181="","",IF(ISERROR(VLOOKUP(A181,'Produkta karte 41'!$B$7:$V$36,21,FALSE)),"",IF(VLOOKUP(A181,'Produkta karte 41'!$B$7:$V$36,21,FALSE)=0,"",VLOOKUP(A181,'Produkta karte 41'!$B$7:$V$36,21,FALSE))))</f>
        <v/>
      </c>
      <c r="DC181" s="11" t="str">
        <f>IF(A181="","",IF(ISERROR(VLOOKUP(A181,'Produkta karte 42'!$B$7:$V$36,21,FALSE)),"",IF(VLOOKUP(A181,'Produkta karte 42'!$B$7:$V$36,21,FALSE)=0,"",VLOOKUP(A181,'Produkta karte 42'!$B$7:$V$36,21,FALSE))))</f>
        <v/>
      </c>
      <c r="DD181" s="11" t="str">
        <f>IF(A181="","",IF(ISERROR(VLOOKUP(A181,'Produkta karte 43'!$B$7:$V$36,21,FALSE)),"",IF(VLOOKUP(A181,'Produkta karte 43'!$B$7:$V$36,21,FALSE)=0,"",VLOOKUP(A181,'Produkta karte 43'!$B$7:$V$36,21,FALSE))))</f>
        <v/>
      </c>
      <c r="DE181" s="11" t="str">
        <f>IF(A181="","",IF(ISERROR(VLOOKUP(A181,'Produkta karte 44'!$B$7:$V$36,21,FALSE)),"",IF(VLOOKUP(A181,'Produkta karte 44'!$B$7:$V$36,21,FALSE)=0,"",VLOOKUP(A181,'Produkta karte 44'!$B$7:$V$36,21,FALSE))))</f>
        <v/>
      </c>
      <c r="DF181" s="11" t="str">
        <f>IF(A181="","",IF(ISERROR(VLOOKUP(A181,'Produkta karte 45'!$B$7:$V$36,21,FALSE)),"",IF(VLOOKUP(A181,'Produkta karte 45'!$B$7:$V$36,21,FALSE)=0,"",VLOOKUP(A181,'Produkta karte 45'!$B$7:$V$36,21,FALSE))))</f>
        <v/>
      </c>
      <c r="DG181" s="11" t="str">
        <f>IF(A181="","",IF(ISERROR(VLOOKUP(A181,'Produkta karte 46'!$B$7:$V$36,21,FALSE)),"",IF(VLOOKUP(A181,'Produkta karte 46'!$B$7:$V$36,21,FALSE)=0,"",VLOOKUP(A181,'Produkta karte 46'!$B$7:$V$36,21,FALSE))))</f>
        <v/>
      </c>
      <c r="DH181" s="11" t="str">
        <f>IF(A181="","",IF(ISERROR(VLOOKUP(A181,'Produkta karte 47'!$B$7:$V$36,21,FALSE)),"",IF(VLOOKUP(A181,'Produkta karte 47'!$B$7:$V$36,21,FALSE)=0,"",VLOOKUP(A181,'Produkta karte 47'!$B$7:$V$36,21,FALSE))))</f>
        <v/>
      </c>
      <c r="DI181" s="11" t="str">
        <f>IF(A181="","",IF(ISERROR(VLOOKUP(A181,'Produkta karte 48'!$B$7:$V$36,21,FALSE)),"",IF(VLOOKUP(A181,'Produkta karte 48'!$B$7:$V$36,21,FALSE)=0,"",VLOOKUP(A181,'Produkta karte 48'!$B$7:$V$36,21,FALSE))))</f>
        <v/>
      </c>
      <c r="DJ181" s="11" t="str">
        <f>IF(A181="","",IF(ISERROR(VLOOKUP(A181,'Produkta karte 49'!$B$7:$V$36,21,FALSE)),"",IF(VLOOKUP(A181,'Produkta karte 49'!$B$7:$V$36,21,FALSE)=0,"",VLOOKUP(A181,'Produkta karte 49'!$B$7:$V$36,21,FALSE))))</f>
        <v/>
      </c>
      <c r="DK181" s="11" t="str">
        <f>IF(A181="","",IF(ISERROR(VLOOKUP(A181,'Produkta karte 50'!$B$7:$V$36,21,FALSE)),"",IF(VLOOKUP(A181,'Produkta karte 50'!$B$7:$V$36,21,FALSE)=0,"",VLOOKUP(A181,'Produkta karte 50'!$B$7:$V$36,21,FALSE))))</f>
        <v/>
      </c>
      <c r="DL181" s="11" t="str">
        <f>IF(A181="","",IF(ISERROR(VLOOKUP(A181,'Produkta karte 51'!$B$7:$V$36,21,FALSE)),"",IF(VLOOKUP(A181,'Produkta karte 51'!$B$7:$V$36,21,FALSE)=0,"",VLOOKUP(A181,'Produkta karte 51'!$B$7:$V$36,21,FALSE))))</f>
        <v/>
      </c>
      <c r="DM181" s="11" t="str">
        <f>IF(A181="","",IF(ISERROR(VLOOKUP(A181,'Produkta karte 52'!$B$7:$V$36,21,FALSE)),"",IF(VLOOKUP(A181,'Produkta karte 52'!$B$7:$V$36,21,FALSE)=0,"",VLOOKUP(A181,'Produkta karte 52'!$B$7:$V$36,21,FALSE))))</f>
        <v/>
      </c>
      <c r="DN181" s="11" t="str">
        <f>IF(A181="","",IF(ISERROR(VLOOKUP(A181,'Produkta karte 53'!$B$7:$V$36,21,FALSE)),"",IF(VLOOKUP(A181,'Produkta karte 53'!$B$7:$V$36,21,FALSE)=0,"",VLOOKUP(A181,'Produkta karte 53'!$B$7:$V$36,21,FALSE))))</f>
        <v/>
      </c>
      <c r="DO181" s="11" t="str">
        <f>IF(A181="","",IF(ISERROR(VLOOKUP(A181,'Produkta karte 54'!$B$7:$V$36,21,FALSE)),"",IF(VLOOKUP(A181,'Produkta karte 54'!$B$7:$V$36,21,FALSE)=0,"",VLOOKUP(A181,'Produkta karte 54'!$B$7:$V$36,21,FALSE))))</f>
        <v/>
      </c>
      <c r="DP181" s="11" t="str">
        <f>IF(A181="","",IF(ISERROR(VLOOKUP(A181,'Produkta karte 55'!$B$7:$V$36,21,FALSE)),"",IF(VLOOKUP(A181,'Produkta karte 55'!$B$7:$V$36,21,FALSE)=0,"",VLOOKUP(A181,'Produkta karte 55'!$B$7:$V$36,21,FALSE))))</f>
        <v/>
      </c>
      <c r="DQ181" s="11" t="str">
        <f>IF(A181="","",IF(ISERROR(VLOOKUP(A181,'Produkta karte 56'!$B$7:$V$36,21,FALSE)),"",IF(VLOOKUP(A181,'Produkta karte 56'!$B$7:$V$36,21,FALSE)=0,"",VLOOKUP(A181,'Produkta karte 56'!$B$7:$V$36,21,FALSE))))</f>
        <v/>
      </c>
      <c r="DR181" s="11" t="str">
        <f>IF(A181="","",IF(ISERROR(VLOOKUP(A181,'Produkta karte 57'!$B$7:$V$36,21,FALSE)),"",IF(VLOOKUP(A181,'Produkta karte 57'!$B$7:$V$36,21,FALSE)=0,"",VLOOKUP(A181,'Produkta karte 57'!$B$7:$V$36,21,FALSE))))</f>
        <v/>
      </c>
      <c r="DS181" s="11" t="str">
        <f>IF(A181="","",IF(ISERROR(VLOOKUP(A181,'Produkta karte 58'!$B$7:$V$36,21,FALSE)),"",IF(VLOOKUP(A181,'Produkta karte 58'!$B$7:$V$36,21,FALSE)=0,"",VLOOKUP(A181,'Produkta karte 58'!$B$7:$V$36,21,FALSE))))</f>
        <v/>
      </c>
      <c r="DT181" s="11" t="str">
        <f>IF(A181="","",IF(ISERROR(VLOOKUP(A181,'Produkta karte 59'!$B$7:$V$36,21,FALSE)),"",IF(VLOOKUP(A181,'Produkta karte 59'!$B$7:$V$36,21,FALSE)=0,"",VLOOKUP(A181,'Produkta karte 59'!$B$7:$V$36,21,FALSE))))</f>
        <v/>
      </c>
      <c r="DU181" s="11" t="str">
        <f>IF(A181="","",IF(ISERROR(VLOOKUP(A181,'Produkta karte 60'!$B$7:$V$36,21,FALSE)),"",IF(VLOOKUP(A181,'Produkta karte 60'!$B$7:$V$36,21,FALSE)=0,"",VLOOKUP(A181,'Produkta karte 60'!$B$7:$V$36,21,FALSE))))</f>
        <v/>
      </c>
      <c r="DV181" s="11" t="str">
        <f t="shared" si="10"/>
        <v/>
      </c>
      <c r="DW181" s="192" t="str">
        <f t="shared" si="11"/>
        <v/>
      </c>
      <c r="DX181" s="192"/>
      <c r="DY181" s="192"/>
    </row>
    <row r="182" spans="1:129" x14ac:dyDescent="0.25">
      <c r="A182" t="str">
        <f>IF(Izejvielas!B184="","",Izejvielas!B184)</f>
        <v/>
      </c>
      <c r="B182" t="str">
        <f>IF(Izejvielas!C184="","",Izejvielas!C184)</f>
        <v/>
      </c>
      <c r="C182" s="192" t="str">
        <f>IF(Izejvielas!D184="","",Izejvielas!D184)</f>
        <v/>
      </c>
      <c r="D182" s="11" t="str">
        <f>IF(A182="","",IF(ISERROR(VLOOKUP(A182,'Produkta karte 1'!$B$7:$T$36,19,FALSE)),"",IF(VLOOKUP(A182,'Produkta karte 1'!$B$7:$T$36,19,FALSE)=0,"",VLOOKUP(A182,'Produkta karte 1'!$B$7:$T$36,19,FALSE))))</f>
        <v/>
      </c>
      <c r="E182" s="11" t="str">
        <f>IF(A182="","",IF(ISERROR(VLOOKUP(A182,'Produkta karte 2'!$B$7:$T$36,19,FALSE)),"",IF(VLOOKUP(A182,'Produkta karte 2'!$B$7:$T$36,19,FALSE)=0,"",VLOOKUP(A182,'Produkta karte 2'!$B$7:$T$36,19,FALSE))))</f>
        <v/>
      </c>
      <c r="F182" s="11" t="str">
        <f>IF(A182="","",IF(ISERROR(VLOOKUP(A182,'Produkta karte 3'!$B$7:$T$36,19,FALSE)),"",IF(VLOOKUP(A182,'Produkta karte 3'!$B$7:$T$36,19,FALSE)=0,"",VLOOKUP(A182,'Produkta karte 3'!$B$7:$T$36,19,FALSE))))</f>
        <v/>
      </c>
      <c r="G182" s="11" t="str">
        <f>IF(A182="","",IF(ISERROR(VLOOKUP(A182,'Produkta karte 4'!$B$7:$T$36,19,FALSE)),"",IF(VLOOKUP(A182,'Produkta karte 4'!$B$7:$T$36,19,FALSE)=0,"",VLOOKUP(A182,'Produkta karte 4'!$B$7:$T$36,19,FALSE))))</f>
        <v/>
      </c>
      <c r="H182" s="11" t="str">
        <f>IF(A182="","",IF(ISERROR(VLOOKUP(A182,'Produkta karte 5'!$B$7:$T$36,19,FALSE)),"",IF(VLOOKUP(A182,'Produkta karte 5'!$B$7:$T$36,19,FALSE)=0,"",VLOOKUP(A182,'Produkta karte 5'!$B$7:$T$36,19,FALSE))))</f>
        <v/>
      </c>
      <c r="I182" s="11" t="str">
        <f>IF(A182="","",IF(ISERROR(VLOOKUP(A182,'Produkta karte 6'!$B$7:$T$36,19,FALSE)),"",IF(VLOOKUP(A182,'Produkta karte 6'!$B$7:$T$36,19,FALSE)=0,"",VLOOKUP(A182,'Produkta karte 6'!$B$7:$T$36,19,FALSE))))</f>
        <v/>
      </c>
      <c r="J182" s="11" t="str">
        <f>IF(A182="","",IF(ISERROR(VLOOKUP(A182,'Produkta karte 7'!$B$7:$T$36,19,FALSE)),"",IF(VLOOKUP(A182,'Produkta karte 7'!$B$7:$T$36,19,FALSE)=0,"",VLOOKUP(A182,'Produkta karte 7'!$B$7:$T$36,19,FALSE))))</f>
        <v/>
      </c>
      <c r="K182" s="11" t="str">
        <f>IF(A182="","",IF(ISERROR(VLOOKUP(A182,'Produkta karte 8'!$B$7:$T$36,19,FALSE)),"",IF(VLOOKUP(A182,'Produkta karte 8'!$B$7:$T$36,19,FALSE)=0,"",VLOOKUP(A182,'Produkta karte 8'!$B$7:$T$36,19,FALSE))))</f>
        <v/>
      </c>
      <c r="L182" s="11" t="str">
        <f>IF(A182="","",IF(ISERROR(VLOOKUP(A182,'Produkta karte 9'!$B$7:$T$36,19,FALSE)),"",IF(VLOOKUP(A182,'Produkta karte 9'!$B$7:$T$36,19,FALSE)=0,"",VLOOKUP(A182,'Produkta karte 9'!$B$7:$T$36,19,FALSE))))</f>
        <v/>
      </c>
      <c r="M182" s="11" t="str">
        <f>IF(A182="","",IF(ISERROR(VLOOKUP(A182,'Produkta karte 10'!$B$7:$T$36,19,FALSE)),"",IF(VLOOKUP(A182,'Produkta karte 10'!$B$7:$T$36,19,FALSE)=0,"",VLOOKUP(A182,'Produkta karte 10'!$B$7:$T$36,19,FALSE))))</f>
        <v/>
      </c>
      <c r="N182" s="11" t="str">
        <f>IF(A182="","",IF(ISERROR(VLOOKUP(A182,'Produkta karte 11'!$B$7:$T$36,19,FALSE)),"",IF(VLOOKUP(A182,'Produkta karte 11'!$B$7:$T$36,19,FALSE)=0,"",VLOOKUP(A182,'Produkta karte 11'!$B$7:$T$36,19,FALSE))))</f>
        <v/>
      </c>
      <c r="O182" s="11" t="str">
        <f>IF(A182="","",IF(ISERROR(VLOOKUP(A182,'Produkta karte 12'!$B$7:$T$36,19,FALSE)),"",IF(VLOOKUP(A182,'Produkta karte 12'!$B$7:$T$36,19,FALSE)=0,"",VLOOKUP(A182,'Produkta karte 12'!$B$7:$T$36,19,FALSE))))</f>
        <v/>
      </c>
      <c r="P182" s="11" t="str">
        <f>IF(A182="","",IF(ISERROR(VLOOKUP(A182,'Produkta karte 13'!$B$7:$T$36,19,FALSE)),"",IF(VLOOKUP(A182,'Produkta karte 13'!$B$7:$T$36,19,FALSE)=0,"",VLOOKUP(A182,'Produkta karte 13'!$B$7:$T$36,19,FALSE))))</f>
        <v/>
      </c>
      <c r="Q182" s="11" t="str">
        <f>IF(A182="","",IF(ISERROR(VLOOKUP(A182,'Produkta karte 14'!$B$7:$T$36,19,FALSE)),"",IF(VLOOKUP(A182,'Produkta karte 14'!$B$7:$T$36,19,FALSE)=0,"",VLOOKUP(A182,'Produkta karte 14'!$B$7:$T$36,19,FALSE))))</f>
        <v/>
      </c>
      <c r="R182" s="11" t="str">
        <f>IF(A182="","",IF(ISERROR(VLOOKUP(A182,'Produkta karte 15'!$B$7:$T$36,19,FALSE)),"",IF(VLOOKUP(A182,'Produkta karte 15'!$B$7:$T$36,19,FALSE)=0,"",VLOOKUP(A182,'Produkta karte 15'!$B$7:$T$36,19,FALSE))))</f>
        <v/>
      </c>
      <c r="S182" s="11" t="str">
        <f>IF(A182="","",IF(ISERROR(VLOOKUP(A182,'Produkta karte 16'!$B$7:$T$36,19,FALSE)),"",IF(VLOOKUP(A182,'Produkta karte 16'!$B$7:$T$36,19,FALSE)=0,"",VLOOKUP(A182,'Produkta karte 16'!$B$7:$T$36,19,FALSE))))</f>
        <v/>
      </c>
      <c r="T182" s="11" t="str">
        <f>IF(A182="","",IF(ISERROR(VLOOKUP(A182,'Produkta karte 17'!$B$7:$T$36,19,FALSE)),"",IF(VLOOKUP(A182,'Produkta karte 17'!$B$7:$T$36,19,FALSE)=0,"",VLOOKUP(A182,'Produkta karte 17'!$B$7:$T$36,19,FALSE))))</f>
        <v/>
      </c>
      <c r="U182" s="11" t="str">
        <f>IF(A182="","",IF(ISERROR(VLOOKUP(A182,'Produkta karte 18'!$B$7:$T$36,19,FALSE)),"",IF(VLOOKUP(A182,'Produkta karte 18'!$B$7:$T$36,19,FALSE)=0,"",VLOOKUP(A182,'Produkta karte 18'!$B$7:$T$36,19,FALSE))))</f>
        <v/>
      </c>
      <c r="V182" s="11" t="str">
        <f>IF(A182="","",IF(ISERROR(VLOOKUP(A182,'Produkta karte 19'!$B$7:$T$36,19,FALSE)),"",IF(VLOOKUP(A182,'Produkta karte 19'!$B$7:$T$36,19,FALSE)=0,"",VLOOKUP(A182,'Produkta karte 19'!$B$7:$T$36,19,FALSE))))</f>
        <v/>
      </c>
      <c r="W182" s="11" t="str">
        <f>IF(A182="","",IF(ISERROR(VLOOKUP(A182,'Produkta karte 20'!$B$7:$T$36,19,FALSE)),"",IF(VLOOKUP(A182,'Produkta karte 20'!$B$7:$T$36,19,FALSE)=0,"",VLOOKUP(A182,'Produkta karte 20'!$B$7:$T$36,19,FALSE))))</f>
        <v/>
      </c>
      <c r="X182" s="11" t="str">
        <f>IF(A182="","",IF(ISERROR(VLOOKUP(A182,'Produkta karte 21'!$B$7:$T$36,19,FALSE)),"",IF(VLOOKUP(A182,'Produkta karte 21'!$B$7:$T$36,19,FALSE)=0,"",VLOOKUP(A182,'Produkta karte 21'!$B$7:$T$36,19,FALSE))))</f>
        <v/>
      </c>
      <c r="Y182" s="11" t="str">
        <f>IF(A182="","",IF(ISERROR(VLOOKUP(A182,'Produkta karte 22'!$B$7:$T$36,19,FALSE)),"",IF(VLOOKUP(A182,'Produkta karte 22'!$B$7:$T$36,19,FALSE)=0,"",VLOOKUP(A182,'Produkta karte 22'!$B$7:$T$36,19,FALSE))))</f>
        <v/>
      </c>
      <c r="Z182" s="11" t="str">
        <f>IF(A182="","",IF(ISERROR(VLOOKUP(A182,'Produkta karte 23'!$B$7:$T$36,19,FALSE)),"",IF(VLOOKUP(A182,'Produkta karte 23'!$B$7:$T$36,19,FALSE)=0,"",VLOOKUP(A182,'Produkta karte 23'!$B$7:$T$36,19,FALSE))))</f>
        <v/>
      </c>
      <c r="AA182" s="11" t="str">
        <f>IF(A182="","",IF(ISERROR(VLOOKUP(A182,'Produkta karte 24'!$B$7:$T$36,19,FALSE)),"",IF(VLOOKUP(A182,'Produkta karte 24'!$B$7:$T$36,19,FALSE)=0,"",VLOOKUP(A182,'Produkta karte 24'!$B$7:$T$36,19,FALSE))))</f>
        <v/>
      </c>
      <c r="AB182" s="11" t="str">
        <f>IF(A182="","",IF(ISERROR(VLOOKUP(A182,'Produkta karte 25'!$B$7:$T$36,19,FALSE)),"",IF(VLOOKUP(A182,'Produkta karte 25'!$B$7:$T$36,19,FALSE)=0,"",VLOOKUP(A182,'Produkta karte 25'!$B$7:$T$36,19,FALSE))))</f>
        <v/>
      </c>
      <c r="AC182" s="11" t="str">
        <f>IF(A182="","",IF(ISERROR(VLOOKUP(A182,'Produkta karte 26'!$B$7:$T$36,19,FALSE)),"",IF(VLOOKUP(A182,'Produkta karte 26'!$B$7:$T$36,19,FALSE)=0,"",VLOOKUP(A182,'Produkta karte 26'!$B$7:$T$36,19,FALSE))))</f>
        <v/>
      </c>
      <c r="AD182" s="11" t="str">
        <f>IF(A182="","",IF(ISERROR(VLOOKUP(A182,'Produkta karte 27'!$B$7:$T$36,19,FALSE)),"",IF(VLOOKUP(A182,'Produkta karte 27'!$B$7:$T$36,19,FALSE)=0,"",VLOOKUP(A182,'Produkta karte 27'!$B$7:$T$36,19,FALSE))))</f>
        <v/>
      </c>
      <c r="AE182" s="11" t="str">
        <f>IF(A182="","",IF(ISERROR(VLOOKUP(A182,'Produkta karte 28'!$B$7:$T$36,19,FALSE)),"",IF(VLOOKUP(A182,'Produkta karte 28'!$B$7:$T$36,19,FALSE)=0,"",VLOOKUP(A182,'Produkta karte 28'!$B$7:$T$36,19,FALSE))))</f>
        <v/>
      </c>
      <c r="AF182" s="11" t="str">
        <f>IF(A182="","",IF(ISERROR(VLOOKUP(A182,'Produkta karte 29'!$B$7:$T$36,19,FALSE)),"",IF(VLOOKUP(A182,'Produkta karte 29'!$B$7:$T$36,19,FALSE)=0,"",VLOOKUP(A182,'Produkta karte 29'!$B$7:$T$36,19,FALSE))))</f>
        <v/>
      </c>
      <c r="AG182" s="11" t="str">
        <f>IF(A182="","",IF(ISERROR(VLOOKUP(A182,'Produkta karte 30'!$B$7:$T$36,19,FALSE)),"",IF(VLOOKUP(A182,'Produkta karte 30'!$B$7:$T$36,19,FALSE)=0,"",VLOOKUP(A182,'Produkta karte 30'!$B$7:$T$36,19,FALSE))))</f>
        <v/>
      </c>
      <c r="AH182" s="11" t="str">
        <f>IF(A182="","",IF(ISERROR(VLOOKUP(A182,'Produkta karte 31'!$B$7:$T$36,19,FALSE)),"",IF(VLOOKUP(A182,'Produkta karte 31'!$B$7:$T$36,19,FALSE)=0,"",VLOOKUP(A182,'Produkta karte 31'!$B$7:$T$36,19,FALSE))))</f>
        <v/>
      </c>
      <c r="AI182" s="11" t="str">
        <f>IF(A182="","",IF(ISERROR(VLOOKUP(A182,'Produkta karte 32'!$B$7:$T$36,19,FALSE)),"",IF(VLOOKUP(A182,'Produkta karte 32'!$B$7:$T$36,19,FALSE)=0,"",VLOOKUP(A182,'Produkta karte 32'!$B$7:$T$36,19,FALSE))))</f>
        <v/>
      </c>
      <c r="AJ182" s="11" t="str">
        <f>IF(A182="","",IF(ISERROR(VLOOKUP(A182,'Produkta karte 33'!$B$7:$T$36,19,FALSE)),"",IF(VLOOKUP(A182,'Produkta karte 33'!$B$7:$T$36,19,FALSE)=0,"",VLOOKUP(A182,'Produkta karte 33'!$B$7:$T$36,19,FALSE))))</f>
        <v/>
      </c>
      <c r="AK182" s="11" t="str">
        <f>IF(A182="","",IF(ISERROR(VLOOKUP(A182,'Produkta karte 34'!$B$7:$T$36,19,FALSE)),"",IF(VLOOKUP(A182,'Produkta karte 34'!$B$7:$T$36,19,FALSE)=0,"",VLOOKUP(A182,'Produkta karte 34'!$B$7:$T$36,19,FALSE))))</f>
        <v/>
      </c>
      <c r="AL182" s="11" t="str">
        <f>IF(A182="","",IF(ISERROR(VLOOKUP(A182,'Produkta karte 35'!$B$7:$T$36,19,FALSE)),"",IF(VLOOKUP(A182,'Produkta karte 35'!$B$7:$T$36,19,FALSE)=0,"",VLOOKUP(A182,'Produkta karte 35'!$B$7:$T$36,19,FALSE))))</f>
        <v/>
      </c>
      <c r="AM182" s="11" t="str">
        <f>IF(A182="","",IF(ISERROR(VLOOKUP(A182,'Produkta karte 36'!$B$7:$T$36,19,FALSE)),"",IF(VLOOKUP(A182,'Produkta karte 36'!$B$7:$T$36,19,FALSE)=0,"",VLOOKUP(A182,'Produkta karte 36'!$B$7:$T$36,19,FALSE))))</f>
        <v/>
      </c>
      <c r="AN182" s="11" t="str">
        <f>IF(A182="","",IF(ISERROR(VLOOKUP(A182,'Produkta karte 37'!$B$7:$T$36,19,FALSE)),"",IF(VLOOKUP(A182,'Produkta karte 37'!$B$7:$T$36,19,FALSE)=0,"",VLOOKUP(A182,'Produkta karte 37'!$B$7:$T$36,19,FALSE))))</f>
        <v/>
      </c>
      <c r="AO182" s="11" t="str">
        <f>IF(A182="","",IF(ISERROR(VLOOKUP(A182,'Produkta karte 38'!$B$7:$T$36,19,FALSE)),"",IF(VLOOKUP(A182,'Produkta karte 38'!$B$7:$T$36,19,FALSE)=0,"",VLOOKUP(A182,'Produkta karte 38'!$B$7:$T$36,19,FALSE))))</f>
        <v/>
      </c>
      <c r="AP182" s="11" t="str">
        <f>IF(A182="","",IF(ISERROR(VLOOKUP(A182,'Produkta karte 39'!$B$7:$T$36,19,FALSE)),"",IF(VLOOKUP(A182,'Produkta karte 39'!$B$7:$T$36,19,FALSE)=0,"",VLOOKUP(A182,'Produkta karte 39'!$B$7:$T$36,19,FALSE))))</f>
        <v/>
      </c>
      <c r="AQ182" s="11" t="str">
        <f>IF(A182="","",IF(ISERROR(VLOOKUP(A182,'Produkta karte 40'!$B$7:$T$36,19,FALSE)),"",IF(VLOOKUP(A182,'Produkta karte 40'!$B$7:$T$36,19,FALSE)=0,"",VLOOKUP(A182,'Produkta karte 40'!$B$7:$T$36,19,FALSE))))</f>
        <v/>
      </c>
      <c r="AR182" s="11" t="str">
        <f>IF(A182="","",IF(ISERROR(VLOOKUP(A182,'Produkta karte 41'!$B$7:$T$36,19,FALSE)),"",IF(VLOOKUP(A182,'Produkta karte 41'!$B$7:$T$36,19,FALSE)=0,"",VLOOKUP(A182,'Produkta karte 41'!$B$7:$T$36,19,FALSE))))</f>
        <v/>
      </c>
      <c r="AS182" s="11" t="str">
        <f>IF(A182="","",IF(ISERROR(VLOOKUP(A182,'Produkta karte 42'!$B$7:$T$36,19,FALSE)),"",IF(VLOOKUP(A182,'Produkta karte 42'!$B$7:$T$36,19,FALSE)=0,"",VLOOKUP(A182,'Produkta karte 42'!$B$7:$T$36,19,FALSE))))</f>
        <v/>
      </c>
      <c r="AT182" s="11" t="str">
        <f>IF(A182="","",IF(ISERROR(VLOOKUP(A182,'Produkta karte 43'!$B$7:$T$36,19,FALSE)),"",IF(VLOOKUP(A182,'Produkta karte 43'!$B$7:$T$36,19,FALSE)=0,"",VLOOKUP(A182,'Produkta karte 43'!$B$7:$T$36,19,FALSE))))</f>
        <v/>
      </c>
      <c r="AU182" s="11" t="str">
        <f>IF(A182="","",IF(ISERROR(VLOOKUP(A182,'Produkta karte 44'!$B$7:$T$36,19,FALSE)),"",IF(VLOOKUP(A182,'Produkta karte 44'!$B$7:$T$36,19,FALSE)=0,"",VLOOKUP(A182,'Produkta karte 44'!$B$7:$T$36,19,FALSE))))</f>
        <v/>
      </c>
      <c r="AV182" s="11" t="str">
        <f>IF(A182="","",IF(ISERROR(VLOOKUP(A182,'Produkta karte 45'!$B$7:$T$36,19,FALSE)),"",IF(VLOOKUP(A182,'Produkta karte 45'!$B$7:$T$36,19,FALSE)=0,"",VLOOKUP(A182,'Produkta karte 45'!$B$7:$T$36,19,FALSE))))</f>
        <v/>
      </c>
      <c r="AW182" s="11" t="str">
        <f>IF(A182="","",IF(ISERROR(VLOOKUP(A182,'Produkta karte 46'!$B$7:$T$36,19,FALSE)),"",IF(VLOOKUP(A182,'Produkta karte 46'!$B$7:$T$36,19,FALSE)=0,"",VLOOKUP(A182,'Produkta karte 46'!$B$7:$T$36,19,FALSE))))</f>
        <v/>
      </c>
      <c r="AX182" s="11" t="str">
        <f>IF(A182="","",IF(ISERROR(VLOOKUP(A182,'Produkta karte 47'!$B$7:$T$36,19,FALSE)),"",IF(VLOOKUP(A182,'Produkta karte 47'!$B$7:$T$36,19,FALSE)=0,"",VLOOKUP(A182,'Produkta karte 47'!$B$7:$T$36,19,FALSE))))</f>
        <v/>
      </c>
      <c r="AY182" s="11" t="str">
        <f>IF(A182="","",IF(ISERROR(VLOOKUP(A182,'Produkta karte 48'!$B$7:$T$36,19,FALSE)),"",IF(VLOOKUP(A182,'Produkta karte 48'!$B$7:$T$36,19,FALSE)=0,"",VLOOKUP(A182,'Produkta karte 48'!$B$7:$T$36,19,FALSE))))</f>
        <v/>
      </c>
      <c r="AZ182" s="11" t="str">
        <f>IF(A182="","",IF(ISERROR(VLOOKUP(A182,'Produkta karte 49'!$B$7:$T$36,19,FALSE)),"",IF(VLOOKUP(A182,'Produkta karte 49'!$B$7:$T$36,19,FALSE)=0,"",VLOOKUP(A182,'Produkta karte 49'!$B$7:$T$36,19,FALSE))))</f>
        <v/>
      </c>
      <c r="BA182" s="11" t="str">
        <f>IF(A182="","",IF(ISERROR(VLOOKUP(A182,'Produkta karte 50'!$B$7:$T$36,19,FALSE)),"",IF(VLOOKUP(A182,'Produkta karte 50'!$B$7:$T$36,19,FALSE)=0,"",VLOOKUP(A182,'Produkta karte 50'!$B$7:$T$36,19,FALSE))))</f>
        <v/>
      </c>
      <c r="BB182" s="11" t="str">
        <f>IF(A182="","",IF(ISERROR(VLOOKUP(A182,'Produkta karte 51'!$B$7:$T$36,19,FALSE)),"",IF(VLOOKUP(A182,'Produkta karte 51'!$B$7:$T$36,19,FALSE)=0,"",VLOOKUP(A182,'Produkta karte 51'!$B$7:$T$36,19,FALSE))))</f>
        <v/>
      </c>
      <c r="BC182" s="11" t="str">
        <f>IF(A182="","",IF(ISERROR(VLOOKUP(A182,'Produkta karte 52'!$B$7:$T$36,19,FALSE)),"",IF(VLOOKUP(A182,'Produkta karte 52'!$B$7:$T$36,19,FALSE)=0,"",VLOOKUP(A182,'Produkta karte 52'!$B$7:$T$36,19,FALSE))))</f>
        <v/>
      </c>
      <c r="BD182" s="11" t="str">
        <f>IF(A182="","",IF(ISERROR(VLOOKUP(A182,'Produkta karte 53'!$B$7:$T$36,19,FALSE)),"",IF(VLOOKUP(A182,'Produkta karte 53'!$B$7:$T$36,19,FALSE)=0,"",VLOOKUP(A182,'Produkta karte 53'!$B$7:$T$36,19,FALSE))))</f>
        <v/>
      </c>
      <c r="BE182" s="11" t="str">
        <f>IF(A182="","",IF(ISERROR(VLOOKUP(A182,'Produkta karte 54'!$B$7:$T$36,19,FALSE)),"",IF(VLOOKUP(A182,'Produkta karte 54'!$B$7:$T$36,19,FALSE)=0,"",VLOOKUP(A182,'Produkta karte 54'!$B$7:$T$36,19,FALSE))))</f>
        <v/>
      </c>
      <c r="BF182" s="11" t="str">
        <f>IF(A182="","",IF(ISERROR(VLOOKUP(A182,'Produkta karte 55'!$B$7:$T$36,19,FALSE)),"",IF(VLOOKUP(A182,'Produkta karte 55'!$B$7:$T$36,19,FALSE)=0,"",VLOOKUP(A182,'Produkta karte 55'!$B$7:$T$36,19,FALSE))))</f>
        <v/>
      </c>
      <c r="BG182" s="11" t="str">
        <f>IF(A182="","",IF(ISERROR(VLOOKUP(A182,'Produkta karte 56'!$B$7:$T$36,19,FALSE)),"",IF(VLOOKUP(A182,'Produkta karte 56'!$B$7:$T$36,19,FALSE)=0,"",VLOOKUP(A182,'Produkta karte 56'!$B$7:$T$36,19,FALSE))))</f>
        <v/>
      </c>
      <c r="BH182" s="11" t="str">
        <f>IF(A182="","",IF(ISERROR(VLOOKUP(A182,'Produkta karte 57'!$B$7:$T$36,19,FALSE)),"",IF(VLOOKUP(A182,'Produkta karte 57'!$B$7:$T$36,19,FALSE)=0,"",VLOOKUP(A182,'Produkta karte 57'!$B$7:$T$36,19,FALSE))))</f>
        <v/>
      </c>
      <c r="BI182" s="11" t="str">
        <f>IF(A182="","",IF(ISERROR(VLOOKUP(A182,'Produkta karte 58'!$B$7:$T$36,19,FALSE)),"",IF(VLOOKUP(A182,'Produkta karte 58'!$B$7:$T$36,19,FALSE)=0,"",VLOOKUP(A182,'Produkta karte 58'!$B$7:$T$36,19,FALSE))))</f>
        <v/>
      </c>
      <c r="BJ182" s="11" t="str">
        <f>IF(A182="","",IF(ISERROR(VLOOKUP(A182,'Produkta karte 59'!$B$7:$T$36,19,FALSE)),"",IF(VLOOKUP(A182,'Produkta karte 59'!$B$7:$T$36,19,FALSE)=0,"",VLOOKUP(A182,'Produkta karte 59'!$B$7:$T$36,19,FALSE))))</f>
        <v/>
      </c>
      <c r="BK182" s="11" t="str">
        <f>IF(A182="","",IF(ISERROR(VLOOKUP(A182,'Produkta karte 60'!$B$7:$T$36,19,FALSE)),"",IF(VLOOKUP(A182,'Produkta karte 60'!$B$7:$T$36,19,FALSE)=0,"",VLOOKUP(A182,'Produkta karte 60'!$B$7:$T$36,19,FALSE))))</f>
        <v/>
      </c>
      <c r="BL182" s="11" t="str">
        <f t="shared" si="8"/>
        <v/>
      </c>
      <c r="BM182" s="192" t="str">
        <f t="shared" si="9"/>
        <v/>
      </c>
      <c r="BN182" s="11" t="str">
        <f>IF(A182="","",IF(ISERROR(VLOOKUP(A182,'Produkta karte 1'!$B$7:$V$36,21,FALSE)),"",IF(VLOOKUP(A182,'Produkta karte 1'!$B$7:$V$36,21,FALSE)=0,"",VLOOKUP(A182,'Produkta karte 1'!$B$7:$V$36,21,FALSE))))</f>
        <v/>
      </c>
      <c r="BO182" s="11" t="str">
        <f>IF(A182="","",IF(ISERROR(VLOOKUP(A182,'Produkta karte 2'!$B$7:$V$36,21,FALSE)),"",IF(VLOOKUP(A182,'Produkta karte 2'!$B$7:$V$36,21,FALSE)=0,"",VLOOKUP(A182,'Produkta karte 2'!$B$7:$V$36,21,FALSE))))</f>
        <v/>
      </c>
      <c r="BP182" s="11" t="str">
        <f>IF(A182="","",IF(ISERROR(VLOOKUP(A182,'Produkta karte 3'!$B$7:$V$36,21,FALSE)),"",IF(VLOOKUP(A182,'Produkta karte 3'!$B$7:$V$36,21,FALSE)=0,"",VLOOKUP(A182,'Produkta karte 3'!$B$7:$V$36,21,FALSE))))</f>
        <v/>
      </c>
      <c r="BQ182" s="11" t="str">
        <f>IF(A182="","",IF(ISERROR(VLOOKUP(A182,'Produkta karte 4'!$B$7:$V$36,21,FALSE)),"",IF(VLOOKUP(A182,'Produkta karte 4'!$B$7:$V$36,21,FALSE)=0,"",VLOOKUP(A182,'Produkta karte 4'!$B$7:$V$36,21,FALSE))))</f>
        <v/>
      </c>
      <c r="BR182" s="11" t="str">
        <f>IF(A182="","",IF(ISERROR(VLOOKUP(A182,'Produkta karte 5'!$B$7:$V$36,21,FALSE)),"",IF(VLOOKUP(A182,'Produkta karte 5'!$B$7:$V$36,21,FALSE)=0,"",VLOOKUP(A182,'Produkta karte 5'!$B$7:$V$36,21,FALSE))))</f>
        <v/>
      </c>
      <c r="BS182" s="11" t="str">
        <f>IF(A182="","",IF(ISERROR(VLOOKUP(A182,'Produkta karte 6'!$B$7:$V$36,21,FALSE)),"",IF(VLOOKUP(A182,'Produkta karte 6'!$B$7:$V$36,21,FALSE)=0,"",VLOOKUP(A182,'Produkta karte 6'!$B$7:$V$36,21,FALSE))))</f>
        <v/>
      </c>
      <c r="BT182" s="11" t="str">
        <f>IF(A182="","",IF(ISERROR(VLOOKUP(A182,'Produkta karte 7'!$B$7:$V$36,21,FALSE)),"",IF(VLOOKUP(A182,'Produkta karte 7'!$B$7:$V$36,21,FALSE)=0,"",VLOOKUP(A182,'Produkta karte 7'!$B$7:$V$36,21,FALSE))))</f>
        <v/>
      </c>
      <c r="BU182" s="11" t="str">
        <f>IF(A182="","",IF(ISERROR(VLOOKUP(A182,'Produkta karte 8'!$B$7:$V$36,21,FALSE)),"",IF(VLOOKUP(A182,'Produkta karte 8'!$B$7:$V$36,21,FALSE)=0,"",VLOOKUP(A182,'Produkta karte 8'!$B$7:$V$36,21,FALSE))))</f>
        <v/>
      </c>
      <c r="BV182" s="11" t="str">
        <f>IF(A182="","",IF(ISERROR(VLOOKUP(A182,'Produkta karte 9'!$B$7:$V$36,21,FALSE)),"",IF(VLOOKUP(A182,'Produkta karte 9'!$B$7:$V$36,21,FALSE)=0,"",VLOOKUP(A182,'Produkta karte 9'!$B$7:$V$36,21,FALSE))))</f>
        <v/>
      </c>
      <c r="BW182" s="11" t="str">
        <f>IF(A182="","",IF(ISERROR(VLOOKUP(A182,'Produkta karte 10'!$B$7:$V$36,21,FALSE)),"",IF(VLOOKUP(A182,'Produkta karte 10'!$B$7:$V$36,21,FALSE)=0,"",VLOOKUP(A182,'Produkta karte 10'!$B$7:$V$36,21,FALSE))))</f>
        <v/>
      </c>
      <c r="BX182" s="11" t="str">
        <f>IF(A182="","",IF(ISERROR(VLOOKUP(A182,'Produkta karte 11'!$B$7:$V$36,21,FALSE)),"",IF(VLOOKUP(A182,'Produkta karte 11'!$B$7:$V$36,21,FALSE)=0,"",VLOOKUP(A182,'Produkta karte 11'!$B$7:$V$36,21,FALSE))))</f>
        <v/>
      </c>
      <c r="BY182" s="11" t="str">
        <f>IF(A182="","",IF(ISERROR(VLOOKUP(A182,'Produkta karte 12'!$B$7:$V$36,21,FALSE)),"",IF(VLOOKUP(A182,'Produkta karte 12'!$B$7:$V$36,21,FALSE)=0,"",VLOOKUP(A182,'Produkta karte 12'!$B$7:$V$36,21,FALSE))))</f>
        <v/>
      </c>
      <c r="BZ182" s="11" t="str">
        <f>IF(A182="","",IF(ISERROR(VLOOKUP(A182,'Produkta karte 13'!$B$7:$V$36,21,FALSE)),"",IF(VLOOKUP(A182,'Produkta karte 13'!$B$7:$V$36,21,FALSE)=0,"",VLOOKUP(A182,'Produkta karte 13'!$B$7:$V$36,21,FALSE))))</f>
        <v/>
      </c>
      <c r="CA182" s="11" t="str">
        <f>IF(A182="","",IF(ISERROR(VLOOKUP(A182,'Produkta karte 14'!$B$7:$V$36,21,FALSE)),"",IF(VLOOKUP(A182,'Produkta karte 14'!$B$7:$V$36,21,FALSE)=0,"",VLOOKUP(A182,'Produkta karte 14'!$B$7:$V$36,21,FALSE))))</f>
        <v/>
      </c>
      <c r="CB182" s="11" t="str">
        <f>IF(A182="","",IF(ISERROR(VLOOKUP(A182,'Produkta karte 15'!$B$7:$V$36,21,FALSE)),"",IF(VLOOKUP(A182,'Produkta karte 15'!$B$7:$V$36,21,FALSE)=0,"",VLOOKUP(A182,'Produkta karte 15'!$B$7:$V$36,21,FALSE))))</f>
        <v/>
      </c>
      <c r="CC182" s="11" t="str">
        <f>IF(A182="","",IF(ISERROR(VLOOKUP(A182,'Produkta karte 16'!$B$7:$V$36,21,FALSE)),"",IF(VLOOKUP(A182,'Produkta karte 16'!$B$7:$V$36,21,FALSE)=0,"",VLOOKUP(A182,'Produkta karte 16'!$B$7:$V$36,21,FALSE))))</f>
        <v/>
      </c>
      <c r="CD182" s="11" t="str">
        <f>IF(A182="","",IF(ISERROR(VLOOKUP(A182,'Produkta karte 17'!$B$7:$V$36,21,FALSE)),"",IF(VLOOKUP(A182,'Produkta karte 17'!$B$7:$V$36,21,FALSE)=0,"",VLOOKUP(A182,'Produkta karte 17'!$B$7:$V$36,21,FALSE))))</f>
        <v/>
      </c>
      <c r="CE182" s="11" t="str">
        <f>IF(A182="","",IF(ISERROR(VLOOKUP(A182,'Produkta karte 18'!$B$7:$V$36,21,FALSE)),"",IF(VLOOKUP(A182,'Produkta karte 18'!$B$7:$V$36,21,FALSE)=0,"",VLOOKUP(A182,'Produkta karte 18'!$B$7:$V$36,21,FALSE))))</f>
        <v/>
      </c>
      <c r="CF182" s="11" t="str">
        <f>IF(A182="","",IF(ISERROR(VLOOKUP(A182,'Produkta karte 19'!$B$7:$V$36,21,FALSE)),"",IF(VLOOKUP(A182,'Produkta karte 19'!$B$7:$V$36,21,FALSE)=0,"",VLOOKUP(A182,'Produkta karte 19'!$B$7:$V$36,21,FALSE))))</f>
        <v/>
      </c>
      <c r="CG182" s="11" t="str">
        <f>IF(A182="","",IF(ISERROR(VLOOKUP(A182,'Produkta karte 20'!$B$7:$V$36,21,FALSE)),"",IF(VLOOKUP(A182,'Produkta karte 20'!$B$7:$V$36,21,FALSE)=0,"",VLOOKUP(A182,'Produkta karte 20'!$B$7:$V$36,21,FALSE))))</f>
        <v/>
      </c>
      <c r="CH182" s="11" t="str">
        <f>IF(A182="","",IF(ISERROR(VLOOKUP(A182,'Produkta karte 21'!$B$7:$V$36,21,FALSE)),"",IF(VLOOKUP(A182,'Produkta karte 21'!$B$7:$V$36,21,FALSE)=0,"",VLOOKUP(A182,'Produkta karte 21'!$B$7:$V$36,21,FALSE))))</f>
        <v/>
      </c>
      <c r="CI182" s="11" t="str">
        <f>IF(A182="","",IF(ISERROR(VLOOKUP(A182,'Produkta karte 22'!$B$7:$V$36,21,FALSE)),"",IF(VLOOKUP(A182,'Produkta karte 22'!$B$7:$V$36,21,FALSE)=0,"",VLOOKUP(A182,'Produkta karte 22'!$B$7:$V$36,21,FALSE))))</f>
        <v/>
      </c>
      <c r="CJ182" s="11" t="str">
        <f>IF(A182="","",IF(ISERROR(VLOOKUP(A182,'Produkta karte 23'!$B$7:$V$36,21,FALSE)),"",IF(VLOOKUP(A182,'Produkta karte 23'!$B$7:$V$36,21,FALSE)=0,"",VLOOKUP(A182,'Produkta karte 23'!$B$7:$V$36,21,FALSE))))</f>
        <v/>
      </c>
      <c r="CK182" s="11" t="str">
        <f>IF(A182="","",IF(ISERROR(VLOOKUP(A182,'Produkta karte 24'!$B$7:$V$36,21,FALSE)),"",IF(VLOOKUP(A182,'Produkta karte 24'!$B$7:$V$36,21,FALSE)=0,"",VLOOKUP(A182,'Produkta karte 24'!$B$7:$V$36,21,FALSE))))</f>
        <v/>
      </c>
      <c r="CL182" s="11" t="str">
        <f>IF(A182="","",IF(ISERROR(VLOOKUP(A182,'Produkta karte 25'!$B$7:$V$36,21,FALSE)),"",IF(VLOOKUP(A182,'Produkta karte 25'!$B$7:$V$36,21,FALSE)=0,"",VLOOKUP(A182,'Produkta karte 25'!$B$7:$V$36,21,FALSE))))</f>
        <v/>
      </c>
      <c r="CM182" s="11" t="str">
        <f>IF(A182="","",IF(ISERROR(VLOOKUP(A182,'Produkta karte 26'!$B$7:$V$36,21,FALSE)),"",IF(VLOOKUP(A182,'Produkta karte 26'!$B$7:$V$36,21,FALSE)=0,"",VLOOKUP(A182,'Produkta karte 26'!$B$7:$V$36,21,FALSE))))</f>
        <v/>
      </c>
      <c r="CN182" s="11" t="str">
        <f>IF(A182="","",IF(ISERROR(VLOOKUP(A182,'Produkta karte 27'!$B$7:$V$36,21,FALSE)),"",IF(VLOOKUP(A182,'Produkta karte 27'!$B$7:$V$36,21,FALSE)=0,"",VLOOKUP(A182,'Produkta karte 27'!$B$7:$V$36,21,FALSE))))</f>
        <v/>
      </c>
      <c r="CO182" s="11" t="str">
        <f>IF(A182="","",IF(ISERROR(VLOOKUP(A182,'Produkta karte 28'!$B$7:$V$36,21,FALSE)),"",IF(VLOOKUP(A182,'Produkta karte 28'!$B$7:$V$36,21,FALSE)=0,"",VLOOKUP(A182,'Produkta karte 28'!$B$7:$V$36,21,FALSE))))</f>
        <v/>
      </c>
      <c r="CP182" s="11" t="str">
        <f>IF(A182="","",IF(ISERROR(VLOOKUP(A182,'Produkta karte 29'!$B$7:$V$36,21,FALSE)),"",IF(VLOOKUP(A182,'Produkta karte 29'!$B$7:$V$36,21,FALSE)=0,"",VLOOKUP(A182,'Produkta karte 29'!$B$7:$V$36,21,FALSE))))</f>
        <v/>
      </c>
      <c r="CQ182" s="11" t="str">
        <f>IF(A182="","",IF(ISERROR(VLOOKUP(A182,'Produkta karte 30'!$B$7:$V$36,21,FALSE)),"",IF(VLOOKUP(A182,'Produkta karte 30'!$B$7:$V$36,21,FALSE)=0,"",VLOOKUP(A182,'Produkta karte 30'!$B$7:$V$36,21,FALSE))))</f>
        <v/>
      </c>
      <c r="CR182" s="11" t="str">
        <f>IF(A182="","",IF(ISERROR(VLOOKUP(A182,'Produkta karte 31'!$B$7:$V$36,21,FALSE)),"",IF(VLOOKUP(A182,'Produkta karte 31'!$B$7:$V$36,21,FALSE)=0,"",VLOOKUP(A182,'Produkta karte 31'!$B$7:$V$36,21,FALSE))))</f>
        <v/>
      </c>
      <c r="CS182" s="11" t="str">
        <f>IF(A182="","",IF(ISERROR(VLOOKUP(A182,'Produkta karte 32'!$B$7:$V$36,21,FALSE)),"",IF(VLOOKUP(A182,'Produkta karte 32'!$B$7:$V$36,21,FALSE)=0,"",VLOOKUP(A182,'Produkta karte 32'!$B$7:$V$36,21,FALSE))))</f>
        <v/>
      </c>
      <c r="CT182" s="11" t="str">
        <f>IF(A182="","",IF(ISERROR(VLOOKUP(A182,'Produkta karte 33'!$B$7:$V$36,21,FALSE)),"",IF(VLOOKUP(A182,'Produkta karte 33'!$B$7:$V$36,21,FALSE)=0,"",VLOOKUP(A182,'Produkta karte 33'!$B$7:$V$36,21,FALSE))))</f>
        <v/>
      </c>
      <c r="CU182" s="11" t="str">
        <f>IF(A182="","",IF(ISERROR(VLOOKUP(A182,'Produkta karte 34'!$B$7:$V$36,21,FALSE)),"",IF(VLOOKUP(A182,'Produkta karte 34'!$B$7:$V$36,21,FALSE)=0,"",VLOOKUP(A182,'Produkta karte 34'!$B$7:$V$36,21,FALSE))))</f>
        <v/>
      </c>
      <c r="CV182" s="11" t="str">
        <f>IF(A182="","",IF(ISERROR(VLOOKUP(A182,'Produkta karte 35'!$B$7:$V$36,21,FALSE)),"",IF(VLOOKUP(A182,'Produkta karte 35'!$B$7:$V$36,21,FALSE)=0,"",VLOOKUP(A182,'Produkta karte 35'!$B$7:$V$36,21,FALSE))))</f>
        <v/>
      </c>
      <c r="CW182" s="11" t="str">
        <f>IF(A182="","",IF(ISERROR(VLOOKUP(A182,'Produkta karte 36'!$B$7:$V$36,21,FALSE)),"",IF(VLOOKUP(A182,'Produkta karte 36'!$B$7:$V$36,21,FALSE)=0,"",VLOOKUP(A182,'Produkta karte 36'!$B$7:$V$36,21,FALSE))))</f>
        <v/>
      </c>
      <c r="CX182" s="11" t="str">
        <f>IF(A182="","",IF(ISERROR(VLOOKUP(A182,'Produkta karte 37'!$B$7:$V$36,21,FALSE)),"",IF(VLOOKUP(A182,'Produkta karte 37'!$B$7:$V$36,21,FALSE)=0,"",VLOOKUP(A182,'Produkta karte 37'!$B$7:$V$36,21,FALSE))))</f>
        <v/>
      </c>
      <c r="CY182" s="11" t="str">
        <f>IF(A182="","",IF(ISERROR(VLOOKUP(A182,'Produkta karte 38'!$B$7:$V$36,21,FALSE)),"",IF(VLOOKUP(A182,'Produkta karte 38'!$B$7:$V$36,21,FALSE)=0,"",VLOOKUP(A182,'Produkta karte 38'!$B$7:$V$36,21,FALSE))))</f>
        <v/>
      </c>
      <c r="CZ182" s="11" t="str">
        <f>IF(A182="","",IF(ISERROR(VLOOKUP(A182,'Produkta karte 39'!$B$7:$V$36,21,FALSE)),"",IF(VLOOKUP(A182,'Produkta karte 39'!$B$7:$V$36,21,FALSE)=0,"",VLOOKUP(A182,'Produkta karte 39'!$B$7:$V$36,21,FALSE))))</f>
        <v/>
      </c>
      <c r="DA182" s="11" t="str">
        <f>IF(A182="","",IF(ISERROR(VLOOKUP(A182,'Produkta karte 40'!$B$7:$V$36,21,FALSE)),"",IF(VLOOKUP(A182,'Produkta karte 40'!$B$7:$V$36,21,FALSE)=0,"",VLOOKUP(A182,'Produkta karte 40'!$B$7:$V$36,21,FALSE))))</f>
        <v/>
      </c>
      <c r="DB182" s="11" t="str">
        <f>IF(A182="","",IF(ISERROR(VLOOKUP(A182,'Produkta karte 41'!$B$7:$V$36,21,FALSE)),"",IF(VLOOKUP(A182,'Produkta karte 41'!$B$7:$V$36,21,FALSE)=0,"",VLOOKUP(A182,'Produkta karte 41'!$B$7:$V$36,21,FALSE))))</f>
        <v/>
      </c>
      <c r="DC182" s="11" t="str">
        <f>IF(A182="","",IF(ISERROR(VLOOKUP(A182,'Produkta karte 42'!$B$7:$V$36,21,FALSE)),"",IF(VLOOKUP(A182,'Produkta karte 42'!$B$7:$V$36,21,FALSE)=0,"",VLOOKUP(A182,'Produkta karte 42'!$B$7:$V$36,21,FALSE))))</f>
        <v/>
      </c>
      <c r="DD182" s="11" t="str">
        <f>IF(A182="","",IF(ISERROR(VLOOKUP(A182,'Produkta karte 43'!$B$7:$V$36,21,FALSE)),"",IF(VLOOKUP(A182,'Produkta karte 43'!$B$7:$V$36,21,FALSE)=0,"",VLOOKUP(A182,'Produkta karte 43'!$B$7:$V$36,21,FALSE))))</f>
        <v/>
      </c>
      <c r="DE182" s="11" t="str">
        <f>IF(A182="","",IF(ISERROR(VLOOKUP(A182,'Produkta karte 44'!$B$7:$V$36,21,FALSE)),"",IF(VLOOKUP(A182,'Produkta karte 44'!$B$7:$V$36,21,FALSE)=0,"",VLOOKUP(A182,'Produkta karte 44'!$B$7:$V$36,21,FALSE))))</f>
        <v/>
      </c>
      <c r="DF182" s="11" t="str">
        <f>IF(A182="","",IF(ISERROR(VLOOKUP(A182,'Produkta karte 45'!$B$7:$V$36,21,FALSE)),"",IF(VLOOKUP(A182,'Produkta karte 45'!$B$7:$V$36,21,FALSE)=0,"",VLOOKUP(A182,'Produkta karte 45'!$B$7:$V$36,21,FALSE))))</f>
        <v/>
      </c>
      <c r="DG182" s="11" t="str">
        <f>IF(A182="","",IF(ISERROR(VLOOKUP(A182,'Produkta karte 46'!$B$7:$V$36,21,FALSE)),"",IF(VLOOKUP(A182,'Produkta karte 46'!$B$7:$V$36,21,FALSE)=0,"",VLOOKUP(A182,'Produkta karte 46'!$B$7:$V$36,21,FALSE))))</f>
        <v/>
      </c>
      <c r="DH182" s="11" t="str">
        <f>IF(A182="","",IF(ISERROR(VLOOKUP(A182,'Produkta karte 47'!$B$7:$V$36,21,FALSE)),"",IF(VLOOKUP(A182,'Produkta karte 47'!$B$7:$V$36,21,FALSE)=0,"",VLOOKUP(A182,'Produkta karte 47'!$B$7:$V$36,21,FALSE))))</f>
        <v/>
      </c>
      <c r="DI182" s="11" t="str">
        <f>IF(A182="","",IF(ISERROR(VLOOKUP(A182,'Produkta karte 48'!$B$7:$V$36,21,FALSE)),"",IF(VLOOKUP(A182,'Produkta karte 48'!$B$7:$V$36,21,FALSE)=0,"",VLOOKUP(A182,'Produkta karte 48'!$B$7:$V$36,21,FALSE))))</f>
        <v/>
      </c>
      <c r="DJ182" s="11" t="str">
        <f>IF(A182="","",IF(ISERROR(VLOOKUP(A182,'Produkta karte 49'!$B$7:$V$36,21,FALSE)),"",IF(VLOOKUP(A182,'Produkta karte 49'!$B$7:$V$36,21,FALSE)=0,"",VLOOKUP(A182,'Produkta karte 49'!$B$7:$V$36,21,FALSE))))</f>
        <v/>
      </c>
      <c r="DK182" s="11" t="str">
        <f>IF(A182="","",IF(ISERROR(VLOOKUP(A182,'Produkta karte 50'!$B$7:$V$36,21,FALSE)),"",IF(VLOOKUP(A182,'Produkta karte 50'!$B$7:$V$36,21,FALSE)=0,"",VLOOKUP(A182,'Produkta karte 50'!$B$7:$V$36,21,FALSE))))</f>
        <v/>
      </c>
      <c r="DL182" s="11" t="str">
        <f>IF(A182="","",IF(ISERROR(VLOOKUP(A182,'Produkta karte 51'!$B$7:$V$36,21,FALSE)),"",IF(VLOOKUP(A182,'Produkta karte 51'!$B$7:$V$36,21,FALSE)=0,"",VLOOKUP(A182,'Produkta karte 51'!$B$7:$V$36,21,FALSE))))</f>
        <v/>
      </c>
      <c r="DM182" s="11" t="str">
        <f>IF(A182="","",IF(ISERROR(VLOOKUP(A182,'Produkta karte 52'!$B$7:$V$36,21,FALSE)),"",IF(VLOOKUP(A182,'Produkta karte 52'!$B$7:$V$36,21,FALSE)=0,"",VLOOKUP(A182,'Produkta karte 52'!$B$7:$V$36,21,FALSE))))</f>
        <v/>
      </c>
      <c r="DN182" s="11" t="str">
        <f>IF(A182="","",IF(ISERROR(VLOOKUP(A182,'Produkta karte 53'!$B$7:$V$36,21,FALSE)),"",IF(VLOOKUP(A182,'Produkta karte 53'!$B$7:$V$36,21,FALSE)=0,"",VLOOKUP(A182,'Produkta karte 53'!$B$7:$V$36,21,FALSE))))</f>
        <v/>
      </c>
      <c r="DO182" s="11" t="str">
        <f>IF(A182="","",IF(ISERROR(VLOOKUP(A182,'Produkta karte 54'!$B$7:$V$36,21,FALSE)),"",IF(VLOOKUP(A182,'Produkta karte 54'!$B$7:$V$36,21,FALSE)=0,"",VLOOKUP(A182,'Produkta karte 54'!$B$7:$V$36,21,FALSE))))</f>
        <v/>
      </c>
      <c r="DP182" s="11" t="str">
        <f>IF(A182="","",IF(ISERROR(VLOOKUP(A182,'Produkta karte 55'!$B$7:$V$36,21,FALSE)),"",IF(VLOOKUP(A182,'Produkta karte 55'!$B$7:$V$36,21,FALSE)=0,"",VLOOKUP(A182,'Produkta karte 55'!$B$7:$V$36,21,FALSE))))</f>
        <v/>
      </c>
      <c r="DQ182" s="11" t="str">
        <f>IF(A182="","",IF(ISERROR(VLOOKUP(A182,'Produkta karte 56'!$B$7:$V$36,21,FALSE)),"",IF(VLOOKUP(A182,'Produkta karte 56'!$B$7:$V$36,21,FALSE)=0,"",VLOOKUP(A182,'Produkta karte 56'!$B$7:$V$36,21,FALSE))))</f>
        <v/>
      </c>
      <c r="DR182" s="11" t="str">
        <f>IF(A182="","",IF(ISERROR(VLOOKUP(A182,'Produkta karte 57'!$B$7:$V$36,21,FALSE)),"",IF(VLOOKUP(A182,'Produkta karte 57'!$B$7:$V$36,21,FALSE)=0,"",VLOOKUP(A182,'Produkta karte 57'!$B$7:$V$36,21,FALSE))))</f>
        <v/>
      </c>
      <c r="DS182" s="11" t="str">
        <f>IF(A182="","",IF(ISERROR(VLOOKUP(A182,'Produkta karte 58'!$B$7:$V$36,21,FALSE)),"",IF(VLOOKUP(A182,'Produkta karte 58'!$B$7:$V$36,21,FALSE)=0,"",VLOOKUP(A182,'Produkta karte 58'!$B$7:$V$36,21,FALSE))))</f>
        <v/>
      </c>
      <c r="DT182" s="11" t="str">
        <f>IF(A182="","",IF(ISERROR(VLOOKUP(A182,'Produkta karte 59'!$B$7:$V$36,21,FALSE)),"",IF(VLOOKUP(A182,'Produkta karte 59'!$B$7:$V$36,21,FALSE)=0,"",VLOOKUP(A182,'Produkta karte 59'!$B$7:$V$36,21,FALSE))))</f>
        <v/>
      </c>
      <c r="DU182" s="11" t="str">
        <f>IF(A182="","",IF(ISERROR(VLOOKUP(A182,'Produkta karte 60'!$B$7:$V$36,21,FALSE)),"",IF(VLOOKUP(A182,'Produkta karte 60'!$B$7:$V$36,21,FALSE)=0,"",VLOOKUP(A182,'Produkta karte 60'!$B$7:$V$36,21,FALSE))))</f>
        <v/>
      </c>
      <c r="DV182" s="11" t="str">
        <f t="shared" si="10"/>
        <v/>
      </c>
      <c r="DW182" s="192" t="str">
        <f t="shared" si="11"/>
        <v/>
      </c>
      <c r="DX182" s="192"/>
      <c r="DY182" s="192"/>
    </row>
    <row r="183" spans="1:129" x14ac:dyDescent="0.25">
      <c r="A183" t="str">
        <f>IF(Izejvielas!B185="","",Izejvielas!B185)</f>
        <v/>
      </c>
      <c r="B183" t="str">
        <f>IF(Izejvielas!C185="","",Izejvielas!C185)</f>
        <v/>
      </c>
      <c r="C183" s="192" t="str">
        <f>IF(Izejvielas!D185="","",Izejvielas!D185)</f>
        <v/>
      </c>
      <c r="D183" s="11" t="str">
        <f>IF(A183="","",IF(ISERROR(VLOOKUP(A183,'Produkta karte 1'!$B$7:$T$36,19,FALSE)),"",IF(VLOOKUP(A183,'Produkta karte 1'!$B$7:$T$36,19,FALSE)=0,"",VLOOKUP(A183,'Produkta karte 1'!$B$7:$T$36,19,FALSE))))</f>
        <v/>
      </c>
      <c r="E183" s="11" t="str">
        <f>IF(A183="","",IF(ISERROR(VLOOKUP(A183,'Produkta karte 2'!$B$7:$T$36,19,FALSE)),"",IF(VLOOKUP(A183,'Produkta karte 2'!$B$7:$T$36,19,FALSE)=0,"",VLOOKUP(A183,'Produkta karte 2'!$B$7:$T$36,19,FALSE))))</f>
        <v/>
      </c>
      <c r="F183" s="11" t="str">
        <f>IF(A183="","",IF(ISERROR(VLOOKUP(A183,'Produkta karte 3'!$B$7:$T$36,19,FALSE)),"",IF(VLOOKUP(A183,'Produkta karte 3'!$B$7:$T$36,19,FALSE)=0,"",VLOOKUP(A183,'Produkta karte 3'!$B$7:$T$36,19,FALSE))))</f>
        <v/>
      </c>
      <c r="G183" s="11" t="str">
        <f>IF(A183="","",IF(ISERROR(VLOOKUP(A183,'Produkta karte 4'!$B$7:$T$36,19,FALSE)),"",IF(VLOOKUP(A183,'Produkta karte 4'!$B$7:$T$36,19,FALSE)=0,"",VLOOKUP(A183,'Produkta karte 4'!$B$7:$T$36,19,FALSE))))</f>
        <v/>
      </c>
      <c r="H183" s="11" t="str">
        <f>IF(A183="","",IF(ISERROR(VLOOKUP(A183,'Produkta karte 5'!$B$7:$T$36,19,FALSE)),"",IF(VLOOKUP(A183,'Produkta karte 5'!$B$7:$T$36,19,FALSE)=0,"",VLOOKUP(A183,'Produkta karte 5'!$B$7:$T$36,19,FALSE))))</f>
        <v/>
      </c>
      <c r="I183" s="11" t="str">
        <f>IF(A183="","",IF(ISERROR(VLOOKUP(A183,'Produkta karte 6'!$B$7:$T$36,19,FALSE)),"",IF(VLOOKUP(A183,'Produkta karte 6'!$B$7:$T$36,19,FALSE)=0,"",VLOOKUP(A183,'Produkta karte 6'!$B$7:$T$36,19,FALSE))))</f>
        <v/>
      </c>
      <c r="J183" s="11" t="str">
        <f>IF(A183="","",IF(ISERROR(VLOOKUP(A183,'Produkta karte 7'!$B$7:$T$36,19,FALSE)),"",IF(VLOOKUP(A183,'Produkta karte 7'!$B$7:$T$36,19,FALSE)=0,"",VLOOKUP(A183,'Produkta karte 7'!$B$7:$T$36,19,FALSE))))</f>
        <v/>
      </c>
      <c r="K183" s="11" t="str">
        <f>IF(A183="","",IF(ISERROR(VLOOKUP(A183,'Produkta karte 8'!$B$7:$T$36,19,FALSE)),"",IF(VLOOKUP(A183,'Produkta karte 8'!$B$7:$T$36,19,FALSE)=0,"",VLOOKUP(A183,'Produkta karte 8'!$B$7:$T$36,19,FALSE))))</f>
        <v/>
      </c>
      <c r="L183" s="11" t="str">
        <f>IF(A183="","",IF(ISERROR(VLOOKUP(A183,'Produkta karte 9'!$B$7:$T$36,19,FALSE)),"",IF(VLOOKUP(A183,'Produkta karte 9'!$B$7:$T$36,19,FALSE)=0,"",VLOOKUP(A183,'Produkta karte 9'!$B$7:$T$36,19,FALSE))))</f>
        <v/>
      </c>
      <c r="M183" s="11" t="str">
        <f>IF(A183="","",IF(ISERROR(VLOOKUP(A183,'Produkta karte 10'!$B$7:$T$36,19,FALSE)),"",IF(VLOOKUP(A183,'Produkta karte 10'!$B$7:$T$36,19,FALSE)=0,"",VLOOKUP(A183,'Produkta karte 10'!$B$7:$T$36,19,FALSE))))</f>
        <v/>
      </c>
      <c r="N183" s="11" t="str">
        <f>IF(A183="","",IF(ISERROR(VLOOKUP(A183,'Produkta karte 11'!$B$7:$T$36,19,FALSE)),"",IF(VLOOKUP(A183,'Produkta karte 11'!$B$7:$T$36,19,FALSE)=0,"",VLOOKUP(A183,'Produkta karte 11'!$B$7:$T$36,19,FALSE))))</f>
        <v/>
      </c>
      <c r="O183" s="11" t="str">
        <f>IF(A183="","",IF(ISERROR(VLOOKUP(A183,'Produkta karte 12'!$B$7:$T$36,19,FALSE)),"",IF(VLOOKUP(A183,'Produkta karte 12'!$B$7:$T$36,19,FALSE)=0,"",VLOOKUP(A183,'Produkta karte 12'!$B$7:$T$36,19,FALSE))))</f>
        <v/>
      </c>
      <c r="P183" s="11" t="str">
        <f>IF(A183="","",IF(ISERROR(VLOOKUP(A183,'Produkta karte 13'!$B$7:$T$36,19,FALSE)),"",IF(VLOOKUP(A183,'Produkta karte 13'!$B$7:$T$36,19,FALSE)=0,"",VLOOKUP(A183,'Produkta karte 13'!$B$7:$T$36,19,FALSE))))</f>
        <v/>
      </c>
      <c r="Q183" s="11" t="str">
        <f>IF(A183="","",IF(ISERROR(VLOOKUP(A183,'Produkta karte 14'!$B$7:$T$36,19,FALSE)),"",IF(VLOOKUP(A183,'Produkta karte 14'!$B$7:$T$36,19,FALSE)=0,"",VLOOKUP(A183,'Produkta karte 14'!$B$7:$T$36,19,FALSE))))</f>
        <v/>
      </c>
      <c r="R183" s="11" t="str">
        <f>IF(A183="","",IF(ISERROR(VLOOKUP(A183,'Produkta karte 15'!$B$7:$T$36,19,FALSE)),"",IF(VLOOKUP(A183,'Produkta karte 15'!$B$7:$T$36,19,FALSE)=0,"",VLOOKUP(A183,'Produkta karte 15'!$B$7:$T$36,19,FALSE))))</f>
        <v/>
      </c>
      <c r="S183" s="11" t="str">
        <f>IF(A183="","",IF(ISERROR(VLOOKUP(A183,'Produkta karte 16'!$B$7:$T$36,19,FALSE)),"",IF(VLOOKUP(A183,'Produkta karte 16'!$B$7:$T$36,19,FALSE)=0,"",VLOOKUP(A183,'Produkta karte 16'!$B$7:$T$36,19,FALSE))))</f>
        <v/>
      </c>
      <c r="T183" s="11" t="str">
        <f>IF(A183="","",IF(ISERROR(VLOOKUP(A183,'Produkta karte 17'!$B$7:$T$36,19,FALSE)),"",IF(VLOOKUP(A183,'Produkta karte 17'!$B$7:$T$36,19,FALSE)=0,"",VLOOKUP(A183,'Produkta karte 17'!$B$7:$T$36,19,FALSE))))</f>
        <v/>
      </c>
      <c r="U183" s="11" t="str">
        <f>IF(A183="","",IF(ISERROR(VLOOKUP(A183,'Produkta karte 18'!$B$7:$T$36,19,FALSE)),"",IF(VLOOKUP(A183,'Produkta karte 18'!$B$7:$T$36,19,FALSE)=0,"",VLOOKUP(A183,'Produkta karte 18'!$B$7:$T$36,19,FALSE))))</f>
        <v/>
      </c>
      <c r="V183" s="11" t="str">
        <f>IF(A183="","",IF(ISERROR(VLOOKUP(A183,'Produkta karte 19'!$B$7:$T$36,19,FALSE)),"",IF(VLOOKUP(A183,'Produkta karte 19'!$B$7:$T$36,19,FALSE)=0,"",VLOOKUP(A183,'Produkta karte 19'!$B$7:$T$36,19,FALSE))))</f>
        <v/>
      </c>
      <c r="W183" s="11" t="str">
        <f>IF(A183="","",IF(ISERROR(VLOOKUP(A183,'Produkta karte 20'!$B$7:$T$36,19,FALSE)),"",IF(VLOOKUP(A183,'Produkta karte 20'!$B$7:$T$36,19,FALSE)=0,"",VLOOKUP(A183,'Produkta karte 20'!$B$7:$T$36,19,FALSE))))</f>
        <v/>
      </c>
      <c r="X183" s="11" t="str">
        <f>IF(A183="","",IF(ISERROR(VLOOKUP(A183,'Produkta karte 21'!$B$7:$T$36,19,FALSE)),"",IF(VLOOKUP(A183,'Produkta karte 21'!$B$7:$T$36,19,FALSE)=0,"",VLOOKUP(A183,'Produkta karte 21'!$B$7:$T$36,19,FALSE))))</f>
        <v/>
      </c>
      <c r="Y183" s="11" t="str">
        <f>IF(A183="","",IF(ISERROR(VLOOKUP(A183,'Produkta karte 22'!$B$7:$T$36,19,FALSE)),"",IF(VLOOKUP(A183,'Produkta karte 22'!$B$7:$T$36,19,FALSE)=0,"",VLOOKUP(A183,'Produkta karte 22'!$B$7:$T$36,19,FALSE))))</f>
        <v/>
      </c>
      <c r="Z183" s="11" t="str">
        <f>IF(A183="","",IF(ISERROR(VLOOKUP(A183,'Produkta karte 23'!$B$7:$T$36,19,FALSE)),"",IF(VLOOKUP(A183,'Produkta karte 23'!$B$7:$T$36,19,FALSE)=0,"",VLOOKUP(A183,'Produkta karte 23'!$B$7:$T$36,19,FALSE))))</f>
        <v/>
      </c>
      <c r="AA183" s="11" t="str">
        <f>IF(A183="","",IF(ISERROR(VLOOKUP(A183,'Produkta karte 24'!$B$7:$T$36,19,FALSE)),"",IF(VLOOKUP(A183,'Produkta karte 24'!$B$7:$T$36,19,FALSE)=0,"",VLOOKUP(A183,'Produkta karte 24'!$B$7:$T$36,19,FALSE))))</f>
        <v/>
      </c>
      <c r="AB183" s="11" t="str">
        <f>IF(A183="","",IF(ISERROR(VLOOKUP(A183,'Produkta karte 25'!$B$7:$T$36,19,FALSE)),"",IF(VLOOKUP(A183,'Produkta karte 25'!$B$7:$T$36,19,FALSE)=0,"",VLOOKUP(A183,'Produkta karte 25'!$B$7:$T$36,19,FALSE))))</f>
        <v/>
      </c>
      <c r="AC183" s="11" t="str">
        <f>IF(A183="","",IF(ISERROR(VLOOKUP(A183,'Produkta karte 26'!$B$7:$T$36,19,FALSE)),"",IF(VLOOKUP(A183,'Produkta karte 26'!$B$7:$T$36,19,FALSE)=0,"",VLOOKUP(A183,'Produkta karte 26'!$B$7:$T$36,19,FALSE))))</f>
        <v/>
      </c>
      <c r="AD183" s="11" t="str">
        <f>IF(A183="","",IF(ISERROR(VLOOKUP(A183,'Produkta karte 27'!$B$7:$T$36,19,FALSE)),"",IF(VLOOKUP(A183,'Produkta karte 27'!$B$7:$T$36,19,FALSE)=0,"",VLOOKUP(A183,'Produkta karte 27'!$B$7:$T$36,19,FALSE))))</f>
        <v/>
      </c>
      <c r="AE183" s="11" t="str">
        <f>IF(A183="","",IF(ISERROR(VLOOKUP(A183,'Produkta karte 28'!$B$7:$T$36,19,FALSE)),"",IF(VLOOKUP(A183,'Produkta karte 28'!$B$7:$T$36,19,FALSE)=0,"",VLOOKUP(A183,'Produkta karte 28'!$B$7:$T$36,19,FALSE))))</f>
        <v/>
      </c>
      <c r="AF183" s="11" t="str">
        <f>IF(A183="","",IF(ISERROR(VLOOKUP(A183,'Produkta karte 29'!$B$7:$T$36,19,FALSE)),"",IF(VLOOKUP(A183,'Produkta karte 29'!$B$7:$T$36,19,FALSE)=0,"",VLOOKUP(A183,'Produkta karte 29'!$B$7:$T$36,19,FALSE))))</f>
        <v/>
      </c>
      <c r="AG183" s="11" t="str">
        <f>IF(A183="","",IF(ISERROR(VLOOKUP(A183,'Produkta karte 30'!$B$7:$T$36,19,FALSE)),"",IF(VLOOKUP(A183,'Produkta karte 30'!$B$7:$T$36,19,FALSE)=0,"",VLOOKUP(A183,'Produkta karte 30'!$B$7:$T$36,19,FALSE))))</f>
        <v/>
      </c>
      <c r="AH183" s="11" t="str">
        <f>IF(A183="","",IF(ISERROR(VLOOKUP(A183,'Produkta karte 31'!$B$7:$T$36,19,FALSE)),"",IF(VLOOKUP(A183,'Produkta karte 31'!$B$7:$T$36,19,FALSE)=0,"",VLOOKUP(A183,'Produkta karte 31'!$B$7:$T$36,19,FALSE))))</f>
        <v/>
      </c>
      <c r="AI183" s="11" t="str">
        <f>IF(A183="","",IF(ISERROR(VLOOKUP(A183,'Produkta karte 32'!$B$7:$T$36,19,FALSE)),"",IF(VLOOKUP(A183,'Produkta karte 32'!$B$7:$T$36,19,FALSE)=0,"",VLOOKUP(A183,'Produkta karte 32'!$B$7:$T$36,19,FALSE))))</f>
        <v/>
      </c>
      <c r="AJ183" s="11" t="str">
        <f>IF(A183="","",IF(ISERROR(VLOOKUP(A183,'Produkta karte 33'!$B$7:$T$36,19,FALSE)),"",IF(VLOOKUP(A183,'Produkta karte 33'!$B$7:$T$36,19,FALSE)=0,"",VLOOKUP(A183,'Produkta karte 33'!$B$7:$T$36,19,FALSE))))</f>
        <v/>
      </c>
      <c r="AK183" s="11" t="str">
        <f>IF(A183="","",IF(ISERROR(VLOOKUP(A183,'Produkta karte 34'!$B$7:$T$36,19,FALSE)),"",IF(VLOOKUP(A183,'Produkta karte 34'!$B$7:$T$36,19,FALSE)=0,"",VLOOKUP(A183,'Produkta karte 34'!$B$7:$T$36,19,FALSE))))</f>
        <v/>
      </c>
      <c r="AL183" s="11" t="str">
        <f>IF(A183="","",IF(ISERROR(VLOOKUP(A183,'Produkta karte 35'!$B$7:$T$36,19,FALSE)),"",IF(VLOOKUP(A183,'Produkta karte 35'!$B$7:$T$36,19,FALSE)=0,"",VLOOKUP(A183,'Produkta karte 35'!$B$7:$T$36,19,FALSE))))</f>
        <v/>
      </c>
      <c r="AM183" s="11" t="str">
        <f>IF(A183="","",IF(ISERROR(VLOOKUP(A183,'Produkta karte 36'!$B$7:$T$36,19,FALSE)),"",IF(VLOOKUP(A183,'Produkta karte 36'!$B$7:$T$36,19,FALSE)=0,"",VLOOKUP(A183,'Produkta karte 36'!$B$7:$T$36,19,FALSE))))</f>
        <v/>
      </c>
      <c r="AN183" s="11" t="str">
        <f>IF(A183="","",IF(ISERROR(VLOOKUP(A183,'Produkta karte 37'!$B$7:$T$36,19,FALSE)),"",IF(VLOOKUP(A183,'Produkta karte 37'!$B$7:$T$36,19,FALSE)=0,"",VLOOKUP(A183,'Produkta karte 37'!$B$7:$T$36,19,FALSE))))</f>
        <v/>
      </c>
      <c r="AO183" s="11" t="str">
        <f>IF(A183="","",IF(ISERROR(VLOOKUP(A183,'Produkta karte 38'!$B$7:$T$36,19,FALSE)),"",IF(VLOOKUP(A183,'Produkta karte 38'!$B$7:$T$36,19,FALSE)=0,"",VLOOKUP(A183,'Produkta karte 38'!$B$7:$T$36,19,FALSE))))</f>
        <v/>
      </c>
      <c r="AP183" s="11" t="str">
        <f>IF(A183="","",IF(ISERROR(VLOOKUP(A183,'Produkta karte 39'!$B$7:$T$36,19,FALSE)),"",IF(VLOOKUP(A183,'Produkta karte 39'!$B$7:$T$36,19,FALSE)=0,"",VLOOKUP(A183,'Produkta karte 39'!$B$7:$T$36,19,FALSE))))</f>
        <v/>
      </c>
      <c r="AQ183" s="11" t="str">
        <f>IF(A183="","",IF(ISERROR(VLOOKUP(A183,'Produkta karte 40'!$B$7:$T$36,19,FALSE)),"",IF(VLOOKUP(A183,'Produkta karte 40'!$B$7:$T$36,19,FALSE)=0,"",VLOOKUP(A183,'Produkta karte 40'!$B$7:$T$36,19,FALSE))))</f>
        <v/>
      </c>
      <c r="AR183" s="11" t="str">
        <f>IF(A183="","",IF(ISERROR(VLOOKUP(A183,'Produkta karte 41'!$B$7:$T$36,19,FALSE)),"",IF(VLOOKUP(A183,'Produkta karte 41'!$B$7:$T$36,19,FALSE)=0,"",VLOOKUP(A183,'Produkta karte 41'!$B$7:$T$36,19,FALSE))))</f>
        <v/>
      </c>
      <c r="AS183" s="11" t="str">
        <f>IF(A183="","",IF(ISERROR(VLOOKUP(A183,'Produkta karte 42'!$B$7:$T$36,19,FALSE)),"",IF(VLOOKUP(A183,'Produkta karte 42'!$B$7:$T$36,19,FALSE)=0,"",VLOOKUP(A183,'Produkta karte 42'!$B$7:$T$36,19,FALSE))))</f>
        <v/>
      </c>
      <c r="AT183" s="11" t="str">
        <f>IF(A183="","",IF(ISERROR(VLOOKUP(A183,'Produkta karte 43'!$B$7:$T$36,19,FALSE)),"",IF(VLOOKUP(A183,'Produkta karte 43'!$B$7:$T$36,19,FALSE)=0,"",VLOOKUP(A183,'Produkta karte 43'!$B$7:$T$36,19,FALSE))))</f>
        <v/>
      </c>
      <c r="AU183" s="11" t="str">
        <f>IF(A183="","",IF(ISERROR(VLOOKUP(A183,'Produkta karte 44'!$B$7:$T$36,19,FALSE)),"",IF(VLOOKUP(A183,'Produkta karte 44'!$B$7:$T$36,19,FALSE)=0,"",VLOOKUP(A183,'Produkta karte 44'!$B$7:$T$36,19,FALSE))))</f>
        <v/>
      </c>
      <c r="AV183" s="11" t="str">
        <f>IF(A183="","",IF(ISERROR(VLOOKUP(A183,'Produkta karte 45'!$B$7:$T$36,19,FALSE)),"",IF(VLOOKUP(A183,'Produkta karte 45'!$B$7:$T$36,19,FALSE)=0,"",VLOOKUP(A183,'Produkta karte 45'!$B$7:$T$36,19,FALSE))))</f>
        <v/>
      </c>
      <c r="AW183" s="11" t="str">
        <f>IF(A183="","",IF(ISERROR(VLOOKUP(A183,'Produkta karte 46'!$B$7:$T$36,19,FALSE)),"",IF(VLOOKUP(A183,'Produkta karte 46'!$B$7:$T$36,19,FALSE)=0,"",VLOOKUP(A183,'Produkta karte 46'!$B$7:$T$36,19,FALSE))))</f>
        <v/>
      </c>
      <c r="AX183" s="11" t="str">
        <f>IF(A183="","",IF(ISERROR(VLOOKUP(A183,'Produkta karte 47'!$B$7:$T$36,19,FALSE)),"",IF(VLOOKUP(A183,'Produkta karte 47'!$B$7:$T$36,19,FALSE)=0,"",VLOOKUP(A183,'Produkta karte 47'!$B$7:$T$36,19,FALSE))))</f>
        <v/>
      </c>
      <c r="AY183" s="11" t="str">
        <f>IF(A183="","",IF(ISERROR(VLOOKUP(A183,'Produkta karte 48'!$B$7:$T$36,19,FALSE)),"",IF(VLOOKUP(A183,'Produkta karte 48'!$B$7:$T$36,19,FALSE)=0,"",VLOOKUP(A183,'Produkta karte 48'!$B$7:$T$36,19,FALSE))))</f>
        <v/>
      </c>
      <c r="AZ183" s="11" t="str">
        <f>IF(A183="","",IF(ISERROR(VLOOKUP(A183,'Produkta karte 49'!$B$7:$T$36,19,FALSE)),"",IF(VLOOKUP(A183,'Produkta karte 49'!$B$7:$T$36,19,FALSE)=0,"",VLOOKUP(A183,'Produkta karte 49'!$B$7:$T$36,19,FALSE))))</f>
        <v/>
      </c>
      <c r="BA183" s="11" t="str">
        <f>IF(A183="","",IF(ISERROR(VLOOKUP(A183,'Produkta karte 50'!$B$7:$T$36,19,FALSE)),"",IF(VLOOKUP(A183,'Produkta karte 50'!$B$7:$T$36,19,FALSE)=0,"",VLOOKUP(A183,'Produkta karte 50'!$B$7:$T$36,19,FALSE))))</f>
        <v/>
      </c>
      <c r="BB183" s="11" t="str">
        <f>IF(A183="","",IF(ISERROR(VLOOKUP(A183,'Produkta karte 51'!$B$7:$T$36,19,FALSE)),"",IF(VLOOKUP(A183,'Produkta karte 51'!$B$7:$T$36,19,FALSE)=0,"",VLOOKUP(A183,'Produkta karte 51'!$B$7:$T$36,19,FALSE))))</f>
        <v/>
      </c>
      <c r="BC183" s="11" t="str">
        <f>IF(A183="","",IF(ISERROR(VLOOKUP(A183,'Produkta karte 52'!$B$7:$T$36,19,FALSE)),"",IF(VLOOKUP(A183,'Produkta karte 52'!$B$7:$T$36,19,FALSE)=0,"",VLOOKUP(A183,'Produkta karte 52'!$B$7:$T$36,19,FALSE))))</f>
        <v/>
      </c>
      <c r="BD183" s="11" t="str">
        <f>IF(A183="","",IF(ISERROR(VLOOKUP(A183,'Produkta karte 53'!$B$7:$T$36,19,FALSE)),"",IF(VLOOKUP(A183,'Produkta karte 53'!$B$7:$T$36,19,FALSE)=0,"",VLOOKUP(A183,'Produkta karte 53'!$B$7:$T$36,19,FALSE))))</f>
        <v/>
      </c>
      <c r="BE183" s="11" t="str">
        <f>IF(A183="","",IF(ISERROR(VLOOKUP(A183,'Produkta karte 54'!$B$7:$T$36,19,FALSE)),"",IF(VLOOKUP(A183,'Produkta karte 54'!$B$7:$T$36,19,FALSE)=0,"",VLOOKUP(A183,'Produkta karte 54'!$B$7:$T$36,19,FALSE))))</f>
        <v/>
      </c>
      <c r="BF183" s="11" t="str">
        <f>IF(A183="","",IF(ISERROR(VLOOKUP(A183,'Produkta karte 55'!$B$7:$T$36,19,FALSE)),"",IF(VLOOKUP(A183,'Produkta karte 55'!$B$7:$T$36,19,FALSE)=0,"",VLOOKUP(A183,'Produkta karte 55'!$B$7:$T$36,19,FALSE))))</f>
        <v/>
      </c>
      <c r="BG183" s="11" t="str">
        <f>IF(A183="","",IF(ISERROR(VLOOKUP(A183,'Produkta karte 56'!$B$7:$T$36,19,FALSE)),"",IF(VLOOKUP(A183,'Produkta karte 56'!$B$7:$T$36,19,FALSE)=0,"",VLOOKUP(A183,'Produkta karte 56'!$B$7:$T$36,19,FALSE))))</f>
        <v/>
      </c>
      <c r="BH183" s="11" t="str">
        <f>IF(A183="","",IF(ISERROR(VLOOKUP(A183,'Produkta karte 57'!$B$7:$T$36,19,FALSE)),"",IF(VLOOKUP(A183,'Produkta karte 57'!$B$7:$T$36,19,FALSE)=0,"",VLOOKUP(A183,'Produkta karte 57'!$B$7:$T$36,19,FALSE))))</f>
        <v/>
      </c>
      <c r="BI183" s="11" t="str">
        <f>IF(A183="","",IF(ISERROR(VLOOKUP(A183,'Produkta karte 58'!$B$7:$T$36,19,FALSE)),"",IF(VLOOKUP(A183,'Produkta karte 58'!$B$7:$T$36,19,FALSE)=0,"",VLOOKUP(A183,'Produkta karte 58'!$B$7:$T$36,19,FALSE))))</f>
        <v/>
      </c>
      <c r="BJ183" s="11" t="str">
        <f>IF(A183="","",IF(ISERROR(VLOOKUP(A183,'Produkta karte 59'!$B$7:$T$36,19,FALSE)),"",IF(VLOOKUP(A183,'Produkta karte 59'!$B$7:$T$36,19,FALSE)=0,"",VLOOKUP(A183,'Produkta karte 59'!$B$7:$T$36,19,FALSE))))</f>
        <v/>
      </c>
      <c r="BK183" s="11" t="str">
        <f>IF(A183="","",IF(ISERROR(VLOOKUP(A183,'Produkta karte 60'!$B$7:$T$36,19,FALSE)),"",IF(VLOOKUP(A183,'Produkta karte 60'!$B$7:$T$36,19,FALSE)=0,"",VLOOKUP(A183,'Produkta karte 60'!$B$7:$T$36,19,FALSE))))</f>
        <v/>
      </c>
      <c r="BL183" s="11" t="str">
        <f t="shared" si="8"/>
        <v/>
      </c>
      <c r="BM183" s="192" t="str">
        <f t="shared" si="9"/>
        <v/>
      </c>
      <c r="BN183" s="11" t="str">
        <f>IF(A183="","",IF(ISERROR(VLOOKUP(A183,'Produkta karte 1'!$B$7:$V$36,21,FALSE)),"",IF(VLOOKUP(A183,'Produkta karte 1'!$B$7:$V$36,21,FALSE)=0,"",VLOOKUP(A183,'Produkta karte 1'!$B$7:$V$36,21,FALSE))))</f>
        <v/>
      </c>
      <c r="BO183" s="11" t="str">
        <f>IF(A183="","",IF(ISERROR(VLOOKUP(A183,'Produkta karte 2'!$B$7:$V$36,21,FALSE)),"",IF(VLOOKUP(A183,'Produkta karte 2'!$B$7:$V$36,21,FALSE)=0,"",VLOOKUP(A183,'Produkta karte 2'!$B$7:$V$36,21,FALSE))))</f>
        <v/>
      </c>
      <c r="BP183" s="11" t="str">
        <f>IF(A183="","",IF(ISERROR(VLOOKUP(A183,'Produkta karte 3'!$B$7:$V$36,21,FALSE)),"",IF(VLOOKUP(A183,'Produkta karte 3'!$B$7:$V$36,21,FALSE)=0,"",VLOOKUP(A183,'Produkta karte 3'!$B$7:$V$36,21,FALSE))))</f>
        <v/>
      </c>
      <c r="BQ183" s="11" t="str">
        <f>IF(A183="","",IF(ISERROR(VLOOKUP(A183,'Produkta karte 4'!$B$7:$V$36,21,FALSE)),"",IF(VLOOKUP(A183,'Produkta karte 4'!$B$7:$V$36,21,FALSE)=0,"",VLOOKUP(A183,'Produkta karte 4'!$B$7:$V$36,21,FALSE))))</f>
        <v/>
      </c>
      <c r="BR183" s="11" t="str">
        <f>IF(A183="","",IF(ISERROR(VLOOKUP(A183,'Produkta karte 5'!$B$7:$V$36,21,FALSE)),"",IF(VLOOKUP(A183,'Produkta karte 5'!$B$7:$V$36,21,FALSE)=0,"",VLOOKUP(A183,'Produkta karte 5'!$B$7:$V$36,21,FALSE))))</f>
        <v/>
      </c>
      <c r="BS183" s="11" t="str">
        <f>IF(A183="","",IF(ISERROR(VLOOKUP(A183,'Produkta karte 6'!$B$7:$V$36,21,FALSE)),"",IF(VLOOKUP(A183,'Produkta karte 6'!$B$7:$V$36,21,FALSE)=0,"",VLOOKUP(A183,'Produkta karte 6'!$B$7:$V$36,21,FALSE))))</f>
        <v/>
      </c>
      <c r="BT183" s="11" t="str">
        <f>IF(A183="","",IF(ISERROR(VLOOKUP(A183,'Produkta karte 7'!$B$7:$V$36,21,FALSE)),"",IF(VLOOKUP(A183,'Produkta karte 7'!$B$7:$V$36,21,FALSE)=0,"",VLOOKUP(A183,'Produkta karte 7'!$B$7:$V$36,21,FALSE))))</f>
        <v/>
      </c>
      <c r="BU183" s="11" t="str">
        <f>IF(A183="","",IF(ISERROR(VLOOKUP(A183,'Produkta karte 8'!$B$7:$V$36,21,FALSE)),"",IF(VLOOKUP(A183,'Produkta karte 8'!$B$7:$V$36,21,FALSE)=0,"",VLOOKUP(A183,'Produkta karte 8'!$B$7:$V$36,21,FALSE))))</f>
        <v/>
      </c>
      <c r="BV183" s="11" t="str">
        <f>IF(A183="","",IF(ISERROR(VLOOKUP(A183,'Produkta karte 9'!$B$7:$V$36,21,FALSE)),"",IF(VLOOKUP(A183,'Produkta karte 9'!$B$7:$V$36,21,FALSE)=0,"",VLOOKUP(A183,'Produkta karte 9'!$B$7:$V$36,21,FALSE))))</f>
        <v/>
      </c>
      <c r="BW183" s="11" t="str">
        <f>IF(A183="","",IF(ISERROR(VLOOKUP(A183,'Produkta karte 10'!$B$7:$V$36,21,FALSE)),"",IF(VLOOKUP(A183,'Produkta karte 10'!$B$7:$V$36,21,FALSE)=0,"",VLOOKUP(A183,'Produkta karte 10'!$B$7:$V$36,21,FALSE))))</f>
        <v/>
      </c>
      <c r="BX183" s="11" t="str">
        <f>IF(A183="","",IF(ISERROR(VLOOKUP(A183,'Produkta karte 11'!$B$7:$V$36,21,FALSE)),"",IF(VLOOKUP(A183,'Produkta karte 11'!$B$7:$V$36,21,FALSE)=0,"",VLOOKUP(A183,'Produkta karte 11'!$B$7:$V$36,21,FALSE))))</f>
        <v/>
      </c>
      <c r="BY183" s="11" t="str">
        <f>IF(A183="","",IF(ISERROR(VLOOKUP(A183,'Produkta karte 12'!$B$7:$V$36,21,FALSE)),"",IF(VLOOKUP(A183,'Produkta karte 12'!$B$7:$V$36,21,FALSE)=0,"",VLOOKUP(A183,'Produkta karte 12'!$B$7:$V$36,21,FALSE))))</f>
        <v/>
      </c>
      <c r="BZ183" s="11" t="str">
        <f>IF(A183="","",IF(ISERROR(VLOOKUP(A183,'Produkta karte 13'!$B$7:$V$36,21,FALSE)),"",IF(VLOOKUP(A183,'Produkta karte 13'!$B$7:$V$36,21,FALSE)=0,"",VLOOKUP(A183,'Produkta karte 13'!$B$7:$V$36,21,FALSE))))</f>
        <v/>
      </c>
      <c r="CA183" s="11" t="str">
        <f>IF(A183="","",IF(ISERROR(VLOOKUP(A183,'Produkta karte 14'!$B$7:$V$36,21,FALSE)),"",IF(VLOOKUP(A183,'Produkta karte 14'!$B$7:$V$36,21,FALSE)=0,"",VLOOKUP(A183,'Produkta karte 14'!$B$7:$V$36,21,FALSE))))</f>
        <v/>
      </c>
      <c r="CB183" s="11" t="str">
        <f>IF(A183="","",IF(ISERROR(VLOOKUP(A183,'Produkta karte 15'!$B$7:$V$36,21,FALSE)),"",IF(VLOOKUP(A183,'Produkta karte 15'!$B$7:$V$36,21,FALSE)=0,"",VLOOKUP(A183,'Produkta karte 15'!$B$7:$V$36,21,FALSE))))</f>
        <v/>
      </c>
      <c r="CC183" s="11" t="str">
        <f>IF(A183="","",IF(ISERROR(VLOOKUP(A183,'Produkta karte 16'!$B$7:$V$36,21,FALSE)),"",IF(VLOOKUP(A183,'Produkta karte 16'!$B$7:$V$36,21,FALSE)=0,"",VLOOKUP(A183,'Produkta karte 16'!$B$7:$V$36,21,FALSE))))</f>
        <v/>
      </c>
      <c r="CD183" s="11" t="str">
        <f>IF(A183="","",IF(ISERROR(VLOOKUP(A183,'Produkta karte 17'!$B$7:$V$36,21,FALSE)),"",IF(VLOOKUP(A183,'Produkta karte 17'!$B$7:$V$36,21,FALSE)=0,"",VLOOKUP(A183,'Produkta karte 17'!$B$7:$V$36,21,FALSE))))</f>
        <v/>
      </c>
      <c r="CE183" s="11" t="str">
        <f>IF(A183="","",IF(ISERROR(VLOOKUP(A183,'Produkta karte 18'!$B$7:$V$36,21,FALSE)),"",IF(VLOOKUP(A183,'Produkta karte 18'!$B$7:$V$36,21,FALSE)=0,"",VLOOKUP(A183,'Produkta karte 18'!$B$7:$V$36,21,FALSE))))</f>
        <v/>
      </c>
      <c r="CF183" s="11" t="str">
        <f>IF(A183="","",IF(ISERROR(VLOOKUP(A183,'Produkta karte 19'!$B$7:$V$36,21,FALSE)),"",IF(VLOOKUP(A183,'Produkta karte 19'!$B$7:$V$36,21,FALSE)=0,"",VLOOKUP(A183,'Produkta karte 19'!$B$7:$V$36,21,FALSE))))</f>
        <v/>
      </c>
      <c r="CG183" s="11" t="str">
        <f>IF(A183="","",IF(ISERROR(VLOOKUP(A183,'Produkta karte 20'!$B$7:$V$36,21,FALSE)),"",IF(VLOOKUP(A183,'Produkta karte 20'!$B$7:$V$36,21,FALSE)=0,"",VLOOKUP(A183,'Produkta karte 20'!$B$7:$V$36,21,FALSE))))</f>
        <v/>
      </c>
      <c r="CH183" s="11" t="str">
        <f>IF(A183="","",IF(ISERROR(VLOOKUP(A183,'Produkta karte 21'!$B$7:$V$36,21,FALSE)),"",IF(VLOOKUP(A183,'Produkta karte 21'!$B$7:$V$36,21,FALSE)=0,"",VLOOKUP(A183,'Produkta karte 21'!$B$7:$V$36,21,FALSE))))</f>
        <v/>
      </c>
      <c r="CI183" s="11" t="str">
        <f>IF(A183="","",IF(ISERROR(VLOOKUP(A183,'Produkta karte 22'!$B$7:$V$36,21,FALSE)),"",IF(VLOOKUP(A183,'Produkta karte 22'!$B$7:$V$36,21,FALSE)=0,"",VLOOKUP(A183,'Produkta karte 22'!$B$7:$V$36,21,FALSE))))</f>
        <v/>
      </c>
      <c r="CJ183" s="11" t="str">
        <f>IF(A183="","",IF(ISERROR(VLOOKUP(A183,'Produkta karte 23'!$B$7:$V$36,21,FALSE)),"",IF(VLOOKUP(A183,'Produkta karte 23'!$B$7:$V$36,21,FALSE)=0,"",VLOOKUP(A183,'Produkta karte 23'!$B$7:$V$36,21,FALSE))))</f>
        <v/>
      </c>
      <c r="CK183" s="11" t="str">
        <f>IF(A183="","",IF(ISERROR(VLOOKUP(A183,'Produkta karte 24'!$B$7:$V$36,21,FALSE)),"",IF(VLOOKUP(A183,'Produkta karte 24'!$B$7:$V$36,21,FALSE)=0,"",VLOOKUP(A183,'Produkta karte 24'!$B$7:$V$36,21,FALSE))))</f>
        <v/>
      </c>
      <c r="CL183" s="11" t="str">
        <f>IF(A183="","",IF(ISERROR(VLOOKUP(A183,'Produkta karte 25'!$B$7:$V$36,21,FALSE)),"",IF(VLOOKUP(A183,'Produkta karte 25'!$B$7:$V$36,21,FALSE)=0,"",VLOOKUP(A183,'Produkta karte 25'!$B$7:$V$36,21,FALSE))))</f>
        <v/>
      </c>
      <c r="CM183" s="11" t="str">
        <f>IF(A183="","",IF(ISERROR(VLOOKUP(A183,'Produkta karte 26'!$B$7:$V$36,21,FALSE)),"",IF(VLOOKUP(A183,'Produkta karte 26'!$B$7:$V$36,21,FALSE)=0,"",VLOOKUP(A183,'Produkta karte 26'!$B$7:$V$36,21,FALSE))))</f>
        <v/>
      </c>
      <c r="CN183" s="11" t="str">
        <f>IF(A183="","",IF(ISERROR(VLOOKUP(A183,'Produkta karte 27'!$B$7:$V$36,21,FALSE)),"",IF(VLOOKUP(A183,'Produkta karte 27'!$B$7:$V$36,21,FALSE)=0,"",VLOOKUP(A183,'Produkta karte 27'!$B$7:$V$36,21,FALSE))))</f>
        <v/>
      </c>
      <c r="CO183" s="11" t="str">
        <f>IF(A183="","",IF(ISERROR(VLOOKUP(A183,'Produkta karte 28'!$B$7:$V$36,21,FALSE)),"",IF(VLOOKUP(A183,'Produkta karte 28'!$B$7:$V$36,21,FALSE)=0,"",VLOOKUP(A183,'Produkta karte 28'!$B$7:$V$36,21,FALSE))))</f>
        <v/>
      </c>
      <c r="CP183" s="11" t="str">
        <f>IF(A183="","",IF(ISERROR(VLOOKUP(A183,'Produkta karte 29'!$B$7:$V$36,21,FALSE)),"",IF(VLOOKUP(A183,'Produkta karte 29'!$B$7:$V$36,21,FALSE)=0,"",VLOOKUP(A183,'Produkta karte 29'!$B$7:$V$36,21,FALSE))))</f>
        <v/>
      </c>
      <c r="CQ183" s="11" t="str">
        <f>IF(A183="","",IF(ISERROR(VLOOKUP(A183,'Produkta karte 30'!$B$7:$V$36,21,FALSE)),"",IF(VLOOKUP(A183,'Produkta karte 30'!$B$7:$V$36,21,FALSE)=0,"",VLOOKUP(A183,'Produkta karte 30'!$B$7:$V$36,21,FALSE))))</f>
        <v/>
      </c>
      <c r="CR183" s="11" t="str">
        <f>IF(A183="","",IF(ISERROR(VLOOKUP(A183,'Produkta karte 31'!$B$7:$V$36,21,FALSE)),"",IF(VLOOKUP(A183,'Produkta karte 31'!$B$7:$V$36,21,FALSE)=0,"",VLOOKUP(A183,'Produkta karte 31'!$B$7:$V$36,21,FALSE))))</f>
        <v/>
      </c>
      <c r="CS183" s="11" t="str">
        <f>IF(A183="","",IF(ISERROR(VLOOKUP(A183,'Produkta karte 32'!$B$7:$V$36,21,FALSE)),"",IF(VLOOKUP(A183,'Produkta karte 32'!$B$7:$V$36,21,FALSE)=0,"",VLOOKUP(A183,'Produkta karte 32'!$B$7:$V$36,21,FALSE))))</f>
        <v/>
      </c>
      <c r="CT183" s="11" t="str">
        <f>IF(A183="","",IF(ISERROR(VLOOKUP(A183,'Produkta karte 33'!$B$7:$V$36,21,FALSE)),"",IF(VLOOKUP(A183,'Produkta karte 33'!$B$7:$V$36,21,FALSE)=0,"",VLOOKUP(A183,'Produkta karte 33'!$B$7:$V$36,21,FALSE))))</f>
        <v/>
      </c>
      <c r="CU183" s="11" t="str">
        <f>IF(A183="","",IF(ISERROR(VLOOKUP(A183,'Produkta karte 34'!$B$7:$V$36,21,FALSE)),"",IF(VLOOKUP(A183,'Produkta karte 34'!$B$7:$V$36,21,FALSE)=0,"",VLOOKUP(A183,'Produkta karte 34'!$B$7:$V$36,21,FALSE))))</f>
        <v/>
      </c>
      <c r="CV183" s="11" t="str">
        <f>IF(A183="","",IF(ISERROR(VLOOKUP(A183,'Produkta karte 35'!$B$7:$V$36,21,FALSE)),"",IF(VLOOKUP(A183,'Produkta karte 35'!$B$7:$V$36,21,FALSE)=0,"",VLOOKUP(A183,'Produkta karte 35'!$B$7:$V$36,21,FALSE))))</f>
        <v/>
      </c>
      <c r="CW183" s="11" t="str">
        <f>IF(A183="","",IF(ISERROR(VLOOKUP(A183,'Produkta karte 36'!$B$7:$V$36,21,FALSE)),"",IF(VLOOKUP(A183,'Produkta karte 36'!$B$7:$V$36,21,FALSE)=0,"",VLOOKUP(A183,'Produkta karte 36'!$B$7:$V$36,21,FALSE))))</f>
        <v/>
      </c>
      <c r="CX183" s="11" t="str">
        <f>IF(A183="","",IF(ISERROR(VLOOKUP(A183,'Produkta karte 37'!$B$7:$V$36,21,FALSE)),"",IF(VLOOKUP(A183,'Produkta karte 37'!$B$7:$V$36,21,FALSE)=0,"",VLOOKUP(A183,'Produkta karte 37'!$B$7:$V$36,21,FALSE))))</f>
        <v/>
      </c>
      <c r="CY183" s="11" t="str">
        <f>IF(A183="","",IF(ISERROR(VLOOKUP(A183,'Produkta karte 38'!$B$7:$V$36,21,FALSE)),"",IF(VLOOKUP(A183,'Produkta karte 38'!$B$7:$V$36,21,FALSE)=0,"",VLOOKUP(A183,'Produkta karte 38'!$B$7:$V$36,21,FALSE))))</f>
        <v/>
      </c>
      <c r="CZ183" s="11" t="str">
        <f>IF(A183="","",IF(ISERROR(VLOOKUP(A183,'Produkta karte 39'!$B$7:$V$36,21,FALSE)),"",IF(VLOOKUP(A183,'Produkta karte 39'!$B$7:$V$36,21,FALSE)=0,"",VLOOKUP(A183,'Produkta karte 39'!$B$7:$V$36,21,FALSE))))</f>
        <v/>
      </c>
      <c r="DA183" s="11" t="str">
        <f>IF(A183="","",IF(ISERROR(VLOOKUP(A183,'Produkta karte 40'!$B$7:$V$36,21,FALSE)),"",IF(VLOOKUP(A183,'Produkta karte 40'!$B$7:$V$36,21,FALSE)=0,"",VLOOKUP(A183,'Produkta karte 40'!$B$7:$V$36,21,FALSE))))</f>
        <v/>
      </c>
      <c r="DB183" s="11" t="str">
        <f>IF(A183="","",IF(ISERROR(VLOOKUP(A183,'Produkta karte 41'!$B$7:$V$36,21,FALSE)),"",IF(VLOOKUP(A183,'Produkta karte 41'!$B$7:$V$36,21,FALSE)=0,"",VLOOKUP(A183,'Produkta karte 41'!$B$7:$V$36,21,FALSE))))</f>
        <v/>
      </c>
      <c r="DC183" s="11" t="str">
        <f>IF(A183="","",IF(ISERROR(VLOOKUP(A183,'Produkta karte 42'!$B$7:$V$36,21,FALSE)),"",IF(VLOOKUP(A183,'Produkta karte 42'!$B$7:$V$36,21,FALSE)=0,"",VLOOKUP(A183,'Produkta karte 42'!$B$7:$V$36,21,FALSE))))</f>
        <v/>
      </c>
      <c r="DD183" s="11" t="str">
        <f>IF(A183="","",IF(ISERROR(VLOOKUP(A183,'Produkta karte 43'!$B$7:$V$36,21,FALSE)),"",IF(VLOOKUP(A183,'Produkta karte 43'!$B$7:$V$36,21,FALSE)=0,"",VLOOKUP(A183,'Produkta karte 43'!$B$7:$V$36,21,FALSE))))</f>
        <v/>
      </c>
      <c r="DE183" s="11" t="str">
        <f>IF(A183="","",IF(ISERROR(VLOOKUP(A183,'Produkta karte 44'!$B$7:$V$36,21,FALSE)),"",IF(VLOOKUP(A183,'Produkta karte 44'!$B$7:$V$36,21,FALSE)=0,"",VLOOKUP(A183,'Produkta karte 44'!$B$7:$V$36,21,FALSE))))</f>
        <v/>
      </c>
      <c r="DF183" s="11" t="str">
        <f>IF(A183="","",IF(ISERROR(VLOOKUP(A183,'Produkta karte 45'!$B$7:$V$36,21,FALSE)),"",IF(VLOOKUP(A183,'Produkta karte 45'!$B$7:$V$36,21,FALSE)=0,"",VLOOKUP(A183,'Produkta karte 45'!$B$7:$V$36,21,FALSE))))</f>
        <v/>
      </c>
      <c r="DG183" s="11" t="str">
        <f>IF(A183="","",IF(ISERROR(VLOOKUP(A183,'Produkta karte 46'!$B$7:$V$36,21,FALSE)),"",IF(VLOOKUP(A183,'Produkta karte 46'!$B$7:$V$36,21,FALSE)=0,"",VLOOKUP(A183,'Produkta karte 46'!$B$7:$V$36,21,FALSE))))</f>
        <v/>
      </c>
      <c r="DH183" s="11" t="str">
        <f>IF(A183="","",IF(ISERROR(VLOOKUP(A183,'Produkta karte 47'!$B$7:$V$36,21,FALSE)),"",IF(VLOOKUP(A183,'Produkta karte 47'!$B$7:$V$36,21,FALSE)=0,"",VLOOKUP(A183,'Produkta karte 47'!$B$7:$V$36,21,FALSE))))</f>
        <v/>
      </c>
      <c r="DI183" s="11" t="str">
        <f>IF(A183="","",IF(ISERROR(VLOOKUP(A183,'Produkta karte 48'!$B$7:$V$36,21,FALSE)),"",IF(VLOOKUP(A183,'Produkta karte 48'!$B$7:$V$36,21,FALSE)=0,"",VLOOKUP(A183,'Produkta karte 48'!$B$7:$V$36,21,FALSE))))</f>
        <v/>
      </c>
      <c r="DJ183" s="11" t="str">
        <f>IF(A183="","",IF(ISERROR(VLOOKUP(A183,'Produkta karte 49'!$B$7:$V$36,21,FALSE)),"",IF(VLOOKUP(A183,'Produkta karte 49'!$B$7:$V$36,21,FALSE)=0,"",VLOOKUP(A183,'Produkta karte 49'!$B$7:$V$36,21,FALSE))))</f>
        <v/>
      </c>
      <c r="DK183" s="11" t="str">
        <f>IF(A183="","",IF(ISERROR(VLOOKUP(A183,'Produkta karte 50'!$B$7:$V$36,21,FALSE)),"",IF(VLOOKUP(A183,'Produkta karte 50'!$B$7:$V$36,21,FALSE)=0,"",VLOOKUP(A183,'Produkta karte 50'!$B$7:$V$36,21,FALSE))))</f>
        <v/>
      </c>
      <c r="DL183" s="11" t="str">
        <f>IF(A183="","",IF(ISERROR(VLOOKUP(A183,'Produkta karte 51'!$B$7:$V$36,21,FALSE)),"",IF(VLOOKUP(A183,'Produkta karte 51'!$B$7:$V$36,21,FALSE)=0,"",VLOOKUP(A183,'Produkta karte 51'!$B$7:$V$36,21,FALSE))))</f>
        <v/>
      </c>
      <c r="DM183" s="11" t="str">
        <f>IF(A183="","",IF(ISERROR(VLOOKUP(A183,'Produkta karte 52'!$B$7:$V$36,21,FALSE)),"",IF(VLOOKUP(A183,'Produkta karte 52'!$B$7:$V$36,21,FALSE)=0,"",VLOOKUP(A183,'Produkta karte 52'!$B$7:$V$36,21,FALSE))))</f>
        <v/>
      </c>
      <c r="DN183" s="11" t="str">
        <f>IF(A183="","",IF(ISERROR(VLOOKUP(A183,'Produkta karte 53'!$B$7:$V$36,21,FALSE)),"",IF(VLOOKUP(A183,'Produkta karte 53'!$B$7:$V$36,21,FALSE)=0,"",VLOOKUP(A183,'Produkta karte 53'!$B$7:$V$36,21,FALSE))))</f>
        <v/>
      </c>
      <c r="DO183" s="11" t="str">
        <f>IF(A183="","",IF(ISERROR(VLOOKUP(A183,'Produkta karte 54'!$B$7:$V$36,21,FALSE)),"",IF(VLOOKUP(A183,'Produkta karte 54'!$B$7:$V$36,21,FALSE)=0,"",VLOOKUP(A183,'Produkta karte 54'!$B$7:$V$36,21,FALSE))))</f>
        <v/>
      </c>
      <c r="DP183" s="11" t="str">
        <f>IF(A183="","",IF(ISERROR(VLOOKUP(A183,'Produkta karte 55'!$B$7:$V$36,21,FALSE)),"",IF(VLOOKUP(A183,'Produkta karte 55'!$B$7:$V$36,21,FALSE)=0,"",VLOOKUP(A183,'Produkta karte 55'!$B$7:$V$36,21,FALSE))))</f>
        <v/>
      </c>
      <c r="DQ183" s="11" t="str">
        <f>IF(A183="","",IF(ISERROR(VLOOKUP(A183,'Produkta karte 56'!$B$7:$V$36,21,FALSE)),"",IF(VLOOKUP(A183,'Produkta karte 56'!$B$7:$V$36,21,FALSE)=0,"",VLOOKUP(A183,'Produkta karte 56'!$B$7:$V$36,21,FALSE))))</f>
        <v/>
      </c>
      <c r="DR183" s="11" t="str">
        <f>IF(A183="","",IF(ISERROR(VLOOKUP(A183,'Produkta karte 57'!$B$7:$V$36,21,FALSE)),"",IF(VLOOKUP(A183,'Produkta karte 57'!$B$7:$V$36,21,FALSE)=0,"",VLOOKUP(A183,'Produkta karte 57'!$B$7:$V$36,21,FALSE))))</f>
        <v/>
      </c>
      <c r="DS183" s="11" t="str">
        <f>IF(A183="","",IF(ISERROR(VLOOKUP(A183,'Produkta karte 58'!$B$7:$V$36,21,FALSE)),"",IF(VLOOKUP(A183,'Produkta karte 58'!$B$7:$V$36,21,FALSE)=0,"",VLOOKUP(A183,'Produkta karte 58'!$B$7:$V$36,21,FALSE))))</f>
        <v/>
      </c>
      <c r="DT183" s="11" t="str">
        <f>IF(A183="","",IF(ISERROR(VLOOKUP(A183,'Produkta karte 59'!$B$7:$V$36,21,FALSE)),"",IF(VLOOKUP(A183,'Produkta karte 59'!$B$7:$V$36,21,FALSE)=0,"",VLOOKUP(A183,'Produkta karte 59'!$B$7:$V$36,21,FALSE))))</f>
        <v/>
      </c>
      <c r="DU183" s="11" t="str">
        <f>IF(A183="","",IF(ISERROR(VLOOKUP(A183,'Produkta karte 60'!$B$7:$V$36,21,FALSE)),"",IF(VLOOKUP(A183,'Produkta karte 60'!$B$7:$V$36,21,FALSE)=0,"",VLOOKUP(A183,'Produkta karte 60'!$B$7:$V$36,21,FALSE))))</f>
        <v/>
      </c>
      <c r="DV183" s="11" t="str">
        <f t="shared" si="10"/>
        <v/>
      </c>
      <c r="DW183" s="192" t="str">
        <f t="shared" si="11"/>
        <v/>
      </c>
      <c r="DX183" s="192"/>
      <c r="DY183" s="192"/>
    </row>
    <row r="184" spans="1:129" x14ac:dyDescent="0.25">
      <c r="A184" t="str">
        <f>IF(Izejvielas!B186="","",Izejvielas!B186)</f>
        <v/>
      </c>
      <c r="B184" t="str">
        <f>IF(Izejvielas!C186="","",Izejvielas!C186)</f>
        <v/>
      </c>
      <c r="C184" s="192" t="str">
        <f>IF(Izejvielas!D186="","",Izejvielas!D186)</f>
        <v/>
      </c>
      <c r="D184" s="11" t="str">
        <f>IF(A184="","",IF(ISERROR(VLOOKUP(A184,'Produkta karte 1'!$B$7:$T$36,19,FALSE)),"",IF(VLOOKUP(A184,'Produkta karte 1'!$B$7:$T$36,19,FALSE)=0,"",VLOOKUP(A184,'Produkta karte 1'!$B$7:$T$36,19,FALSE))))</f>
        <v/>
      </c>
      <c r="E184" s="11" t="str">
        <f>IF(A184="","",IF(ISERROR(VLOOKUP(A184,'Produkta karte 2'!$B$7:$T$36,19,FALSE)),"",IF(VLOOKUP(A184,'Produkta karte 2'!$B$7:$T$36,19,FALSE)=0,"",VLOOKUP(A184,'Produkta karte 2'!$B$7:$T$36,19,FALSE))))</f>
        <v/>
      </c>
      <c r="F184" s="11" t="str">
        <f>IF(A184="","",IF(ISERROR(VLOOKUP(A184,'Produkta karte 3'!$B$7:$T$36,19,FALSE)),"",IF(VLOOKUP(A184,'Produkta karte 3'!$B$7:$T$36,19,FALSE)=0,"",VLOOKUP(A184,'Produkta karte 3'!$B$7:$T$36,19,FALSE))))</f>
        <v/>
      </c>
      <c r="G184" s="11" t="str">
        <f>IF(A184="","",IF(ISERROR(VLOOKUP(A184,'Produkta karte 4'!$B$7:$T$36,19,FALSE)),"",IF(VLOOKUP(A184,'Produkta karte 4'!$B$7:$T$36,19,FALSE)=0,"",VLOOKUP(A184,'Produkta karte 4'!$B$7:$T$36,19,FALSE))))</f>
        <v/>
      </c>
      <c r="H184" s="11" t="str">
        <f>IF(A184="","",IF(ISERROR(VLOOKUP(A184,'Produkta karte 5'!$B$7:$T$36,19,FALSE)),"",IF(VLOOKUP(A184,'Produkta karte 5'!$B$7:$T$36,19,FALSE)=0,"",VLOOKUP(A184,'Produkta karte 5'!$B$7:$T$36,19,FALSE))))</f>
        <v/>
      </c>
      <c r="I184" s="11" t="str">
        <f>IF(A184="","",IF(ISERROR(VLOOKUP(A184,'Produkta karte 6'!$B$7:$T$36,19,FALSE)),"",IF(VLOOKUP(A184,'Produkta karte 6'!$B$7:$T$36,19,FALSE)=0,"",VLOOKUP(A184,'Produkta karte 6'!$B$7:$T$36,19,FALSE))))</f>
        <v/>
      </c>
      <c r="J184" s="11" t="str">
        <f>IF(A184="","",IF(ISERROR(VLOOKUP(A184,'Produkta karte 7'!$B$7:$T$36,19,FALSE)),"",IF(VLOOKUP(A184,'Produkta karte 7'!$B$7:$T$36,19,FALSE)=0,"",VLOOKUP(A184,'Produkta karte 7'!$B$7:$T$36,19,FALSE))))</f>
        <v/>
      </c>
      <c r="K184" s="11" t="str">
        <f>IF(A184="","",IF(ISERROR(VLOOKUP(A184,'Produkta karte 8'!$B$7:$T$36,19,FALSE)),"",IF(VLOOKUP(A184,'Produkta karte 8'!$B$7:$T$36,19,FALSE)=0,"",VLOOKUP(A184,'Produkta karte 8'!$B$7:$T$36,19,FALSE))))</f>
        <v/>
      </c>
      <c r="L184" s="11" t="str">
        <f>IF(A184="","",IF(ISERROR(VLOOKUP(A184,'Produkta karte 9'!$B$7:$T$36,19,FALSE)),"",IF(VLOOKUP(A184,'Produkta karte 9'!$B$7:$T$36,19,FALSE)=0,"",VLOOKUP(A184,'Produkta karte 9'!$B$7:$T$36,19,FALSE))))</f>
        <v/>
      </c>
      <c r="M184" s="11" t="str">
        <f>IF(A184="","",IF(ISERROR(VLOOKUP(A184,'Produkta karte 10'!$B$7:$T$36,19,FALSE)),"",IF(VLOOKUP(A184,'Produkta karte 10'!$B$7:$T$36,19,FALSE)=0,"",VLOOKUP(A184,'Produkta karte 10'!$B$7:$T$36,19,FALSE))))</f>
        <v/>
      </c>
      <c r="N184" s="11" t="str">
        <f>IF(A184="","",IF(ISERROR(VLOOKUP(A184,'Produkta karte 11'!$B$7:$T$36,19,FALSE)),"",IF(VLOOKUP(A184,'Produkta karte 11'!$B$7:$T$36,19,FALSE)=0,"",VLOOKUP(A184,'Produkta karte 11'!$B$7:$T$36,19,FALSE))))</f>
        <v/>
      </c>
      <c r="O184" s="11" t="str">
        <f>IF(A184="","",IF(ISERROR(VLOOKUP(A184,'Produkta karte 12'!$B$7:$T$36,19,FALSE)),"",IF(VLOOKUP(A184,'Produkta karte 12'!$B$7:$T$36,19,FALSE)=0,"",VLOOKUP(A184,'Produkta karte 12'!$B$7:$T$36,19,FALSE))))</f>
        <v/>
      </c>
      <c r="P184" s="11" t="str">
        <f>IF(A184="","",IF(ISERROR(VLOOKUP(A184,'Produkta karte 13'!$B$7:$T$36,19,FALSE)),"",IF(VLOOKUP(A184,'Produkta karte 13'!$B$7:$T$36,19,FALSE)=0,"",VLOOKUP(A184,'Produkta karte 13'!$B$7:$T$36,19,FALSE))))</f>
        <v/>
      </c>
      <c r="Q184" s="11" t="str">
        <f>IF(A184="","",IF(ISERROR(VLOOKUP(A184,'Produkta karte 14'!$B$7:$T$36,19,FALSE)),"",IF(VLOOKUP(A184,'Produkta karte 14'!$B$7:$T$36,19,FALSE)=0,"",VLOOKUP(A184,'Produkta karte 14'!$B$7:$T$36,19,FALSE))))</f>
        <v/>
      </c>
      <c r="R184" s="11" t="str">
        <f>IF(A184="","",IF(ISERROR(VLOOKUP(A184,'Produkta karte 15'!$B$7:$T$36,19,FALSE)),"",IF(VLOOKUP(A184,'Produkta karte 15'!$B$7:$T$36,19,FALSE)=0,"",VLOOKUP(A184,'Produkta karte 15'!$B$7:$T$36,19,FALSE))))</f>
        <v/>
      </c>
      <c r="S184" s="11" t="str">
        <f>IF(A184="","",IF(ISERROR(VLOOKUP(A184,'Produkta karte 16'!$B$7:$T$36,19,FALSE)),"",IF(VLOOKUP(A184,'Produkta karte 16'!$B$7:$T$36,19,FALSE)=0,"",VLOOKUP(A184,'Produkta karte 16'!$B$7:$T$36,19,FALSE))))</f>
        <v/>
      </c>
      <c r="T184" s="11" t="str">
        <f>IF(A184="","",IF(ISERROR(VLOOKUP(A184,'Produkta karte 17'!$B$7:$T$36,19,FALSE)),"",IF(VLOOKUP(A184,'Produkta karte 17'!$B$7:$T$36,19,FALSE)=0,"",VLOOKUP(A184,'Produkta karte 17'!$B$7:$T$36,19,FALSE))))</f>
        <v/>
      </c>
      <c r="U184" s="11" t="str">
        <f>IF(A184="","",IF(ISERROR(VLOOKUP(A184,'Produkta karte 18'!$B$7:$T$36,19,FALSE)),"",IF(VLOOKUP(A184,'Produkta karte 18'!$B$7:$T$36,19,FALSE)=0,"",VLOOKUP(A184,'Produkta karte 18'!$B$7:$T$36,19,FALSE))))</f>
        <v/>
      </c>
      <c r="V184" s="11" t="str">
        <f>IF(A184="","",IF(ISERROR(VLOOKUP(A184,'Produkta karte 19'!$B$7:$T$36,19,FALSE)),"",IF(VLOOKUP(A184,'Produkta karte 19'!$B$7:$T$36,19,FALSE)=0,"",VLOOKUP(A184,'Produkta karte 19'!$B$7:$T$36,19,FALSE))))</f>
        <v/>
      </c>
      <c r="W184" s="11" t="str">
        <f>IF(A184="","",IF(ISERROR(VLOOKUP(A184,'Produkta karte 20'!$B$7:$T$36,19,FALSE)),"",IF(VLOOKUP(A184,'Produkta karte 20'!$B$7:$T$36,19,FALSE)=0,"",VLOOKUP(A184,'Produkta karte 20'!$B$7:$T$36,19,FALSE))))</f>
        <v/>
      </c>
      <c r="X184" s="11" t="str">
        <f>IF(A184="","",IF(ISERROR(VLOOKUP(A184,'Produkta karte 21'!$B$7:$T$36,19,FALSE)),"",IF(VLOOKUP(A184,'Produkta karte 21'!$B$7:$T$36,19,FALSE)=0,"",VLOOKUP(A184,'Produkta karte 21'!$B$7:$T$36,19,FALSE))))</f>
        <v/>
      </c>
      <c r="Y184" s="11" t="str">
        <f>IF(A184="","",IF(ISERROR(VLOOKUP(A184,'Produkta karte 22'!$B$7:$T$36,19,FALSE)),"",IF(VLOOKUP(A184,'Produkta karte 22'!$B$7:$T$36,19,FALSE)=0,"",VLOOKUP(A184,'Produkta karte 22'!$B$7:$T$36,19,FALSE))))</f>
        <v/>
      </c>
      <c r="Z184" s="11" t="str">
        <f>IF(A184="","",IF(ISERROR(VLOOKUP(A184,'Produkta karte 23'!$B$7:$T$36,19,FALSE)),"",IF(VLOOKUP(A184,'Produkta karte 23'!$B$7:$T$36,19,FALSE)=0,"",VLOOKUP(A184,'Produkta karte 23'!$B$7:$T$36,19,FALSE))))</f>
        <v/>
      </c>
      <c r="AA184" s="11" t="str">
        <f>IF(A184="","",IF(ISERROR(VLOOKUP(A184,'Produkta karte 24'!$B$7:$T$36,19,FALSE)),"",IF(VLOOKUP(A184,'Produkta karte 24'!$B$7:$T$36,19,FALSE)=0,"",VLOOKUP(A184,'Produkta karte 24'!$B$7:$T$36,19,FALSE))))</f>
        <v/>
      </c>
      <c r="AB184" s="11" t="str">
        <f>IF(A184="","",IF(ISERROR(VLOOKUP(A184,'Produkta karte 25'!$B$7:$T$36,19,FALSE)),"",IF(VLOOKUP(A184,'Produkta karte 25'!$B$7:$T$36,19,FALSE)=0,"",VLOOKUP(A184,'Produkta karte 25'!$B$7:$T$36,19,FALSE))))</f>
        <v/>
      </c>
      <c r="AC184" s="11" t="str">
        <f>IF(A184="","",IF(ISERROR(VLOOKUP(A184,'Produkta karte 26'!$B$7:$T$36,19,FALSE)),"",IF(VLOOKUP(A184,'Produkta karte 26'!$B$7:$T$36,19,FALSE)=0,"",VLOOKUP(A184,'Produkta karte 26'!$B$7:$T$36,19,FALSE))))</f>
        <v/>
      </c>
      <c r="AD184" s="11" t="str">
        <f>IF(A184="","",IF(ISERROR(VLOOKUP(A184,'Produkta karte 27'!$B$7:$T$36,19,FALSE)),"",IF(VLOOKUP(A184,'Produkta karte 27'!$B$7:$T$36,19,FALSE)=0,"",VLOOKUP(A184,'Produkta karte 27'!$B$7:$T$36,19,FALSE))))</f>
        <v/>
      </c>
      <c r="AE184" s="11" t="str">
        <f>IF(A184="","",IF(ISERROR(VLOOKUP(A184,'Produkta karte 28'!$B$7:$T$36,19,FALSE)),"",IF(VLOOKUP(A184,'Produkta karte 28'!$B$7:$T$36,19,FALSE)=0,"",VLOOKUP(A184,'Produkta karte 28'!$B$7:$T$36,19,FALSE))))</f>
        <v/>
      </c>
      <c r="AF184" s="11" t="str">
        <f>IF(A184="","",IF(ISERROR(VLOOKUP(A184,'Produkta karte 29'!$B$7:$T$36,19,FALSE)),"",IF(VLOOKUP(A184,'Produkta karte 29'!$B$7:$T$36,19,FALSE)=0,"",VLOOKUP(A184,'Produkta karte 29'!$B$7:$T$36,19,FALSE))))</f>
        <v/>
      </c>
      <c r="AG184" s="11" t="str">
        <f>IF(A184="","",IF(ISERROR(VLOOKUP(A184,'Produkta karte 30'!$B$7:$T$36,19,FALSE)),"",IF(VLOOKUP(A184,'Produkta karte 30'!$B$7:$T$36,19,FALSE)=0,"",VLOOKUP(A184,'Produkta karte 30'!$B$7:$T$36,19,FALSE))))</f>
        <v/>
      </c>
      <c r="AH184" s="11" t="str">
        <f>IF(A184="","",IF(ISERROR(VLOOKUP(A184,'Produkta karte 31'!$B$7:$T$36,19,FALSE)),"",IF(VLOOKUP(A184,'Produkta karte 31'!$B$7:$T$36,19,FALSE)=0,"",VLOOKUP(A184,'Produkta karte 31'!$B$7:$T$36,19,FALSE))))</f>
        <v/>
      </c>
      <c r="AI184" s="11" t="str">
        <f>IF(A184="","",IF(ISERROR(VLOOKUP(A184,'Produkta karte 32'!$B$7:$T$36,19,FALSE)),"",IF(VLOOKUP(A184,'Produkta karte 32'!$B$7:$T$36,19,FALSE)=0,"",VLOOKUP(A184,'Produkta karte 32'!$B$7:$T$36,19,FALSE))))</f>
        <v/>
      </c>
      <c r="AJ184" s="11" t="str">
        <f>IF(A184="","",IF(ISERROR(VLOOKUP(A184,'Produkta karte 33'!$B$7:$T$36,19,FALSE)),"",IF(VLOOKUP(A184,'Produkta karte 33'!$B$7:$T$36,19,FALSE)=0,"",VLOOKUP(A184,'Produkta karte 33'!$B$7:$T$36,19,FALSE))))</f>
        <v/>
      </c>
      <c r="AK184" s="11" t="str">
        <f>IF(A184="","",IF(ISERROR(VLOOKUP(A184,'Produkta karte 34'!$B$7:$T$36,19,FALSE)),"",IF(VLOOKUP(A184,'Produkta karte 34'!$B$7:$T$36,19,FALSE)=0,"",VLOOKUP(A184,'Produkta karte 34'!$B$7:$T$36,19,FALSE))))</f>
        <v/>
      </c>
      <c r="AL184" s="11" t="str">
        <f>IF(A184="","",IF(ISERROR(VLOOKUP(A184,'Produkta karte 35'!$B$7:$T$36,19,FALSE)),"",IF(VLOOKUP(A184,'Produkta karte 35'!$B$7:$T$36,19,FALSE)=0,"",VLOOKUP(A184,'Produkta karte 35'!$B$7:$T$36,19,FALSE))))</f>
        <v/>
      </c>
      <c r="AM184" s="11" t="str">
        <f>IF(A184="","",IF(ISERROR(VLOOKUP(A184,'Produkta karte 36'!$B$7:$T$36,19,FALSE)),"",IF(VLOOKUP(A184,'Produkta karte 36'!$B$7:$T$36,19,FALSE)=0,"",VLOOKUP(A184,'Produkta karte 36'!$B$7:$T$36,19,FALSE))))</f>
        <v/>
      </c>
      <c r="AN184" s="11" t="str">
        <f>IF(A184="","",IF(ISERROR(VLOOKUP(A184,'Produkta karte 37'!$B$7:$T$36,19,FALSE)),"",IF(VLOOKUP(A184,'Produkta karte 37'!$B$7:$T$36,19,FALSE)=0,"",VLOOKUP(A184,'Produkta karte 37'!$B$7:$T$36,19,FALSE))))</f>
        <v/>
      </c>
      <c r="AO184" s="11" t="str">
        <f>IF(A184="","",IF(ISERROR(VLOOKUP(A184,'Produkta karte 38'!$B$7:$T$36,19,FALSE)),"",IF(VLOOKUP(A184,'Produkta karte 38'!$B$7:$T$36,19,FALSE)=0,"",VLOOKUP(A184,'Produkta karte 38'!$B$7:$T$36,19,FALSE))))</f>
        <v/>
      </c>
      <c r="AP184" s="11" t="str">
        <f>IF(A184="","",IF(ISERROR(VLOOKUP(A184,'Produkta karte 39'!$B$7:$T$36,19,FALSE)),"",IF(VLOOKUP(A184,'Produkta karte 39'!$B$7:$T$36,19,FALSE)=0,"",VLOOKUP(A184,'Produkta karte 39'!$B$7:$T$36,19,FALSE))))</f>
        <v/>
      </c>
      <c r="AQ184" s="11" t="str">
        <f>IF(A184="","",IF(ISERROR(VLOOKUP(A184,'Produkta karte 40'!$B$7:$T$36,19,FALSE)),"",IF(VLOOKUP(A184,'Produkta karte 40'!$B$7:$T$36,19,FALSE)=0,"",VLOOKUP(A184,'Produkta karte 40'!$B$7:$T$36,19,FALSE))))</f>
        <v/>
      </c>
      <c r="AR184" s="11" t="str">
        <f>IF(A184="","",IF(ISERROR(VLOOKUP(A184,'Produkta karte 41'!$B$7:$T$36,19,FALSE)),"",IF(VLOOKUP(A184,'Produkta karte 41'!$B$7:$T$36,19,FALSE)=0,"",VLOOKUP(A184,'Produkta karte 41'!$B$7:$T$36,19,FALSE))))</f>
        <v/>
      </c>
      <c r="AS184" s="11" t="str">
        <f>IF(A184="","",IF(ISERROR(VLOOKUP(A184,'Produkta karte 42'!$B$7:$T$36,19,FALSE)),"",IF(VLOOKUP(A184,'Produkta karte 42'!$B$7:$T$36,19,FALSE)=0,"",VLOOKUP(A184,'Produkta karte 42'!$B$7:$T$36,19,FALSE))))</f>
        <v/>
      </c>
      <c r="AT184" s="11" t="str">
        <f>IF(A184="","",IF(ISERROR(VLOOKUP(A184,'Produkta karte 43'!$B$7:$T$36,19,FALSE)),"",IF(VLOOKUP(A184,'Produkta karte 43'!$B$7:$T$36,19,FALSE)=0,"",VLOOKUP(A184,'Produkta karte 43'!$B$7:$T$36,19,FALSE))))</f>
        <v/>
      </c>
      <c r="AU184" s="11" t="str">
        <f>IF(A184="","",IF(ISERROR(VLOOKUP(A184,'Produkta karte 44'!$B$7:$T$36,19,FALSE)),"",IF(VLOOKUP(A184,'Produkta karte 44'!$B$7:$T$36,19,FALSE)=0,"",VLOOKUP(A184,'Produkta karte 44'!$B$7:$T$36,19,FALSE))))</f>
        <v/>
      </c>
      <c r="AV184" s="11" t="str">
        <f>IF(A184="","",IF(ISERROR(VLOOKUP(A184,'Produkta karte 45'!$B$7:$T$36,19,FALSE)),"",IF(VLOOKUP(A184,'Produkta karte 45'!$B$7:$T$36,19,FALSE)=0,"",VLOOKUP(A184,'Produkta karte 45'!$B$7:$T$36,19,FALSE))))</f>
        <v/>
      </c>
      <c r="AW184" s="11" t="str">
        <f>IF(A184="","",IF(ISERROR(VLOOKUP(A184,'Produkta karte 46'!$B$7:$T$36,19,FALSE)),"",IF(VLOOKUP(A184,'Produkta karte 46'!$B$7:$T$36,19,FALSE)=0,"",VLOOKUP(A184,'Produkta karte 46'!$B$7:$T$36,19,FALSE))))</f>
        <v/>
      </c>
      <c r="AX184" s="11" t="str">
        <f>IF(A184="","",IF(ISERROR(VLOOKUP(A184,'Produkta karte 47'!$B$7:$T$36,19,FALSE)),"",IF(VLOOKUP(A184,'Produkta karte 47'!$B$7:$T$36,19,FALSE)=0,"",VLOOKUP(A184,'Produkta karte 47'!$B$7:$T$36,19,FALSE))))</f>
        <v/>
      </c>
      <c r="AY184" s="11" t="str">
        <f>IF(A184="","",IF(ISERROR(VLOOKUP(A184,'Produkta karte 48'!$B$7:$T$36,19,FALSE)),"",IF(VLOOKUP(A184,'Produkta karte 48'!$B$7:$T$36,19,FALSE)=0,"",VLOOKUP(A184,'Produkta karte 48'!$B$7:$T$36,19,FALSE))))</f>
        <v/>
      </c>
      <c r="AZ184" s="11" t="str">
        <f>IF(A184="","",IF(ISERROR(VLOOKUP(A184,'Produkta karte 49'!$B$7:$T$36,19,FALSE)),"",IF(VLOOKUP(A184,'Produkta karte 49'!$B$7:$T$36,19,FALSE)=0,"",VLOOKUP(A184,'Produkta karte 49'!$B$7:$T$36,19,FALSE))))</f>
        <v/>
      </c>
      <c r="BA184" s="11" t="str">
        <f>IF(A184="","",IF(ISERROR(VLOOKUP(A184,'Produkta karte 50'!$B$7:$T$36,19,FALSE)),"",IF(VLOOKUP(A184,'Produkta karte 50'!$B$7:$T$36,19,FALSE)=0,"",VLOOKUP(A184,'Produkta karte 50'!$B$7:$T$36,19,FALSE))))</f>
        <v/>
      </c>
      <c r="BB184" s="11" t="str">
        <f>IF(A184="","",IF(ISERROR(VLOOKUP(A184,'Produkta karte 51'!$B$7:$T$36,19,FALSE)),"",IF(VLOOKUP(A184,'Produkta karte 51'!$B$7:$T$36,19,FALSE)=0,"",VLOOKUP(A184,'Produkta karte 51'!$B$7:$T$36,19,FALSE))))</f>
        <v/>
      </c>
      <c r="BC184" s="11" t="str">
        <f>IF(A184="","",IF(ISERROR(VLOOKUP(A184,'Produkta karte 52'!$B$7:$T$36,19,FALSE)),"",IF(VLOOKUP(A184,'Produkta karte 52'!$B$7:$T$36,19,FALSE)=0,"",VLOOKUP(A184,'Produkta karte 52'!$B$7:$T$36,19,FALSE))))</f>
        <v/>
      </c>
      <c r="BD184" s="11" t="str">
        <f>IF(A184="","",IF(ISERROR(VLOOKUP(A184,'Produkta karte 53'!$B$7:$T$36,19,FALSE)),"",IF(VLOOKUP(A184,'Produkta karte 53'!$B$7:$T$36,19,FALSE)=0,"",VLOOKUP(A184,'Produkta karte 53'!$B$7:$T$36,19,FALSE))))</f>
        <v/>
      </c>
      <c r="BE184" s="11" t="str">
        <f>IF(A184="","",IF(ISERROR(VLOOKUP(A184,'Produkta karte 54'!$B$7:$T$36,19,FALSE)),"",IF(VLOOKUP(A184,'Produkta karte 54'!$B$7:$T$36,19,FALSE)=0,"",VLOOKUP(A184,'Produkta karte 54'!$B$7:$T$36,19,FALSE))))</f>
        <v/>
      </c>
      <c r="BF184" s="11" t="str">
        <f>IF(A184="","",IF(ISERROR(VLOOKUP(A184,'Produkta karte 55'!$B$7:$T$36,19,FALSE)),"",IF(VLOOKUP(A184,'Produkta karte 55'!$B$7:$T$36,19,FALSE)=0,"",VLOOKUP(A184,'Produkta karte 55'!$B$7:$T$36,19,FALSE))))</f>
        <v/>
      </c>
      <c r="BG184" s="11" t="str">
        <f>IF(A184="","",IF(ISERROR(VLOOKUP(A184,'Produkta karte 56'!$B$7:$T$36,19,FALSE)),"",IF(VLOOKUP(A184,'Produkta karte 56'!$B$7:$T$36,19,FALSE)=0,"",VLOOKUP(A184,'Produkta karte 56'!$B$7:$T$36,19,FALSE))))</f>
        <v/>
      </c>
      <c r="BH184" s="11" t="str">
        <f>IF(A184="","",IF(ISERROR(VLOOKUP(A184,'Produkta karte 57'!$B$7:$T$36,19,FALSE)),"",IF(VLOOKUP(A184,'Produkta karte 57'!$B$7:$T$36,19,FALSE)=0,"",VLOOKUP(A184,'Produkta karte 57'!$B$7:$T$36,19,FALSE))))</f>
        <v/>
      </c>
      <c r="BI184" s="11" t="str">
        <f>IF(A184="","",IF(ISERROR(VLOOKUP(A184,'Produkta karte 58'!$B$7:$T$36,19,FALSE)),"",IF(VLOOKUP(A184,'Produkta karte 58'!$B$7:$T$36,19,FALSE)=0,"",VLOOKUP(A184,'Produkta karte 58'!$B$7:$T$36,19,FALSE))))</f>
        <v/>
      </c>
      <c r="BJ184" s="11" t="str">
        <f>IF(A184="","",IF(ISERROR(VLOOKUP(A184,'Produkta karte 59'!$B$7:$T$36,19,FALSE)),"",IF(VLOOKUP(A184,'Produkta karte 59'!$B$7:$T$36,19,FALSE)=0,"",VLOOKUP(A184,'Produkta karte 59'!$B$7:$T$36,19,FALSE))))</f>
        <v/>
      </c>
      <c r="BK184" s="11" t="str">
        <f>IF(A184="","",IF(ISERROR(VLOOKUP(A184,'Produkta karte 60'!$B$7:$T$36,19,FALSE)),"",IF(VLOOKUP(A184,'Produkta karte 60'!$B$7:$T$36,19,FALSE)=0,"",VLOOKUP(A184,'Produkta karte 60'!$B$7:$T$36,19,FALSE))))</f>
        <v/>
      </c>
      <c r="BL184" s="11" t="str">
        <f t="shared" si="8"/>
        <v/>
      </c>
      <c r="BM184" s="192" t="str">
        <f t="shared" si="9"/>
        <v/>
      </c>
      <c r="BN184" s="11" t="str">
        <f>IF(A184="","",IF(ISERROR(VLOOKUP(A184,'Produkta karte 1'!$B$7:$V$36,21,FALSE)),"",IF(VLOOKUP(A184,'Produkta karte 1'!$B$7:$V$36,21,FALSE)=0,"",VLOOKUP(A184,'Produkta karte 1'!$B$7:$V$36,21,FALSE))))</f>
        <v/>
      </c>
      <c r="BO184" s="11" t="str">
        <f>IF(A184="","",IF(ISERROR(VLOOKUP(A184,'Produkta karte 2'!$B$7:$V$36,21,FALSE)),"",IF(VLOOKUP(A184,'Produkta karte 2'!$B$7:$V$36,21,FALSE)=0,"",VLOOKUP(A184,'Produkta karte 2'!$B$7:$V$36,21,FALSE))))</f>
        <v/>
      </c>
      <c r="BP184" s="11" t="str">
        <f>IF(A184="","",IF(ISERROR(VLOOKUP(A184,'Produkta karte 3'!$B$7:$V$36,21,FALSE)),"",IF(VLOOKUP(A184,'Produkta karte 3'!$B$7:$V$36,21,FALSE)=0,"",VLOOKUP(A184,'Produkta karte 3'!$B$7:$V$36,21,FALSE))))</f>
        <v/>
      </c>
      <c r="BQ184" s="11" t="str">
        <f>IF(A184="","",IF(ISERROR(VLOOKUP(A184,'Produkta karte 4'!$B$7:$V$36,21,FALSE)),"",IF(VLOOKUP(A184,'Produkta karte 4'!$B$7:$V$36,21,FALSE)=0,"",VLOOKUP(A184,'Produkta karte 4'!$B$7:$V$36,21,FALSE))))</f>
        <v/>
      </c>
      <c r="BR184" s="11" t="str">
        <f>IF(A184="","",IF(ISERROR(VLOOKUP(A184,'Produkta karte 5'!$B$7:$V$36,21,FALSE)),"",IF(VLOOKUP(A184,'Produkta karte 5'!$B$7:$V$36,21,FALSE)=0,"",VLOOKUP(A184,'Produkta karte 5'!$B$7:$V$36,21,FALSE))))</f>
        <v/>
      </c>
      <c r="BS184" s="11" t="str">
        <f>IF(A184="","",IF(ISERROR(VLOOKUP(A184,'Produkta karte 6'!$B$7:$V$36,21,FALSE)),"",IF(VLOOKUP(A184,'Produkta karte 6'!$B$7:$V$36,21,FALSE)=0,"",VLOOKUP(A184,'Produkta karte 6'!$B$7:$V$36,21,FALSE))))</f>
        <v/>
      </c>
      <c r="BT184" s="11" t="str">
        <f>IF(A184="","",IF(ISERROR(VLOOKUP(A184,'Produkta karte 7'!$B$7:$V$36,21,FALSE)),"",IF(VLOOKUP(A184,'Produkta karte 7'!$B$7:$V$36,21,FALSE)=0,"",VLOOKUP(A184,'Produkta karte 7'!$B$7:$V$36,21,FALSE))))</f>
        <v/>
      </c>
      <c r="BU184" s="11" t="str">
        <f>IF(A184="","",IF(ISERROR(VLOOKUP(A184,'Produkta karte 8'!$B$7:$V$36,21,FALSE)),"",IF(VLOOKUP(A184,'Produkta karte 8'!$B$7:$V$36,21,FALSE)=0,"",VLOOKUP(A184,'Produkta karte 8'!$B$7:$V$36,21,FALSE))))</f>
        <v/>
      </c>
      <c r="BV184" s="11" t="str">
        <f>IF(A184="","",IF(ISERROR(VLOOKUP(A184,'Produkta karte 9'!$B$7:$V$36,21,FALSE)),"",IF(VLOOKUP(A184,'Produkta karte 9'!$B$7:$V$36,21,FALSE)=0,"",VLOOKUP(A184,'Produkta karte 9'!$B$7:$V$36,21,FALSE))))</f>
        <v/>
      </c>
      <c r="BW184" s="11" t="str">
        <f>IF(A184="","",IF(ISERROR(VLOOKUP(A184,'Produkta karte 10'!$B$7:$V$36,21,FALSE)),"",IF(VLOOKUP(A184,'Produkta karte 10'!$B$7:$V$36,21,FALSE)=0,"",VLOOKUP(A184,'Produkta karte 10'!$B$7:$V$36,21,FALSE))))</f>
        <v/>
      </c>
      <c r="BX184" s="11" t="str">
        <f>IF(A184="","",IF(ISERROR(VLOOKUP(A184,'Produkta karte 11'!$B$7:$V$36,21,FALSE)),"",IF(VLOOKUP(A184,'Produkta karte 11'!$B$7:$V$36,21,FALSE)=0,"",VLOOKUP(A184,'Produkta karte 11'!$B$7:$V$36,21,FALSE))))</f>
        <v/>
      </c>
      <c r="BY184" s="11" t="str">
        <f>IF(A184="","",IF(ISERROR(VLOOKUP(A184,'Produkta karte 12'!$B$7:$V$36,21,FALSE)),"",IF(VLOOKUP(A184,'Produkta karte 12'!$B$7:$V$36,21,FALSE)=0,"",VLOOKUP(A184,'Produkta karte 12'!$B$7:$V$36,21,FALSE))))</f>
        <v/>
      </c>
      <c r="BZ184" s="11" t="str">
        <f>IF(A184="","",IF(ISERROR(VLOOKUP(A184,'Produkta karte 13'!$B$7:$V$36,21,FALSE)),"",IF(VLOOKUP(A184,'Produkta karte 13'!$B$7:$V$36,21,FALSE)=0,"",VLOOKUP(A184,'Produkta karte 13'!$B$7:$V$36,21,FALSE))))</f>
        <v/>
      </c>
      <c r="CA184" s="11" t="str">
        <f>IF(A184="","",IF(ISERROR(VLOOKUP(A184,'Produkta karte 14'!$B$7:$V$36,21,FALSE)),"",IF(VLOOKUP(A184,'Produkta karte 14'!$B$7:$V$36,21,FALSE)=0,"",VLOOKUP(A184,'Produkta karte 14'!$B$7:$V$36,21,FALSE))))</f>
        <v/>
      </c>
      <c r="CB184" s="11" t="str">
        <f>IF(A184="","",IF(ISERROR(VLOOKUP(A184,'Produkta karte 15'!$B$7:$V$36,21,FALSE)),"",IF(VLOOKUP(A184,'Produkta karte 15'!$B$7:$V$36,21,FALSE)=0,"",VLOOKUP(A184,'Produkta karte 15'!$B$7:$V$36,21,FALSE))))</f>
        <v/>
      </c>
      <c r="CC184" s="11" t="str">
        <f>IF(A184="","",IF(ISERROR(VLOOKUP(A184,'Produkta karte 16'!$B$7:$V$36,21,FALSE)),"",IF(VLOOKUP(A184,'Produkta karte 16'!$B$7:$V$36,21,FALSE)=0,"",VLOOKUP(A184,'Produkta karte 16'!$B$7:$V$36,21,FALSE))))</f>
        <v/>
      </c>
      <c r="CD184" s="11" t="str">
        <f>IF(A184="","",IF(ISERROR(VLOOKUP(A184,'Produkta karte 17'!$B$7:$V$36,21,FALSE)),"",IF(VLOOKUP(A184,'Produkta karte 17'!$B$7:$V$36,21,FALSE)=0,"",VLOOKUP(A184,'Produkta karte 17'!$B$7:$V$36,21,FALSE))))</f>
        <v/>
      </c>
      <c r="CE184" s="11" t="str">
        <f>IF(A184="","",IF(ISERROR(VLOOKUP(A184,'Produkta karte 18'!$B$7:$V$36,21,FALSE)),"",IF(VLOOKUP(A184,'Produkta karte 18'!$B$7:$V$36,21,FALSE)=0,"",VLOOKUP(A184,'Produkta karte 18'!$B$7:$V$36,21,FALSE))))</f>
        <v/>
      </c>
      <c r="CF184" s="11" t="str">
        <f>IF(A184="","",IF(ISERROR(VLOOKUP(A184,'Produkta karte 19'!$B$7:$V$36,21,FALSE)),"",IF(VLOOKUP(A184,'Produkta karte 19'!$B$7:$V$36,21,FALSE)=0,"",VLOOKUP(A184,'Produkta karte 19'!$B$7:$V$36,21,FALSE))))</f>
        <v/>
      </c>
      <c r="CG184" s="11" t="str">
        <f>IF(A184="","",IF(ISERROR(VLOOKUP(A184,'Produkta karte 20'!$B$7:$V$36,21,FALSE)),"",IF(VLOOKUP(A184,'Produkta karte 20'!$B$7:$V$36,21,FALSE)=0,"",VLOOKUP(A184,'Produkta karte 20'!$B$7:$V$36,21,FALSE))))</f>
        <v/>
      </c>
      <c r="CH184" s="11" t="str">
        <f>IF(A184="","",IF(ISERROR(VLOOKUP(A184,'Produkta karte 21'!$B$7:$V$36,21,FALSE)),"",IF(VLOOKUP(A184,'Produkta karte 21'!$B$7:$V$36,21,FALSE)=0,"",VLOOKUP(A184,'Produkta karte 21'!$B$7:$V$36,21,FALSE))))</f>
        <v/>
      </c>
      <c r="CI184" s="11" t="str">
        <f>IF(A184="","",IF(ISERROR(VLOOKUP(A184,'Produkta karte 22'!$B$7:$V$36,21,FALSE)),"",IF(VLOOKUP(A184,'Produkta karte 22'!$B$7:$V$36,21,FALSE)=0,"",VLOOKUP(A184,'Produkta karte 22'!$B$7:$V$36,21,FALSE))))</f>
        <v/>
      </c>
      <c r="CJ184" s="11" t="str">
        <f>IF(A184="","",IF(ISERROR(VLOOKUP(A184,'Produkta karte 23'!$B$7:$V$36,21,FALSE)),"",IF(VLOOKUP(A184,'Produkta karte 23'!$B$7:$V$36,21,FALSE)=0,"",VLOOKUP(A184,'Produkta karte 23'!$B$7:$V$36,21,FALSE))))</f>
        <v/>
      </c>
      <c r="CK184" s="11" t="str">
        <f>IF(A184="","",IF(ISERROR(VLOOKUP(A184,'Produkta karte 24'!$B$7:$V$36,21,FALSE)),"",IF(VLOOKUP(A184,'Produkta karte 24'!$B$7:$V$36,21,FALSE)=0,"",VLOOKUP(A184,'Produkta karte 24'!$B$7:$V$36,21,FALSE))))</f>
        <v/>
      </c>
      <c r="CL184" s="11" t="str">
        <f>IF(A184="","",IF(ISERROR(VLOOKUP(A184,'Produkta karte 25'!$B$7:$V$36,21,FALSE)),"",IF(VLOOKUP(A184,'Produkta karte 25'!$B$7:$V$36,21,FALSE)=0,"",VLOOKUP(A184,'Produkta karte 25'!$B$7:$V$36,21,FALSE))))</f>
        <v/>
      </c>
      <c r="CM184" s="11" t="str">
        <f>IF(A184="","",IF(ISERROR(VLOOKUP(A184,'Produkta karte 26'!$B$7:$V$36,21,FALSE)),"",IF(VLOOKUP(A184,'Produkta karte 26'!$B$7:$V$36,21,FALSE)=0,"",VLOOKUP(A184,'Produkta karte 26'!$B$7:$V$36,21,FALSE))))</f>
        <v/>
      </c>
      <c r="CN184" s="11" t="str">
        <f>IF(A184="","",IF(ISERROR(VLOOKUP(A184,'Produkta karte 27'!$B$7:$V$36,21,FALSE)),"",IF(VLOOKUP(A184,'Produkta karte 27'!$B$7:$V$36,21,FALSE)=0,"",VLOOKUP(A184,'Produkta karte 27'!$B$7:$V$36,21,FALSE))))</f>
        <v/>
      </c>
      <c r="CO184" s="11" t="str">
        <f>IF(A184="","",IF(ISERROR(VLOOKUP(A184,'Produkta karte 28'!$B$7:$V$36,21,FALSE)),"",IF(VLOOKUP(A184,'Produkta karte 28'!$B$7:$V$36,21,FALSE)=0,"",VLOOKUP(A184,'Produkta karte 28'!$B$7:$V$36,21,FALSE))))</f>
        <v/>
      </c>
      <c r="CP184" s="11" t="str">
        <f>IF(A184="","",IF(ISERROR(VLOOKUP(A184,'Produkta karte 29'!$B$7:$V$36,21,FALSE)),"",IF(VLOOKUP(A184,'Produkta karte 29'!$B$7:$V$36,21,FALSE)=0,"",VLOOKUP(A184,'Produkta karte 29'!$B$7:$V$36,21,FALSE))))</f>
        <v/>
      </c>
      <c r="CQ184" s="11" t="str">
        <f>IF(A184="","",IF(ISERROR(VLOOKUP(A184,'Produkta karte 30'!$B$7:$V$36,21,FALSE)),"",IF(VLOOKUP(A184,'Produkta karte 30'!$B$7:$V$36,21,FALSE)=0,"",VLOOKUP(A184,'Produkta karte 30'!$B$7:$V$36,21,FALSE))))</f>
        <v/>
      </c>
      <c r="CR184" s="11" t="str">
        <f>IF(A184="","",IF(ISERROR(VLOOKUP(A184,'Produkta karte 31'!$B$7:$V$36,21,FALSE)),"",IF(VLOOKUP(A184,'Produkta karte 31'!$B$7:$V$36,21,FALSE)=0,"",VLOOKUP(A184,'Produkta karte 31'!$B$7:$V$36,21,FALSE))))</f>
        <v/>
      </c>
      <c r="CS184" s="11" t="str">
        <f>IF(A184="","",IF(ISERROR(VLOOKUP(A184,'Produkta karte 32'!$B$7:$V$36,21,FALSE)),"",IF(VLOOKUP(A184,'Produkta karte 32'!$B$7:$V$36,21,FALSE)=0,"",VLOOKUP(A184,'Produkta karte 32'!$B$7:$V$36,21,FALSE))))</f>
        <v/>
      </c>
      <c r="CT184" s="11" t="str">
        <f>IF(A184="","",IF(ISERROR(VLOOKUP(A184,'Produkta karte 33'!$B$7:$V$36,21,FALSE)),"",IF(VLOOKUP(A184,'Produkta karte 33'!$B$7:$V$36,21,FALSE)=0,"",VLOOKUP(A184,'Produkta karte 33'!$B$7:$V$36,21,FALSE))))</f>
        <v/>
      </c>
      <c r="CU184" s="11" t="str">
        <f>IF(A184="","",IF(ISERROR(VLOOKUP(A184,'Produkta karte 34'!$B$7:$V$36,21,FALSE)),"",IF(VLOOKUP(A184,'Produkta karte 34'!$B$7:$V$36,21,FALSE)=0,"",VLOOKUP(A184,'Produkta karte 34'!$B$7:$V$36,21,FALSE))))</f>
        <v/>
      </c>
      <c r="CV184" s="11" t="str">
        <f>IF(A184="","",IF(ISERROR(VLOOKUP(A184,'Produkta karte 35'!$B$7:$V$36,21,FALSE)),"",IF(VLOOKUP(A184,'Produkta karte 35'!$B$7:$V$36,21,FALSE)=0,"",VLOOKUP(A184,'Produkta karte 35'!$B$7:$V$36,21,FALSE))))</f>
        <v/>
      </c>
      <c r="CW184" s="11" t="str">
        <f>IF(A184="","",IF(ISERROR(VLOOKUP(A184,'Produkta karte 36'!$B$7:$V$36,21,FALSE)),"",IF(VLOOKUP(A184,'Produkta karte 36'!$B$7:$V$36,21,FALSE)=0,"",VLOOKUP(A184,'Produkta karte 36'!$B$7:$V$36,21,FALSE))))</f>
        <v/>
      </c>
      <c r="CX184" s="11" t="str">
        <f>IF(A184="","",IF(ISERROR(VLOOKUP(A184,'Produkta karte 37'!$B$7:$V$36,21,FALSE)),"",IF(VLOOKUP(A184,'Produkta karte 37'!$B$7:$V$36,21,FALSE)=0,"",VLOOKUP(A184,'Produkta karte 37'!$B$7:$V$36,21,FALSE))))</f>
        <v/>
      </c>
      <c r="CY184" s="11" t="str">
        <f>IF(A184="","",IF(ISERROR(VLOOKUP(A184,'Produkta karte 38'!$B$7:$V$36,21,FALSE)),"",IF(VLOOKUP(A184,'Produkta karte 38'!$B$7:$V$36,21,FALSE)=0,"",VLOOKUP(A184,'Produkta karte 38'!$B$7:$V$36,21,FALSE))))</f>
        <v/>
      </c>
      <c r="CZ184" s="11" t="str">
        <f>IF(A184="","",IF(ISERROR(VLOOKUP(A184,'Produkta karte 39'!$B$7:$V$36,21,FALSE)),"",IF(VLOOKUP(A184,'Produkta karte 39'!$B$7:$V$36,21,FALSE)=0,"",VLOOKUP(A184,'Produkta karte 39'!$B$7:$V$36,21,FALSE))))</f>
        <v/>
      </c>
      <c r="DA184" s="11" t="str">
        <f>IF(A184="","",IF(ISERROR(VLOOKUP(A184,'Produkta karte 40'!$B$7:$V$36,21,FALSE)),"",IF(VLOOKUP(A184,'Produkta karte 40'!$B$7:$V$36,21,FALSE)=0,"",VLOOKUP(A184,'Produkta karte 40'!$B$7:$V$36,21,FALSE))))</f>
        <v/>
      </c>
      <c r="DB184" s="11" t="str">
        <f>IF(A184="","",IF(ISERROR(VLOOKUP(A184,'Produkta karte 41'!$B$7:$V$36,21,FALSE)),"",IF(VLOOKUP(A184,'Produkta karte 41'!$B$7:$V$36,21,FALSE)=0,"",VLOOKUP(A184,'Produkta karte 41'!$B$7:$V$36,21,FALSE))))</f>
        <v/>
      </c>
      <c r="DC184" s="11" t="str">
        <f>IF(A184="","",IF(ISERROR(VLOOKUP(A184,'Produkta karte 42'!$B$7:$V$36,21,FALSE)),"",IF(VLOOKUP(A184,'Produkta karte 42'!$B$7:$V$36,21,FALSE)=0,"",VLOOKUP(A184,'Produkta karte 42'!$B$7:$V$36,21,FALSE))))</f>
        <v/>
      </c>
      <c r="DD184" s="11" t="str">
        <f>IF(A184="","",IF(ISERROR(VLOOKUP(A184,'Produkta karte 43'!$B$7:$V$36,21,FALSE)),"",IF(VLOOKUP(A184,'Produkta karte 43'!$B$7:$V$36,21,FALSE)=0,"",VLOOKUP(A184,'Produkta karte 43'!$B$7:$V$36,21,FALSE))))</f>
        <v/>
      </c>
      <c r="DE184" s="11" t="str">
        <f>IF(A184="","",IF(ISERROR(VLOOKUP(A184,'Produkta karte 44'!$B$7:$V$36,21,FALSE)),"",IF(VLOOKUP(A184,'Produkta karte 44'!$B$7:$V$36,21,FALSE)=0,"",VLOOKUP(A184,'Produkta karte 44'!$B$7:$V$36,21,FALSE))))</f>
        <v/>
      </c>
      <c r="DF184" s="11" t="str">
        <f>IF(A184="","",IF(ISERROR(VLOOKUP(A184,'Produkta karte 45'!$B$7:$V$36,21,FALSE)),"",IF(VLOOKUP(A184,'Produkta karte 45'!$B$7:$V$36,21,FALSE)=0,"",VLOOKUP(A184,'Produkta karte 45'!$B$7:$V$36,21,FALSE))))</f>
        <v/>
      </c>
      <c r="DG184" s="11" t="str">
        <f>IF(A184="","",IF(ISERROR(VLOOKUP(A184,'Produkta karte 46'!$B$7:$V$36,21,FALSE)),"",IF(VLOOKUP(A184,'Produkta karte 46'!$B$7:$V$36,21,FALSE)=0,"",VLOOKUP(A184,'Produkta karte 46'!$B$7:$V$36,21,FALSE))))</f>
        <v/>
      </c>
      <c r="DH184" s="11" t="str">
        <f>IF(A184="","",IF(ISERROR(VLOOKUP(A184,'Produkta karte 47'!$B$7:$V$36,21,FALSE)),"",IF(VLOOKUP(A184,'Produkta karte 47'!$B$7:$V$36,21,FALSE)=0,"",VLOOKUP(A184,'Produkta karte 47'!$B$7:$V$36,21,FALSE))))</f>
        <v/>
      </c>
      <c r="DI184" s="11" t="str">
        <f>IF(A184="","",IF(ISERROR(VLOOKUP(A184,'Produkta karte 48'!$B$7:$V$36,21,FALSE)),"",IF(VLOOKUP(A184,'Produkta karte 48'!$B$7:$V$36,21,FALSE)=0,"",VLOOKUP(A184,'Produkta karte 48'!$B$7:$V$36,21,FALSE))))</f>
        <v/>
      </c>
      <c r="DJ184" s="11" t="str">
        <f>IF(A184="","",IF(ISERROR(VLOOKUP(A184,'Produkta karte 49'!$B$7:$V$36,21,FALSE)),"",IF(VLOOKUP(A184,'Produkta karte 49'!$B$7:$V$36,21,FALSE)=0,"",VLOOKUP(A184,'Produkta karte 49'!$B$7:$V$36,21,FALSE))))</f>
        <v/>
      </c>
      <c r="DK184" s="11" t="str">
        <f>IF(A184="","",IF(ISERROR(VLOOKUP(A184,'Produkta karte 50'!$B$7:$V$36,21,FALSE)),"",IF(VLOOKUP(A184,'Produkta karte 50'!$B$7:$V$36,21,FALSE)=0,"",VLOOKUP(A184,'Produkta karte 50'!$B$7:$V$36,21,FALSE))))</f>
        <v/>
      </c>
      <c r="DL184" s="11" t="str">
        <f>IF(A184="","",IF(ISERROR(VLOOKUP(A184,'Produkta karte 51'!$B$7:$V$36,21,FALSE)),"",IF(VLOOKUP(A184,'Produkta karte 51'!$B$7:$V$36,21,FALSE)=0,"",VLOOKUP(A184,'Produkta karte 51'!$B$7:$V$36,21,FALSE))))</f>
        <v/>
      </c>
      <c r="DM184" s="11" t="str">
        <f>IF(A184="","",IF(ISERROR(VLOOKUP(A184,'Produkta karte 52'!$B$7:$V$36,21,FALSE)),"",IF(VLOOKUP(A184,'Produkta karte 52'!$B$7:$V$36,21,FALSE)=0,"",VLOOKUP(A184,'Produkta karte 52'!$B$7:$V$36,21,FALSE))))</f>
        <v/>
      </c>
      <c r="DN184" s="11" t="str">
        <f>IF(A184="","",IF(ISERROR(VLOOKUP(A184,'Produkta karte 53'!$B$7:$V$36,21,FALSE)),"",IF(VLOOKUP(A184,'Produkta karte 53'!$B$7:$V$36,21,FALSE)=0,"",VLOOKUP(A184,'Produkta karte 53'!$B$7:$V$36,21,FALSE))))</f>
        <v/>
      </c>
      <c r="DO184" s="11" t="str">
        <f>IF(A184="","",IF(ISERROR(VLOOKUP(A184,'Produkta karte 54'!$B$7:$V$36,21,FALSE)),"",IF(VLOOKUP(A184,'Produkta karte 54'!$B$7:$V$36,21,FALSE)=0,"",VLOOKUP(A184,'Produkta karte 54'!$B$7:$V$36,21,FALSE))))</f>
        <v/>
      </c>
      <c r="DP184" s="11" t="str">
        <f>IF(A184="","",IF(ISERROR(VLOOKUP(A184,'Produkta karte 55'!$B$7:$V$36,21,FALSE)),"",IF(VLOOKUP(A184,'Produkta karte 55'!$B$7:$V$36,21,FALSE)=0,"",VLOOKUP(A184,'Produkta karte 55'!$B$7:$V$36,21,FALSE))))</f>
        <v/>
      </c>
      <c r="DQ184" s="11" t="str">
        <f>IF(A184="","",IF(ISERROR(VLOOKUP(A184,'Produkta karte 56'!$B$7:$V$36,21,FALSE)),"",IF(VLOOKUP(A184,'Produkta karte 56'!$B$7:$V$36,21,FALSE)=0,"",VLOOKUP(A184,'Produkta karte 56'!$B$7:$V$36,21,FALSE))))</f>
        <v/>
      </c>
      <c r="DR184" s="11" t="str">
        <f>IF(A184="","",IF(ISERROR(VLOOKUP(A184,'Produkta karte 57'!$B$7:$V$36,21,FALSE)),"",IF(VLOOKUP(A184,'Produkta karte 57'!$B$7:$V$36,21,FALSE)=0,"",VLOOKUP(A184,'Produkta karte 57'!$B$7:$V$36,21,FALSE))))</f>
        <v/>
      </c>
      <c r="DS184" s="11" t="str">
        <f>IF(A184="","",IF(ISERROR(VLOOKUP(A184,'Produkta karte 58'!$B$7:$V$36,21,FALSE)),"",IF(VLOOKUP(A184,'Produkta karte 58'!$B$7:$V$36,21,FALSE)=0,"",VLOOKUP(A184,'Produkta karte 58'!$B$7:$V$36,21,FALSE))))</f>
        <v/>
      </c>
      <c r="DT184" s="11" t="str">
        <f>IF(A184="","",IF(ISERROR(VLOOKUP(A184,'Produkta karte 59'!$B$7:$V$36,21,FALSE)),"",IF(VLOOKUP(A184,'Produkta karte 59'!$B$7:$V$36,21,FALSE)=0,"",VLOOKUP(A184,'Produkta karte 59'!$B$7:$V$36,21,FALSE))))</f>
        <v/>
      </c>
      <c r="DU184" s="11" t="str">
        <f>IF(A184="","",IF(ISERROR(VLOOKUP(A184,'Produkta karte 60'!$B$7:$V$36,21,FALSE)),"",IF(VLOOKUP(A184,'Produkta karte 60'!$B$7:$V$36,21,FALSE)=0,"",VLOOKUP(A184,'Produkta karte 60'!$B$7:$V$36,21,FALSE))))</f>
        <v/>
      </c>
      <c r="DV184" s="11" t="str">
        <f t="shared" si="10"/>
        <v/>
      </c>
      <c r="DW184" s="192" t="str">
        <f t="shared" si="11"/>
        <v/>
      </c>
      <c r="DX184" s="192"/>
      <c r="DY184" s="192"/>
    </row>
    <row r="185" spans="1:129" x14ac:dyDescent="0.25">
      <c r="A185" t="str">
        <f>IF(Izejvielas!B187="","",Izejvielas!B187)</f>
        <v/>
      </c>
      <c r="B185" t="str">
        <f>IF(Izejvielas!C187="","",Izejvielas!C187)</f>
        <v/>
      </c>
      <c r="C185" s="192" t="str">
        <f>IF(Izejvielas!D187="","",Izejvielas!D187)</f>
        <v/>
      </c>
      <c r="D185" s="11" t="str">
        <f>IF(A185="","",IF(ISERROR(VLOOKUP(A185,'Produkta karte 1'!$B$7:$T$36,19,FALSE)),"",IF(VLOOKUP(A185,'Produkta karte 1'!$B$7:$T$36,19,FALSE)=0,"",VLOOKUP(A185,'Produkta karte 1'!$B$7:$T$36,19,FALSE))))</f>
        <v/>
      </c>
      <c r="E185" s="11" t="str">
        <f>IF(A185="","",IF(ISERROR(VLOOKUP(A185,'Produkta karte 2'!$B$7:$T$36,19,FALSE)),"",IF(VLOOKUP(A185,'Produkta karte 2'!$B$7:$T$36,19,FALSE)=0,"",VLOOKUP(A185,'Produkta karte 2'!$B$7:$T$36,19,FALSE))))</f>
        <v/>
      </c>
      <c r="F185" s="11" t="str">
        <f>IF(A185="","",IF(ISERROR(VLOOKUP(A185,'Produkta karte 3'!$B$7:$T$36,19,FALSE)),"",IF(VLOOKUP(A185,'Produkta karte 3'!$B$7:$T$36,19,FALSE)=0,"",VLOOKUP(A185,'Produkta karte 3'!$B$7:$T$36,19,FALSE))))</f>
        <v/>
      </c>
      <c r="G185" s="11" t="str">
        <f>IF(A185="","",IF(ISERROR(VLOOKUP(A185,'Produkta karte 4'!$B$7:$T$36,19,FALSE)),"",IF(VLOOKUP(A185,'Produkta karte 4'!$B$7:$T$36,19,FALSE)=0,"",VLOOKUP(A185,'Produkta karte 4'!$B$7:$T$36,19,FALSE))))</f>
        <v/>
      </c>
      <c r="H185" s="11" t="str">
        <f>IF(A185="","",IF(ISERROR(VLOOKUP(A185,'Produkta karte 5'!$B$7:$T$36,19,FALSE)),"",IF(VLOOKUP(A185,'Produkta karte 5'!$B$7:$T$36,19,FALSE)=0,"",VLOOKUP(A185,'Produkta karte 5'!$B$7:$T$36,19,FALSE))))</f>
        <v/>
      </c>
      <c r="I185" s="11" t="str">
        <f>IF(A185="","",IF(ISERROR(VLOOKUP(A185,'Produkta karte 6'!$B$7:$T$36,19,FALSE)),"",IF(VLOOKUP(A185,'Produkta karte 6'!$B$7:$T$36,19,FALSE)=0,"",VLOOKUP(A185,'Produkta karte 6'!$B$7:$T$36,19,FALSE))))</f>
        <v/>
      </c>
      <c r="J185" s="11" t="str">
        <f>IF(A185="","",IF(ISERROR(VLOOKUP(A185,'Produkta karte 7'!$B$7:$T$36,19,FALSE)),"",IF(VLOOKUP(A185,'Produkta karte 7'!$B$7:$T$36,19,FALSE)=0,"",VLOOKUP(A185,'Produkta karte 7'!$B$7:$T$36,19,FALSE))))</f>
        <v/>
      </c>
      <c r="K185" s="11" t="str">
        <f>IF(A185="","",IF(ISERROR(VLOOKUP(A185,'Produkta karte 8'!$B$7:$T$36,19,FALSE)),"",IF(VLOOKUP(A185,'Produkta karte 8'!$B$7:$T$36,19,FALSE)=0,"",VLOOKUP(A185,'Produkta karte 8'!$B$7:$T$36,19,FALSE))))</f>
        <v/>
      </c>
      <c r="L185" s="11" t="str">
        <f>IF(A185="","",IF(ISERROR(VLOOKUP(A185,'Produkta karte 9'!$B$7:$T$36,19,FALSE)),"",IF(VLOOKUP(A185,'Produkta karte 9'!$B$7:$T$36,19,FALSE)=0,"",VLOOKUP(A185,'Produkta karte 9'!$B$7:$T$36,19,FALSE))))</f>
        <v/>
      </c>
      <c r="M185" s="11" t="str">
        <f>IF(A185="","",IF(ISERROR(VLOOKUP(A185,'Produkta karte 10'!$B$7:$T$36,19,FALSE)),"",IF(VLOOKUP(A185,'Produkta karte 10'!$B$7:$T$36,19,FALSE)=0,"",VLOOKUP(A185,'Produkta karte 10'!$B$7:$T$36,19,FALSE))))</f>
        <v/>
      </c>
      <c r="N185" s="11" t="str">
        <f>IF(A185="","",IF(ISERROR(VLOOKUP(A185,'Produkta karte 11'!$B$7:$T$36,19,FALSE)),"",IF(VLOOKUP(A185,'Produkta karte 11'!$B$7:$T$36,19,FALSE)=0,"",VLOOKUP(A185,'Produkta karte 11'!$B$7:$T$36,19,FALSE))))</f>
        <v/>
      </c>
      <c r="O185" s="11" t="str">
        <f>IF(A185="","",IF(ISERROR(VLOOKUP(A185,'Produkta karte 12'!$B$7:$T$36,19,FALSE)),"",IF(VLOOKUP(A185,'Produkta karte 12'!$B$7:$T$36,19,FALSE)=0,"",VLOOKUP(A185,'Produkta karte 12'!$B$7:$T$36,19,FALSE))))</f>
        <v/>
      </c>
      <c r="P185" s="11" t="str">
        <f>IF(A185="","",IF(ISERROR(VLOOKUP(A185,'Produkta karte 13'!$B$7:$T$36,19,FALSE)),"",IF(VLOOKUP(A185,'Produkta karte 13'!$B$7:$T$36,19,FALSE)=0,"",VLOOKUP(A185,'Produkta karte 13'!$B$7:$T$36,19,FALSE))))</f>
        <v/>
      </c>
      <c r="Q185" s="11" t="str">
        <f>IF(A185="","",IF(ISERROR(VLOOKUP(A185,'Produkta karte 14'!$B$7:$T$36,19,FALSE)),"",IF(VLOOKUP(A185,'Produkta karte 14'!$B$7:$T$36,19,FALSE)=0,"",VLOOKUP(A185,'Produkta karte 14'!$B$7:$T$36,19,FALSE))))</f>
        <v/>
      </c>
      <c r="R185" s="11" t="str">
        <f>IF(A185="","",IF(ISERROR(VLOOKUP(A185,'Produkta karte 15'!$B$7:$T$36,19,FALSE)),"",IF(VLOOKUP(A185,'Produkta karte 15'!$B$7:$T$36,19,FALSE)=0,"",VLOOKUP(A185,'Produkta karte 15'!$B$7:$T$36,19,FALSE))))</f>
        <v/>
      </c>
      <c r="S185" s="11" t="str">
        <f>IF(A185="","",IF(ISERROR(VLOOKUP(A185,'Produkta karte 16'!$B$7:$T$36,19,FALSE)),"",IF(VLOOKUP(A185,'Produkta karte 16'!$B$7:$T$36,19,FALSE)=0,"",VLOOKUP(A185,'Produkta karte 16'!$B$7:$T$36,19,FALSE))))</f>
        <v/>
      </c>
      <c r="T185" s="11" t="str">
        <f>IF(A185="","",IF(ISERROR(VLOOKUP(A185,'Produkta karte 17'!$B$7:$T$36,19,FALSE)),"",IF(VLOOKUP(A185,'Produkta karte 17'!$B$7:$T$36,19,FALSE)=0,"",VLOOKUP(A185,'Produkta karte 17'!$B$7:$T$36,19,FALSE))))</f>
        <v/>
      </c>
      <c r="U185" s="11" t="str">
        <f>IF(A185="","",IF(ISERROR(VLOOKUP(A185,'Produkta karte 18'!$B$7:$T$36,19,FALSE)),"",IF(VLOOKUP(A185,'Produkta karte 18'!$B$7:$T$36,19,FALSE)=0,"",VLOOKUP(A185,'Produkta karte 18'!$B$7:$T$36,19,FALSE))))</f>
        <v/>
      </c>
      <c r="V185" s="11" t="str">
        <f>IF(A185="","",IF(ISERROR(VLOOKUP(A185,'Produkta karte 19'!$B$7:$T$36,19,FALSE)),"",IF(VLOOKUP(A185,'Produkta karte 19'!$B$7:$T$36,19,FALSE)=0,"",VLOOKUP(A185,'Produkta karte 19'!$B$7:$T$36,19,FALSE))))</f>
        <v/>
      </c>
      <c r="W185" s="11" t="str">
        <f>IF(A185="","",IF(ISERROR(VLOOKUP(A185,'Produkta karte 20'!$B$7:$T$36,19,FALSE)),"",IF(VLOOKUP(A185,'Produkta karte 20'!$B$7:$T$36,19,FALSE)=0,"",VLOOKUP(A185,'Produkta karte 20'!$B$7:$T$36,19,FALSE))))</f>
        <v/>
      </c>
      <c r="X185" s="11" t="str">
        <f>IF(A185="","",IF(ISERROR(VLOOKUP(A185,'Produkta karte 21'!$B$7:$T$36,19,FALSE)),"",IF(VLOOKUP(A185,'Produkta karte 21'!$B$7:$T$36,19,FALSE)=0,"",VLOOKUP(A185,'Produkta karte 21'!$B$7:$T$36,19,FALSE))))</f>
        <v/>
      </c>
      <c r="Y185" s="11" t="str">
        <f>IF(A185="","",IF(ISERROR(VLOOKUP(A185,'Produkta karte 22'!$B$7:$T$36,19,FALSE)),"",IF(VLOOKUP(A185,'Produkta karte 22'!$B$7:$T$36,19,FALSE)=0,"",VLOOKUP(A185,'Produkta karte 22'!$B$7:$T$36,19,FALSE))))</f>
        <v/>
      </c>
      <c r="Z185" s="11" t="str">
        <f>IF(A185="","",IF(ISERROR(VLOOKUP(A185,'Produkta karte 23'!$B$7:$T$36,19,FALSE)),"",IF(VLOOKUP(A185,'Produkta karte 23'!$B$7:$T$36,19,FALSE)=0,"",VLOOKUP(A185,'Produkta karte 23'!$B$7:$T$36,19,FALSE))))</f>
        <v/>
      </c>
      <c r="AA185" s="11" t="str">
        <f>IF(A185="","",IF(ISERROR(VLOOKUP(A185,'Produkta karte 24'!$B$7:$T$36,19,FALSE)),"",IF(VLOOKUP(A185,'Produkta karte 24'!$B$7:$T$36,19,FALSE)=0,"",VLOOKUP(A185,'Produkta karte 24'!$B$7:$T$36,19,FALSE))))</f>
        <v/>
      </c>
      <c r="AB185" s="11" t="str">
        <f>IF(A185="","",IF(ISERROR(VLOOKUP(A185,'Produkta karte 25'!$B$7:$T$36,19,FALSE)),"",IF(VLOOKUP(A185,'Produkta karte 25'!$B$7:$T$36,19,FALSE)=0,"",VLOOKUP(A185,'Produkta karte 25'!$B$7:$T$36,19,FALSE))))</f>
        <v/>
      </c>
      <c r="AC185" s="11" t="str">
        <f>IF(A185="","",IF(ISERROR(VLOOKUP(A185,'Produkta karte 26'!$B$7:$T$36,19,FALSE)),"",IF(VLOOKUP(A185,'Produkta karte 26'!$B$7:$T$36,19,FALSE)=0,"",VLOOKUP(A185,'Produkta karte 26'!$B$7:$T$36,19,FALSE))))</f>
        <v/>
      </c>
      <c r="AD185" s="11" t="str">
        <f>IF(A185="","",IF(ISERROR(VLOOKUP(A185,'Produkta karte 27'!$B$7:$T$36,19,FALSE)),"",IF(VLOOKUP(A185,'Produkta karte 27'!$B$7:$T$36,19,FALSE)=0,"",VLOOKUP(A185,'Produkta karte 27'!$B$7:$T$36,19,FALSE))))</f>
        <v/>
      </c>
      <c r="AE185" s="11" t="str">
        <f>IF(A185="","",IF(ISERROR(VLOOKUP(A185,'Produkta karte 28'!$B$7:$T$36,19,FALSE)),"",IF(VLOOKUP(A185,'Produkta karte 28'!$B$7:$T$36,19,FALSE)=0,"",VLOOKUP(A185,'Produkta karte 28'!$B$7:$T$36,19,FALSE))))</f>
        <v/>
      </c>
      <c r="AF185" s="11" t="str">
        <f>IF(A185="","",IF(ISERROR(VLOOKUP(A185,'Produkta karte 29'!$B$7:$T$36,19,FALSE)),"",IF(VLOOKUP(A185,'Produkta karte 29'!$B$7:$T$36,19,FALSE)=0,"",VLOOKUP(A185,'Produkta karte 29'!$B$7:$T$36,19,FALSE))))</f>
        <v/>
      </c>
      <c r="AG185" s="11" t="str">
        <f>IF(A185="","",IF(ISERROR(VLOOKUP(A185,'Produkta karte 30'!$B$7:$T$36,19,FALSE)),"",IF(VLOOKUP(A185,'Produkta karte 30'!$B$7:$T$36,19,FALSE)=0,"",VLOOKUP(A185,'Produkta karte 30'!$B$7:$T$36,19,FALSE))))</f>
        <v/>
      </c>
      <c r="AH185" s="11" t="str">
        <f>IF(A185="","",IF(ISERROR(VLOOKUP(A185,'Produkta karte 31'!$B$7:$T$36,19,FALSE)),"",IF(VLOOKUP(A185,'Produkta karte 31'!$B$7:$T$36,19,FALSE)=0,"",VLOOKUP(A185,'Produkta karte 31'!$B$7:$T$36,19,FALSE))))</f>
        <v/>
      </c>
      <c r="AI185" s="11" t="str">
        <f>IF(A185="","",IF(ISERROR(VLOOKUP(A185,'Produkta karte 32'!$B$7:$T$36,19,FALSE)),"",IF(VLOOKUP(A185,'Produkta karte 32'!$B$7:$T$36,19,FALSE)=0,"",VLOOKUP(A185,'Produkta karte 32'!$B$7:$T$36,19,FALSE))))</f>
        <v/>
      </c>
      <c r="AJ185" s="11" t="str">
        <f>IF(A185="","",IF(ISERROR(VLOOKUP(A185,'Produkta karte 33'!$B$7:$T$36,19,FALSE)),"",IF(VLOOKUP(A185,'Produkta karte 33'!$B$7:$T$36,19,FALSE)=0,"",VLOOKUP(A185,'Produkta karte 33'!$B$7:$T$36,19,FALSE))))</f>
        <v/>
      </c>
      <c r="AK185" s="11" t="str">
        <f>IF(A185="","",IF(ISERROR(VLOOKUP(A185,'Produkta karte 34'!$B$7:$T$36,19,FALSE)),"",IF(VLOOKUP(A185,'Produkta karte 34'!$B$7:$T$36,19,FALSE)=0,"",VLOOKUP(A185,'Produkta karte 34'!$B$7:$T$36,19,FALSE))))</f>
        <v/>
      </c>
      <c r="AL185" s="11" t="str">
        <f>IF(A185="","",IF(ISERROR(VLOOKUP(A185,'Produkta karte 35'!$B$7:$T$36,19,FALSE)),"",IF(VLOOKUP(A185,'Produkta karte 35'!$B$7:$T$36,19,FALSE)=0,"",VLOOKUP(A185,'Produkta karte 35'!$B$7:$T$36,19,FALSE))))</f>
        <v/>
      </c>
      <c r="AM185" s="11" t="str">
        <f>IF(A185="","",IF(ISERROR(VLOOKUP(A185,'Produkta karte 36'!$B$7:$T$36,19,FALSE)),"",IF(VLOOKUP(A185,'Produkta karte 36'!$B$7:$T$36,19,FALSE)=0,"",VLOOKUP(A185,'Produkta karte 36'!$B$7:$T$36,19,FALSE))))</f>
        <v/>
      </c>
      <c r="AN185" s="11" t="str">
        <f>IF(A185="","",IF(ISERROR(VLOOKUP(A185,'Produkta karte 37'!$B$7:$T$36,19,FALSE)),"",IF(VLOOKUP(A185,'Produkta karte 37'!$B$7:$T$36,19,FALSE)=0,"",VLOOKUP(A185,'Produkta karte 37'!$B$7:$T$36,19,FALSE))))</f>
        <v/>
      </c>
      <c r="AO185" s="11" t="str">
        <f>IF(A185="","",IF(ISERROR(VLOOKUP(A185,'Produkta karte 38'!$B$7:$T$36,19,FALSE)),"",IF(VLOOKUP(A185,'Produkta karte 38'!$B$7:$T$36,19,FALSE)=0,"",VLOOKUP(A185,'Produkta karte 38'!$B$7:$T$36,19,FALSE))))</f>
        <v/>
      </c>
      <c r="AP185" s="11" t="str">
        <f>IF(A185="","",IF(ISERROR(VLOOKUP(A185,'Produkta karte 39'!$B$7:$T$36,19,FALSE)),"",IF(VLOOKUP(A185,'Produkta karte 39'!$B$7:$T$36,19,FALSE)=0,"",VLOOKUP(A185,'Produkta karte 39'!$B$7:$T$36,19,FALSE))))</f>
        <v/>
      </c>
      <c r="AQ185" s="11" t="str">
        <f>IF(A185="","",IF(ISERROR(VLOOKUP(A185,'Produkta karte 40'!$B$7:$T$36,19,FALSE)),"",IF(VLOOKUP(A185,'Produkta karte 40'!$B$7:$T$36,19,FALSE)=0,"",VLOOKUP(A185,'Produkta karte 40'!$B$7:$T$36,19,FALSE))))</f>
        <v/>
      </c>
      <c r="AR185" s="11" t="str">
        <f>IF(A185="","",IF(ISERROR(VLOOKUP(A185,'Produkta karte 41'!$B$7:$T$36,19,FALSE)),"",IF(VLOOKUP(A185,'Produkta karte 41'!$B$7:$T$36,19,FALSE)=0,"",VLOOKUP(A185,'Produkta karte 41'!$B$7:$T$36,19,FALSE))))</f>
        <v/>
      </c>
      <c r="AS185" s="11" t="str">
        <f>IF(A185="","",IF(ISERROR(VLOOKUP(A185,'Produkta karte 42'!$B$7:$T$36,19,FALSE)),"",IF(VLOOKUP(A185,'Produkta karte 42'!$B$7:$T$36,19,FALSE)=0,"",VLOOKUP(A185,'Produkta karte 42'!$B$7:$T$36,19,FALSE))))</f>
        <v/>
      </c>
      <c r="AT185" s="11" t="str">
        <f>IF(A185="","",IF(ISERROR(VLOOKUP(A185,'Produkta karte 43'!$B$7:$T$36,19,FALSE)),"",IF(VLOOKUP(A185,'Produkta karte 43'!$B$7:$T$36,19,FALSE)=0,"",VLOOKUP(A185,'Produkta karte 43'!$B$7:$T$36,19,FALSE))))</f>
        <v/>
      </c>
      <c r="AU185" s="11" t="str">
        <f>IF(A185="","",IF(ISERROR(VLOOKUP(A185,'Produkta karte 44'!$B$7:$T$36,19,FALSE)),"",IF(VLOOKUP(A185,'Produkta karte 44'!$B$7:$T$36,19,FALSE)=0,"",VLOOKUP(A185,'Produkta karte 44'!$B$7:$T$36,19,FALSE))))</f>
        <v/>
      </c>
      <c r="AV185" s="11" t="str">
        <f>IF(A185="","",IF(ISERROR(VLOOKUP(A185,'Produkta karte 45'!$B$7:$T$36,19,FALSE)),"",IF(VLOOKUP(A185,'Produkta karte 45'!$B$7:$T$36,19,FALSE)=0,"",VLOOKUP(A185,'Produkta karte 45'!$B$7:$T$36,19,FALSE))))</f>
        <v/>
      </c>
      <c r="AW185" s="11" t="str">
        <f>IF(A185="","",IF(ISERROR(VLOOKUP(A185,'Produkta karte 46'!$B$7:$T$36,19,FALSE)),"",IF(VLOOKUP(A185,'Produkta karte 46'!$B$7:$T$36,19,FALSE)=0,"",VLOOKUP(A185,'Produkta karte 46'!$B$7:$T$36,19,FALSE))))</f>
        <v/>
      </c>
      <c r="AX185" s="11" t="str">
        <f>IF(A185="","",IF(ISERROR(VLOOKUP(A185,'Produkta karte 47'!$B$7:$T$36,19,FALSE)),"",IF(VLOOKUP(A185,'Produkta karte 47'!$B$7:$T$36,19,FALSE)=0,"",VLOOKUP(A185,'Produkta karte 47'!$B$7:$T$36,19,FALSE))))</f>
        <v/>
      </c>
      <c r="AY185" s="11" t="str">
        <f>IF(A185="","",IF(ISERROR(VLOOKUP(A185,'Produkta karte 48'!$B$7:$T$36,19,FALSE)),"",IF(VLOOKUP(A185,'Produkta karte 48'!$B$7:$T$36,19,FALSE)=0,"",VLOOKUP(A185,'Produkta karte 48'!$B$7:$T$36,19,FALSE))))</f>
        <v/>
      </c>
      <c r="AZ185" s="11" t="str">
        <f>IF(A185="","",IF(ISERROR(VLOOKUP(A185,'Produkta karte 49'!$B$7:$T$36,19,FALSE)),"",IF(VLOOKUP(A185,'Produkta karte 49'!$B$7:$T$36,19,FALSE)=0,"",VLOOKUP(A185,'Produkta karte 49'!$B$7:$T$36,19,FALSE))))</f>
        <v/>
      </c>
      <c r="BA185" s="11" t="str">
        <f>IF(A185="","",IF(ISERROR(VLOOKUP(A185,'Produkta karte 50'!$B$7:$T$36,19,FALSE)),"",IF(VLOOKUP(A185,'Produkta karte 50'!$B$7:$T$36,19,FALSE)=0,"",VLOOKUP(A185,'Produkta karte 50'!$B$7:$T$36,19,FALSE))))</f>
        <v/>
      </c>
      <c r="BB185" s="11" t="str">
        <f>IF(A185="","",IF(ISERROR(VLOOKUP(A185,'Produkta karte 51'!$B$7:$T$36,19,FALSE)),"",IF(VLOOKUP(A185,'Produkta karte 51'!$B$7:$T$36,19,FALSE)=0,"",VLOOKUP(A185,'Produkta karte 51'!$B$7:$T$36,19,FALSE))))</f>
        <v/>
      </c>
      <c r="BC185" s="11" t="str">
        <f>IF(A185="","",IF(ISERROR(VLOOKUP(A185,'Produkta karte 52'!$B$7:$T$36,19,FALSE)),"",IF(VLOOKUP(A185,'Produkta karte 52'!$B$7:$T$36,19,FALSE)=0,"",VLOOKUP(A185,'Produkta karte 52'!$B$7:$T$36,19,FALSE))))</f>
        <v/>
      </c>
      <c r="BD185" s="11" t="str">
        <f>IF(A185="","",IF(ISERROR(VLOOKUP(A185,'Produkta karte 53'!$B$7:$T$36,19,FALSE)),"",IF(VLOOKUP(A185,'Produkta karte 53'!$B$7:$T$36,19,FALSE)=0,"",VLOOKUP(A185,'Produkta karte 53'!$B$7:$T$36,19,FALSE))))</f>
        <v/>
      </c>
      <c r="BE185" s="11" t="str">
        <f>IF(A185="","",IF(ISERROR(VLOOKUP(A185,'Produkta karte 54'!$B$7:$T$36,19,FALSE)),"",IF(VLOOKUP(A185,'Produkta karte 54'!$B$7:$T$36,19,FALSE)=0,"",VLOOKUP(A185,'Produkta karte 54'!$B$7:$T$36,19,FALSE))))</f>
        <v/>
      </c>
      <c r="BF185" s="11" t="str">
        <f>IF(A185="","",IF(ISERROR(VLOOKUP(A185,'Produkta karte 55'!$B$7:$T$36,19,FALSE)),"",IF(VLOOKUP(A185,'Produkta karte 55'!$B$7:$T$36,19,FALSE)=0,"",VLOOKUP(A185,'Produkta karte 55'!$B$7:$T$36,19,FALSE))))</f>
        <v/>
      </c>
      <c r="BG185" s="11" t="str">
        <f>IF(A185="","",IF(ISERROR(VLOOKUP(A185,'Produkta karte 56'!$B$7:$T$36,19,FALSE)),"",IF(VLOOKUP(A185,'Produkta karte 56'!$B$7:$T$36,19,FALSE)=0,"",VLOOKUP(A185,'Produkta karte 56'!$B$7:$T$36,19,FALSE))))</f>
        <v/>
      </c>
      <c r="BH185" s="11" t="str">
        <f>IF(A185="","",IF(ISERROR(VLOOKUP(A185,'Produkta karte 57'!$B$7:$T$36,19,FALSE)),"",IF(VLOOKUP(A185,'Produkta karte 57'!$B$7:$T$36,19,FALSE)=0,"",VLOOKUP(A185,'Produkta karte 57'!$B$7:$T$36,19,FALSE))))</f>
        <v/>
      </c>
      <c r="BI185" s="11" t="str">
        <f>IF(A185="","",IF(ISERROR(VLOOKUP(A185,'Produkta karte 58'!$B$7:$T$36,19,FALSE)),"",IF(VLOOKUP(A185,'Produkta karte 58'!$B$7:$T$36,19,FALSE)=0,"",VLOOKUP(A185,'Produkta karte 58'!$B$7:$T$36,19,FALSE))))</f>
        <v/>
      </c>
      <c r="BJ185" s="11" t="str">
        <f>IF(A185="","",IF(ISERROR(VLOOKUP(A185,'Produkta karte 59'!$B$7:$T$36,19,FALSE)),"",IF(VLOOKUP(A185,'Produkta karte 59'!$B$7:$T$36,19,FALSE)=0,"",VLOOKUP(A185,'Produkta karte 59'!$B$7:$T$36,19,FALSE))))</f>
        <v/>
      </c>
      <c r="BK185" s="11" t="str">
        <f>IF(A185="","",IF(ISERROR(VLOOKUP(A185,'Produkta karte 60'!$B$7:$T$36,19,FALSE)),"",IF(VLOOKUP(A185,'Produkta karte 60'!$B$7:$T$36,19,FALSE)=0,"",VLOOKUP(A185,'Produkta karte 60'!$B$7:$T$36,19,FALSE))))</f>
        <v/>
      </c>
      <c r="BL185" s="11" t="str">
        <f t="shared" si="8"/>
        <v/>
      </c>
      <c r="BM185" s="192" t="str">
        <f t="shared" si="9"/>
        <v/>
      </c>
      <c r="BN185" s="11" t="str">
        <f>IF(A185="","",IF(ISERROR(VLOOKUP(A185,'Produkta karte 1'!$B$7:$V$36,21,FALSE)),"",IF(VLOOKUP(A185,'Produkta karte 1'!$B$7:$V$36,21,FALSE)=0,"",VLOOKUP(A185,'Produkta karte 1'!$B$7:$V$36,21,FALSE))))</f>
        <v/>
      </c>
      <c r="BO185" s="11" t="str">
        <f>IF(A185="","",IF(ISERROR(VLOOKUP(A185,'Produkta karte 2'!$B$7:$V$36,21,FALSE)),"",IF(VLOOKUP(A185,'Produkta karte 2'!$B$7:$V$36,21,FALSE)=0,"",VLOOKUP(A185,'Produkta karte 2'!$B$7:$V$36,21,FALSE))))</f>
        <v/>
      </c>
      <c r="BP185" s="11" t="str">
        <f>IF(A185="","",IF(ISERROR(VLOOKUP(A185,'Produkta karte 3'!$B$7:$V$36,21,FALSE)),"",IF(VLOOKUP(A185,'Produkta karte 3'!$B$7:$V$36,21,FALSE)=0,"",VLOOKUP(A185,'Produkta karte 3'!$B$7:$V$36,21,FALSE))))</f>
        <v/>
      </c>
      <c r="BQ185" s="11" t="str">
        <f>IF(A185="","",IF(ISERROR(VLOOKUP(A185,'Produkta karte 4'!$B$7:$V$36,21,FALSE)),"",IF(VLOOKUP(A185,'Produkta karte 4'!$B$7:$V$36,21,FALSE)=0,"",VLOOKUP(A185,'Produkta karte 4'!$B$7:$V$36,21,FALSE))))</f>
        <v/>
      </c>
      <c r="BR185" s="11" t="str">
        <f>IF(A185="","",IF(ISERROR(VLOOKUP(A185,'Produkta karte 5'!$B$7:$V$36,21,FALSE)),"",IF(VLOOKUP(A185,'Produkta karte 5'!$B$7:$V$36,21,FALSE)=0,"",VLOOKUP(A185,'Produkta karte 5'!$B$7:$V$36,21,FALSE))))</f>
        <v/>
      </c>
      <c r="BS185" s="11" t="str">
        <f>IF(A185="","",IF(ISERROR(VLOOKUP(A185,'Produkta karte 6'!$B$7:$V$36,21,FALSE)),"",IF(VLOOKUP(A185,'Produkta karte 6'!$B$7:$V$36,21,FALSE)=0,"",VLOOKUP(A185,'Produkta karte 6'!$B$7:$V$36,21,FALSE))))</f>
        <v/>
      </c>
      <c r="BT185" s="11" t="str">
        <f>IF(A185="","",IF(ISERROR(VLOOKUP(A185,'Produkta karte 7'!$B$7:$V$36,21,FALSE)),"",IF(VLOOKUP(A185,'Produkta karte 7'!$B$7:$V$36,21,FALSE)=0,"",VLOOKUP(A185,'Produkta karte 7'!$B$7:$V$36,21,FALSE))))</f>
        <v/>
      </c>
      <c r="BU185" s="11" t="str">
        <f>IF(A185="","",IF(ISERROR(VLOOKUP(A185,'Produkta karte 8'!$B$7:$V$36,21,FALSE)),"",IF(VLOOKUP(A185,'Produkta karte 8'!$B$7:$V$36,21,FALSE)=0,"",VLOOKUP(A185,'Produkta karte 8'!$B$7:$V$36,21,FALSE))))</f>
        <v/>
      </c>
      <c r="BV185" s="11" t="str">
        <f>IF(A185="","",IF(ISERROR(VLOOKUP(A185,'Produkta karte 9'!$B$7:$V$36,21,FALSE)),"",IF(VLOOKUP(A185,'Produkta karte 9'!$B$7:$V$36,21,FALSE)=0,"",VLOOKUP(A185,'Produkta karte 9'!$B$7:$V$36,21,FALSE))))</f>
        <v/>
      </c>
      <c r="BW185" s="11" t="str">
        <f>IF(A185="","",IF(ISERROR(VLOOKUP(A185,'Produkta karte 10'!$B$7:$V$36,21,FALSE)),"",IF(VLOOKUP(A185,'Produkta karte 10'!$B$7:$V$36,21,FALSE)=0,"",VLOOKUP(A185,'Produkta karte 10'!$B$7:$V$36,21,FALSE))))</f>
        <v/>
      </c>
      <c r="BX185" s="11" t="str">
        <f>IF(A185="","",IF(ISERROR(VLOOKUP(A185,'Produkta karte 11'!$B$7:$V$36,21,FALSE)),"",IF(VLOOKUP(A185,'Produkta karte 11'!$B$7:$V$36,21,FALSE)=0,"",VLOOKUP(A185,'Produkta karte 11'!$B$7:$V$36,21,FALSE))))</f>
        <v/>
      </c>
      <c r="BY185" s="11" t="str">
        <f>IF(A185="","",IF(ISERROR(VLOOKUP(A185,'Produkta karte 12'!$B$7:$V$36,21,FALSE)),"",IF(VLOOKUP(A185,'Produkta karte 12'!$B$7:$V$36,21,FALSE)=0,"",VLOOKUP(A185,'Produkta karte 12'!$B$7:$V$36,21,FALSE))))</f>
        <v/>
      </c>
      <c r="BZ185" s="11" t="str">
        <f>IF(A185="","",IF(ISERROR(VLOOKUP(A185,'Produkta karte 13'!$B$7:$V$36,21,FALSE)),"",IF(VLOOKUP(A185,'Produkta karte 13'!$B$7:$V$36,21,FALSE)=0,"",VLOOKUP(A185,'Produkta karte 13'!$B$7:$V$36,21,FALSE))))</f>
        <v/>
      </c>
      <c r="CA185" s="11" t="str">
        <f>IF(A185="","",IF(ISERROR(VLOOKUP(A185,'Produkta karte 14'!$B$7:$V$36,21,FALSE)),"",IF(VLOOKUP(A185,'Produkta karte 14'!$B$7:$V$36,21,FALSE)=0,"",VLOOKUP(A185,'Produkta karte 14'!$B$7:$V$36,21,FALSE))))</f>
        <v/>
      </c>
      <c r="CB185" s="11" t="str">
        <f>IF(A185="","",IF(ISERROR(VLOOKUP(A185,'Produkta karte 15'!$B$7:$V$36,21,FALSE)),"",IF(VLOOKUP(A185,'Produkta karte 15'!$B$7:$V$36,21,FALSE)=0,"",VLOOKUP(A185,'Produkta karte 15'!$B$7:$V$36,21,FALSE))))</f>
        <v/>
      </c>
      <c r="CC185" s="11" t="str">
        <f>IF(A185="","",IF(ISERROR(VLOOKUP(A185,'Produkta karte 16'!$B$7:$V$36,21,FALSE)),"",IF(VLOOKUP(A185,'Produkta karte 16'!$B$7:$V$36,21,FALSE)=0,"",VLOOKUP(A185,'Produkta karte 16'!$B$7:$V$36,21,FALSE))))</f>
        <v/>
      </c>
      <c r="CD185" s="11" t="str">
        <f>IF(A185="","",IF(ISERROR(VLOOKUP(A185,'Produkta karte 17'!$B$7:$V$36,21,FALSE)),"",IF(VLOOKUP(A185,'Produkta karte 17'!$B$7:$V$36,21,FALSE)=0,"",VLOOKUP(A185,'Produkta karte 17'!$B$7:$V$36,21,FALSE))))</f>
        <v/>
      </c>
      <c r="CE185" s="11" t="str">
        <f>IF(A185="","",IF(ISERROR(VLOOKUP(A185,'Produkta karte 18'!$B$7:$V$36,21,FALSE)),"",IF(VLOOKUP(A185,'Produkta karte 18'!$B$7:$V$36,21,FALSE)=0,"",VLOOKUP(A185,'Produkta karte 18'!$B$7:$V$36,21,FALSE))))</f>
        <v/>
      </c>
      <c r="CF185" s="11" t="str">
        <f>IF(A185="","",IF(ISERROR(VLOOKUP(A185,'Produkta karte 19'!$B$7:$V$36,21,FALSE)),"",IF(VLOOKUP(A185,'Produkta karte 19'!$B$7:$V$36,21,FALSE)=0,"",VLOOKUP(A185,'Produkta karte 19'!$B$7:$V$36,21,FALSE))))</f>
        <v/>
      </c>
      <c r="CG185" s="11" t="str">
        <f>IF(A185="","",IF(ISERROR(VLOOKUP(A185,'Produkta karte 20'!$B$7:$V$36,21,FALSE)),"",IF(VLOOKUP(A185,'Produkta karte 20'!$B$7:$V$36,21,FALSE)=0,"",VLOOKUP(A185,'Produkta karte 20'!$B$7:$V$36,21,FALSE))))</f>
        <v/>
      </c>
      <c r="CH185" s="11" t="str">
        <f>IF(A185="","",IF(ISERROR(VLOOKUP(A185,'Produkta karte 21'!$B$7:$V$36,21,FALSE)),"",IF(VLOOKUP(A185,'Produkta karte 21'!$B$7:$V$36,21,FALSE)=0,"",VLOOKUP(A185,'Produkta karte 21'!$B$7:$V$36,21,FALSE))))</f>
        <v/>
      </c>
      <c r="CI185" s="11" t="str">
        <f>IF(A185="","",IF(ISERROR(VLOOKUP(A185,'Produkta karte 22'!$B$7:$V$36,21,FALSE)),"",IF(VLOOKUP(A185,'Produkta karte 22'!$B$7:$V$36,21,FALSE)=0,"",VLOOKUP(A185,'Produkta karte 22'!$B$7:$V$36,21,FALSE))))</f>
        <v/>
      </c>
      <c r="CJ185" s="11" t="str">
        <f>IF(A185="","",IF(ISERROR(VLOOKUP(A185,'Produkta karte 23'!$B$7:$V$36,21,FALSE)),"",IF(VLOOKUP(A185,'Produkta karte 23'!$B$7:$V$36,21,FALSE)=0,"",VLOOKUP(A185,'Produkta karte 23'!$B$7:$V$36,21,FALSE))))</f>
        <v/>
      </c>
      <c r="CK185" s="11" t="str">
        <f>IF(A185="","",IF(ISERROR(VLOOKUP(A185,'Produkta karte 24'!$B$7:$V$36,21,FALSE)),"",IF(VLOOKUP(A185,'Produkta karte 24'!$B$7:$V$36,21,FALSE)=0,"",VLOOKUP(A185,'Produkta karte 24'!$B$7:$V$36,21,FALSE))))</f>
        <v/>
      </c>
      <c r="CL185" s="11" t="str">
        <f>IF(A185="","",IF(ISERROR(VLOOKUP(A185,'Produkta karte 25'!$B$7:$V$36,21,FALSE)),"",IF(VLOOKUP(A185,'Produkta karte 25'!$B$7:$V$36,21,FALSE)=0,"",VLOOKUP(A185,'Produkta karte 25'!$B$7:$V$36,21,FALSE))))</f>
        <v/>
      </c>
      <c r="CM185" s="11" t="str">
        <f>IF(A185="","",IF(ISERROR(VLOOKUP(A185,'Produkta karte 26'!$B$7:$V$36,21,FALSE)),"",IF(VLOOKUP(A185,'Produkta karte 26'!$B$7:$V$36,21,FALSE)=0,"",VLOOKUP(A185,'Produkta karte 26'!$B$7:$V$36,21,FALSE))))</f>
        <v/>
      </c>
      <c r="CN185" s="11" t="str">
        <f>IF(A185="","",IF(ISERROR(VLOOKUP(A185,'Produkta karte 27'!$B$7:$V$36,21,FALSE)),"",IF(VLOOKUP(A185,'Produkta karte 27'!$B$7:$V$36,21,FALSE)=0,"",VLOOKUP(A185,'Produkta karte 27'!$B$7:$V$36,21,FALSE))))</f>
        <v/>
      </c>
      <c r="CO185" s="11" t="str">
        <f>IF(A185="","",IF(ISERROR(VLOOKUP(A185,'Produkta karte 28'!$B$7:$V$36,21,FALSE)),"",IF(VLOOKUP(A185,'Produkta karte 28'!$B$7:$V$36,21,FALSE)=0,"",VLOOKUP(A185,'Produkta karte 28'!$B$7:$V$36,21,FALSE))))</f>
        <v/>
      </c>
      <c r="CP185" s="11" t="str">
        <f>IF(A185="","",IF(ISERROR(VLOOKUP(A185,'Produkta karte 29'!$B$7:$V$36,21,FALSE)),"",IF(VLOOKUP(A185,'Produkta karte 29'!$B$7:$V$36,21,FALSE)=0,"",VLOOKUP(A185,'Produkta karte 29'!$B$7:$V$36,21,FALSE))))</f>
        <v/>
      </c>
      <c r="CQ185" s="11" t="str">
        <f>IF(A185="","",IF(ISERROR(VLOOKUP(A185,'Produkta karte 30'!$B$7:$V$36,21,FALSE)),"",IF(VLOOKUP(A185,'Produkta karte 30'!$B$7:$V$36,21,FALSE)=0,"",VLOOKUP(A185,'Produkta karte 30'!$B$7:$V$36,21,FALSE))))</f>
        <v/>
      </c>
      <c r="CR185" s="11" t="str">
        <f>IF(A185="","",IF(ISERROR(VLOOKUP(A185,'Produkta karte 31'!$B$7:$V$36,21,FALSE)),"",IF(VLOOKUP(A185,'Produkta karte 31'!$B$7:$V$36,21,FALSE)=0,"",VLOOKUP(A185,'Produkta karte 31'!$B$7:$V$36,21,FALSE))))</f>
        <v/>
      </c>
      <c r="CS185" s="11" t="str">
        <f>IF(A185="","",IF(ISERROR(VLOOKUP(A185,'Produkta karte 32'!$B$7:$V$36,21,FALSE)),"",IF(VLOOKUP(A185,'Produkta karte 32'!$B$7:$V$36,21,FALSE)=0,"",VLOOKUP(A185,'Produkta karte 32'!$B$7:$V$36,21,FALSE))))</f>
        <v/>
      </c>
      <c r="CT185" s="11" t="str">
        <f>IF(A185="","",IF(ISERROR(VLOOKUP(A185,'Produkta karte 33'!$B$7:$V$36,21,FALSE)),"",IF(VLOOKUP(A185,'Produkta karte 33'!$B$7:$V$36,21,FALSE)=0,"",VLOOKUP(A185,'Produkta karte 33'!$B$7:$V$36,21,FALSE))))</f>
        <v/>
      </c>
      <c r="CU185" s="11" t="str">
        <f>IF(A185="","",IF(ISERROR(VLOOKUP(A185,'Produkta karte 34'!$B$7:$V$36,21,FALSE)),"",IF(VLOOKUP(A185,'Produkta karte 34'!$B$7:$V$36,21,FALSE)=0,"",VLOOKUP(A185,'Produkta karte 34'!$B$7:$V$36,21,FALSE))))</f>
        <v/>
      </c>
      <c r="CV185" s="11" t="str">
        <f>IF(A185="","",IF(ISERROR(VLOOKUP(A185,'Produkta karte 35'!$B$7:$V$36,21,FALSE)),"",IF(VLOOKUP(A185,'Produkta karte 35'!$B$7:$V$36,21,FALSE)=0,"",VLOOKUP(A185,'Produkta karte 35'!$B$7:$V$36,21,FALSE))))</f>
        <v/>
      </c>
      <c r="CW185" s="11" t="str">
        <f>IF(A185="","",IF(ISERROR(VLOOKUP(A185,'Produkta karte 36'!$B$7:$V$36,21,FALSE)),"",IF(VLOOKUP(A185,'Produkta karte 36'!$B$7:$V$36,21,FALSE)=0,"",VLOOKUP(A185,'Produkta karte 36'!$B$7:$V$36,21,FALSE))))</f>
        <v/>
      </c>
      <c r="CX185" s="11" t="str">
        <f>IF(A185="","",IF(ISERROR(VLOOKUP(A185,'Produkta karte 37'!$B$7:$V$36,21,FALSE)),"",IF(VLOOKUP(A185,'Produkta karte 37'!$B$7:$V$36,21,FALSE)=0,"",VLOOKUP(A185,'Produkta karte 37'!$B$7:$V$36,21,FALSE))))</f>
        <v/>
      </c>
      <c r="CY185" s="11" t="str">
        <f>IF(A185="","",IF(ISERROR(VLOOKUP(A185,'Produkta karte 38'!$B$7:$V$36,21,FALSE)),"",IF(VLOOKUP(A185,'Produkta karte 38'!$B$7:$V$36,21,FALSE)=0,"",VLOOKUP(A185,'Produkta karte 38'!$B$7:$V$36,21,FALSE))))</f>
        <v/>
      </c>
      <c r="CZ185" s="11" t="str">
        <f>IF(A185="","",IF(ISERROR(VLOOKUP(A185,'Produkta karte 39'!$B$7:$V$36,21,FALSE)),"",IF(VLOOKUP(A185,'Produkta karte 39'!$B$7:$V$36,21,FALSE)=0,"",VLOOKUP(A185,'Produkta karte 39'!$B$7:$V$36,21,FALSE))))</f>
        <v/>
      </c>
      <c r="DA185" s="11" t="str">
        <f>IF(A185="","",IF(ISERROR(VLOOKUP(A185,'Produkta karte 40'!$B$7:$V$36,21,FALSE)),"",IF(VLOOKUP(A185,'Produkta karte 40'!$B$7:$V$36,21,FALSE)=0,"",VLOOKUP(A185,'Produkta karte 40'!$B$7:$V$36,21,FALSE))))</f>
        <v/>
      </c>
      <c r="DB185" s="11" t="str">
        <f>IF(A185="","",IF(ISERROR(VLOOKUP(A185,'Produkta karte 41'!$B$7:$V$36,21,FALSE)),"",IF(VLOOKUP(A185,'Produkta karte 41'!$B$7:$V$36,21,FALSE)=0,"",VLOOKUP(A185,'Produkta karte 41'!$B$7:$V$36,21,FALSE))))</f>
        <v/>
      </c>
      <c r="DC185" s="11" t="str">
        <f>IF(A185="","",IF(ISERROR(VLOOKUP(A185,'Produkta karte 42'!$B$7:$V$36,21,FALSE)),"",IF(VLOOKUP(A185,'Produkta karte 42'!$B$7:$V$36,21,FALSE)=0,"",VLOOKUP(A185,'Produkta karte 42'!$B$7:$V$36,21,FALSE))))</f>
        <v/>
      </c>
      <c r="DD185" s="11" t="str">
        <f>IF(A185="","",IF(ISERROR(VLOOKUP(A185,'Produkta karte 43'!$B$7:$V$36,21,FALSE)),"",IF(VLOOKUP(A185,'Produkta karte 43'!$B$7:$V$36,21,FALSE)=0,"",VLOOKUP(A185,'Produkta karte 43'!$B$7:$V$36,21,FALSE))))</f>
        <v/>
      </c>
      <c r="DE185" s="11" t="str">
        <f>IF(A185="","",IF(ISERROR(VLOOKUP(A185,'Produkta karte 44'!$B$7:$V$36,21,FALSE)),"",IF(VLOOKUP(A185,'Produkta karte 44'!$B$7:$V$36,21,FALSE)=0,"",VLOOKUP(A185,'Produkta karte 44'!$B$7:$V$36,21,FALSE))))</f>
        <v/>
      </c>
      <c r="DF185" s="11" t="str">
        <f>IF(A185="","",IF(ISERROR(VLOOKUP(A185,'Produkta karte 45'!$B$7:$V$36,21,FALSE)),"",IF(VLOOKUP(A185,'Produkta karte 45'!$B$7:$V$36,21,FALSE)=0,"",VLOOKUP(A185,'Produkta karte 45'!$B$7:$V$36,21,FALSE))))</f>
        <v/>
      </c>
      <c r="DG185" s="11" t="str">
        <f>IF(A185="","",IF(ISERROR(VLOOKUP(A185,'Produkta karte 46'!$B$7:$V$36,21,FALSE)),"",IF(VLOOKUP(A185,'Produkta karte 46'!$B$7:$V$36,21,FALSE)=0,"",VLOOKUP(A185,'Produkta karte 46'!$B$7:$V$36,21,FALSE))))</f>
        <v/>
      </c>
      <c r="DH185" s="11" t="str">
        <f>IF(A185="","",IF(ISERROR(VLOOKUP(A185,'Produkta karte 47'!$B$7:$V$36,21,FALSE)),"",IF(VLOOKUP(A185,'Produkta karte 47'!$B$7:$V$36,21,FALSE)=0,"",VLOOKUP(A185,'Produkta karte 47'!$B$7:$V$36,21,FALSE))))</f>
        <v/>
      </c>
      <c r="DI185" s="11" t="str">
        <f>IF(A185="","",IF(ISERROR(VLOOKUP(A185,'Produkta karte 48'!$B$7:$V$36,21,FALSE)),"",IF(VLOOKUP(A185,'Produkta karte 48'!$B$7:$V$36,21,FALSE)=0,"",VLOOKUP(A185,'Produkta karte 48'!$B$7:$V$36,21,FALSE))))</f>
        <v/>
      </c>
      <c r="DJ185" s="11" t="str">
        <f>IF(A185="","",IF(ISERROR(VLOOKUP(A185,'Produkta karte 49'!$B$7:$V$36,21,FALSE)),"",IF(VLOOKUP(A185,'Produkta karte 49'!$B$7:$V$36,21,FALSE)=0,"",VLOOKUP(A185,'Produkta karte 49'!$B$7:$V$36,21,FALSE))))</f>
        <v/>
      </c>
      <c r="DK185" s="11" t="str">
        <f>IF(A185="","",IF(ISERROR(VLOOKUP(A185,'Produkta karte 50'!$B$7:$V$36,21,FALSE)),"",IF(VLOOKUP(A185,'Produkta karte 50'!$B$7:$V$36,21,FALSE)=0,"",VLOOKUP(A185,'Produkta karte 50'!$B$7:$V$36,21,FALSE))))</f>
        <v/>
      </c>
      <c r="DL185" s="11" t="str">
        <f>IF(A185="","",IF(ISERROR(VLOOKUP(A185,'Produkta karte 51'!$B$7:$V$36,21,FALSE)),"",IF(VLOOKUP(A185,'Produkta karte 51'!$B$7:$V$36,21,FALSE)=0,"",VLOOKUP(A185,'Produkta karte 51'!$B$7:$V$36,21,FALSE))))</f>
        <v/>
      </c>
      <c r="DM185" s="11" t="str">
        <f>IF(A185="","",IF(ISERROR(VLOOKUP(A185,'Produkta karte 52'!$B$7:$V$36,21,FALSE)),"",IF(VLOOKUP(A185,'Produkta karte 52'!$B$7:$V$36,21,FALSE)=0,"",VLOOKUP(A185,'Produkta karte 52'!$B$7:$V$36,21,FALSE))))</f>
        <v/>
      </c>
      <c r="DN185" s="11" t="str">
        <f>IF(A185="","",IF(ISERROR(VLOOKUP(A185,'Produkta karte 53'!$B$7:$V$36,21,FALSE)),"",IF(VLOOKUP(A185,'Produkta karte 53'!$B$7:$V$36,21,FALSE)=0,"",VLOOKUP(A185,'Produkta karte 53'!$B$7:$V$36,21,FALSE))))</f>
        <v/>
      </c>
      <c r="DO185" s="11" t="str">
        <f>IF(A185="","",IF(ISERROR(VLOOKUP(A185,'Produkta karte 54'!$B$7:$V$36,21,FALSE)),"",IF(VLOOKUP(A185,'Produkta karte 54'!$B$7:$V$36,21,FALSE)=0,"",VLOOKUP(A185,'Produkta karte 54'!$B$7:$V$36,21,FALSE))))</f>
        <v/>
      </c>
      <c r="DP185" s="11" t="str">
        <f>IF(A185="","",IF(ISERROR(VLOOKUP(A185,'Produkta karte 55'!$B$7:$V$36,21,FALSE)),"",IF(VLOOKUP(A185,'Produkta karte 55'!$B$7:$V$36,21,FALSE)=0,"",VLOOKUP(A185,'Produkta karte 55'!$B$7:$V$36,21,FALSE))))</f>
        <v/>
      </c>
      <c r="DQ185" s="11" t="str">
        <f>IF(A185="","",IF(ISERROR(VLOOKUP(A185,'Produkta karte 56'!$B$7:$V$36,21,FALSE)),"",IF(VLOOKUP(A185,'Produkta karte 56'!$B$7:$V$36,21,FALSE)=0,"",VLOOKUP(A185,'Produkta karte 56'!$B$7:$V$36,21,FALSE))))</f>
        <v/>
      </c>
      <c r="DR185" s="11" t="str">
        <f>IF(A185="","",IF(ISERROR(VLOOKUP(A185,'Produkta karte 57'!$B$7:$V$36,21,FALSE)),"",IF(VLOOKUP(A185,'Produkta karte 57'!$B$7:$V$36,21,FALSE)=0,"",VLOOKUP(A185,'Produkta karte 57'!$B$7:$V$36,21,FALSE))))</f>
        <v/>
      </c>
      <c r="DS185" s="11" t="str">
        <f>IF(A185="","",IF(ISERROR(VLOOKUP(A185,'Produkta karte 58'!$B$7:$V$36,21,FALSE)),"",IF(VLOOKUP(A185,'Produkta karte 58'!$B$7:$V$36,21,FALSE)=0,"",VLOOKUP(A185,'Produkta karte 58'!$B$7:$V$36,21,FALSE))))</f>
        <v/>
      </c>
      <c r="DT185" s="11" t="str">
        <f>IF(A185="","",IF(ISERROR(VLOOKUP(A185,'Produkta karte 59'!$B$7:$V$36,21,FALSE)),"",IF(VLOOKUP(A185,'Produkta karte 59'!$B$7:$V$36,21,FALSE)=0,"",VLOOKUP(A185,'Produkta karte 59'!$B$7:$V$36,21,FALSE))))</f>
        <v/>
      </c>
      <c r="DU185" s="11" t="str">
        <f>IF(A185="","",IF(ISERROR(VLOOKUP(A185,'Produkta karte 60'!$B$7:$V$36,21,FALSE)),"",IF(VLOOKUP(A185,'Produkta karte 60'!$B$7:$V$36,21,FALSE)=0,"",VLOOKUP(A185,'Produkta karte 60'!$B$7:$V$36,21,FALSE))))</f>
        <v/>
      </c>
      <c r="DV185" s="11" t="str">
        <f t="shared" si="10"/>
        <v/>
      </c>
      <c r="DW185" s="192" t="str">
        <f t="shared" si="11"/>
        <v/>
      </c>
      <c r="DX185" s="192"/>
      <c r="DY185" s="192"/>
    </row>
    <row r="186" spans="1:129" x14ac:dyDescent="0.25">
      <c r="A186" t="str">
        <f>IF(Izejvielas!B188="","",Izejvielas!B188)</f>
        <v/>
      </c>
      <c r="B186" t="str">
        <f>IF(Izejvielas!C188="","",Izejvielas!C188)</f>
        <v/>
      </c>
      <c r="C186" s="192" t="str">
        <f>IF(Izejvielas!D188="","",Izejvielas!D188)</f>
        <v/>
      </c>
      <c r="D186" s="11" t="str">
        <f>IF(A186="","",IF(ISERROR(VLOOKUP(A186,'Produkta karte 1'!$B$7:$T$36,19,FALSE)),"",IF(VLOOKUP(A186,'Produkta karte 1'!$B$7:$T$36,19,FALSE)=0,"",VLOOKUP(A186,'Produkta karte 1'!$B$7:$T$36,19,FALSE))))</f>
        <v/>
      </c>
      <c r="E186" s="11" t="str">
        <f>IF(A186="","",IF(ISERROR(VLOOKUP(A186,'Produkta karte 2'!$B$7:$T$36,19,FALSE)),"",IF(VLOOKUP(A186,'Produkta karte 2'!$B$7:$T$36,19,FALSE)=0,"",VLOOKUP(A186,'Produkta karte 2'!$B$7:$T$36,19,FALSE))))</f>
        <v/>
      </c>
      <c r="F186" s="11" t="str">
        <f>IF(A186="","",IF(ISERROR(VLOOKUP(A186,'Produkta karte 3'!$B$7:$T$36,19,FALSE)),"",IF(VLOOKUP(A186,'Produkta karte 3'!$B$7:$T$36,19,FALSE)=0,"",VLOOKUP(A186,'Produkta karte 3'!$B$7:$T$36,19,FALSE))))</f>
        <v/>
      </c>
      <c r="G186" s="11" t="str">
        <f>IF(A186="","",IF(ISERROR(VLOOKUP(A186,'Produkta karte 4'!$B$7:$T$36,19,FALSE)),"",IF(VLOOKUP(A186,'Produkta karte 4'!$B$7:$T$36,19,FALSE)=0,"",VLOOKUP(A186,'Produkta karte 4'!$B$7:$T$36,19,FALSE))))</f>
        <v/>
      </c>
      <c r="H186" s="11" t="str">
        <f>IF(A186="","",IF(ISERROR(VLOOKUP(A186,'Produkta karte 5'!$B$7:$T$36,19,FALSE)),"",IF(VLOOKUP(A186,'Produkta karte 5'!$B$7:$T$36,19,FALSE)=0,"",VLOOKUP(A186,'Produkta karte 5'!$B$7:$T$36,19,FALSE))))</f>
        <v/>
      </c>
      <c r="I186" s="11" t="str">
        <f>IF(A186="","",IF(ISERROR(VLOOKUP(A186,'Produkta karte 6'!$B$7:$T$36,19,FALSE)),"",IF(VLOOKUP(A186,'Produkta karte 6'!$B$7:$T$36,19,FALSE)=0,"",VLOOKUP(A186,'Produkta karte 6'!$B$7:$T$36,19,FALSE))))</f>
        <v/>
      </c>
      <c r="J186" s="11" t="str">
        <f>IF(A186="","",IF(ISERROR(VLOOKUP(A186,'Produkta karte 7'!$B$7:$T$36,19,FALSE)),"",IF(VLOOKUP(A186,'Produkta karte 7'!$B$7:$T$36,19,FALSE)=0,"",VLOOKUP(A186,'Produkta karte 7'!$B$7:$T$36,19,FALSE))))</f>
        <v/>
      </c>
      <c r="K186" s="11" t="str">
        <f>IF(A186="","",IF(ISERROR(VLOOKUP(A186,'Produkta karte 8'!$B$7:$T$36,19,FALSE)),"",IF(VLOOKUP(A186,'Produkta karte 8'!$B$7:$T$36,19,FALSE)=0,"",VLOOKUP(A186,'Produkta karte 8'!$B$7:$T$36,19,FALSE))))</f>
        <v/>
      </c>
      <c r="L186" s="11" t="str">
        <f>IF(A186="","",IF(ISERROR(VLOOKUP(A186,'Produkta karte 9'!$B$7:$T$36,19,FALSE)),"",IF(VLOOKUP(A186,'Produkta karte 9'!$B$7:$T$36,19,FALSE)=0,"",VLOOKUP(A186,'Produkta karte 9'!$B$7:$T$36,19,FALSE))))</f>
        <v/>
      </c>
      <c r="M186" s="11" t="str">
        <f>IF(A186="","",IF(ISERROR(VLOOKUP(A186,'Produkta karte 10'!$B$7:$T$36,19,FALSE)),"",IF(VLOOKUP(A186,'Produkta karte 10'!$B$7:$T$36,19,FALSE)=0,"",VLOOKUP(A186,'Produkta karte 10'!$B$7:$T$36,19,FALSE))))</f>
        <v/>
      </c>
      <c r="N186" s="11" t="str">
        <f>IF(A186="","",IF(ISERROR(VLOOKUP(A186,'Produkta karte 11'!$B$7:$T$36,19,FALSE)),"",IF(VLOOKUP(A186,'Produkta karte 11'!$B$7:$T$36,19,FALSE)=0,"",VLOOKUP(A186,'Produkta karte 11'!$B$7:$T$36,19,FALSE))))</f>
        <v/>
      </c>
      <c r="O186" s="11" t="str">
        <f>IF(A186="","",IF(ISERROR(VLOOKUP(A186,'Produkta karte 12'!$B$7:$T$36,19,FALSE)),"",IF(VLOOKUP(A186,'Produkta karte 12'!$B$7:$T$36,19,FALSE)=0,"",VLOOKUP(A186,'Produkta karte 12'!$B$7:$T$36,19,FALSE))))</f>
        <v/>
      </c>
      <c r="P186" s="11" t="str">
        <f>IF(A186="","",IF(ISERROR(VLOOKUP(A186,'Produkta karte 13'!$B$7:$T$36,19,FALSE)),"",IF(VLOOKUP(A186,'Produkta karte 13'!$B$7:$T$36,19,FALSE)=0,"",VLOOKUP(A186,'Produkta karte 13'!$B$7:$T$36,19,FALSE))))</f>
        <v/>
      </c>
      <c r="Q186" s="11" t="str">
        <f>IF(A186="","",IF(ISERROR(VLOOKUP(A186,'Produkta karte 14'!$B$7:$T$36,19,FALSE)),"",IF(VLOOKUP(A186,'Produkta karte 14'!$B$7:$T$36,19,FALSE)=0,"",VLOOKUP(A186,'Produkta karte 14'!$B$7:$T$36,19,FALSE))))</f>
        <v/>
      </c>
      <c r="R186" s="11" t="str">
        <f>IF(A186="","",IF(ISERROR(VLOOKUP(A186,'Produkta karte 15'!$B$7:$T$36,19,FALSE)),"",IF(VLOOKUP(A186,'Produkta karte 15'!$B$7:$T$36,19,FALSE)=0,"",VLOOKUP(A186,'Produkta karte 15'!$B$7:$T$36,19,FALSE))))</f>
        <v/>
      </c>
      <c r="S186" s="11" t="str">
        <f>IF(A186="","",IF(ISERROR(VLOOKUP(A186,'Produkta karte 16'!$B$7:$T$36,19,FALSE)),"",IF(VLOOKUP(A186,'Produkta karte 16'!$B$7:$T$36,19,FALSE)=0,"",VLOOKUP(A186,'Produkta karte 16'!$B$7:$T$36,19,FALSE))))</f>
        <v/>
      </c>
      <c r="T186" s="11" t="str">
        <f>IF(A186="","",IF(ISERROR(VLOOKUP(A186,'Produkta karte 17'!$B$7:$T$36,19,FALSE)),"",IF(VLOOKUP(A186,'Produkta karte 17'!$B$7:$T$36,19,FALSE)=0,"",VLOOKUP(A186,'Produkta karte 17'!$B$7:$T$36,19,FALSE))))</f>
        <v/>
      </c>
      <c r="U186" s="11" t="str">
        <f>IF(A186="","",IF(ISERROR(VLOOKUP(A186,'Produkta karte 18'!$B$7:$T$36,19,FALSE)),"",IF(VLOOKUP(A186,'Produkta karte 18'!$B$7:$T$36,19,FALSE)=0,"",VLOOKUP(A186,'Produkta karte 18'!$B$7:$T$36,19,FALSE))))</f>
        <v/>
      </c>
      <c r="V186" s="11" t="str">
        <f>IF(A186="","",IF(ISERROR(VLOOKUP(A186,'Produkta karte 19'!$B$7:$T$36,19,FALSE)),"",IF(VLOOKUP(A186,'Produkta karte 19'!$B$7:$T$36,19,FALSE)=0,"",VLOOKUP(A186,'Produkta karte 19'!$B$7:$T$36,19,FALSE))))</f>
        <v/>
      </c>
      <c r="W186" s="11" t="str">
        <f>IF(A186="","",IF(ISERROR(VLOOKUP(A186,'Produkta karte 20'!$B$7:$T$36,19,FALSE)),"",IF(VLOOKUP(A186,'Produkta karte 20'!$B$7:$T$36,19,FALSE)=0,"",VLOOKUP(A186,'Produkta karte 20'!$B$7:$T$36,19,FALSE))))</f>
        <v/>
      </c>
      <c r="X186" s="11" t="str">
        <f>IF(A186="","",IF(ISERROR(VLOOKUP(A186,'Produkta karte 21'!$B$7:$T$36,19,FALSE)),"",IF(VLOOKUP(A186,'Produkta karte 21'!$B$7:$T$36,19,FALSE)=0,"",VLOOKUP(A186,'Produkta karte 21'!$B$7:$T$36,19,FALSE))))</f>
        <v/>
      </c>
      <c r="Y186" s="11" t="str">
        <f>IF(A186="","",IF(ISERROR(VLOOKUP(A186,'Produkta karte 22'!$B$7:$T$36,19,FALSE)),"",IF(VLOOKUP(A186,'Produkta karte 22'!$B$7:$T$36,19,FALSE)=0,"",VLOOKUP(A186,'Produkta karte 22'!$B$7:$T$36,19,FALSE))))</f>
        <v/>
      </c>
      <c r="Z186" s="11" t="str">
        <f>IF(A186="","",IF(ISERROR(VLOOKUP(A186,'Produkta karte 23'!$B$7:$T$36,19,FALSE)),"",IF(VLOOKUP(A186,'Produkta karte 23'!$B$7:$T$36,19,FALSE)=0,"",VLOOKUP(A186,'Produkta karte 23'!$B$7:$T$36,19,FALSE))))</f>
        <v/>
      </c>
      <c r="AA186" s="11" t="str">
        <f>IF(A186="","",IF(ISERROR(VLOOKUP(A186,'Produkta karte 24'!$B$7:$T$36,19,FALSE)),"",IF(VLOOKUP(A186,'Produkta karte 24'!$B$7:$T$36,19,FALSE)=0,"",VLOOKUP(A186,'Produkta karte 24'!$B$7:$T$36,19,FALSE))))</f>
        <v/>
      </c>
      <c r="AB186" s="11" t="str">
        <f>IF(A186="","",IF(ISERROR(VLOOKUP(A186,'Produkta karte 25'!$B$7:$T$36,19,FALSE)),"",IF(VLOOKUP(A186,'Produkta karte 25'!$B$7:$T$36,19,FALSE)=0,"",VLOOKUP(A186,'Produkta karte 25'!$B$7:$T$36,19,FALSE))))</f>
        <v/>
      </c>
      <c r="AC186" s="11" t="str">
        <f>IF(A186="","",IF(ISERROR(VLOOKUP(A186,'Produkta karte 26'!$B$7:$T$36,19,FALSE)),"",IF(VLOOKUP(A186,'Produkta karte 26'!$B$7:$T$36,19,FALSE)=0,"",VLOOKUP(A186,'Produkta karte 26'!$B$7:$T$36,19,FALSE))))</f>
        <v/>
      </c>
      <c r="AD186" s="11" t="str">
        <f>IF(A186="","",IF(ISERROR(VLOOKUP(A186,'Produkta karte 27'!$B$7:$T$36,19,FALSE)),"",IF(VLOOKUP(A186,'Produkta karte 27'!$B$7:$T$36,19,FALSE)=0,"",VLOOKUP(A186,'Produkta karte 27'!$B$7:$T$36,19,FALSE))))</f>
        <v/>
      </c>
      <c r="AE186" s="11" t="str">
        <f>IF(A186="","",IF(ISERROR(VLOOKUP(A186,'Produkta karte 28'!$B$7:$T$36,19,FALSE)),"",IF(VLOOKUP(A186,'Produkta karte 28'!$B$7:$T$36,19,FALSE)=0,"",VLOOKUP(A186,'Produkta karte 28'!$B$7:$T$36,19,FALSE))))</f>
        <v/>
      </c>
      <c r="AF186" s="11" t="str">
        <f>IF(A186="","",IF(ISERROR(VLOOKUP(A186,'Produkta karte 29'!$B$7:$T$36,19,FALSE)),"",IF(VLOOKUP(A186,'Produkta karte 29'!$B$7:$T$36,19,FALSE)=0,"",VLOOKUP(A186,'Produkta karte 29'!$B$7:$T$36,19,FALSE))))</f>
        <v/>
      </c>
      <c r="AG186" s="11" t="str">
        <f>IF(A186="","",IF(ISERROR(VLOOKUP(A186,'Produkta karte 30'!$B$7:$T$36,19,FALSE)),"",IF(VLOOKUP(A186,'Produkta karte 30'!$B$7:$T$36,19,FALSE)=0,"",VLOOKUP(A186,'Produkta karte 30'!$B$7:$T$36,19,FALSE))))</f>
        <v/>
      </c>
      <c r="AH186" s="11" t="str">
        <f>IF(A186="","",IF(ISERROR(VLOOKUP(A186,'Produkta karte 31'!$B$7:$T$36,19,FALSE)),"",IF(VLOOKUP(A186,'Produkta karte 31'!$B$7:$T$36,19,FALSE)=0,"",VLOOKUP(A186,'Produkta karte 31'!$B$7:$T$36,19,FALSE))))</f>
        <v/>
      </c>
      <c r="AI186" s="11" t="str">
        <f>IF(A186="","",IF(ISERROR(VLOOKUP(A186,'Produkta karte 32'!$B$7:$T$36,19,FALSE)),"",IF(VLOOKUP(A186,'Produkta karte 32'!$B$7:$T$36,19,FALSE)=0,"",VLOOKUP(A186,'Produkta karte 32'!$B$7:$T$36,19,FALSE))))</f>
        <v/>
      </c>
      <c r="AJ186" s="11" t="str">
        <f>IF(A186="","",IF(ISERROR(VLOOKUP(A186,'Produkta karte 33'!$B$7:$T$36,19,FALSE)),"",IF(VLOOKUP(A186,'Produkta karte 33'!$B$7:$T$36,19,FALSE)=0,"",VLOOKUP(A186,'Produkta karte 33'!$B$7:$T$36,19,FALSE))))</f>
        <v/>
      </c>
      <c r="AK186" s="11" t="str">
        <f>IF(A186="","",IF(ISERROR(VLOOKUP(A186,'Produkta karte 34'!$B$7:$T$36,19,FALSE)),"",IF(VLOOKUP(A186,'Produkta karte 34'!$B$7:$T$36,19,FALSE)=0,"",VLOOKUP(A186,'Produkta karte 34'!$B$7:$T$36,19,FALSE))))</f>
        <v/>
      </c>
      <c r="AL186" s="11" t="str">
        <f>IF(A186="","",IF(ISERROR(VLOOKUP(A186,'Produkta karte 35'!$B$7:$T$36,19,FALSE)),"",IF(VLOOKUP(A186,'Produkta karte 35'!$B$7:$T$36,19,FALSE)=0,"",VLOOKUP(A186,'Produkta karte 35'!$B$7:$T$36,19,FALSE))))</f>
        <v/>
      </c>
      <c r="AM186" s="11" t="str">
        <f>IF(A186="","",IF(ISERROR(VLOOKUP(A186,'Produkta karte 36'!$B$7:$T$36,19,FALSE)),"",IF(VLOOKUP(A186,'Produkta karte 36'!$B$7:$T$36,19,FALSE)=0,"",VLOOKUP(A186,'Produkta karte 36'!$B$7:$T$36,19,FALSE))))</f>
        <v/>
      </c>
      <c r="AN186" s="11" t="str">
        <f>IF(A186="","",IF(ISERROR(VLOOKUP(A186,'Produkta karte 37'!$B$7:$T$36,19,FALSE)),"",IF(VLOOKUP(A186,'Produkta karte 37'!$B$7:$T$36,19,FALSE)=0,"",VLOOKUP(A186,'Produkta karte 37'!$B$7:$T$36,19,FALSE))))</f>
        <v/>
      </c>
      <c r="AO186" s="11" t="str">
        <f>IF(A186="","",IF(ISERROR(VLOOKUP(A186,'Produkta karte 38'!$B$7:$T$36,19,FALSE)),"",IF(VLOOKUP(A186,'Produkta karte 38'!$B$7:$T$36,19,FALSE)=0,"",VLOOKUP(A186,'Produkta karte 38'!$B$7:$T$36,19,FALSE))))</f>
        <v/>
      </c>
      <c r="AP186" s="11" t="str">
        <f>IF(A186="","",IF(ISERROR(VLOOKUP(A186,'Produkta karte 39'!$B$7:$T$36,19,FALSE)),"",IF(VLOOKUP(A186,'Produkta karte 39'!$B$7:$T$36,19,FALSE)=0,"",VLOOKUP(A186,'Produkta karte 39'!$B$7:$T$36,19,FALSE))))</f>
        <v/>
      </c>
      <c r="AQ186" s="11" t="str">
        <f>IF(A186="","",IF(ISERROR(VLOOKUP(A186,'Produkta karte 40'!$B$7:$T$36,19,FALSE)),"",IF(VLOOKUP(A186,'Produkta karte 40'!$B$7:$T$36,19,FALSE)=0,"",VLOOKUP(A186,'Produkta karte 40'!$B$7:$T$36,19,FALSE))))</f>
        <v/>
      </c>
      <c r="AR186" s="11" t="str">
        <f>IF(A186="","",IF(ISERROR(VLOOKUP(A186,'Produkta karte 41'!$B$7:$T$36,19,FALSE)),"",IF(VLOOKUP(A186,'Produkta karte 41'!$B$7:$T$36,19,FALSE)=0,"",VLOOKUP(A186,'Produkta karte 41'!$B$7:$T$36,19,FALSE))))</f>
        <v/>
      </c>
      <c r="AS186" s="11" t="str">
        <f>IF(A186="","",IF(ISERROR(VLOOKUP(A186,'Produkta karte 42'!$B$7:$T$36,19,FALSE)),"",IF(VLOOKUP(A186,'Produkta karte 42'!$B$7:$T$36,19,FALSE)=0,"",VLOOKUP(A186,'Produkta karte 42'!$B$7:$T$36,19,FALSE))))</f>
        <v/>
      </c>
      <c r="AT186" s="11" t="str">
        <f>IF(A186="","",IF(ISERROR(VLOOKUP(A186,'Produkta karte 43'!$B$7:$T$36,19,FALSE)),"",IF(VLOOKUP(A186,'Produkta karte 43'!$B$7:$T$36,19,FALSE)=0,"",VLOOKUP(A186,'Produkta karte 43'!$B$7:$T$36,19,FALSE))))</f>
        <v/>
      </c>
      <c r="AU186" s="11" t="str">
        <f>IF(A186="","",IF(ISERROR(VLOOKUP(A186,'Produkta karte 44'!$B$7:$T$36,19,FALSE)),"",IF(VLOOKUP(A186,'Produkta karte 44'!$B$7:$T$36,19,FALSE)=0,"",VLOOKUP(A186,'Produkta karte 44'!$B$7:$T$36,19,FALSE))))</f>
        <v/>
      </c>
      <c r="AV186" s="11" t="str">
        <f>IF(A186="","",IF(ISERROR(VLOOKUP(A186,'Produkta karte 45'!$B$7:$T$36,19,FALSE)),"",IF(VLOOKUP(A186,'Produkta karte 45'!$B$7:$T$36,19,FALSE)=0,"",VLOOKUP(A186,'Produkta karte 45'!$B$7:$T$36,19,FALSE))))</f>
        <v/>
      </c>
      <c r="AW186" s="11" t="str">
        <f>IF(A186="","",IF(ISERROR(VLOOKUP(A186,'Produkta karte 46'!$B$7:$T$36,19,FALSE)),"",IF(VLOOKUP(A186,'Produkta karte 46'!$B$7:$T$36,19,FALSE)=0,"",VLOOKUP(A186,'Produkta karte 46'!$B$7:$T$36,19,FALSE))))</f>
        <v/>
      </c>
      <c r="AX186" s="11" t="str">
        <f>IF(A186="","",IF(ISERROR(VLOOKUP(A186,'Produkta karte 47'!$B$7:$T$36,19,FALSE)),"",IF(VLOOKUP(A186,'Produkta karte 47'!$B$7:$T$36,19,FALSE)=0,"",VLOOKUP(A186,'Produkta karte 47'!$B$7:$T$36,19,FALSE))))</f>
        <v/>
      </c>
      <c r="AY186" s="11" t="str">
        <f>IF(A186="","",IF(ISERROR(VLOOKUP(A186,'Produkta karte 48'!$B$7:$T$36,19,FALSE)),"",IF(VLOOKUP(A186,'Produkta karte 48'!$B$7:$T$36,19,FALSE)=0,"",VLOOKUP(A186,'Produkta karte 48'!$B$7:$T$36,19,FALSE))))</f>
        <v/>
      </c>
      <c r="AZ186" s="11" t="str">
        <f>IF(A186="","",IF(ISERROR(VLOOKUP(A186,'Produkta karte 49'!$B$7:$T$36,19,FALSE)),"",IF(VLOOKUP(A186,'Produkta karte 49'!$B$7:$T$36,19,FALSE)=0,"",VLOOKUP(A186,'Produkta karte 49'!$B$7:$T$36,19,FALSE))))</f>
        <v/>
      </c>
      <c r="BA186" s="11" t="str">
        <f>IF(A186="","",IF(ISERROR(VLOOKUP(A186,'Produkta karte 50'!$B$7:$T$36,19,FALSE)),"",IF(VLOOKUP(A186,'Produkta karte 50'!$B$7:$T$36,19,FALSE)=0,"",VLOOKUP(A186,'Produkta karte 50'!$B$7:$T$36,19,FALSE))))</f>
        <v/>
      </c>
      <c r="BB186" s="11" t="str">
        <f>IF(A186="","",IF(ISERROR(VLOOKUP(A186,'Produkta karte 51'!$B$7:$T$36,19,FALSE)),"",IF(VLOOKUP(A186,'Produkta karte 51'!$B$7:$T$36,19,FALSE)=0,"",VLOOKUP(A186,'Produkta karte 51'!$B$7:$T$36,19,FALSE))))</f>
        <v/>
      </c>
      <c r="BC186" s="11" t="str">
        <f>IF(A186="","",IF(ISERROR(VLOOKUP(A186,'Produkta karte 52'!$B$7:$T$36,19,FALSE)),"",IF(VLOOKUP(A186,'Produkta karte 52'!$B$7:$T$36,19,FALSE)=0,"",VLOOKUP(A186,'Produkta karte 52'!$B$7:$T$36,19,FALSE))))</f>
        <v/>
      </c>
      <c r="BD186" s="11" t="str">
        <f>IF(A186="","",IF(ISERROR(VLOOKUP(A186,'Produkta karte 53'!$B$7:$T$36,19,FALSE)),"",IF(VLOOKUP(A186,'Produkta karte 53'!$B$7:$T$36,19,FALSE)=0,"",VLOOKUP(A186,'Produkta karte 53'!$B$7:$T$36,19,FALSE))))</f>
        <v/>
      </c>
      <c r="BE186" s="11" t="str">
        <f>IF(A186="","",IF(ISERROR(VLOOKUP(A186,'Produkta karte 54'!$B$7:$T$36,19,FALSE)),"",IF(VLOOKUP(A186,'Produkta karte 54'!$B$7:$T$36,19,FALSE)=0,"",VLOOKUP(A186,'Produkta karte 54'!$B$7:$T$36,19,FALSE))))</f>
        <v/>
      </c>
      <c r="BF186" s="11" t="str">
        <f>IF(A186="","",IF(ISERROR(VLOOKUP(A186,'Produkta karte 55'!$B$7:$T$36,19,FALSE)),"",IF(VLOOKUP(A186,'Produkta karte 55'!$B$7:$T$36,19,FALSE)=0,"",VLOOKUP(A186,'Produkta karte 55'!$B$7:$T$36,19,FALSE))))</f>
        <v/>
      </c>
      <c r="BG186" s="11" t="str">
        <f>IF(A186="","",IF(ISERROR(VLOOKUP(A186,'Produkta karte 56'!$B$7:$T$36,19,FALSE)),"",IF(VLOOKUP(A186,'Produkta karte 56'!$B$7:$T$36,19,FALSE)=0,"",VLOOKUP(A186,'Produkta karte 56'!$B$7:$T$36,19,FALSE))))</f>
        <v/>
      </c>
      <c r="BH186" s="11" t="str">
        <f>IF(A186="","",IF(ISERROR(VLOOKUP(A186,'Produkta karte 57'!$B$7:$T$36,19,FALSE)),"",IF(VLOOKUP(A186,'Produkta karte 57'!$B$7:$T$36,19,FALSE)=0,"",VLOOKUP(A186,'Produkta karte 57'!$B$7:$T$36,19,FALSE))))</f>
        <v/>
      </c>
      <c r="BI186" s="11" t="str">
        <f>IF(A186="","",IF(ISERROR(VLOOKUP(A186,'Produkta karte 58'!$B$7:$T$36,19,FALSE)),"",IF(VLOOKUP(A186,'Produkta karte 58'!$B$7:$T$36,19,FALSE)=0,"",VLOOKUP(A186,'Produkta karte 58'!$B$7:$T$36,19,FALSE))))</f>
        <v/>
      </c>
      <c r="BJ186" s="11" t="str">
        <f>IF(A186="","",IF(ISERROR(VLOOKUP(A186,'Produkta karte 59'!$B$7:$T$36,19,FALSE)),"",IF(VLOOKUP(A186,'Produkta karte 59'!$B$7:$T$36,19,FALSE)=0,"",VLOOKUP(A186,'Produkta karte 59'!$B$7:$T$36,19,FALSE))))</f>
        <v/>
      </c>
      <c r="BK186" s="11" t="str">
        <f>IF(A186="","",IF(ISERROR(VLOOKUP(A186,'Produkta karte 60'!$B$7:$T$36,19,FALSE)),"",IF(VLOOKUP(A186,'Produkta karte 60'!$B$7:$T$36,19,FALSE)=0,"",VLOOKUP(A186,'Produkta karte 60'!$B$7:$T$36,19,FALSE))))</f>
        <v/>
      </c>
      <c r="BL186" s="11" t="str">
        <f t="shared" si="8"/>
        <v/>
      </c>
      <c r="BM186" s="192" t="str">
        <f t="shared" si="9"/>
        <v/>
      </c>
      <c r="BN186" s="11" t="str">
        <f>IF(A186="","",IF(ISERROR(VLOOKUP(A186,'Produkta karte 1'!$B$7:$V$36,21,FALSE)),"",IF(VLOOKUP(A186,'Produkta karte 1'!$B$7:$V$36,21,FALSE)=0,"",VLOOKUP(A186,'Produkta karte 1'!$B$7:$V$36,21,FALSE))))</f>
        <v/>
      </c>
      <c r="BO186" s="11" t="str">
        <f>IF(A186="","",IF(ISERROR(VLOOKUP(A186,'Produkta karte 2'!$B$7:$V$36,21,FALSE)),"",IF(VLOOKUP(A186,'Produkta karte 2'!$B$7:$V$36,21,FALSE)=0,"",VLOOKUP(A186,'Produkta karte 2'!$B$7:$V$36,21,FALSE))))</f>
        <v/>
      </c>
      <c r="BP186" s="11" t="str">
        <f>IF(A186="","",IF(ISERROR(VLOOKUP(A186,'Produkta karte 3'!$B$7:$V$36,21,FALSE)),"",IF(VLOOKUP(A186,'Produkta karte 3'!$B$7:$V$36,21,FALSE)=0,"",VLOOKUP(A186,'Produkta karte 3'!$B$7:$V$36,21,FALSE))))</f>
        <v/>
      </c>
      <c r="BQ186" s="11" t="str">
        <f>IF(A186="","",IF(ISERROR(VLOOKUP(A186,'Produkta karte 4'!$B$7:$V$36,21,FALSE)),"",IF(VLOOKUP(A186,'Produkta karte 4'!$B$7:$V$36,21,FALSE)=0,"",VLOOKUP(A186,'Produkta karte 4'!$B$7:$V$36,21,FALSE))))</f>
        <v/>
      </c>
      <c r="BR186" s="11" t="str">
        <f>IF(A186="","",IF(ISERROR(VLOOKUP(A186,'Produkta karte 5'!$B$7:$V$36,21,FALSE)),"",IF(VLOOKUP(A186,'Produkta karte 5'!$B$7:$V$36,21,FALSE)=0,"",VLOOKUP(A186,'Produkta karte 5'!$B$7:$V$36,21,FALSE))))</f>
        <v/>
      </c>
      <c r="BS186" s="11" t="str">
        <f>IF(A186="","",IF(ISERROR(VLOOKUP(A186,'Produkta karte 6'!$B$7:$V$36,21,FALSE)),"",IF(VLOOKUP(A186,'Produkta karte 6'!$B$7:$V$36,21,FALSE)=0,"",VLOOKUP(A186,'Produkta karte 6'!$B$7:$V$36,21,FALSE))))</f>
        <v/>
      </c>
      <c r="BT186" s="11" t="str">
        <f>IF(A186="","",IF(ISERROR(VLOOKUP(A186,'Produkta karte 7'!$B$7:$V$36,21,FALSE)),"",IF(VLOOKUP(A186,'Produkta karte 7'!$B$7:$V$36,21,FALSE)=0,"",VLOOKUP(A186,'Produkta karte 7'!$B$7:$V$36,21,FALSE))))</f>
        <v/>
      </c>
      <c r="BU186" s="11" t="str">
        <f>IF(A186="","",IF(ISERROR(VLOOKUP(A186,'Produkta karte 8'!$B$7:$V$36,21,FALSE)),"",IF(VLOOKUP(A186,'Produkta karte 8'!$B$7:$V$36,21,FALSE)=0,"",VLOOKUP(A186,'Produkta karte 8'!$B$7:$V$36,21,FALSE))))</f>
        <v/>
      </c>
      <c r="BV186" s="11" t="str">
        <f>IF(A186="","",IF(ISERROR(VLOOKUP(A186,'Produkta karte 9'!$B$7:$V$36,21,FALSE)),"",IF(VLOOKUP(A186,'Produkta karte 9'!$B$7:$V$36,21,FALSE)=0,"",VLOOKUP(A186,'Produkta karte 9'!$B$7:$V$36,21,FALSE))))</f>
        <v/>
      </c>
      <c r="BW186" s="11" t="str">
        <f>IF(A186="","",IF(ISERROR(VLOOKUP(A186,'Produkta karte 10'!$B$7:$V$36,21,FALSE)),"",IF(VLOOKUP(A186,'Produkta karte 10'!$B$7:$V$36,21,FALSE)=0,"",VLOOKUP(A186,'Produkta karte 10'!$B$7:$V$36,21,FALSE))))</f>
        <v/>
      </c>
      <c r="BX186" s="11" t="str">
        <f>IF(A186="","",IF(ISERROR(VLOOKUP(A186,'Produkta karte 11'!$B$7:$V$36,21,FALSE)),"",IF(VLOOKUP(A186,'Produkta karte 11'!$B$7:$V$36,21,FALSE)=0,"",VLOOKUP(A186,'Produkta karte 11'!$B$7:$V$36,21,FALSE))))</f>
        <v/>
      </c>
      <c r="BY186" s="11" t="str">
        <f>IF(A186="","",IF(ISERROR(VLOOKUP(A186,'Produkta karte 12'!$B$7:$V$36,21,FALSE)),"",IF(VLOOKUP(A186,'Produkta karte 12'!$B$7:$V$36,21,FALSE)=0,"",VLOOKUP(A186,'Produkta karte 12'!$B$7:$V$36,21,FALSE))))</f>
        <v/>
      </c>
      <c r="BZ186" s="11" t="str">
        <f>IF(A186="","",IF(ISERROR(VLOOKUP(A186,'Produkta karte 13'!$B$7:$V$36,21,FALSE)),"",IF(VLOOKUP(A186,'Produkta karte 13'!$B$7:$V$36,21,FALSE)=0,"",VLOOKUP(A186,'Produkta karte 13'!$B$7:$V$36,21,FALSE))))</f>
        <v/>
      </c>
      <c r="CA186" s="11" t="str">
        <f>IF(A186="","",IF(ISERROR(VLOOKUP(A186,'Produkta karte 14'!$B$7:$V$36,21,FALSE)),"",IF(VLOOKUP(A186,'Produkta karte 14'!$B$7:$V$36,21,FALSE)=0,"",VLOOKUP(A186,'Produkta karte 14'!$B$7:$V$36,21,FALSE))))</f>
        <v/>
      </c>
      <c r="CB186" s="11" t="str">
        <f>IF(A186="","",IF(ISERROR(VLOOKUP(A186,'Produkta karte 15'!$B$7:$V$36,21,FALSE)),"",IF(VLOOKUP(A186,'Produkta karte 15'!$B$7:$V$36,21,FALSE)=0,"",VLOOKUP(A186,'Produkta karte 15'!$B$7:$V$36,21,FALSE))))</f>
        <v/>
      </c>
      <c r="CC186" s="11" t="str">
        <f>IF(A186="","",IF(ISERROR(VLOOKUP(A186,'Produkta karte 16'!$B$7:$V$36,21,FALSE)),"",IF(VLOOKUP(A186,'Produkta karte 16'!$B$7:$V$36,21,FALSE)=0,"",VLOOKUP(A186,'Produkta karte 16'!$B$7:$V$36,21,FALSE))))</f>
        <v/>
      </c>
      <c r="CD186" s="11" t="str">
        <f>IF(A186="","",IF(ISERROR(VLOOKUP(A186,'Produkta karte 17'!$B$7:$V$36,21,FALSE)),"",IF(VLOOKUP(A186,'Produkta karte 17'!$B$7:$V$36,21,FALSE)=0,"",VLOOKUP(A186,'Produkta karte 17'!$B$7:$V$36,21,FALSE))))</f>
        <v/>
      </c>
      <c r="CE186" s="11" t="str">
        <f>IF(A186="","",IF(ISERROR(VLOOKUP(A186,'Produkta karte 18'!$B$7:$V$36,21,FALSE)),"",IF(VLOOKUP(A186,'Produkta karte 18'!$B$7:$V$36,21,FALSE)=0,"",VLOOKUP(A186,'Produkta karte 18'!$B$7:$V$36,21,FALSE))))</f>
        <v/>
      </c>
      <c r="CF186" s="11" t="str">
        <f>IF(A186="","",IF(ISERROR(VLOOKUP(A186,'Produkta karte 19'!$B$7:$V$36,21,FALSE)),"",IF(VLOOKUP(A186,'Produkta karte 19'!$B$7:$V$36,21,FALSE)=0,"",VLOOKUP(A186,'Produkta karte 19'!$B$7:$V$36,21,FALSE))))</f>
        <v/>
      </c>
      <c r="CG186" s="11" t="str">
        <f>IF(A186="","",IF(ISERROR(VLOOKUP(A186,'Produkta karte 20'!$B$7:$V$36,21,FALSE)),"",IF(VLOOKUP(A186,'Produkta karte 20'!$B$7:$V$36,21,FALSE)=0,"",VLOOKUP(A186,'Produkta karte 20'!$B$7:$V$36,21,FALSE))))</f>
        <v/>
      </c>
      <c r="CH186" s="11" t="str">
        <f>IF(A186="","",IF(ISERROR(VLOOKUP(A186,'Produkta karte 21'!$B$7:$V$36,21,FALSE)),"",IF(VLOOKUP(A186,'Produkta karte 21'!$B$7:$V$36,21,FALSE)=0,"",VLOOKUP(A186,'Produkta karte 21'!$B$7:$V$36,21,FALSE))))</f>
        <v/>
      </c>
      <c r="CI186" s="11" t="str">
        <f>IF(A186="","",IF(ISERROR(VLOOKUP(A186,'Produkta karte 22'!$B$7:$V$36,21,FALSE)),"",IF(VLOOKUP(A186,'Produkta karte 22'!$B$7:$V$36,21,FALSE)=0,"",VLOOKUP(A186,'Produkta karte 22'!$B$7:$V$36,21,FALSE))))</f>
        <v/>
      </c>
      <c r="CJ186" s="11" t="str">
        <f>IF(A186="","",IF(ISERROR(VLOOKUP(A186,'Produkta karte 23'!$B$7:$V$36,21,FALSE)),"",IF(VLOOKUP(A186,'Produkta karte 23'!$B$7:$V$36,21,FALSE)=0,"",VLOOKUP(A186,'Produkta karte 23'!$B$7:$V$36,21,FALSE))))</f>
        <v/>
      </c>
      <c r="CK186" s="11" t="str">
        <f>IF(A186="","",IF(ISERROR(VLOOKUP(A186,'Produkta karte 24'!$B$7:$V$36,21,FALSE)),"",IF(VLOOKUP(A186,'Produkta karte 24'!$B$7:$V$36,21,FALSE)=0,"",VLOOKUP(A186,'Produkta karte 24'!$B$7:$V$36,21,FALSE))))</f>
        <v/>
      </c>
      <c r="CL186" s="11" t="str">
        <f>IF(A186="","",IF(ISERROR(VLOOKUP(A186,'Produkta karte 25'!$B$7:$V$36,21,FALSE)),"",IF(VLOOKUP(A186,'Produkta karte 25'!$B$7:$V$36,21,FALSE)=0,"",VLOOKUP(A186,'Produkta karte 25'!$B$7:$V$36,21,FALSE))))</f>
        <v/>
      </c>
      <c r="CM186" s="11" t="str">
        <f>IF(A186="","",IF(ISERROR(VLOOKUP(A186,'Produkta karte 26'!$B$7:$V$36,21,FALSE)),"",IF(VLOOKUP(A186,'Produkta karte 26'!$B$7:$V$36,21,FALSE)=0,"",VLOOKUP(A186,'Produkta karte 26'!$B$7:$V$36,21,FALSE))))</f>
        <v/>
      </c>
      <c r="CN186" s="11" t="str">
        <f>IF(A186="","",IF(ISERROR(VLOOKUP(A186,'Produkta karte 27'!$B$7:$V$36,21,FALSE)),"",IF(VLOOKUP(A186,'Produkta karte 27'!$B$7:$V$36,21,FALSE)=0,"",VLOOKUP(A186,'Produkta karte 27'!$B$7:$V$36,21,FALSE))))</f>
        <v/>
      </c>
      <c r="CO186" s="11" t="str">
        <f>IF(A186="","",IF(ISERROR(VLOOKUP(A186,'Produkta karte 28'!$B$7:$V$36,21,FALSE)),"",IF(VLOOKUP(A186,'Produkta karte 28'!$B$7:$V$36,21,FALSE)=0,"",VLOOKUP(A186,'Produkta karte 28'!$B$7:$V$36,21,FALSE))))</f>
        <v/>
      </c>
      <c r="CP186" s="11" t="str">
        <f>IF(A186="","",IF(ISERROR(VLOOKUP(A186,'Produkta karte 29'!$B$7:$V$36,21,FALSE)),"",IF(VLOOKUP(A186,'Produkta karte 29'!$B$7:$V$36,21,FALSE)=0,"",VLOOKUP(A186,'Produkta karte 29'!$B$7:$V$36,21,FALSE))))</f>
        <v/>
      </c>
      <c r="CQ186" s="11" t="str">
        <f>IF(A186="","",IF(ISERROR(VLOOKUP(A186,'Produkta karte 30'!$B$7:$V$36,21,FALSE)),"",IF(VLOOKUP(A186,'Produkta karte 30'!$B$7:$V$36,21,FALSE)=0,"",VLOOKUP(A186,'Produkta karte 30'!$B$7:$V$36,21,FALSE))))</f>
        <v/>
      </c>
      <c r="CR186" s="11" t="str">
        <f>IF(A186="","",IF(ISERROR(VLOOKUP(A186,'Produkta karte 31'!$B$7:$V$36,21,FALSE)),"",IF(VLOOKUP(A186,'Produkta karte 31'!$B$7:$V$36,21,FALSE)=0,"",VLOOKUP(A186,'Produkta karte 31'!$B$7:$V$36,21,FALSE))))</f>
        <v/>
      </c>
      <c r="CS186" s="11" t="str">
        <f>IF(A186="","",IF(ISERROR(VLOOKUP(A186,'Produkta karte 32'!$B$7:$V$36,21,FALSE)),"",IF(VLOOKUP(A186,'Produkta karte 32'!$B$7:$V$36,21,FALSE)=0,"",VLOOKUP(A186,'Produkta karte 32'!$B$7:$V$36,21,FALSE))))</f>
        <v/>
      </c>
      <c r="CT186" s="11" t="str">
        <f>IF(A186="","",IF(ISERROR(VLOOKUP(A186,'Produkta karte 33'!$B$7:$V$36,21,FALSE)),"",IF(VLOOKUP(A186,'Produkta karte 33'!$B$7:$V$36,21,FALSE)=0,"",VLOOKUP(A186,'Produkta karte 33'!$B$7:$V$36,21,FALSE))))</f>
        <v/>
      </c>
      <c r="CU186" s="11" t="str">
        <f>IF(A186="","",IF(ISERROR(VLOOKUP(A186,'Produkta karte 34'!$B$7:$V$36,21,FALSE)),"",IF(VLOOKUP(A186,'Produkta karte 34'!$B$7:$V$36,21,FALSE)=0,"",VLOOKUP(A186,'Produkta karte 34'!$B$7:$V$36,21,FALSE))))</f>
        <v/>
      </c>
      <c r="CV186" s="11" t="str">
        <f>IF(A186="","",IF(ISERROR(VLOOKUP(A186,'Produkta karte 35'!$B$7:$V$36,21,FALSE)),"",IF(VLOOKUP(A186,'Produkta karte 35'!$B$7:$V$36,21,FALSE)=0,"",VLOOKUP(A186,'Produkta karte 35'!$B$7:$V$36,21,FALSE))))</f>
        <v/>
      </c>
      <c r="CW186" s="11" t="str">
        <f>IF(A186="","",IF(ISERROR(VLOOKUP(A186,'Produkta karte 36'!$B$7:$V$36,21,FALSE)),"",IF(VLOOKUP(A186,'Produkta karte 36'!$B$7:$V$36,21,FALSE)=0,"",VLOOKUP(A186,'Produkta karte 36'!$B$7:$V$36,21,FALSE))))</f>
        <v/>
      </c>
      <c r="CX186" s="11" t="str">
        <f>IF(A186="","",IF(ISERROR(VLOOKUP(A186,'Produkta karte 37'!$B$7:$V$36,21,FALSE)),"",IF(VLOOKUP(A186,'Produkta karte 37'!$B$7:$V$36,21,FALSE)=0,"",VLOOKUP(A186,'Produkta karte 37'!$B$7:$V$36,21,FALSE))))</f>
        <v/>
      </c>
      <c r="CY186" s="11" t="str">
        <f>IF(A186="","",IF(ISERROR(VLOOKUP(A186,'Produkta karte 38'!$B$7:$V$36,21,FALSE)),"",IF(VLOOKUP(A186,'Produkta karte 38'!$B$7:$V$36,21,FALSE)=0,"",VLOOKUP(A186,'Produkta karte 38'!$B$7:$V$36,21,FALSE))))</f>
        <v/>
      </c>
      <c r="CZ186" s="11" t="str">
        <f>IF(A186="","",IF(ISERROR(VLOOKUP(A186,'Produkta karte 39'!$B$7:$V$36,21,FALSE)),"",IF(VLOOKUP(A186,'Produkta karte 39'!$B$7:$V$36,21,FALSE)=0,"",VLOOKUP(A186,'Produkta karte 39'!$B$7:$V$36,21,FALSE))))</f>
        <v/>
      </c>
      <c r="DA186" s="11" t="str">
        <f>IF(A186="","",IF(ISERROR(VLOOKUP(A186,'Produkta karte 40'!$B$7:$V$36,21,FALSE)),"",IF(VLOOKUP(A186,'Produkta karte 40'!$B$7:$V$36,21,FALSE)=0,"",VLOOKUP(A186,'Produkta karte 40'!$B$7:$V$36,21,FALSE))))</f>
        <v/>
      </c>
      <c r="DB186" s="11" t="str">
        <f>IF(A186="","",IF(ISERROR(VLOOKUP(A186,'Produkta karte 41'!$B$7:$V$36,21,FALSE)),"",IF(VLOOKUP(A186,'Produkta karte 41'!$B$7:$V$36,21,FALSE)=0,"",VLOOKUP(A186,'Produkta karte 41'!$B$7:$V$36,21,FALSE))))</f>
        <v/>
      </c>
      <c r="DC186" s="11" t="str">
        <f>IF(A186="","",IF(ISERROR(VLOOKUP(A186,'Produkta karte 42'!$B$7:$V$36,21,FALSE)),"",IF(VLOOKUP(A186,'Produkta karte 42'!$B$7:$V$36,21,FALSE)=0,"",VLOOKUP(A186,'Produkta karte 42'!$B$7:$V$36,21,FALSE))))</f>
        <v/>
      </c>
      <c r="DD186" s="11" t="str">
        <f>IF(A186="","",IF(ISERROR(VLOOKUP(A186,'Produkta karte 43'!$B$7:$V$36,21,FALSE)),"",IF(VLOOKUP(A186,'Produkta karte 43'!$B$7:$V$36,21,FALSE)=0,"",VLOOKUP(A186,'Produkta karte 43'!$B$7:$V$36,21,FALSE))))</f>
        <v/>
      </c>
      <c r="DE186" s="11" t="str">
        <f>IF(A186="","",IF(ISERROR(VLOOKUP(A186,'Produkta karte 44'!$B$7:$V$36,21,FALSE)),"",IF(VLOOKUP(A186,'Produkta karte 44'!$B$7:$V$36,21,FALSE)=0,"",VLOOKUP(A186,'Produkta karte 44'!$B$7:$V$36,21,FALSE))))</f>
        <v/>
      </c>
      <c r="DF186" s="11" t="str">
        <f>IF(A186="","",IF(ISERROR(VLOOKUP(A186,'Produkta karte 45'!$B$7:$V$36,21,FALSE)),"",IF(VLOOKUP(A186,'Produkta karte 45'!$B$7:$V$36,21,FALSE)=0,"",VLOOKUP(A186,'Produkta karte 45'!$B$7:$V$36,21,FALSE))))</f>
        <v/>
      </c>
      <c r="DG186" s="11" t="str">
        <f>IF(A186="","",IF(ISERROR(VLOOKUP(A186,'Produkta karte 46'!$B$7:$V$36,21,FALSE)),"",IF(VLOOKUP(A186,'Produkta karte 46'!$B$7:$V$36,21,FALSE)=0,"",VLOOKUP(A186,'Produkta karte 46'!$B$7:$V$36,21,FALSE))))</f>
        <v/>
      </c>
      <c r="DH186" s="11" t="str">
        <f>IF(A186="","",IF(ISERROR(VLOOKUP(A186,'Produkta karte 47'!$B$7:$V$36,21,FALSE)),"",IF(VLOOKUP(A186,'Produkta karte 47'!$B$7:$V$36,21,FALSE)=0,"",VLOOKUP(A186,'Produkta karte 47'!$B$7:$V$36,21,FALSE))))</f>
        <v/>
      </c>
      <c r="DI186" s="11" t="str">
        <f>IF(A186="","",IF(ISERROR(VLOOKUP(A186,'Produkta karte 48'!$B$7:$V$36,21,FALSE)),"",IF(VLOOKUP(A186,'Produkta karte 48'!$B$7:$V$36,21,FALSE)=0,"",VLOOKUP(A186,'Produkta karte 48'!$B$7:$V$36,21,FALSE))))</f>
        <v/>
      </c>
      <c r="DJ186" s="11" t="str">
        <f>IF(A186="","",IF(ISERROR(VLOOKUP(A186,'Produkta karte 49'!$B$7:$V$36,21,FALSE)),"",IF(VLOOKUP(A186,'Produkta karte 49'!$B$7:$V$36,21,FALSE)=0,"",VLOOKUP(A186,'Produkta karte 49'!$B$7:$V$36,21,FALSE))))</f>
        <v/>
      </c>
      <c r="DK186" s="11" t="str">
        <f>IF(A186="","",IF(ISERROR(VLOOKUP(A186,'Produkta karte 50'!$B$7:$V$36,21,FALSE)),"",IF(VLOOKUP(A186,'Produkta karte 50'!$B$7:$V$36,21,FALSE)=0,"",VLOOKUP(A186,'Produkta karte 50'!$B$7:$V$36,21,FALSE))))</f>
        <v/>
      </c>
      <c r="DL186" s="11" t="str">
        <f>IF(A186="","",IF(ISERROR(VLOOKUP(A186,'Produkta karte 51'!$B$7:$V$36,21,FALSE)),"",IF(VLOOKUP(A186,'Produkta karte 51'!$B$7:$V$36,21,FALSE)=0,"",VLOOKUP(A186,'Produkta karte 51'!$B$7:$V$36,21,FALSE))))</f>
        <v/>
      </c>
      <c r="DM186" s="11" t="str">
        <f>IF(A186="","",IF(ISERROR(VLOOKUP(A186,'Produkta karte 52'!$B$7:$V$36,21,FALSE)),"",IF(VLOOKUP(A186,'Produkta karte 52'!$B$7:$V$36,21,FALSE)=0,"",VLOOKUP(A186,'Produkta karte 52'!$B$7:$V$36,21,FALSE))))</f>
        <v/>
      </c>
      <c r="DN186" s="11" t="str">
        <f>IF(A186="","",IF(ISERROR(VLOOKUP(A186,'Produkta karte 53'!$B$7:$V$36,21,FALSE)),"",IF(VLOOKUP(A186,'Produkta karte 53'!$B$7:$V$36,21,FALSE)=0,"",VLOOKUP(A186,'Produkta karte 53'!$B$7:$V$36,21,FALSE))))</f>
        <v/>
      </c>
      <c r="DO186" s="11" t="str">
        <f>IF(A186="","",IF(ISERROR(VLOOKUP(A186,'Produkta karte 54'!$B$7:$V$36,21,FALSE)),"",IF(VLOOKUP(A186,'Produkta karte 54'!$B$7:$V$36,21,FALSE)=0,"",VLOOKUP(A186,'Produkta karte 54'!$B$7:$V$36,21,FALSE))))</f>
        <v/>
      </c>
      <c r="DP186" s="11" t="str">
        <f>IF(A186="","",IF(ISERROR(VLOOKUP(A186,'Produkta karte 55'!$B$7:$V$36,21,FALSE)),"",IF(VLOOKUP(A186,'Produkta karte 55'!$B$7:$V$36,21,FALSE)=0,"",VLOOKUP(A186,'Produkta karte 55'!$B$7:$V$36,21,FALSE))))</f>
        <v/>
      </c>
      <c r="DQ186" s="11" t="str">
        <f>IF(A186="","",IF(ISERROR(VLOOKUP(A186,'Produkta karte 56'!$B$7:$V$36,21,FALSE)),"",IF(VLOOKUP(A186,'Produkta karte 56'!$B$7:$V$36,21,FALSE)=0,"",VLOOKUP(A186,'Produkta karte 56'!$B$7:$V$36,21,FALSE))))</f>
        <v/>
      </c>
      <c r="DR186" s="11" t="str">
        <f>IF(A186="","",IF(ISERROR(VLOOKUP(A186,'Produkta karte 57'!$B$7:$V$36,21,FALSE)),"",IF(VLOOKUP(A186,'Produkta karte 57'!$B$7:$V$36,21,FALSE)=0,"",VLOOKUP(A186,'Produkta karte 57'!$B$7:$V$36,21,FALSE))))</f>
        <v/>
      </c>
      <c r="DS186" s="11" t="str">
        <f>IF(A186="","",IF(ISERROR(VLOOKUP(A186,'Produkta karte 58'!$B$7:$V$36,21,FALSE)),"",IF(VLOOKUP(A186,'Produkta karte 58'!$B$7:$V$36,21,FALSE)=0,"",VLOOKUP(A186,'Produkta karte 58'!$B$7:$V$36,21,FALSE))))</f>
        <v/>
      </c>
      <c r="DT186" s="11" t="str">
        <f>IF(A186="","",IF(ISERROR(VLOOKUP(A186,'Produkta karte 59'!$B$7:$V$36,21,FALSE)),"",IF(VLOOKUP(A186,'Produkta karte 59'!$B$7:$V$36,21,FALSE)=0,"",VLOOKUP(A186,'Produkta karte 59'!$B$7:$V$36,21,FALSE))))</f>
        <v/>
      </c>
      <c r="DU186" s="11" t="str">
        <f>IF(A186="","",IF(ISERROR(VLOOKUP(A186,'Produkta karte 60'!$B$7:$V$36,21,FALSE)),"",IF(VLOOKUP(A186,'Produkta karte 60'!$B$7:$V$36,21,FALSE)=0,"",VLOOKUP(A186,'Produkta karte 60'!$B$7:$V$36,21,FALSE))))</f>
        <v/>
      </c>
      <c r="DV186" s="11" t="str">
        <f t="shared" si="10"/>
        <v/>
      </c>
      <c r="DW186" s="192" t="str">
        <f t="shared" si="11"/>
        <v/>
      </c>
      <c r="DX186" s="192"/>
      <c r="DY186" s="192"/>
    </row>
    <row r="187" spans="1:129" x14ac:dyDescent="0.25">
      <c r="A187" t="str">
        <f>IF(Izejvielas!B189="","",Izejvielas!B189)</f>
        <v/>
      </c>
      <c r="B187" t="str">
        <f>IF(Izejvielas!C189="","",Izejvielas!C189)</f>
        <v/>
      </c>
      <c r="C187" s="192" t="str">
        <f>IF(Izejvielas!D189="","",Izejvielas!D189)</f>
        <v/>
      </c>
      <c r="D187" s="11" t="str">
        <f>IF(A187="","",IF(ISERROR(VLOOKUP(A187,'Produkta karte 1'!$B$7:$T$36,19,FALSE)),"",IF(VLOOKUP(A187,'Produkta karte 1'!$B$7:$T$36,19,FALSE)=0,"",VLOOKUP(A187,'Produkta karte 1'!$B$7:$T$36,19,FALSE))))</f>
        <v/>
      </c>
      <c r="E187" s="11" t="str">
        <f>IF(A187="","",IF(ISERROR(VLOOKUP(A187,'Produkta karte 2'!$B$7:$T$36,19,FALSE)),"",IF(VLOOKUP(A187,'Produkta karte 2'!$B$7:$T$36,19,FALSE)=0,"",VLOOKUP(A187,'Produkta karte 2'!$B$7:$T$36,19,FALSE))))</f>
        <v/>
      </c>
      <c r="F187" s="11" t="str">
        <f>IF(A187="","",IF(ISERROR(VLOOKUP(A187,'Produkta karte 3'!$B$7:$T$36,19,FALSE)),"",IF(VLOOKUP(A187,'Produkta karte 3'!$B$7:$T$36,19,FALSE)=0,"",VLOOKUP(A187,'Produkta karte 3'!$B$7:$T$36,19,FALSE))))</f>
        <v/>
      </c>
      <c r="G187" s="11" t="str">
        <f>IF(A187="","",IF(ISERROR(VLOOKUP(A187,'Produkta karte 4'!$B$7:$T$36,19,FALSE)),"",IF(VLOOKUP(A187,'Produkta karte 4'!$B$7:$T$36,19,FALSE)=0,"",VLOOKUP(A187,'Produkta karte 4'!$B$7:$T$36,19,FALSE))))</f>
        <v/>
      </c>
      <c r="H187" s="11" t="str">
        <f>IF(A187="","",IF(ISERROR(VLOOKUP(A187,'Produkta karte 5'!$B$7:$T$36,19,FALSE)),"",IF(VLOOKUP(A187,'Produkta karte 5'!$B$7:$T$36,19,FALSE)=0,"",VLOOKUP(A187,'Produkta karte 5'!$B$7:$T$36,19,FALSE))))</f>
        <v/>
      </c>
      <c r="I187" s="11" t="str">
        <f>IF(A187="","",IF(ISERROR(VLOOKUP(A187,'Produkta karte 6'!$B$7:$T$36,19,FALSE)),"",IF(VLOOKUP(A187,'Produkta karte 6'!$B$7:$T$36,19,FALSE)=0,"",VLOOKUP(A187,'Produkta karte 6'!$B$7:$T$36,19,FALSE))))</f>
        <v/>
      </c>
      <c r="J187" s="11" t="str">
        <f>IF(A187="","",IF(ISERROR(VLOOKUP(A187,'Produkta karte 7'!$B$7:$T$36,19,FALSE)),"",IF(VLOOKUP(A187,'Produkta karte 7'!$B$7:$T$36,19,FALSE)=0,"",VLOOKUP(A187,'Produkta karte 7'!$B$7:$T$36,19,FALSE))))</f>
        <v/>
      </c>
      <c r="K187" s="11" t="str">
        <f>IF(A187="","",IF(ISERROR(VLOOKUP(A187,'Produkta karte 8'!$B$7:$T$36,19,FALSE)),"",IF(VLOOKUP(A187,'Produkta karte 8'!$B$7:$T$36,19,FALSE)=0,"",VLOOKUP(A187,'Produkta karte 8'!$B$7:$T$36,19,FALSE))))</f>
        <v/>
      </c>
      <c r="L187" s="11" t="str">
        <f>IF(A187="","",IF(ISERROR(VLOOKUP(A187,'Produkta karte 9'!$B$7:$T$36,19,FALSE)),"",IF(VLOOKUP(A187,'Produkta karte 9'!$B$7:$T$36,19,FALSE)=0,"",VLOOKUP(A187,'Produkta karte 9'!$B$7:$T$36,19,FALSE))))</f>
        <v/>
      </c>
      <c r="M187" s="11" t="str">
        <f>IF(A187="","",IF(ISERROR(VLOOKUP(A187,'Produkta karte 10'!$B$7:$T$36,19,FALSE)),"",IF(VLOOKUP(A187,'Produkta karte 10'!$B$7:$T$36,19,FALSE)=0,"",VLOOKUP(A187,'Produkta karte 10'!$B$7:$T$36,19,FALSE))))</f>
        <v/>
      </c>
      <c r="N187" s="11" t="str">
        <f>IF(A187="","",IF(ISERROR(VLOOKUP(A187,'Produkta karte 11'!$B$7:$T$36,19,FALSE)),"",IF(VLOOKUP(A187,'Produkta karte 11'!$B$7:$T$36,19,FALSE)=0,"",VLOOKUP(A187,'Produkta karte 11'!$B$7:$T$36,19,FALSE))))</f>
        <v/>
      </c>
      <c r="O187" s="11" t="str">
        <f>IF(A187="","",IF(ISERROR(VLOOKUP(A187,'Produkta karte 12'!$B$7:$T$36,19,FALSE)),"",IF(VLOOKUP(A187,'Produkta karte 12'!$B$7:$T$36,19,FALSE)=0,"",VLOOKUP(A187,'Produkta karte 12'!$B$7:$T$36,19,FALSE))))</f>
        <v/>
      </c>
      <c r="P187" s="11" t="str">
        <f>IF(A187="","",IF(ISERROR(VLOOKUP(A187,'Produkta karte 13'!$B$7:$T$36,19,FALSE)),"",IF(VLOOKUP(A187,'Produkta karte 13'!$B$7:$T$36,19,FALSE)=0,"",VLOOKUP(A187,'Produkta karte 13'!$B$7:$T$36,19,FALSE))))</f>
        <v/>
      </c>
      <c r="Q187" s="11" t="str">
        <f>IF(A187="","",IF(ISERROR(VLOOKUP(A187,'Produkta karte 14'!$B$7:$T$36,19,FALSE)),"",IF(VLOOKUP(A187,'Produkta karte 14'!$B$7:$T$36,19,FALSE)=0,"",VLOOKUP(A187,'Produkta karte 14'!$B$7:$T$36,19,FALSE))))</f>
        <v/>
      </c>
      <c r="R187" s="11" t="str">
        <f>IF(A187="","",IF(ISERROR(VLOOKUP(A187,'Produkta karte 15'!$B$7:$T$36,19,FALSE)),"",IF(VLOOKUP(A187,'Produkta karte 15'!$B$7:$T$36,19,FALSE)=0,"",VLOOKUP(A187,'Produkta karte 15'!$B$7:$T$36,19,FALSE))))</f>
        <v/>
      </c>
      <c r="S187" s="11" t="str">
        <f>IF(A187="","",IF(ISERROR(VLOOKUP(A187,'Produkta karte 16'!$B$7:$T$36,19,FALSE)),"",IF(VLOOKUP(A187,'Produkta karte 16'!$B$7:$T$36,19,FALSE)=0,"",VLOOKUP(A187,'Produkta karte 16'!$B$7:$T$36,19,FALSE))))</f>
        <v/>
      </c>
      <c r="T187" s="11" t="str">
        <f>IF(A187="","",IF(ISERROR(VLOOKUP(A187,'Produkta karte 17'!$B$7:$T$36,19,FALSE)),"",IF(VLOOKUP(A187,'Produkta karte 17'!$B$7:$T$36,19,FALSE)=0,"",VLOOKUP(A187,'Produkta karte 17'!$B$7:$T$36,19,FALSE))))</f>
        <v/>
      </c>
      <c r="U187" s="11" t="str">
        <f>IF(A187="","",IF(ISERROR(VLOOKUP(A187,'Produkta karte 18'!$B$7:$T$36,19,FALSE)),"",IF(VLOOKUP(A187,'Produkta karte 18'!$B$7:$T$36,19,FALSE)=0,"",VLOOKUP(A187,'Produkta karte 18'!$B$7:$T$36,19,FALSE))))</f>
        <v/>
      </c>
      <c r="V187" s="11" t="str">
        <f>IF(A187="","",IF(ISERROR(VLOOKUP(A187,'Produkta karte 19'!$B$7:$T$36,19,FALSE)),"",IF(VLOOKUP(A187,'Produkta karte 19'!$B$7:$T$36,19,FALSE)=0,"",VLOOKUP(A187,'Produkta karte 19'!$B$7:$T$36,19,FALSE))))</f>
        <v/>
      </c>
      <c r="W187" s="11" t="str">
        <f>IF(A187="","",IF(ISERROR(VLOOKUP(A187,'Produkta karte 20'!$B$7:$T$36,19,FALSE)),"",IF(VLOOKUP(A187,'Produkta karte 20'!$B$7:$T$36,19,FALSE)=0,"",VLOOKUP(A187,'Produkta karte 20'!$B$7:$T$36,19,FALSE))))</f>
        <v/>
      </c>
      <c r="X187" s="11" t="str">
        <f>IF(A187="","",IF(ISERROR(VLOOKUP(A187,'Produkta karte 21'!$B$7:$T$36,19,FALSE)),"",IF(VLOOKUP(A187,'Produkta karte 21'!$B$7:$T$36,19,FALSE)=0,"",VLOOKUP(A187,'Produkta karte 21'!$B$7:$T$36,19,FALSE))))</f>
        <v/>
      </c>
      <c r="Y187" s="11" t="str">
        <f>IF(A187="","",IF(ISERROR(VLOOKUP(A187,'Produkta karte 22'!$B$7:$T$36,19,FALSE)),"",IF(VLOOKUP(A187,'Produkta karte 22'!$B$7:$T$36,19,FALSE)=0,"",VLOOKUP(A187,'Produkta karte 22'!$B$7:$T$36,19,FALSE))))</f>
        <v/>
      </c>
      <c r="Z187" s="11" t="str">
        <f>IF(A187="","",IF(ISERROR(VLOOKUP(A187,'Produkta karte 23'!$B$7:$T$36,19,FALSE)),"",IF(VLOOKUP(A187,'Produkta karte 23'!$B$7:$T$36,19,FALSE)=0,"",VLOOKUP(A187,'Produkta karte 23'!$B$7:$T$36,19,FALSE))))</f>
        <v/>
      </c>
      <c r="AA187" s="11" t="str">
        <f>IF(A187="","",IF(ISERROR(VLOOKUP(A187,'Produkta karte 24'!$B$7:$T$36,19,FALSE)),"",IF(VLOOKUP(A187,'Produkta karte 24'!$B$7:$T$36,19,FALSE)=0,"",VLOOKUP(A187,'Produkta karte 24'!$B$7:$T$36,19,FALSE))))</f>
        <v/>
      </c>
      <c r="AB187" s="11" t="str">
        <f>IF(A187="","",IF(ISERROR(VLOOKUP(A187,'Produkta karte 25'!$B$7:$T$36,19,FALSE)),"",IF(VLOOKUP(A187,'Produkta karte 25'!$B$7:$T$36,19,FALSE)=0,"",VLOOKUP(A187,'Produkta karte 25'!$B$7:$T$36,19,FALSE))))</f>
        <v/>
      </c>
      <c r="AC187" s="11" t="str">
        <f>IF(A187="","",IF(ISERROR(VLOOKUP(A187,'Produkta karte 26'!$B$7:$T$36,19,FALSE)),"",IF(VLOOKUP(A187,'Produkta karte 26'!$B$7:$T$36,19,FALSE)=0,"",VLOOKUP(A187,'Produkta karte 26'!$B$7:$T$36,19,FALSE))))</f>
        <v/>
      </c>
      <c r="AD187" s="11" t="str">
        <f>IF(A187="","",IF(ISERROR(VLOOKUP(A187,'Produkta karte 27'!$B$7:$T$36,19,FALSE)),"",IF(VLOOKUP(A187,'Produkta karte 27'!$B$7:$T$36,19,FALSE)=0,"",VLOOKUP(A187,'Produkta karte 27'!$B$7:$T$36,19,FALSE))))</f>
        <v/>
      </c>
      <c r="AE187" s="11" t="str">
        <f>IF(A187="","",IF(ISERROR(VLOOKUP(A187,'Produkta karte 28'!$B$7:$T$36,19,FALSE)),"",IF(VLOOKUP(A187,'Produkta karte 28'!$B$7:$T$36,19,FALSE)=0,"",VLOOKUP(A187,'Produkta karte 28'!$B$7:$T$36,19,FALSE))))</f>
        <v/>
      </c>
      <c r="AF187" s="11" t="str">
        <f>IF(A187="","",IF(ISERROR(VLOOKUP(A187,'Produkta karte 29'!$B$7:$T$36,19,FALSE)),"",IF(VLOOKUP(A187,'Produkta karte 29'!$B$7:$T$36,19,FALSE)=0,"",VLOOKUP(A187,'Produkta karte 29'!$B$7:$T$36,19,FALSE))))</f>
        <v/>
      </c>
      <c r="AG187" s="11" t="str">
        <f>IF(A187="","",IF(ISERROR(VLOOKUP(A187,'Produkta karte 30'!$B$7:$T$36,19,FALSE)),"",IF(VLOOKUP(A187,'Produkta karte 30'!$B$7:$T$36,19,FALSE)=0,"",VLOOKUP(A187,'Produkta karte 30'!$B$7:$T$36,19,FALSE))))</f>
        <v/>
      </c>
      <c r="AH187" s="11" t="str">
        <f>IF(A187="","",IF(ISERROR(VLOOKUP(A187,'Produkta karte 31'!$B$7:$T$36,19,FALSE)),"",IF(VLOOKUP(A187,'Produkta karte 31'!$B$7:$T$36,19,FALSE)=0,"",VLOOKUP(A187,'Produkta karte 31'!$B$7:$T$36,19,FALSE))))</f>
        <v/>
      </c>
      <c r="AI187" s="11" t="str">
        <f>IF(A187="","",IF(ISERROR(VLOOKUP(A187,'Produkta karte 32'!$B$7:$T$36,19,FALSE)),"",IF(VLOOKUP(A187,'Produkta karte 32'!$B$7:$T$36,19,FALSE)=0,"",VLOOKUP(A187,'Produkta karte 32'!$B$7:$T$36,19,FALSE))))</f>
        <v/>
      </c>
      <c r="AJ187" s="11" t="str">
        <f>IF(A187="","",IF(ISERROR(VLOOKUP(A187,'Produkta karte 33'!$B$7:$T$36,19,FALSE)),"",IF(VLOOKUP(A187,'Produkta karte 33'!$B$7:$T$36,19,FALSE)=0,"",VLOOKUP(A187,'Produkta karte 33'!$B$7:$T$36,19,FALSE))))</f>
        <v/>
      </c>
      <c r="AK187" s="11" t="str">
        <f>IF(A187="","",IF(ISERROR(VLOOKUP(A187,'Produkta karte 34'!$B$7:$T$36,19,FALSE)),"",IF(VLOOKUP(A187,'Produkta karte 34'!$B$7:$T$36,19,FALSE)=0,"",VLOOKUP(A187,'Produkta karte 34'!$B$7:$T$36,19,FALSE))))</f>
        <v/>
      </c>
      <c r="AL187" s="11" t="str">
        <f>IF(A187="","",IF(ISERROR(VLOOKUP(A187,'Produkta karte 35'!$B$7:$T$36,19,FALSE)),"",IF(VLOOKUP(A187,'Produkta karte 35'!$B$7:$T$36,19,FALSE)=0,"",VLOOKUP(A187,'Produkta karte 35'!$B$7:$T$36,19,FALSE))))</f>
        <v/>
      </c>
      <c r="AM187" s="11" t="str">
        <f>IF(A187="","",IF(ISERROR(VLOOKUP(A187,'Produkta karte 36'!$B$7:$T$36,19,FALSE)),"",IF(VLOOKUP(A187,'Produkta karte 36'!$B$7:$T$36,19,FALSE)=0,"",VLOOKUP(A187,'Produkta karte 36'!$B$7:$T$36,19,FALSE))))</f>
        <v/>
      </c>
      <c r="AN187" s="11" t="str">
        <f>IF(A187="","",IF(ISERROR(VLOOKUP(A187,'Produkta karte 37'!$B$7:$T$36,19,FALSE)),"",IF(VLOOKUP(A187,'Produkta karte 37'!$B$7:$T$36,19,FALSE)=0,"",VLOOKUP(A187,'Produkta karte 37'!$B$7:$T$36,19,FALSE))))</f>
        <v/>
      </c>
      <c r="AO187" s="11" t="str">
        <f>IF(A187="","",IF(ISERROR(VLOOKUP(A187,'Produkta karte 38'!$B$7:$T$36,19,FALSE)),"",IF(VLOOKUP(A187,'Produkta karte 38'!$B$7:$T$36,19,FALSE)=0,"",VLOOKUP(A187,'Produkta karte 38'!$B$7:$T$36,19,FALSE))))</f>
        <v/>
      </c>
      <c r="AP187" s="11" t="str">
        <f>IF(A187="","",IF(ISERROR(VLOOKUP(A187,'Produkta karte 39'!$B$7:$T$36,19,FALSE)),"",IF(VLOOKUP(A187,'Produkta karte 39'!$B$7:$T$36,19,FALSE)=0,"",VLOOKUP(A187,'Produkta karte 39'!$B$7:$T$36,19,FALSE))))</f>
        <v/>
      </c>
      <c r="AQ187" s="11" t="str">
        <f>IF(A187="","",IF(ISERROR(VLOOKUP(A187,'Produkta karte 40'!$B$7:$T$36,19,FALSE)),"",IF(VLOOKUP(A187,'Produkta karte 40'!$B$7:$T$36,19,FALSE)=0,"",VLOOKUP(A187,'Produkta karte 40'!$B$7:$T$36,19,FALSE))))</f>
        <v/>
      </c>
      <c r="AR187" s="11" t="str">
        <f>IF(A187="","",IF(ISERROR(VLOOKUP(A187,'Produkta karte 41'!$B$7:$T$36,19,FALSE)),"",IF(VLOOKUP(A187,'Produkta karte 41'!$B$7:$T$36,19,FALSE)=0,"",VLOOKUP(A187,'Produkta karte 41'!$B$7:$T$36,19,FALSE))))</f>
        <v/>
      </c>
      <c r="AS187" s="11" t="str">
        <f>IF(A187="","",IF(ISERROR(VLOOKUP(A187,'Produkta karte 42'!$B$7:$T$36,19,FALSE)),"",IF(VLOOKUP(A187,'Produkta karte 42'!$B$7:$T$36,19,FALSE)=0,"",VLOOKUP(A187,'Produkta karte 42'!$B$7:$T$36,19,FALSE))))</f>
        <v/>
      </c>
      <c r="AT187" s="11" t="str">
        <f>IF(A187="","",IF(ISERROR(VLOOKUP(A187,'Produkta karte 43'!$B$7:$T$36,19,FALSE)),"",IF(VLOOKUP(A187,'Produkta karte 43'!$B$7:$T$36,19,FALSE)=0,"",VLOOKUP(A187,'Produkta karte 43'!$B$7:$T$36,19,FALSE))))</f>
        <v/>
      </c>
      <c r="AU187" s="11" t="str">
        <f>IF(A187="","",IF(ISERROR(VLOOKUP(A187,'Produkta karte 44'!$B$7:$T$36,19,FALSE)),"",IF(VLOOKUP(A187,'Produkta karte 44'!$B$7:$T$36,19,FALSE)=0,"",VLOOKUP(A187,'Produkta karte 44'!$B$7:$T$36,19,FALSE))))</f>
        <v/>
      </c>
      <c r="AV187" s="11" t="str">
        <f>IF(A187="","",IF(ISERROR(VLOOKUP(A187,'Produkta karte 45'!$B$7:$T$36,19,FALSE)),"",IF(VLOOKUP(A187,'Produkta karte 45'!$B$7:$T$36,19,FALSE)=0,"",VLOOKUP(A187,'Produkta karte 45'!$B$7:$T$36,19,FALSE))))</f>
        <v/>
      </c>
      <c r="AW187" s="11" t="str">
        <f>IF(A187="","",IF(ISERROR(VLOOKUP(A187,'Produkta karte 46'!$B$7:$T$36,19,FALSE)),"",IF(VLOOKUP(A187,'Produkta karte 46'!$B$7:$T$36,19,FALSE)=0,"",VLOOKUP(A187,'Produkta karte 46'!$B$7:$T$36,19,FALSE))))</f>
        <v/>
      </c>
      <c r="AX187" s="11" t="str">
        <f>IF(A187="","",IF(ISERROR(VLOOKUP(A187,'Produkta karte 47'!$B$7:$T$36,19,FALSE)),"",IF(VLOOKUP(A187,'Produkta karte 47'!$B$7:$T$36,19,FALSE)=0,"",VLOOKUP(A187,'Produkta karte 47'!$B$7:$T$36,19,FALSE))))</f>
        <v/>
      </c>
      <c r="AY187" s="11" t="str">
        <f>IF(A187="","",IF(ISERROR(VLOOKUP(A187,'Produkta karte 48'!$B$7:$T$36,19,FALSE)),"",IF(VLOOKUP(A187,'Produkta karte 48'!$B$7:$T$36,19,FALSE)=0,"",VLOOKUP(A187,'Produkta karte 48'!$B$7:$T$36,19,FALSE))))</f>
        <v/>
      </c>
      <c r="AZ187" s="11" t="str">
        <f>IF(A187="","",IF(ISERROR(VLOOKUP(A187,'Produkta karte 49'!$B$7:$T$36,19,FALSE)),"",IF(VLOOKUP(A187,'Produkta karte 49'!$B$7:$T$36,19,FALSE)=0,"",VLOOKUP(A187,'Produkta karte 49'!$B$7:$T$36,19,FALSE))))</f>
        <v/>
      </c>
      <c r="BA187" s="11" t="str">
        <f>IF(A187="","",IF(ISERROR(VLOOKUP(A187,'Produkta karte 50'!$B$7:$T$36,19,FALSE)),"",IF(VLOOKUP(A187,'Produkta karte 50'!$B$7:$T$36,19,FALSE)=0,"",VLOOKUP(A187,'Produkta karte 50'!$B$7:$T$36,19,FALSE))))</f>
        <v/>
      </c>
      <c r="BB187" s="11" t="str">
        <f>IF(A187="","",IF(ISERROR(VLOOKUP(A187,'Produkta karte 51'!$B$7:$T$36,19,FALSE)),"",IF(VLOOKUP(A187,'Produkta karte 51'!$B$7:$T$36,19,FALSE)=0,"",VLOOKUP(A187,'Produkta karte 51'!$B$7:$T$36,19,FALSE))))</f>
        <v/>
      </c>
      <c r="BC187" s="11" t="str">
        <f>IF(A187="","",IF(ISERROR(VLOOKUP(A187,'Produkta karte 52'!$B$7:$T$36,19,FALSE)),"",IF(VLOOKUP(A187,'Produkta karte 52'!$B$7:$T$36,19,FALSE)=0,"",VLOOKUP(A187,'Produkta karte 52'!$B$7:$T$36,19,FALSE))))</f>
        <v/>
      </c>
      <c r="BD187" s="11" t="str">
        <f>IF(A187="","",IF(ISERROR(VLOOKUP(A187,'Produkta karte 53'!$B$7:$T$36,19,FALSE)),"",IF(VLOOKUP(A187,'Produkta karte 53'!$B$7:$T$36,19,FALSE)=0,"",VLOOKUP(A187,'Produkta karte 53'!$B$7:$T$36,19,FALSE))))</f>
        <v/>
      </c>
      <c r="BE187" s="11" t="str">
        <f>IF(A187="","",IF(ISERROR(VLOOKUP(A187,'Produkta karte 54'!$B$7:$T$36,19,FALSE)),"",IF(VLOOKUP(A187,'Produkta karte 54'!$B$7:$T$36,19,FALSE)=0,"",VLOOKUP(A187,'Produkta karte 54'!$B$7:$T$36,19,FALSE))))</f>
        <v/>
      </c>
      <c r="BF187" s="11" t="str">
        <f>IF(A187="","",IF(ISERROR(VLOOKUP(A187,'Produkta karte 55'!$B$7:$T$36,19,FALSE)),"",IF(VLOOKUP(A187,'Produkta karte 55'!$B$7:$T$36,19,FALSE)=0,"",VLOOKUP(A187,'Produkta karte 55'!$B$7:$T$36,19,FALSE))))</f>
        <v/>
      </c>
      <c r="BG187" s="11" t="str">
        <f>IF(A187="","",IF(ISERROR(VLOOKUP(A187,'Produkta karte 56'!$B$7:$T$36,19,FALSE)),"",IF(VLOOKUP(A187,'Produkta karte 56'!$B$7:$T$36,19,FALSE)=0,"",VLOOKUP(A187,'Produkta karte 56'!$B$7:$T$36,19,FALSE))))</f>
        <v/>
      </c>
      <c r="BH187" s="11" t="str">
        <f>IF(A187="","",IF(ISERROR(VLOOKUP(A187,'Produkta karte 57'!$B$7:$T$36,19,FALSE)),"",IF(VLOOKUP(A187,'Produkta karte 57'!$B$7:$T$36,19,FALSE)=0,"",VLOOKUP(A187,'Produkta karte 57'!$B$7:$T$36,19,FALSE))))</f>
        <v/>
      </c>
      <c r="BI187" s="11" t="str">
        <f>IF(A187="","",IF(ISERROR(VLOOKUP(A187,'Produkta karte 58'!$B$7:$T$36,19,FALSE)),"",IF(VLOOKUP(A187,'Produkta karte 58'!$B$7:$T$36,19,FALSE)=0,"",VLOOKUP(A187,'Produkta karte 58'!$B$7:$T$36,19,FALSE))))</f>
        <v/>
      </c>
      <c r="BJ187" s="11" t="str">
        <f>IF(A187="","",IF(ISERROR(VLOOKUP(A187,'Produkta karte 59'!$B$7:$T$36,19,FALSE)),"",IF(VLOOKUP(A187,'Produkta karte 59'!$B$7:$T$36,19,FALSE)=0,"",VLOOKUP(A187,'Produkta karte 59'!$B$7:$T$36,19,FALSE))))</f>
        <v/>
      </c>
      <c r="BK187" s="11" t="str">
        <f>IF(A187="","",IF(ISERROR(VLOOKUP(A187,'Produkta karte 60'!$B$7:$T$36,19,FALSE)),"",IF(VLOOKUP(A187,'Produkta karte 60'!$B$7:$T$36,19,FALSE)=0,"",VLOOKUP(A187,'Produkta karte 60'!$B$7:$T$36,19,FALSE))))</f>
        <v/>
      </c>
      <c r="BL187" s="11" t="str">
        <f t="shared" si="8"/>
        <v/>
      </c>
      <c r="BM187" s="192" t="str">
        <f t="shared" si="9"/>
        <v/>
      </c>
      <c r="BN187" s="11" t="str">
        <f>IF(A187="","",IF(ISERROR(VLOOKUP(A187,'Produkta karte 1'!$B$7:$V$36,21,FALSE)),"",IF(VLOOKUP(A187,'Produkta karte 1'!$B$7:$V$36,21,FALSE)=0,"",VLOOKUP(A187,'Produkta karte 1'!$B$7:$V$36,21,FALSE))))</f>
        <v/>
      </c>
      <c r="BO187" s="11" t="str">
        <f>IF(A187="","",IF(ISERROR(VLOOKUP(A187,'Produkta karte 2'!$B$7:$V$36,21,FALSE)),"",IF(VLOOKUP(A187,'Produkta karte 2'!$B$7:$V$36,21,FALSE)=0,"",VLOOKUP(A187,'Produkta karte 2'!$B$7:$V$36,21,FALSE))))</f>
        <v/>
      </c>
      <c r="BP187" s="11" t="str">
        <f>IF(A187="","",IF(ISERROR(VLOOKUP(A187,'Produkta karte 3'!$B$7:$V$36,21,FALSE)),"",IF(VLOOKUP(A187,'Produkta karte 3'!$B$7:$V$36,21,FALSE)=0,"",VLOOKUP(A187,'Produkta karte 3'!$B$7:$V$36,21,FALSE))))</f>
        <v/>
      </c>
      <c r="BQ187" s="11" t="str">
        <f>IF(A187="","",IF(ISERROR(VLOOKUP(A187,'Produkta karte 4'!$B$7:$V$36,21,FALSE)),"",IF(VLOOKUP(A187,'Produkta karte 4'!$B$7:$V$36,21,FALSE)=0,"",VLOOKUP(A187,'Produkta karte 4'!$B$7:$V$36,21,FALSE))))</f>
        <v/>
      </c>
      <c r="BR187" s="11" t="str">
        <f>IF(A187="","",IF(ISERROR(VLOOKUP(A187,'Produkta karte 5'!$B$7:$V$36,21,FALSE)),"",IF(VLOOKUP(A187,'Produkta karte 5'!$B$7:$V$36,21,FALSE)=0,"",VLOOKUP(A187,'Produkta karte 5'!$B$7:$V$36,21,FALSE))))</f>
        <v/>
      </c>
      <c r="BS187" s="11" t="str">
        <f>IF(A187="","",IF(ISERROR(VLOOKUP(A187,'Produkta karte 6'!$B$7:$V$36,21,FALSE)),"",IF(VLOOKUP(A187,'Produkta karte 6'!$B$7:$V$36,21,FALSE)=0,"",VLOOKUP(A187,'Produkta karte 6'!$B$7:$V$36,21,FALSE))))</f>
        <v/>
      </c>
      <c r="BT187" s="11" t="str">
        <f>IF(A187="","",IF(ISERROR(VLOOKUP(A187,'Produkta karte 7'!$B$7:$V$36,21,FALSE)),"",IF(VLOOKUP(A187,'Produkta karte 7'!$B$7:$V$36,21,FALSE)=0,"",VLOOKUP(A187,'Produkta karte 7'!$B$7:$V$36,21,FALSE))))</f>
        <v/>
      </c>
      <c r="BU187" s="11" t="str">
        <f>IF(A187="","",IF(ISERROR(VLOOKUP(A187,'Produkta karte 8'!$B$7:$V$36,21,FALSE)),"",IF(VLOOKUP(A187,'Produkta karte 8'!$B$7:$V$36,21,FALSE)=0,"",VLOOKUP(A187,'Produkta karte 8'!$B$7:$V$36,21,FALSE))))</f>
        <v/>
      </c>
      <c r="BV187" s="11" t="str">
        <f>IF(A187="","",IF(ISERROR(VLOOKUP(A187,'Produkta karte 9'!$B$7:$V$36,21,FALSE)),"",IF(VLOOKUP(A187,'Produkta karte 9'!$B$7:$V$36,21,FALSE)=0,"",VLOOKUP(A187,'Produkta karte 9'!$B$7:$V$36,21,FALSE))))</f>
        <v/>
      </c>
      <c r="BW187" s="11" t="str">
        <f>IF(A187="","",IF(ISERROR(VLOOKUP(A187,'Produkta karte 10'!$B$7:$V$36,21,FALSE)),"",IF(VLOOKUP(A187,'Produkta karte 10'!$B$7:$V$36,21,FALSE)=0,"",VLOOKUP(A187,'Produkta karte 10'!$B$7:$V$36,21,FALSE))))</f>
        <v/>
      </c>
      <c r="BX187" s="11" t="str">
        <f>IF(A187="","",IF(ISERROR(VLOOKUP(A187,'Produkta karte 11'!$B$7:$V$36,21,FALSE)),"",IF(VLOOKUP(A187,'Produkta karte 11'!$B$7:$V$36,21,FALSE)=0,"",VLOOKUP(A187,'Produkta karte 11'!$B$7:$V$36,21,FALSE))))</f>
        <v/>
      </c>
      <c r="BY187" s="11" t="str">
        <f>IF(A187="","",IF(ISERROR(VLOOKUP(A187,'Produkta karte 12'!$B$7:$V$36,21,FALSE)),"",IF(VLOOKUP(A187,'Produkta karte 12'!$B$7:$V$36,21,FALSE)=0,"",VLOOKUP(A187,'Produkta karte 12'!$B$7:$V$36,21,FALSE))))</f>
        <v/>
      </c>
      <c r="BZ187" s="11" t="str">
        <f>IF(A187="","",IF(ISERROR(VLOOKUP(A187,'Produkta karte 13'!$B$7:$V$36,21,FALSE)),"",IF(VLOOKUP(A187,'Produkta karte 13'!$B$7:$V$36,21,FALSE)=0,"",VLOOKUP(A187,'Produkta karte 13'!$B$7:$V$36,21,FALSE))))</f>
        <v/>
      </c>
      <c r="CA187" s="11" t="str">
        <f>IF(A187="","",IF(ISERROR(VLOOKUP(A187,'Produkta karte 14'!$B$7:$V$36,21,FALSE)),"",IF(VLOOKUP(A187,'Produkta karte 14'!$B$7:$V$36,21,FALSE)=0,"",VLOOKUP(A187,'Produkta karte 14'!$B$7:$V$36,21,FALSE))))</f>
        <v/>
      </c>
      <c r="CB187" s="11" t="str">
        <f>IF(A187="","",IF(ISERROR(VLOOKUP(A187,'Produkta karte 15'!$B$7:$V$36,21,FALSE)),"",IF(VLOOKUP(A187,'Produkta karte 15'!$B$7:$V$36,21,FALSE)=0,"",VLOOKUP(A187,'Produkta karte 15'!$B$7:$V$36,21,FALSE))))</f>
        <v/>
      </c>
      <c r="CC187" s="11" t="str">
        <f>IF(A187="","",IF(ISERROR(VLOOKUP(A187,'Produkta karte 16'!$B$7:$V$36,21,FALSE)),"",IF(VLOOKUP(A187,'Produkta karte 16'!$B$7:$V$36,21,FALSE)=0,"",VLOOKUP(A187,'Produkta karte 16'!$B$7:$V$36,21,FALSE))))</f>
        <v/>
      </c>
      <c r="CD187" s="11" t="str">
        <f>IF(A187="","",IF(ISERROR(VLOOKUP(A187,'Produkta karte 17'!$B$7:$V$36,21,FALSE)),"",IF(VLOOKUP(A187,'Produkta karte 17'!$B$7:$V$36,21,FALSE)=0,"",VLOOKUP(A187,'Produkta karte 17'!$B$7:$V$36,21,FALSE))))</f>
        <v/>
      </c>
      <c r="CE187" s="11" t="str">
        <f>IF(A187="","",IF(ISERROR(VLOOKUP(A187,'Produkta karte 18'!$B$7:$V$36,21,FALSE)),"",IF(VLOOKUP(A187,'Produkta karte 18'!$B$7:$V$36,21,FALSE)=0,"",VLOOKUP(A187,'Produkta karte 18'!$B$7:$V$36,21,FALSE))))</f>
        <v/>
      </c>
      <c r="CF187" s="11" t="str">
        <f>IF(A187="","",IF(ISERROR(VLOOKUP(A187,'Produkta karte 19'!$B$7:$V$36,21,FALSE)),"",IF(VLOOKUP(A187,'Produkta karte 19'!$B$7:$V$36,21,FALSE)=0,"",VLOOKUP(A187,'Produkta karte 19'!$B$7:$V$36,21,FALSE))))</f>
        <v/>
      </c>
      <c r="CG187" s="11" t="str">
        <f>IF(A187="","",IF(ISERROR(VLOOKUP(A187,'Produkta karte 20'!$B$7:$V$36,21,FALSE)),"",IF(VLOOKUP(A187,'Produkta karte 20'!$B$7:$V$36,21,FALSE)=0,"",VLOOKUP(A187,'Produkta karte 20'!$B$7:$V$36,21,FALSE))))</f>
        <v/>
      </c>
      <c r="CH187" s="11" t="str">
        <f>IF(A187="","",IF(ISERROR(VLOOKUP(A187,'Produkta karte 21'!$B$7:$V$36,21,FALSE)),"",IF(VLOOKUP(A187,'Produkta karte 21'!$B$7:$V$36,21,FALSE)=0,"",VLOOKUP(A187,'Produkta karte 21'!$B$7:$V$36,21,FALSE))))</f>
        <v/>
      </c>
      <c r="CI187" s="11" t="str">
        <f>IF(A187="","",IF(ISERROR(VLOOKUP(A187,'Produkta karte 22'!$B$7:$V$36,21,FALSE)),"",IF(VLOOKUP(A187,'Produkta karte 22'!$B$7:$V$36,21,FALSE)=0,"",VLOOKUP(A187,'Produkta karte 22'!$B$7:$V$36,21,FALSE))))</f>
        <v/>
      </c>
      <c r="CJ187" s="11" t="str">
        <f>IF(A187="","",IF(ISERROR(VLOOKUP(A187,'Produkta karte 23'!$B$7:$V$36,21,FALSE)),"",IF(VLOOKUP(A187,'Produkta karte 23'!$B$7:$V$36,21,FALSE)=0,"",VLOOKUP(A187,'Produkta karte 23'!$B$7:$V$36,21,FALSE))))</f>
        <v/>
      </c>
      <c r="CK187" s="11" t="str">
        <f>IF(A187="","",IF(ISERROR(VLOOKUP(A187,'Produkta karte 24'!$B$7:$V$36,21,FALSE)),"",IF(VLOOKUP(A187,'Produkta karte 24'!$B$7:$V$36,21,FALSE)=0,"",VLOOKUP(A187,'Produkta karte 24'!$B$7:$V$36,21,FALSE))))</f>
        <v/>
      </c>
      <c r="CL187" s="11" t="str">
        <f>IF(A187="","",IF(ISERROR(VLOOKUP(A187,'Produkta karte 25'!$B$7:$V$36,21,FALSE)),"",IF(VLOOKUP(A187,'Produkta karte 25'!$B$7:$V$36,21,FALSE)=0,"",VLOOKUP(A187,'Produkta karte 25'!$B$7:$V$36,21,FALSE))))</f>
        <v/>
      </c>
      <c r="CM187" s="11" t="str">
        <f>IF(A187="","",IF(ISERROR(VLOOKUP(A187,'Produkta karte 26'!$B$7:$V$36,21,FALSE)),"",IF(VLOOKUP(A187,'Produkta karte 26'!$B$7:$V$36,21,FALSE)=0,"",VLOOKUP(A187,'Produkta karte 26'!$B$7:$V$36,21,FALSE))))</f>
        <v/>
      </c>
      <c r="CN187" s="11" t="str">
        <f>IF(A187="","",IF(ISERROR(VLOOKUP(A187,'Produkta karte 27'!$B$7:$V$36,21,FALSE)),"",IF(VLOOKUP(A187,'Produkta karte 27'!$B$7:$V$36,21,FALSE)=0,"",VLOOKUP(A187,'Produkta karte 27'!$B$7:$V$36,21,FALSE))))</f>
        <v/>
      </c>
      <c r="CO187" s="11" t="str">
        <f>IF(A187="","",IF(ISERROR(VLOOKUP(A187,'Produkta karte 28'!$B$7:$V$36,21,FALSE)),"",IF(VLOOKUP(A187,'Produkta karte 28'!$B$7:$V$36,21,FALSE)=0,"",VLOOKUP(A187,'Produkta karte 28'!$B$7:$V$36,21,FALSE))))</f>
        <v/>
      </c>
      <c r="CP187" s="11" t="str">
        <f>IF(A187="","",IF(ISERROR(VLOOKUP(A187,'Produkta karte 29'!$B$7:$V$36,21,FALSE)),"",IF(VLOOKUP(A187,'Produkta karte 29'!$B$7:$V$36,21,FALSE)=0,"",VLOOKUP(A187,'Produkta karte 29'!$B$7:$V$36,21,FALSE))))</f>
        <v/>
      </c>
      <c r="CQ187" s="11" t="str">
        <f>IF(A187="","",IF(ISERROR(VLOOKUP(A187,'Produkta karte 30'!$B$7:$V$36,21,FALSE)),"",IF(VLOOKUP(A187,'Produkta karte 30'!$B$7:$V$36,21,FALSE)=0,"",VLOOKUP(A187,'Produkta karte 30'!$B$7:$V$36,21,FALSE))))</f>
        <v/>
      </c>
      <c r="CR187" s="11" t="str">
        <f>IF(A187="","",IF(ISERROR(VLOOKUP(A187,'Produkta karte 31'!$B$7:$V$36,21,FALSE)),"",IF(VLOOKUP(A187,'Produkta karte 31'!$B$7:$V$36,21,FALSE)=0,"",VLOOKUP(A187,'Produkta karte 31'!$B$7:$V$36,21,FALSE))))</f>
        <v/>
      </c>
      <c r="CS187" s="11" t="str">
        <f>IF(A187="","",IF(ISERROR(VLOOKUP(A187,'Produkta karte 32'!$B$7:$V$36,21,FALSE)),"",IF(VLOOKUP(A187,'Produkta karte 32'!$B$7:$V$36,21,FALSE)=0,"",VLOOKUP(A187,'Produkta karte 32'!$B$7:$V$36,21,FALSE))))</f>
        <v/>
      </c>
      <c r="CT187" s="11" t="str">
        <f>IF(A187="","",IF(ISERROR(VLOOKUP(A187,'Produkta karte 33'!$B$7:$V$36,21,FALSE)),"",IF(VLOOKUP(A187,'Produkta karte 33'!$B$7:$V$36,21,FALSE)=0,"",VLOOKUP(A187,'Produkta karte 33'!$B$7:$V$36,21,FALSE))))</f>
        <v/>
      </c>
      <c r="CU187" s="11" t="str">
        <f>IF(A187="","",IF(ISERROR(VLOOKUP(A187,'Produkta karte 34'!$B$7:$V$36,21,FALSE)),"",IF(VLOOKUP(A187,'Produkta karte 34'!$B$7:$V$36,21,FALSE)=0,"",VLOOKUP(A187,'Produkta karte 34'!$B$7:$V$36,21,FALSE))))</f>
        <v/>
      </c>
      <c r="CV187" s="11" t="str">
        <f>IF(A187="","",IF(ISERROR(VLOOKUP(A187,'Produkta karte 35'!$B$7:$V$36,21,FALSE)),"",IF(VLOOKUP(A187,'Produkta karte 35'!$B$7:$V$36,21,FALSE)=0,"",VLOOKUP(A187,'Produkta karte 35'!$B$7:$V$36,21,FALSE))))</f>
        <v/>
      </c>
      <c r="CW187" s="11" t="str">
        <f>IF(A187="","",IF(ISERROR(VLOOKUP(A187,'Produkta karte 36'!$B$7:$V$36,21,FALSE)),"",IF(VLOOKUP(A187,'Produkta karte 36'!$B$7:$V$36,21,FALSE)=0,"",VLOOKUP(A187,'Produkta karte 36'!$B$7:$V$36,21,FALSE))))</f>
        <v/>
      </c>
      <c r="CX187" s="11" t="str">
        <f>IF(A187="","",IF(ISERROR(VLOOKUP(A187,'Produkta karte 37'!$B$7:$V$36,21,FALSE)),"",IF(VLOOKUP(A187,'Produkta karte 37'!$B$7:$V$36,21,FALSE)=0,"",VLOOKUP(A187,'Produkta karte 37'!$B$7:$V$36,21,FALSE))))</f>
        <v/>
      </c>
      <c r="CY187" s="11" t="str">
        <f>IF(A187="","",IF(ISERROR(VLOOKUP(A187,'Produkta karte 38'!$B$7:$V$36,21,FALSE)),"",IF(VLOOKUP(A187,'Produkta karte 38'!$B$7:$V$36,21,FALSE)=0,"",VLOOKUP(A187,'Produkta karte 38'!$B$7:$V$36,21,FALSE))))</f>
        <v/>
      </c>
      <c r="CZ187" s="11" t="str">
        <f>IF(A187="","",IF(ISERROR(VLOOKUP(A187,'Produkta karte 39'!$B$7:$V$36,21,FALSE)),"",IF(VLOOKUP(A187,'Produkta karte 39'!$B$7:$V$36,21,FALSE)=0,"",VLOOKUP(A187,'Produkta karte 39'!$B$7:$V$36,21,FALSE))))</f>
        <v/>
      </c>
      <c r="DA187" s="11" t="str">
        <f>IF(A187="","",IF(ISERROR(VLOOKUP(A187,'Produkta karte 40'!$B$7:$V$36,21,FALSE)),"",IF(VLOOKUP(A187,'Produkta karte 40'!$B$7:$V$36,21,FALSE)=0,"",VLOOKUP(A187,'Produkta karte 40'!$B$7:$V$36,21,FALSE))))</f>
        <v/>
      </c>
      <c r="DB187" s="11" t="str">
        <f>IF(A187="","",IF(ISERROR(VLOOKUP(A187,'Produkta karte 41'!$B$7:$V$36,21,FALSE)),"",IF(VLOOKUP(A187,'Produkta karte 41'!$B$7:$V$36,21,FALSE)=0,"",VLOOKUP(A187,'Produkta karte 41'!$B$7:$V$36,21,FALSE))))</f>
        <v/>
      </c>
      <c r="DC187" s="11" t="str">
        <f>IF(A187="","",IF(ISERROR(VLOOKUP(A187,'Produkta karte 42'!$B$7:$V$36,21,FALSE)),"",IF(VLOOKUP(A187,'Produkta karte 42'!$B$7:$V$36,21,FALSE)=0,"",VLOOKUP(A187,'Produkta karte 42'!$B$7:$V$36,21,FALSE))))</f>
        <v/>
      </c>
      <c r="DD187" s="11" t="str">
        <f>IF(A187="","",IF(ISERROR(VLOOKUP(A187,'Produkta karte 43'!$B$7:$V$36,21,FALSE)),"",IF(VLOOKUP(A187,'Produkta karte 43'!$B$7:$V$36,21,FALSE)=0,"",VLOOKUP(A187,'Produkta karte 43'!$B$7:$V$36,21,FALSE))))</f>
        <v/>
      </c>
      <c r="DE187" s="11" t="str">
        <f>IF(A187="","",IF(ISERROR(VLOOKUP(A187,'Produkta karte 44'!$B$7:$V$36,21,FALSE)),"",IF(VLOOKUP(A187,'Produkta karte 44'!$B$7:$V$36,21,FALSE)=0,"",VLOOKUP(A187,'Produkta karte 44'!$B$7:$V$36,21,FALSE))))</f>
        <v/>
      </c>
      <c r="DF187" s="11" t="str">
        <f>IF(A187="","",IF(ISERROR(VLOOKUP(A187,'Produkta karte 45'!$B$7:$V$36,21,FALSE)),"",IF(VLOOKUP(A187,'Produkta karte 45'!$B$7:$V$36,21,FALSE)=0,"",VLOOKUP(A187,'Produkta karte 45'!$B$7:$V$36,21,FALSE))))</f>
        <v/>
      </c>
      <c r="DG187" s="11" t="str">
        <f>IF(A187="","",IF(ISERROR(VLOOKUP(A187,'Produkta karte 46'!$B$7:$V$36,21,FALSE)),"",IF(VLOOKUP(A187,'Produkta karte 46'!$B$7:$V$36,21,FALSE)=0,"",VLOOKUP(A187,'Produkta karte 46'!$B$7:$V$36,21,FALSE))))</f>
        <v/>
      </c>
      <c r="DH187" s="11" t="str">
        <f>IF(A187="","",IF(ISERROR(VLOOKUP(A187,'Produkta karte 47'!$B$7:$V$36,21,FALSE)),"",IF(VLOOKUP(A187,'Produkta karte 47'!$B$7:$V$36,21,FALSE)=0,"",VLOOKUP(A187,'Produkta karte 47'!$B$7:$V$36,21,FALSE))))</f>
        <v/>
      </c>
      <c r="DI187" s="11" t="str">
        <f>IF(A187="","",IF(ISERROR(VLOOKUP(A187,'Produkta karte 48'!$B$7:$V$36,21,FALSE)),"",IF(VLOOKUP(A187,'Produkta karte 48'!$B$7:$V$36,21,FALSE)=0,"",VLOOKUP(A187,'Produkta karte 48'!$B$7:$V$36,21,FALSE))))</f>
        <v/>
      </c>
      <c r="DJ187" s="11" t="str">
        <f>IF(A187="","",IF(ISERROR(VLOOKUP(A187,'Produkta karte 49'!$B$7:$V$36,21,FALSE)),"",IF(VLOOKUP(A187,'Produkta karte 49'!$B$7:$V$36,21,FALSE)=0,"",VLOOKUP(A187,'Produkta karte 49'!$B$7:$V$36,21,FALSE))))</f>
        <v/>
      </c>
      <c r="DK187" s="11" t="str">
        <f>IF(A187="","",IF(ISERROR(VLOOKUP(A187,'Produkta karte 50'!$B$7:$V$36,21,FALSE)),"",IF(VLOOKUP(A187,'Produkta karte 50'!$B$7:$V$36,21,FALSE)=0,"",VLOOKUP(A187,'Produkta karte 50'!$B$7:$V$36,21,FALSE))))</f>
        <v/>
      </c>
      <c r="DL187" s="11" t="str">
        <f>IF(A187="","",IF(ISERROR(VLOOKUP(A187,'Produkta karte 51'!$B$7:$V$36,21,FALSE)),"",IF(VLOOKUP(A187,'Produkta karte 51'!$B$7:$V$36,21,FALSE)=0,"",VLOOKUP(A187,'Produkta karte 51'!$B$7:$V$36,21,FALSE))))</f>
        <v/>
      </c>
      <c r="DM187" s="11" t="str">
        <f>IF(A187="","",IF(ISERROR(VLOOKUP(A187,'Produkta karte 52'!$B$7:$V$36,21,FALSE)),"",IF(VLOOKUP(A187,'Produkta karte 52'!$B$7:$V$36,21,FALSE)=0,"",VLOOKUP(A187,'Produkta karte 52'!$B$7:$V$36,21,FALSE))))</f>
        <v/>
      </c>
      <c r="DN187" s="11" t="str">
        <f>IF(A187="","",IF(ISERROR(VLOOKUP(A187,'Produkta karte 53'!$B$7:$V$36,21,FALSE)),"",IF(VLOOKUP(A187,'Produkta karte 53'!$B$7:$V$36,21,FALSE)=0,"",VLOOKUP(A187,'Produkta karte 53'!$B$7:$V$36,21,FALSE))))</f>
        <v/>
      </c>
      <c r="DO187" s="11" t="str">
        <f>IF(A187="","",IF(ISERROR(VLOOKUP(A187,'Produkta karte 54'!$B$7:$V$36,21,FALSE)),"",IF(VLOOKUP(A187,'Produkta karte 54'!$B$7:$V$36,21,FALSE)=0,"",VLOOKUP(A187,'Produkta karte 54'!$B$7:$V$36,21,FALSE))))</f>
        <v/>
      </c>
      <c r="DP187" s="11" t="str">
        <f>IF(A187="","",IF(ISERROR(VLOOKUP(A187,'Produkta karte 55'!$B$7:$V$36,21,FALSE)),"",IF(VLOOKUP(A187,'Produkta karte 55'!$B$7:$V$36,21,FALSE)=0,"",VLOOKUP(A187,'Produkta karte 55'!$B$7:$V$36,21,FALSE))))</f>
        <v/>
      </c>
      <c r="DQ187" s="11" t="str">
        <f>IF(A187="","",IF(ISERROR(VLOOKUP(A187,'Produkta karte 56'!$B$7:$V$36,21,FALSE)),"",IF(VLOOKUP(A187,'Produkta karte 56'!$B$7:$V$36,21,FALSE)=0,"",VLOOKUP(A187,'Produkta karte 56'!$B$7:$V$36,21,FALSE))))</f>
        <v/>
      </c>
      <c r="DR187" s="11" t="str">
        <f>IF(A187="","",IF(ISERROR(VLOOKUP(A187,'Produkta karte 57'!$B$7:$V$36,21,FALSE)),"",IF(VLOOKUP(A187,'Produkta karte 57'!$B$7:$V$36,21,FALSE)=0,"",VLOOKUP(A187,'Produkta karte 57'!$B$7:$V$36,21,FALSE))))</f>
        <v/>
      </c>
      <c r="DS187" s="11" t="str">
        <f>IF(A187="","",IF(ISERROR(VLOOKUP(A187,'Produkta karte 58'!$B$7:$V$36,21,FALSE)),"",IF(VLOOKUP(A187,'Produkta karte 58'!$B$7:$V$36,21,FALSE)=0,"",VLOOKUP(A187,'Produkta karte 58'!$B$7:$V$36,21,FALSE))))</f>
        <v/>
      </c>
      <c r="DT187" s="11" t="str">
        <f>IF(A187="","",IF(ISERROR(VLOOKUP(A187,'Produkta karte 59'!$B$7:$V$36,21,FALSE)),"",IF(VLOOKUP(A187,'Produkta karte 59'!$B$7:$V$36,21,FALSE)=0,"",VLOOKUP(A187,'Produkta karte 59'!$B$7:$V$36,21,FALSE))))</f>
        <v/>
      </c>
      <c r="DU187" s="11" t="str">
        <f>IF(A187="","",IF(ISERROR(VLOOKUP(A187,'Produkta karte 60'!$B$7:$V$36,21,FALSE)),"",IF(VLOOKUP(A187,'Produkta karte 60'!$B$7:$V$36,21,FALSE)=0,"",VLOOKUP(A187,'Produkta karte 60'!$B$7:$V$36,21,FALSE))))</f>
        <v/>
      </c>
      <c r="DV187" s="11" t="str">
        <f t="shared" si="10"/>
        <v/>
      </c>
      <c r="DW187" s="192" t="str">
        <f t="shared" si="11"/>
        <v/>
      </c>
      <c r="DX187" s="192"/>
      <c r="DY187" s="192"/>
    </row>
    <row r="188" spans="1:129" x14ac:dyDescent="0.25">
      <c r="A188" t="str">
        <f>IF(Izejvielas!B190="","",Izejvielas!B190)</f>
        <v/>
      </c>
      <c r="B188" t="str">
        <f>IF(Izejvielas!C190="","",Izejvielas!C190)</f>
        <v/>
      </c>
      <c r="C188" s="192" t="str">
        <f>IF(Izejvielas!D190="","",Izejvielas!D190)</f>
        <v/>
      </c>
      <c r="D188" s="11" t="str">
        <f>IF(A188="","",IF(ISERROR(VLOOKUP(A188,'Produkta karte 1'!$B$7:$T$36,19,FALSE)),"",IF(VLOOKUP(A188,'Produkta karte 1'!$B$7:$T$36,19,FALSE)=0,"",VLOOKUP(A188,'Produkta karte 1'!$B$7:$T$36,19,FALSE))))</f>
        <v/>
      </c>
      <c r="E188" s="11" t="str">
        <f>IF(A188="","",IF(ISERROR(VLOOKUP(A188,'Produkta karte 2'!$B$7:$T$36,19,FALSE)),"",IF(VLOOKUP(A188,'Produkta karte 2'!$B$7:$T$36,19,FALSE)=0,"",VLOOKUP(A188,'Produkta karte 2'!$B$7:$T$36,19,FALSE))))</f>
        <v/>
      </c>
      <c r="F188" s="11" t="str">
        <f>IF(A188="","",IF(ISERROR(VLOOKUP(A188,'Produkta karte 3'!$B$7:$T$36,19,FALSE)),"",IF(VLOOKUP(A188,'Produkta karte 3'!$B$7:$T$36,19,FALSE)=0,"",VLOOKUP(A188,'Produkta karte 3'!$B$7:$T$36,19,FALSE))))</f>
        <v/>
      </c>
      <c r="G188" s="11" t="str">
        <f>IF(A188="","",IF(ISERROR(VLOOKUP(A188,'Produkta karte 4'!$B$7:$T$36,19,FALSE)),"",IF(VLOOKUP(A188,'Produkta karte 4'!$B$7:$T$36,19,FALSE)=0,"",VLOOKUP(A188,'Produkta karte 4'!$B$7:$T$36,19,FALSE))))</f>
        <v/>
      </c>
      <c r="H188" s="11" t="str">
        <f>IF(A188="","",IF(ISERROR(VLOOKUP(A188,'Produkta karte 5'!$B$7:$T$36,19,FALSE)),"",IF(VLOOKUP(A188,'Produkta karte 5'!$B$7:$T$36,19,FALSE)=0,"",VLOOKUP(A188,'Produkta karte 5'!$B$7:$T$36,19,FALSE))))</f>
        <v/>
      </c>
      <c r="I188" s="11" t="str">
        <f>IF(A188="","",IF(ISERROR(VLOOKUP(A188,'Produkta karte 6'!$B$7:$T$36,19,FALSE)),"",IF(VLOOKUP(A188,'Produkta karte 6'!$B$7:$T$36,19,FALSE)=0,"",VLOOKUP(A188,'Produkta karte 6'!$B$7:$T$36,19,FALSE))))</f>
        <v/>
      </c>
      <c r="J188" s="11" t="str">
        <f>IF(A188="","",IF(ISERROR(VLOOKUP(A188,'Produkta karte 7'!$B$7:$T$36,19,FALSE)),"",IF(VLOOKUP(A188,'Produkta karte 7'!$B$7:$T$36,19,FALSE)=0,"",VLOOKUP(A188,'Produkta karte 7'!$B$7:$T$36,19,FALSE))))</f>
        <v/>
      </c>
      <c r="K188" s="11" t="str">
        <f>IF(A188="","",IF(ISERROR(VLOOKUP(A188,'Produkta karte 8'!$B$7:$T$36,19,FALSE)),"",IF(VLOOKUP(A188,'Produkta karte 8'!$B$7:$T$36,19,FALSE)=0,"",VLOOKUP(A188,'Produkta karte 8'!$B$7:$T$36,19,FALSE))))</f>
        <v/>
      </c>
      <c r="L188" s="11" t="str">
        <f>IF(A188="","",IF(ISERROR(VLOOKUP(A188,'Produkta karte 9'!$B$7:$T$36,19,FALSE)),"",IF(VLOOKUP(A188,'Produkta karte 9'!$B$7:$T$36,19,FALSE)=0,"",VLOOKUP(A188,'Produkta karte 9'!$B$7:$T$36,19,FALSE))))</f>
        <v/>
      </c>
      <c r="M188" s="11" t="str">
        <f>IF(A188="","",IF(ISERROR(VLOOKUP(A188,'Produkta karte 10'!$B$7:$T$36,19,FALSE)),"",IF(VLOOKUP(A188,'Produkta karte 10'!$B$7:$T$36,19,FALSE)=0,"",VLOOKUP(A188,'Produkta karte 10'!$B$7:$T$36,19,FALSE))))</f>
        <v/>
      </c>
      <c r="N188" s="11" t="str">
        <f>IF(A188="","",IF(ISERROR(VLOOKUP(A188,'Produkta karte 11'!$B$7:$T$36,19,FALSE)),"",IF(VLOOKUP(A188,'Produkta karte 11'!$B$7:$T$36,19,FALSE)=0,"",VLOOKUP(A188,'Produkta karte 11'!$B$7:$T$36,19,FALSE))))</f>
        <v/>
      </c>
      <c r="O188" s="11" t="str">
        <f>IF(A188="","",IF(ISERROR(VLOOKUP(A188,'Produkta karte 12'!$B$7:$T$36,19,FALSE)),"",IF(VLOOKUP(A188,'Produkta karte 12'!$B$7:$T$36,19,FALSE)=0,"",VLOOKUP(A188,'Produkta karte 12'!$B$7:$T$36,19,FALSE))))</f>
        <v/>
      </c>
      <c r="P188" s="11" t="str">
        <f>IF(A188="","",IF(ISERROR(VLOOKUP(A188,'Produkta karte 13'!$B$7:$T$36,19,FALSE)),"",IF(VLOOKUP(A188,'Produkta karte 13'!$B$7:$T$36,19,FALSE)=0,"",VLOOKUP(A188,'Produkta karte 13'!$B$7:$T$36,19,FALSE))))</f>
        <v/>
      </c>
      <c r="Q188" s="11" t="str">
        <f>IF(A188="","",IF(ISERROR(VLOOKUP(A188,'Produkta karte 14'!$B$7:$T$36,19,FALSE)),"",IF(VLOOKUP(A188,'Produkta karte 14'!$B$7:$T$36,19,FALSE)=0,"",VLOOKUP(A188,'Produkta karte 14'!$B$7:$T$36,19,FALSE))))</f>
        <v/>
      </c>
      <c r="R188" s="11" t="str">
        <f>IF(A188="","",IF(ISERROR(VLOOKUP(A188,'Produkta karte 15'!$B$7:$T$36,19,FALSE)),"",IF(VLOOKUP(A188,'Produkta karte 15'!$B$7:$T$36,19,FALSE)=0,"",VLOOKUP(A188,'Produkta karte 15'!$B$7:$T$36,19,FALSE))))</f>
        <v/>
      </c>
      <c r="S188" s="11" t="str">
        <f>IF(A188="","",IF(ISERROR(VLOOKUP(A188,'Produkta karte 16'!$B$7:$T$36,19,FALSE)),"",IF(VLOOKUP(A188,'Produkta karte 16'!$B$7:$T$36,19,FALSE)=0,"",VLOOKUP(A188,'Produkta karte 16'!$B$7:$T$36,19,FALSE))))</f>
        <v/>
      </c>
      <c r="T188" s="11" t="str">
        <f>IF(A188="","",IF(ISERROR(VLOOKUP(A188,'Produkta karte 17'!$B$7:$T$36,19,FALSE)),"",IF(VLOOKUP(A188,'Produkta karte 17'!$B$7:$T$36,19,FALSE)=0,"",VLOOKUP(A188,'Produkta karte 17'!$B$7:$T$36,19,FALSE))))</f>
        <v/>
      </c>
      <c r="U188" s="11" t="str">
        <f>IF(A188="","",IF(ISERROR(VLOOKUP(A188,'Produkta karte 18'!$B$7:$T$36,19,FALSE)),"",IF(VLOOKUP(A188,'Produkta karte 18'!$B$7:$T$36,19,FALSE)=0,"",VLOOKUP(A188,'Produkta karte 18'!$B$7:$T$36,19,FALSE))))</f>
        <v/>
      </c>
      <c r="V188" s="11" t="str">
        <f>IF(A188="","",IF(ISERROR(VLOOKUP(A188,'Produkta karte 19'!$B$7:$T$36,19,FALSE)),"",IF(VLOOKUP(A188,'Produkta karte 19'!$B$7:$T$36,19,FALSE)=0,"",VLOOKUP(A188,'Produkta karte 19'!$B$7:$T$36,19,FALSE))))</f>
        <v/>
      </c>
      <c r="W188" s="11" t="str">
        <f>IF(A188="","",IF(ISERROR(VLOOKUP(A188,'Produkta karte 20'!$B$7:$T$36,19,FALSE)),"",IF(VLOOKUP(A188,'Produkta karte 20'!$B$7:$T$36,19,FALSE)=0,"",VLOOKUP(A188,'Produkta karte 20'!$B$7:$T$36,19,FALSE))))</f>
        <v/>
      </c>
      <c r="X188" s="11" t="str">
        <f>IF(A188="","",IF(ISERROR(VLOOKUP(A188,'Produkta karte 21'!$B$7:$T$36,19,FALSE)),"",IF(VLOOKUP(A188,'Produkta karte 21'!$B$7:$T$36,19,FALSE)=0,"",VLOOKUP(A188,'Produkta karte 21'!$B$7:$T$36,19,FALSE))))</f>
        <v/>
      </c>
      <c r="Y188" s="11" t="str">
        <f>IF(A188="","",IF(ISERROR(VLOOKUP(A188,'Produkta karte 22'!$B$7:$T$36,19,FALSE)),"",IF(VLOOKUP(A188,'Produkta karte 22'!$B$7:$T$36,19,FALSE)=0,"",VLOOKUP(A188,'Produkta karte 22'!$B$7:$T$36,19,FALSE))))</f>
        <v/>
      </c>
      <c r="Z188" s="11" t="str">
        <f>IF(A188="","",IF(ISERROR(VLOOKUP(A188,'Produkta karte 23'!$B$7:$T$36,19,FALSE)),"",IF(VLOOKUP(A188,'Produkta karte 23'!$B$7:$T$36,19,FALSE)=0,"",VLOOKUP(A188,'Produkta karte 23'!$B$7:$T$36,19,FALSE))))</f>
        <v/>
      </c>
      <c r="AA188" s="11" t="str">
        <f>IF(A188="","",IF(ISERROR(VLOOKUP(A188,'Produkta karte 24'!$B$7:$T$36,19,FALSE)),"",IF(VLOOKUP(A188,'Produkta karte 24'!$B$7:$T$36,19,FALSE)=0,"",VLOOKUP(A188,'Produkta karte 24'!$B$7:$T$36,19,FALSE))))</f>
        <v/>
      </c>
      <c r="AB188" s="11" t="str">
        <f>IF(A188="","",IF(ISERROR(VLOOKUP(A188,'Produkta karte 25'!$B$7:$T$36,19,FALSE)),"",IF(VLOOKUP(A188,'Produkta karte 25'!$B$7:$T$36,19,FALSE)=0,"",VLOOKUP(A188,'Produkta karte 25'!$B$7:$T$36,19,FALSE))))</f>
        <v/>
      </c>
      <c r="AC188" s="11" t="str">
        <f>IF(A188="","",IF(ISERROR(VLOOKUP(A188,'Produkta karte 26'!$B$7:$T$36,19,FALSE)),"",IF(VLOOKUP(A188,'Produkta karte 26'!$B$7:$T$36,19,FALSE)=0,"",VLOOKUP(A188,'Produkta karte 26'!$B$7:$T$36,19,FALSE))))</f>
        <v/>
      </c>
      <c r="AD188" s="11" t="str">
        <f>IF(A188="","",IF(ISERROR(VLOOKUP(A188,'Produkta karte 27'!$B$7:$T$36,19,FALSE)),"",IF(VLOOKUP(A188,'Produkta karte 27'!$B$7:$T$36,19,FALSE)=0,"",VLOOKUP(A188,'Produkta karte 27'!$B$7:$T$36,19,FALSE))))</f>
        <v/>
      </c>
      <c r="AE188" s="11" t="str">
        <f>IF(A188="","",IF(ISERROR(VLOOKUP(A188,'Produkta karte 28'!$B$7:$T$36,19,FALSE)),"",IF(VLOOKUP(A188,'Produkta karte 28'!$B$7:$T$36,19,FALSE)=0,"",VLOOKUP(A188,'Produkta karte 28'!$B$7:$T$36,19,FALSE))))</f>
        <v/>
      </c>
      <c r="AF188" s="11" t="str">
        <f>IF(A188="","",IF(ISERROR(VLOOKUP(A188,'Produkta karte 29'!$B$7:$T$36,19,FALSE)),"",IF(VLOOKUP(A188,'Produkta karte 29'!$B$7:$T$36,19,FALSE)=0,"",VLOOKUP(A188,'Produkta karte 29'!$B$7:$T$36,19,FALSE))))</f>
        <v/>
      </c>
      <c r="AG188" s="11" t="str">
        <f>IF(A188="","",IF(ISERROR(VLOOKUP(A188,'Produkta karte 30'!$B$7:$T$36,19,FALSE)),"",IF(VLOOKUP(A188,'Produkta karte 30'!$B$7:$T$36,19,FALSE)=0,"",VLOOKUP(A188,'Produkta karte 30'!$B$7:$T$36,19,FALSE))))</f>
        <v/>
      </c>
      <c r="AH188" s="11" t="str">
        <f>IF(A188="","",IF(ISERROR(VLOOKUP(A188,'Produkta karte 31'!$B$7:$T$36,19,FALSE)),"",IF(VLOOKUP(A188,'Produkta karte 31'!$B$7:$T$36,19,FALSE)=0,"",VLOOKUP(A188,'Produkta karte 31'!$B$7:$T$36,19,FALSE))))</f>
        <v/>
      </c>
      <c r="AI188" s="11" t="str">
        <f>IF(A188="","",IF(ISERROR(VLOOKUP(A188,'Produkta karte 32'!$B$7:$T$36,19,FALSE)),"",IF(VLOOKUP(A188,'Produkta karte 32'!$B$7:$T$36,19,FALSE)=0,"",VLOOKUP(A188,'Produkta karte 32'!$B$7:$T$36,19,FALSE))))</f>
        <v/>
      </c>
      <c r="AJ188" s="11" t="str">
        <f>IF(A188="","",IF(ISERROR(VLOOKUP(A188,'Produkta karte 33'!$B$7:$T$36,19,FALSE)),"",IF(VLOOKUP(A188,'Produkta karte 33'!$B$7:$T$36,19,FALSE)=0,"",VLOOKUP(A188,'Produkta karte 33'!$B$7:$T$36,19,FALSE))))</f>
        <v/>
      </c>
      <c r="AK188" s="11" t="str">
        <f>IF(A188="","",IF(ISERROR(VLOOKUP(A188,'Produkta karte 34'!$B$7:$T$36,19,FALSE)),"",IF(VLOOKUP(A188,'Produkta karte 34'!$B$7:$T$36,19,FALSE)=0,"",VLOOKUP(A188,'Produkta karte 34'!$B$7:$T$36,19,FALSE))))</f>
        <v/>
      </c>
      <c r="AL188" s="11" t="str">
        <f>IF(A188="","",IF(ISERROR(VLOOKUP(A188,'Produkta karte 35'!$B$7:$T$36,19,FALSE)),"",IF(VLOOKUP(A188,'Produkta karte 35'!$B$7:$T$36,19,FALSE)=0,"",VLOOKUP(A188,'Produkta karte 35'!$B$7:$T$36,19,FALSE))))</f>
        <v/>
      </c>
      <c r="AM188" s="11" t="str">
        <f>IF(A188="","",IF(ISERROR(VLOOKUP(A188,'Produkta karte 36'!$B$7:$T$36,19,FALSE)),"",IF(VLOOKUP(A188,'Produkta karte 36'!$B$7:$T$36,19,FALSE)=0,"",VLOOKUP(A188,'Produkta karte 36'!$B$7:$T$36,19,FALSE))))</f>
        <v/>
      </c>
      <c r="AN188" s="11" t="str">
        <f>IF(A188="","",IF(ISERROR(VLOOKUP(A188,'Produkta karte 37'!$B$7:$T$36,19,FALSE)),"",IF(VLOOKUP(A188,'Produkta karte 37'!$B$7:$T$36,19,FALSE)=0,"",VLOOKUP(A188,'Produkta karte 37'!$B$7:$T$36,19,FALSE))))</f>
        <v/>
      </c>
      <c r="AO188" s="11" t="str">
        <f>IF(A188="","",IF(ISERROR(VLOOKUP(A188,'Produkta karte 38'!$B$7:$T$36,19,FALSE)),"",IF(VLOOKUP(A188,'Produkta karte 38'!$B$7:$T$36,19,FALSE)=0,"",VLOOKUP(A188,'Produkta karte 38'!$B$7:$T$36,19,FALSE))))</f>
        <v/>
      </c>
      <c r="AP188" s="11" t="str">
        <f>IF(A188="","",IF(ISERROR(VLOOKUP(A188,'Produkta karte 39'!$B$7:$T$36,19,FALSE)),"",IF(VLOOKUP(A188,'Produkta karte 39'!$B$7:$T$36,19,FALSE)=0,"",VLOOKUP(A188,'Produkta karte 39'!$B$7:$T$36,19,FALSE))))</f>
        <v/>
      </c>
      <c r="AQ188" s="11" t="str">
        <f>IF(A188="","",IF(ISERROR(VLOOKUP(A188,'Produkta karte 40'!$B$7:$T$36,19,FALSE)),"",IF(VLOOKUP(A188,'Produkta karte 40'!$B$7:$T$36,19,FALSE)=0,"",VLOOKUP(A188,'Produkta karte 40'!$B$7:$T$36,19,FALSE))))</f>
        <v/>
      </c>
      <c r="AR188" s="11" t="str">
        <f>IF(A188="","",IF(ISERROR(VLOOKUP(A188,'Produkta karte 41'!$B$7:$T$36,19,FALSE)),"",IF(VLOOKUP(A188,'Produkta karte 41'!$B$7:$T$36,19,FALSE)=0,"",VLOOKUP(A188,'Produkta karte 41'!$B$7:$T$36,19,FALSE))))</f>
        <v/>
      </c>
      <c r="AS188" s="11" t="str">
        <f>IF(A188="","",IF(ISERROR(VLOOKUP(A188,'Produkta karte 42'!$B$7:$T$36,19,FALSE)),"",IF(VLOOKUP(A188,'Produkta karte 42'!$B$7:$T$36,19,FALSE)=0,"",VLOOKUP(A188,'Produkta karte 42'!$B$7:$T$36,19,FALSE))))</f>
        <v/>
      </c>
      <c r="AT188" s="11" t="str">
        <f>IF(A188="","",IF(ISERROR(VLOOKUP(A188,'Produkta karte 43'!$B$7:$T$36,19,FALSE)),"",IF(VLOOKUP(A188,'Produkta karte 43'!$B$7:$T$36,19,FALSE)=0,"",VLOOKUP(A188,'Produkta karte 43'!$B$7:$T$36,19,FALSE))))</f>
        <v/>
      </c>
      <c r="AU188" s="11" t="str">
        <f>IF(A188="","",IF(ISERROR(VLOOKUP(A188,'Produkta karte 44'!$B$7:$T$36,19,FALSE)),"",IF(VLOOKUP(A188,'Produkta karte 44'!$B$7:$T$36,19,FALSE)=0,"",VLOOKUP(A188,'Produkta karte 44'!$B$7:$T$36,19,FALSE))))</f>
        <v/>
      </c>
      <c r="AV188" s="11" t="str">
        <f>IF(A188="","",IF(ISERROR(VLOOKUP(A188,'Produkta karte 45'!$B$7:$T$36,19,FALSE)),"",IF(VLOOKUP(A188,'Produkta karte 45'!$B$7:$T$36,19,FALSE)=0,"",VLOOKUP(A188,'Produkta karte 45'!$B$7:$T$36,19,FALSE))))</f>
        <v/>
      </c>
      <c r="AW188" s="11" t="str">
        <f>IF(A188="","",IF(ISERROR(VLOOKUP(A188,'Produkta karte 46'!$B$7:$T$36,19,FALSE)),"",IF(VLOOKUP(A188,'Produkta karte 46'!$B$7:$T$36,19,FALSE)=0,"",VLOOKUP(A188,'Produkta karte 46'!$B$7:$T$36,19,FALSE))))</f>
        <v/>
      </c>
      <c r="AX188" s="11" t="str">
        <f>IF(A188="","",IF(ISERROR(VLOOKUP(A188,'Produkta karte 47'!$B$7:$T$36,19,FALSE)),"",IF(VLOOKUP(A188,'Produkta karte 47'!$B$7:$T$36,19,FALSE)=0,"",VLOOKUP(A188,'Produkta karte 47'!$B$7:$T$36,19,FALSE))))</f>
        <v/>
      </c>
      <c r="AY188" s="11" t="str">
        <f>IF(A188="","",IF(ISERROR(VLOOKUP(A188,'Produkta karte 48'!$B$7:$T$36,19,FALSE)),"",IF(VLOOKUP(A188,'Produkta karte 48'!$B$7:$T$36,19,FALSE)=0,"",VLOOKUP(A188,'Produkta karte 48'!$B$7:$T$36,19,FALSE))))</f>
        <v/>
      </c>
      <c r="AZ188" s="11" t="str">
        <f>IF(A188="","",IF(ISERROR(VLOOKUP(A188,'Produkta karte 49'!$B$7:$T$36,19,FALSE)),"",IF(VLOOKUP(A188,'Produkta karte 49'!$B$7:$T$36,19,FALSE)=0,"",VLOOKUP(A188,'Produkta karte 49'!$B$7:$T$36,19,FALSE))))</f>
        <v/>
      </c>
      <c r="BA188" s="11" t="str">
        <f>IF(A188="","",IF(ISERROR(VLOOKUP(A188,'Produkta karte 50'!$B$7:$T$36,19,FALSE)),"",IF(VLOOKUP(A188,'Produkta karte 50'!$B$7:$T$36,19,FALSE)=0,"",VLOOKUP(A188,'Produkta karte 50'!$B$7:$T$36,19,FALSE))))</f>
        <v/>
      </c>
      <c r="BB188" s="11" t="str">
        <f>IF(A188="","",IF(ISERROR(VLOOKUP(A188,'Produkta karte 51'!$B$7:$T$36,19,FALSE)),"",IF(VLOOKUP(A188,'Produkta karte 51'!$B$7:$T$36,19,FALSE)=0,"",VLOOKUP(A188,'Produkta karte 51'!$B$7:$T$36,19,FALSE))))</f>
        <v/>
      </c>
      <c r="BC188" s="11" t="str">
        <f>IF(A188="","",IF(ISERROR(VLOOKUP(A188,'Produkta karte 52'!$B$7:$T$36,19,FALSE)),"",IF(VLOOKUP(A188,'Produkta karte 52'!$B$7:$T$36,19,FALSE)=0,"",VLOOKUP(A188,'Produkta karte 52'!$B$7:$T$36,19,FALSE))))</f>
        <v/>
      </c>
      <c r="BD188" s="11" t="str">
        <f>IF(A188="","",IF(ISERROR(VLOOKUP(A188,'Produkta karte 53'!$B$7:$T$36,19,FALSE)),"",IF(VLOOKUP(A188,'Produkta karte 53'!$B$7:$T$36,19,FALSE)=0,"",VLOOKUP(A188,'Produkta karte 53'!$B$7:$T$36,19,FALSE))))</f>
        <v/>
      </c>
      <c r="BE188" s="11" t="str">
        <f>IF(A188="","",IF(ISERROR(VLOOKUP(A188,'Produkta karte 54'!$B$7:$T$36,19,FALSE)),"",IF(VLOOKUP(A188,'Produkta karte 54'!$B$7:$T$36,19,FALSE)=0,"",VLOOKUP(A188,'Produkta karte 54'!$B$7:$T$36,19,FALSE))))</f>
        <v/>
      </c>
      <c r="BF188" s="11" t="str">
        <f>IF(A188="","",IF(ISERROR(VLOOKUP(A188,'Produkta karte 55'!$B$7:$T$36,19,FALSE)),"",IF(VLOOKUP(A188,'Produkta karte 55'!$B$7:$T$36,19,FALSE)=0,"",VLOOKUP(A188,'Produkta karte 55'!$B$7:$T$36,19,FALSE))))</f>
        <v/>
      </c>
      <c r="BG188" s="11" t="str">
        <f>IF(A188="","",IF(ISERROR(VLOOKUP(A188,'Produkta karte 56'!$B$7:$T$36,19,FALSE)),"",IF(VLOOKUP(A188,'Produkta karte 56'!$B$7:$T$36,19,FALSE)=0,"",VLOOKUP(A188,'Produkta karte 56'!$B$7:$T$36,19,FALSE))))</f>
        <v/>
      </c>
      <c r="BH188" s="11" t="str">
        <f>IF(A188="","",IF(ISERROR(VLOOKUP(A188,'Produkta karte 57'!$B$7:$T$36,19,FALSE)),"",IF(VLOOKUP(A188,'Produkta karte 57'!$B$7:$T$36,19,FALSE)=0,"",VLOOKUP(A188,'Produkta karte 57'!$B$7:$T$36,19,FALSE))))</f>
        <v/>
      </c>
      <c r="BI188" s="11" t="str">
        <f>IF(A188="","",IF(ISERROR(VLOOKUP(A188,'Produkta karte 58'!$B$7:$T$36,19,FALSE)),"",IF(VLOOKUP(A188,'Produkta karte 58'!$B$7:$T$36,19,FALSE)=0,"",VLOOKUP(A188,'Produkta karte 58'!$B$7:$T$36,19,FALSE))))</f>
        <v/>
      </c>
      <c r="BJ188" s="11" t="str">
        <f>IF(A188="","",IF(ISERROR(VLOOKUP(A188,'Produkta karte 59'!$B$7:$T$36,19,FALSE)),"",IF(VLOOKUP(A188,'Produkta karte 59'!$B$7:$T$36,19,FALSE)=0,"",VLOOKUP(A188,'Produkta karte 59'!$B$7:$T$36,19,FALSE))))</f>
        <v/>
      </c>
      <c r="BK188" s="11" t="str">
        <f>IF(A188="","",IF(ISERROR(VLOOKUP(A188,'Produkta karte 60'!$B$7:$T$36,19,FALSE)),"",IF(VLOOKUP(A188,'Produkta karte 60'!$B$7:$T$36,19,FALSE)=0,"",VLOOKUP(A188,'Produkta karte 60'!$B$7:$T$36,19,FALSE))))</f>
        <v/>
      </c>
      <c r="BL188" s="11" t="str">
        <f t="shared" si="8"/>
        <v/>
      </c>
      <c r="BM188" s="192" t="str">
        <f t="shared" si="9"/>
        <v/>
      </c>
      <c r="BN188" s="11" t="str">
        <f>IF(A188="","",IF(ISERROR(VLOOKUP(A188,'Produkta karte 1'!$B$7:$V$36,21,FALSE)),"",IF(VLOOKUP(A188,'Produkta karte 1'!$B$7:$V$36,21,FALSE)=0,"",VLOOKUP(A188,'Produkta karte 1'!$B$7:$V$36,21,FALSE))))</f>
        <v/>
      </c>
      <c r="BO188" s="11" t="str">
        <f>IF(A188="","",IF(ISERROR(VLOOKUP(A188,'Produkta karte 2'!$B$7:$V$36,21,FALSE)),"",IF(VLOOKUP(A188,'Produkta karte 2'!$B$7:$V$36,21,FALSE)=0,"",VLOOKUP(A188,'Produkta karte 2'!$B$7:$V$36,21,FALSE))))</f>
        <v/>
      </c>
      <c r="BP188" s="11" t="str">
        <f>IF(A188="","",IF(ISERROR(VLOOKUP(A188,'Produkta karte 3'!$B$7:$V$36,21,FALSE)),"",IF(VLOOKUP(A188,'Produkta karte 3'!$B$7:$V$36,21,FALSE)=0,"",VLOOKUP(A188,'Produkta karte 3'!$B$7:$V$36,21,FALSE))))</f>
        <v/>
      </c>
      <c r="BQ188" s="11" t="str">
        <f>IF(A188="","",IF(ISERROR(VLOOKUP(A188,'Produkta karte 4'!$B$7:$V$36,21,FALSE)),"",IF(VLOOKUP(A188,'Produkta karte 4'!$B$7:$V$36,21,FALSE)=0,"",VLOOKUP(A188,'Produkta karte 4'!$B$7:$V$36,21,FALSE))))</f>
        <v/>
      </c>
      <c r="BR188" s="11" t="str">
        <f>IF(A188="","",IF(ISERROR(VLOOKUP(A188,'Produkta karte 5'!$B$7:$V$36,21,FALSE)),"",IF(VLOOKUP(A188,'Produkta karte 5'!$B$7:$V$36,21,FALSE)=0,"",VLOOKUP(A188,'Produkta karte 5'!$B$7:$V$36,21,FALSE))))</f>
        <v/>
      </c>
      <c r="BS188" s="11" t="str">
        <f>IF(A188="","",IF(ISERROR(VLOOKUP(A188,'Produkta karte 6'!$B$7:$V$36,21,FALSE)),"",IF(VLOOKUP(A188,'Produkta karte 6'!$B$7:$V$36,21,FALSE)=0,"",VLOOKUP(A188,'Produkta karte 6'!$B$7:$V$36,21,FALSE))))</f>
        <v/>
      </c>
      <c r="BT188" s="11" t="str">
        <f>IF(A188="","",IF(ISERROR(VLOOKUP(A188,'Produkta karte 7'!$B$7:$V$36,21,FALSE)),"",IF(VLOOKUP(A188,'Produkta karte 7'!$B$7:$V$36,21,FALSE)=0,"",VLOOKUP(A188,'Produkta karte 7'!$B$7:$V$36,21,FALSE))))</f>
        <v/>
      </c>
      <c r="BU188" s="11" t="str">
        <f>IF(A188="","",IF(ISERROR(VLOOKUP(A188,'Produkta karte 8'!$B$7:$V$36,21,FALSE)),"",IF(VLOOKUP(A188,'Produkta karte 8'!$B$7:$V$36,21,FALSE)=0,"",VLOOKUP(A188,'Produkta karte 8'!$B$7:$V$36,21,FALSE))))</f>
        <v/>
      </c>
      <c r="BV188" s="11" t="str">
        <f>IF(A188="","",IF(ISERROR(VLOOKUP(A188,'Produkta karte 9'!$B$7:$V$36,21,FALSE)),"",IF(VLOOKUP(A188,'Produkta karte 9'!$B$7:$V$36,21,FALSE)=0,"",VLOOKUP(A188,'Produkta karte 9'!$B$7:$V$36,21,FALSE))))</f>
        <v/>
      </c>
      <c r="BW188" s="11" t="str">
        <f>IF(A188="","",IF(ISERROR(VLOOKUP(A188,'Produkta karte 10'!$B$7:$V$36,21,FALSE)),"",IF(VLOOKUP(A188,'Produkta karte 10'!$B$7:$V$36,21,FALSE)=0,"",VLOOKUP(A188,'Produkta karte 10'!$B$7:$V$36,21,FALSE))))</f>
        <v/>
      </c>
      <c r="BX188" s="11" t="str">
        <f>IF(A188="","",IF(ISERROR(VLOOKUP(A188,'Produkta karte 11'!$B$7:$V$36,21,FALSE)),"",IF(VLOOKUP(A188,'Produkta karte 11'!$B$7:$V$36,21,FALSE)=0,"",VLOOKUP(A188,'Produkta karte 11'!$B$7:$V$36,21,FALSE))))</f>
        <v/>
      </c>
      <c r="BY188" s="11" t="str">
        <f>IF(A188="","",IF(ISERROR(VLOOKUP(A188,'Produkta karte 12'!$B$7:$V$36,21,FALSE)),"",IF(VLOOKUP(A188,'Produkta karte 12'!$B$7:$V$36,21,FALSE)=0,"",VLOOKUP(A188,'Produkta karte 12'!$B$7:$V$36,21,FALSE))))</f>
        <v/>
      </c>
      <c r="BZ188" s="11" t="str">
        <f>IF(A188="","",IF(ISERROR(VLOOKUP(A188,'Produkta karte 13'!$B$7:$V$36,21,FALSE)),"",IF(VLOOKUP(A188,'Produkta karte 13'!$B$7:$V$36,21,FALSE)=0,"",VLOOKUP(A188,'Produkta karte 13'!$B$7:$V$36,21,FALSE))))</f>
        <v/>
      </c>
      <c r="CA188" s="11" t="str">
        <f>IF(A188="","",IF(ISERROR(VLOOKUP(A188,'Produkta karte 14'!$B$7:$V$36,21,FALSE)),"",IF(VLOOKUP(A188,'Produkta karte 14'!$B$7:$V$36,21,FALSE)=0,"",VLOOKUP(A188,'Produkta karte 14'!$B$7:$V$36,21,FALSE))))</f>
        <v/>
      </c>
      <c r="CB188" s="11" t="str">
        <f>IF(A188="","",IF(ISERROR(VLOOKUP(A188,'Produkta karte 15'!$B$7:$V$36,21,FALSE)),"",IF(VLOOKUP(A188,'Produkta karte 15'!$B$7:$V$36,21,FALSE)=0,"",VLOOKUP(A188,'Produkta karte 15'!$B$7:$V$36,21,FALSE))))</f>
        <v/>
      </c>
      <c r="CC188" s="11" t="str">
        <f>IF(A188="","",IF(ISERROR(VLOOKUP(A188,'Produkta karte 16'!$B$7:$V$36,21,FALSE)),"",IF(VLOOKUP(A188,'Produkta karte 16'!$B$7:$V$36,21,FALSE)=0,"",VLOOKUP(A188,'Produkta karte 16'!$B$7:$V$36,21,FALSE))))</f>
        <v/>
      </c>
      <c r="CD188" s="11" t="str">
        <f>IF(A188="","",IF(ISERROR(VLOOKUP(A188,'Produkta karte 17'!$B$7:$V$36,21,FALSE)),"",IF(VLOOKUP(A188,'Produkta karte 17'!$B$7:$V$36,21,FALSE)=0,"",VLOOKUP(A188,'Produkta karte 17'!$B$7:$V$36,21,FALSE))))</f>
        <v/>
      </c>
      <c r="CE188" s="11" t="str">
        <f>IF(A188="","",IF(ISERROR(VLOOKUP(A188,'Produkta karte 18'!$B$7:$V$36,21,FALSE)),"",IF(VLOOKUP(A188,'Produkta karte 18'!$B$7:$V$36,21,FALSE)=0,"",VLOOKUP(A188,'Produkta karte 18'!$B$7:$V$36,21,FALSE))))</f>
        <v/>
      </c>
      <c r="CF188" s="11" t="str">
        <f>IF(A188="","",IF(ISERROR(VLOOKUP(A188,'Produkta karte 19'!$B$7:$V$36,21,FALSE)),"",IF(VLOOKUP(A188,'Produkta karte 19'!$B$7:$V$36,21,FALSE)=0,"",VLOOKUP(A188,'Produkta karte 19'!$B$7:$V$36,21,FALSE))))</f>
        <v/>
      </c>
      <c r="CG188" s="11" t="str">
        <f>IF(A188="","",IF(ISERROR(VLOOKUP(A188,'Produkta karte 20'!$B$7:$V$36,21,FALSE)),"",IF(VLOOKUP(A188,'Produkta karte 20'!$B$7:$V$36,21,FALSE)=0,"",VLOOKUP(A188,'Produkta karte 20'!$B$7:$V$36,21,FALSE))))</f>
        <v/>
      </c>
      <c r="CH188" s="11" t="str">
        <f>IF(A188="","",IF(ISERROR(VLOOKUP(A188,'Produkta karte 21'!$B$7:$V$36,21,FALSE)),"",IF(VLOOKUP(A188,'Produkta karte 21'!$B$7:$V$36,21,FALSE)=0,"",VLOOKUP(A188,'Produkta karte 21'!$B$7:$V$36,21,FALSE))))</f>
        <v/>
      </c>
      <c r="CI188" s="11" t="str">
        <f>IF(A188="","",IF(ISERROR(VLOOKUP(A188,'Produkta karte 22'!$B$7:$V$36,21,FALSE)),"",IF(VLOOKUP(A188,'Produkta karte 22'!$B$7:$V$36,21,FALSE)=0,"",VLOOKUP(A188,'Produkta karte 22'!$B$7:$V$36,21,FALSE))))</f>
        <v/>
      </c>
      <c r="CJ188" s="11" t="str">
        <f>IF(A188="","",IF(ISERROR(VLOOKUP(A188,'Produkta karte 23'!$B$7:$V$36,21,FALSE)),"",IF(VLOOKUP(A188,'Produkta karte 23'!$B$7:$V$36,21,FALSE)=0,"",VLOOKUP(A188,'Produkta karte 23'!$B$7:$V$36,21,FALSE))))</f>
        <v/>
      </c>
      <c r="CK188" s="11" t="str">
        <f>IF(A188="","",IF(ISERROR(VLOOKUP(A188,'Produkta karte 24'!$B$7:$V$36,21,FALSE)),"",IF(VLOOKUP(A188,'Produkta karte 24'!$B$7:$V$36,21,FALSE)=0,"",VLOOKUP(A188,'Produkta karte 24'!$B$7:$V$36,21,FALSE))))</f>
        <v/>
      </c>
      <c r="CL188" s="11" t="str">
        <f>IF(A188="","",IF(ISERROR(VLOOKUP(A188,'Produkta karte 25'!$B$7:$V$36,21,FALSE)),"",IF(VLOOKUP(A188,'Produkta karte 25'!$B$7:$V$36,21,FALSE)=0,"",VLOOKUP(A188,'Produkta karte 25'!$B$7:$V$36,21,FALSE))))</f>
        <v/>
      </c>
      <c r="CM188" s="11" t="str">
        <f>IF(A188="","",IF(ISERROR(VLOOKUP(A188,'Produkta karte 26'!$B$7:$V$36,21,FALSE)),"",IF(VLOOKUP(A188,'Produkta karte 26'!$B$7:$V$36,21,FALSE)=0,"",VLOOKUP(A188,'Produkta karte 26'!$B$7:$V$36,21,FALSE))))</f>
        <v/>
      </c>
      <c r="CN188" s="11" t="str">
        <f>IF(A188="","",IF(ISERROR(VLOOKUP(A188,'Produkta karte 27'!$B$7:$V$36,21,FALSE)),"",IF(VLOOKUP(A188,'Produkta karte 27'!$B$7:$V$36,21,FALSE)=0,"",VLOOKUP(A188,'Produkta karte 27'!$B$7:$V$36,21,FALSE))))</f>
        <v/>
      </c>
      <c r="CO188" s="11" t="str">
        <f>IF(A188="","",IF(ISERROR(VLOOKUP(A188,'Produkta karte 28'!$B$7:$V$36,21,FALSE)),"",IF(VLOOKUP(A188,'Produkta karte 28'!$B$7:$V$36,21,FALSE)=0,"",VLOOKUP(A188,'Produkta karte 28'!$B$7:$V$36,21,FALSE))))</f>
        <v/>
      </c>
      <c r="CP188" s="11" t="str">
        <f>IF(A188="","",IF(ISERROR(VLOOKUP(A188,'Produkta karte 29'!$B$7:$V$36,21,FALSE)),"",IF(VLOOKUP(A188,'Produkta karte 29'!$B$7:$V$36,21,FALSE)=0,"",VLOOKUP(A188,'Produkta karte 29'!$B$7:$V$36,21,FALSE))))</f>
        <v/>
      </c>
      <c r="CQ188" s="11" t="str">
        <f>IF(A188="","",IF(ISERROR(VLOOKUP(A188,'Produkta karte 30'!$B$7:$V$36,21,FALSE)),"",IF(VLOOKUP(A188,'Produkta karte 30'!$B$7:$V$36,21,FALSE)=0,"",VLOOKUP(A188,'Produkta karte 30'!$B$7:$V$36,21,FALSE))))</f>
        <v/>
      </c>
      <c r="CR188" s="11" t="str">
        <f>IF(A188="","",IF(ISERROR(VLOOKUP(A188,'Produkta karte 31'!$B$7:$V$36,21,FALSE)),"",IF(VLOOKUP(A188,'Produkta karte 31'!$B$7:$V$36,21,FALSE)=0,"",VLOOKUP(A188,'Produkta karte 31'!$B$7:$V$36,21,FALSE))))</f>
        <v/>
      </c>
      <c r="CS188" s="11" t="str">
        <f>IF(A188="","",IF(ISERROR(VLOOKUP(A188,'Produkta karte 32'!$B$7:$V$36,21,FALSE)),"",IF(VLOOKUP(A188,'Produkta karte 32'!$B$7:$V$36,21,FALSE)=0,"",VLOOKUP(A188,'Produkta karte 32'!$B$7:$V$36,21,FALSE))))</f>
        <v/>
      </c>
      <c r="CT188" s="11" t="str">
        <f>IF(A188="","",IF(ISERROR(VLOOKUP(A188,'Produkta karte 33'!$B$7:$V$36,21,FALSE)),"",IF(VLOOKUP(A188,'Produkta karte 33'!$B$7:$V$36,21,FALSE)=0,"",VLOOKUP(A188,'Produkta karte 33'!$B$7:$V$36,21,FALSE))))</f>
        <v/>
      </c>
      <c r="CU188" s="11" t="str">
        <f>IF(A188="","",IF(ISERROR(VLOOKUP(A188,'Produkta karte 34'!$B$7:$V$36,21,FALSE)),"",IF(VLOOKUP(A188,'Produkta karte 34'!$B$7:$V$36,21,FALSE)=0,"",VLOOKUP(A188,'Produkta karte 34'!$B$7:$V$36,21,FALSE))))</f>
        <v/>
      </c>
      <c r="CV188" s="11" t="str">
        <f>IF(A188="","",IF(ISERROR(VLOOKUP(A188,'Produkta karte 35'!$B$7:$V$36,21,FALSE)),"",IF(VLOOKUP(A188,'Produkta karte 35'!$B$7:$V$36,21,FALSE)=0,"",VLOOKUP(A188,'Produkta karte 35'!$B$7:$V$36,21,FALSE))))</f>
        <v/>
      </c>
      <c r="CW188" s="11" t="str">
        <f>IF(A188="","",IF(ISERROR(VLOOKUP(A188,'Produkta karte 36'!$B$7:$V$36,21,FALSE)),"",IF(VLOOKUP(A188,'Produkta karte 36'!$B$7:$V$36,21,FALSE)=0,"",VLOOKUP(A188,'Produkta karte 36'!$B$7:$V$36,21,FALSE))))</f>
        <v/>
      </c>
      <c r="CX188" s="11" t="str">
        <f>IF(A188="","",IF(ISERROR(VLOOKUP(A188,'Produkta karte 37'!$B$7:$V$36,21,FALSE)),"",IF(VLOOKUP(A188,'Produkta karte 37'!$B$7:$V$36,21,FALSE)=0,"",VLOOKUP(A188,'Produkta karte 37'!$B$7:$V$36,21,FALSE))))</f>
        <v/>
      </c>
      <c r="CY188" s="11" t="str">
        <f>IF(A188="","",IF(ISERROR(VLOOKUP(A188,'Produkta karte 38'!$B$7:$V$36,21,FALSE)),"",IF(VLOOKUP(A188,'Produkta karte 38'!$B$7:$V$36,21,FALSE)=0,"",VLOOKUP(A188,'Produkta karte 38'!$B$7:$V$36,21,FALSE))))</f>
        <v/>
      </c>
      <c r="CZ188" s="11" t="str">
        <f>IF(A188="","",IF(ISERROR(VLOOKUP(A188,'Produkta karte 39'!$B$7:$V$36,21,FALSE)),"",IF(VLOOKUP(A188,'Produkta karte 39'!$B$7:$V$36,21,FALSE)=0,"",VLOOKUP(A188,'Produkta karte 39'!$B$7:$V$36,21,FALSE))))</f>
        <v/>
      </c>
      <c r="DA188" s="11" t="str">
        <f>IF(A188="","",IF(ISERROR(VLOOKUP(A188,'Produkta karte 40'!$B$7:$V$36,21,FALSE)),"",IF(VLOOKUP(A188,'Produkta karte 40'!$B$7:$V$36,21,FALSE)=0,"",VLOOKUP(A188,'Produkta karte 40'!$B$7:$V$36,21,FALSE))))</f>
        <v/>
      </c>
      <c r="DB188" s="11" t="str">
        <f>IF(A188="","",IF(ISERROR(VLOOKUP(A188,'Produkta karte 41'!$B$7:$V$36,21,FALSE)),"",IF(VLOOKUP(A188,'Produkta karte 41'!$B$7:$V$36,21,FALSE)=0,"",VLOOKUP(A188,'Produkta karte 41'!$B$7:$V$36,21,FALSE))))</f>
        <v/>
      </c>
      <c r="DC188" s="11" t="str">
        <f>IF(A188="","",IF(ISERROR(VLOOKUP(A188,'Produkta karte 42'!$B$7:$V$36,21,FALSE)),"",IF(VLOOKUP(A188,'Produkta karte 42'!$B$7:$V$36,21,FALSE)=0,"",VLOOKUP(A188,'Produkta karte 42'!$B$7:$V$36,21,FALSE))))</f>
        <v/>
      </c>
      <c r="DD188" s="11" t="str">
        <f>IF(A188="","",IF(ISERROR(VLOOKUP(A188,'Produkta karte 43'!$B$7:$V$36,21,FALSE)),"",IF(VLOOKUP(A188,'Produkta karte 43'!$B$7:$V$36,21,FALSE)=0,"",VLOOKUP(A188,'Produkta karte 43'!$B$7:$V$36,21,FALSE))))</f>
        <v/>
      </c>
      <c r="DE188" s="11" t="str">
        <f>IF(A188="","",IF(ISERROR(VLOOKUP(A188,'Produkta karte 44'!$B$7:$V$36,21,FALSE)),"",IF(VLOOKUP(A188,'Produkta karte 44'!$B$7:$V$36,21,FALSE)=0,"",VLOOKUP(A188,'Produkta karte 44'!$B$7:$V$36,21,FALSE))))</f>
        <v/>
      </c>
      <c r="DF188" s="11" t="str">
        <f>IF(A188="","",IF(ISERROR(VLOOKUP(A188,'Produkta karte 45'!$B$7:$V$36,21,FALSE)),"",IF(VLOOKUP(A188,'Produkta karte 45'!$B$7:$V$36,21,FALSE)=0,"",VLOOKUP(A188,'Produkta karte 45'!$B$7:$V$36,21,FALSE))))</f>
        <v/>
      </c>
      <c r="DG188" s="11" t="str">
        <f>IF(A188="","",IF(ISERROR(VLOOKUP(A188,'Produkta karte 46'!$B$7:$V$36,21,FALSE)),"",IF(VLOOKUP(A188,'Produkta karte 46'!$B$7:$V$36,21,FALSE)=0,"",VLOOKUP(A188,'Produkta karte 46'!$B$7:$V$36,21,FALSE))))</f>
        <v/>
      </c>
      <c r="DH188" s="11" t="str">
        <f>IF(A188="","",IF(ISERROR(VLOOKUP(A188,'Produkta karte 47'!$B$7:$V$36,21,FALSE)),"",IF(VLOOKUP(A188,'Produkta karte 47'!$B$7:$V$36,21,FALSE)=0,"",VLOOKUP(A188,'Produkta karte 47'!$B$7:$V$36,21,FALSE))))</f>
        <v/>
      </c>
      <c r="DI188" s="11" t="str">
        <f>IF(A188="","",IF(ISERROR(VLOOKUP(A188,'Produkta karte 48'!$B$7:$V$36,21,FALSE)),"",IF(VLOOKUP(A188,'Produkta karte 48'!$B$7:$V$36,21,FALSE)=0,"",VLOOKUP(A188,'Produkta karte 48'!$B$7:$V$36,21,FALSE))))</f>
        <v/>
      </c>
      <c r="DJ188" s="11" t="str">
        <f>IF(A188="","",IF(ISERROR(VLOOKUP(A188,'Produkta karte 49'!$B$7:$V$36,21,FALSE)),"",IF(VLOOKUP(A188,'Produkta karte 49'!$B$7:$V$36,21,FALSE)=0,"",VLOOKUP(A188,'Produkta karte 49'!$B$7:$V$36,21,FALSE))))</f>
        <v/>
      </c>
      <c r="DK188" s="11" t="str">
        <f>IF(A188="","",IF(ISERROR(VLOOKUP(A188,'Produkta karte 50'!$B$7:$V$36,21,FALSE)),"",IF(VLOOKUP(A188,'Produkta karte 50'!$B$7:$V$36,21,FALSE)=0,"",VLOOKUP(A188,'Produkta karte 50'!$B$7:$V$36,21,FALSE))))</f>
        <v/>
      </c>
      <c r="DL188" s="11" t="str">
        <f>IF(A188="","",IF(ISERROR(VLOOKUP(A188,'Produkta karte 51'!$B$7:$V$36,21,FALSE)),"",IF(VLOOKUP(A188,'Produkta karte 51'!$B$7:$V$36,21,FALSE)=0,"",VLOOKUP(A188,'Produkta karte 51'!$B$7:$V$36,21,FALSE))))</f>
        <v/>
      </c>
      <c r="DM188" s="11" t="str">
        <f>IF(A188="","",IF(ISERROR(VLOOKUP(A188,'Produkta karte 52'!$B$7:$V$36,21,FALSE)),"",IF(VLOOKUP(A188,'Produkta karte 52'!$B$7:$V$36,21,FALSE)=0,"",VLOOKUP(A188,'Produkta karte 52'!$B$7:$V$36,21,FALSE))))</f>
        <v/>
      </c>
      <c r="DN188" s="11" t="str">
        <f>IF(A188="","",IF(ISERROR(VLOOKUP(A188,'Produkta karte 53'!$B$7:$V$36,21,FALSE)),"",IF(VLOOKUP(A188,'Produkta karte 53'!$B$7:$V$36,21,FALSE)=0,"",VLOOKUP(A188,'Produkta karte 53'!$B$7:$V$36,21,FALSE))))</f>
        <v/>
      </c>
      <c r="DO188" s="11" t="str">
        <f>IF(A188="","",IF(ISERROR(VLOOKUP(A188,'Produkta karte 54'!$B$7:$V$36,21,FALSE)),"",IF(VLOOKUP(A188,'Produkta karte 54'!$B$7:$V$36,21,FALSE)=0,"",VLOOKUP(A188,'Produkta karte 54'!$B$7:$V$36,21,FALSE))))</f>
        <v/>
      </c>
      <c r="DP188" s="11" t="str">
        <f>IF(A188="","",IF(ISERROR(VLOOKUP(A188,'Produkta karte 55'!$B$7:$V$36,21,FALSE)),"",IF(VLOOKUP(A188,'Produkta karte 55'!$B$7:$V$36,21,FALSE)=0,"",VLOOKUP(A188,'Produkta karte 55'!$B$7:$V$36,21,FALSE))))</f>
        <v/>
      </c>
      <c r="DQ188" s="11" t="str">
        <f>IF(A188="","",IF(ISERROR(VLOOKUP(A188,'Produkta karte 56'!$B$7:$V$36,21,FALSE)),"",IF(VLOOKUP(A188,'Produkta karte 56'!$B$7:$V$36,21,FALSE)=0,"",VLOOKUP(A188,'Produkta karte 56'!$B$7:$V$36,21,FALSE))))</f>
        <v/>
      </c>
      <c r="DR188" s="11" t="str">
        <f>IF(A188="","",IF(ISERROR(VLOOKUP(A188,'Produkta karte 57'!$B$7:$V$36,21,FALSE)),"",IF(VLOOKUP(A188,'Produkta karte 57'!$B$7:$V$36,21,FALSE)=0,"",VLOOKUP(A188,'Produkta karte 57'!$B$7:$V$36,21,FALSE))))</f>
        <v/>
      </c>
      <c r="DS188" s="11" t="str">
        <f>IF(A188="","",IF(ISERROR(VLOOKUP(A188,'Produkta karte 58'!$B$7:$V$36,21,FALSE)),"",IF(VLOOKUP(A188,'Produkta karte 58'!$B$7:$V$36,21,FALSE)=0,"",VLOOKUP(A188,'Produkta karte 58'!$B$7:$V$36,21,FALSE))))</f>
        <v/>
      </c>
      <c r="DT188" s="11" t="str">
        <f>IF(A188="","",IF(ISERROR(VLOOKUP(A188,'Produkta karte 59'!$B$7:$V$36,21,FALSE)),"",IF(VLOOKUP(A188,'Produkta karte 59'!$B$7:$V$36,21,FALSE)=0,"",VLOOKUP(A188,'Produkta karte 59'!$B$7:$V$36,21,FALSE))))</f>
        <v/>
      </c>
      <c r="DU188" s="11" t="str">
        <f>IF(A188="","",IF(ISERROR(VLOOKUP(A188,'Produkta karte 60'!$B$7:$V$36,21,FALSE)),"",IF(VLOOKUP(A188,'Produkta karte 60'!$B$7:$V$36,21,FALSE)=0,"",VLOOKUP(A188,'Produkta karte 60'!$B$7:$V$36,21,FALSE))))</f>
        <v/>
      </c>
      <c r="DV188" s="11" t="str">
        <f t="shared" si="10"/>
        <v/>
      </c>
      <c r="DW188" s="192" t="str">
        <f t="shared" si="11"/>
        <v/>
      </c>
      <c r="DX188" s="192"/>
      <c r="DY188" s="192"/>
    </row>
    <row r="189" spans="1:129" x14ac:dyDescent="0.25">
      <c r="A189" t="str">
        <f>IF(Izejvielas!B191="","",Izejvielas!B191)</f>
        <v/>
      </c>
      <c r="B189" t="str">
        <f>IF(Izejvielas!C191="","",Izejvielas!C191)</f>
        <v/>
      </c>
      <c r="C189" s="192" t="str">
        <f>IF(Izejvielas!D191="","",Izejvielas!D191)</f>
        <v/>
      </c>
      <c r="D189" s="11" t="str">
        <f>IF(A189="","",IF(ISERROR(VLOOKUP(A189,'Produkta karte 1'!$B$7:$T$36,19,FALSE)),"",IF(VLOOKUP(A189,'Produkta karte 1'!$B$7:$T$36,19,FALSE)=0,"",VLOOKUP(A189,'Produkta karte 1'!$B$7:$T$36,19,FALSE))))</f>
        <v/>
      </c>
      <c r="E189" s="11" t="str">
        <f>IF(A189="","",IF(ISERROR(VLOOKUP(A189,'Produkta karte 2'!$B$7:$T$36,19,FALSE)),"",IF(VLOOKUP(A189,'Produkta karte 2'!$B$7:$T$36,19,FALSE)=0,"",VLOOKUP(A189,'Produkta karte 2'!$B$7:$T$36,19,FALSE))))</f>
        <v/>
      </c>
      <c r="F189" s="11" t="str">
        <f>IF(A189="","",IF(ISERROR(VLOOKUP(A189,'Produkta karte 3'!$B$7:$T$36,19,FALSE)),"",IF(VLOOKUP(A189,'Produkta karte 3'!$B$7:$T$36,19,FALSE)=0,"",VLOOKUP(A189,'Produkta karte 3'!$B$7:$T$36,19,FALSE))))</f>
        <v/>
      </c>
      <c r="G189" s="11" t="str">
        <f>IF(A189="","",IF(ISERROR(VLOOKUP(A189,'Produkta karte 4'!$B$7:$T$36,19,FALSE)),"",IF(VLOOKUP(A189,'Produkta karte 4'!$B$7:$T$36,19,FALSE)=0,"",VLOOKUP(A189,'Produkta karte 4'!$B$7:$T$36,19,FALSE))))</f>
        <v/>
      </c>
      <c r="H189" s="11" t="str">
        <f>IF(A189="","",IF(ISERROR(VLOOKUP(A189,'Produkta karte 5'!$B$7:$T$36,19,FALSE)),"",IF(VLOOKUP(A189,'Produkta karte 5'!$B$7:$T$36,19,FALSE)=0,"",VLOOKUP(A189,'Produkta karte 5'!$B$7:$T$36,19,FALSE))))</f>
        <v/>
      </c>
      <c r="I189" s="11" t="str">
        <f>IF(A189="","",IF(ISERROR(VLOOKUP(A189,'Produkta karte 6'!$B$7:$T$36,19,FALSE)),"",IF(VLOOKUP(A189,'Produkta karte 6'!$B$7:$T$36,19,FALSE)=0,"",VLOOKUP(A189,'Produkta karte 6'!$B$7:$T$36,19,FALSE))))</f>
        <v/>
      </c>
      <c r="J189" s="11" t="str">
        <f>IF(A189="","",IF(ISERROR(VLOOKUP(A189,'Produkta karte 7'!$B$7:$T$36,19,FALSE)),"",IF(VLOOKUP(A189,'Produkta karte 7'!$B$7:$T$36,19,FALSE)=0,"",VLOOKUP(A189,'Produkta karte 7'!$B$7:$T$36,19,FALSE))))</f>
        <v/>
      </c>
      <c r="K189" s="11" t="str">
        <f>IF(A189="","",IF(ISERROR(VLOOKUP(A189,'Produkta karte 8'!$B$7:$T$36,19,FALSE)),"",IF(VLOOKUP(A189,'Produkta karte 8'!$B$7:$T$36,19,FALSE)=0,"",VLOOKUP(A189,'Produkta karte 8'!$B$7:$T$36,19,FALSE))))</f>
        <v/>
      </c>
      <c r="L189" s="11" t="str">
        <f>IF(A189="","",IF(ISERROR(VLOOKUP(A189,'Produkta karte 9'!$B$7:$T$36,19,FALSE)),"",IF(VLOOKUP(A189,'Produkta karte 9'!$B$7:$T$36,19,FALSE)=0,"",VLOOKUP(A189,'Produkta karte 9'!$B$7:$T$36,19,FALSE))))</f>
        <v/>
      </c>
      <c r="M189" s="11" t="str">
        <f>IF(A189="","",IF(ISERROR(VLOOKUP(A189,'Produkta karte 10'!$B$7:$T$36,19,FALSE)),"",IF(VLOOKUP(A189,'Produkta karte 10'!$B$7:$T$36,19,FALSE)=0,"",VLOOKUP(A189,'Produkta karte 10'!$B$7:$T$36,19,FALSE))))</f>
        <v/>
      </c>
      <c r="N189" s="11" t="str">
        <f>IF(A189="","",IF(ISERROR(VLOOKUP(A189,'Produkta karte 11'!$B$7:$T$36,19,FALSE)),"",IF(VLOOKUP(A189,'Produkta karte 11'!$B$7:$T$36,19,FALSE)=0,"",VLOOKUP(A189,'Produkta karte 11'!$B$7:$T$36,19,FALSE))))</f>
        <v/>
      </c>
      <c r="O189" s="11" t="str">
        <f>IF(A189="","",IF(ISERROR(VLOOKUP(A189,'Produkta karte 12'!$B$7:$T$36,19,FALSE)),"",IF(VLOOKUP(A189,'Produkta karte 12'!$B$7:$T$36,19,FALSE)=0,"",VLOOKUP(A189,'Produkta karte 12'!$B$7:$T$36,19,FALSE))))</f>
        <v/>
      </c>
      <c r="P189" s="11" t="str">
        <f>IF(A189="","",IF(ISERROR(VLOOKUP(A189,'Produkta karte 13'!$B$7:$T$36,19,FALSE)),"",IF(VLOOKUP(A189,'Produkta karte 13'!$B$7:$T$36,19,FALSE)=0,"",VLOOKUP(A189,'Produkta karte 13'!$B$7:$T$36,19,FALSE))))</f>
        <v/>
      </c>
      <c r="Q189" s="11" t="str">
        <f>IF(A189="","",IF(ISERROR(VLOOKUP(A189,'Produkta karte 14'!$B$7:$T$36,19,FALSE)),"",IF(VLOOKUP(A189,'Produkta karte 14'!$B$7:$T$36,19,FALSE)=0,"",VLOOKUP(A189,'Produkta karte 14'!$B$7:$T$36,19,FALSE))))</f>
        <v/>
      </c>
      <c r="R189" s="11" t="str">
        <f>IF(A189="","",IF(ISERROR(VLOOKUP(A189,'Produkta karte 15'!$B$7:$T$36,19,FALSE)),"",IF(VLOOKUP(A189,'Produkta karte 15'!$B$7:$T$36,19,FALSE)=0,"",VLOOKUP(A189,'Produkta karte 15'!$B$7:$T$36,19,FALSE))))</f>
        <v/>
      </c>
      <c r="S189" s="11" t="str">
        <f>IF(A189="","",IF(ISERROR(VLOOKUP(A189,'Produkta karte 16'!$B$7:$T$36,19,FALSE)),"",IF(VLOOKUP(A189,'Produkta karte 16'!$B$7:$T$36,19,FALSE)=0,"",VLOOKUP(A189,'Produkta karte 16'!$B$7:$T$36,19,FALSE))))</f>
        <v/>
      </c>
      <c r="T189" s="11" t="str">
        <f>IF(A189="","",IF(ISERROR(VLOOKUP(A189,'Produkta karte 17'!$B$7:$T$36,19,FALSE)),"",IF(VLOOKUP(A189,'Produkta karte 17'!$B$7:$T$36,19,FALSE)=0,"",VLOOKUP(A189,'Produkta karte 17'!$B$7:$T$36,19,FALSE))))</f>
        <v/>
      </c>
      <c r="U189" s="11" t="str">
        <f>IF(A189="","",IF(ISERROR(VLOOKUP(A189,'Produkta karte 18'!$B$7:$T$36,19,FALSE)),"",IF(VLOOKUP(A189,'Produkta karte 18'!$B$7:$T$36,19,FALSE)=0,"",VLOOKUP(A189,'Produkta karte 18'!$B$7:$T$36,19,FALSE))))</f>
        <v/>
      </c>
      <c r="V189" s="11" t="str">
        <f>IF(A189="","",IF(ISERROR(VLOOKUP(A189,'Produkta karte 19'!$B$7:$T$36,19,FALSE)),"",IF(VLOOKUP(A189,'Produkta karte 19'!$B$7:$T$36,19,FALSE)=0,"",VLOOKUP(A189,'Produkta karte 19'!$B$7:$T$36,19,FALSE))))</f>
        <v/>
      </c>
      <c r="W189" s="11" t="str">
        <f>IF(A189="","",IF(ISERROR(VLOOKUP(A189,'Produkta karte 20'!$B$7:$T$36,19,FALSE)),"",IF(VLOOKUP(A189,'Produkta karte 20'!$B$7:$T$36,19,FALSE)=0,"",VLOOKUP(A189,'Produkta karte 20'!$B$7:$T$36,19,FALSE))))</f>
        <v/>
      </c>
      <c r="X189" s="11" t="str">
        <f>IF(A189="","",IF(ISERROR(VLOOKUP(A189,'Produkta karte 21'!$B$7:$T$36,19,FALSE)),"",IF(VLOOKUP(A189,'Produkta karte 21'!$B$7:$T$36,19,FALSE)=0,"",VLOOKUP(A189,'Produkta karte 21'!$B$7:$T$36,19,FALSE))))</f>
        <v/>
      </c>
      <c r="Y189" s="11" t="str">
        <f>IF(A189="","",IF(ISERROR(VLOOKUP(A189,'Produkta karte 22'!$B$7:$T$36,19,FALSE)),"",IF(VLOOKUP(A189,'Produkta karte 22'!$B$7:$T$36,19,FALSE)=0,"",VLOOKUP(A189,'Produkta karte 22'!$B$7:$T$36,19,FALSE))))</f>
        <v/>
      </c>
      <c r="Z189" s="11" t="str">
        <f>IF(A189="","",IF(ISERROR(VLOOKUP(A189,'Produkta karte 23'!$B$7:$T$36,19,FALSE)),"",IF(VLOOKUP(A189,'Produkta karte 23'!$B$7:$T$36,19,FALSE)=0,"",VLOOKUP(A189,'Produkta karte 23'!$B$7:$T$36,19,FALSE))))</f>
        <v/>
      </c>
      <c r="AA189" s="11" t="str">
        <f>IF(A189="","",IF(ISERROR(VLOOKUP(A189,'Produkta karte 24'!$B$7:$T$36,19,FALSE)),"",IF(VLOOKUP(A189,'Produkta karte 24'!$B$7:$T$36,19,FALSE)=0,"",VLOOKUP(A189,'Produkta karte 24'!$B$7:$T$36,19,FALSE))))</f>
        <v/>
      </c>
      <c r="AB189" s="11" t="str">
        <f>IF(A189="","",IF(ISERROR(VLOOKUP(A189,'Produkta karte 25'!$B$7:$T$36,19,FALSE)),"",IF(VLOOKUP(A189,'Produkta karte 25'!$B$7:$T$36,19,FALSE)=0,"",VLOOKUP(A189,'Produkta karte 25'!$B$7:$T$36,19,FALSE))))</f>
        <v/>
      </c>
      <c r="AC189" s="11" t="str">
        <f>IF(A189="","",IF(ISERROR(VLOOKUP(A189,'Produkta karte 26'!$B$7:$T$36,19,FALSE)),"",IF(VLOOKUP(A189,'Produkta karte 26'!$B$7:$T$36,19,FALSE)=0,"",VLOOKUP(A189,'Produkta karte 26'!$B$7:$T$36,19,FALSE))))</f>
        <v/>
      </c>
      <c r="AD189" s="11" t="str">
        <f>IF(A189="","",IF(ISERROR(VLOOKUP(A189,'Produkta karte 27'!$B$7:$T$36,19,FALSE)),"",IF(VLOOKUP(A189,'Produkta karte 27'!$B$7:$T$36,19,FALSE)=0,"",VLOOKUP(A189,'Produkta karte 27'!$B$7:$T$36,19,FALSE))))</f>
        <v/>
      </c>
      <c r="AE189" s="11" t="str">
        <f>IF(A189="","",IF(ISERROR(VLOOKUP(A189,'Produkta karte 28'!$B$7:$T$36,19,FALSE)),"",IF(VLOOKUP(A189,'Produkta karte 28'!$B$7:$T$36,19,FALSE)=0,"",VLOOKUP(A189,'Produkta karte 28'!$B$7:$T$36,19,FALSE))))</f>
        <v/>
      </c>
      <c r="AF189" s="11" t="str">
        <f>IF(A189="","",IF(ISERROR(VLOOKUP(A189,'Produkta karte 29'!$B$7:$T$36,19,FALSE)),"",IF(VLOOKUP(A189,'Produkta karte 29'!$B$7:$T$36,19,FALSE)=0,"",VLOOKUP(A189,'Produkta karte 29'!$B$7:$T$36,19,FALSE))))</f>
        <v/>
      </c>
      <c r="AG189" s="11" t="str">
        <f>IF(A189="","",IF(ISERROR(VLOOKUP(A189,'Produkta karte 30'!$B$7:$T$36,19,FALSE)),"",IF(VLOOKUP(A189,'Produkta karte 30'!$B$7:$T$36,19,FALSE)=0,"",VLOOKUP(A189,'Produkta karte 30'!$B$7:$T$36,19,FALSE))))</f>
        <v/>
      </c>
      <c r="AH189" s="11" t="str">
        <f>IF(A189="","",IF(ISERROR(VLOOKUP(A189,'Produkta karte 31'!$B$7:$T$36,19,FALSE)),"",IF(VLOOKUP(A189,'Produkta karte 31'!$B$7:$T$36,19,FALSE)=0,"",VLOOKUP(A189,'Produkta karte 31'!$B$7:$T$36,19,FALSE))))</f>
        <v/>
      </c>
      <c r="AI189" s="11" t="str">
        <f>IF(A189="","",IF(ISERROR(VLOOKUP(A189,'Produkta karte 32'!$B$7:$T$36,19,FALSE)),"",IF(VLOOKUP(A189,'Produkta karte 32'!$B$7:$T$36,19,FALSE)=0,"",VLOOKUP(A189,'Produkta karte 32'!$B$7:$T$36,19,FALSE))))</f>
        <v/>
      </c>
      <c r="AJ189" s="11" t="str">
        <f>IF(A189="","",IF(ISERROR(VLOOKUP(A189,'Produkta karte 33'!$B$7:$T$36,19,FALSE)),"",IF(VLOOKUP(A189,'Produkta karte 33'!$B$7:$T$36,19,FALSE)=0,"",VLOOKUP(A189,'Produkta karte 33'!$B$7:$T$36,19,FALSE))))</f>
        <v/>
      </c>
      <c r="AK189" s="11" t="str">
        <f>IF(A189="","",IF(ISERROR(VLOOKUP(A189,'Produkta karte 34'!$B$7:$T$36,19,FALSE)),"",IF(VLOOKUP(A189,'Produkta karte 34'!$B$7:$T$36,19,FALSE)=0,"",VLOOKUP(A189,'Produkta karte 34'!$B$7:$T$36,19,FALSE))))</f>
        <v/>
      </c>
      <c r="AL189" s="11" t="str">
        <f>IF(A189="","",IF(ISERROR(VLOOKUP(A189,'Produkta karte 35'!$B$7:$T$36,19,FALSE)),"",IF(VLOOKUP(A189,'Produkta karte 35'!$B$7:$T$36,19,FALSE)=0,"",VLOOKUP(A189,'Produkta karte 35'!$B$7:$T$36,19,FALSE))))</f>
        <v/>
      </c>
      <c r="AM189" s="11" t="str">
        <f>IF(A189="","",IF(ISERROR(VLOOKUP(A189,'Produkta karte 36'!$B$7:$T$36,19,FALSE)),"",IF(VLOOKUP(A189,'Produkta karte 36'!$B$7:$T$36,19,FALSE)=0,"",VLOOKUP(A189,'Produkta karte 36'!$B$7:$T$36,19,FALSE))))</f>
        <v/>
      </c>
      <c r="AN189" s="11" t="str">
        <f>IF(A189="","",IF(ISERROR(VLOOKUP(A189,'Produkta karte 37'!$B$7:$T$36,19,FALSE)),"",IF(VLOOKUP(A189,'Produkta karte 37'!$B$7:$T$36,19,FALSE)=0,"",VLOOKUP(A189,'Produkta karte 37'!$B$7:$T$36,19,FALSE))))</f>
        <v/>
      </c>
      <c r="AO189" s="11" t="str">
        <f>IF(A189="","",IF(ISERROR(VLOOKUP(A189,'Produkta karte 38'!$B$7:$T$36,19,FALSE)),"",IF(VLOOKUP(A189,'Produkta karte 38'!$B$7:$T$36,19,FALSE)=0,"",VLOOKUP(A189,'Produkta karte 38'!$B$7:$T$36,19,FALSE))))</f>
        <v/>
      </c>
      <c r="AP189" s="11" t="str">
        <f>IF(A189="","",IF(ISERROR(VLOOKUP(A189,'Produkta karte 39'!$B$7:$T$36,19,FALSE)),"",IF(VLOOKUP(A189,'Produkta karte 39'!$B$7:$T$36,19,FALSE)=0,"",VLOOKUP(A189,'Produkta karte 39'!$B$7:$T$36,19,FALSE))))</f>
        <v/>
      </c>
      <c r="AQ189" s="11" t="str">
        <f>IF(A189="","",IF(ISERROR(VLOOKUP(A189,'Produkta karte 40'!$B$7:$T$36,19,FALSE)),"",IF(VLOOKUP(A189,'Produkta karte 40'!$B$7:$T$36,19,FALSE)=0,"",VLOOKUP(A189,'Produkta karte 40'!$B$7:$T$36,19,FALSE))))</f>
        <v/>
      </c>
      <c r="AR189" s="11" t="str">
        <f>IF(A189="","",IF(ISERROR(VLOOKUP(A189,'Produkta karte 41'!$B$7:$T$36,19,FALSE)),"",IF(VLOOKUP(A189,'Produkta karte 41'!$B$7:$T$36,19,FALSE)=0,"",VLOOKUP(A189,'Produkta karte 41'!$B$7:$T$36,19,FALSE))))</f>
        <v/>
      </c>
      <c r="AS189" s="11" t="str">
        <f>IF(A189="","",IF(ISERROR(VLOOKUP(A189,'Produkta karte 42'!$B$7:$T$36,19,FALSE)),"",IF(VLOOKUP(A189,'Produkta karte 42'!$B$7:$T$36,19,FALSE)=0,"",VLOOKUP(A189,'Produkta karte 42'!$B$7:$T$36,19,FALSE))))</f>
        <v/>
      </c>
      <c r="AT189" s="11" t="str">
        <f>IF(A189="","",IF(ISERROR(VLOOKUP(A189,'Produkta karte 43'!$B$7:$T$36,19,FALSE)),"",IF(VLOOKUP(A189,'Produkta karte 43'!$B$7:$T$36,19,FALSE)=0,"",VLOOKUP(A189,'Produkta karte 43'!$B$7:$T$36,19,FALSE))))</f>
        <v/>
      </c>
      <c r="AU189" s="11" t="str">
        <f>IF(A189="","",IF(ISERROR(VLOOKUP(A189,'Produkta karte 44'!$B$7:$T$36,19,FALSE)),"",IF(VLOOKUP(A189,'Produkta karte 44'!$B$7:$T$36,19,FALSE)=0,"",VLOOKUP(A189,'Produkta karte 44'!$B$7:$T$36,19,FALSE))))</f>
        <v/>
      </c>
      <c r="AV189" s="11" t="str">
        <f>IF(A189="","",IF(ISERROR(VLOOKUP(A189,'Produkta karte 45'!$B$7:$T$36,19,FALSE)),"",IF(VLOOKUP(A189,'Produkta karte 45'!$B$7:$T$36,19,FALSE)=0,"",VLOOKUP(A189,'Produkta karte 45'!$B$7:$T$36,19,FALSE))))</f>
        <v/>
      </c>
      <c r="AW189" s="11" t="str">
        <f>IF(A189="","",IF(ISERROR(VLOOKUP(A189,'Produkta karte 46'!$B$7:$T$36,19,FALSE)),"",IF(VLOOKUP(A189,'Produkta karte 46'!$B$7:$T$36,19,FALSE)=0,"",VLOOKUP(A189,'Produkta karte 46'!$B$7:$T$36,19,FALSE))))</f>
        <v/>
      </c>
      <c r="AX189" s="11" t="str">
        <f>IF(A189="","",IF(ISERROR(VLOOKUP(A189,'Produkta karte 47'!$B$7:$T$36,19,FALSE)),"",IF(VLOOKUP(A189,'Produkta karte 47'!$B$7:$T$36,19,FALSE)=0,"",VLOOKUP(A189,'Produkta karte 47'!$B$7:$T$36,19,FALSE))))</f>
        <v/>
      </c>
      <c r="AY189" s="11" t="str">
        <f>IF(A189="","",IF(ISERROR(VLOOKUP(A189,'Produkta karte 48'!$B$7:$T$36,19,FALSE)),"",IF(VLOOKUP(A189,'Produkta karte 48'!$B$7:$T$36,19,FALSE)=0,"",VLOOKUP(A189,'Produkta karte 48'!$B$7:$T$36,19,FALSE))))</f>
        <v/>
      </c>
      <c r="AZ189" s="11" t="str">
        <f>IF(A189="","",IF(ISERROR(VLOOKUP(A189,'Produkta karte 49'!$B$7:$T$36,19,FALSE)),"",IF(VLOOKUP(A189,'Produkta karte 49'!$B$7:$T$36,19,FALSE)=0,"",VLOOKUP(A189,'Produkta karte 49'!$B$7:$T$36,19,FALSE))))</f>
        <v/>
      </c>
      <c r="BA189" s="11" t="str">
        <f>IF(A189="","",IF(ISERROR(VLOOKUP(A189,'Produkta karte 50'!$B$7:$T$36,19,FALSE)),"",IF(VLOOKUP(A189,'Produkta karte 50'!$B$7:$T$36,19,FALSE)=0,"",VLOOKUP(A189,'Produkta karte 50'!$B$7:$T$36,19,FALSE))))</f>
        <v/>
      </c>
      <c r="BB189" s="11" t="str">
        <f>IF(A189="","",IF(ISERROR(VLOOKUP(A189,'Produkta karte 51'!$B$7:$T$36,19,FALSE)),"",IF(VLOOKUP(A189,'Produkta karte 51'!$B$7:$T$36,19,FALSE)=0,"",VLOOKUP(A189,'Produkta karte 51'!$B$7:$T$36,19,FALSE))))</f>
        <v/>
      </c>
      <c r="BC189" s="11" t="str">
        <f>IF(A189="","",IF(ISERROR(VLOOKUP(A189,'Produkta karte 52'!$B$7:$T$36,19,FALSE)),"",IF(VLOOKUP(A189,'Produkta karte 52'!$B$7:$T$36,19,FALSE)=0,"",VLOOKUP(A189,'Produkta karte 52'!$B$7:$T$36,19,FALSE))))</f>
        <v/>
      </c>
      <c r="BD189" s="11" t="str">
        <f>IF(A189="","",IF(ISERROR(VLOOKUP(A189,'Produkta karte 53'!$B$7:$T$36,19,FALSE)),"",IF(VLOOKUP(A189,'Produkta karte 53'!$B$7:$T$36,19,FALSE)=0,"",VLOOKUP(A189,'Produkta karte 53'!$B$7:$T$36,19,FALSE))))</f>
        <v/>
      </c>
      <c r="BE189" s="11" t="str">
        <f>IF(A189="","",IF(ISERROR(VLOOKUP(A189,'Produkta karte 54'!$B$7:$T$36,19,FALSE)),"",IF(VLOOKUP(A189,'Produkta karte 54'!$B$7:$T$36,19,FALSE)=0,"",VLOOKUP(A189,'Produkta karte 54'!$B$7:$T$36,19,FALSE))))</f>
        <v/>
      </c>
      <c r="BF189" s="11" t="str">
        <f>IF(A189="","",IF(ISERROR(VLOOKUP(A189,'Produkta karte 55'!$B$7:$T$36,19,FALSE)),"",IF(VLOOKUP(A189,'Produkta karte 55'!$B$7:$T$36,19,FALSE)=0,"",VLOOKUP(A189,'Produkta karte 55'!$B$7:$T$36,19,FALSE))))</f>
        <v/>
      </c>
      <c r="BG189" s="11" t="str">
        <f>IF(A189="","",IF(ISERROR(VLOOKUP(A189,'Produkta karte 56'!$B$7:$T$36,19,FALSE)),"",IF(VLOOKUP(A189,'Produkta karte 56'!$B$7:$T$36,19,FALSE)=0,"",VLOOKUP(A189,'Produkta karte 56'!$B$7:$T$36,19,FALSE))))</f>
        <v/>
      </c>
      <c r="BH189" s="11" t="str">
        <f>IF(A189="","",IF(ISERROR(VLOOKUP(A189,'Produkta karte 57'!$B$7:$T$36,19,FALSE)),"",IF(VLOOKUP(A189,'Produkta karte 57'!$B$7:$T$36,19,FALSE)=0,"",VLOOKUP(A189,'Produkta karte 57'!$B$7:$T$36,19,FALSE))))</f>
        <v/>
      </c>
      <c r="BI189" s="11" t="str">
        <f>IF(A189="","",IF(ISERROR(VLOOKUP(A189,'Produkta karte 58'!$B$7:$T$36,19,FALSE)),"",IF(VLOOKUP(A189,'Produkta karte 58'!$B$7:$T$36,19,FALSE)=0,"",VLOOKUP(A189,'Produkta karte 58'!$B$7:$T$36,19,FALSE))))</f>
        <v/>
      </c>
      <c r="BJ189" s="11" t="str">
        <f>IF(A189="","",IF(ISERROR(VLOOKUP(A189,'Produkta karte 59'!$B$7:$T$36,19,FALSE)),"",IF(VLOOKUP(A189,'Produkta karte 59'!$B$7:$T$36,19,FALSE)=0,"",VLOOKUP(A189,'Produkta karte 59'!$B$7:$T$36,19,FALSE))))</f>
        <v/>
      </c>
      <c r="BK189" s="11" t="str">
        <f>IF(A189="","",IF(ISERROR(VLOOKUP(A189,'Produkta karte 60'!$B$7:$T$36,19,FALSE)),"",IF(VLOOKUP(A189,'Produkta karte 60'!$B$7:$T$36,19,FALSE)=0,"",VLOOKUP(A189,'Produkta karte 60'!$B$7:$T$36,19,FALSE))))</f>
        <v/>
      </c>
      <c r="BL189" s="11" t="str">
        <f t="shared" si="8"/>
        <v/>
      </c>
      <c r="BM189" s="192" t="str">
        <f t="shared" si="9"/>
        <v/>
      </c>
      <c r="BN189" s="11" t="str">
        <f>IF(A189="","",IF(ISERROR(VLOOKUP(A189,'Produkta karte 1'!$B$7:$V$36,21,FALSE)),"",IF(VLOOKUP(A189,'Produkta karte 1'!$B$7:$V$36,21,FALSE)=0,"",VLOOKUP(A189,'Produkta karte 1'!$B$7:$V$36,21,FALSE))))</f>
        <v/>
      </c>
      <c r="BO189" s="11" t="str">
        <f>IF(A189="","",IF(ISERROR(VLOOKUP(A189,'Produkta karte 2'!$B$7:$V$36,21,FALSE)),"",IF(VLOOKUP(A189,'Produkta karte 2'!$B$7:$V$36,21,FALSE)=0,"",VLOOKUP(A189,'Produkta karte 2'!$B$7:$V$36,21,FALSE))))</f>
        <v/>
      </c>
      <c r="BP189" s="11" t="str">
        <f>IF(A189="","",IF(ISERROR(VLOOKUP(A189,'Produkta karte 3'!$B$7:$V$36,21,FALSE)),"",IF(VLOOKUP(A189,'Produkta karte 3'!$B$7:$V$36,21,FALSE)=0,"",VLOOKUP(A189,'Produkta karte 3'!$B$7:$V$36,21,FALSE))))</f>
        <v/>
      </c>
      <c r="BQ189" s="11" t="str">
        <f>IF(A189="","",IF(ISERROR(VLOOKUP(A189,'Produkta karte 4'!$B$7:$V$36,21,FALSE)),"",IF(VLOOKUP(A189,'Produkta karte 4'!$B$7:$V$36,21,FALSE)=0,"",VLOOKUP(A189,'Produkta karte 4'!$B$7:$V$36,21,FALSE))))</f>
        <v/>
      </c>
      <c r="BR189" s="11" t="str">
        <f>IF(A189="","",IF(ISERROR(VLOOKUP(A189,'Produkta karte 5'!$B$7:$V$36,21,FALSE)),"",IF(VLOOKUP(A189,'Produkta karte 5'!$B$7:$V$36,21,FALSE)=0,"",VLOOKUP(A189,'Produkta karte 5'!$B$7:$V$36,21,FALSE))))</f>
        <v/>
      </c>
      <c r="BS189" s="11" t="str">
        <f>IF(A189="","",IF(ISERROR(VLOOKUP(A189,'Produkta karte 6'!$B$7:$V$36,21,FALSE)),"",IF(VLOOKUP(A189,'Produkta karte 6'!$B$7:$V$36,21,FALSE)=0,"",VLOOKUP(A189,'Produkta karte 6'!$B$7:$V$36,21,FALSE))))</f>
        <v/>
      </c>
      <c r="BT189" s="11" t="str">
        <f>IF(A189="","",IF(ISERROR(VLOOKUP(A189,'Produkta karte 7'!$B$7:$V$36,21,FALSE)),"",IF(VLOOKUP(A189,'Produkta karte 7'!$B$7:$V$36,21,FALSE)=0,"",VLOOKUP(A189,'Produkta karte 7'!$B$7:$V$36,21,FALSE))))</f>
        <v/>
      </c>
      <c r="BU189" s="11" t="str">
        <f>IF(A189="","",IF(ISERROR(VLOOKUP(A189,'Produkta karte 8'!$B$7:$V$36,21,FALSE)),"",IF(VLOOKUP(A189,'Produkta karte 8'!$B$7:$V$36,21,FALSE)=0,"",VLOOKUP(A189,'Produkta karte 8'!$B$7:$V$36,21,FALSE))))</f>
        <v/>
      </c>
      <c r="BV189" s="11" t="str">
        <f>IF(A189="","",IF(ISERROR(VLOOKUP(A189,'Produkta karte 9'!$B$7:$V$36,21,FALSE)),"",IF(VLOOKUP(A189,'Produkta karte 9'!$B$7:$V$36,21,FALSE)=0,"",VLOOKUP(A189,'Produkta karte 9'!$B$7:$V$36,21,FALSE))))</f>
        <v/>
      </c>
      <c r="BW189" s="11" t="str">
        <f>IF(A189="","",IF(ISERROR(VLOOKUP(A189,'Produkta karte 10'!$B$7:$V$36,21,FALSE)),"",IF(VLOOKUP(A189,'Produkta karte 10'!$B$7:$V$36,21,FALSE)=0,"",VLOOKUP(A189,'Produkta karte 10'!$B$7:$V$36,21,FALSE))))</f>
        <v/>
      </c>
      <c r="BX189" s="11" t="str">
        <f>IF(A189="","",IF(ISERROR(VLOOKUP(A189,'Produkta karte 11'!$B$7:$V$36,21,FALSE)),"",IF(VLOOKUP(A189,'Produkta karte 11'!$B$7:$V$36,21,FALSE)=0,"",VLOOKUP(A189,'Produkta karte 11'!$B$7:$V$36,21,FALSE))))</f>
        <v/>
      </c>
      <c r="BY189" s="11" t="str">
        <f>IF(A189="","",IF(ISERROR(VLOOKUP(A189,'Produkta karte 12'!$B$7:$V$36,21,FALSE)),"",IF(VLOOKUP(A189,'Produkta karte 12'!$B$7:$V$36,21,FALSE)=0,"",VLOOKUP(A189,'Produkta karte 12'!$B$7:$V$36,21,FALSE))))</f>
        <v/>
      </c>
      <c r="BZ189" s="11" t="str">
        <f>IF(A189="","",IF(ISERROR(VLOOKUP(A189,'Produkta karte 13'!$B$7:$V$36,21,FALSE)),"",IF(VLOOKUP(A189,'Produkta karte 13'!$B$7:$V$36,21,FALSE)=0,"",VLOOKUP(A189,'Produkta karte 13'!$B$7:$V$36,21,FALSE))))</f>
        <v/>
      </c>
      <c r="CA189" s="11" t="str">
        <f>IF(A189="","",IF(ISERROR(VLOOKUP(A189,'Produkta karte 14'!$B$7:$V$36,21,FALSE)),"",IF(VLOOKUP(A189,'Produkta karte 14'!$B$7:$V$36,21,FALSE)=0,"",VLOOKUP(A189,'Produkta karte 14'!$B$7:$V$36,21,FALSE))))</f>
        <v/>
      </c>
      <c r="CB189" s="11" t="str">
        <f>IF(A189="","",IF(ISERROR(VLOOKUP(A189,'Produkta karte 15'!$B$7:$V$36,21,FALSE)),"",IF(VLOOKUP(A189,'Produkta karte 15'!$B$7:$V$36,21,FALSE)=0,"",VLOOKUP(A189,'Produkta karte 15'!$B$7:$V$36,21,FALSE))))</f>
        <v/>
      </c>
      <c r="CC189" s="11" t="str">
        <f>IF(A189="","",IF(ISERROR(VLOOKUP(A189,'Produkta karte 16'!$B$7:$V$36,21,FALSE)),"",IF(VLOOKUP(A189,'Produkta karte 16'!$B$7:$V$36,21,FALSE)=0,"",VLOOKUP(A189,'Produkta karte 16'!$B$7:$V$36,21,FALSE))))</f>
        <v/>
      </c>
      <c r="CD189" s="11" t="str">
        <f>IF(A189="","",IF(ISERROR(VLOOKUP(A189,'Produkta karte 17'!$B$7:$V$36,21,FALSE)),"",IF(VLOOKUP(A189,'Produkta karte 17'!$B$7:$V$36,21,FALSE)=0,"",VLOOKUP(A189,'Produkta karte 17'!$B$7:$V$36,21,FALSE))))</f>
        <v/>
      </c>
      <c r="CE189" s="11" t="str">
        <f>IF(A189="","",IF(ISERROR(VLOOKUP(A189,'Produkta karte 18'!$B$7:$V$36,21,FALSE)),"",IF(VLOOKUP(A189,'Produkta karte 18'!$B$7:$V$36,21,FALSE)=0,"",VLOOKUP(A189,'Produkta karte 18'!$B$7:$V$36,21,FALSE))))</f>
        <v/>
      </c>
      <c r="CF189" s="11" t="str">
        <f>IF(A189="","",IF(ISERROR(VLOOKUP(A189,'Produkta karte 19'!$B$7:$V$36,21,FALSE)),"",IF(VLOOKUP(A189,'Produkta karte 19'!$B$7:$V$36,21,FALSE)=0,"",VLOOKUP(A189,'Produkta karte 19'!$B$7:$V$36,21,FALSE))))</f>
        <v/>
      </c>
      <c r="CG189" s="11" t="str">
        <f>IF(A189="","",IF(ISERROR(VLOOKUP(A189,'Produkta karte 20'!$B$7:$V$36,21,FALSE)),"",IF(VLOOKUP(A189,'Produkta karte 20'!$B$7:$V$36,21,FALSE)=0,"",VLOOKUP(A189,'Produkta karte 20'!$B$7:$V$36,21,FALSE))))</f>
        <v/>
      </c>
      <c r="CH189" s="11" t="str">
        <f>IF(A189="","",IF(ISERROR(VLOOKUP(A189,'Produkta karte 21'!$B$7:$V$36,21,FALSE)),"",IF(VLOOKUP(A189,'Produkta karte 21'!$B$7:$V$36,21,FALSE)=0,"",VLOOKUP(A189,'Produkta karte 21'!$B$7:$V$36,21,FALSE))))</f>
        <v/>
      </c>
      <c r="CI189" s="11" t="str">
        <f>IF(A189="","",IF(ISERROR(VLOOKUP(A189,'Produkta karte 22'!$B$7:$V$36,21,FALSE)),"",IF(VLOOKUP(A189,'Produkta karte 22'!$B$7:$V$36,21,FALSE)=0,"",VLOOKUP(A189,'Produkta karte 22'!$B$7:$V$36,21,FALSE))))</f>
        <v/>
      </c>
      <c r="CJ189" s="11" t="str">
        <f>IF(A189="","",IF(ISERROR(VLOOKUP(A189,'Produkta karte 23'!$B$7:$V$36,21,FALSE)),"",IF(VLOOKUP(A189,'Produkta karte 23'!$B$7:$V$36,21,FALSE)=0,"",VLOOKUP(A189,'Produkta karte 23'!$B$7:$V$36,21,FALSE))))</f>
        <v/>
      </c>
      <c r="CK189" s="11" t="str">
        <f>IF(A189="","",IF(ISERROR(VLOOKUP(A189,'Produkta karte 24'!$B$7:$V$36,21,FALSE)),"",IF(VLOOKUP(A189,'Produkta karte 24'!$B$7:$V$36,21,FALSE)=0,"",VLOOKUP(A189,'Produkta karte 24'!$B$7:$V$36,21,FALSE))))</f>
        <v/>
      </c>
      <c r="CL189" s="11" t="str">
        <f>IF(A189="","",IF(ISERROR(VLOOKUP(A189,'Produkta karte 25'!$B$7:$V$36,21,FALSE)),"",IF(VLOOKUP(A189,'Produkta karte 25'!$B$7:$V$36,21,FALSE)=0,"",VLOOKUP(A189,'Produkta karte 25'!$B$7:$V$36,21,FALSE))))</f>
        <v/>
      </c>
      <c r="CM189" s="11" t="str">
        <f>IF(A189="","",IF(ISERROR(VLOOKUP(A189,'Produkta karte 26'!$B$7:$V$36,21,FALSE)),"",IF(VLOOKUP(A189,'Produkta karte 26'!$B$7:$V$36,21,FALSE)=0,"",VLOOKUP(A189,'Produkta karte 26'!$B$7:$V$36,21,FALSE))))</f>
        <v/>
      </c>
      <c r="CN189" s="11" t="str">
        <f>IF(A189="","",IF(ISERROR(VLOOKUP(A189,'Produkta karte 27'!$B$7:$V$36,21,FALSE)),"",IF(VLOOKUP(A189,'Produkta karte 27'!$B$7:$V$36,21,FALSE)=0,"",VLOOKUP(A189,'Produkta karte 27'!$B$7:$V$36,21,FALSE))))</f>
        <v/>
      </c>
      <c r="CO189" s="11" t="str">
        <f>IF(A189="","",IF(ISERROR(VLOOKUP(A189,'Produkta karte 28'!$B$7:$V$36,21,FALSE)),"",IF(VLOOKUP(A189,'Produkta karte 28'!$B$7:$V$36,21,FALSE)=0,"",VLOOKUP(A189,'Produkta karte 28'!$B$7:$V$36,21,FALSE))))</f>
        <v/>
      </c>
      <c r="CP189" s="11" t="str">
        <f>IF(A189="","",IF(ISERROR(VLOOKUP(A189,'Produkta karte 29'!$B$7:$V$36,21,FALSE)),"",IF(VLOOKUP(A189,'Produkta karte 29'!$B$7:$V$36,21,FALSE)=0,"",VLOOKUP(A189,'Produkta karte 29'!$B$7:$V$36,21,FALSE))))</f>
        <v/>
      </c>
      <c r="CQ189" s="11" t="str">
        <f>IF(A189="","",IF(ISERROR(VLOOKUP(A189,'Produkta karte 30'!$B$7:$V$36,21,FALSE)),"",IF(VLOOKUP(A189,'Produkta karte 30'!$B$7:$V$36,21,FALSE)=0,"",VLOOKUP(A189,'Produkta karte 30'!$B$7:$V$36,21,FALSE))))</f>
        <v/>
      </c>
      <c r="CR189" s="11" t="str">
        <f>IF(A189="","",IF(ISERROR(VLOOKUP(A189,'Produkta karte 31'!$B$7:$V$36,21,FALSE)),"",IF(VLOOKUP(A189,'Produkta karte 31'!$B$7:$V$36,21,FALSE)=0,"",VLOOKUP(A189,'Produkta karte 31'!$B$7:$V$36,21,FALSE))))</f>
        <v/>
      </c>
      <c r="CS189" s="11" t="str">
        <f>IF(A189="","",IF(ISERROR(VLOOKUP(A189,'Produkta karte 32'!$B$7:$V$36,21,FALSE)),"",IF(VLOOKUP(A189,'Produkta karte 32'!$B$7:$V$36,21,FALSE)=0,"",VLOOKUP(A189,'Produkta karte 32'!$B$7:$V$36,21,FALSE))))</f>
        <v/>
      </c>
      <c r="CT189" s="11" t="str">
        <f>IF(A189="","",IF(ISERROR(VLOOKUP(A189,'Produkta karte 33'!$B$7:$V$36,21,FALSE)),"",IF(VLOOKUP(A189,'Produkta karte 33'!$B$7:$V$36,21,FALSE)=0,"",VLOOKUP(A189,'Produkta karte 33'!$B$7:$V$36,21,FALSE))))</f>
        <v/>
      </c>
      <c r="CU189" s="11" t="str">
        <f>IF(A189="","",IF(ISERROR(VLOOKUP(A189,'Produkta karte 34'!$B$7:$V$36,21,FALSE)),"",IF(VLOOKUP(A189,'Produkta karte 34'!$B$7:$V$36,21,FALSE)=0,"",VLOOKUP(A189,'Produkta karte 34'!$B$7:$V$36,21,FALSE))))</f>
        <v/>
      </c>
      <c r="CV189" s="11" t="str">
        <f>IF(A189="","",IF(ISERROR(VLOOKUP(A189,'Produkta karte 35'!$B$7:$V$36,21,FALSE)),"",IF(VLOOKUP(A189,'Produkta karte 35'!$B$7:$V$36,21,FALSE)=0,"",VLOOKUP(A189,'Produkta karte 35'!$B$7:$V$36,21,FALSE))))</f>
        <v/>
      </c>
      <c r="CW189" s="11" t="str">
        <f>IF(A189="","",IF(ISERROR(VLOOKUP(A189,'Produkta karte 36'!$B$7:$V$36,21,FALSE)),"",IF(VLOOKUP(A189,'Produkta karte 36'!$B$7:$V$36,21,FALSE)=0,"",VLOOKUP(A189,'Produkta karte 36'!$B$7:$V$36,21,FALSE))))</f>
        <v/>
      </c>
      <c r="CX189" s="11" t="str">
        <f>IF(A189="","",IF(ISERROR(VLOOKUP(A189,'Produkta karte 37'!$B$7:$V$36,21,FALSE)),"",IF(VLOOKUP(A189,'Produkta karte 37'!$B$7:$V$36,21,FALSE)=0,"",VLOOKUP(A189,'Produkta karte 37'!$B$7:$V$36,21,FALSE))))</f>
        <v/>
      </c>
      <c r="CY189" s="11" t="str">
        <f>IF(A189="","",IF(ISERROR(VLOOKUP(A189,'Produkta karte 38'!$B$7:$V$36,21,FALSE)),"",IF(VLOOKUP(A189,'Produkta karte 38'!$B$7:$V$36,21,FALSE)=0,"",VLOOKUP(A189,'Produkta karte 38'!$B$7:$V$36,21,FALSE))))</f>
        <v/>
      </c>
      <c r="CZ189" s="11" t="str">
        <f>IF(A189="","",IF(ISERROR(VLOOKUP(A189,'Produkta karte 39'!$B$7:$V$36,21,FALSE)),"",IF(VLOOKUP(A189,'Produkta karte 39'!$B$7:$V$36,21,FALSE)=0,"",VLOOKUP(A189,'Produkta karte 39'!$B$7:$V$36,21,FALSE))))</f>
        <v/>
      </c>
      <c r="DA189" s="11" t="str">
        <f>IF(A189="","",IF(ISERROR(VLOOKUP(A189,'Produkta karte 40'!$B$7:$V$36,21,FALSE)),"",IF(VLOOKUP(A189,'Produkta karte 40'!$B$7:$V$36,21,FALSE)=0,"",VLOOKUP(A189,'Produkta karte 40'!$B$7:$V$36,21,FALSE))))</f>
        <v/>
      </c>
      <c r="DB189" s="11" t="str">
        <f>IF(A189="","",IF(ISERROR(VLOOKUP(A189,'Produkta karte 41'!$B$7:$V$36,21,FALSE)),"",IF(VLOOKUP(A189,'Produkta karte 41'!$B$7:$V$36,21,FALSE)=0,"",VLOOKUP(A189,'Produkta karte 41'!$B$7:$V$36,21,FALSE))))</f>
        <v/>
      </c>
      <c r="DC189" s="11" t="str">
        <f>IF(A189="","",IF(ISERROR(VLOOKUP(A189,'Produkta karte 42'!$B$7:$V$36,21,FALSE)),"",IF(VLOOKUP(A189,'Produkta karte 42'!$B$7:$V$36,21,FALSE)=0,"",VLOOKUP(A189,'Produkta karte 42'!$B$7:$V$36,21,FALSE))))</f>
        <v/>
      </c>
      <c r="DD189" s="11" t="str">
        <f>IF(A189="","",IF(ISERROR(VLOOKUP(A189,'Produkta karte 43'!$B$7:$V$36,21,FALSE)),"",IF(VLOOKUP(A189,'Produkta karte 43'!$B$7:$V$36,21,FALSE)=0,"",VLOOKUP(A189,'Produkta karte 43'!$B$7:$V$36,21,FALSE))))</f>
        <v/>
      </c>
      <c r="DE189" s="11" t="str">
        <f>IF(A189="","",IF(ISERROR(VLOOKUP(A189,'Produkta karte 44'!$B$7:$V$36,21,FALSE)),"",IF(VLOOKUP(A189,'Produkta karte 44'!$B$7:$V$36,21,FALSE)=0,"",VLOOKUP(A189,'Produkta karte 44'!$B$7:$V$36,21,FALSE))))</f>
        <v/>
      </c>
      <c r="DF189" s="11" t="str">
        <f>IF(A189="","",IF(ISERROR(VLOOKUP(A189,'Produkta karte 45'!$B$7:$V$36,21,FALSE)),"",IF(VLOOKUP(A189,'Produkta karte 45'!$B$7:$V$36,21,FALSE)=0,"",VLOOKUP(A189,'Produkta karte 45'!$B$7:$V$36,21,FALSE))))</f>
        <v/>
      </c>
      <c r="DG189" s="11" t="str">
        <f>IF(A189="","",IF(ISERROR(VLOOKUP(A189,'Produkta karte 46'!$B$7:$V$36,21,FALSE)),"",IF(VLOOKUP(A189,'Produkta karte 46'!$B$7:$V$36,21,FALSE)=0,"",VLOOKUP(A189,'Produkta karte 46'!$B$7:$V$36,21,FALSE))))</f>
        <v/>
      </c>
      <c r="DH189" s="11" t="str">
        <f>IF(A189="","",IF(ISERROR(VLOOKUP(A189,'Produkta karte 47'!$B$7:$V$36,21,FALSE)),"",IF(VLOOKUP(A189,'Produkta karte 47'!$B$7:$V$36,21,FALSE)=0,"",VLOOKUP(A189,'Produkta karte 47'!$B$7:$V$36,21,FALSE))))</f>
        <v/>
      </c>
      <c r="DI189" s="11" t="str">
        <f>IF(A189="","",IF(ISERROR(VLOOKUP(A189,'Produkta karte 48'!$B$7:$V$36,21,FALSE)),"",IF(VLOOKUP(A189,'Produkta karte 48'!$B$7:$V$36,21,FALSE)=0,"",VLOOKUP(A189,'Produkta karte 48'!$B$7:$V$36,21,FALSE))))</f>
        <v/>
      </c>
      <c r="DJ189" s="11" t="str">
        <f>IF(A189="","",IF(ISERROR(VLOOKUP(A189,'Produkta karte 49'!$B$7:$V$36,21,FALSE)),"",IF(VLOOKUP(A189,'Produkta karte 49'!$B$7:$V$36,21,FALSE)=0,"",VLOOKUP(A189,'Produkta karte 49'!$B$7:$V$36,21,FALSE))))</f>
        <v/>
      </c>
      <c r="DK189" s="11" t="str">
        <f>IF(A189="","",IF(ISERROR(VLOOKUP(A189,'Produkta karte 50'!$B$7:$V$36,21,FALSE)),"",IF(VLOOKUP(A189,'Produkta karte 50'!$B$7:$V$36,21,FALSE)=0,"",VLOOKUP(A189,'Produkta karte 50'!$B$7:$V$36,21,FALSE))))</f>
        <v/>
      </c>
      <c r="DL189" s="11" t="str">
        <f>IF(A189="","",IF(ISERROR(VLOOKUP(A189,'Produkta karte 51'!$B$7:$V$36,21,FALSE)),"",IF(VLOOKUP(A189,'Produkta karte 51'!$B$7:$V$36,21,FALSE)=0,"",VLOOKUP(A189,'Produkta karte 51'!$B$7:$V$36,21,FALSE))))</f>
        <v/>
      </c>
      <c r="DM189" s="11" t="str">
        <f>IF(A189="","",IF(ISERROR(VLOOKUP(A189,'Produkta karte 52'!$B$7:$V$36,21,FALSE)),"",IF(VLOOKUP(A189,'Produkta karte 52'!$B$7:$V$36,21,FALSE)=0,"",VLOOKUP(A189,'Produkta karte 52'!$B$7:$V$36,21,FALSE))))</f>
        <v/>
      </c>
      <c r="DN189" s="11" t="str">
        <f>IF(A189="","",IF(ISERROR(VLOOKUP(A189,'Produkta karte 53'!$B$7:$V$36,21,FALSE)),"",IF(VLOOKUP(A189,'Produkta karte 53'!$B$7:$V$36,21,FALSE)=0,"",VLOOKUP(A189,'Produkta karte 53'!$B$7:$V$36,21,FALSE))))</f>
        <v/>
      </c>
      <c r="DO189" s="11" t="str">
        <f>IF(A189="","",IF(ISERROR(VLOOKUP(A189,'Produkta karte 54'!$B$7:$V$36,21,FALSE)),"",IF(VLOOKUP(A189,'Produkta karte 54'!$B$7:$V$36,21,FALSE)=0,"",VLOOKUP(A189,'Produkta karte 54'!$B$7:$V$36,21,FALSE))))</f>
        <v/>
      </c>
      <c r="DP189" s="11" t="str">
        <f>IF(A189="","",IF(ISERROR(VLOOKUP(A189,'Produkta karte 55'!$B$7:$V$36,21,FALSE)),"",IF(VLOOKUP(A189,'Produkta karte 55'!$B$7:$V$36,21,FALSE)=0,"",VLOOKUP(A189,'Produkta karte 55'!$B$7:$V$36,21,FALSE))))</f>
        <v/>
      </c>
      <c r="DQ189" s="11" t="str">
        <f>IF(A189="","",IF(ISERROR(VLOOKUP(A189,'Produkta karte 56'!$B$7:$V$36,21,FALSE)),"",IF(VLOOKUP(A189,'Produkta karte 56'!$B$7:$V$36,21,FALSE)=0,"",VLOOKUP(A189,'Produkta karte 56'!$B$7:$V$36,21,FALSE))))</f>
        <v/>
      </c>
      <c r="DR189" s="11" t="str">
        <f>IF(A189="","",IF(ISERROR(VLOOKUP(A189,'Produkta karte 57'!$B$7:$V$36,21,FALSE)),"",IF(VLOOKUP(A189,'Produkta karte 57'!$B$7:$V$36,21,FALSE)=0,"",VLOOKUP(A189,'Produkta karte 57'!$B$7:$V$36,21,FALSE))))</f>
        <v/>
      </c>
      <c r="DS189" s="11" t="str">
        <f>IF(A189="","",IF(ISERROR(VLOOKUP(A189,'Produkta karte 58'!$B$7:$V$36,21,FALSE)),"",IF(VLOOKUP(A189,'Produkta karte 58'!$B$7:$V$36,21,FALSE)=0,"",VLOOKUP(A189,'Produkta karte 58'!$B$7:$V$36,21,FALSE))))</f>
        <v/>
      </c>
      <c r="DT189" s="11" t="str">
        <f>IF(A189="","",IF(ISERROR(VLOOKUP(A189,'Produkta karte 59'!$B$7:$V$36,21,FALSE)),"",IF(VLOOKUP(A189,'Produkta karte 59'!$B$7:$V$36,21,FALSE)=0,"",VLOOKUP(A189,'Produkta karte 59'!$B$7:$V$36,21,FALSE))))</f>
        <v/>
      </c>
      <c r="DU189" s="11" t="str">
        <f>IF(A189="","",IF(ISERROR(VLOOKUP(A189,'Produkta karte 60'!$B$7:$V$36,21,FALSE)),"",IF(VLOOKUP(A189,'Produkta karte 60'!$B$7:$V$36,21,FALSE)=0,"",VLOOKUP(A189,'Produkta karte 60'!$B$7:$V$36,21,FALSE))))</f>
        <v/>
      </c>
      <c r="DV189" s="11" t="str">
        <f t="shared" si="10"/>
        <v/>
      </c>
      <c r="DW189" s="192" t="str">
        <f t="shared" si="11"/>
        <v/>
      </c>
      <c r="DX189" s="192"/>
      <c r="DY189" s="192"/>
    </row>
    <row r="190" spans="1:129" x14ac:dyDescent="0.25">
      <c r="A190" t="str">
        <f>IF(Izejvielas!B192="","",Izejvielas!B192)</f>
        <v/>
      </c>
      <c r="B190" t="str">
        <f>IF(Izejvielas!C192="","",Izejvielas!C192)</f>
        <v/>
      </c>
      <c r="C190" s="192" t="str">
        <f>IF(Izejvielas!D192="","",Izejvielas!D192)</f>
        <v/>
      </c>
      <c r="D190" s="11" t="str">
        <f>IF(A190="","",IF(ISERROR(VLOOKUP(A190,'Produkta karte 1'!$B$7:$T$36,19,FALSE)),"",IF(VLOOKUP(A190,'Produkta karte 1'!$B$7:$T$36,19,FALSE)=0,"",VLOOKUP(A190,'Produkta karte 1'!$B$7:$T$36,19,FALSE))))</f>
        <v/>
      </c>
      <c r="E190" s="11" t="str">
        <f>IF(A190="","",IF(ISERROR(VLOOKUP(A190,'Produkta karte 2'!$B$7:$T$36,19,FALSE)),"",IF(VLOOKUP(A190,'Produkta karte 2'!$B$7:$T$36,19,FALSE)=0,"",VLOOKUP(A190,'Produkta karte 2'!$B$7:$T$36,19,FALSE))))</f>
        <v/>
      </c>
      <c r="F190" s="11" t="str">
        <f>IF(A190="","",IF(ISERROR(VLOOKUP(A190,'Produkta karte 3'!$B$7:$T$36,19,FALSE)),"",IF(VLOOKUP(A190,'Produkta karte 3'!$B$7:$T$36,19,FALSE)=0,"",VLOOKUP(A190,'Produkta karte 3'!$B$7:$T$36,19,FALSE))))</f>
        <v/>
      </c>
      <c r="G190" s="11" t="str">
        <f>IF(A190="","",IF(ISERROR(VLOOKUP(A190,'Produkta karte 4'!$B$7:$T$36,19,FALSE)),"",IF(VLOOKUP(A190,'Produkta karte 4'!$B$7:$T$36,19,FALSE)=0,"",VLOOKUP(A190,'Produkta karte 4'!$B$7:$T$36,19,FALSE))))</f>
        <v/>
      </c>
      <c r="H190" s="11" t="str">
        <f>IF(A190="","",IF(ISERROR(VLOOKUP(A190,'Produkta karte 5'!$B$7:$T$36,19,FALSE)),"",IF(VLOOKUP(A190,'Produkta karte 5'!$B$7:$T$36,19,FALSE)=0,"",VLOOKUP(A190,'Produkta karte 5'!$B$7:$T$36,19,FALSE))))</f>
        <v/>
      </c>
      <c r="I190" s="11" t="str">
        <f>IF(A190="","",IF(ISERROR(VLOOKUP(A190,'Produkta karte 6'!$B$7:$T$36,19,FALSE)),"",IF(VLOOKUP(A190,'Produkta karte 6'!$B$7:$T$36,19,FALSE)=0,"",VLOOKUP(A190,'Produkta karte 6'!$B$7:$T$36,19,FALSE))))</f>
        <v/>
      </c>
      <c r="J190" s="11" t="str">
        <f>IF(A190="","",IF(ISERROR(VLOOKUP(A190,'Produkta karte 7'!$B$7:$T$36,19,FALSE)),"",IF(VLOOKUP(A190,'Produkta karte 7'!$B$7:$T$36,19,FALSE)=0,"",VLOOKUP(A190,'Produkta karte 7'!$B$7:$T$36,19,FALSE))))</f>
        <v/>
      </c>
      <c r="K190" s="11" t="str">
        <f>IF(A190="","",IF(ISERROR(VLOOKUP(A190,'Produkta karte 8'!$B$7:$T$36,19,FALSE)),"",IF(VLOOKUP(A190,'Produkta karte 8'!$B$7:$T$36,19,FALSE)=0,"",VLOOKUP(A190,'Produkta karte 8'!$B$7:$T$36,19,FALSE))))</f>
        <v/>
      </c>
      <c r="L190" s="11" t="str">
        <f>IF(A190="","",IF(ISERROR(VLOOKUP(A190,'Produkta karte 9'!$B$7:$T$36,19,FALSE)),"",IF(VLOOKUP(A190,'Produkta karte 9'!$B$7:$T$36,19,FALSE)=0,"",VLOOKUP(A190,'Produkta karte 9'!$B$7:$T$36,19,FALSE))))</f>
        <v/>
      </c>
      <c r="M190" s="11" t="str">
        <f>IF(A190="","",IF(ISERROR(VLOOKUP(A190,'Produkta karte 10'!$B$7:$T$36,19,FALSE)),"",IF(VLOOKUP(A190,'Produkta karte 10'!$B$7:$T$36,19,FALSE)=0,"",VLOOKUP(A190,'Produkta karte 10'!$B$7:$T$36,19,FALSE))))</f>
        <v/>
      </c>
      <c r="N190" s="11" t="str">
        <f>IF(A190="","",IF(ISERROR(VLOOKUP(A190,'Produkta karte 11'!$B$7:$T$36,19,FALSE)),"",IF(VLOOKUP(A190,'Produkta karte 11'!$B$7:$T$36,19,FALSE)=0,"",VLOOKUP(A190,'Produkta karte 11'!$B$7:$T$36,19,FALSE))))</f>
        <v/>
      </c>
      <c r="O190" s="11" t="str">
        <f>IF(A190="","",IF(ISERROR(VLOOKUP(A190,'Produkta karte 12'!$B$7:$T$36,19,FALSE)),"",IF(VLOOKUP(A190,'Produkta karte 12'!$B$7:$T$36,19,FALSE)=0,"",VLOOKUP(A190,'Produkta karte 12'!$B$7:$T$36,19,FALSE))))</f>
        <v/>
      </c>
      <c r="P190" s="11" t="str">
        <f>IF(A190="","",IF(ISERROR(VLOOKUP(A190,'Produkta karte 13'!$B$7:$T$36,19,FALSE)),"",IF(VLOOKUP(A190,'Produkta karte 13'!$B$7:$T$36,19,FALSE)=0,"",VLOOKUP(A190,'Produkta karte 13'!$B$7:$T$36,19,FALSE))))</f>
        <v/>
      </c>
      <c r="Q190" s="11" t="str">
        <f>IF(A190="","",IF(ISERROR(VLOOKUP(A190,'Produkta karte 14'!$B$7:$T$36,19,FALSE)),"",IF(VLOOKUP(A190,'Produkta karte 14'!$B$7:$T$36,19,FALSE)=0,"",VLOOKUP(A190,'Produkta karte 14'!$B$7:$T$36,19,FALSE))))</f>
        <v/>
      </c>
      <c r="R190" s="11" t="str">
        <f>IF(A190="","",IF(ISERROR(VLOOKUP(A190,'Produkta karte 15'!$B$7:$T$36,19,FALSE)),"",IF(VLOOKUP(A190,'Produkta karte 15'!$B$7:$T$36,19,FALSE)=0,"",VLOOKUP(A190,'Produkta karte 15'!$B$7:$T$36,19,FALSE))))</f>
        <v/>
      </c>
      <c r="S190" s="11" t="str">
        <f>IF(A190="","",IF(ISERROR(VLOOKUP(A190,'Produkta karte 16'!$B$7:$T$36,19,FALSE)),"",IF(VLOOKUP(A190,'Produkta karte 16'!$B$7:$T$36,19,FALSE)=0,"",VLOOKUP(A190,'Produkta karte 16'!$B$7:$T$36,19,FALSE))))</f>
        <v/>
      </c>
      <c r="T190" s="11" t="str">
        <f>IF(A190="","",IF(ISERROR(VLOOKUP(A190,'Produkta karte 17'!$B$7:$T$36,19,FALSE)),"",IF(VLOOKUP(A190,'Produkta karte 17'!$B$7:$T$36,19,FALSE)=0,"",VLOOKUP(A190,'Produkta karte 17'!$B$7:$T$36,19,FALSE))))</f>
        <v/>
      </c>
      <c r="U190" s="11" t="str">
        <f>IF(A190="","",IF(ISERROR(VLOOKUP(A190,'Produkta karte 18'!$B$7:$T$36,19,FALSE)),"",IF(VLOOKUP(A190,'Produkta karte 18'!$B$7:$T$36,19,FALSE)=0,"",VLOOKUP(A190,'Produkta karte 18'!$B$7:$T$36,19,FALSE))))</f>
        <v/>
      </c>
      <c r="V190" s="11" t="str">
        <f>IF(A190="","",IF(ISERROR(VLOOKUP(A190,'Produkta karte 19'!$B$7:$T$36,19,FALSE)),"",IF(VLOOKUP(A190,'Produkta karte 19'!$B$7:$T$36,19,FALSE)=0,"",VLOOKUP(A190,'Produkta karte 19'!$B$7:$T$36,19,FALSE))))</f>
        <v/>
      </c>
      <c r="W190" s="11" t="str">
        <f>IF(A190="","",IF(ISERROR(VLOOKUP(A190,'Produkta karte 20'!$B$7:$T$36,19,FALSE)),"",IF(VLOOKUP(A190,'Produkta karte 20'!$B$7:$T$36,19,FALSE)=0,"",VLOOKUP(A190,'Produkta karte 20'!$B$7:$T$36,19,FALSE))))</f>
        <v/>
      </c>
      <c r="X190" s="11" t="str">
        <f>IF(A190="","",IF(ISERROR(VLOOKUP(A190,'Produkta karte 21'!$B$7:$T$36,19,FALSE)),"",IF(VLOOKUP(A190,'Produkta karte 21'!$B$7:$T$36,19,FALSE)=0,"",VLOOKUP(A190,'Produkta karte 21'!$B$7:$T$36,19,FALSE))))</f>
        <v/>
      </c>
      <c r="Y190" s="11" t="str">
        <f>IF(A190="","",IF(ISERROR(VLOOKUP(A190,'Produkta karte 22'!$B$7:$T$36,19,FALSE)),"",IF(VLOOKUP(A190,'Produkta karte 22'!$B$7:$T$36,19,FALSE)=0,"",VLOOKUP(A190,'Produkta karte 22'!$B$7:$T$36,19,FALSE))))</f>
        <v/>
      </c>
      <c r="Z190" s="11" t="str">
        <f>IF(A190="","",IF(ISERROR(VLOOKUP(A190,'Produkta karte 23'!$B$7:$T$36,19,FALSE)),"",IF(VLOOKUP(A190,'Produkta karte 23'!$B$7:$T$36,19,FALSE)=0,"",VLOOKUP(A190,'Produkta karte 23'!$B$7:$T$36,19,FALSE))))</f>
        <v/>
      </c>
      <c r="AA190" s="11" t="str">
        <f>IF(A190="","",IF(ISERROR(VLOOKUP(A190,'Produkta karte 24'!$B$7:$T$36,19,FALSE)),"",IF(VLOOKUP(A190,'Produkta karte 24'!$B$7:$T$36,19,FALSE)=0,"",VLOOKUP(A190,'Produkta karte 24'!$B$7:$T$36,19,FALSE))))</f>
        <v/>
      </c>
      <c r="AB190" s="11" t="str">
        <f>IF(A190="","",IF(ISERROR(VLOOKUP(A190,'Produkta karte 25'!$B$7:$T$36,19,FALSE)),"",IF(VLOOKUP(A190,'Produkta karte 25'!$B$7:$T$36,19,FALSE)=0,"",VLOOKUP(A190,'Produkta karte 25'!$B$7:$T$36,19,FALSE))))</f>
        <v/>
      </c>
      <c r="AC190" s="11" t="str">
        <f>IF(A190="","",IF(ISERROR(VLOOKUP(A190,'Produkta karte 26'!$B$7:$T$36,19,FALSE)),"",IF(VLOOKUP(A190,'Produkta karte 26'!$B$7:$T$36,19,FALSE)=0,"",VLOOKUP(A190,'Produkta karte 26'!$B$7:$T$36,19,FALSE))))</f>
        <v/>
      </c>
      <c r="AD190" s="11" t="str">
        <f>IF(A190="","",IF(ISERROR(VLOOKUP(A190,'Produkta karte 27'!$B$7:$T$36,19,FALSE)),"",IF(VLOOKUP(A190,'Produkta karte 27'!$B$7:$T$36,19,FALSE)=0,"",VLOOKUP(A190,'Produkta karte 27'!$B$7:$T$36,19,FALSE))))</f>
        <v/>
      </c>
      <c r="AE190" s="11" t="str">
        <f>IF(A190="","",IF(ISERROR(VLOOKUP(A190,'Produkta karte 28'!$B$7:$T$36,19,FALSE)),"",IF(VLOOKUP(A190,'Produkta karte 28'!$B$7:$T$36,19,FALSE)=0,"",VLOOKUP(A190,'Produkta karte 28'!$B$7:$T$36,19,FALSE))))</f>
        <v/>
      </c>
      <c r="AF190" s="11" t="str">
        <f>IF(A190="","",IF(ISERROR(VLOOKUP(A190,'Produkta karte 29'!$B$7:$T$36,19,FALSE)),"",IF(VLOOKUP(A190,'Produkta karte 29'!$B$7:$T$36,19,FALSE)=0,"",VLOOKUP(A190,'Produkta karte 29'!$B$7:$T$36,19,FALSE))))</f>
        <v/>
      </c>
      <c r="AG190" s="11" t="str">
        <f>IF(A190="","",IF(ISERROR(VLOOKUP(A190,'Produkta karte 30'!$B$7:$T$36,19,FALSE)),"",IF(VLOOKUP(A190,'Produkta karte 30'!$B$7:$T$36,19,FALSE)=0,"",VLOOKUP(A190,'Produkta karte 30'!$B$7:$T$36,19,FALSE))))</f>
        <v/>
      </c>
      <c r="AH190" s="11" t="str">
        <f>IF(A190="","",IF(ISERROR(VLOOKUP(A190,'Produkta karte 31'!$B$7:$T$36,19,FALSE)),"",IF(VLOOKUP(A190,'Produkta karte 31'!$B$7:$T$36,19,FALSE)=0,"",VLOOKUP(A190,'Produkta karte 31'!$B$7:$T$36,19,FALSE))))</f>
        <v/>
      </c>
      <c r="AI190" s="11" t="str">
        <f>IF(A190="","",IF(ISERROR(VLOOKUP(A190,'Produkta karte 32'!$B$7:$T$36,19,FALSE)),"",IF(VLOOKUP(A190,'Produkta karte 32'!$B$7:$T$36,19,FALSE)=0,"",VLOOKUP(A190,'Produkta karte 32'!$B$7:$T$36,19,FALSE))))</f>
        <v/>
      </c>
      <c r="AJ190" s="11" t="str">
        <f>IF(A190="","",IF(ISERROR(VLOOKUP(A190,'Produkta karte 33'!$B$7:$T$36,19,FALSE)),"",IF(VLOOKUP(A190,'Produkta karte 33'!$B$7:$T$36,19,FALSE)=0,"",VLOOKUP(A190,'Produkta karte 33'!$B$7:$T$36,19,FALSE))))</f>
        <v/>
      </c>
      <c r="AK190" s="11" t="str">
        <f>IF(A190="","",IF(ISERROR(VLOOKUP(A190,'Produkta karte 34'!$B$7:$T$36,19,FALSE)),"",IF(VLOOKUP(A190,'Produkta karte 34'!$B$7:$T$36,19,FALSE)=0,"",VLOOKUP(A190,'Produkta karte 34'!$B$7:$T$36,19,FALSE))))</f>
        <v/>
      </c>
      <c r="AL190" s="11" t="str">
        <f>IF(A190="","",IF(ISERROR(VLOOKUP(A190,'Produkta karte 35'!$B$7:$T$36,19,FALSE)),"",IF(VLOOKUP(A190,'Produkta karte 35'!$B$7:$T$36,19,FALSE)=0,"",VLOOKUP(A190,'Produkta karte 35'!$B$7:$T$36,19,FALSE))))</f>
        <v/>
      </c>
      <c r="AM190" s="11" t="str">
        <f>IF(A190="","",IF(ISERROR(VLOOKUP(A190,'Produkta karte 36'!$B$7:$T$36,19,FALSE)),"",IF(VLOOKUP(A190,'Produkta karte 36'!$B$7:$T$36,19,FALSE)=0,"",VLOOKUP(A190,'Produkta karte 36'!$B$7:$T$36,19,FALSE))))</f>
        <v/>
      </c>
      <c r="AN190" s="11" t="str">
        <f>IF(A190="","",IF(ISERROR(VLOOKUP(A190,'Produkta karte 37'!$B$7:$T$36,19,FALSE)),"",IF(VLOOKUP(A190,'Produkta karte 37'!$B$7:$T$36,19,FALSE)=0,"",VLOOKUP(A190,'Produkta karte 37'!$B$7:$T$36,19,FALSE))))</f>
        <v/>
      </c>
      <c r="AO190" s="11" t="str">
        <f>IF(A190="","",IF(ISERROR(VLOOKUP(A190,'Produkta karte 38'!$B$7:$T$36,19,FALSE)),"",IF(VLOOKUP(A190,'Produkta karte 38'!$B$7:$T$36,19,FALSE)=0,"",VLOOKUP(A190,'Produkta karte 38'!$B$7:$T$36,19,FALSE))))</f>
        <v/>
      </c>
      <c r="AP190" s="11" t="str">
        <f>IF(A190="","",IF(ISERROR(VLOOKUP(A190,'Produkta karte 39'!$B$7:$T$36,19,FALSE)),"",IF(VLOOKUP(A190,'Produkta karte 39'!$B$7:$T$36,19,FALSE)=0,"",VLOOKUP(A190,'Produkta karte 39'!$B$7:$T$36,19,FALSE))))</f>
        <v/>
      </c>
      <c r="AQ190" s="11" t="str">
        <f>IF(A190="","",IF(ISERROR(VLOOKUP(A190,'Produkta karte 40'!$B$7:$T$36,19,FALSE)),"",IF(VLOOKUP(A190,'Produkta karte 40'!$B$7:$T$36,19,FALSE)=0,"",VLOOKUP(A190,'Produkta karte 40'!$B$7:$T$36,19,FALSE))))</f>
        <v/>
      </c>
      <c r="AR190" s="11" t="str">
        <f>IF(A190="","",IF(ISERROR(VLOOKUP(A190,'Produkta karte 41'!$B$7:$T$36,19,FALSE)),"",IF(VLOOKUP(A190,'Produkta karte 41'!$B$7:$T$36,19,FALSE)=0,"",VLOOKUP(A190,'Produkta karte 41'!$B$7:$T$36,19,FALSE))))</f>
        <v/>
      </c>
      <c r="AS190" s="11" t="str">
        <f>IF(A190="","",IF(ISERROR(VLOOKUP(A190,'Produkta karte 42'!$B$7:$T$36,19,FALSE)),"",IF(VLOOKUP(A190,'Produkta karte 42'!$B$7:$T$36,19,FALSE)=0,"",VLOOKUP(A190,'Produkta karte 42'!$B$7:$T$36,19,FALSE))))</f>
        <v/>
      </c>
      <c r="AT190" s="11" t="str">
        <f>IF(A190="","",IF(ISERROR(VLOOKUP(A190,'Produkta karte 43'!$B$7:$T$36,19,FALSE)),"",IF(VLOOKUP(A190,'Produkta karte 43'!$B$7:$T$36,19,FALSE)=0,"",VLOOKUP(A190,'Produkta karte 43'!$B$7:$T$36,19,FALSE))))</f>
        <v/>
      </c>
      <c r="AU190" s="11" t="str">
        <f>IF(A190="","",IF(ISERROR(VLOOKUP(A190,'Produkta karte 44'!$B$7:$T$36,19,FALSE)),"",IF(VLOOKUP(A190,'Produkta karte 44'!$B$7:$T$36,19,FALSE)=0,"",VLOOKUP(A190,'Produkta karte 44'!$B$7:$T$36,19,FALSE))))</f>
        <v/>
      </c>
      <c r="AV190" s="11" t="str">
        <f>IF(A190="","",IF(ISERROR(VLOOKUP(A190,'Produkta karte 45'!$B$7:$T$36,19,FALSE)),"",IF(VLOOKUP(A190,'Produkta karte 45'!$B$7:$T$36,19,FALSE)=0,"",VLOOKUP(A190,'Produkta karte 45'!$B$7:$T$36,19,FALSE))))</f>
        <v/>
      </c>
      <c r="AW190" s="11" t="str">
        <f>IF(A190="","",IF(ISERROR(VLOOKUP(A190,'Produkta karte 46'!$B$7:$T$36,19,FALSE)),"",IF(VLOOKUP(A190,'Produkta karte 46'!$B$7:$T$36,19,FALSE)=0,"",VLOOKUP(A190,'Produkta karte 46'!$B$7:$T$36,19,FALSE))))</f>
        <v/>
      </c>
      <c r="AX190" s="11" t="str">
        <f>IF(A190="","",IF(ISERROR(VLOOKUP(A190,'Produkta karte 47'!$B$7:$T$36,19,FALSE)),"",IF(VLOOKUP(A190,'Produkta karte 47'!$B$7:$T$36,19,FALSE)=0,"",VLOOKUP(A190,'Produkta karte 47'!$B$7:$T$36,19,FALSE))))</f>
        <v/>
      </c>
      <c r="AY190" s="11" t="str">
        <f>IF(A190="","",IF(ISERROR(VLOOKUP(A190,'Produkta karte 48'!$B$7:$T$36,19,FALSE)),"",IF(VLOOKUP(A190,'Produkta karte 48'!$B$7:$T$36,19,FALSE)=0,"",VLOOKUP(A190,'Produkta karte 48'!$B$7:$T$36,19,FALSE))))</f>
        <v/>
      </c>
      <c r="AZ190" s="11" t="str">
        <f>IF(A190="","",IF(ISERROR(VLOOKUP(A190,'Produkta karte 49'!$B$7:$T$36,19,FALSE)),"",IF(VLOOKUP(A190,'Produkta karte 49'!$B$7:$T$36,19,FALSE)=0,"",VLOOKUP(A190,'Produkta karte 49'!$B$7:$T$36,19,FALSE))))</f>
        <v/>
      </c>
      <c r="BA190" s="11" t="str">
        <f>IF(A190="","",IF(ISERROR(VLOOKUP(A190,'Produkta karte 50'!$B$7:$T$36,19,FALSE)),"",IF(VLOOKUP(A190,'Produkta karte 50'!$B$7:$T$36,19,FALSE)=0,"",VLOOKUP(A190,'Produkta karte 50'!$B$7:$T$36,19,FALSE))))</f>
        <v/>
      </c>
      <c r="BB190" s="11" t="str">
        <f>IF(A190="","",IF(ISERROR(VLOOKUP(A190,'Produkta karte 51'!$B$7:$T$36,19,FALSE)),"",IF(VLOOKUP(A190,'Produkta karte 51'!$B$7:$T$36,19,FALSE)=0,"",VLOOKUP(A190,'Produkta karte 51'!$B$7:$T$36,19,FALSE))))</f>
        <v/>
      </c>
      <c r="BC190" s="11" t="str">
        <f>IF(A190="","",IF(ISERROR(VLOOKUP(A190,'Produkta karte 52'!$B$7:$T$36,19,FALSE)),"",IF(VLOOKUP(A190,'Produkta karte 52'!$B$7:$T$36,19,FALSE)=0,"",VLOOKUP(A190,'Produkta karte 52'!$B$7:$T$36,19,FALSE))))</f>
        <v/>
      </c>
      <c r="BD190" s="11" t="str">
        <f>IF(A190="","",IF(ISERROR(VLOOKUP(A190,'Produkta karte 53'!$B$7:$T$36,19,FALSE)),"",IF(VLOOKUP(A190,'Produkta karte 53'!$B$7:$T$36,19,FALSE)=0,"",VLOOKUP(A190,'Produkta karte 53'!$B$7:$T$36,19,FALSE))))</f>
        <v/>
      </c>
      <c r="BE190" s="11" t="str">
        <f>IF(A190="","",IF(ISERROR(VLOOKUP(A190,'Produkta karte 54'!$B$7:$T$36,19,FALSE)),"",IF(VLOOKUP(A190,'Produkta karte 54'!$B$7:$T$36,19,FALSE)=0,"",VLOOKUP(A190,'Produkta karte 54'!$B$7:$T$36,19,FALSE))))</f>
        <v/>
      </c>
      <c r="BF190" s="11" t="str">
        <f>IF(A190="","",IF(ISERROR(VLOOKUP(A190,'Produkta karte 55'!$B$7:$T$36,19,FALSE)),"",IF(VLOOKUP(A190,'Produkta karte 55'!$B$7:$T$36,19,FALSE)=0,"",VLOOKUP(A190,'Produkta karte 55'!$B$7:$T$36,19,FALSE))))</f>
        <v/>
      </c>
      <c r="BG190" s="11" t="str">
        <f>IF(A190="","",IF(ISERROR(VLOOKUP(A190,'Produkta karte 56'!$B$7:$T$36,19,FALSE)),"",IF(VLOOKUP(A190,'Produkta karte 56'!$B$7:$T$36,19,FALSE)=0,"",VLOOKUP(A190,'Produkta karte 56'!$B$7:$T$36,19,FALSE))))</f>
        <v/>
      </c>
      <c r="BH190" s="11" t="str">
        <f>IF(A190="","",IF(ISERROR(VLOOKUP(A190,'Produkta karte 57'!$B$7:$T$36,19,FALSE)),"",IF(VLOOKUP(A190,'Produkta karte 57'!$B$7:$T$36,19,FALSE)=0,"",VLOOKUP(A190,'Produkta karte 57'!$B$7:$T$36,19,FALSE))))</f>
        <v/>
      </c>
      <c r="BI190" s="11" t="str">
        <f>IF(A190="","",IF(ISERROR(VLOOKUP(A190,'Produkta karte 58'!$B$7:$T$36,19,FALSE)),"",IF(VLOOKUP(A190,'Produkta karte 58'!$B$7:$T$36,19,FALSE)=0,"",VLOOKUP(A190,'Produkta karte 58'!$B$7:$T$36,19,FALSE))))</f>
        <v/>
      </c>
      <c r="BJ190" s="11" t="str">
        <f>IF(A190="","",IF(ISERROR(VLOOKUP(A190,'Produkta karte 59'!$B$7:$T$36,19,FALSE)),"",IF(VLOOKUP(A190,'Produkta karte 59'!$B$7:$T$36,19,FALSE)=0,"",VLOOKUP(A190,'Produkta karte 59'!$B$7:$T$36,19,FALSE))))</f>
        <v/>
      </c>
      <c r="BK190" s="11" t="str">
        <f>IF(A190="","",IF(ISERROR(VLOOKUP(A190,'Produkta karte 60'!$B$7:$T$36,19,FALSE)),"",IF(VLOOKUP(A190,'Produkta karte 60'!$B$7:$T$36,19,FALSE)=0,"",VLOOKUP(A190,'Produkta karte 60'!$B$7:$T$36,19,FALSE))))</f>
        <v/>
      </c>
      <c r="BL190" s="11" t="str">
        <f t="shared" si="8"/>
        <v/>
      </c>
      <c r="BM190" s="192" t="str">
        <f t="shared" si="9"/>
        <v/>
      </c>
      <c r="BN190" s="11" t="str">
        <f>IF(A190="","",IF(ISERROR(VLOOKUP(A190,'Produkta karte 1'!$B$7:$V$36,21,FALSE)),"",IF(VLOOKUP(A190,'Produkta karte 1'!$B$7:$V$36,21,FALSE)=0,"",VLOOKUP(A190,'Produkta karte 1'!$B$7:$V$36,21,FALSE))))</f>
        <v/>
      </c>
      <c r="BO190" s="11" t="str">
        <f>IF(A190="","",IF(ISERROR(VLOOKUP(A190,'Produkta karte 2'!$B$7:$V$36,21,FALSE)),"",IF(VLOOKUP(A190,'Produkta karte 2'!$B$7:$V$36,21,FALSE)=0,"",VLOOKUP(A190,'Produkta karte 2'!$B$7:$V$36,21,FALSE))))</f>
        <v/>
      </c>
      <c r="BP190" s="11" t="str">
        <f>IF(A190="","",IF(ISERROR(VLOOKUP(A190,'Produkta karte 3'!$B$7:$V$36,21,FALSE)),"",IF(VLOOKUP(A190,'Produkta karte 3'!$B$7:$V$36,21,FALSE)=0,"",VLOOKUP(A190,'Produkta karte 3'!$B$7:$V$36,21,FALSE))))</f>
        <v/>
      </c>
      <c r="BQ190" s="11" t="str">
        <f>IF(A190="","",IF(ISERROR(VLOOKUP(A190,'Produkta karte 4'!$B$7:$V$36,21,FALSE)),"",IF(VLOOKUP(A190,'Produkta karte 4'!$B$7:$V$36,21,FALSE)=0,"",VLOOKUP(A190,'Produkta karte 4'!$B$7:$V$36,21,FALSE))))</f>
        <v/>
      </c>
      <c r="BR190" s="11" t="str">
        <f>IF(A190="","",IF(ISERROR(VLOOKUP(A190,'Produkta karte 5'!$B$7:$V$36,21,FALSE)),"",IF(VLOOKUP(A190,'Produkta karte 5'!$B$7:$V$36,21,FALSE)=0,"",VLOOKUP(A190,'Produkta karte 5'!$B$7:$V$36,21,FALSE))))</f>
        <v/>
      </c>
      <c r="BS190" s="11" t="str">
        <f>IF(A190="","",IF(ISERROR(VLOOKUP(A190,'Produkta karte 6'!$B$7:$V$36,21,FALSE)),"",IF(VLOOKUP(A190,'Produkta karte 6'!$B$7:$V$36,21,FALSE)=0,"",VLOOKUP(A190,'Produkta karte 6'!$B$7:$V$36,21,FALSE))))</f>
        <v/>
      </c>
      <c r="BT190" s="11" t="str">
        <f>IF(A190="","",IF(ISERROR(VLOOKUP(A190,'Produkta karte 7'!$B$7:$V$36,21,FALSE)),"",IF(VLOOKUP(A190,'Produkta karte 7'!$B$7:$V$36,21,FALSE)=0,"",VLOOKUP(A190,'Produkta karte 7'!$B$7:$V$36,21,FALSE))))</f>
        <v/>
      </c>
      <c r="BU190" s="11" t="str">
        <f>IF(A190="","",IF(ISERROR(VLOOKUP(A190,'Produkta karte 8'!$B$7:$V$36,21,FALSE)),"",IF(VLOOKUP(A190,'Produkta karte 8'!$B$7:$V$36,21,FALSE)=0,"",VLOOKUP(A190,'Produkta karte 8'!$B$7:$V$36,21,FALSE))))</f>
        <v/>
      </c>
      <c r="BV190" s="11" t="str">
        <f>IF(A190="","",IF(ISERROR(VLOOKUP(A190,'Produkta karte 9'!$B$7:$V$36,21,FALSE)),"",IF(VLOOKUP(A190,'Produkta karte 9'!$B$7:$V$36,21,FALSE)=0,"",VLOOKUP(A190,'Produkta karte 9'!$B$7:$V$36,21,FALSE))))</f>
        <v/>
      </c>
      <c r="BW190" s="11" t="str">
        <f>IF(A190="","",IF(ISERROR(VLOOKUP(A190,'Produkta karte 10'!$B$7:$V$36,21,FALSE)),"",IF(VLOOKUP(A190,'Produkta karte 10'!$B$7:$V$36,21,FALSE)=0,"",VLOOKUP(A190,'Produkta karte 10'!$B$7:$V$36,21,FALSE))))</f>
        <v/>
      </c>
      <c r="BX190" s="11" t="str">
        <f>IF(A190="","",IF(ISERROR(VLOOKUP(A190,'Produkta karte 11'!$B$7:$V$36,21,FALSE)),"",IF(VLOOKUP(A190,'Produkta karte 11'!$B$7:$V$36,21,FALSE)=0,"",VLOOKUP(A190,'Produkta karte 11'!$B$7:$V$36,21,FALSE))))</f>
        <v/>
      </c>
      <c r="BY190" s="11" t="str">
        <f>IF(A190="","",IF(ISERROR(VLOOKUP(A190,'Produkta karte 12'!$B$7:$V$36,21,FALSE)),"",IF(VLOOKUP(A190,'Produkta karte 12'!$B$7:$V$36,21,FALSE)=0,"",VLOOKUP(A190,'Produkta karte 12'!$B$7:$V$36,21,FALSE))))</f>
        <v/>
      </c>
      <c r="BZ190" s="11" t="str">
        <f>IF(A190="","",IF(ISERROR(VLOOKUP(A190,'Produkta karte 13'!$B$7:$V$36,21,FALSE)),"",IF(VLOOKUP(A190,'Produkta karte 13'!$B$7:$V$36,21,FALSE)=0,"",VLOOKUP(A190,'Produkta karte 13'!$B$7:$V$36,21,FALSE))))</f>
        <v/>
      </c>
      <c r="CA190" s="11" t="str">
        <f>IF(A190="","",IF(ISERROR(VLOOKUP(A190,'Produkta karte 14'!$B$7:$V$36,21,FALSE)),"",IF(VLOOKUP(A190,'Produkta karte 14'!$B$7:$V$36,21,FALSE)=0,"",VLOOKUP(A190,'Produkta karte 14'!$B$7:$V$36,21,FALSE))))</f>
        <v/>
      </c>
      <c r="CB190" s="11" t="str">
        <f>IF(A190="","",IF(ISERROR(VLOOKUP(A190,'Produkta karte 15'!$B$7:$V$36,21,FALSE)),"",IF(VLOOKUP(A190,'Produkta karte 15'!$B$7:$V$36,21,FALSE)=0,"",VLOOKUP(A190,'Produkta karte 15'!$B$7:$V$36,21,FALSE))))</f>
        <v/>
      </c>
      <c r="CC190" s="11" t="str">
        <f>IF(A190="","",IF(ISERROR(VLOOKUP(A190,'Produkta karte 16'!$B$7:$V$36,21,FALSE)),"",IF(VLOOKUP(A190,'Produkta karte 16'!$B$7:$V$36,21,FALSE)=0,"",VLOOKUP(A190,'Produkta karte 16'!$B$7:$V$36,21,FALSE))))</f>
        <v/>
      </c>
      <c r="CD190" s="11" t="str">
        <f>IF(A190="","",IF(ISERROR(VLOOKUP(A190,'Produkta karte 17'!$B$7:$V$36,21,FALSE)),"",IF(VLOOKUP(A190,'Produkta karte 17'!$B$7:$V$36,21,FALSE)=0,"",VLOOKUP(A190,'Produkta karte 17'!$B$7:$V$36,21,FALSE))))</f>
        <v/>
      </c>
      <c r="CE190" s="11" t="str">
        <f>IF(A190="","",IF(ISERROR(VLOOKUP(A190,'Produkta karte 18'!$B$7:$V$36,21,FALSE)),"",IF(VLOOKUP(A190,'Produkta karte 18'!$B$7:$V$36,21,FALSE)=0,"",VLOOKUP(A190,'Produkta karte 18'!$B$7:$V$36,21,FALSE))))</f>
        <v/>
      </c>
      <c r="CF190" s="11" t="str">
        <f>IF(A190="","",IF(ISERROR(VLOOKUP(A190,'Produkta karte 19'!$B$7:$V$36,21,FALSE)),"",IF(VLOOKUP(A190,'Produkta karte 19'!$B$7:$V$36,21,FALSE)=0,"",VLOOKUP(A190,'Produkta karte 19'!$B$7:$V$36,21,FALSE))))</f>
        <v/>
      </c>
      <c r="CG190" s="11" t="str">
        <f>IF(A190="","",IF(ISERROR(VLOOKUP(A190,'Produkta karte 20'!$B$7:$V$36,21,FALSE)),"",IF(VLOOKUP(A190,'Produkta karte 20'!$B$7:$V$36,21,FALSE)=0,"",VLOOKUP(A190,'Produkta karte 20'!$B$7:$V$36,21,FALSE))))</f>
        <v/>
      </c>
      <c r="CH190" s="11" t="str">
        <f>IF(A190="","",IF(ISERROR(VLOOKUP(A190,'Produkta karte 21'!$B$7:$V$36,21,FALSE)),"",IF(VLOOKUP(A190,'Produkta karte 21'!$B$7:$V$36,21,FALSE)=0,"",VLOOKUP(A190,'Produkta karte 21'!$B$7:$V$36,21,FALSE))))</f>
        <v/>
      </c>
      <c r="CI190" s="11" t="str">
        <f>IF(A190="","",IF(ISERROR(VLOOKUP(A190,'Produkta karte 22'!$B$7:$V$36,21,FALSE)),"",IF(VLOOKUP(A190,'Produkta karte 22'!$B$7:$V$36,21,FALSE)=0,"",VLOOKUP(A190,'Produkta karte 22'!$B$7:$V$36,21,FALSE))))</f>
        <v/>
      </c>
      <c r="CJ190" s="11" t="str">
        <f>IF(A190="","",IF(ISERROR(VLOOKUP(A190,'Produkta karte 23'!$B$7:$V$36,21,FALSE)),"",IF(VLOOKUP(A190,'Produkta karte 23'!$B$7:$V$36,21,FALSE)=0,"",VLOOKUP(A190,'Produkta karte 23'!$B$7:$V$36,21,FALSE))))</f>
        <v/>
      </c>
      <c r="CK190" s="11" t="str">
        <f>IF(A190="","",IF(ISERROR(VLOOKUP(A190,'Produkta karte 24'!$B$7:$V$36,21,FALSE)),"",IF(VLOOKUP(A190,'Produkta karte 24'!$B$7:$V$36,21,FALSE)=0,"",VLOOKUP(A190,'Produkta karte 24'!$B$7:$V$36,21,FALSE))))</f>
        <v/>
      </c>
      <c r="CL190" s="11" t="str">
        <f>IF(A190="","",IF(ISERROR(VLOOKUP(A190,'Produkta karte 25'!$B$7:$V$36,21,FALSE)),"",IF(VLOOKUP(A190,'Produkta karte 25'!$B$7:$V$36,21,FALSE)=0,"",VLOOKUP(A190,'Produkta karte 25'!$B$7:$V$36,21,FALSE))))</f>
        <v/>
      </c>
      <c r="CM190" s="11" t="str">
        <f>IF(A190="","",IF(ISERROR(VLOOKUP(A190,'Produkta karte 26'!$B$7:$V$36,21,FALSE)),"",IF(VLOOKUP(A190,'Produkta karte 26'!$B$7:$V$36,21,FALSE)=0,"",VLOOKUP(A190,'Produkta karte 26'!$B$7:$V$36,21,FALSE))))</f>
        <v/>
      </c>
      <c r="CN190" s="11" t="str">
        <f>IF(A190="","",IF(ISERROR(VLOOKUP(A190,'Produkta karte 27'!$B$7:$V$36,21,FALSE)),"",IF(VLOOKUP(A190,'Produkta karte 27'!$B$7:$V$36,21,FALSE)=0,"",VLOOKUP(A190,'Produkta karte 27'!$B$7:$V$36,21,FALSE))))</f>
        <v/>
      </c>
      <c r="CO190" s="11" t="str">
        <f>IF(A190="","",IF(ISERROR(VLOOKUP(A190,'Produkta karte 28'!$B$7:$V$36,21,FALSE)),"",IF(VLOOKUP(A190,'Produkta karte 28'!$B$7:$V$36,21,FALSE)=0,"",VLOOKUP(A190,'Produkta karte 28'!$B$7:$V$36,21,FALSE))))</f>
        <v/>
      </c>
      <c r="CP190" s="11" t="str">
        <f>IF(A190="","",IF(ISERROR(VLOOKUP(A190,'Produkta karte 29'!$B$7:$V$36,21,FALSE)),"",IF(VLOOKUP(A190,'Produkta karte 29'!$B$7:$V$36,21,FALSE)=0,"",VLOOKUP(A190,'Produkta karte 29'!$B$7:$V$36,21,FALSE))))</f>
        <v/>
      </c>
      <c r="CQ190" s="11" t="str">
        <f>IF(A190="","",IF(ISERROR(VLOOKUP(A190,'Produkta karte 30'!$B$7:$V$36,21,FALSE)),"",IF(VLOOKUP(A190,'Produkta karte 30'!$B$7:$V$36,21,FALSE)=0,"",VLOOKUP(A190,'Produkta karte 30'!$B$7:$V$36,21,FALSE))))</f>
        <v/>
      </c>
      <c r="CR190" s="11" t="str">
        <f>IF(A190="","",IF(ISERROR(VLOOKUP(A190,'Produkta karte 31'!$B$7:$V$36,21,FALSE)),"",IF(VLOOKUP(A190,'Produkta karte 31'!$B$7:$V$36,21,FALSE)=0,"",VLOOKUP(A190,'Produkta karte 31'!$B$7:$V$36,21,FALSE))))</f>
        <v/>
      </c>
      <c r="CS190" s="11" t="str">
        <f>IF(A190="","",IF(ISERROR(VLOOKUP(A190,'Produkta karte 32'!$B$7:$V$36,21,FALSE)),"",IF(VLOOKUP(A190,'Produkta karte 32'!$B$7:$V$36,21,FALSE)=0,"",VLOOKUP(A190,'Produkta karte 32'!$B$7:$V$36,21,FALSE))))</f>
        <v/>
      </c>
      <c r="CT190" s="11" t="str">
        <f>IF(A190="","",IF(ISERROR(VLOOKUP(A190,'Produkta karte 33'!$B$7:$V$36,21,FALSE)),"",IF(VLOOKUP(A190,'Produkta karte 33'!$B$7:$V$36,21,FALSE)=0,"",VLOOKUP(A190,'Produkta karte 33'!$B$7:$V$36,21,FALSE))))</f>
        <v/>
      </c>
      <c r="CU190" s="11" t="str">
        <f>IF(A190="","",IF(ISERROR(VLOOKUP(A190,'Produkta karte 34'!$B$7:$V$36,21,FALSE)),"",IF(VLOOKUP(A190,'Produkta karte 34'!$B$7:$V$36,21,FALSE)=0,"",VLOOKUP(A190,'Produkta karte 34'!$B$7:$V$36,21,FALSE))))</f>
        <v/>
      </c>
      <c r="CV190" s="11" t="str">
        <f>IF(A190="","",IF(ISERROR(VLOOKUP(A190,'Produkta karte 35'!$B$7:$V$36,21,FALSE)),"",IF(VLOOKUP(A190,'Produkta karte 35'!$B$7:$V$36,21,FALSE)=0,"",VLOOKUP(A190,'Produkta karte 35'!$B$7:$V$36,21,FALSE))))</f>
        <v/>
      </c>
      <c r="CW190" s="11" t="str">
        <f>IF(A190="","",IF(ISERROR(VLOOKUP(A190,'Produkta karte 36'!$B$7:$V$36,21,FALSE)),"",IF(VLOOKUP(A190,'Produkta karte 36'!$B$7:$V$36,21,FALSE)=0,"",VLOOKUP(A190,'Produkta karte 36'!$B$7:$V$36,21,FALSE))))</f>
        <v/>
      </c>
      <c r="CX190" s="11" t="str">
        <f>IF(A190="","",IF(ISERROR(VLOOKUP(A190,'Produkta karte 37'!$B$7:$V$36,21,FALSE)),"",IF(VLOOKUP(A190,'Produkta karte 37'!$B$7:$V$36,21,FALSE)=0,"",VLOOKUP(A190,'Produkta karte 37'!$B$7:$V$36,21,FALSE))))</f>
        <v/>
      </c>
      <c r="CY190" s="11" t="str">
        <f>IF(A190="","",IF(ISERROR(VLOOKUP(A190,'Produkta karte 38'!$B$7:$V$36,21,FALSE)),"",IF(VLOOKUP(A190,'Produkta karte 38'!$B$7:$V$36,21,FALSE)=0,"",VLOOKUP(A190,'Produkta karte 38'!$B$7:$V$36,21,FALSE))))</f>
        <v/>
      </c>
      <c r="CZ190" s="11" t="str">
        <f>IF(A190="","",IF(ISERROR(VLOOKUP(A190,'Produkta karte 39'!$B$7:$V$36,21,FALSE)),"",IF(VLOOKUP(A190,'Produkta karte 39'!$B$7:$V$36,21,FALSE)=0,"",VLOOKUP(A190,'Produkta karte 39'!$B$7:$V$36,21,FALSE))))</f>
        <v/>
      </c>
      <c r="DA190" s="11" t="str">
        <f>IF(A190="","",IF(ISERROR(VLOOKUP(A190,'Produkta karte 40'!$B$7:$V$36,21,FALSE)),"",IF(VLOOKUP(A190,'Produkta karte 40'!$B$7:$V$36,21,FALSE)=0,"",VLOOKUP(A190,'Produkta karte 40'!$B$7:$V$36,21,FALSE))))</f>
        <v/>
      </c>
      <c r="DB190" s="11" t="str">
        <f>IF(A190="","",IF(ISERROR(VLOOKUP(A190,'Produkta karte 41'!$B$7:$V$36,21,FALSE)),"",IF(VLOOKUP(A190,'Produkta karte 41'!$B$7:$V$36,21,FALSE)=0,"",VLOOKUP(A190,'Produkta karte 41'!$B$7:$V$36,21,FALSE))))</f>
        <v/>
      </c>
      <c r="DC190" s="11" t="str">
        <f>IF(A190="","",IF(ISERROR(VLOOKUP(A190,'Produkta karte 42'!$B$7:$V$36,21,FALSE)),"",IF(VLOOKUP(A190,'Produkta karte 42'!$B$7:$V$36,21,FALSE)=0,"",VLOOKUP(A190,'Produkta karte 42'!$B$7:$V$36,21,FALSE))))</f>
        <v/>
      </c>
      <c r="DD190" s="11" t="str">
        <f>IF(A190="","",IF(ISERROR(VLOOKUP(A190,'Produkta karte 43'!$B$7:$V$36,21,FALSE)),"",IF(VLOOKUP(A190,'Produkta karte 43'!$B$7:$V$36,21,FALSE)=0,"",VLOOKUP(A190,'Produkta karte 43'!$B$7:$V$36,21,FALSE))))</f>
        <v/>
      </c>
      <c r="DE190" s="11" t="str">
        <f>IF(A190="","",IF(ISERROR(VLOOKUP(A190,'Produkta karte 44'!$B$7:$V$36,21,FALSE)),"",IF(VLOOKUP(A190,'Produkta karte 44'!$B$7:$V$36,21,FALSE)=0,"",VLOOKUP(A190,'Produkta karte 44'!$B$7:$V$36,21,FALSE))))</f>
        <v/>
      </c>
      <c r="DF190" s="11" t="str">
        <f>IF(A190="","",IF(ISERROR(VLOOKUP(A190,'Produkta karte 45'!$B$7:$V$36,21,FALSE)),"",IF(VLOOKUP(A190,'Produkta karte 45'!$B$7:$V$36,21,FALSE)=0,"",VLOOKUP(A190,'Produkta karte 45'!$B$7:$V$36,21,FALSE))))</f>
        <v/>
      </c>
      <c r="DG190" s="11" t="str">
        <f>IF(A190="","",IF(ISERROR(VLOOKUP(A190,'Produkta karte 46'!$B$7:$V$36,21,FALSE)),"",IF(VLOOKUP(A190,'Produkta karte 46'!$B$7:$V$36,21,FALSE)=0,"",VLOOKUP(A190,'Produkta karte 46'!$B$7:$V$36,21,FALSE))))</f>
        <v/>
      </c>
      <c r="DH190" s="11" t="str">
        <f>IF(A190="","",IF(ISERROR(VLOOKUP(A190,'Produkta karte 47'!$B$7:$V$36,21,FALSE)),"",IF(VLOOKUP(A190,'Produkta karte 47'!$B$7:$V$36,21,FALSE)=0,"",VLOOKUP(A190,'Produkta karte 47'!$B$7:$V$36,21,FALSE))))</f>
        <v/>
      </c>
      <c r="DI190" s="11" t="str">
        <f>IF(A190="","",IF(ISERROR(VLOOKUP(A190,'Produkta karte 48'!$B$7:$V$36,21,FALSE)),"",IF(VLOOKUP(A190,'Produkta karte 48'!$B$7:$V$36,21,FALSE)=0,"",VLOOKUP(A190,'Produkta karte 48'!$B$7:$V$36,21,FALSE))))</f>
        <v/>
      </c>
      <c r="DJ190" s="11" t="str">
        <f>IF(A190="","",IF(ISERROR(VLOOKUP(A190,'Produkta karte 49'!$B$7:$V$36,21,FALSE)),"",IF(VLOOKUP(A190,'Produkta karte 49'!$B$7:$V$36,21,FALSE)=0,"",VLOOKUP(A190,'Produkta karte 49'!$B$7:$V$36,21,FALSE))))</f>
        <v/>
      </c>
      <c r="DK190" s="11" t="str">
        <f>IF(A190="","",IF(ISERROR(VLOOKUP(A190,'Produkta karte 50'!$B$7:$V$36,21,FALSE)),"",IF(VLOOKUP(A190,'Produkta karte 50'!$B$7:$V$36,21,FALSE)=0,"",VLOOKUP(A190,'Produkta karte 50'!$B$7:$V$36,21,FALSE))))</f>
        <v/>
      </c>
      <c r="DL190" s="11" t="str">
        <f>IF(A190="","",IF(ISERROR(VLOOKUP(A190,'Produkta karte 51'!$B$7:$V$36,21,FALSE)),"",IF(VLOOKUP(A190,'Produkta karte 51'!$B$7:$V$36,21,FALSE)=0,"",VLOOKUP(A190,'Produkta karte 51'!$B$7:$V$36,21,FALSE))))</f>
        <v/>
      </c>
      <c r="DM190" s="11" t="str">
        <f>IF(A190="","",IF(ISERROR(VLOOKUP(A190,'Produkta karte 52'!$B$7:$V$36,21,FALSE)),"",IF(VLOOKUP(A190,'Produkta karte 52'!$B$7:$V$36,21,FALSE)=0,"",VLOOKUP(A190,'Produkta karte 52'!$B$7:$V$36,21,FALSE))))</f>
        <v/>
      </c>
      <c r="DN190" s="11" t="str">
        <f>IF(A190="","",IF(ISERROR(VLOOKUP(A190,'Produkta karte 53'!$B$7:$V$36,21,FALSE)),"",IF(VLOOKUP(A190,'Produkta karte 53'!$B$7:$V$36,21,FALSE)=0,"",VLOOKUP(A190,'Produkta karte 53'!$B$7:$V$36,21,FALSE))))</f>
        <v/>
      </c>
      <c r="DO190" s="11" t="str">
        <f>IF(A190="","",IF(ISERROR(VLOOKUP(A190,'Produkta karte 54'!$B$7:$V$36,21,FALSE)),"",IF(VLOOKUP(A190,'Produkta karte 54'!$B$7:$V$36,21,FALSE)=0,"",VLOOKUP(A190,'Produkta karte 54'!$B$7:$V$36,21,FALSE))))</f>
        <v/>
      </c>
      <c r="DP190" s="11" t="str">
        <f>IF(A190="","",IF(ISERROR(VLOOKUP(A190,'Produkta karte 55'!$B$7:$V$36,21,FALSE)),"",IF(VLOOKUP(A190,'Produkta karte 55'!$B$7:$V$36,21,FALSE)=0,"",VLOOKUP(A190,'Produkta karte 55'!$B$7:$V$36,21,FALSE))))</f>
        <v/>
      </c>
      <c r="DQ190" s="11" t="str">
        <f>IF(A190="","",IF(ISERROR(VLOOKUP(A190,'Produkta karte 56'!$B$7:$V$36,21,FALSE)),"",IF(VLOOKUP(A190,'Produkta karte 56'!$B$7:$V$36,21,FALSE)=0,"",VLOOKUP(A190,'Produkta karte 56'!$B$7:$V$36,21,FALSE))))</f>
        <v/>
      </c>
      <c r="DR190" s="11" t="str">
        <f>IF(A190="","",IF(ISERROR(VLOOKUP(A190,'Produkta karte 57'!$B$7:$V$36,21,FALSE)),"",IF(VLOOKUP(A190,'Produkta karte 57'!$B$7:$V$36,21,FALSE)=0,"",VLOOKUP(A190,'Produkta karte 57'!$B$7:$V$36,21,FALSE))))</f>
        <v/>
      </c>
      <c r="DS190" s="11" t="str">
        <f>IF(A190="","",IF(ISERROR(VLOOKUP(A190,'Produkta karte 58'!$B$7:$V$36,21,FALSE)),"",IF(VLOOKUP(A190,'Produkta karte 58'!$B$7:$V$36,21,FALSE)=0,"",VLOOKUP(A190,'Produkta karte 58'!$B$7:$V$36,21,FALSE))))</f>
        <v/>
      </c>
      <c r="DT190" s="11" t="str">
        <f>IF(A190="","",IF(ISERROR(VLOOKUP(A190,'Produkta karte 59'!$B$7:$V$36,21,FALSE)),"",IF(VLOOKUP(A190,'Produkta karte 59'!$B$7:$V$36,21,FALSE)=0,"",VLOOKUP(A190,'Produkta karte 59'!$B$7:$V$36,21,FALSE))))</f>
        <v/>
      </c>
      <c r="DU190" s="11" t="str">
        <f>IF(A190="","",IF(ISERROR(VLOOKUP(A190,'Produkta karte 60'!$B$7:$V$36,21,FALSE)),"",IF(VLOOKUP(A190,'Produkta karte 60'!$B$7:$V$36,21,FALSE)=0,"",VLOOKUP(A190,'Produkta karte 60'!$B$7:$V$36,21,FALSE))))</f>
        <v/>
      </c>
      <c r="DV190" s="11" t="str">
        <f t="shared" si="10"/>
        <v/>
      </c>
      <c r="DW190" s="192" t="str">
        <f t="shared" si="11"/>
        <v/>
      </c>
      <c r="DX190" s="192"/>
      <c r="DY190" s="192"/>
    </row>
    <row r="191" spans="1:129" x14ac:dyDescent="0.25">
      <c r="A191" t="str">
        <f>IF(Izejvielas!B193="","",Izejvielas!B193)</f>
        <v/>
      </c>
      <c r="B191" t="str">
        <f>IF(Izejvielas!C193="","",Izejvielas!C193)</f>
        <v/>
      </c>
      <c r="C191" s="192" t="str">
        <f>IF(Izejvielas!D193="","",Izejvielas!D193)</f>
        <v/>
      </c>
      <c r="D191" s="11" t="str">
        <f>IF(A191="","",IF(ISERROR(VLOOKUP(A191,'Produkta karte 1'!$B$7:$T$36,19,FALSE)),"",IF(VLOOKUP(A191,'Produkta karte 1'!$B$7:$T$36,19,FALSE)=0,"",VLOOKUP(A191,'Produkta karte 1'!$B$7:$T$36,19,FALSE))))</f>
        <v/>
      </c>
      <c r="E191" s="11" t="str">
        <f>IF(A191="","",IF(ISERROR(VLOOKUP(A191,'Produkta karte 2'!$B$7:$T$36,19,FALSE)),"",IF(VLOOKUP(A191,'Produkta karte 2'!$B$7:$T$36,19,FALSE)=0,"",VLOOKUP(A191,'Produkta karte 2'!$B$7:$T$36,19,FALSE))))</f>
        <v/>
      </c>
      <c r="F191" s="11" t="str">
        <f>IF(A191="","",IF(ISERROR(VLOOKUP(A191,'Produkta karte 3'!$B$7:$T$36,19,FALSE)),"",IF(VLOOKUP(A191,'Produkta karte 3'!$B$7:$T$36,19,FALSE)=0,"",VLOOKUP(A191,'Produkta karte 3'!$B$7:$T$36,19,FALSE))))</f>
        <v/>
      </c>
      <c r="G191" s="11" t="str">
        <f>IF(A191="","",IF(ISERROR(VLOOKUP(A191,'Produkta karte 4'!$B$7:$T$36,19,FALSE)),"",IF(VLOOKUP(A191,'Produkta karte 4'!$B$7:$T$36,19,FALSE)=0,"",VLOOKUP(A191,'Produkta karte 4'!$B$7:$T$36,19,FALSE))))</f>
        <v/>
      </c>
      <c r="H191" s="11" t="str">
        <f>IF(A191="","",IF(ISERROR(VLOOKUP(A191,'Produkta karte 5'!$B$7:$T$36,19,FALSE)),"",IF(VLOOKUP(A191,'Produkta karte 5'!$B$7:$T$36,19,FALSE)=0,"",VLOOKUP(A191,'Produkta karte 5'!$B$7:$T$36,19,FALSE))))</f>
        <v/>
      </c>
      <c r="I191" s="11" t="str">
        <f>IF(A191="","",IF(ISERROR(VLOOKUP(A191,'Produkta karte 6'!$B$7:$T$36,19,FALSE)),"",IF(VLOOKUP(A191,'Produkta karte 6'!$B$7:$T$36,19,FALSE)=0,"",VLOOKUP(A191,'Produkta karte 6'!$B$7:$T$36,19,FALSE))))</f>
        <v/>
      </c>
      <c r="J191" s="11" t="str">
        <f>IF(A191="","",IF(ISERROR(VLOOKUP(A191,'Produkta karte 7'!$B$7:$T$36,19,FALSE)),"",IF(VLOOKUP(A191,'Produkta karte 7'!$B$7:$T$36,19,FALSE)=0,"",VLOOKUP(A191,'Produkta karte 7'!$B$7:$T$36,19,FALSE))))</f>
        <v/>
      </c>
      <c r="K191" s="11" t="str">
        <f>IF(A191="","",IF(ISERROR(VLOOKUP(A191,'Produkta karte 8'!$B$7:$T$36,19,FALSE)),"",IF(VLOOKUP(A191,'Produkta karte 8'!$B$7:$T$36,19,FALSE)=0,"",VLOOKUP(A191,'Produkta karte 8'!$B$7:$T$36,19,FALSE))))</f>
        <v/>
      </c>
      <c r="L191" s="11" t="str">
        <f>IF(A191="","",IF(ISERROR(VLOOKUP(A191,'Produkta karte 9'!$B$7:$T$36,19,FALSE)),"",IF(VLOOKUP(A191,'Produkta karte 9'!$B$7:$T$36,19,FALSE)=0,"",VLOOKUP(A191,'Produkta karte 9'!$B$7:$T$36,19,FALSE))))</f>
        <v/>
      </c>
      <c r="M191" s="11" t="str">
        <f>IF(A191="","",IF(ISERROR(VLOOKUP(A191,'Produkta karte 10'!$B$7:$T$36,19,FALSE)),"",IF(VLOOKUP(A191,'Produkta karte 10'!$B$7:$T$36,19,FALSE)=0,"",VLOOKUP(A191,'Produkta karte 10'!$B$7:$T$36,19,FALSE))))</f>
        <v/>
      </c>
      <c r="N191" s="11" t="str">
        <f>IF(A191="","",IF(ISERROR(VLOOKUP(A191,'Produkta karte 11'!$B$7:$T$36,19,FALSE)),"",IF(VLOOKUP(A191,'Produkta karte 11'!$B$7:$T$36,19,FALSE)=0,"",VLOOKUP(A191,'Produkta karte 11'!$B$7:$T$36,19,FALSE))))</f>
        <v/>
      </c>
      <c r="O191" s="11" t="str">
        <f>IF(A191="","",IF(ISERROR(VLOOKUP(A191,'Produkta karte 12'!$B$7:$T$36,19,FALSE)),"",IF(VLOOKUP(A191,'Produkta karte 12'!$B$7:$T$36,19,FALSE)=0,"",VLOOKUP(A191,'Produkta karte 12'!$B$7:$T$36,19,FALSE))))</f>
        <v/>
      </c>
      <c r="P191" s="11" t="str">
        <f>IF(A191="","",IF(ISERROR(VLOOKUP(A191,'Produkta karte 13'!$B$7:$T$36,19,FALSE)),"",IF(VLOOKUP(A191,'Produkta karte 13'!$B$7:$T$36,19,FALSE)=0,"",VLOOKUP(A191,'Produkta karte 13'!$B$7:$T$36,19,FALSE))))</f>
        <v/>
      </c>
      <c r="Q191" s="11" t="str">
        <f>IF(A191="","",IF(ISERROR(VLOOKUP(A191,'Produkta karte 14'!$B$7:$T$36,19,FALSE)),"",IF(VLOOKUP(A191,'Produkta karte 14'!$B$7:$T$36,19,FALSE)=0,"",VLOOKUP(A191,'Produkta karte 14'!$B$7:$T$36,19,FALSE))))</f>
        <v/>
      </c>
      <c r="R191" s="11" t="str">
        <f>IF(A191="","",IF(ISERROR(VLOOKUP(A191,'Produkta karte 15'!$B$7:$T$36,19,FALSE)),"",IF(VLOOKUP(A191,'Produkta karte 15'!$B$7:$T$36,19,FALSE)=0,"",VLOOKUP(A191,'Produkta karte 15'!$B$7:$T$36,19,FALSE))))</f>
        <v/>
      </c>
      <c r="S191" s="11" t="str">
        <f>IF(A191="","",IF(ISERROR(VLOOKUP(A191,'Produkta karte 16'!$B$7:$T$36,19,FALSE)),"",IF(VLOOKUP(A191,'Produkta karte 16'!$B$7:$T$36,19,FALSE)=0,"",VLOOKUP(A191,'Produkta karte 16'!$B$7:$T$36,19,FALSE))))</f>
        <v/>
      </c>
      <c r="T191" s="11" t="str">
        <f>IF(A191="","",IF(ISERROR(VLOOKUP(A191,'Produkta karte 17'!$B$7:$T$36,19,FALSE)),"",IF(VLOOKUP(A191,'Produkta karte 17'!$B$7:$T$36,19,FALSE)=0,"",VLOOKUP(A191,'Produkta karte 17'!$B$7:$T$36,19,FALSE))))</f>
        <v/>
      </c>
      <c r="U191" s="11" t="str">
        <f>IF(A191="","",IF(ISERROR(VLOOKUP(A191,'Produkta karte 18'!$B$7:$T$36,19,FALSE)),"",IF(VLOOKUP(A191,'Produkta karte 18'!$B$7:$T$36,19,FALSE)=0,"",VLOOKUP(A191,'Produkta karte 18'!$B$7:$T$36,19,FALSE))))</f>
        <v/>
      </c>
      <c r="V191" s="11" t="str">
        <f>IF(A191="","",IF(ISERROR(VLOOKUP(A191,'Produkta karte 19'!$B$7:$T$36,19,FALSE)),"",IF(VLOOKUP(A191,'Produkta karte 19'!$B$7:$T$36,19,FALSE)=0,"",VLOOKUP(A191,'Produkta karte 19'!$B$7:$T$36,19,FALSE))))</f>
        <v/>
      </c>
      <c r="W191" s="11" t="str">
        <f>IF(A191="","",IF(ISERROR(VLOOKUP(A191,'Produkta karte 20'!$B$7:$T$36,19,FALSE)),"",IF(VLOOKUP(A191,'Produkta karte 20'!$B$7:$T$36,19,FALSE)=0,"",VLOOKUP(A191,'Produkta karte 20'!$B$7:$T$36,19,FALSE))))</f>
        <v/>
      </c>
      <c r="X191" s="11" t="str">
        <f>IF(A191="","",IF(ISERROR(VLOOKUP(A191,'Produkta karte 21'!$B$7:$T$36,19,FALSE)),"",IF(VLOOKUP(A191,'Produkta karte 21'!$B$7:$T$36,19,FALSE)=0,"",VLOOKUP(A191,'Produkta karte 21'!$B$7:$T$36,19,FALSE))))</f>
        <v/>
      </c>
      <c r="Y191" s="11" t="str">
        <f>IF(A191="","",IF(ISERROR(VLOOKUP(A191,'Produkta karte 22'!$B$7:$T$36,19,FALSE)),"",IF(VLOOKUP(A191,'Produkta karte 22'!$B$7:$T$36,19,FALSE)=0,"",VLOOKUP(A191,'Produkta karte 22'!$B$7:$T$36,19,FALSE))))</f>
        <v/>
      </c>
      <c r="Z191" s="11" t="str">
        <f>IF(A191="","",IF(ISERROR(VLOOKUP(A191,'Produkta karte 23'!$B$7:$T$36,19,FALSE)),"",IF(VLOOKUP(A191,'Produkta karte 23'!$B$7:$T$36,19,FALSE)=0,"",VLOOKUP(A191,'Produkta karte 23'!$B$7:$T$36,19,FALSE))))</f>
        <v/>
      </c>
      <c r="AA191" s="11" t="str">
        <f>IF(A191="","",IF(ISERROR(VLOOKUP(A191,'Produkta karte 24'!$B$7:$T$36,19,FALSE)),"",IF(VLOOKUP(A191,'Produkta karte 24'!$B$7:$T$36,19,FALSE)=0,"",VLOOKUP(A191,'Produkta karte 24'!$B$7:$T$36,19,FALSE))))</f>
        <v/>
      </c>
      <c r="AB191" s="11" t="str">
        <f>IF(A191="","",IF(ISERROR(VLOOKUP(A191,'Produkta karte 25'!$B$7:$T$36,19,FALSE)),"",IF(VLOOKUP(A191,'Produkta karte 25'!$B$7:$T$36,19,FALSE)=0,"",VLOOKUP(A191,'Produkta karte 25'!$B$7:$T$36,19,FALSE))))</f>
        <v/>
      </c>
      <c r="AC191" s="11" t="str">
        <f>IF(A191="","",IF(ISERROR(VLOOKUP(A191,'Produkta karte 26'!$B$7:$T$36,19,FALSE)),"",IF(VLOOKUP(A191,'Produkta karte 26'!$B$7:$T$36,19,FALSE)=0,"",VLOOKUP(A191,'Produkta karte 26'!$B$7:$T$36,19,FALSE))))</f>
        <v/>
      </c>
      <c r="AD191" s="11" t="str">
        <f>IF(A191="","",IF(ISERROR(VLOOKUP(A191,'Produkta karte 27'!$B$7:$T$36,19,FALSE)),"",IF(VLOOKUP(A191,'Produkta karte 27'!$B$7:$T$36,19,FALSE)=0,"",VLOOKUP(A191,'Produkta karte 27'!$B$7:$T$36,19,FALSE))))</f>
        <v/>
      </c>
      <c r="AE191" s="11" t="str">
        <f>IF(A191="","",IF(ISERROR(VLOOKUP(A191,'Produkta karte 28'!$B$7:$T$36,19,FALSE)),"",IF(VLOOKUP(A191,'Produkta karte 28'!$B$7:$T$36,19,FALSE)=0,"",VLOOKUP(A191,'Produkta karte 28'!$B$7:$T$36,19,FALSE))))</f>
        <v/>
      </c>
      <c r="AF191" s="11" t="str">
        <f>IF(A191="","",IF(ISERROR(VLOOKUP(A191,'Produkta karte 29'!$B$7:$T$36,19,FALSE)),"",IF(VLOOKUP(A191,'Produkta karte 29'!$B$7:$T$36,19,FALSE)=0,"",VLOOKUP(A191,'Produkta karte 29'!$B$7:$T$36,19,FALSE))))</f>
        <v/>
      </c>
      <c r="AG191" s="11" t="str">
        <f>IF(A191="","",IF(ISERROR(VLOOKUP(A191,'Produkta karte 30'!$B$7:$T$36,19,FALSE)),"",IF(VLOOKUP(A191,'Produkta karte 30'!$B$7:$T$36,19,FALSE)=0,"",VLOOKUP(A191,'Produkta karte 30'!$B$7:$T$36,19,FALSE))))</f>
        <v/>
      </c>
      <c r="AH191" s="11" t="str">
        <f>IF(A191="","",IF(ISERROR(VLOOKUP(A191,'Produkta karte 31'!$B$7:$T$36,19,FALSE)),"",IF(VLOOKUP(A191,'Produkta karte 31'!$B$7:$T$36,19,FALSE)=0,"",VLOOKUP(A191,'Produkta karte 31'!$B$7:$T$36,19,FALSE))))</f>
        <v/>
      </c>
      <c r="AI191" s="11" t="str">
        <f>IF(A191="","",IF(ISERROR(VLOOKUP(A191,'Produkta karte 32'!$B$7:$T$36,19,FALSE)),"",IF(VLOOKUP(A191,'Produkta karte 32'!$B$7:$T$36,19,FALSE)=0,"",VLOOKUP(A191,'Produkta karte 32'!$B$7:$T$36,19,FALSE))))</f>
        <v/>
      </c>
      <c r="AJ191" s="11" t="str">
        <f>IF(A191="","",IF(ISERROR(VLOOKUP(A191,'Produkta karte 33'!$B$7:$T$36,19,FALSE)),"",IF(VLOOKUP(A191,'Produkta karte 33'!$B$7:$T$36,19,FALSE)=0,"",VLOOKUP(A191,'Produkta karte 33'!$B$7:$T$36,19,FALSE))))</f>
        <v/>
      </c>
      <c r="AK191" s="11" t="str">
        <f>IF(A191="","",IF(ISERROR(VLOOKUP(A191,'Produkta karte 34'!$B$7:$T$36,19,FALSE)),"",IF(VLOOKUP(A191,'Produkta karte 34'!$B$7:$T$36,19,FALSE)=0,"",VLOOKUP(A191,'Produkta karte 34'!$B$7:$T$36,19,FALSE))))</f>
        <v/>
      </c>
      <c r="AL191" s="11" t="str">
        <f>IF(A191="","",IF(ISERROR(VLOOKUP(A191,'Produkta karte 35'!$B$7:$T$36,19,FALSE)),"",IF(VLOOKUP(A191,'Produkta karte 35'!$B$7:$T$36,19,FALSE)=0,"",VLOOKUP(A191,'Produkta karte 35'!$B$7:$T$36,19,FALSE))))</f>
        <v/>
      </c>
      <c r="AM191" s="11" t="str">
        <f>IF(A191="","",IF(ISERROR(VLOOKUP(A191,'Produkta karte 36'!$B$7:$T$36,19,FALSE)),"",IF(VLOOKUP(A191,'Produkta karte 36'!$B$7:$T$36,19,FALSE)=0,"",VLOOKUP(A191,'Produkta karte 36'!$B$7:$T$36,19,FALSE))))</f>
        <v/>
      </c>
      <c r="AN191" s="11" t="str">
        <f>IF(A191="","",IF(ISERROR(VLOOKUP(A191,'Produkta karte 37'!$B$7:$T$36,19,FALSE)),"",IF(VLOOKUP(A191,'Produkta karte 37'!$B$7:$T$36,19,FALSE)=0,"",VLOOKUP(A191,'Produkta karte 37'!$B$7:$T$36,19,FALSE))))</f>
        <v/>
      </c>
      <c r="AO191" s="11" t="str">
        <f>IF(A191="","",IF(ISERROR(VLOOKUP(A191,'Produkta karte 38'!$B$7:$T$36,19,FALSE)),"",IF(VLOOKUP(A191,'Produkta karte 38'!$B$7:$T$36,19,FALSE)=0,"",VLOOKUP(A191,'Produkta karte 38'!$B$7:$T$36,19,FALSE))))</f>
        <v/>
      </c>
      <c r="AP191" s="11" t="str">
        <f>IF(A191="","",IF(ISERROR(VLOOKUP(A191,'Produkta karte 39'!$B$7:$T$36,19,FALSE)),"",IF(VLOOKUP(A191,'Produkta karte 39'!$B$7:$T$36,19,FALSE)=0,"",VLOOKUP(A191,'Produkta karte 39'!$B$7:$T$36,19,FALSE))))</f>
        <v/>
      </c>
      <c r="AQ191" s="11" t="str">
        <f>IF(A191="","",IF(ISERROR(VLOOKUP(A191,'Produkta karte 40'!$B$7:$T$36,19,FALSE)),"",IF(VLOOKUP(A191,'Produkta karte 40'!$B$7:$T$36,19,FALSE)=0,"",VLOOKUP(A191,'Produkta karte 40'!$B$7:$T$36,19,FALSE))))</f>
        <v/>
      </c>
      <c r="AR191" s="11" t="str">
        <f>IF(A191="","",IF(ISERROR(VLOOKUP(A191,'Produkta karte 41'!$B$7:$T$36,19,FALSE)),"",IF(VLOOKUP(A191,'Produkta karte 41'!$B$7:$T$36,19,FALSE)=0,"",VLOOKUP(A191,'Produkta karte 41'!$B$7:$T$36,19,FALSE))))</f>
        <v/>
      </c>
      <c r="AS191" s="11" t="str">
        <f>IF(A191="","",IF(ISERROR(VLOOKUP(A191,'Produkta karte 42'!$B$7:$T$36,19,FALSE)),"",IF(VLOOKUP(A191,'Produkta karte 42'!$B$7:$T$36,19,FALSE)=0,"",VLOOKUP(A191,'Produkta karte 42'!$B$7:$T$36,19,FALSE))))</f>
        <v/>
      </c>
      <c r="AT191" s="11" t="str">
        <f>IF(A191="","",IF(ISERROR(VLOOKUP(A191,'Produkta karte 43'!$B$7:$T$36,19,FALSE)),"",IF(VLOOKUP(A191,'Produkta karte 43'!$B$7:$T$36,19,FALSE)=0,"",VLOOKUP(A191,'Produkta karte 43'!$B$7:$T$36,19,FALSE))))</f>
        <v/>
      </c>
      <c r="AU191" s="11" t="str">
        <f>IF(A191="","",IF(ISERROR(VLOOKUP(A191,'Produkta karte 44'!$B$7:$T$36,19,FALSE)),"",IF(VLOOKUP(A191,'Produkta karte 44'!$B$7:$T$36,19,FALSE)=0,"",VLOOKUP(A191,'Produkta karte 44'!$B$7:$T$36,19,FALSE))))</f>
        <v/>
      </c>
      <c r="AV191" s="11" t="str">
        <f>IF(A191="","",IF(ISERROR(VLOOKUP(A191,'Produkta karte 45'!$B$7:$T$36,19,FALSE)),"",IF(VLOOKUP(A191,'Produkta karte 45'!$B$7:$T$36,19,FALSE)=0,"",VLOOKUP(A191,'Produkta karte 45'!$B$7:$T$36,19,FALSE))))</f>
        <v/>
      </c>
      <c r="AW191" s="11" t="str">
        <f>IF(A191="","",IF(ISERROR(VLOOKUP(A191,'Produkta karte 46'!$B$7:$T$36,19,FALSE)),"",IF(VLOOKUP(A191,'Produkta karte 46'!$B$7:$T$36,19,FALSE)=0,"",VLOOKUP(A191,'Produkta karte 46'!$B$7:$T$36,19,FALSE))))</f>
        <v/>
      </c>
      <c r="AX191" s="11" t="str">
        <f>IF(A191="","",IF(ISERROR(VLOOKUP(A191,'Produkta karte 47'!$B$7:$T$36,19,FALSE)),"",IF(VLOOKUP(A191,'Produkta karte 47'!$B$7:$T$36,19,FALSE)=0,"",VLOOKUP(A191,'Produkta karte 47'!$B$7:$T$36,19,FALSE))))</f>
        <v/>
      </c>
      <c r="AY191" s="11" t="str">
        <f>IF(A191="","",IF(ISERROR(VLOOKUP(A191,'Produkta karte 48'!$B$7:$T$36,19,FALSE)),"",IF(VLOOKUP(A191,'Produkta karte 48'!$B$7:$T$36,19,FALSE)=0,"",VLOOKUP(A191,'Produkta karte 48'!$B$7:$T$36,19,FALSE))))</f>
        <v/>
      </c>
      <c r="AZ191" s="11" t="str">
        <f>IF(A191="","",IF(ISERROR(VLOOKUP(A191,'Produkta karte 49'!$B$7:$T$36,19,FALSE)),"",IF(VLOOKUP(A191,'Produkta karte 49'!$B$7:$T$36,19,FALSE)=0,"",VLOOKUP(A191,'Produkta karte 49'!$B$7:$T$36,19,FALSE))))</f>
        <v/>
      </c>
      <c r="BA191" s="11" t="str">
        <f>IF(A191="","",IF(ISERROR(VLOOKUP(A191,'Produkta karte 50'!$B$7:$T$36,19,FALSE)),"",IF(VLOOKUP(A191,'Produkta karte 50'!$B$7:$T$36,19,FALSE)=0,"",VLOOKUP(A191,'Produkta karte 50'!$B$7:$T$36,19,FALSE))))</f>
        <v/>
      </c>
      <c r="BB191" s="11" t="str">
        <f>IF(A191="","",IF(ISERROR(VLOOKUP(A191,'Produkta karte 51'!$B$7:$T$36,19,FALSE)),"",IF(VLOOKUP(A191,'Produkta karte 51'!$B$7:$T$36,19,FALSE)=0,"",VLOOKUP(A191,'Produkta karte 51'!$B$7:$T$36,19,FALSE))))</f>
        <v/>
      </c>
      <c r="BC191" s="11" t="str">
        <f>IF(A191="","",IF(ISERROR(VLOOKUP(A191,'Produkta karte 52'!$B$7:$T$36,19,FALSE)),"",IF(VLOOKUP(A191,'Produkta karte 52'!$B$7:$T$36,19,FALSE)=0,"",VLOOKUP(A191,'Produkta karte 52'!$B$7:$T$36,19,FALSE))))</f>
        <v/>
      </c>
      <c r="BD191" s="11" t="str">
        <f>IF(A191="","",IF(ISERROR(VLOOKUP(A191,'Produkta karte 53'!$B$7:$T$36,19,FALSE)),"",IF(VLOOKUP(A191,'Produkta karte 53'!$B$7:$T$36,19,FALSE)=0,"",VLOOKUP(A191,'Produkta karte 53'!$B$7:$T$36,19,FALSE))))</f>
        <v/>
      </c>
      <c r="BE191" s="11" t="str">
        <f>IF(A191="","",IF(ISERROR(VLOOKUP(A191,'Produkta karte 54'!$B$7:$T$36,19,FALSE)),"",IF(VLOOKUP(A191,'Produkta karte 54'!$B$7:$T$36,19,FALSE)=0,"",VLOOKUP(A191,'Produkta karte 54'!$B$7:$T$36,19,FALSE))))</f>
        <v/>
      </c>
      <c r="BF191" s="11" t="str">
        <f>IF(A191="","",IF(ISERROR(VLOOKUP(A191,'Produkta karte 55'!$B$7:$T$36,19,FALSE)),"",IF(VLOOKUP(A191,'Produkta karte 55'!$B$7:$T$36,19,FALSE)=0,"",VLOOKUP(A191,'Produkta karte 55'!$B$7:$T$36,19,FALSE))))</f>
        <v/>
      </c>
      <c r="BG191" s="11" t="str">
        <f>IF(A191="","",IF(ISERROR(VLOOKUP(A191,'Produkta karte 56'!$B$7:$T$36,19,FALSE)),"",IF(VLOOKUP(A191,'Produkta karte 56'!$B$7:$T$36,19,FALSE)=0,"",VLOOKUP(A191,'Produkta karte 56'!$B$7:$T$36,19,FALSE))))</f>
        <v/>
      </c>
      <c r="BH191" s="11" t="str">
        <f>IF(A191="","",IF(ISERROR(VLOOKUP(A191,'Produkta karte 57'!$B$7:$T$36,19,FALSE)),"",IF(VLOOKUP(A191,'Produkta karte 57'!$B$7:$T$36,19,FALSE)=0,"",VLOOKUP(A191,'Produkta karte 57'!$B$7:$T$36,19,FALSE))))</f>
        <v/>
      </c>
      <c r="BI191" s="11" t="str">
        <f>IF(A191="","",IF(ISERROR(VLOOKUP(A191,'Produkta karte 58'!$B$7:$T$36,19,FALSE)),"",IF(VLOOKUP(A191,'Produkta karte 58'!$B$7:$T$36,19,FALSE)=0,"",VLOOKUP(A191,'Produkta karte 58'!$B$7:$T$36,19,FALSE))))</f>
        <v/>
      </c>
      <c r="BJ191" s="11" t="str">
        <f>IF(A191="","",IF(ISERROR(VLOOKUP(A191,'Produkta karte 59'!$B$7:$T$36,19,FALSE)),"",IF(VLOOKUP(A191,'Produkta karte 59'!$B$7:$T$36,19,FALSE)=0,"",VLOOKUP(A191,'Produkta karte 59'!$B$7:$T$36,19,FALSE))))</f>
        <v/>
      </c>
      <c r="BK191" s="11" t="str">
        <f>IF(A191="","",IF(ISERROR(VLOOKUP(A191,'Produkta karte 60'!$B$7:$T$36,19,FALSE)),"",IF(VLOOKUP(A191,'Produkta karte 60'!$B$7:$T$36,19,FALSE)=0,"",VLOOKUP(A191,'Produkta karte 60'!$B$7:$T$36,19,FALSE))))</f>
        <v/>
      </c>
      <c r="BL191" s="11" t="str">
        <f t="shared" si="8"/>
        <v/>
      </c>
      <c r="BM191" s="192" t="str">
        <f t="shared" si="9"/>
        <v/>
      </c>
      <c r="BN191" s="11" t="str">
        <f>IF(A191="","",IF(ISERROR(VLOOKUP(A191,'Produkta karte 1'!$B$7:$V$36,21,FALSE)),"",IF(VLOOKUP(A191,'Produkta karte 1'!$B$7:$V$36,21,FALSE)=0,"",VLOOKUP(A191,'Produkta karte 1'!$B$7:$V$36,21,FALSE))))</f>
        <v/>
      </c>
      <c r="BO191" s="11" t="str">
        <f>IF(A191="","",IF(ISERROR(VLOOKUP(A191,'Produkta karte 2'!$B$7:$V$36,21,FALSE)),"",IF(VLOOKUP(A191,'Produkta karte 2'!$B$7:$V$36,21,FALSE)=0,"",VLOOKUP(A191,'Produkta karte 2'!$B$7:$V$36,21,FALSE))))</f>
        <v/>
      </c>
      <c r="BP191" s="11" t="str">
        <f>IF(A191="","",IF(ISERROR(VLOOKUP(A191,'Produkta karte 3'!$B$7:$V$36,21,FALSE)),"",IF(VLOOKUP(A191,'Produkta karte 3'!$B$7:$V$36,21,FALSE)=0,"",VLOOKUP(A191,'Produkta karte 3'!$B$7:$V$36,21,FALSE))))</f>
        <v/>
      </c>
      <c r="BQ191" s="11" t="str">
        <f>IF(A191="","",IF(ISERROR(VLOOKUP(A191,'Produkta karte 4'!$B$7:$V$36,21,FALSE)),"",IF(VLOOKUP(A191,'Produkta karte 4'!$B$7:$V$36,21,FALSE)=0,"",VLOOKUP(A191,'Produkta karte 4'!$B$7:$V$36,21,FALSE))))</f>
        <v/>
      </c>
      <c r="BR191" s="11" t="str">
        <f>IF(A191="","",IF(ISERROR(VLOOKUP(A191,'Produkta karte 5'!$B$7:$V$36,21,FALSE)),"",IF(VLOOKUP(A191,'Produkta karte 5'!$B$7:$V$36,21,FALSE)=0,"",VLOOKUP(A191,'Produkta karte 5'!$B$7:$V$36,21,FALSE))))</f>
        <v/>
      </c>
      <c r="BS191" s="11" t="str">
        <f>IF(A191="","",IF(ISERROR(VLOOKUP(A191,'Produkta karte 6'!$B$7:$V$36,21,FALSE)),"",IF(VLOOKUP(A191,'Produkta karte 6'!$B$7:$V$36,21,FALSE)=0,"",VLOOKUP(A191,'Produkta karte 6'!$B$7:$V$36,21,FALSE))))</f>
        <v/>
      </c>
      <c r="BT191" s="11" t="str">
        <f>IF(A191="","",IF(ISERROR(VLOOKUP(A191,'Produkta karte 7'!$B$7:$V$36,21,FALSE)),"",IF(VLOOKUP(A191,'Produkta karte 7'!$B$7:$V$36,21,FALSE)=0,"",VLOOKUP(A191,'Produkta karte 7'!$B$7:$V$36,21,FALSE))))</f>
        <v/>
      </c>
      <c r="BU191" s="11" t="str">
        <f>IF(A191="","",IF(ISERROR(VLOOKUP(A191,'Produkta karte 8'!$B$7:$V$36,21,FALSE)),"",IF(VLOOKUP(A191,'Produkta karte 8'!$B$7:$V$36,21,FALSE)=0,"",VLOOKUP(A191,'Produkta karte 8'!$B$7:$V$36,21,FALSE))))</f>
        <v/>
      </c>
      <c r="BV191" s="11" t="str">
        <f>IF(A191="","",IF(ISERROR(VLOOKUP(A191,'Produkta karte 9'!$B$7:$V$36,21,FALSE)),"",IF(VLOOKUP(A191,'Produkta karte 9'!$B$7:$V$36,21,FALSE)=0,"",VLOOKUP(A191,'Produkta karte 9'!$B$7:$V$36,21,FALSE))))</f>
        <v/>
      </c>
      <c r="BW191" s="11" t="str">
        <f>IF(A191="","",IF(ISERROR(VLOOKUP(A191,'Produkta karte 10'!$B$7:$V$36,21,FALSE)),"",IF(VLOOKUP(A191,'Produkta karte 10'!$B$7:$V$36,21,FALSE)=0,"",VLOOKUP(A191,'Produkta karte 10'!$B$7:$V$36,21,FALSE))))</f>
        <v/>
      </c>
      <c r="BX191" s="11" t="str">
        <f>IF(A191="","",IF(ISERROR(VLOOKUP(A191,'Produkta karte 11'!$B$7:$V$36,21,FALSE)),"",IF(VLOOKUP(A191,'Produkta karte 11'!$B$7:$V$36,21,FALSE)=0,"",VLOOKUP(A191,'Produkta karte 11'!$B$7:$V$36,21,FALSE))))</f>
        <v/>
      </c>
      <c r="BY191" s="11" t="str">
        <f>IF(A191="","",IF(ISERROR(VLOOKUP(A191,'Produkta karte 12'!$B$7:$V$36,21,FALSE)),"",IF(VLOOKUP(A191,'Produkta karte 12'!$B$7:$V$36,21,FALSE)=0,"",VLOOKUP(A191,'Produkta karte 12'!$B$7:$V$36,21,FALSE))))</f>
        <v/>
      </c>
      <c r="BZ191" s="11" t="str">
        <f>IF(A191="","",IF(ISERROR(VLOOKUP(A191,'Produkta karte 13'!$B$7:$V$36,21,FALSE)),"",IF(VLOOKUP(A191,'Produkta karte 13'!$B$7:$V$36,21,FALSE)=0,"",VLOOKUP(A191,'Produkta karte 13'!$B$7:$V$36,21,FALSE))))</f>
        <v/>
      </c>
      <c r="CA191" s="11" t="str">
        <f>IF(A191="","",IF(ISERROR(VLOOKUP(A191,'Produkta karte 14'!$B$7:$V$36,21,FALSE)),"",IF(VLOOKUP(A191,'Produkta karte 14'!$B$7:$V$36,21,FALSE)=0,"",VLOOKUP(A191,'Produkta karte 14'!$B$7:$V$36,21,FALSE))))</f>
        <v/>
      </c>
      <c r="CB191" s="11" t="str">
        <f>IF(A191="","",IF(ISERROR(VLOOKUP(A191,'Produkta karte 15'!$B$7:$V$36,21,FALSE)),"",IF(VLOOKUP(A191,'Produkta karte 15'!$B$7:$V$36,21,FALSE)=0,"",VLOOKUP(A191,'Produkta karte 15'!$B$7:$V$36,21,FALSE))))</f>
        <v/>
      </c>
      <c r="CC191" s="11" t="str">
        <f>IF(A191="","",IF(ISERROR(VLOOKUP(A191,'Produkta karte 16'!$B$7:$V$36,21,FALSE)),"",IF(VLOOKUP(A191,'Produkta karte 16'!$B$7:$V$36,21,FALSE)=0,"",VLOOKUP(A191,'Produkta karte 16'!$B$7:$V$36,21,FALSE))))</f>
        <v/>
      </c>
      <c r="CD191" s="11" t="str">
        <f>IF(A191="","",IF(ISERROR(VLOOKUP(A191,'Produkta karte 17'!$B$7:$V$36,21,FALSE)),"",IF(VLOOKUP(A191,'Produkta karte 17'!$B$7:$V$36,21,FALSE)=0,"",VLOOKUP(A191,'Produkta karte 17'!$B$7:$V$36,21,FALSE))))</f>
        <v/>
      </c>
      <c r="CE191" s="11" t="str">
        <f>IF(A191="","",IF(ISERROR(VLOOKUP(A191,'Produkta karte 18'!$B$7:$V$36,21,FALSE)),"",IF(VLOOKUP(A191,'Produkta karte 18'!$B$7:$V$36,21,FALSE)=0,"",VLOOKUP(A191,'Produkta karte 18'!$B$7:$V$36,21,FALSE))))</f>
        <v/>
      </c>
      <c r="CF191" s="11" t="str">
        <f>IF(A191="","",IF(ISERROR(VLOOKUP(A191,'Produkta karte 19'!$B$7:$V$36,21,FALSE)),"",IF(VLOOKUP(A191,'Produkta karte 19'!$B$7:$V$36,21,FALSE)=0,"",VLOOKUP(A191,'Produkta karte 19'!$B$7:$V$36,21,FALSE))))</f>
        <v/>
      </c>
      <c r="CG191" s="11" t="str">
        <f>IF(A191="","",IF(ISERROR(VLOOKUP(A191,'Produkta karte 20'!$B$7:$V$36,21,FALSE)),"",IF(VLOOKUP(A191,'Produkta karte 20'!$B$7:$V$36,21,FALSE)=0,"",VLOOKUP(A191,'Produkta karte 20'!$B$7:$V$36,21,FALSE))))</f>
        <v/>
      </c>
      <c r="CH191" s="11" t="str">
        <f>IF(A191="","",IF(ISERROR(VLOOKUP(A191,'Produkta karte 21'!$B$7:$V$36,21,FALSE)),"",IF(VLOOKUP(A191,'Produkta karte 21'!$B$7:$V$36,21,FALSE)=0,"",VLOOKUP(A191,'Produkta karte 21'!$B$7:$V$36,21,FALSE))))</f>
        <v/>
      </c>
      <c r="CI191" s="11" t="str">
        <f>IF(A191="","",IF(ISERROR(VLOOKUP(A191,'Produkta karte 22'!$B$7:$V$36,21,FALSE)),"",IF(VLOOKUP(A191,'Produkta karte 22'!$B$7:$V$36,21,FALSE)=0,"",VLOOKUP(A191,'Produkta karte 22'!$B$7:$V$36,21,FALSE))))</f>
        <v/>
      </c>
      <c r="CJ191" s="11" t="str">
        <f>IF(A191="","",IF(ISERROR(VLOOKUP(A191,'Produkta karte 23'!$B$7:$V$36,21,FALSE)),"",IF(VLOOKUP(A191,'Produkta karte 23'!$B$7:$V$36,21,FALSE)=0,"",VLOOKUP(A191,'Produkta karte 23'!$B$7:$V$36,21,FALSE))))</f>
        <v/>
      </c>
      <c r="CK191" s="11" t="str">
        <f>IF(A191="","",IF(ISERROR(VLOOKUP(A191,'Produkta karte 24'!$B$7:$V$36,21,FALSE)),"",IF(VLOOKUP(A191,'Produkta karte 24'!$B$7:$V$36,21,FALSE)=0,"",VLOOKUP(A191,'Produkta karte 24'!$B$7:$V$36,21,FALSE))))</f>
        <v/>
      </c>
      <c r="CL191" s="11" t="str">
        <f>IF(A191="","",IF(ISERROR(VLOOKUP(A191,'Produkta karte 25'!$B$7:$V$36,21,FALSE)),"",IF(VLOOKUP(A191,'Produkta karte 25'!$B$7:$V$36,21,FALSE)=0,"",VLOOKUP(A191,'Produkta karte 25'!$B$7:$V$36,21,FALSE))))</f>
        <v/>
      </c>
      <c r="CM191" s="11" t="str">
        <f>IF(A191="","",IF(ISERROR(VLOOKUP(A191,'Produkta karte 26'!$B$7:$V$36,21,FALSE)),"",IF(VLOOKUP(A191,'Produkta karte 26'!$B$7:$V$36,21,FALSE)=0,"",VLOOKUP(A191,'Produkta karte 26'!$B$7:$V$36,21,FALSE))))</f>
        <v/>
      </c>
      <c r="CN191" s="11" t="str">
        <f>IF(A191="","",IF(ISERROR(VLOOKUP(A191,'Produkta karte 27'!$B$7:$V$36,21,FALSE)),"",IF(VLOOKUP(A191,'Produkta karte 27'!$B$7:$V$36,21,FALSE)=0,"",VLOOKUP(A191,'Produkta karte 27'!$B$7:$V$36,21,FALSE))))</f>
        <v/>
      </c>
      <c r="CO191" s="11" t="str">
        <f>IF(A191="","",IF(ISERROR(VLOOKUP(A191,'Produkta karte 28'!$B$7:$V$36,21,FALSE)),"",IF(VLOOKUP(A191,'Produkta karte 28'!$B$7:$V$36,21,FALSE)=0,"",VLOOKUP(A191,'Produkta karte 28'!$B$7:$V$36,21,FALSE))))</f>
        <v/>
      </c>
      <c r="CP191" s="11" t="str">
        <f>IF(A191="","",IF(ISERROR(VLOOKUP(A191,'Produkta karte 29'!$B$7:$V$36,21,FALSE)),"",IF(VLOOKUP(A191,'Produkta karte 29'!$B$7:$V$36,21,FALSE)=0,"",VLOOKUP(A191,'Produkta karte 29'!$B$7:$V$36,21,FALSE))))</f>
        <v/>
      </c>
      <c r="CQ191" s="11" t="str">
        <f>IF(A191="","",IF(ISERROR(VLOOKUP(A191,'Produkta karte 30'!$B$7:$V$36,21,FALSE)),"",IF(VLOOKUP(A191,'Produkta karte 30'!$B$7:$V$36,21,FALSE)=0,"",VLOOKUP(A191,'Produkta karte 30'!$B$7:$V$36,21,FALSE))))</f>
        <v/>
      </c>
      <c r="CR191" s="11" t="str">
        <f>IF(A191="","",IF(ISERROR(VLOOKUP(A191,'Produkta karte 31'!$B$7:$V$36,21,FALSE)),"",IF(VLOOKUP(A191,'Produkta karte 31'!$B$7:$V$36,21,FALSE)=0,"",VLOOKUP(A191,'Produkta karte 31'!$B$7:$V$36,21,FALSE))))</f>
        <v/>
      </c>
      <c r="CS191" s="11" t="str">
        <f>IF(A191="","",IF(ISERROR(VLOOKUP(A191,'Produkta karte 32'!$B$7:$V$36,21,FALSE)),"",IF(VLOOKUP(A191,'Produkta karte 32'!$B$7:$V$36,21,FALSE)=0,"",VLOOKUP(A191,'Produkta karte 32'!$B$7:$V$36,21,FALSE))))</f>
        <v/>
      </c>
      <c r="CT191" s="11" t="str">
        <f>IF(A191="","",IF(ISERROR(VLOOKUP(A191,'Produkta karte 33'!$B$7:$V$36,21,FALSE)),"",IF(VLOOKUP(A191,'Produkta karte 33'!$B$7:$V$36,21,FALSE)=0,"",VLOOKUP(A191,'Produkta karte 33'!$B$7:$V$36,21,FALSE))))</f>
        <v/>
      </c>
      <c r="CU191" s="11" t="str">
        <f>IF(A191="","",IF(ISERROR(VLOOKUP(A191,'Produkta karte 34'!$B$7:$V$36,21,FALSE)),"",IF(VLOOKUP(A191,'Produkta karte 34'!$B$7:$V$36,21,FALSE)=0,"",VLOOKUP(A191,'Produkta karte 34'!$B$7:$V$36,21,FALSE))))</f>
        <v/>
      </c>
      <c r="CV191" s="11" t="str">
        <f>IF(A191="","",IF(ISERROR(VLOOKUP(A191,'Produkta karte 35'!$B$7:$V$36,21,FALSE)),"",IF(VLOOKUP(A191,'Produkta karte 35'!$B$7:$V$36,21,FALSE)=0,"",VLOOKUP(A191,'Produkta karte 35'!$B$7:$V$36,21,FALSE))))</f>
        <v/>
      </c>
      <c r="CW191" s="11" t="str">
        <f>IF(A191="","",IF(ISERROR(VLOOKUP(A191,'Produkta karte 36'!$B$7:$V$36,21,FALSE)),"",IF(VLOOKUP(A191,'Produkta karte 36'!$B$7:$V$36,21,FALSE)=0,"",VLOOKUP(A191,'Produkta karte 36'!$B$7:$V$36,21,FALSE))))</f>
        <v/>
      </c>
      <c r="CX191" s="11" t="str">
        <f>IF(A191="","",IF(ISERROR(VLOOKUP(A191,'Produkta karte 37'!$B$7:$V$36,21,FALSE)),"",IF(VLOOKUP(A191,'Produkta karte 37'!$B$7:$V$36,21,FALSE)=0,"",VLOOKUP(A191,'Produkta karte 37'!$B$7:$V$36,21,FALSE))))</f>
        <v/>
      </c>
      <c r="CY191" s="11" t="str">
        <f>IF(A191="","",IF(ISERROR(VLOOKUP(A191,'Produkta karte 38'!$B$7:$V$36,21,FALSE)),"",IF(VLOOKUP(A191,'Produkta karte 38'!$B$7:$V$36,21,FALSE)=0,"",VLOOKUP(A191,'Produkta karte 38'!$B$7:$V$36,21,FALSE))))</f>
        <v/>
      </c>
      <c r="CZ191" s="11" t="str">
        <f>IF(A191="","",IF(ISERROR(VLOOKUP(A191,'Produkta karte 39'!$B$7:$V$36,21,FALSE)),"",IF(VLOOKUP(A191,'Produkta karte 39'!$B$7:$V$36,21,FALSE)=0,"",VLOOKUP(A191,'Produkta karte 39'!$B$7:$V$36,21,FALSE))))</f>
        <v/>
      </c>
      <c r="DA191" s="11" t="str">
        <f>IF(A191="","",IF(ISERROR(VLOOKUP(A191,'Produkta karte 40'!$B$7:$V$36,21,FALSE)),"",IF(VLOOKUP(A191,'Produkta karte 40'!$B$7:$V$36,21,FALSE)=0,"",VLOOKUP(A191,'Produkta karte 40'!$B$7:$V$36,21,FALSE))))</f>
        <v/>
      </c>
      <c r="DB191" s="11" t="str">
        <f>IF(A191="","",IF(ISERROR(VLOOKUP(A191,'Produkta karte 41'!$B$7:$V$36,21,FALSE)),"",IF(VLOOKUP(A191,'Produkta karte 41'!$B$7:$V$36,21,FALSE)=0,"",VLOOKUP(A191,'Produkta karte 41'!$B$7:$V$36,21,FALSE))))</f>
        <v/>
      </c>
      <c r="DC191" s="11" t="str">
        <f>IF(A191="","",IF(ISERROR(VLOOKUP(A191,'Produkta karte 42'!$B$7:$V$36,21,FALSE)),"",IF(VLOOKUP(A191,'Produkta karte 42'!$B$7:$V$36,21,FALSE)=0,"",VLOOKUP(A191,'Produkta karte 42'!$B$7:$V$36,21,FALSE))))</f>
        <v/>
      </c>
      <c r="DD191" s="11" t="str">
        <f>IF(A191="","",IF(ISERROR(VLOOKUP(A191,'Produkta karte 43'!$B$7:$V$36,21,FALSE)),"",IF(VLOOKUP(A191,'Produkta karte 43'!$B$7:$V$36,21,FALSE)=0,"",VLOOKUP(A191,'Produkta karte 43'!$B$7:$V$36,21,FALSE))))</f>
        <v/>
      </c>
      <c r="DE191" s="11" t="str">
        <f>IF(A191="","",IF(ISERROR(VLOOKUP(A191,'Produkta karte 44'!$B$7:$V$36,21,FALSE)),"",IF(VLOOKUP(A191,'Produkta karte 44'!$B$7:$V$36,21,FALSE)=0,"",VLOOKUP(A191,'Produkta karte 44'!$B$7:$V$36,21,FALSE))))</f>
        <v/>
      </c>
      <c r="DF191" s="11" t="str">
        <f>IF(A191="","",IF(ISERROR(VLOOKUP(A191,'Produkta karte 45'!$B$7:$V$36,21,FALSE)),"",IF(VLOOKUP(A191,'Produkta karte 45'!$B$7:$V$36,21,FALSE)=0,"",VLOOKUP(A191,'Produkta karte 45'!$B$7:$V$36,21,FALSE))))</f>
        <v/>
      </c>
      <c r="DG191" s="11" t="str">
        <f>IF(A191="","",IF(ISERROR(VLOOKUP(A191,'Produkta karte 46'!$B$7:$V$36,21,FALSE)),"",IF(VLOOKUP(A191,'Produkta karte 46'!$B$7:$V$36,21,FALSE)=0,"",VLOOKUP(A191,'Produkta karte 46'!$B$7:$V$36,21,FALSE))))</f>
        <v/>
      </c>
      <c r="DH191" s="11" t="str">
        <f>IF(A191="","",IF(ISERROR(VLOOKUP(A191,'Produkta karte 47'!$B$7:$V$36,21,FALSE)),"",IF(VLOOKUP(A191,'Produkta karte 47'!$B$7:$V$36,21,FALSE)=0,"",VLOOKUP(A191,'Produkta karte 47'!$B$7:$V$36,21,FALSE))))</f>
        <v/>
      </c>
      <c r="DI191" s="11" t="str">
        <f>IF(A191="","",IF(ISERROR(VLOOKUP(A191,'Produkta karte 48'!$B$7:$V$36,21,FALSE)),"",IF(VLOOKUP(A191,'Produkta karte 48'!$B$7:$V$36,21,FALSE)=0,"",VLOOKUP(A191,'Produkta karte 48'!$B$7:$V$36,21,FALSE))))</f>
        <v/>
      </c>
      <c r="DJ191" s="11" t="str">
        <f>IF(A191="","",IF(ISERROR(VLOOKUP(A191,'Produkta karte 49'!$B$7:$V$36,21,FALSE)),"",IF(VLOOKUP(A191,'Produkta karte 49'!$B$7:$V$36,21,FALSE)=0,"",VLOOKUP(A191,'Produkta karte 49'!$B$7:$V$36,21,FALSE))))</f>
        <v/>
      </c>
      <c r="DK191" s="11" t="str">
        <f>IF(A191="","",IF(ISERROR(VLOOKUP(A191,'Produkta karte 50'!$B$7:$V$36,21,FALSE)),"",IF(VLOOKUP(A191,'Produkta karte 50'!$B$7:$V$36,21,FALSE)=0,"",VLOOKUP(A191,'Produkta karte 50'!$B$7:$V$36,21,FALSE))))</f>
        <v/>
      </c>
      <c r="DL191" s="11" t="str">
        <f>IF(A191="","",IF(ISERROR(VLOOKUP(A191,'Produkta karte 51'!$B$7:$V$36,21,FALSE)),"",IF(VLOOKUP(A191,'Produkta karte 51'!$B$7:$V$36,21,FALSE)=0,"",VLOOKUP(A191,'Produkta karte 51'!$B$7:$V$36,21,FALSE))))</f>
        <v/>
      </c>
      <c r="DM191" s="11" t="str">
        <f>IF(A191="","",IF(ISERROR(VLOOKUP(A191,'Produkta karte 52'!$B$7:$V$36,21,FALSE)),"",IF(VLOOKUP(A191,'Produkta karte 52'!$B$7:$V$36,21,FALSE)=0,"",VLOOKUP(A191,'Produkta karte 52'!$B$7:$V$36,21,FALSE))))</f>
        <v/>
      </c>
      <c r="DN191" s="11" t="str">
        <f>IF(A191="","",IF(ISERROR(VLOOKUP(A191,'Produkta karte 53'!$B$7:$V$36,21,FALSE)),"",IF(VLOOKUP(A191,'Produkta karte 53'!$B$7:$V$36,21,FALSE)=0,"",VLOOKUP(A191,'Produkta karte 53'!$B$7:$V$36,21,FALSE))))</f>
        <v/>
      </c>
      <c r="DO191" s="11" t="str">
        <f>IF(A191="","",IF(ISERROR(VLOOKUP(A191,'Produkta karte 54'!$B$7:$V$36,21,FALSE)),"",IF(VLOOKUP(A191,'Produkta karte 54'!$B$7:$V$36,21,FALSE)=0,"",VLOOKUP(A191,'Produkta karte 54'!$B$7:$V$36,21,FALSE))))</f>
        <v/>
      </c>
      <c r="DP191" s="11" t="str">
        <f>IF(A191="","",IF(ISERROR(VLOOKUP(A191,'Produkta karte 55'!$B$7:$V$36,21,FALSE)),"",IF(VLOOKUP(A191,'Produkta karte 55'!$B$7:$V$36,21,FALSE)=0,"",VLOOKUP(A191,'Produkta karte 55'!$B$7:$V$36,21,FALSE))))</f>
        <v/>
      </c>
      <c r="DQ191" s="11" t="str">
        <f>IF(A191="","",IF(ISERROR(VLOOKUP(A191,'Produkta karte 56'!$B$7:$V$36,21,FALSE)),"",IF(VLOOKUP(A191,'Produkta karte 56'!$B$7:$V$36,21,FALSE)=0,"",VLOOKUP(A191,'Produkta karte 56'!$B$7:$V$36,21,FALSE))))</f>
        <v/>
      </c>
      <c r="DR191" s="11" t="str">
        <f>IF(A191="","",IF(ISERROR(VLOOKUP(A191,'Produkta karte 57'!$B$7:$V$36,21,FALSE)),"",IF(VLOOKUP(A191,'Produkta karte 57'!$B$7:$V$36,21,FALSE)=0,"",VLOOKUP(A191,'Produkta karte 57'!$B$7:$V$36,21,FALSE))))</f>
        <v/>
      </c>
      <c r="DS191" s="11" t="str">
        <f>IF(A191="","",IF(ISERROR(VLOOKUP(A191,'Produkta karte 58'!$B$7:$V$36,21,FALSE)),"",IF(VLOOKUP(A191,'Produkta karte 58'!$B$7:$V$36,21,FALSE)=0,"",VLOOKUP(A191,'Produkta karte 58'!$B$7:$V$36,21,FALSE))))</f>
        <v/>
      </c>
      <c r="DT191" s="11" t="str">
        <f>IF(A191="","",IF(ISERROR(VLOOKUP(A191,'Produkta karte 59'!$B$7:$V$36,21,FALSE)),"",IF(VLOOKUP(A191,'Produkta karte 59'!$B$7:$V$36,21,FALSE)=0,"",VLOOKUP(A191,'Produkta karte 59'!$B$7:$V$36,21,FALSE))))</f>
        <v/>
      </c>
      <c r="DU191" s="11" t="str">
        <f>IF(A191="","",IF(ISERROR(VLOOKUP(A191,'Produkta karte 60'!$B$7:$V$36,21,FALSE)),"",IF(VLOOKUP(A191,'Produkta karte 60'!$B$7:$V$36,21,FALSE)=0,"",VLOOKUP(A191,'Produkta karte 60'!$B$7:$V$36,21,FALSE))))</f>
        <v/>
      </c>
      <c r="DV191" s="11" t="str">
        <f t="shared" si="10"/>
        <v/>
      </c>
      <c r="DW191" s="192" t="str">
        <f t="shared" si="11"/>
        <v/>
      </c>
      <c r="DX191" s="192"/>
      <c r="DY191" s="192"/>
    </row>
    <row r="192" spans="1:129" x14ac:dyDescent="0.25">
      <c r="A192" t="str">
        <f>IF(Izejvielas!B194="","",Izejvielas!B194)</f>
        <v/>
      </c>
      <c r="B192" t="str">
        <f>IF(Izejvielas!C194="","",Izejvielas!C194)</f>
        <v/>
      </c>
      <c r="C192" s="192" t="str">
        <f>IF(Izejvielas!D194="","",Izejvielas!D194)</f>
        <v/>
      </c>
      <c r="D192" s="11" t="str">
        <f>IF(A192="","",IF(ISERROR(VLOOKUP(A192,'Produkta karte 1'!$B$7:$T$36,19,FALSE)),"",IF(VLOOKUP(A192,'Produkta karte 1'!$B$7:$T$36,19,FALSE)=0,"",VLOOKUP(A192,'Produkta karte 1'!$B$7:$T$36,19,FALSE))))</f>
        <v/>
      </c>
      <c r="E192" s="11" t="str">
        <f>IF(A192="","",IF(ISERROR(VLOOKUP(A192,'Produkta karte 2'!$B$7:$T$36,19,FALSE)),"",IF(VLOOKUP(A192,'Produkta karte 2'!$B$7:$T$36,19,FALSE)=0,"",VLOOKUP(A192,'Produkta karte 2'!$B$7:$T$36,19,FALSE))))</f>
        <v/>
      </c>
      <c r="F192" s="11" t="str">
        <f>IF(A192="","",IF(ISERROR(VLOOKUP(A192,'Produkta karte 3'!$B$7:$T$36,19,FALSE)),"",IF(VLOOKUP(A192,'Produkta karte 3'!$B$7:$T$36,19,FALSE)=0,"",VLOOKUP(A192,'Produkta karte 3'!$B$7:$T$36,19,FALSE))))</f>
        <v/>
      </c>
      <c r="G192" s="11" t="str">
        <f>IF(A192="","",IF(ISERROR(VLOOKUP(A192,'Produkta karte 4'!$B$7:$T$36,19,FALSE)),"",IF(VLOOKUP(A192,'Produkta karte 4'!$B$7:$T$36,19,FALSE)=0,"",VLOOKUP(A192,'Produkta karte 4'!$B$7:$T$36,19,FALSE))))</f>
        <v/>
      </c>
      <c r="H192" s="11" t="str">
        <f>IF(A192="","",IF(ISERROR(VLOOKUP(A192,'Produkta karte 5'!$B$7:$T$36,19,FALSE)),"",IF(VLOOKUP(A192,'Produkta karte 5'!$B$7:$T$36,19,FALSE)=0,"",VLOOKUP(A192,'Produkta karte 5'!$B$7:$T$36,19,FALSE))))</f>
        <v/>
      </c>
      <c r="I192" s="11" t="str">
        <f>IF(A192="","",IF(ISERROR(VLOOKUP(A192,'Produkta karte 6'!$B$7:$T$36,19,FALSE)),"",IF(VLOOKUP(A192,'Produkta karte 6'!$B$7:$T$36,19,FALSE)=0,"",VLOOKUP(A192,'Produkta karte 6'!$B$7:$T$36,19,FALSE))))</f>
        <v/>
      </c>
      <c r="J192" s="11" t="str">
        <f>IF(A192="","",IF(ISERROR(VLOOKUP(A192,'Produkta karte 7'!$B$7:$T$36,19,FALSE)),"",IF(VLOOKUP(A192,'Produkta karte 7'!$B$7:$T$36,19,FALSE)=0,"",VLOOKUP(A192,'Produkta karte 7'!$B$7:$T$36,19,FALSE))))</f>
        <v/>
      </c>
      <c r="K192" s="11" t="str">
        <f>IF(A192="","",IF(ISERROR(VLOOKUP(A192,'Produkta karte 8'!$B$7:$T$36,19,FALSE)),"",IF(VLOOKUP(A192,'Produkta karte 8'!$B$7:$T$36,19,FALSE)=0,"",VLOOKUP(A192,'Produkta karte 8'!$B$7:$T$36,19,FALSE))))</f>
        <v/>
      </c>
      <c r="L192" s="11" t="str">
        <f>IF(A192="","",IF(ISERROR(VLOOKUP(A192,'Produkta karte 9'!$B$7:$T$36,19,FALSE)),"",IF(VLOOKUP(A192,'Produkta karte 9'!$B$7:$T$36,19,FALSE)=0,"",VLOOKUP(A192,'Produkta karte 9'!$B$7:$T$36,19,FALSE))))</f>
        <v/>
      </c>
      <c r="M192" s="11" t="str">
        <f>IF(A192="","",IF(ISERROR(VLOOKUP(A192,'Produkta karte 10'!$B$7:$T$36,19,FALSE)),"",IF(VLOOKUP(A192,'Produkta karte 10'!$B$7:$T$36,19,FALSE)=0,"",VLOOKUP(A192,'Produkta karte 10'!$B$7:$T$36,19,FALSE))))</f>
        <v/>
      </c>
      <c r="N192" s="11" t="str">
        <f>IF(A192="","",IF(ISERROR(VLOOKUP(A192,'Produkta karte 11'!$B$7:$T$36,19,FALSE)),"",IF(VLOOKUP(A192,'Produkta karte 11'!$B$7:$T$36,19,FALSE)=0,"",VLOOKUP(A192,'Produkta karte 11'!$B$7:$T$36,19,FALSE))))</f>
        <v/>
      </c>
      <c r="O192" s="11" t="str">
        <f>IF(A192="","",IF(ISERROR(VLOOKUP(A192,'Produkta karte 12'!$B$7:$T$36,19,FALSE)),"",IF(VLOOKUP(A192,'Produkta karte 12'!$B$7:$T$36,19,FALSE)=0,"",VLOOKUP(A192,'Produkta karte 12'!$B$7:$T$36,19,FALSE))))</f>
        <v/>
      </c>
      <c r="P192" s="11" t="str">
        <f>IF(A192="","",IF(ISERROR(VLOOKUP(A192,'Produkta karte 13'!$B$7:$T$36,19,FALSE)),"",IF(VLOOKUP(A192,'Produkta karte 13'!$B$7:$T$36,19,FALSE)=0,"",VLOOKUP(A192,'Produkta karte 13'!$B$7:$T$36,19,FALSE))))</f>
        <v/>
      </c>
      <c r="Q192" s="11" t="str">
        <f>IF(A192="","",IF(ISERROR(VLOOKUP(A192,'Produkta karte 14'!$B$7:$T$36,19,FALSE)),"",IF(VLOOKUP(A192,'Produkta karte 14'!$B$7:$T$36,19,FALSE)=0,"",VLOOKUP(A192,'Produkta karte 14'!$B$7:$T$36,19,FALSE))))</f>
        <v/>
      </c>
      <c r="R192" s="11" t="str">
        <f>IF(A192="","",IF(ISERROR(VLOOKUP(A192,'Produkta karte 15'!$B$7:$T$36,19,FALSE)),"",IF(VLOOKUP(A192,'Produkta karte 15'!$B$7:$T$36,19,FALSE)=0,"",VLOOKUP(A192,'Produkta karte 15'!$B$7:$T$36,19,FALSE))))</f>
        <v/>
      </c>
      <c r="S192" s="11" t="str">
        <f>IF(A192="","",IF(ISERROR(VLOOKUP(A192,'Produkta karte 16'!$B$7:$T$36,19,FALSE)),"",IF(VLOOKUP(A192,'Produkta karte 16'!$B$7:$T$36,19,FALSE)=0,"",VLOOKUP(A192,'Produkta karte 16'!$B$7:$T$36,19,FALSE))))</f>
        <v/>
      </c>
      <c r="T192" s="11" t="str">
        <f>IF(A192="","",IF(ISERROR(VLOOKUP(A192,'Produkta karte 17'!$B$7:$T$36,19,FALSE)),"",IF(VLOOKUP(A192,'Produkta karte 17'!$B$7:$T$36,19,FALSE)=0,"",VLOOKUP(A192,'Produkta karte 17'!$B$7:$T$36,19,FALSE))))</f>
        <v/>
      </c>
      <c r="U192" s="11" t="str">
        <f>IF(A192="","",IF(ISERROR(VLOOKUP(A192,'Produkta karte 18'!$B$7:$T$36,19,FALSE)),"",IF(VLOOKUP(A192,'Produkta karte 18'!$B$7:$T$36,19,FALSE)=0,"",VLOOKUP(A192,'Produkta karte 18'!$B$7:$T$36,19,FALSE))))</f>
        <v/>
      </c>
      <c r="V192" s="11" t="str">
        <f>IF(A192="","",IF(ISERROR(VLOOKUP(A192,'Produkta karte 19'!$B$7:$T$36,19,FALSE)),"",IF(VLOOKUP(A192,'Produkta karte 19'!$B$7:$T$36,19,FALSE)=0,"",VLOOKUP(A192,'Produkta karte 19'!$B$7:$T$36,19,FALSE))))</f>
        <v/>
      </c>
      <c r="W192" s="11" t="str">
        <f>IF(A192="","",IF(ISERROR(VLOOKUP(A192,'Produkta karte 20'!$B$7:$T$36,19,FALSE)),"",IF(VLOOKUP(A192,'Produkta karte 20'!$B$7:$T$36,19,FALSE)=0,"",VLOOKUP(A192,'Produkta karte 20'!$B$7:$T$36,19,FALSE))))</f>
        <v/>
      </c>
      <c r="X192" s="11" t="str">
        <f>IF(A192="","",IF(ISERROR(VLOOKUP(A192,'Produkta karte 21'!$B$7:$T$36,19,FALSE)),"",IF(VLOOKUP(A192,'Produkta karte 21'!$B$7:$T$36,19,FALSE)=0,"",VLOOKUP(A192,'Produkta karte 21'!$B$7:$T$36,19,FALSE))))</f>
        <v/>
      </c>
      <c r="Y192" s="11" t="str">
        <f>IF(A192="","",IF(ISERROR(VLOOKUP(A192,'Produkta karte 22'!$B$7:$T$36,19,FALSE)),"",IF(VLOOKUP(A192,'Produkta karte 22'!$B$7:$T$36,19,FALSE)=0,"",VLOOKUP(A192,'Produkta karte 22'!$B$7:$T$36,19,FALSE))))</f>
        <v/>
      </c>
      <c r="Z192" s="11" t="str">
        <f>IF(A192="","",IF(ISERROR(VLOOKUP(A192,'Produkta karte 23'!$B$7:$T$36,19,FALSE)),"",IF(VLOOKUP(A192,'Produkta karte 23'!$B$7:$T$36,19,FALSE)=0,"",VLOOKUP(A192,'Produkta karte 23'!$B$7:$T$36,19,FALSE))))</f>
        <v/>
      </c>
      <c r="AA192" s="11" t="str">
        <f>IF(A192="","",IF(ISERROR(VLOOKUP(A192,'Produkta karte 24'!$B$7:$T$36,19,FALSE)),"",IF(VLOOKUP(A192,'Produkta karte 24'!$B$7:$T$36,19,FALSE)=0,"",VLOOKUP(A192,'Produkta karte 24'!$B$7:$T$36,19,FALSE))))</f>
        <v/>
      </c>
      <c r="AB192" s="11" t="str">
        <f>IF(A192="","",IF(ISERROR(VLOOKUP(A192,'Produkta karte 25'!$B$7:$T$36,19,FALSE)),"",IF(VLOOKUP(A192,'Produkta karte 25'!$B$7:$T$36,19,FALSE)=0,"",VLOOKUP(A192,'Produkta karte 25'!$B$7:$T$36,19,FALSE))))</f>
        <v/>
      </c>
      <c r="AC192" s="11" t="str">
        <f>IF(A192="","",IF(ISERROR(VLOOKUP(A192,'Produkta karte 26'!$B$7:$T$36,19,FALSE)),"",IF(VLOOKUP(A192,'Produkta karte 26'!$B$7:$T$36,19,FALSE)=0,"",VLOOKUP(A192,'Produkta karte 26'!$B$7:$T$36,19,FALSE))))</f>
        <v/>
      </c>
      <c r="AD192" s="11" t="str">
        <f>IF(A192="","",IF(ISERROR(VLOOKUP(A192,'Produkta karte 27'!$B$7:$T$36,19,FALSE)),"",IF(VLOOKUP(A192,'Produkta karte 27'!$B$7:$T$36,19,FALSE)=0,"",VLOOKUP(A192,'Produkta karte 27'!$B$7:$T$36,19,FALSE))))</f>
        <v/>
      </c>
      <c r="AE192" s="11" t="str">
        <f>IF(A192="","",IF(ISERROR(VLOOKUP(A192,'Produkta karte 28'!$B$7:$T$36,19,FALSE)),"",IF(VLOOKUP(A192,'Produkta karte 28'!$B$7:$T$36,19,FALSE)=0,"",VLOOKUP(A192,'Produkta karte 28'!$B$7:$T$36,19,FALSE))))</f>
        <v/>
      </c>
      <c r="AF192" s="11" t="str">
        <f>IF(A192="","",IF(ISERROR(VLOOKUP(A192,'Produkta karte 29'!$B$7:$T$36,19,FALSE)),"",IF(VLOOKUP(A192,'Produkta karte 29'!$B$7:$T$36,19,FALSE)=0,"",VLOOKUP(A192,'Produkta karte 29'!$B$7:$T$36,19,FALSE))))</f>
        <v/>
      </c>
      <c r="AG192" s="11" t="str">
        <f>IF(A192="","",IF(ISERROR(VLOOKUP(A192,'Produkta karte 30'!$B$7:$T$36,19,FALSE)),"",IF(VLOOKUP(A192,'Produkta karte 30'!$B$7:$T$36,19,FALSE)=0,"",VLOOKUP(A192,'Produkta karte 30'!$B$7:$T$36,19,FALSE))))</f>
        <v/>
      </c>
      <c r="AH192" s="11" t="str">
        <f>IF(A192="","",IF(ISERROR(VLOOKUP(A192,'Produkta karte 31'!$B$7:$T$36,19,FALSE)),"",IF(VLOOKUP(A192,'Produkta karte 31'!$B$7:$T$36,19,FALSE)=0,"",VLOOKUP(A192,'Produkta karte 31'!$B$7:$T$36,19,FALSE))))</f>
        <v/>
      </c>
      <c r="AI192" s="11" t="str">
        <f>IF(A192="","",IF(ISERROR(VLOOKUP(A192,'Produkta karte 32'!$B$7:$T$36,19,FALSE)),"",IF(VLOOKUP(A192,'Produkta karte 32'!$B$7:$T$36,19,FALSE)=0,"",VLOOKUP(A192,'Produkta karte 32'!$B$7:$T$36,19,FALSE))))</f>
        <v/>
      </c>
      <c r="AJ192" s="11" t="str">
        <f>IF(A192="","",IF(ISERROR(VLOOKUP(A192,'Produkta karte 33'!$B$7:$T$36,19,FALSE)),"",IF(VLOOKUP(A192,'Produkta karte 33'!$B$7:$T$36,19,FALSE)=0,"",VLOOKUP(A192,'Produkta karte 33'!$B$7:$T$36,19,FALSE))))</f>
        <v/>
      </c>
      <c r="AK192" s="11" t="str">
        <f>IF(A192="","",IF(ISERROR(VLOOKUP(A192,'Produkta karte 34'!$B$7:$T$36,19,FALSE)),"",IF(VLOOKUP(A192,'Produkta karte 34'!$B$7:$T$36,19,FALSE)=0,"",VLOOKUP(A192,'Produkta karte 34'!$B$7:$T$36,19,FALSE))))</f>
        <v/>
      </c>
      <c r="AL192" s="11" t="str">
        <f>IF(A192="","",IF(ISERROR(VLOOKUP(A192,'Produkta karte 35'!$B$7:$T$36,19,FALSE)),"",IF(VLOOKUP(A192,'Produkta karte 35'!$B$7:$T$36,19,FALSE)=0,"",VLOOKUP(A192,'Produkta karte 35'!$B$7:$T$36,19,FALSE))))</f>
        <v/>
      </c>
      <c r="AM192" s="11" t="str">
        <f>IF(A192="","",IF(ISERROR(VLOOKUP(A192,'Produkta karte 36'!$B$7:$T$36,19,FALSE)),"",IF(VLOOKUP(A192,'Produkta karte 36'!$B$7:$T$36,19,FALSE)=0,"",VLOOKUP(A192,'Produkta karte 36'!$B$7:$T$36,19,FALSE))))</f>
        <v/>
      </c>
      <c r="AN192" s="11" t="str">
        <f>IF(A192="","",IF(ISERROR(VLOOKUP(A192,'Produkta karte 37'!$B$7:$T$36,19,FALSE)),"",IF(VLOOKUP(A192,'Produkta karte 37'!$B$7:$T$36,19,FALSE)=0,"",VLOOKUP(A192,'Produkta karte 37'!$B$7:$T$36,19,FALSE))))</f>
        <v/>
      </c>
      <c r="AO192" s="11" t="str">
        <f>IF(A192="","",IF(ISERROR(VLOOKUP(A192,'Produkta karte 38'!$B$7:$T$36,19,FALSE)),"",IF(VLOOKUP(A192,'Produkta karte 38'!$B$7:$T$36,19,FALSE)=0,"",VLOOKUP(A192,'Produkta karte 38'!$B$7:$T$36,19,FALSE))))</f>
        <v/>
      </c>
      <c r="AP192" s="11" t="str">
        <f>IF(A192="","",IF(ISERROR(VLOOKUP(A192,'Produkta karte 39'!$B$7:$T$36,19,FALSE)),"",IF(VLOOKUP(A192,'Produkta karte 39'!$B$7:$T$36,19,FALSE)=0,"",VLOOKUP(A192,'Produkta karte 39'!$B$7:$T$36,19,FALSE))))</f>
        <v/>
      </c>
      <c r="AQ192" s="11" t="str">
        <f>IF(A192="","",IF(ISERROR(VLOOKUP(A192,'Produkta karte 40'!$B$7:$T$36,19,FALSE)),"",IF(VLOOKUP(A192,'Produkta karte 40'!$B$7:$T$36,19,FALSE)=0,"",VLOOKUP(A192,'Produkta karte 40'!$B$7:$T$36,19,FALSE))))</f>
        <v/>
      </c>
      <c r="AR192" s="11" t="str">
        <f>IF(A192="","",IF(ISERROR(VLOOKUP(A192,'Produkta karte 41'!$B$7:$T$36,19,FALSE)),"",IF(VLOOKUP(A192,'Produkta karte 41'!$B$7:$T$36,19,FALSE)=0,"",VLOOKUP(A192,'Produkta karte 41'!$B$7:$T$36,19,FALSE))))</f>
        <v/>
      </c>
      <c r="AS192" s="11" t="str">
        <f>IF(A192="","",IF(ISERROR(VLOOKUP(A192,'Produkta karte 42'!$B$7:$T$36,19,FALSE)),"",IF(VLOOKUP(A192,'Produkta karte 42'!$B$7:$T$36,19,FALSE)=0,"",VLOOKUP(A192,'Produkta karte 42'!$B$7:$T$36,19,FALSE))))</f>
        <v/>
      </c>
      <c r="AT192" s="11" t="str">
        <f>IF(A192="","",IF(ISERROR(VLOOKUP(A192,'Produkta karte 43'!$B$7:$T$36,19,FALSE)),"",IF(VLOOKUP(A192,'Produkta karte 43'!$B$7:$T$36,19,FALSE)=0,"",VLOOKUP(A192,'Produkta karte 43'!$B$7:$T$36,19,FALSE))))</f>
        <v/>
      </c>
      <c r="AU192" s="11" t="str">
        <f>IF(A192="","",IF(ISERROR(VLOOKUP(A192,'Produkta karte 44'!$B$7:$T$36,19,FALSE)),"",IF(VLOOKUP(A192,'Produkta karte 44'!$B$7:$T$36,19,FALSE)=0,"",VLOOKUP(A192,'Produkta karte 44'!$B$7:$T$36,19,FALSE))))</f>
        <v/>
      </c>
      <c r="AV192" s="11" t="str">
        <f>IF(A192="","",IF(ISERROR(VLOOKUP(A192,'Produkta karte 45'!$B$7:$T$36,19,FALSE)),"",IF(VLOOKUP(A192,'Produkta karte 45'!$B$7:$T$36,19,FALSE)=0,"",VLOOKUP(A192,'Produkta karte 45'!$B$7:$T$36,19,FALSE))))</f>
        <v/>
      </c>
      <c r="AW192" s="11" t="str">
        <f>IF(A192="","",IF(ISERROR(VLOOKUP(A192,'Produkta karte 46'!$B$7:$T$36,19,FALSE)),"",IF(VLOOKUP(A192,'Produkta karte 46'!$B$7:$T$36,19,FALSE)=0,"",VLOOKUP(A192,'Produkta karte 46'!$B$7:$T$36,19,FALSE))))</f>
        <v/>
      </c>
      <c r="AX192" s="11" t="str">
        <f>IF(A192="","",IF(ISERROR(VLOOKUP(A192,'Produkta karte 47'!$B$7:$T$36,19,FALSE)),"",IF(VLOOKUP(A192,'Produkta karte 47'!$B$7:$T$36,19,FALSE)=0,"",VLOOKUP(A192,'Produkta karte 47'!$B$7:$T$36,19,FALSE))))</f>
        <v/>
      </c>
      <c r="AY192" s="11" t="str">
        <f>IF(A192="","",IF(ISERROR(VLOOKUP(A192,'Produkta karte 48'!$B$7:$T$36,19,FALSE)),"",IF(VLOOKUP(A192,'Produkta karte 48'!$B$7:$T$36,19,FALSE)=0,"",VLOOKUP(A192,'Produkta karte 48'!$B$7:$T$36,19,FALSE))))</f>
        <v/>
      </c>
      <c r="AZ192" s="11" t="str">
        <f>IF(A192="","",IF(ISERROR(VLOOKUP(A192,'Produkta karte 49'!$B$7:$T$36,19,FALSE)),"",IF(VLOOKUP(A192,'Produkta karte 49'!$B$7:$T$36,19,FALSE)=0,"",VLOOKUP(A192,'Produkta karte 49'!$B$7:$T$36,19,FALSE))))</f>
        <v/>
      </c>
      <c r="BA192" s="11" t="str">
        <f>IF(A192="","",IF(ISERROR(VLOOKUP(A192,'Produkta karte 50'!$B$7:$T$36,19,FALSE)),"",IF(VLOOKUP(A192,'Produkta karte 50'!$B$7:$T$36,19,FALSE)=0,"",VLOOKUP(A192,'Produkta karte 50'!$B$7:$T$36,19,FALSE))))</f>
        <v/>
      </c>
      <c r="BB192" s="11" t="str">
        <f>IF(A192="","",IF(ISERROR(VLOOKUP(A192,'Produkta karte 51'!$B$7:$T$36,19,FALSE)),"",IF(VLOOKUP(A192,'Produkta karte 51'!$B$7:$T$36,19,FALSE)=0,"",VLOOKUP(A192,'Produkta karte 51'!$B$7:$T$36,19,FALSE))))</f>
        <v/>
      </c>
      <c r="BC192" s="11" t="str">
        <f>IF(A192="","",IF(ISERROR(VLOOKUP(A192,'Produkta karte 52'!$B$7:$T$36,19,FALSE)),"",IF(VLOOKUP(A192,'Produkta karte 52'!$B$7:$T$36,19,FALSE)=0,"",VLOOKUP(A192,'Produkta karte 52'!$B$7:$T$36,19,FALSE))))</f>
        <v/>
      </c>
      <c r="BD192" s="11" t="str">
        <f>IF(A192="","",IF(ISERROR(VLOOKUP(A192,'Produkta karte 53'!$B$7:$T$36,19,FALSE)),"",IF(VLOOKUP(A192,'Produkta karte 53'!$B$7:$T$36,19,FALSE)=0,"",VLOOKUP(A192,'Produkta karte 53'!$B$7:$T$36,19,FALSE))))</f>
        <v/>
      </c>
      <c r="BE192" s="11" t="str">
        <f>IF(A192="","",IF(ISERROR(VLOOKUP(A192,'Produkta karte 54'!$B$7:$T$36,19,FALSE)),"",IF(VLOOKUP(A192,'Produkta karte 54'!$B$7:$T$36,19,FALSE)=0,"",VLOOKUP(A192,'Produkta karte 54'!$B$7:$T$36,19,FALSE))))</f>
        <v/>
      </c>
      <c r="BF192" s="11" t="str">
        <f>IF(A192="","",IF(ISERROR(VLOOKUP(A192,'Produkta karte 55'!$B$7:$T$36,19,FALSE)),"",IF(VLOOKUP(A192,'Produkta karte 55'!$B$7:$T$36,19,FALSE)=0,"",VLOOKUP(A192,'Produkta karte 55'!$B$7:$T$36,19,FALSE))))</f>
        <v/>
      </c>
      <c r="BG192" s="11" t="str">
        <f>IF(A192="","",IF(ISERROR(VLOOKUP(A192,'Produkta karte 56'!$B$7:$T$36,19,FALSE)),"",IF(VLOOKUP(A192,'Produkta karte 56'!$B$7:$T$36,19,FALSE)=0,"",VLOOKUP(A192,'Produkta karte 56'!$B$7:$T$36,19,FALSE))))</f>
        <v/>
      </c>
      <c r="BH192" s="11" t="str">
        <f>IF(A192="","",IF(ISERROR(VLOOKUP(A192,'Produkta karte 57'!$B$7:$T$36,19,FALSE)),"",IF(VLOOKUP(A192,'Produkta karte 57'!$B$7:$T$36,19,FALSE)=0,"",VLOOKUP(A192,'Produkta karte 57'!$B$7:$T$36,19,FALSE))))</f>
        <v/>
      </c>
      <c r="BI192" s="11" t="str">
        <f>IF(A192="","",IF(ISERROR(VLOOKUP(A192,'Produkta karte 58'!$B$7:$T$36,19,FALSE)),"",IF(VLOOKUP(A192,'Produkta karte 58'!$B$7:$T$36,19,FALSE)=0,"",VLOOKUP(A192,'Produkta karte 58'!$B$7:$T$36,19,FALSE))))</f>
        <v/>
      </c>
      <c r="BJ192" s="11" t="str">
        <f>IF(A192="","",IF(ISERROR(VLOOKUP(A192,'Produkta karte 59'!$B$7:$T$36,19,FALSE)),"",IF(VLOOKUP(A192,'Produkta karte 59'!$B$7:$T$36,19,FALSE)=0,"",VLOOKUP(A192,'Produkta karte 59'!$B$7:$T$36,19,FALSE))))</f>
        <v/>
      </c>
      <c r="BK192" s="11" t="str">
        <f>IF(A192="","",IF(ISERROR(VLOOKUP(A192,'Produkta karte 60'!$B$7:$T$36,19,FALSE)),"",IF(VLOOKUP(A192,'Produkta karte 60'!$B$7:$T$36,19,FALSE)=0,"",VLOOKUP(A192,'Produkta karte 60'!$B$7:$T$36,19,FALSE))))</f>
        <v/>
      </c>
      <c r="BL192" s="11" t="str">
        <f t="shared" si="8"/>
        <v/>
      </c>
      <c r="BM192" s="192" t="str">
        <f t="shared" si="9"/>
        <v/>
      </c>
      <c r="BN192" s="11" t="str">
        <f>IF(A192="","",IF(ISERROR(VLOOKUP(A192,'Produkta karte 1'!$B$7:$V$36,21,FALSE)),"",IF(VLOOKUP(A192,'Produkta karte 1'!$B$7:$V$36,21,FALSE)=0,"",VLOOKUP(A192,'Produkta karte 1'!$B$7:$V$36,21,FALSE))))</f>
        <v/>
      </c>
      <c r="BO192" s="11" t="str">
        <f>IF(A192="","",IF(ISERROR(VLOOKUP(A192,'Produkta karte 2'!$B$7:$V$36,21,FALSE)),"",IF(VLOOKUP(A192,'Produkta karte 2'!$B$7:$V$36,21,FALSE)=0,"",VLOOKUP(A192,'Produkta karte 2'!$B$7:$V$36,21,FALSE))))</f>
        <v/>
      </c>
      <c r="BP192" s="11" t="str">
        <f>IF(A192="","",IF(ISERROR(VLOOKUP(A192,'Produkta karte 3'!$B$7:$V$36,21,FALSE)),"",IF(VLOOKUP(A192,'Produkta karte 3'!$B$7:$V$36,21,FALSE)=0,"",VLOOKUP(A192,'Produkta karte 3'!$B$7:$V$36,21,FALSE))))</f>
        <v/>
      </c>
      <c r="BQ192" s="11" t="str">
        <f>IF(A192="","",IF(ISERROR(VLOOKUP(A192,'Produkta karte 4'!$B$7:$V$36,21,FALSE)),"",IF(VLOOKUP(A192,'Produkta karte 4'!$B$7:$V$36,21,FALSE)=0,"",VLOOKUP(A192,'Produkta karte 4'!$B$7:$V$36,21,FALSE))))</f>
        <v/>
      </c>
      <c r="BR192" s="11" t="str">
        <f>IF(A192="","",IF(ISERROR(VLOOKUP(A192,'Produkta karte 5'!$B$7:$V$36,21,FALSE)),"",IF(VLOOKUP(A192,'Produkta karte 5'!$B$7:$V$36,21,FALSE)=0,"",VLOOKUP(A192,'Produkta karte 5'!$B$7:$V$36,21,FALSE))))</f>
        <v/>
      </c>
      <c r="BS192" s="11" t="str">
        <f>IF(A192="","",IF(ISERROR(VLOOKUP(A192,'Produkta karte 6'!$B$7:$V$36,21,FALSE)),"",IF(VLOOKUP(A192,'Produkta karte 6'!$B$7:$V$36,21,FALSE)=0,"",VLOOKUP(A192,'Produkta karte 6'!$B$7:$V$36,21,FALSE))))</f>
        <v/>
      </c>
      <c r="BT192" s="11" t="str">
        <f>IF(A192="","",IF(ISERROR(VLOOKUP(A192,'Produkta karte 7'!$B$7:$V$36,21,FALSE)),"",IF(VLOOKUP(A192,'Produkta karte 7'!$B$7:$V$36,21,FALSE)=0,"",VLOOKUP(A192,'Produkta karte 7'!$B$7:$V$36,21,FALSE))))</f>
        <v/>
      </c>
      <c r="BU192" s="11" t="str">
        <f>IF(A192="","",IF(ISERROR(VLOOKUP(A192,'Produkta karte 8'!$B$7:$V$36,21,FALSE)),"",IF(VLOOKUP(A192,'Produkta karte 8'!$B$7:$V$36,21,FALSE)=0,"",VLOOKUP(A192,'Produkta karte 8'!$B$7:$V$36,21,FALSE))))</f>
        <v/>
      </c>
      <c r="BV192" s="11" t="str">
        <f>IF(A192="","",IF(ISERROR(VLOOKUP(A192,'Produkta karte 9'!$B$7:$V$36,21,FALSE)),"",IF(VLOOKUP(A192,'Produkta karte 9'!$B$7:$V$36,21,FALSE)=0,"",VLOOKUP(A192,'Produkta karte 9'!$B$7:$V$36,21,FALSE))))</f>
        <v/>
      </c>
      <c r="BW192" s="11" t="str">
        <f>IF(A192="","",IF(ISERROR(VLOOKUP(A192,'Produkta karte 10'!$B$7:$V$36,21,FALSE)),"",IF(VLOOKUP(A192,'Produkta karte 10'!$B$7:$V$36,21,FALSE)=0,"",VLOOKUP(A192,'Produkta karte 10'!$B$7:$V$36,21,FALSE))))</f>
        <v/>
      </c>
      <c r="BX192" s="11" t="str">
        <f>IF(A192="","",IF(ISERROR(VLOOKUP(A192,'Produkta karte 11'!$B$7:$V$36,21,FALSE)),"",IF(VLOOKUP(A192,'Produkta karte 11'!$B$7:$V$36,21,FALSE)=0,"",VLOOKUP(A192,'Produkta karte 11'!$B$7:$V$36,21,FALSE))))</f>
        <v/>
      </c>
      <c r="BY192" s="11" t="str">
        <f>IF(A192="","",IF(ISERROR(VLOOKUP(A192,'Produkta karte 12'!$B$7:$V$36,21,FALSE)),"",IF(VLOOKUP(A192,'Produkta karte 12'!$B$7:$V$36,21,FALSE)=0,"",VLOOKUP(A192,'Produkta karte 12'!$B$7:$V$36,21,FALSE))))</f>
        <v/>
      </c>
      <c r="BZ192" s="11" t="str">
        <f>IF(A192="","",IF(ISERROR(VLOOKUP(A192,'Produkta karte 13'!$B$7:$V$36,21,FALSE)),"",IF(VLOOKUP(A192,'Produkta karte 13'!$B$7:$V$36,21,FALSE)=0,"",VLOOKUP(A192,'Produkta karte 13'!$B$7:$V$36,21,FALSE))))</f>
        <v/>
      </c>
      <c r="CA192" s="11" t="str">
        <f>IF(A192="","",IF(ISERROR(VLOOKUP(A192,'Produkta karte 14'!$B$7:$V$36,21,FALSE)),"",IF(VLOOKUP(A192,'Produkta karte 14'!$B$7:$V$36,21,FALSE)=0,"",VLOOKUP(A192,'Produkta karte 14'!$B$7:$V$36,21,FALSE))))</f>
        <v/>
      </c>
      <c r="CB192" s="11" t="str">
        <f>IF(A192="","",IF(ISERROR(VLOOKUP(A192,'Produkta karte 15'!$B$7:$V$36,21,FALSE)),"",IF(VLOOKUP(A192,'Produkta karte 15'!$B$7:$V$36,21,FALSE)=0,"",VLOOKUP(A192,'Produkta karte 15'!$B$7:$V$36,21,FALSE))))</f>
        <v/>
      </c>
      <c r="CC192" s="11" t="str">
        <f>IF(A192="","",IF(ISERROR(VLOOKUP(A192,'Produkta karte 16'!$B$7:$V$36,21,FALSE)),"",IF(VLOOKUP(A192,'Produkta karte 16'!$B$7:$V$36,21,FALSE)=0,"",VLOOKUP(A192,'Produkta karte 16'!$B$7:$V$36,21,FALSE))))</f>
        <v/>
      </c>
      <c r="CD192" s="11" t="str">
        <f>IF(A192="","",IF(ISERROR(VLOOKUP(A192,'Produkta karte 17'!$B$7:$V$36,21,FALSE)),"",IF(VLOOKUP(A192,'Produkta karte 17'!$B$7:$V$36,21,FALSE)=0,"",VLOOKUP(A192,'Produkta karte 17'!$B$7:$V$36,21,FALSE))))</f>
        <v/>
      </c>
      <c r="CE192" s="11" t="str">
        <f>IF(A192="","",IF(ISERROR(VLOOKUP(A192,'Produkta karte 18'!$B$7:$V$36,21,FALSE)),"",IF(VLOOKUP(A192,'Produkta karte 18'!$B$7:$V$36,21,FALSE)=0,"",VLOOKUP(A192,'Produkta karte 18'!$B$7:$V$36,21,FALSE))))</f>
        <v/>
      </c>
      <c r="CF192" s="11" t="str">
        <f>IF(A192="","",IF(ISERROR(VLOOKUP(A192,'Produkta karte 19'!$B$7:$V$36,21,FALSE)),"",IF(VLOOKUP(A192,'Produkta karte 19'!$B$7:$V$36,21,FALSE)=0,"",VLOOKUP(A192,'Produkta karte 19'!$B$7:$V$36,21,FALSE))))</f>
        <v/>
      </c>
      <c r="CG192" s="11" t="str">
        <f>IF(A192="","",IF(ISERROR(VLOOKUP(A192,'Produkta karte 20'!$B$7:$V$36,21,FALSE)),"",IF(VLOOKUP(A192,'Produkta karte 20'!$B$7:$V$36,21,FALSE)=0,"",VLOOKUP(A192,'Produkta karte 20'!$B$7:$V$36,21,FALSE))))</f>
        <v/>
      </c>
      <c r="CH192" s="11" t="str">
        <f>IF(A192="","",IF(ISERROR(VLOOKUP(A192,'Produkta karte 21'!$B$7:$V$36,21,FALSE)),"",IF(VLOOKUP(A192,'Produkta karte 21'!$B$7:$V$36,21,FALSE)=0,"",VLOOKUP(A192,'Produkta karte 21'!$B$7:$V$36,21,FALSE))))</f>
        <v/>
      </c>
      <c r="CI192" s="11" t="str">
        <f>IF(A192="","",IF(ISERROR(VLOOKUP(A192,'Produkta karte 22'!$B$7:$V$36,21,FALSE)),"",IF(VLOOKUP(A192,'Produkta karte 22'!$B$7:$V$36,21,FALSE)=0,"",VLOOKUP(A192,'Produkta karte 22'!$B$7:$V$36,21,FALSE))))</f>
        <v/>
      </c>
      <c r="CJ192" s="11" t="str">
        <f>IF(A192="","",IF(ISERROR(VLOOKUP(A192,'Produkta karte 23'!$B$7:$V$36,21,FALSE)),"",IF(VLOOKUP(A192,'Produkta karte 23'!$B$7:$V$36,21,FALSE)=0,"",VLOOKUP(A192,'Produkta karte 23'!$B$7:$V$36,21,FALSE))))</f>
        <v/>
      </c>
      <c r="CK192" s="11" t="str">
        <f>IF(A192="","",IF(ISERROR(VLOOKUP(A192,'Produkta karte 24'!$B$7:$V$36,21,FALSE)),"",IF(VLOOKUP(A192,'Produkta karte 24'!$B$7:$V$36,21,FALSE)=0,"",VLOOKUP(A192,'Produkta karte 24'!$B$7:$V$36,21,FALSE))))</f>
        <v/>
      </c>
      <c r="CL192" s="11" t="str">
        <f>IF(A192="","",IF(ISERROR(VLOOKUP(A192,'Produkta karte 25'!$B$7:$V$36,21,FALSE)),"",IF(VLOOKUP(A192,'Produkta karte 25'!$B$7:$V$36,21,FALSE)=0,"",VLOOKUP(A192,'Produkta karte 25'!$B$7:$V$36,21,FALSE))))</f>
        <v/>
      </c>
      <c r="CM192" s="11" t="str">
        <f>IF(A192="","",IF(ISERROR(VLOOKUP(A192,'Produkta karte 26'!$B$7:$V$36,21,FALSE)),"",IF(VLOOKUP(A192,'Produkta karte 26'!$B$7:$V$36,21,FALSE)=0,"",VLOOKUP(A192,'Produkta karte 26'!$B$7:$V$36,21,FALSE))))</f>
        <v/>
      </c>
      <c r="CN192" s="11" t="str">
        <f>IF(A192="","",IF(ISERROR(VLOOKUP(A192,'Produkta karte 27'!$B$7:$V$36,21,FALSE)),"",IF(VLOOKUP(A192,'Produkta karte 27'!$B$7:$V$36,21,FALSE)=0,"",VLOOKUP(A192,'Produkta karte 27'!$B$7:$V$36,21,FALSE))))</f>
        <v/>
      </c>
      <c r="CO192" s="11" t="str">
        <f>IF(A192="","",IF(ISERROR(VLOOKUP(A192,'Produkta karte 28'!$B$7:$V$36,21,FALSE)),"",IF(VLOOKUP(A192,'Produkta karte 28'!$B$7:$V$36,21,FALSE)=0,"",VLOOKUP(A192,'Produkta karte 28'!$B$7:$V$36,21,FALSE))))</f>
        <v/>
      </c>
      <c r="CP192" s="11" t="str">
        <f>IF(A192="","",IF(ISERROR(VLOOKUP(A192,'Produkta karte 29'!$B$7:$V$36,21,FALSE)),"",IF(VLOOKUP(A192,'Produkta karte 29'!$B$7:$V$36,21,FALSE)=0,"",VLOOKUP(A192,'Produkta karte 29'!$B$7:$V$36,21,FALSE))))</f>
        <v/>
      </c>
      <c r="CQ192" s="11" t="str">
        <f>IF(A192="","",IF(ISERROR(VLOOKUP(A192,'Produkta karte 30'!$B$7:$V$36,21,FALSE)),"",IF(VLOOKUP(A192,'Produkta karte 30'!$B$7:$V$36,21,FALSE)=0,"",VLOOKUP(A192,'Produkta karte 30'!$B$7:$V$36,21,FALSE))))</f>
        <v/>
      </c>
      <c r="CR192" s="11" t="str">
        <f>IF(A192="","",IF(ISERROR(VLOOKUP(A192,'Produkta karte 31'!$B$7:$V$36,21,FALSE)),"",IF(VLOOKUP(A192,'Produkta karte 31'!$B$7:$V$36,21,FALSE)=0,"",VLOOKUP(A192,'Produkta karte 31'!$B$7:$V$36,21,FALSE))))</f>
        <v/>
      </c>
      <c r="CS192" s="11" t="str">
        <f>IF(A192="","",IF(ISERROR(VLOOKUP(A192,'Produkta karte 32'!$B$7:$V$36,21,FALSE)),"",IF(VLOOKUP(A192,'Produkta karte 32'!$B$7:$V$36,21,FALSE)=0,"",VLOOKUP(A192,'Produkta karte 32'!$B$7:$V$36,21,FALSE))))</f>
        <v/>
      </c>
      <c r="CT192" s="11" t="str">
        <f>IF(A192="","",IF(ISERROR(VLOOKUP(A192,'Produkta karte 33'!$B$7:$V$36,21,FALSE)),"",IF(VLOOKUP(A192,'Produkta karte 33'!$B$7:$V$36,21,FALSE)=0,"",VLOOKUP(A192,'Produkta karte 33'!$B$7:$V$36,21,FALSE))))</f>
        <v/>
      </c>
      <c r="CU192" s="11" t="str">
        <f>IF(A192="","",IF(ISERROR(VLOOKUP(A192,'Produkta karte 34'!$B$7:$V$36,21,FALSE)),"",IF(VLOOKUP(A192,'Produkta karte 34'!$B$7:$V$36,21,FALSE)=0,"",VLOOKUP(A192,'Produkta karte 34'!$B$7:$V$36,21,FALSE))))</f>
        <v/>
      </c>
      <c r="CV192" s="11" t="str">
        <f>IF(A192="","",IF(ISERROR(VLOOKUP(A192,'Produkta karte 35'!$B$7:$V$36,21,FALSE)),"",IF(VLOOKUP(A192,'Produkta karte 35'!$B$7:$V$36,21,FALSE)=0,"",VLOOKUP(A192,'Produkta karte 35'!$B$7:$V$36,21,FALSE))))</f>
        <v/>
      </c>
      <c r="CW192" s="11" t="str">
        <f>IF(A192="","",IF(ISERROR(VLOOKUP(A192,'Produkta karte 36'!$B$7:$V$36,21,FALSE)),"",IF(VLOOKUP(A192,'Produkta karte 36'!$B$7:$V$36,21,FALSE)=0,"",VLOOKUP(A192,'Produkta karte 36'!$B$7:$V$36,21,FALSE))))</f>
        <v/>
      </c>
      <c r="CX192" s="11" t="str">
        <f>IF(A192="","",IF(ISERROR(VLOOKUP(A192,'Produkta karte 37'!$B$7:$V$36,21,FALSE)),"",IF(VLOOKUP(A192,'Produkta karte 37'!$B$7:$V$36,21,FALSE)=0,"",VLOOKUP(A192,'Produkta karte 37'!$B$7:$V$36,21,FALSE))))</f>
        <v/>
      </c>
      <c r="CY192" s="11" t="str">
        <f>IF(A192="","",IF(ISERROR(VLOOKUP(A192,'Produkta karte 38'!$B$7:$V$36,21,FALSE)),"",IF(VLOOKUP(A192,'Produkta karte 38'!$B$7:$V$36,21,FALSE)=0,"",VLOOKUP(A192,'Produkta karte 38'!$B$7:$V$36,21,FALSE))))</f>
        <v/>
      </c>
      <c r="CZ192" s="11" t="str">
        <f>IF(A192="","",IF(ISERROR(VLOOKUP(A192,'Produkta karte 39'!$B$7:$V$36,21,FALSE)),"",IF(VLOOKUP(A192,'Produkta karte 39'!$B$7:$V$36,21,FALSE)=0,"",VLOOKUP(A192,'Produkta karte 39'!$B$7:$V$36,21,FALSE))))</f>
        <v/>
      </c>
      <c r="DA192" s="11" t="str">
        <f>IF(A192="","",IF(ISERROR(VLOOKUP(A192,'Produkta karte 40'!$B$7:$V$36,21,FALSE)),"",IF(VLOOKUP(A192,'Produkta karte 40'!$B$7:$V$36,21,FALSE)=0,"",VLOOKUP(A192,'Produkta karte 40'!$B$7:$V$36,21,FALSE))))</f>
        <v/>
      </c>
      <c r="DB192" s="11" t="str">
        <f>IF(A192="","",IF(ISERROR(VLOOKUP(A192,'Produkta karte 41'!$B$7:$V$36,21,FALSE)),"",IF(VLOOKUP(A192,'Produkta karte 41'!$B$7:$V$36,21,FALSE)=0,"",VLOOKUP(A192,'Produkta karte 41'!$B$7:$V$36,21,FALSE))))</f>
        <v/>
      </c>
      <c r="DC192" s="11" t="str">
        <f>IF(A192="","",IF(ISERROR(VLOOKUP(A192,'Produkta karte 42'!$B$7:$V$36,21,FALSE)),"",IF(VLOOKUP(A192,'Produkta karte 42'!$B$7:$V$36,21,FALSE)=0,"",VLOOKUP(A192,'Produkta karte 42'!$B$7:$V$36,21,FALSE))))</f>
        <v/>
      </c>
      <c r="DD192" s="11" t="str">
        <f>IF(A192="","",IF(ISERROR(VLOOKUP(A192,'Produkta karte 43'!$B$7:$V$36,21,FALSE)),"",IF(VLOOKUP(A192,'Produkta karte 43'!$B$7:$V$36,21,FALSE)=0,"",VLOOKUP(A192,'Produkta karte 43'!$B$7:$V$36,21,FALSE))))</f>
        <v/>
      </c>
      <c r="DE192" s="11" t="str">
        <f>IF(A192="","",IF(ISERROR(VLOOKUP(A192,'Produkta karte 44'!$B$7:$V$36,21,FALSE)),"",IF(VLOOKUP(A192,'Produkta karte 44'!$B$7:$V$36,21,FALSE)=0,"",VLOOKUP(A192,'Produkta karte 44'!$B$7:$V$36,21,FALSE))))</f>
        <v/>
      </c>
      <c r="DF192" s="11" t="str">
        <f>IF(A192="","",IF(ISERROR(VLOOKUP(A192,'Produkta karte 45'!$B$7:$V$36,21,FALSE)),"",IF(VLOOKUP(A192,'Produkta karte 45'!$B$7:$V$36,21,FALSE)=0,"",VLOOKUP(A192,'Produkta karte 45'!$B$7:$V$36,21,FALSE))))</f>
        <v/>
      </c>
      <c r="DG192" s="11" t="str">
        <f>IF(A192="","",IF(ISERROR(VLOOKUP(A192,'Produkta karte 46'!$B$7:$V$36,21,FALSE)),"",IF(VLOOKUP(A192,'Produkta karte 46'!$B$7:$V$36,21,FALSE)=0,"",VLOOKUP(A192,'Produkta karte 46'!$B$7:$V$36,21,FALSE))))</f>
        <v/>
      </c>
      <c r="DH192" s="11" t="str">
        <f>IF(A192="","",IF(ISERROR(VLOOKUP(A192,'Produkta karte 47'!$B$7:$V$36,21,FALSE)),"",IF(VLOOKUP(A192,'Produkta karte 47'!$B$7:$V$36,21,FALSE)=0,"",VLOOKUP(A192,'Produkta karte 47'!$B$7:$V$36,21,FALSE))))</f>
        <v/>
      </c>
      <c r="DI192" s="11" t="str">
        <f>IF(A192="","",IF(ISERROR(VLOOKUP(A192,'Produkta karte 48'!$B$7:$V$36,21,FALSE)),"",IF(VLOOKUP(A192,'Produkta karte 48'!$B$7:$V$36,21,FALSE)=0,"",VLOOKUP(A192,'Produkta karte 48'!$B$7:$V$36,21,FALSE))))</f>
        <v/>
      </c>
      <c r="DJ192" s="11" t="str">
        <f>IF(A192="","",IF(ISERROR(VLOOKUP(A192,'Produkta karte 49'!$B$7:$V$36,21,FALSE)),"",IF(VLOOKUP(A192,'Produkta karte 49'!$B$7:$V$36,21,FALSE)=0,"",VLOOKUP(A192,'Produkta karte 49'!$B$7:$V$36,21,FALSE))))</f>
        <v/>
      </c>
      <c r="DK192" s="11" t="str">
        <f>IF(A192="","",IF(ISERROR(VLOOKUP(A192,'Produkta karte 50'!$B$7:$V$36,21,FALSE)),"",IF(VLOOKUP(A192,'Produkta karte 50'!$B$7:$V$36,21,FALSE)=0,"",VLOOKUP(A192,'Produkta karte 50'!$B$7:$V$36,21,FALSE))))</f>
        <v/>
      </c>
      <c r="DL192" s="11" t="str">
        <f>IF(A192="","",IF(ISERROR(VLOOKUP(A192,'Produkta karte 51'!$B$7:$V$36,21,FALSE)),"",IF(VLOOKUP(A192,'Produkta karte 51'!$B$7:$V$36,21,FALSE)=0,"",VLOOKUP(A192,'Produkta karte 51'!$B$7:$V$36,21,FALSE))))</f>
        <v/>
      </c>
      <c r="DM192" s="11" t="str">
        <f>IF(A192="","",IF(ISERROR(VLOOKUP(A192,'Produkta karte 52'!$B$7:$V$36,21,FALSE)),"",IF(VLOOKUP(A192,'Produkta karte 52'!$B$7:$V$36,21,FALSE)=0,"",VLOOKUP(A192,'Produkta karte 52'!$B$7:$V$36,21,FALSE))))</f>
        <v/>
      </c>
      <c r="DN192" s="11" t="str">
        <f>IF(A192="","",IF(ISERROR(VLOOKUP(A192,'Produkta karte 53'!$B$7:$V$36,21,FALSE)),"",IF(VLOOKUP(A192,'Produkta karte 53'!$B$7:$V$36,21,FALSE)=0,"",VLOOKUP(A192,'Produkta karte 53'!$B$7:$V$36,21,FALSE))))</f>
        <v/>
      </c>
      <c r="DO192" s="11" t="str">
        <f>IF(A192="","",IF(ISERROR(VLOOKUP(A192,'Produkta karte 54'!$B$7:$V$36,21,FALSE)),"",IF(VLOOKUP(A192,'Produkta karte 54'!$B$7:$V$36,21,FALSE)=0,"",VLOOKUP(A192,'Produkta karte 54'!$B$7:$V$36,21,FALSE))))</f>
        <v/>
      </c>
      <c r="DP192" s="11" t="str">
        <f>IF(A192="","",IF(ISERROR(VLOOKUP(A192,'Produkta karte 55'!$B$7:$V$36,21,FALSE)),"",IF(VLOOKUP(A192,'Produkta karte 55'!$B$7:$V$36,21,FALSE)=0,"",VLOOKUP(A192,'Produkta karte 55'!$B$7:$V$36,21,FALSE))))</f>
        <v/>
      </c>
      <c r="DQ192" s="11" t="str">
        <f>IF(A192="","",IF(ISERROR(VLOOKUP(A192,'Produkta karte 56'!$B$7:$V$36,21,FALSE)),"",IF(VLOOKUP(A192,'Produkta karte 56'!$B$7:$V$36,21,FALSE)=0,"",VLOOKUP(A192,'Produkta karte 56'!$B$7:$V$36,21,FALSE))))</f>
        <v/>
      </c>
      <c r="DR192" s="11" t="str">
        <f>IF(A192="","",IF(ISERROR(VLOOKUP(A192,'Produkta karte 57'!$B$7:$V$36,21,FALSE)),"",IF(VLOOKUP(A192,'Produkta karte 57'!$B$7:$V$36,21,FALSE)=0,"",VLOOKUP(A192,'Produkta karte 57'!$B$7:$V$36,21,FALSE))))</f>
        <v/>
      </c>
      <c r="DS192" s="11" t="str">
        <f>IF(A192="","",IF(ISERROR(VLOOKUP(A192,'Produkta karte 58'!$B$7:$V$36,21,FALSE)),"",IF(VLOOKUP(A192,'Produkta karte 58'!$B$7:$V$36,21,FALSE)=0,"",VLOOKUP(A192,'Produkta karte 58'!$B$7:$V$36,21,FALSE))))</f>
        <v/>
      </c>
      <c r="DT192" s="11" t="str">
        <f>IF(A192="","",IF(ISERROR(VLOOKUP(A192,'Produkta karte 59'!$B$7:$V$36,21,FALSE)),"",IF(VLOOKUP(A192,'Produkta karte 59'!$B$7:$V$36,21,FALSE)=0,"",VLOOKUP(A192,'Produkta karte 59'!$B$7:$V$36,21,FALSE))))</f>
        <v/>
      </c>
      <c r="DU192" s="11" t="str">
        <f>IF(A192="","",IF(ISERROR(VLOOKUP(A192,'Produkta karte 60'!$B$7:$V$36,21,FALSE)),"",IF(VLOOKUP(A192,'Produkta karte 60'!$B$7:$V$36,21,FALSE)=0,"",VLOOKUP(A192,'Produkta karte 60'!$B$7:$V$36,21,FALSE))))</f>
        <v/>
      </c>
      <c r="DV192" s="11" t="str">
        <f t="shared" si="10"/>
        <v/>
      </c>
      <c r="DW192" s="192" t="str">
        <f t="shared" si="11"/>
        <v/>
      </c>
      <c r="DX192" s="192"/>
      <c r="DY192" s="192"/>
    </row>
    <row r="193" spans="1:129" x14ac:dyDescent="0.25">
      <c r="A193" t="str">
        <f>IF(Izejvielas!B195="","",Izejvielas!B195)</f>
        <v/>
      </c>
      <c r="B193" t="str">
        <f>IF(Izejvielas!C195="","",Izejvielas!C195)</f>
        <v/>
      </c>
      <c r="C193" s="192" t="str">
        <f>IF(Izejvielas!D195="","",Izejvielas!D195)</f>
        <v/>
      </c>
      <c r="D193" s="11" t="str">
        <f>IF(A193="","",IF(ISERROR(VLOOKUP(A193,'Produkta karte 1'!$B$7:$T$36,19,FALSE)),"",IF(VLOOKUP(A193,'Produkta karte 1'!$B$7:$T$36,19,FALSE)=0,"",VLOOKUP(A193,'Produkta karte 1'!$B$7:$T$36,19,FALSE))))</f>
        <v/>
      </c>
      <c r="E193" s="11" t="str">
        <f>IF(A193="","",IF(ISERROR(VLOOKUP(A193,'Produkta karte 2'!$B$7:$T$36,19,FALSE)),"",IF(VLOOKUP(A193,'Produkta karte 2'!$B$7:$T$36,19,FALSE)=0,"",VLOOKUP(A193,'Produkta karte 2'!$B$7:$T$36,19,FALSE))))</f>
        <v/>
      </c>
      <c r="F193" s="11" t="str">
        <f>IF(A193="","",IF(ISERROR(VLOOKUP(A193,'Produkta karte 3'!$B$7:$T$36,19,FALSE)),"",IF(VLOOKUP(A193,'Produkta karte 3'!$B$7:$T$36,19,FALSE)=0,"",VLOOKUP(A193,'Produkta karte 3'!$B$7:$T$36,19,FALSE))))</f>
        <v/>
      </c>
      <c r="G193" s="11" t="str">
        <f>IF(A193="","",IF(ISERROR(VLOOKUP(A193,'Produkta karte 4'!$B$7:$T$36,19,FALSE)),"",IF(VLOOKUP(A193,'Produkta karte 4'!$B$7:$T$36,19,FALSE)=0,"",VLOOKUP(A193,'Produkta karte 4'!$B$7:$T$36,19,FALSE))))</f>
        <v/>
      </c>
      <c r="H193" s="11" t="str">
        <f>IF(A193="","",IF(ISERROR(VLOOKUP(A193,'Produkta karte 5'!$B$7:$T$36,19,FALSE)),"",IF(VLOOKUP(A193,'Produkta karte 5'!$B$7:$T$36,19,FALSE)=0,"",VLOOKUP(A193,'Produkta karte 5'!$B$7:$T$36,19,FALSE))))</f>
        <v/>
      </c>
      <c r="I193" s="11" t="str">
        <f>IF(A193="","",IF(ISERROR(VLOOKUP(A193,'Produkta karte 6'!$B$7:$T$36,19,FALSE)),"",IF(VLOOKUP(A193,'Produkta karte 6'!$B$7:$T$36,19,FALSE)=0,"",VLOOKUP(A193,'Produkta karte 6'!$B$7:$T$36,19,FALSE))))</f>
        <v/>
      </c>
      <c r="J193" s="11" t="str">
        <f>IF(A193="","",IF(ISERROR(VLOOKUP(A193,'Produkta karte 7'!$B$7:$T$36,19,FALSE)),"",IF(VLOOKUP(A193,'Produkta karte 7'!$B$7:$T$36,19,FALSE)=0,"",VLOOKUP(A193,'Produkta karte 7'!$B$7:$T$36,19,FALSE))))</f>
        <v/>
      </c>
      <c r="K193" s="11" t="str">
        <f>IF(A193="","",IF(ISERROR(VLOOKUP(A193,'Produkta karte 8'!$B$7:$T$36,19,FALSE)),"",IF(VLOOKUP(A193,'Produkta karte 8'!$B$7:$T$36,19,FALSE)=0,"",VLOOKUP(A193,'Produkta karte 8'!$B$7:$T$36,19,FALSE))))</f>
        <v/>
      </c>
      <c r="L193" s="11" t="str">
        <f>IF(A193="","",IF(ISERROR(VLOOKUP(A193,'Produkta karte 9'!$B$7:$T$36,19,FALSE)),"",IF(VLOOKUP(A193,'Produkta karte 9'!$B$7:$T$36,19,FALSE)=0,"",VLOOKUP(A193,'Produkta karte 9'!$B$7:$T$36,19,FALSE))))</f>
        <v/>
      </c>
      <c r="M193" s="11" t="str">
        <f>IF(A193="","",IF(ISERROR(VLOOKUP(A193,'Produkta karte 10'!$B$7:$T$36,19,FALSE)),"",IF(VLOOKUP(A193,'Produkta karte 10'!$B$7:$T$36,19,FALSE)=0,"",VLOOKUP(A193,'Produkta karte 10'!$B$7:$T$36,19,FALSE))))</f>
        <v/>
      </c>
      <c r="N193" s="11" t="str">
        <f>IF(A193="","",IF(ISERROR(VLOOKUP(A193,'Produkta karte 11'!$B$7:$T$36,19,FALSE)),"",IF(VLOOKUP(A193,'Produkta karte 11'!$B$7:$T$36,19,FALSE)=0,"",VLOOKUP(A193,'Produkta karte 11'!$B$7:$T$36,19,FALSE))))</f>
        <v/>
      </c>
      <c r="O193" s="11" t="str">
        <f>IF(A193="","",IF(ISERROR(VLOOKUP(A193,'Produkta karte 12'!$B$7:$T$36,19,FALSE)),"",IF(VLOOKUP(A193,'Produkta karte 12'!$B$7:$T$36,19,FALSE)=0,"",VLOOKUP(A193,'Produkta karte 12'!$B$7:$T$36,19,FALSE))))</f>
        <v/>
      </c>
      <c r="P193" s="11" t="str">
        <f>IF(A193="","",IF(ISERROR(VLOOKUP(A193,'Produkta karte 13'!$B$7:$T$36,19,FALSE)),"",IF(VLOOKUP(A193,'Produkta karte 13'!$B$7:$T$36,19,FALSE)=0,"",VLOOKUP(A193,'Produkta karte 13'!$B$7:$T$36,19,FALSE))))</f>
        <v/>
      </c>
      <c r="Q193" s="11" t="str">
        <f>IF(A193="","",IF(ISERROR(VLOOKUP(A193,'Produkta karte 14'!$B$7:$T$36,19,FALSE)),"",IF(VLOOKUP(A193,'Produkta karte 14'!$B$7:$T$36,19,FALSE)=0,"",VLOOKUP(A193,'Produkta karte 14'!$B$7:$T$36,19,FALSE))))</f>
        <v/>
      </c>
      <c r="R193" s="11" t="str">
        <f>IF(A193="","",IF(ISERROR(VLOOKUP(A193,'Produkta karte 15'!$B$7:$T$36,19,FALSE)),"",IF(VLOOKUP(A193,'Produkta karte 15'!$B$7:$T$36,19,FALSE)=0,"",VLOOKUP(A193,'Produkta karte 15'!$B$7:$T$36,19,FALSE))))</f>
        <v/>
      </c>
      <c r="S193" s="11" t="str">
        <f>IF(A193="","",IF(ISERROR(VLOOKUP(A193,'Produkta karte 16'!$B$7:$T$36,19,FALSE)),"",IF(VLOOKUP(A193,'Produkta karte 16'!$B$7:$T$36,19,FALSE)=0,"",VLOOKUP(A193,'Produkta karte 16'!$B$7:$T$36,19,FALSE))))</f>
        <v/>
      </c>
      <c r="T193" s="11" t="str">
        <f>IF(A193="","",IF(ISERROR(VLOOKUP(A193,'Produkta karte 17'!$B$7:$T$36,19,FALSE)),"",IF(VLOOKUP(A193,'Produkta karte 17'!$B$7:$T$36,19,FALSE)=0,"",VLOOKUP(A193,'Produkta karte 17'!$B$7:$T$36,19,FALSE))))</f>
        <v/>
      </c>
      <c r="U193" s="11" t="str">
        <f>IF(A193="","",IF(ISERROR(VLOOKUP(A193,'Produkta karte 18'!$B$7:$T$36,19,FALSE)),"",IF(VLOOKUP(A193,'Produkta karte 18'!$B$7:$T$36,19,FALSE)=0,"",VLOOKUP(A193,'Produkta karte 18'!$B$7:$T$36,19,FALSE))))</f>
        <v/>
      </c>
      <c r="V193" s="11" t="str">
        <f>IF(A193="","",IF(ISERROR(VLOOKUP(A193,'Produkta karte 19'!$B$7:$T$36,19,FALSE)),"",IF(VLOOKUP(A193,'Produkta karte 19'!$B$7:$T$36,19,FALSE)=0,"",VLOOKUP(A193,'Produkta karte 19'!$B$7:$T$36,19,FALSE))))</f>
        <v/>
      </c>
      <c r="W193" s="11" t="str">
        <f>IF(A193="","",IF(ISERROR(VLOOKUP(A193,'Produkta karte 20'!$B$7:$T$36,19,FALSE)),"",IF(VLOOKUP(A193,'Produkta karte 20'!$B$7:$T$36,19,FALSE)=0,"",VLOOKUP(A193,'Produkta karte 20'!$B$7:$T$36,19,FALSE))))</f>
        <v/>
      </c>
      <c r="X193" s="11" t="str">
        <f>IF(A193="","",IF(ISERROR(VLOOKUP(A193,'Produkta karte 21'!$B$7:$T$36,19,FALSE)),"",IF(VLOOKUP(A193,'Produkta karte 21'!$B$7:$T$36,19,FALSE)=0,"",VLOOKUP(A193,'Produkta karte 21'!$B$7:$T$36,19,FALSE))))</f>
        <v/>
      </c>
      <c r="Y193" s="11" t="str">
        <f>IF(A193="","",IF(ISERROR(VLOOKUP(A193,'Produkta karte 22'!$B$7:$T$36,19,FALSE)),"",IF(VLOOKUP(A193,'Produkta karte 22'!$B$7:$T$36,19,FALSE)=0,"",VLOOKUP(A193,'Produkta karte 22'!$B$7:$T$36,19,FALSE))))</f>
        <v/>
      </c>
      <c r="Z193" s="11" t="str">
        <f>IF(A193="","",IF(ISERROR(VLOOKUP(A193,'Produkta karte 23'!$B$7:$T$36,19,FALSE)),"",IF(VLOOKUP(A193,'Produkta karte 23'!$B$7:$T$36,19,FALSE)=0,"",VLOOKUP(A193,'Produkta karte 23'!$B$7:$T$36,19,FALSE))))</f>
        <v/>
      </c>
      <c r="AA193" s="11" t="str">
        <f>IF(A193="","",IF(ISERROR(VLOOKUP(A193,'Produkta karte 24'!$B$7:$T$36,19,FALSE)),"",IF(VLOOKUP(A193,'Produkta karte 24'!$B$7:$T$36,19,FALSE)=0,"",VLOOKUP(A193,'Produkta karte 24'!$B$7:$T$36,19,FALSE))))</f>
        <v/>
      </c>
      <c r="AB193" s="11" t="str">
        <f>IF(A193="","",IF(ISERROR(VLOOKUP(A193,'Produkta karte 25'!$B$7:$T$36,19,FALSE)),"",IF(VLOOKUP(A193,'Produkta karte 25'!$B$7:$T$36,19,FALSE)=0,"",VLOOKUP(A193,'Produkta karte 25'!$B$7:$T$36,19,FALSE))))</f>
        <v/>
      </c>
      <c r="AC193" s="11" t="str">
        <f>IF(A193="","",IF(ISERROR(VLOOKUP(A193,'Produkta karte 26'!$B$7:$T$36,19,FALSE)),"",IF(VLOOKUP(A193,'Produkta karte 26'!$B$7:$T$36,19,FALSE)=0,"",VLOOKUP(A193,'Produkta karte 26'!$B$7:$T$36,19,FALSE))))</f>
        <v/>
      </c>
      <c r="AD193" s="11" t="str">
        <f>IF(A193="","",IF(ISERROR(VLOOKUP(A193,'Produkta karte 27'!$B$7:$T$36,19,FALSE)),"",IF(VLOOKUP(A193,'Produkta karte 27'!$B$7:$T$36,19,FALSE)=0,"",VLOOKUP(A193,'Produkta karte 27'!$B$7:$T$36,19,FALSE))))</f>
        <v/>
      </c>
      <c r="AE193" s="11" t="str">
        <f>IF(A193="","",IF(ISERROR(VLOOKUP(A193,'Produkta karte 28'!$B$7:$T$36,19,FALSE)),"",IF(VLOOKUP(A193,'Produkta karte 28'!$B$7:$T$36,19,FALSE)=0,"",VLOOKUP(A193,'Produkta karte 28'!$B$7:$T$36,19,FALSE))))</f>
        <v/>
      </c>
      <c r="AF193" s="11" t="str">
        <f>IF(A193="","",IF(ISERROR(VLOOKUP(A193,'Produkta karte 29'!$B$7:$T$36,19,FALSE)),"",IF(VLOOKUP(A193,'Produkta karte 29'!$B$7:$T$36,19,FALSE)=0,"",VLOOKUP(A193,'Produkta karte 29'!$B$7:$T$36,19,FALSE))))</f>
        <v/>
      </c>
      <c r="AG193" s="11" t="str">
        <f>IF(A193="","",IF(ISERROR(VLOOKUP(A193,'Produkta karte 30'!$B$7:$T$36,19,FALSE)),"",IF(VLOOKUP(A193,'Produkta karte 30'!$B$7:$T$36,19,FALSE)=0,"",VLOOKUP(A193,'Produkta karte 30'!$B$7:$T$36,19,FALSE))))</f>
        <v/>
      </c>
      <c r="AH193" s="11" t="str">
        <f>IF(A193="","",IF(ISERROR(VLOOKUP(A193,'Produkta karte 31'!$B$7:$T$36,19,FALSE)),"",IF(VLOOKUP(A193,'Produkta karte 31'!$B$7:$T$36,19,FALSE)=0,"",VLOOKUP(A193,'Produkta karte 31'!$B$7:$T$36,19,FALSE))))</f>
        <v/>
      </c>
      <c r="AI193" s="11" t="str">
        <f>IF(A193="","",IF(ISERROR(VLOOKUP(A193,'Produkta karte 32'!$B$7:$T$36,19,FALSE)),"",IF(VLOOKUP(A193,'Produkta karte 32'!$B$7:$T$36,19,FALSE)=0,"",VLOOKUP(A193,'Produkta karte 32'!$B$7:$T$36,19,FALSE))))</f>
        <v/>
      </c>
      <c r="AJ193" s="11" t="str">
        <f>IF(A193="","",IF(ISERROR(VLOOKUP(A193,'Produkta karte 33'!$B$7:$T$36,19,FALSE)),"",IF(VLOOKUP(A193,'Produkta karte 33'!$B$7:$T$36,19,FALSE)=0,"",VLOOKUP(A193,'Produkta karte 33'!$B$7:$T$36,19,FALSE))))</f>
        <v/>
      </c>
      <c r="AK193" s="11" t="str">
        <f>IF(A193="","",IF(ISERROR(VLOOKUP(A193,'Produkta karte 34'!$B$7:$T$36,19,FALSE)),"",IF(VLOOKUP(A193,'Produkta karte 34'!$B$7:$T$36,19,FALSE)=0,"",VLOOKUP(A193,'Produkta karte 34'!$B$7:$T$36,19,FALSE))))</f>
        <v/>
      </c>
      <c r="AL193" s="11" t="str">
        <f>IF(A193="","",IF(ISERROR(VLOOKUP(A193,'Produkta karte 35'!$B$7:$T$36,19,FALSE)),"",IF(VLOOKUP(A193,'Produkta karte 35'!$B$7:$T$36,19,FALSE)=0,"",VLOOKUP(A193,'Produkta karte 35'!$B$7:$T$36,19,FALSE))))</f>
        <v/>
      </c>
      <c r="AM193" s="11" t="str">
        <f>IF(A193="","",IF(ISERROR(VLOOKUP(A193,'Produkta karte 36'!$B$7:$T$36,19,FALSE)),"",IF(VLOOKUP(A193,'Produkta karte 36'!$B$7:$T$36,19,FALSE)=0,"",VLOOKUP(A193,'Produkta karte 36'!$B$7:$T$36,19,FALSE))))</f>
        <v/>
      </c>
      <c r="AN193" s="11" t="str">
        <f>IF(A193="","",IF(ISERROR(VLOOKUP(A193,'Produkta karte 37'!$B$7:$T$36,19,FALSE)),"",IF(VLOOKUP(A193,'Produkta karte 37'!$B$7:$T$36,19,FALSE)=0,"",VLOOKUP(A193,'Produkta karte 37'!$B$7:$T$36,19,FALSE))))</f>
        <v/>
      </c>
      <c r="AO193" s="11" t="str">
        <f>IF(A193="","",IF(ISERROR(VLOOKUP(A193,'Produkta karte 38'!$B$7:$T$36,19,FALSE)),"",IF(VLOOKUP(A193,'Produkta karte 38'!$B$7:$T$36,19,FALSE)=0,"",VLOOKUP(A193,'Produkta karte 38'!$B$7:$T$36,19,FALSE))))</f>
        <v/>
      </c>
      <c r="AP193" s="11" t="str">
        <f>IF(A193="","",IF(ISERROR(VLOOKUP(A193,'Produkta karte 39'!$B$7:$T$36,19,FALSE)),"",IF(VLOOKUP(A193,'Produkta karte 39'!$B$7:$T$36,19,FALSE)=0,"",VLOOKUP(A193,'Produkta karte 39'!$B$7:$T$36,19,FALSE))))</f>
        <v/>
      </c>
      <c r="AQ193" s="11" t="str">
        <f>IF(A193="","",IF(ISERROR(VLOOKUP(A193,'Produkta karte 40'!$B$7:$T$36,19,FALSE)),"",IF(VLOOKUP(A193,'Produkta karte 40'!$B$7:$T$36,19,FALSE)=0,"",VLOOKUP(A193,'Produkta karte 40'!$B$7:$T$36,19,FALSE))))</f>
        <v/>
      </c>
      <c r="AR193" s="11" t="str">
        <f>IF(A193="","",IF(ISERROR(VLOOKUP(A193,'Produkta karte 41'!$B$7:$T$36,19,FALSE)),"",IF(VLOOKUP(A193,'Produkta karte 41'!$B$7:$T$36,19,FALSE)=0,"",VLOOKUP(A193,'Produkta karte 41'!$B$7:$T$36,19,FALSE))))</f>
        <v/>
      </c>
      <c r="AS193" s="11" t="str">
        <f>IF(A193="","",IF(ISERROR(VLOOKUP(A193,'Produkta karte 42'!$B$7:$T$36,19,FALSE)),"",IF(VLOOKUP(A193,'Produkta karte 42'!$B$7:$T$36,19,FALSE)=0,"",VLOOKUP(A193,'Produkta karte 42'!$B$7:$T$36,19,FALSE))))</f>
        <v/>
      </c>
      <c r="AT193" s="11" t="str">
        <f>IF(A193="","",IF(ISERROR(VLOOKUP(A193,'Produkta karte 43'!$B$7:$T$36,19,FALSE)),"",IF(VLOOKUP(A193,'Produkta karte 43'!$B$7:$T$36,19,FALSE)=0,"",VLOOKUP(A193,'Produkta karte 43'!$B$7:$T$36,19,FALSE))))</f>
        <v/>
      </c>
      <c r="AU193" s="11" t="str">
        <f>IF(A193="","",IF(ISERROR(VLOOKUP(A193,'Produkta karte 44'!$B$7:$T$36,19,FALSE)),"",IF(VLOOKUP(A193,'Produkta karte 44'!$B$7:$T$36,19,FALSE)=0,"",VLOOKUP(A193,'Produkta karte 44'!$B$7:$T$36,19,FALSE))))</f>
        <v/>
      </c>
      <c r="AV193" s="11" t="str">
        <f>IF(A193="","",IF(ISERROR(VLOOKUP(A193,'Produkta karte 45'!$B$7:$T$36,19,FALSE)),"",IF(VLOOKUP(A193,'Produkta karte 45'!$B$7:$T$36,19,FALSE)=0,"",VLOOKUP(A193,'Produkta karte 45'!$B$7:$T$36,19,FALSE))))</f>
        <v/>
      </c>
      <c r="AW193" s="11" t="str">
        <f>IF(A193="","",IF(ISERROR(VLOOKUP(A193,'Produkta karte 46'!$B$7:$T$36,19,FALSE)),"",IF(VLOOKUP(A193,'Produkta karte 46'!$B$7:$T$36,19,FALSE)=0,"",VLOOKUP(A193,'Produkta karte 46'!$B$7:$T$36,19,FALSE))))</f>
        <v/>
      </c>
      <c r="AX193" s="11" t="str">
        <f>IF(A193="","",IF(ISERROR(VLOOKUP(A193,'Produkta karte 47'!$B$7:$T$36,19,FALSE)),"",IF(VLOOKUP(A193,'Produkta karte 47'!$B$7:$T$36,19,FALSE)=0,"",VLOOKUP(A193,'Produkta karte 47'!$B$7:$T$36,19,FALSE))))</f>
        <v/>
      </c>
      <c r="AY193" s="11" t="str">
        <f>IF(A193="","",IF(ISERROR(VLOOKUP(A193,'Produkta karte 48'!$B$7:$T$36,19,FALSE)),"",IF(VLOOKUP(A193,'Produkta karte 48'!$B$7:$T$36,19,FALSE)=0,"",VLOOKUP(A193,'Produkta karte 48'!$B$7:$T$36,19,FALSE))))</f>
        <v/>
      </c>
      <c r="AZ193" s="11" t="str">
        <f>IF(A193="","",IF(ISERROR(VLOOKUP(A193,'Produkta karte 49'!$B$7:$T$36,19,FALSE)),"",IF(VLOOKUP(A193,'Produkta karte 49'!$B$7:$T$36,19,FALSE)=0,"",VLOOKUP(A193,'Produkta karte 49'!$B$7:$T$36,19,FALSE))))</f>
        <v/>
      </c>
      <c r="BA193" s="11" t="str">
        <f>IF(A193="","",IF(ISERROR(VLOOKUP(A193,'Produkta karte 50'!$B$7:$T$36,19,FALSE)),"",IF(VLOOKUP(A193,'Produkta karte 50'!$B$7:$T$36,19,FALSE)=0,"",VLOOKUP(A193,'Produkta karte 50'!$B$7:$T$36,19,FALSE))))</f>
        <v/>
      </c>
      <c r="BB193" s="11" t="str">
        <f>IF(A193="","",IF(ISERROR(VLOOKUP(A193,'Produkta karte 51'!$B$7:$T$36,19,FALSE)),"",IF(VLOOKUP(A193,'Produkta karte 51'!$B$7:$T$36,19,FALSE)=0,"",VLOOKUP(A193,'Produkta karte 51'!$B$7:$T$36,19,FALSE))))</f>
        <v/>
      </c>
      <c r="BC193" s="11" t="str">
        <f>IF(A193="","",IF(ISERROR(VLOOKUP(A193,'Produkta karte 52'!$B$7:$T$36,19,FALSE)),"",IF(VLOOKUP(A193,'Produkta karte 52'!$B$7:$T$36,19,FALSE)=0,"",VLOOKUP(A193,'Produkta karte 52'!$B$7:$T$36,19,FALSE))))</f>
        <v/>
      </c>
      <c r="BD193" s="11" t="str">
        <f>IF(A193="","",IF(ISERROR(VLOOKUP(A193,'Produkta karte 53'!$B$7:$T$36,19,FALSE)),"",IF(VLOOKUP(A193,'Produkta karte 53'!$B$7:$T$36,19,FALSE)=0,"",VLOOKUP(A193,'Produkta karte 53'!$B$7:$T$36,19,FALSE))))</f>
        <v/>
      </c>
      <c r="BE193" s="11" t="str">
        <f>IF(A193="","",IF(ISERROR(VLOOKUP(A193,'Produkta karte 54'!$B$7:$T$36,19,FALSE)),"",IF(VLOOKUP(A193,'Produkta karte 54'!$B$7:$T$36,19,FALSE)=0,"",VLOOKUP(A193,'Produkta karte 54'!$B$7:$T$36,19,FALSE))))</f>
        <v/>
      </c>
      <c r="BF193" s="11" t="str">
        <f>IF(A193="","",IF(ISERROR(VLOOKUP(A193,'Produkta karte 55'!$B$7:$T$36,19,FALSE)),"",IF(VLOOKUP(A193,'Produkta karte 55'!$B$7:$T$36,19,FALSE)=0,"",VLOOKUP(A193,'Produkta karte 55'!$B$7:$T$36,19,FALSE))))</f>
        <v/>
      </c>
      <c r="BG193" s="11" t="str">
        <f>IF(A193="","",IF(ISERROR(VLOOKUP(A193,'Produkta karte 56'!$B$7:$T$36,19,FALSE)),"",IF(VLOOKUP(A193,'Produkta karte 56'!$B$7:$T$36,19,FALSE)=0,"",VLOOKUP(A193,'Produkta karte 56'!$B$7:$T$36,19,FALSE))))</f>
        <v/>
      </c>
      <c r="BH193" s="11" t="str">
        <f>IF(A193="","",IF(ISERROR(VLOOKUP(A193,'Produkta karte 57'!$B$7:$T$36,19,FALSE)),"",IF(VLOOKUP(A193,'Produkta karte 57'!$B$7:$T$36,19,FALSE)=0,"",VLOOKUP(A193,'Produkta karte 57'!$B$7:$T$36,19,FALSE))))</f>
        <v/>
      </c>
      <c r="BI193" s="11" t="str">
        <f>IF(A193="","",IF(ISERROR(VLOOKUP(A193,'Produkta karte 58'!$B$7:$T$36,19,FALSE)),"",IF(VLOOKUP(A193,'Produkta karte 58'!$B$7:$T$36,19,FALSE)=0,"",VLOOKUP(A193,'Produkta karte 58'!$B$7:$T$36,19,FALSE))))</f>
        <v/>
      </c>
      <c r="BJ193" s="11" t="str">
        <f>IF(A193="","",IF(ISERROR(VLOOKUP(A193,'Produkta karte 59'!$B$7:$T$36,19,FALSE)),"",IF(VLOOKUP(A193,'Produkta karte 59'!$B$7:$T$36,19,FALSE)=0,"",VLOOKUP(A193,'Produkta karte 59'!$B$7:$T$36,19,FALSE))))</f>
        <v/>
      </c>
      <c r="BK193" s="11" t="str">
        <f>IF(A193="","",IF(ISERROR(VLOOKUP(A193,'Produkta karte 60'!$B$7:$T$36,19,FALSE)),"",IF(VLOOKUP(A193,'Produkta karte 60'!$B$7:$T$36,19,FALSE)=0,"",VLOOKUP(A193,'Produkta karte 60'!$B$7:$T$36,19,FALSE))))</f>
        <v/>
      </c>
      <c r="BL193" s="11" t="str">
        <f t="shared" si="8"/>
        <v/>
      </c>
      <c r="BM193" s="192" t="str">
        <f t="shared" si="9"/>
        <v/>
      </c>
      <c r="BN193" s="11" t="str">
        <f>IF(A193="","",IF(ISERROR(VLOOKUP(A193,'Produkta karte 1'!$B$7:$V$36,21,FALSE)),"",IF(VLOOKUP(A193,'Produkta karte 1'!$B$7:$V$36,21,FALSE)=0,"",VLOOKUP(A193,'Produkta karte 1'!$B$7:$V$36,21,FALSE))))</f>
        <v/>
      </c>
      <c r="BO193" s="11" t="str">
        <f>IF(A193="","",IF(ISERROR(VLOOKUP(A193,'Produkta karte 2'!$B$7:$V$36,21,FALSE)),"",IF(VLOOKUP(A193,'Produkta karte 2'!$B$7:$V$36,21,FALSE)=0,"",VLOOKUP(A193,'Produkta karte 2'!$B$7:$V$36,21,FALSE))))</f>
        <v/>
      </c>
      <c r="BP193" s="11" t="str">
        <f>IF(A193="","",IF(ISERROR(VLOOKUP(A193,'Produkta karte 3'!$B$7:$V$36,21,FALSE)),"",IF(VLOOKUP(A193,'Produkta karte 3'!$B$7:$V$36,21,FALSE)=0,"",VLOOKUP(A193,'Produkta karte 3'!$B$7:$V$36,21,FALSE))))</f>
        <v/>
      </c>
      <c r="BQ193" s="11" t="str">
        <f>IF(A193="","",IF(ISERROR(VLOOKUP(A193,'Produkta karte 4'!$B$7:$V$36,21,FALSE)),"",IF(VLOOKUP(A193,'Produkta karte 4'!$B$7:$V$36,21,FALSE)=0,"",VLOOKUP(A193,'Produkta karte 4'!$B$7:$V$36,21,FALSE))))</f>
        <v/>
      </c>
      <c r="BR193" s="11" t="str">
        <f>IF(A193="","",IF(ISERROR(VLOOKUP(A193,'Produkta karte 5'!$B$7:$V$36,21,FALSE)),"",IF(VLOOKUP(A193,'Produkta karte 5'!$B$7:$V$36,21,FALSE)=0,"",VLOOKUP(A193,'Produkta karte 5'!$B$7:$V$36,21,FALSE))))</f>
        <v/>
      </c>
      <c r="BS193" s="11" t="str">
        <f>IF(A193="","",IF(ISERROR(VLOOKUP(A193,'Produkta karte 6'!$B$7:$V$36,21,FALSE)),"",IF(VLOOKUP(A193,'Produkta karte 6'!$B$7:$V$36,21,FALSE)=0,"",VLOOKUP(A193,'Produkta karte 6'!$B$7:$V$36,21,FALSE))))</f>
        <v/>
      </c>
      <c r="BT193" s="11" t="str">
        <f>IF(A193="","",IF(ISERROR(VLOOKUP(A193,'Produkta karte 7'!$B$7:$V$36,21,FALSE)),"",IF(VLOOKUP(A193,'Produkta karte 7'!$B$7:$V$36,21,FALSE)=0,"",VLOOKUP(A193,'Produkta karte 7'!$B$7:$V$36,21,FALSE))))</f>
        <v/>
      </c>
      <c r="BU193" s="11" t="str">
        <f>IF(A193="","",IF(ISERROR(VLOOKUP(A193,'Produkta karte 8'!$B$7:$V$36,21,FALSE)),"",IF(VLOOKUP(A193,'Produkta karte 8'!$B$7:$V$36,21,FALSE)=0,"",VLOOKUP(A193,'Produkta karte 8'!$B$7:$V$36,21,FALSE))))</f>
        <v/>
      </c>
      <c r="BV193" s="11" t="str">
        <f>IF(A193="","",IF(ISERROR(VLOOKUP(A193,'Produkta karte 9'!$B$7:$V$36,21,FALSE)),"",IF(VLOOKUP(A193,'Produkta karte 9'!$B$7:$V$36,21,FALSE)=0,"",VLOOKUP(A193,'Produkta karte 9'!$B$7:$V$36,21,FALSE))))</f>
        <v/>
      </c>
      <c r="BW193" s="11" t="str">
        <f>IF(A193="","",IF(ISERROR(VLOOKUP(A193,'Produkta karte 10'!$B$7:$V$36,21,FALSE)),"",IF(VLOOKUP(A193,'Produkta karte 10'!$B$7:$V$36,21,FALSE)=0,"",VLOOKUP(A193,'Produkta karte 10'!$B$7:$V$36,21,FALSE))))</f>
        <v/>
      </c>
      <c r="BX193" s="11" t="str">
        <f>IF(A193="","",IF(ISERROR(VLOOKUP(A193,'Produkta karte 11'!$B$7:$V$36,21,FALSE)),"",IF(VLOOKUP(A193,'Produkta karte 11'!$B$7:$V$36,21,FALSE)=0,"",VLOOKUP(A193,'Produkta karte 11'!$B$7:$V$36,21,FALSE))))</f>
        <v/>
      </c>
      <c r="BY193" s="11" t="str">
        <f>IF(A193="","",IF(ISERROR(VLOOKUP(A193,'Produkta karte 12'!$B$7:$V$36,21,FALSE)),"",IF(VLOOKUP(A193,'Produkta karte 12'!$B$7:$V$36,21,FALSE)=0,"",VLOOKUP(A193,'Produkta karte 12'!$B$7:$V$36,21,FALSE))))</f>
        <v/>
      </c>
      <c r="BZ193" s="11" t="str">
        <f>IF(A193="","",IF(ISERROR(VLOOKUP(A193,'Produkta karte 13'!$B$7:$V$36,21,FALSE)),"",IF(VLOOKUP(A193,'Produkta karte 13'!$B$7:$V$36,21,FALSE)=0,"",VLOOKUP(A193,'Produkta karte 13'!$B$7:$V$36,21,FALSE))))</f>
        <v/>
      </c>
      <c r="CA193" s="11" t="str">
        <f>IF(A193="","",IF(ISERROR(VLOOKUP(A193,'Produkta karte 14'!$B$7:$V$36,21,FALSE)),"",IF(VLOOKUP(A193,'Produkta karte 14'!$B$7:$V$36,21,FALSE)=0,"",VLOOKUP(A193,'Produkta karte 14'!$B$7:$V$36,21,FALSE))))</f>
        <v/>
      </c>
      <c r="CB193" s="11" t="str">
        <f>IF(A193="","",IF(ISERROR(VLOOKUP(A193,'Produkta karte 15'!$B$7:$V$36,21,FALSE)),"",IF(VLOOKUP(A193,'Produkta karte 15'!$B$7:$V$36,21,FALSE)=0,"",VLOOKUP(A193,'Produkta karte 15'!$B$7:$V$36,21,FALSE))))</f>
        <v/>
      </c>
      <c r="CC193" s="11" t="str">
        <f>IF(A193="","",IF(ISERROR(VLOOKUP(A193,'Produkta karte 16'!$B$7:$V$36,21,FALSE)),"",IF(VLOOKUP(A193,'Produkta karte 16'!$B$7:$V$36,21,FALSE)=0,"",VLOOKUP(A193,'Produkta karte 16'!$B$7:$V$36,21,FALSE))))</f>
        <v/>
      </c>
      <c r="CD193" s="11" t="str">
        <f>IF(A193="","",IF(ISERROR(VLOOKUP(A193,'Produkta karte 17'!$B$7:$V$36,21,FALSE)),"",IF(VLOOKUP(A193,'Produkta karte 17'!$B$7:$V$36,21,FALSE)=0,"",VLOOKUP(A193,'Produkta karte 17'!$B$7:$V$36,21,FALSE))))</f>
        <v/>
      </c>
      <c r="CE193" s="11" t="str">
        <f>IF(A193="","",IF(ISERROR(VLOOKUP(A193,'Produkta karte 18'!$B$7:$V$36,21,FALSE)),"",IF(VLOOKUP(A193,'Produkta karte 18'!$B$7:$V$36,21,FALSE)=0,"",VLOOKUP(A193,'Produkta karte 18'!$B$7:$V$36,21,FALSE))))</f>
        <v/>
      </c>
      <c r="CF193" s="11" t="str">
        <f>IF(A193="","",IF(ISERROR(VLOOKUP(A193,'Produkta karte 19'!$B$7:$V$36,21,FALSE)),"",IF(VLOOKUP(A193,'Produkta karte 19'!$B$7:$V$36,21,FALSE)=0,"",VLOOKUP(A193,'Produkta karte 19'!$B$7:$V$36,21,FALSE))))</f>
        <v/>
      </c>
      <c r="CG193" s="11" t="str">
        <f>IF(A193="","",IF(ISERROR(VLOOKUP(A193,'Produkta karte 20'!$B$7:$V$36,21,FALSE)),"",IF(VLOOKUP(A193,'Produkta karte 20'!$B$7:$V$36,21,FALSE)=0,"",VLOOKUP(A193,'Produkta karte 20'!$B$7:$V$36,21,FALSE))))</f>
        <v/>
      </c>
      <c r="CH193" s="11" t="str">
        <f>IF(A193="","",IF(ISERROR(VLOOKUP(A193,'Produkta karte 21'!$B$7:$V$36,21,FALSE)),"",IF(VLOOKUP(A193,'Produkta karte 21'!$B$7:$V$36,21,FALSE)=0,"",VLOOKUP(A193,'Produkta karte 21'!$B$7:$V$36,21,FALSE))))</f>
        <v/>
      </c>
      <c r="CI193" s="11" t="str">
        <f>IF(A193="","",IF(ISERROR(VLOOKUP(A193,'Produkta karte 22'!$B$7:$V$36,21,FALSE)),"",IF(VLOOKUP(A193,'Produkta karte 22'!$B$7:$V$36,21,FALSE)=0,"",VLOOKUP(A193,'Produkta karte 22'!$B$7:$V$36,21,FALSE))))</f>
        <v/>
      </c>
      <c r="CJ193" s="11" t="str">
        <f>IF(A193="","",IF(ISERROR(VLOOKUP(A193,'Produkta karte 23'!$B$7:$V$36,21,FALSE)),"",IF(VLOOKUP(A193,'Produkta karte 23'!$B$7:$V$36,21,FALSE)=0,"",VLOOKUP(A193,'Produkta karte 23'!$B$7:$V$36,21,FALSE))))</f>
        <v/>
      </c>
      <c r="CK193" s="11" t="str">
        <f>IF(A193="","",IF(ISERROR(VLOOKUP(A193,'Produkta karte 24'!$B$7:$V$36,21,FALSE)),"",IF(VLOOKUP(A193,'Produkta karte 24'!$B$7:$V$36,21,FALSE)=0,"",VLOOKUP(A193,'Produkta karte 24'!$B$7:$V$36,21,FALSE))))</f>
        <v/>
      </c>
      <c r="CL193" s="11" t="str">
        <f>IF(A193="","",IF(ISERROR(VLOOKUP(A193,'Produkta karte 25'!$B$7:$V$36,21,FALSE)),"",IF(VLOOKUP(A193,'Produkta karte 25'!$B$7:$V$36,21,FALSE)=0,"",VLOOKUP(A193,'Produkta karte 25'!$B$7:$V$36,21,FALSE))))</f>
        <v/>
      </c>
      <c r="CM193" s="11" t="str">
        <f>IF(A193="","",IF(ISERROR(VLOOKUP(A193,'Produkta karte 26'!$B$7:$V$36,21,FALSE)),"",IF(VLOOKUP(A193,'Produkta karte 26'!$B$7:$V$36,21,FALSE)=0,"",VLOOKUP(A193,'Produkta karte 26'!$B$7:$V$36,21,FALSE))))</f>
        <v/>
      </c>
      <c r="CN193" s="11" t="str">
        <f>IF(A193="","",IF(ISERROR(VLOOKUP(A193,'Produkta karte 27'!$B$7:$V$36,21,FALSE)),"",IF(VLOOKUP(A193,'Produkta karte 27'!$B$7:$V$36,21,FALSE)=0,"",VLOOKUP(A193,'Produkta karte 27'!$B$7:$V$36,21,FALSE))))</f>
        <v/>
      </c>
      <c r="CO193" s="11" t="str">
        <f>IF(A193="","",IF(ISERROR(VLOOKUP(A193,'Produkta karte 28'!$B$7:$V$36,21,FALSE)),"",IF(VLOOKUP(A193,'Produkta karte 28'!$B$7:$V$36,21,FALSE)=0,"",VLOOKUP(A193,'Produkta karte 28'!$B$7:$V$36,21,FALSE))))</f>
        <v/>
      </c>
      <c r="CP193" s="11" t="str">
        <f>IF(A193="","",IF(ISERROR(VLOOKUP(A193,'Produkta karte 29'!$B$7:$V$36,21,FALSE)),"",IF(VLOOKUP(A193,'Produkta karte 29'!$B$7:$V$36,21,FALSE)=0,"",VLOOKUP(A193,'Produkta karte 29'!$B$7:$V$36,21,FALSE))))</f>
        <v/>
      </c>
      <c r="CQ193" s="11" t="str">
        <f>IF(A193="","",IF(ISERROR(VLOOKUP(A193,'Produkta karte 30'!$B$7:$V$36,21,FALSE)),"",IF(VLOOKUP(A193,'Produkta karte 30'!$B$7:$V$36,21,FALSE)=0,"",VLOOKUP(A193,'Produkta karte 30'!$B$7:$V$36,21,FALSE))))</f>
        <v/>
      </c>
      <c r="CR193" s="11" t="str">
        <f>IF(A193="","",IF(ISERROR(VLOOKUP(A193,'Produkta karte 31'!$B$7:$V$36,21,FALSE)),"",IF(VLOOKUP(A193,'Produkta karte 31'!$B$7:$V$36,21,FALSE)=0,"",VLOOKUP(A193,'Produkta karte 31'!$B$7:$V$36,21,FALSE))))</f>
        <v/>
      </c>
      <c r="CS193" s="11" t="str">
        <f>IF(A193="","",IF(ISERROR(VLOOKUP(A193,'Produkta karte 32'!$B$7:$V$36,21,FALSE)),"",IF(VLOOKUP(A193,'Produkta karte 32'!$B$7:$V$36,21,FALSE)=0,"",VLOOKUP(A193,'Produkta karte 32'!$B$7:$V$36,21,FALSE))))</f>
        <v/>
      </c>
      <c r="CT193" s="11" t="str">
        <f>IF(A193="","",IF(ISERROR(VLOOKUP(A193,'Produkta karte 33'!$B$7:$V$36,21,FALSE)),"",IF(VLOOKUP(A193,'Produkta karte 33'!$B$7:$V$36,21,FALSE)=0,"",VLOOKUP(A193,'Produkta karte 33'!$B$7:$V$36,21,FALSE))))</f>
        <v/>
      </c>
      <c r="CU193" s="11" t="str">
        <f>IF(A193="","",IF(ISERROR(VLOOKUP(A193,'Produkta karte 34'!$B$7:$V$36,21,FALSE)),"",IF(VLOOKUP(A193,'Produkta karte 34'!$B$7:$V$36,21,FALSE)=0,"",VLOOKUP(A193,'Produkta karte 34'!$B$7:$V$36,21,FALSE))))</f>
        <v/>
      </c>
      <c r="CV193" s="11" t="str">
        <f>IF(A193="","",IF(ISERROR(VLOOKUP(A193,'Produkta karte 35'!$B$7:$V$36,21,FALSE)),"",IF(VLOOKUP(A193,'Produkta karte 35'!$B$7:$V$36,21,FALSE)=0,"",VLOOKUP(A193,'Produkta karte 35'!$B$7:$V$36,21,FALSE))))</f>
        <v/>
      </c>
      <c r="CW193" s="11" t="str">
        <f>IF(A193="","",IF(ISERROR(VLOOKUP(A193,'Produkta karte 36'!$B$7:$V$36,21,FALSE)),"",IF(VLOOKUP(A193,'Produkta karte 36'!$B$7:$V$36,21,FALSE)=0,"",VLOOKUP(A193,'Produkta karte 36'!$B$7:$V$36,21,FALSE))))</f>
        <v/>
      </c>
      <c r="CX193" s="11" t="str">
        <f>IF(A193="","",IF(ISERROR(VLOOKUP(A193,'Produkta karte 37'!$B$7:$V$36,21,FALSE)),"",IF(VLOOKUP(A193,'Produkta karte 37'!$B$7:$V$36,21,FALSE)=0,"",VLOOKUP(A193,'Produkta karte 37'!$B$7:$V$36,21,FALSE))))</f>
        <v/>
      </c>
      <c r="CY193" s="11" t="str">
        <f>IF(A193="","",IF(ISERROR(VLOOKUP(A193,'Produkta karte 38'!$B$7:$V$36,21,FALSE)),"",IF(VLOOKUP(A193,'Produkta karte 38'!$B$7:$V$36,21,FALSE)=0,"",VLOOKUP(A193,'Produkta karte 38'!$B$7:$V$36,21,FALSE))))</f>
        <v/>
      </c>
      <c r="CZ193" s="11" t="str">
        <f>IF(A193="","",IF(ISERROR(VLOOKUP(A193,'Produkta karte 39'!$B$7:$V$36,21,FALSE)),"",IF(VLOOKUP(A193,'Produkta karte 39'!$B$7:$V$36,21,FALSE)=0,"",VLOOKUP(A193,'Produkta karte 39'!$B$7:$V$36,21,FALSE))))</f>
        <v/>
      </c>
      <c r="DA193" s="11" t="str">
        <f>IF(A193="","",IF(ISERROR(VLOOKUP(A193,'Produkta karte 40'!$B$7:$V$36,21,FALSE)),"",IF(VLOOKUP(A193,'Produkta karte 40'!$B$7:$V$36,21,FALSE)=0,"",VLOOKUP(A193,'Produkta karte 40'!$B$7:$V$36,21,FALSE))))</f>
        <v/>
      </c>
      <c r="DB193" s="11" t="str">
        <f>IF(A193="","",IF(ISERROR(VLOOKUP(A193,'Produkta karte 41'!$B$7:$V$36,21,FALSE)),"",IF(VLOOKUP(A193,'Produkta karte 41'!$B$7:$V$36,21,FALSE)=0,"",VLOOKUP(A193,'Produkta karte 41'!$B$7:$V$36,21,FALSE))))</f>
        <v/>
      </c>
      <c r="DC193" s="11" t="str">
        <f>IF(A193="","",IF(ISERROR(VLOOKUP(A193,'Produkta karte 42'!$B$7:$V$36,21,FALSE)),"",IF(VLOOKUP(A193,'Produkta karte 42'!$B$7:$V$36,21,FALSE)=0,"",VLOOKUP(A193,'Produkta karte 42'!$B$7:$V$36,21,FALSE))))</f>
        <v/>
      </c>
      <c r="DD193" s="11" t="str">
        <f>IF(A193="","",IF(ISERROR(VLOOKUP(A193,'Produkta karte 43'!$B$7:$V$36,21,FALSE)),"",IF(VLOOKUP(A193,'Produkta karte 43'!$B$7:$V$36,21,FALSE)=0,"",VLOOKUP(A193,'Produkta karte 43'!$B$7:$V$36,21,FALSE))))</f>
        <v/>
      </c>
      <c r="DE193" s="11" t="str">
        <f>IF(A193="","",IF(ISERROR(VLOOKUP(A193,'Produkta karte 44'!$B$7:$V$36,21,FALSE)),"",IF(VLOOKUP(A193,'Produkta karte 44'!$B$7:$V$36,21,FALSE)=0,"",VLOOKUP(A193,'Produkta karte 44'!$B$7:$V$36,21,FALSE))))</f>
        <v/>
      </c>
      <c r="DF193" s="11" t="str">
        <f>IF(A193="","",IF(ISERROR(VLOOKUP(A193,'Produkta karte 45'!$B$7:$V$36,21,FALSE)),"",IF(VLOOKUP(A193,'Produkta karte 45'!$B$7:$V$36,21,FALSE)=0,"",VLOOKUP(A193,'Produkta karte 45'!$B$7:$V$36,21,FALSE))))</f>
        <v/>
      </c>
      <c r="DG193" s="11" t="str">
        <f>IF(A193="","",IF(ISERROR(VLOOKUP(A193,'Produkta karte 46'!$B$7:$V$36,21,FALSE)),"",IF(VLOOKUP(A193,'Produkta karte 46'!$B$7:$V$36,21,FALSE)=0,"",VLOOKUP(A193,'Produkta karte 46'!$B$7:$V$36,21,FALSE))))</f>
        <v/>
      </c>
      <c r="DH193" s="11" t="str">
        <f>IF(A193="","",IF(ISERROR(VLOOKUP(A193,'Produkta karte 47'!$B$7:$V$36,21,FALSE)),"",IF(VLOOKUP(A193,'Produkta karte 47'!$B$7:$V$36,21,FALSE)=0,"",VLOOKUP(A193,'Produkta karte 47'!$B$7:$V$36,21,FALSE))))</f>
        <v/>
      </c>
      <c r="DI193" s="11" t="str">
        <f>IF(A193="","",IF(ISERROR(VLOOKUP(A193,'Produkta karte 48'!$B$7:$V$36,21,FALSE)),"",IF(VLOOKUP(A193,'Produkta karte 48'!$B$7:$V$36,21,FALSE)=0,"",VLOOKUP(A193,'Produkta karte 48'!$B$7:$V$36,21,FALSE))))</f>
        <v/>
      </c>
      <c r="DJ193" s="11" t="str">
        <f>IF(A193="","",IF(ISERROR(VLOOKUP(A193,'Produkta karte 49'!$B$7:$V$36,21,FALSE)),"",IF(VLOOKUP(A193,'Produkta karte 49'!$B$7:$V$36,21,FALSE)=0,"",VLOOKUP(A193,'Produkta karte 49'!$B$7:$V$36,21,FALSE))))</f>
        <v/>
      </c>
      <c r="DK193" s="11" t="str">
        <f>IF(A193="","",IF(ISERROR(VLOOKUP(A193,'Produkta karte 50'!$B$7:$V$36,21,FALSE)),"",IF(VLOOKUP(A193,'Produkta karte 50'!$B$7:$V$36,21,FALSE)=0,"",VLOOKUP(A193,'Produkta karte 50'!$B$7:$V$36,21,FALSE))))</f>
        <v/>
      </c>
      <c r="DL193" s="11" t="str">
        <f>IF(A193="","",IF(ISERROR(VLOOKUP(A193,'Produkta karte 51'!$B$7:$V$36,21,FALSE)),"",IF(VLOOKUP(A193,'Produkta karte 51'!$B$7:$V$36,21,FALSE)=0,"",VLOOKUP(A193,'Produkta karte 51'!$B$7:$V$36,21,FALSE))))</f>
        <v/>
      </c>
      <c r="DM193" s="11" t="str">
        <f>IF(A193="","",IF(ISERROR(VLOOKUP(A193,'Produkta karte 52'!$B$7:$V$36,21,FALSE)),"",IF(VLOOKUP(A193,'Produkta karte 52'!$B$7:$V$36,21,FALSE)=0,"",VLOOKUP(A193,'Produkta karte 52'!$B$7:$V$36,21,FALSE))))</f>
        <v/>
      </c>
      <c r="DN193" s="11" t="str">
        <f>IF(A193="","",IF(ISERROR(VLOOKUP(A193,'Produkta karte 53'!$B$7:$V$36,21,FALSE)),"",IF(VLOOKUP(A193,'Produkta karte 53'!$B$7:$V$36,21,FALSE)=0,"",VLOOKUP(A193,'Produkta karte 53'!$B$7:$V$36,21,FALSE))))</f>
        <v/>
      </c>
      <c r="DO193" s="11" t="str">
        <f>IF(A193="","",IF(ISERROR(VLOOKUP(A193,'Produkta karte 54'!$B$7:$V$36,21,FALSE)),"",IF(VLOOKUP(A193,'Produkta karte 54'!$B$7:$V$36,21,FALSE)=0,"",VLOOKUP(A193,'Produkta karte 54'!$B$7:$V$36,21,FALSE))))</f>
        <v/>
      </c>
      <c r="DP193" s="11" t="str">
        <f>IF(A193="","",IF(ISERROR(VLOOKUP(A193,'Produkta karte 55'!$B$7:$V$36,21,FALSE)),"",IF(VLOOKUP(A193,'Produkta karte 55'!$B$7:$V$36,21,FALSE)=0,"",VLOOKUP(A193,'Produkta karte 55'!$B$7:$V$36,21,FALSE))))</f>
        <v/>
      </c>
      <c r="DQ193" s="11" t="str">
        <f>IF(A193="","",IF(ISERROR(VLOOKUP(A193,'Produkta karte 56'!$B$7:$V$36,21,FALSE)),"",IF(VLOOKUP(A193,'Produkta karte 56'!$B$7:$V$36,21,FALSE)=0,"",VLOOKUP(A193,'Produkta karte 56'!$B$7:$V$36,21,FALSE))))</f>
        <v/>
      </c>
      <c r="DR193" s="11" t="str">
        <f>IF(A193="","",IF(ISERROR(VLOOKUP(A193,'Produkta karte 57'!$B$7:$V$36,21,FALSE)),"",IF(VLOOKUP(A193,'Produkta karte 57'!$B$7:$V$36,21,FALSE)=0,"",VLOOKUP(A193,'Produkta karte 57'!$B$7:$V$36,21,FALSE))))</f>
        <v/>
      </c>
      <c r="DS193" s="11" t="str">
        <f>IF(A193="","",IF(ISERROR(VLOOKUP(A193,'Produkta karte 58'!$B$7:$V$36,21,FALSE)),"",IF(VLOOKUP(A193,'Produkta karte 58'!$B$7:$V$36,21,FALSE)=0,"",VLOOKUP(A193,'Produkta karte 58'!$B$7:$V$36,21,FALSE))))</f>
        <v/>
      </c>
      <c r="DT193" s="11" t="str">
        <f>IF(A193="","",IF(ISERROR(VLOOKUP(A193,'Produkta karte 59'!$B$7:$V$36,21,FALSE)),"",IF(VLOOKUP(A193,'Produkta karte 59'!$B$7:$V$36,21,FALSE)=0,"",VLOOKUP(A193,'Produkta karte 59'!$B$7:$V$36,21,FALSE))))</f>
        <v/>
      </c>
      <c r="DU193" s="11" t="str">
        <f>IF(A193="","",IF(ISERROR(VLOOKUP(A193,'Produkta karte 60'!$B$7:$V$36,21,FALSE)),"",IF(VLOOKUP(A193,'Produkta karte 60'!$B$7:$V$36,21,FALSE)=0,"",VLOOKUP(A193,'Produkta karte 60'!$B$7:$V$36,21,FALSE))))</f>
        <v/>
      </c>
      <c r="DV193" s="11" t="str">
        <f t="shared" si="10"/>
        <v/>
      </c>
      <c r="DW193" s="192" t="str">
        <f t="shared" si="11"/>
        <v/>
      </c>
      <c r="DX193" s="192"/>
      <c r="DY193" s="192"/>
    </row>
    <row r="194" spans="1:129" x14ac:dyDescent="0.25">
      <c r="A194" t="str">
        <f>IF(Izejvielas!B196="","",Izejvielas!B196)</f>
        <v/>
      </c>
      <c r="B194" t="str">
        <f>IF(Izejvielas!C196="","",Izejvielas!C196)</f>
        <v/>
      </c>
      <c r="C194" s="192" t="str">
        <f>IF(Izejvielas!D196="","",Izejvielas!D196)</f>
        <v/>
      </c>
      <c r="D194" s="11" t="str">
        <f>IF(A194="","",IF(ISERROR(VLOOKUP(A194,'Produkta karte 1'!$B$7:$T$36,19,FALSE)),"",IF(VLOOKUP(A194,'Produkta karte 1'!$B$7:$T$36,19,FALSE)=0,"",VLOOKUP(A194,'Produkta karte 1'!$B$7:$T$36,19,FALSE))))</f>
        <v/>
      </c>
      <c r="E194" s="11" t="str">
        <f>IF(A194="","",IF(ISERROR(VLOOKUP(A194,'Produkta karte 2'!$B$7:$T$36,19,FALSE)),"",IF(VLOOKUP(A194,'Produkta karte 2'!$B$7:$T$36,19,FALSE)=0,"",VLOOKUP(A194,'Produkta karte 2'!$B$7:$T$36,19,FALSE))))</f>
        <v/>
      </c>
      <c r="F194" s="11" t="str">
        <f>IF(A194="","",IF(ISERROR(VLOOKUP(A194,'Produkta karte 3'!$B$7:$T$36,19,FALSE)),"",IF(VLOOKUP(A194,'Produkta karte 3'!$B$7:$T$36,19,FALSE)=0,"",VLOOKUP(A194,'Produkta karte 3'!$B$7:$T$36,19,FALSE))))</f>
        <v/>
      </c>
      <c r="G194" s="11" t="str">
        <f>IF(A194="","",IF(ISERROR(VLOOKUP(A194,'Produkta karte 4'!$B$7:$T$36,19,FALSE)),"",IF(VLOOKUP(A194,'Produkta karte 4'!$B$7:$T$36,19,FALSE)=0,"",VLOOKUP(A194,'Produkta karte 4'!$B$7:$T$36,19,FALSE))))</f>
        <v/>
      </c>
      <c r="H194" s="11" t="str">
        <f>IF(A194="","",IF(ISERROR(VLOOKUP(A194,'Produkta karte 5'!$B$7:$T$36,19,FALSE)),"",IF(VLOOKUP(A194,'Produkta karte 5'!$B$7:$T$36,19,FALSE)=0,"",VLOOKUP(A194,'Produkta karte 5'!$B$7:$T$36,19,FALSE))))</f>
        <v/>
      </c>
      <c r="I194" s="11" t="str">
        <f>IF(A194="","",IF(ISERROR(VLOOKUP(A194,'Produkta karte 6'!$B$7:$T$36,19,FALSE)),"",IF(VLOOKUP(A194,'Produkta karte 6'!$B$7:$T$36,19,FALSE)=0,"",VLOOKUP(A194,'Produkta karte 6'!$B$7:$T$36,19,FALSE))))</f>
        <v/>
      </c>
      <c r="J194" s="11" t="str">
        <f>IF(A194="","",IF(ISERROR(VLOOKUP(A194,'Produkta karte 7'!$B$7:$T$36,19,FALSE)),"",IF(VLOOKUP(A194,'Produkta karte 7'!$B$7:$T$36,19,FALSE)=0,"",VLOOKUP(A194,'Produkta karte 7'!$B$7:$T$36,19,FALSE))))</f>
        <v/>
      </c>
      <c r="K194" s="11" t="str">
        <f>IF(A194="","",IF(ISERROR(VLOOKUP(A194,'Produkta karte 8'!$B$7:$T$36,19,FALSE)),"",IF(VLOOKUP(A194,'Produkta karte 8'!$B$7:$T$36,19,FALSE)=0,"",VLOOKUP(A194,'Produkta karte 8'!$B$7:$T$36,19,FALSE))))</f>
        <v/>
      </c>
      <c r="L194" s="11" t="str">
        <f>IF(A194="","",IF(ISERROR(VLOOKUP(A194,'Produkta karte 9'!$B$7:$T$36,19,FALSE)),"",IF(VLOOKUP(A194,'Produkta karte 9'!$B$7:$T$36,19,FALSE)=0,"",VLOOKUP(A194,'Produkta karte 9'!$B$7:$T$36,19,FALSE))))</f>
        <v/>
      </c>
      <c r="M194" s="11" t="str">
        <f>IF(A194="","",IF(ISERROR(VLOOKUP(A194,'Produkta karte 10'!$B$7:$T$36,19,FALSE)),"",IF(VLOOKUP(A194,'Produkta karte 10'!$B$7:$T$36,19,FALSE)=0,"",VLOOKUP(A194,'Produkta karte 10'!$B$7:$T$36,19,FALSE))))</f>
        <v/>
      </c>
      <c r="N194" s="11" t="str">
        <f>IF(A194="","",IF(ISERROR(VLOOKUP(A194,'Produkta karte 11'!$B$7:$T$36,19,FALSE)),"",IF(VLOOKUP(A194,'Produkta karte 11'!$B$7:$T$36,19,FALSE)=0,"",VLOOKUP(A194,'Produkta karte 11'!$B$7:$T$36,19,FALSE))))</f>
        <v/>
      </c>
      <c r="O194" s="11" t="str">
        <f>IF(A194="","",IF(ISERROR(VLOOKUP(A194,'Produkta karte 12'!$B$7:$T$36,19,FALSE)),"",IF(VLOOKUP(A194,'Produkta karte 12'!$B$7:$T$36,19,FALSE)=0,"",VLOOKUP(A194,'Produkta karte 12'!$B$7:$T$36,19,FALSE))))</f>
        <v/>
      </c>
      <c r="P194" s="11" t="str">
        <f>IF(A194="","",IF(ISERROR(VLOOKUP(A194,'Produkta karte 13'!$B$7:$T$36,19,FALSE)),"",IF(VLOOKUP(A194,'Produkta karte 13'!$B$7:$T$36,19,FALSE)=0,"",VLOOKUP(A194,'Produkta karte 13'!$B$7:$T$36,19,FALSE))))</f>
        <v/>
      </c>
      <c r="Q194" s="11" t="str">
        <f>IF(A194="","",IF(ISERROR(VLOOKUP(A194,'Produkta karte 14'!$B$7:$T$36,19,FALSE)),"",IF(VLOOKUP(A194,'Produkta karte 14'!$B$7:$T$36,19,FALSE)=0,"",VLOOKUP(A194,'Produkta karte 14'!$B$7:$T$36,19,FALSE))))</f>
        <v/>
      </c>
      <c r="R194" s="11" t="str">
        <f>IF(A194="","",IF(ISERROR(VLOOKUP(A194,'Produkta karte 15'!$B$7:$T$36,19,FALSE)),"",IF(VLOOKUP(A194,'Produkta karte 15'!$B$7:$T$36,19,FALSE)=0,"",VLOOKUP(A194,'Produkta karte 15'!$B$7:$T$36,19,FALSE))))</f>
        <v/>
      </c>
      <c r="S194" s="11" t="str">
        <f>IF(A194="","",IF(ISERROR(VLOOKUP(A194,'Produkta karte 16'!$B$7:$T$36,19,FALSE)),"",IF(VLOOKUP(A194,'Produkta karte 16'!$B$7:$T$36,19,FALSE)=0,"",VLOOKUP(A194,'Produkta karte 16'!$B$7:$T$36,19,FALSE))))</f>
        <v/>
      </c>
      <c r="T194" s="11" t="str">
        <f>IF(A194="","",IF(ISERROR(VLOOKUP(A194,'Produkta karte 17'!$B$7:$T$36,19,FALSE)),"",IF(VLOOKUP(A194,'Produkta karte 17'!$B$7:$T$36,19,FALSE)=0,"",VLOOKUP(A194,'Produkta karte 17'!$B$7:$T$36,19,FALSE))))</f>
        <v/>
      </c>
      <c r="U194" s="11" t="str">
        <f>IF(A194="","",IF(ISERROR(VLOOKUP(A194,'Produkta karte 18'!$B$7:$T$36,19,FALSE)),"",IF(VLOOKUP(A194,'Produkta karte 18'!$B$7:$T$36,19,FALSE)=0,"",VLOOKUP(A194,'Produkta karte 18'!$B$7:$T$36,19,FALSE))))</f>
        <v/>
      </c>
      <c r="V194" s="11" t="str">
        <f>IF(A194="","",IF(ISERROR(VLOOKUP(A194,'Produkta karte 19'!$B$7:$T$36,19,FALSE)),"",IF(VLOOKUP(A194,'Produkta karte 19'!$B$7:$T$36,19,FALSE)=0,"",VLOOKUP(A194,'Produkta karte 19'!$B$7:$T$36,19,FALSE))))</f>
        <v/>
      </c>
      <c r="W194" s="11" t="str">
        <f>IF(A194="","",IF(ISERROR(VLOOKUP(A194,'Produkta karte 20'!$B$7:$T$36,19,FALSE)),"",IF(VLOOKUP(A194,'Produkta karte 20'!$B$7:$T$36,19,FALSE)=0,"",VLOOKUP(A194,'Produkta karte 20'!$B$7:$T$36,19,FALSE))))</f>
        <v/>
      </c>
      <c r="X194" s="11" t="str">
        <f>IF(A194="","",IF(ISERROR(VLOOKUP(A194,'Produkta karte 21'!$B$7:$T$36,19,FALSE)),"",IF(VLOOKUP(A194,'Produkta karte 21'!$B$7:$T$36,19,FALSE)=0,"",VLOOKUP(A194,'Produkta karte 21'!$B$7:$T$36,19,FALSE))))</f>
        <v/>
      </c>
      <c r="Y194" s="11" t="str">
        <f>IF(A194="","",IF(ISERROR(VLOOKUP(A194,'Produkta karte 22'!$B$7:$T$36,19,FALSE)),"",IF(VLOOKUP(A194,'Produkta karte 22'!$B$7:$T$36,19,FALSE)=0,"",VLOOKUP(A194,'Produkta karte 22'!$B$7:$T$36,19,FALSE))))</f>
        <v/>
      </c>
      <c r="Z194" s="11" t="str">
        <f>IF(A194="","",IF(ISERROR(VLOOKUP(A194,'Produkta karte 23'!$B$7:$T$36,19,FALSE)),"",IF(VLOOKUP(A194,'Produkta karte 23'!$B$7:$T$36,19,FALSE)=0,"",VLOOKUP(A194,'Produkta karte 23'!$B$7:$T$36,19,FALSE))))</f>
        <v/>
      </c>
      <c r="AA194" s="11" t="str">
        <f>IF(A194="","",IF(ISERROR(VLOOKUP(A194,'Produkta karte 24'!$B$7:$T$36,19,FALSE)),"",IF(VLOOKUP(A194,'Produkta karte 24'!$B$7:$T$36,19,FALSE)=0,"",VLOOKUP(A194,'Produkta karte 24'!$B$7:$T$36,19,FALSE))))</f>
        <v/>
      </c>
      <c r="AB194" s="11" t="str">
        <f>IF(A194="","",IF(ISERROR(VLOOKUP(A194,'Produkta karte 25'!$B$7:$T$36,19,FALSE)),"",IF(VLOOKUP(A194,'Produkta karte 25'!$B$7:$T$36,19,FALSE)=0,"",VLOOKUP(A194,'Produkta karte 25'!$B$7:$T$36,19,FALSE))))</f>
        <v/>
      </c>
      <c r="AC194" s="11" t="str">
        <f>IF(A194="","",IF(ISERROR(VLOOKUP(A194,'Produkta karte 26'!$B$7:$T$36,19,FALSE)),"",IF(VLOOKUP(A194,'Produkta karte 26'!$B$7:$T$36,19,FALSE)=0,"",VLOOKUP(A194,'Produkta karte 26'!$B$7:$T$36,19,FALSE))))</f>
        <v/>
      </c>
      <c r="AD194" s="11" t="str">
        <f>IF(A194="","",IF(ISERROR(VLOOKUP(A194,'Produkta karte 27'!$B$7:$T$36,19,FALSE)),"",IF(VLOOKUP(A194,'Produkta karte 27'!$B$7:$T$36,19,FALSE)=0,"",VLOOKUP(A194,'Produkta karte 27'!$B$7:$T$36,19,FALSE))))</f>
        <v/>
      </c>
      <c r="AE194" s="11" t="str">
        <f>IF(A194="","",IF(ISERROR(VLOOKUP(A194,'Produkta karte 28'!$B$7:$T$36,19,FALSE)),"",IF(VLOOKUP(A194,'Produkta karte 28'!$B$7:$T$36,19,FALSE)=0,"",VLOOKUP(A194,'Produkta karte 28'!$B$7:$T$36,19,FALSE))))</f>
        <v/>
      </c>
      <c r="AF194" s="11" t="str">
        <f>IF(A194="","",IF(ISERROR(VLOOKUP(A194,'Produkta karte 29'!$B$7:$T$36,19,FALSE)),"",IF(VLOOKUP(A194,'Produkta karte 29'!$B$7:$T$36,19,FALSE)=0,"",VLOOKUP(A194,'Produkta karte 29'!$B$7:$T$36,19,FALSE))))</f>
        <v/>
      </c>
      <c r="AG194" s="11" t="str">
        <f>IF(A194="","",IF(ISERROR(VLOOKUP(A194,'Produkta karte 30'!$B$7:$T$36,19,FALSE)),"",IF(VLOOKUP(A194,'Produkta karte 30'!$B$7:$T$36,19,FALSE)=0,"",VLOOKUP(A194,'Produkta karte 30'!$B$7:$T$36,19,FALSE))))</f>
        <v/>
      </c>
      <c r="AH194" s="11" t="str">
        <f>IF(A194="","",IF(ISERROR(VLOOKUP(A194,'Produkta karte 31'!$B$7:$T$36,19,FALSE)),"",IF(VLOOKUP(A194,'Produkta karte 31'!$B$7:$T$36,19,FALSE)=0,"",VLOOKUP(A194,'Produkta karte 31'!$B$7:$T$36,19,FALSE))))</f>
        <v/>
      </c>
      <c r="AI194" s="11" t="str">
        <f>IF(A194="","",IF(ISERROR(VLOOKUP(A194,'Produkta karte 32'!$B$7:$T$36,19,FALSE)),"",IF(VLOOKUP(A194,'Produkta karte 32'!$B$7:$T$36,19,FALSE)=0,"",VLOOKUP(A194,'Produkta karte 32'!$B$7:$T$36,19,FALSE))))</f>
        <v/>
      </c>
      <c r="AJ194" s="11" t="str">
        <f>IF(A194="","",IF(ISERROR(VLOOKUP(A194,'Produkta karte 33'!$B$7:$T$36,19,FALSE)),"",IF(VLOOKUP(A194,'Produkta karte 33'!$B$7:$T$36,19,FALSE)=0,"",VLOOKUP(A194,'Produkta karte 33'!$B$7:$T$36,19,FALSE))))</f>
        <v/>
      </c>
      <c r="AK194" s="11" t="str">
        <f>IF(A194="","",IF(ISERROR(VLOOKUP(A194,'Produkta karte 34'!$B$7:$T$36,19,FALSE)),"",IF(VLOOKUP(A194,'Produkta karte 34'!$B$7:$T$36,19,FALSE)=0,"",VLOOKUP(A194,'Produkta karte 34'!$B$7:$T$36,19,FALSE))))</f>
        <v/>
      </c>
      <c r="AL194" s="11" t="str">
        <f>IF(A194="","",IF(ISERROR(VLOOKUP(A194,'Produkta karte 35'!$B$7:$T$36,19,FALSE)),"",IF(VLOOKUP(A194,'Produkta karte 35'!$B$7:$T$36,19,FALSE)=0,"",VLOOKUP(A194,'Produkta karte 35'!$B$7:$T$36,19,FALSE))))</f>
        <v/>
      </c>
      <c r="AM194" s="11" t="str">
        <f>IF(A194="","",IF(ISERROR(VLOOKUP(A194,'Produkta karte 36'!$B$7:$T$36,19,FALSE)),"",IF(VLOOKUP(A194,'Produkta karte 36'!$B$7:$T$36,19,FALSE)=0,"",VLOOKUP(A194,'Produkta karte 36'!$B$7:$T$36,19,FALSE))))</f>
        <v/>
      </c>
      <c r="AN194" s="11" t="str">
        <f>IF(A194="","",IF(ISERROR(VLOOKUP(A194,'Produkta karte 37'!$B$7:$T$36,19,FALSE)),"",IF(VLOOKUP(A194,'Produkta karte 37'!$B$7:$T$36,19,FALSE)=0,"",VLOOKUP(A194,'Produkta karte 37'!$B$7:$T$36,19,FALSE))))</f>
        <v/>
      </c>
      <c r="AO194" s="11" t="str">
        <f>IF(A194="","",IF(ISERROR(VLOOKUP(A194,'Produkta karte 38'!$B$7:$T$36,19,FALSE)),"",IF(VLOOKUP(A194,'Produkta karte 38'!$B$7:$T$36,19,FALSE)=0,"",VLOOKUP(A194,'Produkta karte 38'!$B$7:$T$36,19,FALSE))))</f>
        <v/>
      </c>
      <c r="AP194" s="11" t="str">
        <f>IF(A194="","",IF(ISERROR(VLOOKUP(A194,'Produkta karte 39'!$B$7:$T$36,19,FALSE)),"",IF(VLOOKUP(A194,'Produkta karte 39'!$B$7:$T$36,19,FALSE)=0,"",VLOOKUP(A194,'Produkta karte 39'!$B$7:$T$36,19,FALSE))))</f>
        <v/>
      </c>
      <c r="AQ194" s="11" t="str">
        <f>IF(A194="","",IF(ISERROR(VLOOKUP(A194,'Produkta karte 40'!$B$7:$T$36,19,FALSE)),"",IF(VLOOKUP(A194,'Produkta karte 40'!$B$7:$T$36,19,FALSE)=0,"",VLOOKUP(A194,'Produkta karte 40'!$B$7:$T$36,19,FALSE))))</f>
        <v/>
      </c>
      <c r="AR194" s="11" t="str">
        <f>IF(A194="","",IF(ISERROR(VLOOKUP(A194,'Produkta karte 41'!$B$7:$T$36,19,FALSE)),"",IF(VLOOKUP(A194,'Produkta karte 41'!$B$7:$T$36,19,FALSE)=0,"",VLOOKUP(A194,'Produkta karte 41'!$B$7:$T$36,19,FALSE))))</f>
        <v/>
      </c>
      <c r="AS194" s="11" t="str">
        <f>IF(A194="","",IF(ISERROR(VLOOKUP(A194,'Produkta karte 42'!$B$7:$T$36,19,FALSE)),"",IF(VLOOKUP(A194,'Produkta karte 42'!$B$7:$T$36,19,FALSE)=0,"",VLOOKUP(A194,'Produkta karte 42'!$B$7:$T$36,19,FALSE))))</f>
        <v/>
      </c>
      <c r="AT194" s="11" t="str">
        <f>IF(A194="","",IF(ISERROR(VLOOKUP(A194,'Produkta karte 43'!$B$7:$T$36,19,FALSE)),"",IF(VLOOKUP(A194,'Produkta karte 43'!$B$7:$T$36,19,FALSE)=0,"",VLOOKUP(A194,'Produkta karte 43'!$B$7:$T$36,19,FALSE))))</f>
        <v/>
      </c>
      <c r="AU194" s="11" t="str">
        <f>IF(A194="","",IF(ISERROR(VLOOKUP(A194,'Produkta karte 44'!$B$7:$T$36,19,FALSE)),"",IF(VLOOKUP(A194,'Produkta karte 44'!$B$7:$T$36,19,FALSE)=0,"",VLOOKUP(A194,'Produkta karte 44'!$B$7:$T$36,19,FALSE))))</f>
        <v/>
      </c>
      <c r="AV194" s="11" t="str">
        <f>IF(A194="","",IF(ISERROR(VLOOKUP(A194,'Produkta karte 45'!$B$7:$T$36,19,FALSE)),"",IF(VLOOKUP(A194,'Produkta karte 45'!$B$7:$T$36,19,FALSE)=0,"",VLOOKUP(A194,'Produkta karte 45'!$B$7:$T$36,19,FALSE))))</f>
        <v/>
      </c>
      <c r="AW194" s="11" t="str">
        <f>IF(A194="","",IF(ISERROR(VLOOKUP(A194,'Produkta karte 46'!$B$7:$T$36,19,FALSE)),"",IF(VLOOKUP(A194,'Produkta karte 46'!$B$7:$T$36,19,FALSE)=0,"",VLOOKUP(A194,'Produkta karte 46'!$B$7:$T$36,19,FALSE))))</f>
        <v/>
      </c>
      <c r="AX194" s="11" t="str">
        <f>IF(A194="","",IF(ISERROR(VLOOKUP(A194,'Produkta karte 47'!$B$7:$T$36,19,FALSE)),"",IF(VLOOKUP(A194,'Produkta karte 47'!$B$7:$T$36,19,FALSE)=0,"",VLOOKUP(A194,'Produkta karte 47'!$B$7:$T$36,19,FALSE))))</f>
        <v/>
      </c>
      <c r="AY194" s="11" t="str">
        <f>IF(A194="","",IF(ISERROR(VLOOKUP(A194,'Produkta karte 48'!$B$7:$T$36,19,FALSE)),"",IF(VLOOKUP(A194,'Produkta karte 48'!$B$7:$T$36,19,FALSE)=0,"",VLOOKUP(A194,'Produkta karte 48'!$B$7:$T$36,19,FALSE))))</f>
        <v/>
      </c>
      <c r="AZ194" s="11" t="str">
        <f>IF(A194="","",IF(ISERROR(VLOOKUP(A194,'Produkta karte 49'!$B$7:$T$36,19,FALSE)),"",IF(VLOOKUP(A194,'Produkta karte 49'!$B$7:$T$36,19,FALSE)=0,"",VLOOKUP(A194,'Produkta karte 49'!$B$7:$T$36,19,FALSE))))</f>
        <v/>
      </c>
      <c r="BA194" s="11" t="str">
        <f>IF(A194="","",IF(ISERROR(VLOOKUP(A194,'Produkta karte 50'!$B$7:$T$36,19,FALSE)),"",IF(VLOOKUP(A194,'Produkta karte 50'!$B$7:$T$36,19,FALSE)=0,"",VLOOKUP(A194,'Produkta karte 50'!$B$7:$T$36,19,FALSE))))</f>
        <v/>
      </c>
      <c r="BB194" s="11" t="str">
        <f>IF(A194="","",IF(ISERROR(VLOOKUP(A194,'Produkta karte 51'!$B$7:$T$36,19,FALSE)),"",IF(VLOOKUP(A194,'Produkta karte 51'!$B$7:$T$36,19,FALSE)=0,"",VLOOKUP(A194,'Produkta karte 51'!$B$7:$T$36,19,FALSE))))</f>
        <v/>
      </c>
      <c r="BC194" s="11" t="str">
        <f>IF(A194="","",IF(ISERROR(VLOOKUP(A194,'Produkta karte 52'!$B$7:$T$36,19,FALSE)),"",IF(VLOOKUP(A194,'Produkta karte 52'!$B$7:$T$36,19,FALSE)=0,"",VLOOKUP(A194,'Produkta karte 52'!$B$7:$T$36,19,FALSE))))</f>
        <v/>
      </c>
      <c r="BD194" s="11" t="str">
        <f>IF(A194="","",IF(ISERROR(VLOOKUP(A194,'Produkta karte 53'!$B$7:$T$36,19,FALSE)),"",IF(VLOOKUP(A194,'Produkta karte 53'!$B$7:$T$36,19,FALSE)=0,"",VLOOKUP(A194,'Produkta karte 53'!$B$7:$T$36,19,FALSE))))</f>
        <v/>
      </c>
      <c r="BE194" s="11" t="str">
        <f>IF(A194="","",IF(ISERROR(VLOOKUP(A194,'Produkta karte 54'!$B$7:$T$36,19,FALSE)),"",IF(VLOOKUP(A194,'Produkta karte 54'!$B$7:$T$36,19,FALSE)=0,"",VLOOKUP(A194,'Produkta karte 54'!$B$7:$T$36,19,FALSE))))</f>
        <v/>
      </c>
      <c r="BF194" s="11" t="str">
        <f>IF(A194="","",IF(ISERROR(VLOOKUP(A194,'Produkta karte 55'!$B$7:$T$36,19,FALSE)),"",IF(VLOOKUP(A194,'Produkta karte 55'!$B$7:$T$36,19,FALSE)=0,"",VLOOKUP(A194,'Produkta karte 55'!$B$7:$T$36,19,FALSE))))</f>
        <v/>
      </c>
      <c r="BG194" s="11" t="str">
        <f>IF(A194="","",IF(ISERROR(VLOOKUP(A194,'Produkta karte 56'!$B$7:$T$36,19,FALSE)),"",IF(VLOOKUP(A194,'Produkta karte 56'!$B$7:$T$36,19,FALSE)=0,"",VLOOKUP(A194,'Produkta karte 56'!$B$7:$T$36,19,FALSE))))</f>
        <v/>
      </c>
      <c r="BH194" s="11" t="str">
        <f>IF(A194="","",IF(ISERROR(VLOOKUP(A194,'Produkta karte 57'!$B$7:$T$36,19,FALSE)),"",IF(VLOOKUP(A194,'Produkta karte 57'!$B$7:$T$36,19,FALSE)=0,"",VLOOKUP(A194,'Produkta karte 57'!$B$7:$T$36,19,FALSE))))</f>
        <v/>
      </c>
      <c r="BI194" s="11" t="str">
        <f>IF(A194="","",IF(ISERROR(VLOOKUP(A194,'Produkta karte 58'!$B$7:$T$36,19,FALSE)),"",IF(VLOOKUP(A194,'Produkta karte 58'!$B$7:$T$36,19,FALSE)=0,"",VLOOKUP(A194,'Produkta karte 58'!$B$7:$T$36,19,FALSE))))</f>
        <v/>
      </c>
      <c r="BJ194" s="11" t="str">
        <f>IF(A194="","",IF(ISERROR(VLOOKUP(A194,'Produkta karte 59'!$B$7:$T$36,19,FALSE)),"",IF(VLOOKUP(A194,'Produkta karte 59'!$B$7:$T$36,19,FALSE)=0,"",VLOOKUP(A194,'Produkta karte 59'!$B$7:$T$36,19,FALSE))))</f>
        <v/>
      </c>
      <c r="BK194" s="11" t="str">
        <f>IF(A194="","",IF(ISERROR(VLOOKUP(A194,'Produkta karte 60'!$B$7:$T$36,19,FALSE)),"",IF(VLOOKUP(A194,'Produkta karte 60'!$B$7:$T$36,19,FALSE)=0,"",VLOOKUP(A194,'Produkta karte 60'!$B$7:$T$36,19,FALSE))))</f>
        <v/>
      </c>
      <c r="BL194" s="11" t="str">
        <f t="shared" si="8"/>
        <v/>
      </c>
      <c r="BM194" s="192" t="str">
        <f t="shared" si="9"/>
        <v/>
      </c>
      <c r="BN194" s="11" t="str">
        <f>IF(A194="","",IF(ISERROR(VLOOKUP(A194,'Produkta karte 1'!$B$7:$V$36,21,FALSE)),"",IF(VLOOKUP(A194,'Produkta karte 1'!$B$7:$V$36,21,FALSE)=0,"",VLOOKUP(A194,'Produkta karte 1'!$B$7:$V$36,21,FALSE))))</f>
        <v/>
      </c>
      <c r="BO194" s="11" t="str">
        <f>IF(A194="","",IF(ISERROR(VLOOKUP(A194,'Produkta karte 2'!$B$7:$V$36,21,FALSE)),"",IF(VLOOKUP(A194,'Produkta karte 2'!$B$7:$V$36,21,FALSE)=0,"",VLOOKUP(A194,'Produkta karte 2'!$B$7:$V$36,21,FALSE))))</f>
        <v/>
      </c>
      <c r="BP194" s="11" t="str">
        <f>IF(A194="","",IF(ISERROR(VLOOKUP(A194,'Produkta karte 3'!$B$7:$V$36,21,FALSE)),"",IF(VLOOKUP(A194,'Produkta karte 3'!$B$7:$V$36,21,FALSE)=0,"",VLOOKUP(A194,'Produkta karte 3'!$B$7:$V$36,21,FALSE))))</f>
        <v/>
      </c>
      <c r="BQ194" s="11" t="str">
        <f>IF(A194="","",IF(ISERROR(VLOOKUP(A194,'Produkta karte 4'!$B$7:$V$36,21,FALSE)),"",IF(VLOOKUP(A194,'Produkta karte 4'!$B$7:$V$36,21,FALSE)=0,"",VLOOKUP(A194,'Produkta karte 4'!$B$7:$V$36,21,FALSE))))</f>
        <v/>
      </c>
      <c r="BR194" s="11" t="str">
        <f>IF(A194="","",IF(ISERROR(VLOOKUP(A194,'Produkta karte 5'!$B$7:$V$36,21,FALSE)),"",IF(VLOOKUP(A194,'Produkta karte 5'!$B$7:$V$36,21,FALSE)=0,"",VLOOKUP(A194,'Produkta karte 5'!$B$7:$V$36,21,FALSE))))</f>
        <v/>
      </c>
      <c r="BS194" s="11" t="str">
        <f>IF(A194="","",IF(ISERROR(VLOOKUP(A194,'Produkta karte 6'!$B$7:$V$36,21,FALSE)),"",IF(VLOOKUP(A194,'Produkta karte 6'!$B$7:$V$36,21,FALSE)=0,"",VLOOKUP(A194,'Produkta karte 6'!$B$7:$V$36,21,FALSE))))</f>
        <v/>
      </c>
      <c r="BT194" s="11" t="str">
        <f>IF(A194="","",IF(ISERROR(VLOOKUP(A194,'Produkta karte 7'!$B$7:$V$36,21,FALSE)),"",IF(VLOOKUP(A194,'Produkta karte 7'!$B$7:$V$36,21,FALSE)=0,"",VLOOKUP(A194,'Produkta karte 7'!$B$7:$V$36,21,FALSE))))</f>
        <v/>
      </c>
      <c r="BU194" s="11" t="str">
        <f>IF(A194="","",IF(ISERROR(VLOOKUP(A194,'Produkta karte 8'!$B$7:$V$36,21,FALSE)),"",IF(VLOOKUP(A194,'Produkta karte 8'!$B$7:$V$36,21,FALSE)=0,"",VLOOKUP(A194,'Produkta karte 8'!$B$7:$V$36,21,FALSE))))</f>
        <v/>
      </c>
      <c r="BV194" s="11" t="str">
        <f>IF(A194="","",IF(ISERROR(VLOOKUP(A194,'Produkta karte 9'!$B$7:$V$36,21,FALSE)),"",IF(VLOOKUP(A194,'Produkta karte 9'!$B$7:$V$36,21,FALSE)=0,"",VLOOKUP(A194,'Produkta karte 9'!$B$7:$V$36,21,FALSE))))</f>
        <v/>
      </c>
      <c r="BW194" s="11" t="str">
        <f>IF(A194="","",IF(ISERROR(VLOOKUP(A194,'Produkta karte 10'!$B$7:$V$36,21,FALSE)),"",IF(VLOOKUP(A194,'Produkta karte 10'!$B$7:$V$36,21,FALSE)=0,"",VLOOKUP(A194,'Produkta karte 10'!$B$7:$V$36,21,FALSE))))</f>
        <v/>
      </c>
      <c r="BX194" s="11" t="str">
        <f>IF(A194="","",IF(ISERROR(VLOOKUP(A194,'Produkta karte 11'!$B$7:$V$36,21,FALSE)),"",IF(VLOOKUP(A194,'Produkta karte 11'!$B$7:$V$36,21,FALSE)=0,"",VLOOKUP(A194,'Produkta karte 11'!$B$7:$V$36,21,FALSE))))</f>
        <v/>
      </c>
      <c r="BY194" s="11" t="str">
        <f>IF(A194="","",IF(ISERROR(VLOOKUP(A194,'Produkta karte 12'!$B$7:$V$36,21,FALSE)),"",IF(VLOOKUP(A194,'Produkta karte 12'!$B$7:$V$36,21,FALSE)=0,"",VLOOKUP(A194,'Produkta karte 12'!$B$7:$V$36,21,FALSE))))</f>
        <v/>
      </c>
      <c r="BZ194" s="11" t="str">
        <f>IF(A194="","",IF(ISERROR(VLOOKUP(A194,'Produkta karte 13'!$B$7:$V$36,21,FALSE)),"",IF(VLOOKUP(A194,'Produkta karte 13'!$B$7:$V$36,21,FALSE)=0,"",VLOOKUP(A194,'Produkta karte 13'!$B$7:$V$36,21,FALSE))))</f>
        <v/>
      </c>
      <c r="CA194" s="11" t="str">
        <f>IF(A194="","",IF(ISERROR(VLOOKUP(A194,'Produkta karte 14'!$B$7:$V$36,21,FALSE)),"",IF(VLOOKUP(A194,'Produkta karte 14'!$B$7:$V$36,21,FALSE)=0,"",VLOOKUP(A194,'Produkta karte 14'!$B$7:$V$36,21,FALSE))))</f>
        <v/>
      </c>
      <c r="CB194" s="11" t="str">
        <f>IF(A194="","",IF(ISERROR(VLOOKUP(A194,'Produkta karte 15'!$B$7:$V$36,21,FALSE)),"",IF(VLOOKUP(A194,'Produkta karte 15'!$B$7:$V$36,21,FALSE)=0,"",VLOOKUP(A194,'Produkta karte 15'!$B$7:$V$36,21,FALSE))))</f>
        <v/>
      </c>
      <c r="CC194" s="11" t="str">
        <f>IF(A194="","",IF(ISERROR(VLOOKUP(A194,'Produkta karte 16'!$B$7:$V$36,21,FALSE)),"",IF(VLOOKUP(A194,'Produkta karte 16'!$B$7:$V$36,21,FALSE)=0,"",VLOOKUP(A194,'Produkta karte 16'!$B$7:$V$36,21,FALSE))))</f>
        <v/>
      </c>
      <c r="CD194" s="11" t="str">
        <f>IF(A194="","",IF(ISERROR(VLOOKUP(A194,'Produkta karte 17'!$B$7:$V$36,21,FALSE)),"",IF(VLOOKUP(A194,'Produkta karte 17'!$B$7:$V$36,21,FALSE)=0,"",VLOOKUP(A194,'Produkta karte 17'!$B$7:$V$36,21,FALSE))))</f>
        <v/>
      </c>
      <c r="CE194" s="11" t="str">
        <f>IF(A194="","",IF(ISERROR(VLOOKUP(A194,'Produkta karte 18'!$B$7:$V$36,21,FALSE)),"",IF(VLOOKUP(A194,'Produkta karte 18'!$B$7:$V$36,21,FALSE)=0,"",VLOOKUP(A194,'Produkta karte 18'!$B$7:$V$36,21,FALSE))))</f>
        <v/>
      </c>
      <c r="CF194" s="11" t="str">
        <f>IF(A194="","",IF(ISERROR(VLOOKUP(A194,'Produkta karte 19'!$B$7:$V$36,21,FALSE)),"",IF(VLOOKUP(A194,'Produkta karte 19'!$B$7:$V$36,21,FALSE)=0,"",VLOOKUP(A194,'Produkta karte 19'!$B$7:$V$36,21,FALSE))))</f>
        <v/>
      </c>
      <c r="CG194" s="11" t="str">
        <f>IF(A194="","",IF(ISERROR(VLOOKUP(A194,'Produkta karte 20'!$B$7:$V$36,21,FALSE)),"",IF(VLOOKUP(A194,'Produkta karte 20'!$B$7:$V$36,21,FALSE)=0,"",VLOOKUP(A194,'Produkta karte 20'!$B$7:$V$36,21,FALSE))))</f>
        <v/>
      </c>
      <c r="CH194" s="11" t="str">
        <f>IF(A194="","",IF(ISERROR(VLOOKUP(A194,'Produkta karte 21'!$B$7:$V$36,21,FALSE)),"",IF(VLOOKUP(A194,'Produkta karte 21'!$B$7:$V$36,21,FALSE)=0,"",VLOOKUP(A194,'Produkta karte 21'!$B$7:$V$36,21,FALSE))))</f>
        <v/>
      </c>
      <c r="CI194" s="11" t="str">
        <f>IF(A194="","",IF(ISERROR(VLOOKUP(A194,'Produkta karte 22'!$B$7:$V$36,21,FALSE)),"",IF(VLOOKUP(A194,'Produkta karte 22'!$B$7:$V$36,21,FALSE)=0,"",VLOOKUP(A194,'Produkta karte 22'!$B$7:$V$36,21,FALSE))))</f>
        <v/>
      </c>
      <c r="CJ194" s="11" t="str">
        <f>IF(A194="","",IF(ISERROR(VLOOKUP(A194,'Produkta karte 23'!$B$7:$V$36,21,FALSE)),"",IF(VLOOKUP(A194,'Produkta karte 23'!$B$7:$V$36,21,FALSE)=0,"",VLOOKUP(A194,'Produkta karte 23'!$B$7:$V$36,21,FALSE))))</f>
        <v/>
      </c>
      <c r="CK194" s="11" t="str">
        <f>IF(A194="","",IF(ISERROR(VLOOKUP(A194,'Produkta karte 24'!$B$7:$V$36,21,FALSE)),"",IF(VLOOKUP(A194,'Produkta karte 24'!$B$7:$V$36,21,FALSE)=0,"",VLOOKUP(A194,'Produkta karte 24'!$B$7:$V$36,21,FALSE))))</f>
        <v/>
      </c>
      <c r="CL194" s="11" t="str">
        <f>IF(A194="","",IF(ISERROR(VLOOKUP(A194,'Produkta karte 25'!$B$7:$V$36,21,FALSE)),"",IF(VLOOKUP(A194,'Produkta karte 25'!$B$7:$V$36,21,FALSE)=0,"",VLOOKUP(A194,'Produkta karte 25'!$B$7:$V$36,21,FALSE))))</f>
        <v/>
      </c>
      <c r="CM194" s="11" t="str">
        <f>IF(A194="","",IF(ISERROR(VLOOKUP(A194,'Produkta karte 26'!$B$7:$V$36,21,FALSE)),"",IF(VLOOKUP(A194,'Produkta karte 26'!$B$7:$V$36,21,FALSE)=0,"",VLOOKUP(A194,'Produkta karte 26'!$B$7:$V$36,21,FALSE))))</f>
        <v/>
      </c>
      <c r="CN194" s="11" t="str">
        <f>IF(A194="","",IF(ISERROR(VLOOKUP(A194,'Produkta karte 27'!$B$7:$V$36,21,FALSE)),"",IF(VLOOKUP(A194,'Produkta karte 27'!$B$7:$V$36,21,FALSE)=0,"",VLOOKUP(A194,'Produkta karte 27'!$B$7:$V$36,21,FALSE))))</f>
        <v/>
      </c>
      <c r="CO194" s="11" t="str">
        <f>IF(A194="","",IF(ISERROR(VLOOKUP(A194,'Produkta karte 28'!$B$7:$V$36,21,FALSE)),"",IF(VLOOKUP(A194,'Produkta karte 28'!$B$7:$V$36,21,FALSE)=0,"",VLOOKUP(A194,'Produkta karte 28'!$B$7:$V$36,21,FALSE))))</f>
        <v/>
      </c>
      <c r="CP194" s="11" t="str">
        <f>IF(A194="","",IF(ISERROR(VLOOKUP(A194,'Produkta karte 29'!$B$7:$V$36,21,FALSE)),"",IF(VLOOKUP(A194,'Produkta karte 29'!$B$7:$V$36,21,FALSE)=0,"",VLOOKUP(A194,'Produkta karte 29'!$B$7:$V$36,21,FALSE))))</f>
        <v/>
      </c>
      <c r="CQ194" s="11" t="str">
        <f>IF(A194="","",IF(ISERROR(VLOOKUP(A194,'Produkta karte 30'!$B$7:$V$36,21,FALSE)),"",IF(VLOOKUP(A194,'Produkta karte 30'!$B$7:$V$36,21,FALSE)=0,"",VLOOKUP(A194,'Produkta karte 30'!$B$7:$V$36,21,FALSE))))</f>
        <v/>
      </c>
      <c r="CR194" s="11" t="str">
        <f>IF(A194="","",IF(ISERROR(VLOOKUP(A194,'Produkta karte 31'!$B$7:$V$36,21,FALSE)),"",IF(VLOOKUP(A194,'Produkta karte 31'!$B$7:$V$36,21,FALSE)=0,"",VLOOKUP(A194,'Produkta karte 31'!$B$7:$V$36,21,FALSE))))</f>
        <v/>
      </c>
      <c r="CS194" s="11" t="str">
        <f>IF(A194="","",IF(ISERROR(VLOOKUP(A194,'Produkta karte 32'!$B$7:$V$36,21,FALSE)),"",IF(VLOOKUP(A194,'Produkta karte 32'!$B$7:$V$36,21,FALSE)=0,"",VLOOKUP(A194,'Produkta karte 32'!$B$7:$V$36,21,FALSE))))</f>
        <v/>
      </c>
      <c r="CT194" s="11" t="str">
        <f>IF(A194="","",IF(ISERROR(VLOOKUP(A194,'Produkta karte 33'!$B$7:$V$36,21,FALSE)),"",IF(VLOOKUP(A194,'Produkta karte 33'!$B$7:$V$36,21,FALSE)=0,"",VLOOKUP(A194,'Produkta karte 33'!$B$7:$V$36,21,FALSE))))</f>
        <v/>
      </c>
      <c r="CU194" s="11" t="str">
        <f>IF(A194="","",IF(ISERROR(VLOOKUP(A194,'Produkta karte 34'!$B$7:$V$36,21,FALSE)),"",IF(VLOOKUP(A194,'Produkta karte 34'!$B$7:$V$36,21,FALSE)=0,"",VLOOKUP(A194,'Produkta karte 34'!$B$7:$V$36,21,FALSE))))</f>
        <v/>
      </c>
      <c r="CV194" s="11" t="str">
        <f>IF(A194="","",IF(ISERROR(VLOOKUP(A194,'Produkta karte 35'!$B$7:$V$36,21,FALSE)),"",IF(VLOOKUP(A194,'Produkta karte 35'!$B$7:$V$36,21,FALSE)=0,"",VLOOKUP(A194,'Produkta karte 35'!$B$7:$V$36,21,FALSE))))</f>
        <v/>
      </c>
      <c r="CW194" s="11" t="str">
        <f>IF(A194="","",IF(ISERROR(VLOOKUP(A194,'Produkta karte 36'!$B$7:$V$36,21,FALSE)),"",IF(VLOOKUP(A194,'Produkta karte 36'!$B$7:$V$36,21,FALSE)=0,"",VLOOKUP(A194,'Produkta karte 36'!$B$7:$V$36,21,FALSE))))</f>
        <v/>
      </c>
      <c r="CX194" s="11" t="str">
        <f>IF(A194="","",IF(ISERROR(VLOOKUP(A194,'Produkta karte 37'!$B$7:$V$36,21,FALSE)),"",IF(VLOOKUP(A194,'Produkta karte 37'!$B$7:$V$36,21,FALSE)=0,"",VLOOKUP(A194,'Produkta karte 37'!$B$7:$V$36,21,FALSE))))</f>
        <v/>
      </c>
      <c r="CY194" s="11" t="str">
        <f>IF(A194="","",IF(ISERROR(VLOOKUP(A194,'Produkta karte 38'!$B$7:$V$36,21,FALSE)),"",IF(VLOOKUP(A194,'Produkta karte 38'!$B$7:$V$36,21,FALSE)=0,"",VLOOKUP(A194,'Produkta karte 38'!$B$7:$V$36,21,FALSE))))</f>
        <v/>
      </c>
      <c r="CZ194" s="11" t="str">
        <f>IF(A194="","",IF(ISERROR(VLOOKUP(A194,'Produkta karte 39'!$B$7:$V$36,21,FALSE)),"",IF(VLOOKUP(A194,'Produkta karte 39'!$B$7:$V$36,21,FALSE)=0,"",VLOOKUP(A194,'Produkta karte 39'!$B$7:$V$36,21,FALSE))))</f>
        <v/>
      </c>
      <c r="DA194" s="11" t="str">
        <f>IF(A194="","",IF(ISERROR(VLOOKUP(A194,'Produkta karte 40'!$B$7:$V$36,21,FALSE)),"",IF(VLOOKUP(A194,'Produkta karte 40'!$B$7:$V$36,21,FALSE)=0,"",VLOOKUP(A194,'Produkta karte 40'!$B$7:$V$36,21,FALSE))))</f>
        <v/>
      </c>
      <c r="DB194" s="11" t="str">
        <f>IF(A194="","",IF(ISERROR(VLOOKUP(A194,'Produkta karte 41'!$B$7:$V$36,21,FALSE)),"",IF(VLOOKUP(A194,'Produkta karte 41'!$B$7:$V$36,21,FALSE)=0,"",VLOOKUP(A194,'Produkta karte 41'!$B$7:$V$36,21,FALSE))))</f>
        <v/>
      </c>
      <c r="DC194" s="11" t="str">
        <f>IF(A194="","",IF(ISERROR(VLOOKUP(A194,'Produkta karte 42'!$B$7:$V$36,21,FALSE)),"",IF(VLOOKUP(A194,'Produkta karte 42'!$B$7:$V$36,21,FALSE)=0,"",VLOOKUP(A194,'Produkta karte 42'!$B$7:$V$36,21,FALSE))))</f>
        <v/>
      </c>
      <c r="DD194" s="11" t="str">
        <f>IF(A194="","",IF(ISERROR(VLOOKUP(A194,'Produkta karte 43'!$B$7:$V$36,21,FALSE)),"",IF(VLOOKUP(A194,'Produkta karte 43'!$B$7:$V$36,21,FALSE)=0,"",VLOOKUP(A194,'Produkta karte 43'!$B$7:$V$36,21,FALSE))))</f>
        <v/>
      </c>
      <c r="DE194" s="11" t="str">
        <f>IF(A194="","",IF(ISERROR(VLOOKUP(A194,'Produkta karte 44'!$B$7:$V$36,21,FALSE)),"",IF(VLOOKUP(A194,'Produkta karte 44'!$B$7:$V$36,21,FALSE)=0,"",VLOOKUP(A194,'Produkta karte 44'!$B$7:$V$36,21,FALSE))))</f>
        <v/>
      </c>
      <c r="DF194" s="11" t="str">
        <f>IF(A194="","",IF(ISERROR(VLOOKUP(A194,'Produkta karte 45'!$B$7:$V$36,21,FALSE)),"",IF(VLOOKUP(A194,'Produkta karte 45'!$B$7:$V$36,21,FALSE)=0,"",VLOOKUP(A194,'Produkta karte 45'!$B$7:$V$36,21,FALSE))))</f>
        <v/>
      </c>
      <c r="DG194" s="11" t="str">
        <f>IF(A194="","",IF(ISERROR(VLOOKUP(A194,'Produkta karte 46'!$B$7:$V$36,21,FALSE)),"",IF(VLOOKUP(A194,'Produkta karte 46'!$B$7:$V$36,21,FALSE)=0,"",VLOOKUP(A194,'Produkta karte 46'!$B$7:$V$36,21,FALSE))))</f>
        <v/>
      </c>
      <c r="DH194" s="11" t="str">
        <f>IF(A194="","",IF(ISERROR(VLOOKUP(A194,'Produkta karte 47'!$B$7:$V$36,21,FALSE)),"",IF(VLOOKUP(A194,'Produkta karte 47'!$B$7:$V$36,21,FALSE)=0,"",VLOOKUP(A194,'Produkta karte 47'!$B$7:$V$36,21,FALSE))))</f>
        <v/>
      </c>
      <c r="DI194" s="11" t="str">
        <f>IF(A194="","",IF(ISERROR(VLOOKUP(A194,'Produkta karte 48'!$B$7:$V$36,21,FALSE)),"",IF(VLOOKUP(A194,'Produkta karte 48'!$B$7:$V$36,21,FALSE)=0,"",VLOOKUP(A194,'Produkta karte 48'!$B$7:$V$36,21,FALSE))))</f>
        <v/>
      </c>
      <c r="DJ194" s="11" t="str">
        <f>IF(A194="","",IF(ISERROR(VLOOKUP(A194,'Produkta karte 49'!$B$7:$V$36,21,FALSE)),"",IF(VLOOKUP(A194,'Produkta karte 49'!$B$7:$V$36,21,FALSE)=0,"",VLOOKUP(A194,'Produkta karte 49'!$B$7:$V$36,21,FALSE))))</f>
        <v/>
      </c>
      <c r="DK194" s="11" t="str">
        <f>IF(A194="","",IF(ISERROR(VLOOKUP(A194,'Produkta karte 50'!$B$7:$V$36,21,FALSE)),"",IF(VLOOKUP(A194,'Produkta karte 50'!$B$7:$V$36,21,FALSE)=0,"",VLOOKUP(A194,'Produkta karte 50'!$B$7:$V$36,21,FALSE))))</f>
        <v/>
      </c>
      <c r="DL194" s="11" t="str">
        <f>IF(A194="","",IF(ISERROR(VLOOKUP(A194,'Produkta karte 51'!$B$7:$V$36,21,FALSE)),"",IF(VLOOKUP(A194,'Produkta karte 51'!$B$7:$V$36,21,FALSE)=0,"",VLOOKUP(A194,'Produkta karte 51'!$B$7:$V$36,21,FALSE))))</f>
        <v/>
      </c>
      <c r="DM194" s="11" t="str">
        <f>IF(A194="","",IF(ISERROR(VLOOKUP(A194,'Produkta karte 52'!$B$7:$V$36,21,FALSE)),"",IF(VLOOKUP(A194,'Produkta karte 52'!$B$7:$V$36,21,FALSE)=0,"",VLOOKUP(A194,'Produkta karte 52'!$B$7:$V$36,21,FALSE))))</f>
        <v/>
      </c>
      <c r="DN194" s="11" t="str">
        <f>IF(A194="","",IF(ISERROR(VLOOKUP(A194,'Produkta karte 53'!$B$7:$V$36,21,FALSE)),"",IF(VLOOKUP(A194,'Produkta karte 53'!$B$7:$V$36,21,FALSE)=0,"",VLOOKUP(A194,'Produkta karte 53'!$B$7:$V$36,21,FALSE))))</f>
        <v/>
      </c>
      <c r="DO194" s="11" t="str">
        <f>IF(A194="","",IF(ISERROR(VLOOKUP(A194,'Produkta karte 54'!$B$7:$V$36,21,FALSE)),"",IF(VLOOKUP(A194,'Produkta karte 54'!$B$7:$V$36,21,FALSE)=0,"",VLOOKUP(A194,'Produkta karte 54'!$B$7:$V$36,21,FALSE))))</f>
        <v/>
      </c>
      <c r="DP194" s="11" t="str">
        <f>IF(A194="","",IF(ISERROR(VLOOKUP(A194,'Produkta karte 55'!$B$7:$V$36,21,FALSE)),"",IF(VLOOKUP(A194,'Produkta karte 55'!$B$7:$V$36,21,FALSE)=0,"",VLOOKUP(A194,'Produkta karte 55'!$B$7:$V$36,21,FALSE))))</f>
        <v/>
      </c>
      <c r="DQ194" s="11" t="str">
        <f>IF(A194="","",IF(ISERROR(VLOOKUP(A194,'Produkta karte 56'!$B$7:$V$36,21,FALSE)),"",IF(VLOOKUP(A194,'Produkta karte 56'!$B$7:$V$36,21,FALSE)=0,"",VLOOKUP(A194,'Produkta karte 56'!$B$7:$V$36,21,FALSE))))</f>
        <v/>
      </c>
      <c r="DR194" s="11" t="str">
        <f>IF(A194="","",IF(ISERROR(VLOOKUP(A194,'Produkta karte 57'!$B$7:$V$36,21,FALSE)),"",IF(VLOOKUP(A194,'Produkta karte 57'!$B$7:$V$36,21,FALSE)=0,"",VLOOKUP(A194,'Produkta karte 57'!$B$7:$V$36,21,FALSE))))</f>
        <v/>
      </c>
      <c r="DS194" s="11" t="str">
        <f>IF(A194="","",IF(ISERROR(VLOOKUP(A194,'Produkta karte 58'!$B$7:$V$36,21,FALSE)),"",IF(VLOOKUP(A194,'Produkta karte 58'!$B$7:$V$36,21,FALSE)=0,"",VLOOKUP(A194,'Produkta karte 58'!$B$7:$V$36,21,FALSE))))</f>
        <v/>
      </c>
      <c r="DT194" s="11" t="str">
        <f>IF(A194="","",IF(ISERROR(VLOOKUP(A194,'Produkta karte 59'!$B$7:$V$36,21,FALSE)),"",IF(VLOOKUP(A194,'Produkta karte 59'!$B$7:$V$36,21,FALSE)=0,"",VLOOKUP(A194,'Produkta karte 59'!$B$7:$V$36,21,FALSE))))</f>
        <v/>
      </c>
      <c r="DU194" s="11" t="str">
        <f>IF(A194="","",IF(ISERROR(VLOOKUP(A194,'Produkta karte 60'!$B$7:$V$36,21,FALSE)),"",IF(VLOOKUP(A194,'Produkta karte 60'!$B$7:$V$36,21,FALSE)=0,"",VLOOKUP(A194,'Produkta karte 60'!$B$7:$V$36,21,FALSE))))</f>
        <v/>
      </c>
      <c r="DV194" s="11" t="str">
        <f t="shared" si="10"/>
        <v/>
      </c>
      <c r="DW194" s="192" t="str">
        <f t="shared" si="11"/>
        <v/>
      </c>
      <c r="DX194" s="192"/>
      <c r="DY194" s="192"/>
    </row>
    <row r="195" spans="1:129" x14ac:dyDescent="0.25">
      <c r="A195" t="str">
        <f>IF(Izejvielas!B197="","",Izejvielas!B197)</f>
        <v/>
      </c>
      <c r="B195" t="str">
        <f>IF(Izejvielas!C197="","",Izejvielas!C197)</f>
        <v/>
      </c>
      <c r="C195" s="192" t="str">
        <f>IF(Izejvielas!D197="","",Izejvielas!D197)</f>
        <v/>
      </c>
      <c r="D195" s="11" t="str">
        <f>IF(A195="","",IF(ISERROR(VLOOKUP(A195,'Produkta karte 1'!$B$7:$T$36,19,FALSE)),"",IF(VLOOKUP(A195,'Produkta karte 1'!$B$7:$T$36,19,FALSE)=0,"",VLOOKUP(A195,'Produkta karte 1'!$B$7:$T$36,19,FALSE))))</f>
        <v/>
      </c>
      <c r="E195" s="11" t="str">
        <f>IF(A195="","",IF(ISERROR(VLOOKUP(A195,'Produkta karte 2'!$B$7:$T$36,19,FALSE)),"",IF(VLOOKUP(A195,'Produkta karte 2'!$B$7:$T$36,19,FALSE)=0,"",VLOOKUP(A195,'Produkta karte 2'!$B$7:$T$36,19,FALSE))))</f>
        <v/>
      </c>
      <c r="F195" s="11" t="str">
        <f>IF(A195="","",IF(ISERROR(VLOOKUP(A195,'Produkta karte 3'!$B$7:$T$36,19,FALSE)),"",IF(VLOOKUP(A195,'Produkta karte 3'!$B$7:$T$36,19,FALSE)=0,"",VLOOKUP(A195,'Produkta karte 3'!$B$7:$T$36,19,FALSE))))</f>
        <v/>
      </c>
      <c r="G195" s="11" t="str">
        <f>IF(A195="","",IF(ISERROR(VLOOKUP(A195,'Produkta karte 4'!$B$7:$T$36,19,FALSE)),"",IF(VLOOKUP(A195,'Produkta karte 4'!$B$7:$T$36,19,FALSE)=0,"",VLOOKUP(A195,'Produkta karte 4'!$B$7:$T$36,19,FALSE))))</f>
        <v/>
      </c>
      <c r="H195" s="11" t="str">
        <f>IF(A195="","",IF(ISERROR(VLOOKUP(A195,'Produkta karte 5'!$B$7:$T$36,19,FALSE)),"",IF(VLOOKUP(A195,'Produkta karte 5'!$B$7:$T$36,19,FALSE)=0,"",VLOOKUP(A195,'Produkta karte 5'!$B$7:$T$36,19,FALSE))))</f>
        <v/>
      </c>
      <c r="I195" s="11" t="str">
        <f>IF(A195="","",IF(ISERROR(VLOOKUP(A195,'Produkta karte 6'!$B$7:$T$36,19,FALSE)),"",IF(VLOOKUP(A195,'Produkta karte 6'!$B$7:$T$36,19,FALSE)=0,"",VLOOKUP(A195,'Produkta karte 6'!$B$7:$T$36,19,FALSE))))</f>
        <v/>
      </c>
      <c r="J195" s="11" t="str">
        <f>IF(A195="","",IF(ISERROR(VLOOKUP(A195,'Produkta karte 7'!$B$7:$T$36,19,FALSE)),"",IF(VLOOKUP(A195,'Produkta karte 7'!$B$7:$T$36,19,FALSE)=0,"",VLOOKUP(A195,'Produkta karte 7'!$B$7:$T$36,19,FALSE))))</f>
        <v/>
      </c>
      <c r="K195" s="11" t="str">
        <f>IF(A195="","",IF(ISERROR(VLOOKUP(A195,'Produkta karte 8'!$B$7:$T$36,19,FALSE)),"",IF(VLOOKUP(A195,'Produkta karte 8'!$B$7:$T$36,19,FALSE)=0,"",VLOOKUP(A195,'Produkta karte 8'!$B$7:$T$36,19,FALSE))))</f>
        <v/>
      </c>
      <c r="L195" s="11" t="str">
        <f>IF(A195="","",IF(ISERROR(VLOOKUP(A195,'Produkta karte 9'!$B$7:$T$36,19,FALSE)),"",IF(VLOOKUP(A195,'Produkta karte 9'!$B$7:$T$36,19,FALSE)=0,"",VLOOKUP(A195,'Produkta karte 9'!$B$7:$T$36,19,FALSE))))</f>
        <v/>
      </c>
      <c r="M195" s="11" t="str">
        <f>IF(A195="","",IF(ISERROR(VLOOKUP(A195,'Produkta karte 10'!$B$7:$T$36,19,FALSE)),"",IF(VLOOKUP(A195,'Produkta karte 10'!$B$7:$T$36,19,FALSE)=0,"",VLOOKUP(A195,'Produkta karte 10'!$B$7:$T$36,19,FALSE))))</f>
        <v/>
      </c>
      <c r="N195" s="11" t="str">
        <f>IF(A195="","",IF(ISERROR(VLOOKUP(A195,'Produkta karte 11'!$B$7:$T$36,19,FALSE)),"",IF(VLOOKUP(A195,'Produkta karte 11'!$B$7:$T$36,19,FALSE)=0,"",VLOOKUP(A195,'Produkta karte 11'!$B$7:$T$36,19,FALSE))))</f>
        <v/>
      </c>
      <c r="O195" s="11" t="str">
        <f>IF(A195="","",IF(ISERROR(VLOOKUP(A195,'Produkta karte 12'!$B$7:$T$36,19,FALSE)),"",IF(VLOOKUP(A195,'Produkta karte 12'!$B$7:$T$36,19,FALSE)=0,"",VLOOKUP(A195,'Produkta karte 12'!$B$7:$T$36,19,FALSE))))</f>
        <v/>
      </c>
      <c r="P195" s="11" t="str">
        <f>IF(A195="","",IF(ISERROR(VLOOKUP(A195,'Produkta karte 13'!$B$7:$T$36,19,FALSE)),"",IF(VLOOKUP(A195,'Produkta karte 13'!$B$7:$T$36,19,FALSE)=0,"",VLOOKUP(A195,'Produkta karte 13'!$B$7:$T$36,19,FALSE))))</f>
        <v/>
      </c>
      <c r="Q195" s="11" t="str">
        <f>IF(A195="","",IF(ISERROR(VLOOKUP(A195,'Produkta karte 14'!$B$7:$T$36,19,FALSE)),"",IF(VLOOKUP(A195,'Produkta karte 14'!$B$7:$T$36,19,FALSE)=0,"",VLOOKUP(A195,'Produkta karte 14'!$B$7:$T$36,19,FALSE))))</f>
        <v/>
      </c>
      <c r="R195" s="11" t="str">
        <f>IF(A195="","",IF(ISERROR(VLOOKUP(A195,'Produkta karte 15'!$B$7:$T$36,19,FALSE)),"",IF(VLOOKUP(A195,'Produkta karte 15'!$B$7:$T$36,19,FALSE)=0,"",VLOOKUP(A195,'Produkta karte 15'!$B$7:$T$36,19,FALSE))))</f>
        <v/>
      </c>
      <c r="S195" s="11" t="str">
        <f>IF(A195="","",IF(ISERROR(VLOOKUP(A195,'Produkta karte 16'!$B$7:$T$36,19,FALSE)),"",IF(VLOOKUP(A195,'Produkta karte 16'!$B$7:$T$36,19,FALSE)=0,"",VLOOKUP(A195,'Produkta karte 16'!$B$7:$T$36,19,FALSE))))</f>
        <v/>
      </c>
      <c r="T195" s="11" t="str">
        <f>IF(A195="","",IF(ISERROR(VLOOKUP(A195,'Produkta karte 17'!$B$7:$T$36,19,FALSE)),"",IF(VLOOKUP(A195,'Produkta karte 17'!$B$7:$T$36,19,FALSE)=0,"",VLOOKUP(A195,'Produkta karte 17'!$B$7:$T$36,19,FALSE))))</f>
        <v/>
      </c>
      <c r="U195" s="11" t="str">
        <f>IF(A195="","",IF(ISERROR(VLOOKUP(A195,'Produkta karte 18'!$B$7:$T$36,19,FALSE)),"",IF(VLOOKUP(A195,'Produkta karte 18'!$B$7:$T$36,19,FALSE)=0,"",VLOOKUP(A195,'Produkta karte 18'!$B$7:$T$36,19,FALSE))))</f>
        <v/>
      </c>
      <c r="V195" s="11" t="str">
        <f>IF(A195="","",IF(ISERROR(VLOOKUP(A195,'Produkta karte 19'!$B$7:$T$36,19,FALSE)),"",IF(VLOOKUP(A195,'Produkta karte 19'!$B$7:$T$36,19,FALSE)=0,"",VLOOKUP(A195,'Produkta karte 19'!$B$7:$T$36,19,FALSE))))</f>
        <v/>
      </c>
      <c r="W195" s="11" t="str">
        <f>IF(A195="","",IF(ISERROR(VLOOKUP(A195,'Produkta karte 20'!$B$7:$T$36,19,FALSE)),"",IF(VLOOKUP(A195,'Produkta karte 20'!$B$7:$T$36,19,FALSE)=0,"",VLOOKUP(A195,'Produkta karte 20'!$B$7:$T$36,19,FALSE))))</f>
        <v/>
      </c>
      <c r="X195" s="11" t="str">
        <f>IF(A195="","",IF(ISERROR(VLOOKUP(A195,'Produkta karte 21'!$B$7:$T$36,19,FALSE)),"",IF(VLOOKUP(A195,'Produkta karte 21'!$B$7:$T$36,19,FALSE)=0,"",VLOOKUP(A195,'Produkta karte 21'!$B$7:$T$36,19,FALSE))))</f>
        <v/>
      </c>
      <c r="Y195" s="11" t="str">
        <f>IF(A195="","",IF(ISERROR(VLOOKUP(A195,'Produkta karte 22'!$B$7:$T$36,19,FALSE)),"",IF(VLOOKUP(A195,'Produkta karte 22'!$B$7:$T$36,19,FALSE)=0,"",VLOOKUP(A195,'Produkta karte 22'!$B$7:$T$36,19,FALSE))))</f>
        <v/>
      </c>
      <c r="Z195" s="11" t="str">
        <f>IF(A195="","",IF(ISERROR(VLOOKUP(A195,'Produkta karte 23'!$B$7:$T$36,19,FALSE)),"",IF(VLOOKUP(A195,'Produkta karte 23'!$B$7:$T$36,19,FALSE)=0,"",VLOOKUP(A195,'Produkta karte 23'!$B$7:$T$36,19,FALSE))))</f>
        <v/>
      </c>
      <c r="AA195" s="11" t="str">
        <f>IF(A195="","",IF(ISERROR(VLOOKUP(A195,'Produkta karte 24'!$B$7:$T$36,19,FALSE)),"",IF(VLOOKUP(A195,'Produkta karte 24'!$B$7:$T$36,19,FALSE)=0,"",VLOOKUP(A195,'Produkta karte 24'!$B$7:$T$36,19,FALSE))))</f>
        <v/>
      </c>
      <c r="AB195" s="11" t="str">
        <f>IF(A195="","",IF(ISERROR(VLOOKUP(A195,'Produkta karte 25'!$B$7:$T$36,19,FALSE)),"",IF(VLOOKUP(A195,'Produkta karte 25'!$B$7:$T$36,19,FALSE)=0,"",VLOOKUP(A195,'Produkta karte 25'!$B$7:$T$36,19,FALSE))))</f>
        <v/>
      </c>
      <c r="AC195" s="11" t="str">
        <f>IF(A195="","",IF(ISERROR(VLOOKUP(A195,'Produkta karte 26'!$B$7:$T$36,19,FALSE)),"",IF(VLOOKUP(A195,'Produkta karte 26'!$B$7:$T$36,19,FALSE)=0,"",VLOOKUP(A195,'Produkta karte 26'!$B$7:$T$36,19,FALSE))))</f>
        <v/>
      </c>
      <c r="AD195" s="11" t="str">
        <f>IF(A195="","",IF(ISERROR(VLOOKUP(A195,'Produkta karte 27'!$B$7:$T$36,19,FALSE)),"",IF(VLOOKUP(A195,'Produkta karte 27'!$B$7:$T$36,19,FALSE)=0,"",VLOOKUP(A195,'Produkta karte 27'!$B$7:$T$36,19,FALSE))))</f>
        <v/>
      </c>
      <c r="AE195" s="11" t="str">
        <f>IF(A195="","",IF(ISERROR(VLOOKUP(A195,'Produkta karte 28'!$B$7:$T$36,19,FALSE)),"",IF(VLOOKUP(A195,'Produkta karte 28'!$B$7:$T$36,19,FALSE)=0,"",VLOOKUP(A195,'Produkta karte 28'!$B$7:$T$36,19,FALSE))))</f>
        <v/>
      </c>
      <c r="AF195" s="11" t="str">
        <f>IF(A195="","",IF(ISERROR(VLOOKUP(A195,'Produkta karte 29'!$B$7:$T$36,19,FALSE)),"",IF(VLOOKUP(A195,'Produkta karte 29'!$B$7:$T$36,19,FALSE)=0,"",VLOOKUP(A195,'Produkta karte 29'!$B$7:$T$36,19,FALSE))))</f>
        <v/>
      </c>
      <c r="AG195" s="11" t="str">
        <f>IF(A195="","",IF(ISERROR(VLOOKUP(A195,'Produkta karte 30'!$B$7:$T$36,19,FALSE)),"",IF(VLOOKUP(A195,'Produkta karte 30'!$B$7:$T$36,19,FALSE)=0,"",VLOOKUP(A195,'Produkta karte 30'!$B$7:$T$36,19,FALSE))))</f>
        <v/>
      </c>
      <c r="AH195" s="11" t="str">
        <f>IF(A195="","",IF(ISERROR(VLOOKUP(A195,'Produkta karte 31'!$B$7:$T$36,19,FALSE)),"",IF(VLOOKUP(A195,'Produkta karte 31'!$B$7:$T$36,19,FALSE)=0,"",VLOOKUP(A195,'Produkta karte 31'!$B$7:$T$36,19,FALSE))))</f>
        <v/>
      </c>
      <c r="AI195" s="11" t="str">
        <f>IF(A195="","",IF(ISERROR(VLOOKUP(A195,'Produkta karte 32'!$B$7:$T$36,19,FALSE)),"",IF(VLOOKUP(A195,'Produkta karte 32'!$B$7:$T$36,19,FALSE)=0,"",VLOOKUP(A195,'Produkta karte 32'!$B$7:$T$36,19,FALSE))))</f>
        <v/>
      </c>
      <c r="AJ195" s="11" t="str">
        <f>IF(A195="","",IF(ISERROR(VLOOKUP(A195,'Produkta karte 33'!$B$7:$T$36,19,FALSE)),"",IF(VLOOKUP(A195,'Produkta karte 33'!$B$7:$T$36,19,FALSE)=0,"",VLOOKUP(A195,'Produkta karte 33'!$B$7:$T$36,19,FALSE))))</f>
        <v/>
      </c>
      <c r="AK195" s="11" t="str">
        <f>IF(A195="","",IF(ISERROR(VLOOKUP(A195,'Produkta karte 34'!$B$7:$T$36,19,FALSE)),"",IF(VLOOKUP(A195,'Produkta karte 34'!$B$7:$T$36,19,FALSE)=0,"",VLOOKUP(A195,'Produkta karte 34'!$B$7:$T$36,19,FALSE))))</f>
        <v/>
      </c>
      <c r="AL195" s="11" t="str">
        <f>IF(A195="","",IF(ISERROR(VLOOKUP(A195,'Produkta karte 35'!$B$7:$T$36,19,FALSE)),"",IF(VLOOKUP(A195,'Produkta karte 35'!$B$7:$T$36,19,FALSE)=0,"",VLOOKUP(A195,'Produkta karte 35'!$B$7:$T$36,19,FALSE))))</f>
        <v/>
      </c>
      <c r="AM195" s="11" t="str">
        <f>IF(A195="","",IF(ISERROR(VLOOKUP(A195,'Produkta karte 36'!$B$7:$T$36,19,FALSE)),"",IF(VLOOKUP(A195,'Produkta karte 36'!$B$7:$T$36,19,FALSE)=0,"",VLOOKUP(A195,'Produkta karte 36'!$B$7:$T$36,19,FALSE))))</f>
        <v/>
      </c>
      <c r="AN195" s="11" t="str">
        <f>IF(A195="","",IF(ISERROR(VLOOKUP(A195,'Produkta karte 37'!$B$7:$T$36,19,FALSE)),"",IF(VLOOKUP(A195,'Produkta karte 37'!$B$7:$T$36,19,FALSE)=0,"",VLOOKUP(A195,'Produkta karte 37'!$B$7:$T$36,19,FALSE))))</f>
        <v/>
      </c>
      <c r="AO195" s="11" t="str">
        <f>IF(A195="","",IF(ISERROR(VLOOKUP(A195,'Produkta karte 38'!$B$7:$T$36,19,FALSE)),"",IF(VLOOKUP(A195,'Produkta karte 38'!$B$7:$T$36,19,FALSE)=0,"",VLOOKUP(A195,'Produkta karte 38'!$B$7:$T$36,19,FALSE))))</f>
        <v/>
      </c>
      <c r="AP195" s="11" t="str">
        <f>IF(A195="","",IF(ISERROR(VLOOKUP(A195,'Produkta karte 39'!$B$7:$T$36,19,FALSE)),"",IF(VLOOKUP(A195,'Produkta karte 39'!$B$7:$T$36,19,FALSE)=0,"",VLOOKUP(A195,'Produkta karte 39'!$B$7:$T$36,19,FALSE))))</f>
        <v/>
      </c>
      <c r="AQ195" s="11" t="str">
        <f>IF(A195="","",IF(ISERROR(VLOOKUP(A195,'Produkta karte 40'!$B$7:$T$36,19,FALSE)),"",IF(VLOOKUP(A195,'Produkta karte 40'!$B$7:$T$36,19,FALSE)=0,"",VLOOKUP(A195,'Produkta karte 40'!$B$7:$T$36,19,FALSE))))</f>
        <v/>
      </c>
      <c r="AR195" s="11" t="str">
        <f>IF(A195="","",IF(ISERROR(VLOOKUP(A195,'Produkta karte 41'!$B$7:$T$36,19,FALSE)),"",IF(VLOOKUP(A195,'Produkta karte 41'!$B$7:$T$36,19,FALSE)=0,"",VLOOKUP(A195,'Produkta karte 41'!$B$7:$T$36,19,FALSE))))</f>
        <v/>
      </c>
      <c r="AS195" s="11" t="str">
        <f>IF(A195="","",IF(ISERROR(VLOOKUP(A195,'Produkta karte 42'!$B$7:$T$36,19,FALSE)),"",IF(VLOOKUP(A195,'Produkta karte 42'!$B$7:$T$36,19,FALSE)=0,"",VLOOKUP(A195,'Produkta karte 42'!$B$7:$T$36,19,FALSE))))</f>
        <v/>
      </c>
      <c r="AT195" s="11" t="str">
        <f>IF(A195="","",IF(ISERROR(VLOOKUP(A195,'Produkta karte 43'!$B$7:$T$36,19,FALSE)),"",IF(VLOOKUP(A195,'Produkta karte 43'!$B$7:$T$36,19,FALSE)=0,"",VLOOKUP(A195,'Produkta karte 43'!$B$7:$T$36,19,FALSE))))</f>
        <v/>
      </c>
      <c r="AU195" s="11" t="str">
        <f>IF(A195="","",IF(ISERROR(VLOOKUP(A195,'Produkta karte 44'!$B$7:$T$36,19,FALSE)),"",IF(VLOOKUP(A195,'Produkta karte 44'!$B$7:$T$36,19,FALSE)=0,"",VLOOKUP(A195,'Produkta karte 44'!$B$7:$T$36,19,FALSE))))</f>
        <v/>
      </c>
      <c r="AV195" s="11" t="str">
        <f>IF(A195="","",IF(ISERROR(VLOOKUP(A195,'Produkta karte 45'!$B$7:$T$36,19,FALSE)),"",IF(VLOOKUP(A195,'Produkta karte 45'!$B$7:$T$36,19,FALSE)=0,"",VLOOKUP(A195,'Produkta karte 45'!$B$7:$T$36,19,FALSE))))</f>
        <v/>
      </c>
      <c r="AW195" s="11" t="str">
        <f>IF(A195="","",IF(ISERROR(VLOOKUP(A195,'Produkta karte 46'!$B$7:$T$36,19,FALSE)),"",IF(VLOOKUP(A195,'Produkta karte 46'!$B$7:$T$36,19,FALSE)=0,"",VLOOKUP(A195,'Produkta karte 46'!$B$7:$T$36,19,FALSE))))</f>
        <v/>
      </c>
      <c r="AX195" s="11" t="str">
        <f>IF(A195="","",IF(ISERROR(VLOOKUP(A195,'Produkta karte 47'!$B$7:$T$36,19,FALSE)),"",IF(VLOOKUP(A195,'Produkta karte 47'!$B$7:$T$36,19,FALSE)=0,"",VLOOKUP(A195,'Produkta karte 47'!$B$7:$T$36,19,FALSE))))</f>
        <v/>
      </c>
      <c r="AY195" s="11" t="str">
        <f>IF(A195="","",IF(ISERROR(VLOOKUP(A195,'Produkta karte 48'!$B$7:$T$36,19,FALSE)),"",IF(VLOOKUP(A195,'Produkta karte 48'!$B$7:$T$36,19,FALSE)=0,"",VLOOKUP(A195,'Produkta karte 48'!$B$7:$T$36,19,FALSE))))</f>
        <v/>
      </c>
      <c r="AZ195" s="11" t="str">
        <f>IF(A195="","",IF(ISERROR(VLOOKUP(A195,'Produkta karte 49'!$B$7:$T$36,19,FALSE)),"",IF(VLOOKUP(A195,'Produkta karte 49'!$B$7:$T$36,19,FALSE)=0,"",VLOOKUP(A195,'Produkta karte 49'!$B$7:$T$36,19,FALSE))))</f>
        <v/>
      </c>
      <c r="BA195" s="11" t="str">
        <f>IF(A195="","",IF(ISERROR(VLOOKUP(A195,'Produkta karte 50'!$B$7:$T$36,19,FALSE)),"",IF(VLOOKUP(A195,'Produkta karte 50'!$B$7:$T$36,19,FALSE)=0,"",VLOOKUP(A195,'Produkta karte 50'!$B$7:$T$36,19,FALSE))))</f>
        <v/>
      </c>
      <c r="BB195" s="11" t="str">
        <f>IF(A195="","",IF(ISERROR(VLOOKUP(A195,'Produkta karte 51'!$B$7:$T$36,19,FALSE)),"",IF(VLOOKUP(A195,'Produkta karte 51'!$B$7:$T$36,19,FALSE)=0,"",VLOOKUP(A195,'Produkta karte 51'!$B$7:$T$36,19,FALSE))))</f>
        <v/>
      </c>
      <c r="BC195" s="11" t="str">
        <f>IF(A195="","",IF(ISERROR(VLOOKUP(A195,'Produkta karte 52'!$B$7:$T$36,19,FALSE)),"",IF(VLOOKUP(A195,'Produkta karte 52'!$B$7:$T$36,19,FALSE)=0,"",VLOOKUP(A195,'Produkta karte 52'!$B$7:$T$36,19,FALSE))))</f>
        <v/>
      </c>
      <c r="BD195" s="11" t="str">
        <f>IF(A195="","",IF(ISERROR(VLOOKUP(A195,'Produkta karte 53'!$B$7:$T$36,19,FALSE)),"",IF(VLOOKUP(A195,'Produkta karte 53'!$B$7:$T$36,19,FALSE)=0,"",VLOOKUP(A195,'Produkta karte 53'!$B$7:$T$36,19,FALSE))))</f>
        <v/>
      </c>
      <c r="BE195" s="11" t="str">
        <f>IF(A195="","",IF(ISERROR(VLOOKUP(A195,'Produkta karte 54'!$B$7:$T$36,19,FALSE)),"",IF(VLOOKUP(A195,'Produkta karte 54'!$B$7:$T$36,19,FALSE)=0,"",VLOOKUP(A195,'Produkta karte 54'!$B$7:$T$36,19,FALSE))))</f>
        <v/>
      </c>
      <c r="BF195" s="11" t="str">
        <f>IF(A195="","",IF(ISERROR(VLOOKUP(A195,'Produkta karte 55'!$B$7:$T$36,19,FALSE)),"",IF(VLOOKUP(A195,'Produkta karte 55'!$B$7:$T$36,19,FALSE)=0,"",VLOOKUP(A195,'Produkta karte 55'!$B$7:$T$36,19,FALSE))))</f>
        <v/>
      </c>
      <c r="BG195" s="11" t="str">
        <f>IF(A195="","",IF(ISERROR(VLOOKUP(A195,'Produkta karte 56'!$B$7:$T$36,19,FALSE)),"",IF(VLOOKUP(A195,'Produkta karte 56'!$B$7:$T$36,19,FALSE)=0,"",VLOOKUP(A195,'Produkta karte 56'!$B$7:$T$36,19,FALSE))))</f>
        <v/>
      </c>
      <c r="BH195" s="11" t="str">
        <f>IF(A195="","",IF(ISERROR(VLOOKUP(A195,'Produkta karte 57'!$B$7:$T$36,19,FALSE)),"",IF(VLOOKUP(A195,'Produkta karte 57'!$B$7:$T$36,19,FALSE)=0,"",VLOOKUP(A195,'Produkta karte 57'!$B$7:$T$36,19,FALSE))))</f>
        <v/>
      </c>
      <c r="BI195" s="11" t="str">
        <f>IF(A195="","",IF(ISERROR(VLOOKUP(A195,'Produkta karte 58'!$B$7:$T$36,19,FALSE)),"",IF(VLOOKUP(A195,'Produkta karte 58'!$B$7:$T$36,19,FALSE)=0,"",VLOOKUP(A195,'Produkta karte 58'!$B$7:$T$36,19,FALSE))))</f>
        <v/>
      </c>
      <c r="BJ195" s="11" t="str">
        <f>IF(A195="","",IF(ISERROR(VLOOKUP(A195,'Produkta karte 59'!$B$7:$T$36,19,FALSE)),"",IF(VLOOKUP(A195,'Produkta karte 59'!$B$7:$T$36,19,FALSE)=0,"",VLOOKUP(A195,'Produkta karte 59'!$B$7:$T$36,19,FALSE))))</f>
        <v/>
      </c>
      <c r="BK195" s="11" t="str">
        <f>IF(A195="","",IF(ISERROR(VLOOKUP(A195,'Produkta karte 60'!$B$7:$T$36,19,FALSE)),"",IF(VLOOKUP(A195,'Produkta karte 60'!$B$7:$T$36,19,FALSE)=0,"",VLOOKUP(A195,'Produkta karte 60'!$B$7:$T$36,19,FALSE))))</f>
        <v/>
      </c>
      <c r="BL195" s="11" t="str">
        <f t="shared" ref="BL195:BL202" si="12">IF(SUM(D195:BK195)=0,"",SUM(D195:BK195))</f>
        <v/>
      </c>
      <c r="BM195" s="192" t="str">
        <f t="shared" si="9"/>
        <v/>
      </c>
      <c r="BN195" s="11" t="str">
        <f>IF(A195="","",IF(ISERROR(VLOOKUP(A195,'Produkta karte 1'!$B$7:$V$36,21,FALSE)),"",IF(VLOOKUP(A195,'Produkta karte 1'!$B$7:$V$36,21,FALSE)=0,"",VLOOKUP(A195,'Produkta karte 1'!$B$7:$V$36,21,FALSE))))</f>
        <v/>
      </c>
      <c r="BO195" s="11" t="str">
        <f>IF(A195="","",IF(ISERROR(VLOOKUP(A195,'Produkta karte 2'!$B$7:$V$36,21,FALSE)),"",IF(VLOOKUP(A195,'Produkta karte 2'!$B$7:$V$36,21,FALSE)=0,"",VLOOKUP(A195,'Produkta karte 2'!$B$7:$V$36,21,FALSE))))</f>
        <v/>
      </c>
      <c r="BP195" s="11" t="str">
        <f>IF(A195="","",IF(ISERROR(VLOOKUP(A195,'Produkta karte 3'!$B$7:$V$36,21,FALSE)),"",IF(VLOOKUP(A195,'Produkta karte 3'!$B$7:$V$36,21,FALSE)=0,"",VLOOKUP(A195,'Produkta karte 3'!$B$7:$V$36,21,FALSE))))</f>
        <v/>
      </c>
      <c r="BQ195" s="11" t="str">
        <f>IF(A195="","",IF(ISERROR(VLOOKUP(A195,'Produkta karte 4'!$B$7:$V$36,21,FALSE)),"",IF(VLOOKUP(A195,'Produkta karte 4'!$B$7:$V$36,21,FALSE)=0,"",VLOOKUP(A195,'Produkta karte 4'!$B$7:$V$36,21,FALSE))))</f>
        <v/>
      </c>
      <c r="BR195" s="11" t="str">
        <f>IF(A195="","",IF(ISERROR(VLOOKUP(A195,'Produkta karte 5'!$B$7:$V$36,21,FALSE)),"",IF(VLOOKUP(A195,'Produkta karte 5'!$B$7:$V$36,21,FALSE)=0,"",VLOOKUP(A195,'Produkta karte 5'!$B$7:$V$36,21,FALSE))))</f>
        <v/>
      </c>
      <c r="BS195" s="11" t="str">
        <f>IF(A195="","",IF(ISERROR(VLOOKUP(A195,'Produkta karte 6'!$B$7:$V$36,21,FALSE)),"",IF(VLOOKUP(A195,'Produkta karte 6'!$B$7:$V$36,21,FALSE)=0,"",VLOOKUP(A195,'Produkta karte 6'!$B$7:$V$36,21,FALSE))))</f>
        <v/>
      </c>
      <c r="BT195" s="11" t="str">
        <f>IF(A195="","",IF(ISERROR(VLOOKUP(A195,'Produkta karte 7'!$B$7:$V$36,21,FALSE)),"",IF(VLOOKUP(A195,'Produkta karte 7'!$B$7:$V$36,21,FALSE)=0,"",VLOOKUP(A195,'Produkta karte 7'!$B$7:$V$36,21,FALSE))))</f>
        <v/>
      </c>
      <c r="BU195" s="11" t="str">
        <f>IF(A195="","",IF(ISERROR(VLOOKUP(A195,'Produkta karte 8'!$B$7:$V$36,21,FALSE)),"",IF(VLOOKUP(A195,'Produkta karte 8'!$B$7:$V$36,21,FALSE)=0,"",VLOOKUP(A195,'Produkta karte 8'!$B$7:$V$36,21,FALSE))))</f>
        <v/>
      </c>
      <c r="BV195" s="11" t="str">
        <f>IF(A195="","",IF(ISERROR(VLOOKUP(A195,'Produkta karte 9'!$B$7:$V$36,21,FALSE)),"",IF(VLOOKUP(A195,'Produkta karte 9'!$B$7:$V$36,21,FALSE)=0,"",VLOOKUP(A195,'Produkta karte 9'!$B$7:$V$36,21,FALSE))))</f>
        <v/>
      </c>
      <c r="BW195" s="11" t="str">
        <f>IF(A195="","",IF(ISERROR(VLOOKUP(A195,'Produkta karte 10'!$B$7:$V$36,21,FALSE)),"",IF(VLOOKUP(A195,'Produkta karte 10'!$B$7:$V$36,21,FALSE)=0,"",VLOOKUP(A195,'Produkta karte 10'!$B$7:$V$36,21,FALSE))))</f>
        <v/>
      </c>
      <c r="BX195" s="11" t="str">
        <f>IF(A195="","",IF(ISERROR(VLOOKUP(A195,'Produkta karte 11'!$B$7:$V$36,21,FALSE)),"",IF(VLOOKUP(A195,'Produkta karte 11'!$B$7:$V$36,21,FALSE)=0,"",VLOOKUP(A195,'Produkta karte 11'!$B$7:$V$36,21,FALSE))))</f>
        <v/>
      </c>
      <c r="BY195" s="11" t="str">
        <f>IF(A195="","",IF(ISERROR(VLOOKUP(A195,'Produkta karte 12'!$B$7:$V$36,21,FALSE)),"",IF(VLOOKUP(A195,'Produkta karte 12'!$B$7:$V$36,21,FALSE)=0,"",VLOOKUP(A195,'Produkta karte 12'!$B$7:$V$36,21,FALSE))))</f>
        <v/>
      </c>
      <c r="BZ195" s="11" t="str">
        <f>IF(A195="","",IF(ISERROR(VLOOKUP(A195,'Produkta karte 13'!$B$7:$V$36,21,FALSE)),"",IF(VLOOKUP(A195,'Produkta karte 13'!$B$7:$V$36,21,FALSE)=0,"",VLOOKUP(A195,'Produkta karte 13'!$B$7:$V$36,21,FALSE))))</f>
        <v/>
      </c>
      <c r="CA195" s="11" t="str">
        <f>IF(A195="","",IF(ISERROR(VLOOKUP(A195,'Produkta karte 14'!$B$7:$V$36,21,FALSE)),"",IF(VLOOKUP(A195,'Produkta karte 14'!$B$7:$V$36,21,FALSE)=0,"",VLOOKUP(A195,'Produkta karte 14'!$B$7:$V$36,21,FALSE))))</f>
        <v/>
      </c>
      <c r="CB195" s="11" t="str">
        <f>IF(A195="","",IF(ISERROR(VLOOKUP(A195,'Produkta karte 15'!$B$7:$V$36,21,FALSE)),"",IF(VLOOKUP(A195,'Produkta karte 15'!$B$7:$V$36,21,FALSE)=0,"",VLOOKUP(A195,'Produkta karte 15'!$B$7:$V$36,21,FALSE))))</f>
        <v/>
      </c>
      <c r="CC195" s="11" t="str">
        <f>IF(A195="","",IF(ISERROR(VLOOKUP(A195,'Produkta karte 16'!$B$7:$V$36,21,FALSE)),"",IF(VLOOKUP(A195,'Produkta karte 16'!$B$7:$V$36,21,FALSE)=0,"",VLOOKUP(A195,'Produkta karte 16'!$B$7:$V$36,21,FALSE))))</f>
        <v/>
      </c>
      <c r="CD195" s="11" t="str">
        <f>IF(A195="","",IF(ISERROR(VLOOKUP(A195,'Produkta karte 17'!$B$7:$V$36,21,FALSE)),"",IF(VLOOKUP(A195,'Produkta karte 17'!$B$7:$V$36,21,FALSE)=0,"",VLOOKUP(A195,'Produkta karte 17'!$B$7:$V$36,21,FALSE))))</f>
        <v/>
      </c>
      <c r="CE195" s="11" t="str">
        <f>IF(A195="","",IF(ISERROR(VLOOKUP(A195,'Produkta karte 18'!$B$7:$V$36,21,FALSE)),"",IF(VLOOKUP(A195,'Produkta karte 18'!$B$7:$V$36,21,FALSE)=0,"",VLOOKUP(A195,'Produkta karte 18'!$B$7:$V$36,21,FALSE))))</f>
        <v/>
      </c>
      <c r="CF195" s="11" t="str">
        <f>IF(A195="","",IF(ISERROR(VLOOKUP(A195,'Produkta karte 19'!$B$7:$V$36,21,FALSE)),"",IF(VLOOKUP(A195,'Produkta karte 19'!$B$7:$V$36,21,FALSE)=0,"",VLOOKUP(A195,'Produkta karte 19'!$B$7:$V$36,21,FALSE))))</f>
        <v/>
      </c>
      <c r="CG195" s="11" t="str">
        <f>IF(A195="","",IF(ISERROR(VLOOKUP(A195,'Produkta karte 20'!$B$7:$V$36,21,FALSE)),"",IF(VLOOKUP(A195,'Produkta karte 20'!$B$7:$V$36,21,FALSE)=0,"",VLOOKUP(A195,'Produkta karte 20'!$B$7:$V$36,21,FALSE))))</f>
        <v/>
      </c>
      <c r="CH195" s="11" t="str">
        <f>IF(A195="","",IF(ISERROR(VLOOKUP(A195,'Produkta karte 21'!$B$7:$V$36,21,FALSE)),"",IF(VLOOKUP(A195,'Produkta karte 21'!$B$7:$V$36,21,FALSE)=0,"",VLOOKUP(A195,'Produkta karte 21'!$B$7:$V$36,21,FALSE))))</f>
        <v/>
      </c>
      <c r="CI195" s="11" t="str">
        <f>IF(A195="","",IF(ISERROR(VLOOKUP(A195,'Produkta karte 22'!$B$7:$V$36,21,FALSE)),"",IF(VLOOKUP(A195,'Produkta karte 22'!$B$7:$V$36,21,FALSE)=0,"",VLOOKUP(A195,'Produkta karte 22'!$B$7:$V$36,21,FALSE))))</f>
        <v/>
      </c>
      <c r="CJ195" s="11" t="str">
        <f>IF(A195="","",IF(ISERROR(VLOOKUP(A195,'Produkta karte 23'!$B$7:$V$36,21,FALSE)),"",IF(VLOOKUP(A195,'Produkta karte 23'!$B$7:$V$36,21,FALSE)=0,"",VLOOKUP(A195,'Produkta karte 23'!$B$7:$V$36,21,FALSE))))</f>
        <v/>
      </c>
      <c r="CK195" s="11" t="str">
        <f>IF(A195="","",IF(ISERROR(VLOOKUP(A195,'Produkta karte 24'!$B$7:$V$36,21,FALSE)),"",IF(VLOOKUP(A195,'Produkta karte 24'!$B$7:$V$36,21,FALSE)=0,"",VLOOKUP(A195,'Produkta karte 24'!$B$7:$V$36,21,FALSE))))</f>
        <v/>
      </c>
      <c r="CL195" s="11" t="str">
        <f>IF(A195="","",IF(ISERROR(VLOOKUP(A195,'Produkta karte 25'!$B$7:$V$36,21,FALSE)),"",IF(VLOOKUP(A195,'Produkta karte 25'!$B$7:$V$36,21,FALSE)=0,"",VLOOKUP(A195,'Produkta karte 25'!$B$7:$V$36,21,FALSE))))</f>
        <v/>
      </c>
      <c r="CM195" s="11" t="str">
        <f>IF(A195="","",IF(ISERROR(VLOOKUP(A195,'Produkta karte 26'!$B$7:$V$36,21,FALSE)),"",IF(VLOOKUP(A195,'Produkta karte 26'!$B$7:$V$36,21,FALSE)=0,"",VLOOKUP(A195,'Produkta karte 26'!$B$7:$V$36,21,FALSE))))</f>
        <v/>
      </c>
      <c r="CN195" s="11" t="str">
        <f>IF(A195="","",IF(ISERROR(VLOOKUP(A195,'Produkta karte 27'!$B$7:$V$36,21,FALSE)),"",IF(VLOOKUP(A195,'Produkta karte 27'!$B$7:$V$36,21,FALSE)=0,"",VLOOKUP(A195,'Produkta karte 27'!$B$7:$V$36,21,FALSE))))</f>
        <v/>
      </c>
      <c r="CO195" s="11" t="str">
        <f>IF(A195="","",IF(ISERROR(VLOOKUP(A195,'Produkta karte 28'!$B$7:$V$36,21,FALSE)),"",IF(VLOOKUP(A195,'Produkta karte 28'!$B$7:$V$36,21,FALSE)=0,"",VLOOKUP(A195,'Produkta karte 28'!$B$7:$V$36,21,FALSE))))</f>
        <v/>
      </c>
      <c r="CP195" s="11" t="str">
        <f>IF(A195="","",IF(ISERROR(VLOOKUP(A195,'Produkta karte 29'!$B$7:$V$36,21,FALSE)),"",IF(VLOOKUP(A195,'Produkta karte 29'!$B$7:$V$36,21,FALSE)=0,"",VLOOKUP(A195,'Produkta karte 29'!$B$7:$V$36,21,FALSE))))</f>
        <v/>
      </c>
      <c r="CQ195" s="11" t="str">
        <f>IF(A195="","",IF(ISERROR(VLOOKUP(A195,'Produkta karte 30'!$B$7:$V$36,21,FALSE)),"",IF(VLOOKUP(A195,'Produkta karte 30'!$B$7:$V$36,21,FALSE)=0,"",VLOOKUP(A195,'Produkta karte 30'!$B$7:$V$36,21,FALSE))))</f>
        <v/>
      </c>
      <c r="CR195" s="11" t="str">
        <f>IF(A195="","",IF(ISERROR(VLOOKUP(A195,'Produkta karte 31'!$B$7:$V$36,21,FALSE)),"",IF(VLOOKUP(A195,'Produkta karte 31'!$B$7:$V$36,21,FALSE)=0,"",VLOOKUP(A195,'Produkta karte 31'!$B$7:$V$36,21,FALSE))))</f>
        <v/>
      </c>
      <c r="CS195" s="11" t="str">
        <f>IF(A195="","",IF(ISERROR(VLOOKUP(A195,'Produkta karte 32'!$B$7:$V$36,21,FALSE)),"",IF(VLOOKUP(A195,'Produkta karte 32'!$B$7:$V$36,21,FALSE)=0,"",VLOOKUP(A195,'Produkta karte 32'!$B$7:$V$36,21,FALSE))))</f>
        <v/>
      </c>
      <c r="CT195" s="11" t="str">
        <f>IF(A195="","",IF(ISERROR(VLOOKUP(A195,'Produkta karte 33'!$B$7:$V$36,21,FALSE)),"",IF(VLOOKUP(A195,'Produkta karte 33'!$B$7:$V$36,21,FALSE)=0,"",VLOOKUP(A195,'Produkta karte 33'!$B$7:$V$36,21,FALSE))))</f>
        <v/>
      </c>
      <c r="CU195" s="11" t="str">
        <f>IF(A195="","",IF(ISERROR(VLOOKUP(A195,'Produkta karte 34'!$B$7:$V$36,21,FALSE)),"",IF(VLOOKUP(A195,'Produkta karte 34'!$B$7:$V$36,21,FALSE)=0,"",VLOOKUP(A195,'Produkta karte 34'!$B$7:$V$36,21,FALSE))))</f>
        <v/>
      </c>
      <c r="CV195" s="11" t="str">
        <f>IF(A195="","",IF(ISERROR(VLOOKUP(A195,'Produkta karte 35'!$B$7:$V$36,21,FALSE)),"",IF(VLOOKUP(A195,'Produkta karte 35'!$B$7:$V$36,21,FALSE)=0,"",VLOOKUP(A195,'Produkta karte 35'!$B$7:$V$36,21,FALSE))))</f>
        <v/>
      </c>
      <c r="CW195" s="11" t="str">
        <f>IF(A195="","",IF(ISERROR(VLOOKUP(A195,'Produkta karte 36'!$B$7:$V$36,21,FALSE)),"",IF(VLOOKUP(A195,'Produkta karte 36'!$B$7:$V$36,21,FALSE)=0,"",VLOOKUP(A195,'Produkta karte 36'!$B$7:$V$36,21,FALSE))))</f>
        <v/>
      </c>
      <c r="CX195" s="11" t="str">
        <f>IF(A195="","",IF(ISERROR(VLOOKUP(A195,'Produkta karte 37'!$B$7:$V$36,21,FALSE)),"",IF(VLOOKUP(A195,'Produkta karte 37'!$B$7:$V$36,21,FALSE)=0,"",VLOOKUP(A195,'Produkta karte 37'!$B$7:$V$36,21,FALSE))))</f>
        <v/>
      </c>
      <c r="CY195" s="11" t="str">
        <f>IF(A195="","",IF(ISERROR(VLOOKUP(A195,'Produkta karte 38'!$B$7:$V$36,21,FALSE)),"",IF(VLOOKUP(A195,'Produkta karte 38'!$B$7:$V$36,21,FALSE)=0,"",VLOOKUP(A195,'Produkta karte 38'!$B$7:$V$36,21,FALSE))))</f>
        <v/>
      </c>
      <c r="CZ195" s="11" t="str">
        <f>IF(A195="","",IF(ISERROR(VLOOKUP(A195,'Produkta karte 39'!$B$7:$V$36,21,FALSE)),"",IF(VLOOKUP(A195,'Produkta karte 39'!$B$7:$V$36,21,FALSE)=0,"",VLOOKUP(A195,'Produkta karte 39'!$B$7:$V$36,21,FALSE))))</f>
        <v/>
      </c>
      <c r="DA195" s="11" t="str">
        <f>IF(A195="","",IF(ISERROR(VLOOKUP(A195,'Produkta karte 40'!$B$7:$V$36,21,FALSE)),"",IF(VLOOKUP(A195,'Produkta karte 40'!$B$7:$V$36,21,FALSE)=0,"",VLOOKUP(A195,'Produkta karte 40'!$B$7:$V$36,21,FALSE))))</f>
        <v/>
      </c>
      <c r="DB195" s="11" t="str">
        <f>IF(A195="","",IF(ISERROR(VLOOKUP(A195,'Produkta karte 41'!$B$7:$V$36,21,FALSE)),"",IF(VLOOKUP(A195,'Produkta karte 41'!$B$7:$V$36,21,FALSE)=0,"",VLOOKUP(A195,'Produkta karte 41'!$B$7:$V$36,21,FALSE))))</f>
        <v/>
      </c>
      <c r="DC195" s="11" t="str">
        <f>IF(A195="","",IF(ISERROR(VLOOKUP(A195,'Produkta karte 42'!$B$7:$V$36,21,FALSE)),"",IF(VLOOKUP(A195,'Produkta karte 42'!$B$7:$V$36,21,FALSE)=0,"",VLOOKUP(A195,'Produkta karte 42'!$B$7:$V$36,21,FALSE))))</f>
        <v/>
      </c>
      <c r="DD195" s="11" t="str">
        <f>IF(A195="","",IF(ISERROR(VLOOKUP(A195,'Produkta karte 43'!$B$7:$V$36,21,FALSE)),"",IF(VLOOKUP(A195,'Produkta karte 43'!$B$7:$V$36,21,FALSE)=0,"",VLOOKUP(A195,'Produkta karte 43'!$B$7:$V$36,21,FALSE))))</f>
        <v/>
      </c>
      <c r="DE195" s="11" t="str">
        <f>IF(A195="","",IF(ISERROR(VLOOKUP(A195,'Produkta karte 44'!$B$7:$V$36,21,FALSE)),"",IF(VLOOKUP(A195,'Produkta karte 44'!$B$7:$V$36,21,FALSE)=0,"",VLOOKUP(A195,'Produkta karte 44'!$B$7:$V$36,21,FALSE))))</f>
        <v/>
      </c>
      <c r="DF195" s="11" t="str">
        <f>IF(A195="","",IF(ISERROR(VLOOKUP(A195,'Produkta karte 45'!$B$7:$V$36,21,FALSE)),"",IF(VLOOKUP(A195,'Produkta karte 45'!$B$7:$V$36,21,FALSE)=0,"",VLOOKUP(A195,'Produkta karte 45'!$B$7:$V$36,21,FALSE))))</f>
        <v/>
      </c>
      <c r="DG195" s="11" t="str">
        <f>IF(A195="","",IF(ISERROR(VLOOKUP(A195,'Produkta karte 46'!$B$7:$V$36,21,FALSE)),"",IF(VLOOKUP(A195,'Produkta karte 46'!$B$7:$V$36,21,FALSE)=0,"",VLOOKUP(A195,'Produkta karte 46'!$B$7:$V$36,21,FALSE))))</f>
        <v/>
      </c>
      <c r="DH195" s="11" t="str">
        <f>IF(A195="","",IF(ISERROR(VLOOKUP(A195,'Produkta karte 47'!$B$7:$V$36,21,FALSE)),"",IF(VLOOKUP(A195,'Produkta karte 47'!$B$7:$V$36,21,FALSE)=0,"",VLOOKUP(A195,'Produkta karte 47'!$B$7:$V$36,21,FALSE))))</f>
        <v/>
      </c>
      <c r="DI195" s="11" t="str">
        <f>IF(A195="","",IF(ISERROR(VLOOKUP(A195,'Produkta karte 48'!$B$7:$V$36,21,FALSE)),"",IF(VLOOKUP(A195,'Produkta karte 48'!$B$7:$V$36,21,FALSE)=0,"",VLOOKUP(A195,'Produkta karte 48'!$B$7:$V$36,21,FALSE))))</f>
        <v/>
      </c>
      <c r="DJ195" s="11" t="str">
        <f>IF(A195="","",IF(ISERROR(VLOOKUP(A195,'Produkta karte 49'!$B$7:$V$36,21,FALSE)),"",IF(VLOOKUP(A195,'Produkta karte 49'!$B$7:$V$36,21,FALSE)=0,"",VLOOKUP(A195,'Produkta karte 49'!$B$7:$V$36,21,FALSE))))</f>
        <v/>
      </c>
      <c r="DK195" s="11" t="str">
        <f>IF(A195="","",IF(ISERROR(VLOOKUP(A195,'Produkta karte 50'!$B$7:$V$36,21,FALSE)),"",IF(VLOOKUP(A195,'Produkta karte 50'!$B$7:$V$36,21,FALSE)=0,"",VLOOKUP(A195,'Produkta karte 50'!$B$7:$V$36,21,FALSE))))</f>
        <v/>
      </c>
      <c r="DL195" s="11" t="str">
        <f>IF(A195="","",IF(ISERROR(VLOOKUP(A195,'Produkta karte 51'!$B$7:$V$36,21,FALSE)),"",IF(VLOOKUP(A195,'Produkta karte 51'!$B$7:$V$36,21,FALSE)=0,"",VLOOKUP(A195,'Produkta karte 51'!$B$7:$V$36,21,FALSE))))</f>
        <v/>
      </c>
      <c r="DM195" s="11" t="str">
        <f>IF(A195="","",IF(ISERROR(VLOOKUP(A195,'Produkta karte 52'!$B$7:$V$36,21,FALSE)),"",IF(VLOOKUP(A195,'Produkta karte 52'!$B$7:$V$36,21,FALSE)=0,"",VLOOKUP(A195,'Produkta karte 52'!$B$7:$V$36,21,FALSE))))</f>
        <v/>
      </c>
      <c r="DN195" s="11" t="str">
        <f>IF(A195="","",IF(ISERROR(VLOOKUP(A195,'Produkta karte 53'!$B$7:$V$36,21,FALSE)),"",IF(VLOOKUP(A195,'Produkta karte 53'!$B$7:$V$36,21,FALSE)=0,"",VLOOKUP(A195,'Produkta karte 53'!$B$7:$V$36,21,FALSE))))</f>
        <v/>
      </c>
      <c r="DO195" s="11" t="str">
        <f>IF(A195="","",IF(ISERROR(VLOOKUP(A195,'Produkta karte 54'!$B$7:$V$36,21,FALSE)),"",IF(VLOOKUP(A195,'Produkta karte 54'!$B$7:$V$36,21,FALSE)=0,"",VLOOKUP(A195,'Produkta karte 54'!$B$7:$V$36,21,FALSE))))</f>
        <v/>
      </c>
      <c r="DP195" s="11" t="str">
        <f>IF(A195="","",IF(ISERROR(VLOOKUP(A195,'Produkta karte 55'!$B$7:$V$36,21,FALSE)),"",IF(VLOOKUP(A195,'Produkta karte 55'!$B$7:$V$36,21,FALSE)=0,"",VLOOKUP(A195,'Produkta karte 55'!$B$7:$V$36,21,FALSE))))</f>
        <v/>
      </c>
      <c r="DQ195" s="11" t="str">
        <f>IF(A195="","",IF(ISERROR(VLOOKUP(A195,'Produkta karte 56'!$B$7:$V$36,21,FALSE)),"",IF(VLOOKUP(A195,'Produkta karte 56'!$B$7:$V$36,21,FALSE)=0,"",VLOOKUP(A195,'Produkta karte 56'!$B$7:$V$36,21,FALSE))))</f>
        <v/>
      </c>
      <c r="DR195" s="11" t="str">
        <f>IF(A195="","",IF(ISERROR(VLOOKUP(A195,'Produkta karte 57'!$B$7:$V$36,21,FALSE)),"",IF(VLOOKUP(A195,'Produkta karte 57'!$B$7:$V$36,21,FALSE)=0,"",VLOOKUP(A195,'Produkta karte 57'!$B$7:$V$36,21,FALSE))))</f>
        <v/>
      </c>
      <c r="DS195" s="11" t="str">
        <f>IF(A195="","",IF(ISERROR(VLOOKUP(A195,'Produkta karte 58'!$B$7:$V$36,21,FALSE)),"",IF(VLOOKUP(A195,'Produkta karte 58'!$B$7:$V$36,21,FALSE)=0,"",VLOOKUP(A195,'Produkta karte 58'!$B$7:$V$36,21,FALSE))))</f>
        <v/>
      </c>
      <c r="DT195" s="11" t="str">
        <f>IF(A195="","",IF(ISERROR(VLOOKUP(A195,'Produkta karte 59'!$B$7:$V$36,21,FALSE)),"",IF(VLOOKUP(A195,'Produkta karte 59'!$B$7:$V$36,21,FALSE)=0,"",VLOOKUP(A195,'Produkta karte 59'!$B$7:$V$36,21,FALSE))))</f>
        <v/>
      </c>
      <c r="DU195" s="11" t="str">
        <f>IF(A195="","",IF(ISERROR(VLOOKUP(A195,'Produkta karte 60'!$B$7:$V$36,21,FALSE)),"",IF(VLOOKUP(A195,'Produkta karte 60'!$B$7:$V$36,21,FALSE)=0,"",VLOOKUP(A195,'Produkta karte 60'!$B$7:$V$36,21,FALSE))))</f>
        <v/>
      </c>
      <c r="DV195" s="11" t="str">
        <f t="shared" si="10"/>
        <v/>
      </c>
      <c r="DW195" s="192" t="str">
        <f t="shared" si="11"/>
        <v/>
      </c>
      <c r="DX195" s="192"/>
      <c r="DY195" s="192"/>
    </row>
    <row r="196" spans="1:129" x14ac:dyDescent="0.25">
      <c r="A196" t="str">
        <f>IF(Izejvielas!B198="","",Izejvielas!B198)</f>
        <v/>
      </c>
      <c r="B196" t="str">
        <f>IF(Izejvielas!C198="","",Izejvielas!C198)</f>
        <v/>
      </c>
      <c r="C196" s="192" t="str">
        <f>IF(Izejvielas!D198="","",Izejvielas!D198)</f>
        <v/>
      </c>
      <c r="D196" s="11" t="str">
        <f>IF(A196="","",IF(ISERROR(VLOOKUP(A196,'Produkta karte 1'!$B$7:$T$36,19,FALSE)),"",IF(VLOOKUP(A196,'Produkta karte 1'!$B$7:$T$36,19,FALSE)=0,"",VLOOKUP(A196,'Produkta karte 1'!$B$7:$T$36,19,FALSE))))</f>
        <v/>
      </c>
      <c r="E196" s="11" t="str">
        <f>IF(A196="","",IF(ISERROR(VLOOKUP(A196,'Produkta karte 2'!$B$7:$T$36,19,FALSE)),"",IF(VLOOKUP(A196,'Produkta karte 2'!$B$7:$T$36,19,FALSE)=0,"",VLOOKUP(A196,'Produkta karte 2'!$B$7:$T$36,19,FALSE))))</f>
        <v/>
      </c>
      <c r="F196" s="11" t="str">
        <f>IF(A196="","",IF(ISERROR(VLOOKUP(A196,'Produkta karte 3'!$B$7:$T$36,19,FALSE)),"",IF(VLOOKUP(A196,'Produkta karte 3'!$B$7:$T$36,19,FALSE)=0,"",VLOOKUP(A196,'Produkta karte 3'!$B$7:$T$36,19,FALSE))))</f>
        <v/>
      </c>
      <c r="G196" s="11" t="str">
        <f>IF(A196="","",IF(ISERROR(VLOOKUP(A196,'Produkta karte 4'!$B$7:$T$36,19,FALSE)),"",IF(VLOOKUP(A196,'Produkta karte 4'!$B$7:$T$36,19,FALSE)=0,"",VLOOKUP(A196,'Produkta karte 4'!$B$7:$T$36,19,FALSE))))</f>
        <v/>
      </c>
      <c r="H196" s="11" t="str">
        <f>IF(A196="","",IF(ISERROR(VLOOKUP(A196,'Produkta karte 5'!$B$7:$T$36,19,FALSE)),"",IF(VLOOKUP(A196,'Produkta karte 5'!$B$7:$T$36,19,FALSE)=0,"",VLOOKUP(A196,'Produkta karte 5'!$B$7:$T$36,19,FALSE))))</f>
        <v/>
      </c>
      <c r="I196" s="11" t="str">
        <f>IF(A196="","",IF(ISERROR(VLOOKUP(A196,'Produkta karte 6'!$B$7:$T$36,19,FALSE)),"",IF(VLOOKUP(A196,'Produkta karte 6'!$B$7:$T$36,19,FALSE)=0,"",VLOOKUP(A196,'Produkta karte 6'!$B$7:$T$36,19,FALSE))))</f>
        <v/>
      </c>
      <c r="J196" s="11" t="str">
        <f>IF(A196="","",IF(ISERROR(VLOOKUP(A196,'Produkta karte 7'!$B$7:$T$36,19,FALSE)),"",IF(VLOOKUP(A196,'Produkta karte 7'!$B$7:$T$36,19,FALSE)=0,"",VLOOKUP(A196,'Produkta karte 7'!$B$7:$T$36,19,FALSE))))</f>
        <v/>
      </c>
      <c r="K196" s="11" t="str">
        <f>IF(A196="","",IF(ISERROR(VLOOKUP(A196,'Produkta karte 8'!$B$7:$T$36,19,FALSE)),"",IF(VLOOKUP(A196,'Produkta karte 8'!$B$7:$T$36,19,FALSE)=0,"",VLOOKUP(A196,'Produkta karte 8'!$B$7:$T$36,19,FALSE))))</f>
        <v/>
      </c>
      <c r="L196" s="11" t="str">
        <f>IF(A196="","",IF(ISERROR(VLOOKUP(A196,'Produkta karte 9'!$B$7:$T$36,19,FALSE)),"",IF(VLOOKUP(A196,'Produkta karte 9'!$B$7:$T$36,19,FALSE)=0,"",VLOOKUP(A196,'Produkta karte 9'!$B$7:$T$36,19,FALSE))))</f>
        <v/>
      </c>
      <c r="M196" s="11" t="str">
        <f>IF(A196="","",IF(ISERROR(VLOOKUP(A196,'Produkta karte 10'!$B$7:$T$36,19,FALSE)),"",IF(VLOOKUP(A196,'Produkta karte 10'!$B$7:$T$36,19,FALSE)=0,"",VLOOKUP(A196,'Produkta karte 10'!$B$7:$T$36,19,FALSE))))</f>
        <v/>
      </c>
      <c r="N196" s="11" t="str">
        <f>IF(A196="","",IF(ISERROR(VLOOKUP(A196,'Produkta karte 11'!$B$7:$T$36,19,FALSE)),"",IF(VLOOKUP(A196,'Produkta karte 11'!$B$7:$T$36,19,FALSE)=0,"",VLOOKUP(A196,'Produkta karte 11'!$B$7:$T$36,19,FALSE))))</f>
        <v/>
      </c>
      <c r="O196" s="11" t="str">
        <f>IF(A196="","",IF(ISERROR(VLOOKUP(A196,'Produkta karte 12'!$B$7:$T$36,19,FALSE)),"",IF(VLOOKUP(A196,'Produkta karte 12'!$B$7:$T$36,19,FALSE)=0,"",VLOOKUP(A196,'Produkta karte 12'!$B$7:$T$36,19,FALSE))))</f>
        <v/>
      </c>
      <c r="P196" s="11" t="str">
        <f>IF(A196="","",IF(ISERROR(VLOOKUP(A196,'Produkta karte 13'!$B$7:$T$36,19,FALSE)),"",IF(VLOOKUP(A196,'Produkta karte 13'!$B$7:$T$36,19,FALSE)=0,"",VLOOKUP(A196,'Produkta karte 13'!$B$7:$T$36,19,FALSE))))</f>
        <v/>
      </c>
      <c r="Q196" s="11" t="str">
        <f>IF(A196="","",IF(ISERROR(VLOOKUP(A196,'Produkta karte 14'!$B$7:$T$36,19,FALSE)),"",IF(VLOOKUP(A196,'Produkta karte 14'!$B$7:$T$36,19,FALSE)=0,"",VLOOKUP(A196,'Produkta karte 14'!$B$7:$T$36,19,FALSE))))</f>
        <v/>
      </c>
      <c r="R196" s="11" t="str">
        <f>IF(A196="","",IF(ISERROR(VLOOKUP(A196,'Produkta karte 15'!$B$7:$T$36,19,FALSE)),"",IF(VLOOKUP(A196,'Produkta karte 15'!$B$7:$T$36,19,FALSE)=0,"",VLOOKUP(A196,'Produkta karte 15'!$B$7:$T$36,19,FALSE))))</f>
        <v/>
      </c>
      <c r="S196" s="11" t="str">
        <f>IF(A196="","",IF(ISERROR(VLOOKUP(A196,'Produkta karte 16'!$B$7:$T$36,19,FALSE)),"",IF(VLOOKUP(A196,'Produkta karte 16'!$B$7:$T$36,19,FALSE)=0,"",VLOOKUP(A196,'Produkta karte 16'!$B$7:$T$36,19,FALSE))))</f>
        <v/>
      </c>
      <c r="T196" s="11" t="str">
        <f>IF(A196="","",IF(ISERROR(VLOOKUP(A196,'Produkta karte 17'!$B$7:$T$36,19,FALSE)),"",IF(VLOOKUP(A196,'Produkta karte 17'!$B$7:$T$36,19,FALSE)=0,"",VLOOKUP(A196,'Produkta karte 17'!$B$7:$T$36,19,FALSE))))</f>
        <v/>
      </c>
      <c r="U196" s="11" t="str">
        <f>IF(A196="","",IF(ISERROR(VLOOKUP(A196,'Produkta karte 18'!$B$7:$T$36,19,FALSE)),"",IF(VLOOKUP(A196,'Produkta karte 18'!$B$7:$T$36,19,FALSE)=0,"",VLOOKUP(A196,'Produkta karte 18'!$B$7:$T$36,19,FALSE))))</f>
        <v/>
      </c>
      <c r="V196" s="11" t="str">
        <f>IF(A196="","",IF(ISERROR(VLOOKUP(A196,'Produkta karte 19'!$B$7:$T$36,19,FALSE)),"",IF(VLOOKUP(A196,'Produkta karte 19'!$B$7:$T$36,19,FALSE)=0,"",VLOOKUP(A196,'Produkta karte 19'!$B$7:$T$36,19,FALSE))))</f>
        <v/>
      </c>
      <c r="W196" s="11" t="str">
        <f>IF(A196="","",IF(ISERROR(VLOOKUP(A196,'Produkta karte 20'!$B$7:$T$36,19,FALSE)),"",IF(VLOOKUP(A196,'Produkta karte 20'!$B$7:$T$36,19,FALSE)=0,"",VLOOKUP(A196,'Produkta karte 20'!$B$7:$T$36,19,FALSE))))</f>
        <v/>
      </c>
      <c r="X196" s="11" t="str">
        <f>IF(A196="","",IF(ISERROR(VLOOKUP(A196,'Produkta karte 21'!$B$7:$T$36,19,FALSE)),"",IF(VLOOKUP(A196,'Produkta karte 21'!$B$7:$T$36,19,FALSE)=0,"",VLOOKUP(A196,'Produkta karte 21'!$B$7:$T$36,19,FALSE))))</f>
        <v/>
      </c>
      <c r="Y196" s="11" t="str">
        <f>IF(A196="","",IF(ISERROR(VLOOKUP(A196,'Produkta karte 22'!$B$7:$T$36,19,FALSE)),"",IF(VLOOKUP(A196,'Produkta karte 22'!$B$7:$T$36,19,FALSE)=0,"",VLOOKUP(A196,'Produkta karte 22'!$B$7:$T$36,19,FALSE))))</f>
        <v/>
      </c>
      <c r="Z196" s="11" t="str">
        <f>IF(A196="","",IF(ISERROR(VLOOKUP(A196,'Produkta karte 23'!$B$7:$T$36,19,FALSE)),"",IF(VLOOKUP(A196,'Produkta karte 23'!$B$7:$T$36,19,FALSE)=0,"",VLOOKUP(A196,'Produkta karte 23'!$B$7:$T$36,19,FALSE))))</f>
        <v/>
      </c>
      <c r="AA196" s="11" t="str">
        <f>IF(A196="","",IF(ISERROR(VLOOKUP(A196,'Produkta karte 24'!$B$7:$T$36,19,FALSE)),"",IF(VLOOKUP(A196,'Produkta karte 24'!$B$7:$T$36,19,FALSE)=0,"",VLOOKUP(A196,'Produkta karte 24'!$B$7:$T$36,19,FALSE))))</f>
        <v/>
      </c>
      <c r="AB196" s="11" t="str">
        <f>IF(A196="","",IF(ISERROR(VLOOKUP(A196,'Produkta karte 25'!$B$7:$T$36,19,FALSE)),"",IF(VLOOKUP(A196,'Produkta karte 25'!$B$7:$T$36,19,FALSE)=0,"",VLOOKUP(A196,'Produkta karte 25'!$B$7:$T$36,19,FALSE))))</f>
        <v/>
      </c>
      <c r="AC196" s="11" t="str">
        <f>IF(A196="","",IF(ISERROR(VLOOKUP(A196,'Produkta karte 26'!$B$7:$T$36,19,FALSE)),"",IF(VLOOKUP(A196,'Produkta karte 26'!$B$7:$T$36,19,FALSE)=0,"",VLOOKUP(A196,'Produkta karte 26'!$B$7:$T$36,19,FALSE))))</f>
        <v/>
      </c>
      <c r="AD196" s="11" t="str">
        <f>IF(A196="","",IF(ISERROR(VLOOKUP(A196,'Produkta karte 27'!$B$7:$T$36,19,FALSE)),"",IF(VLOOKUP(A196,'Produkta karte 27'!$B$7:$T$36,19,FALSE)=0,"",VLOOKUP(A196,'Produkta karte 27'!$B$7:$T$36,19,FALSE))))</f>
        <v/>
      </c>
      <c r="AE196" s="11" t="str">
        <f>IF(A196="","",IF(ISERROR(VLOOKUP(A196,'Produkta karte 28'!$B$7:$T$36,19,FALSE)),"",IF(VLOOKUP(A196,'Produkta karte 28'!$B$7:$T$36,19,FALSE)=0,"",VLOOKUP(A196,'Produkta karte 28'!$B$7:$T$36,19,FALSE))))</f>
        <v/>
      </c>
      <c r="AF196" s="11" t="str">
        <f>IF(A196="","",IF(ISERROR(VLOOKUP(A196,'Produkta karte 29'!$B$7:$T$36,19,FALSE)),"",IF(VLOOKUP(A196,'Produkta karte 29'!$B$7:$T$36,19,FALSE)=0,"",VLOOKUP(A196,'Produkta karte 29'!$B$7:$T$36,19,FALSE))))</f>
        <v/>
      </c>
      <c r="AG196" s="11" t="str">
        <f>IF(A196="","",IF(ISERROR(VLOOKUP(A196,'Produkta karte 30'!$B$7:$T$36,19,FALSE)),"",IF(VLOOKUP(A196,'Produkta karte 30'!$B$7:$T$36,19,FALSE)=0,"",VLOOKUP(A196,'Produkta karte 30'!$B$7:$T$36,19,FALSE))))</f>
        <v/>
      </c>
      <c r="AH196" s="11" t="str">
        <f>IF(A196="","",IF(ISERROR(VLOOKUP(A196,'Produkta karte 31'!$B$7:$T$36,19,FALSE)),"",IF(VLOOKUP(A196,'Produkta karte 31'!$B$7:$T$36,19,FALSE)=0,"",VLOOKUP(A196,'Produkta karte 31'!$B$7:$T$36,19,FALSE))))</f>
        <v/>
      </c>
      <c r="AI196" s="11" t="str">
        <f>IF(A196="","",IF(ISERROR(VLOOKUP(A196,'Produkta karte 32'!$B$7:$T$36,19,FALSE)),"",IF(VLOOKUP(A196,'Produkta karte 32'!$B$7:$T$36,19,FALSE)=0,"",VLOOKUP(A196,'Produkta karte 32'!$B$7:$T$36,19,FALSE))))</f>
        <v/>
      </c>
      <c r="AJ196" s="11" t="str">
        <f>IF(A196="","",IF(ISERROR(VLOOKUP(A196,'Produkta karte 33'!$B$7:$T$36,19,FALSE)),"",IF(VLOOKUP(A196,'Produkta karte 33'!$B$7:$T$36,19,FALSE)=0,"",VLOOKUP(A196,'Produkta karte 33'!$B$7:$T$36,19,FALSE))))</f>
        <v/>
      </c>
      <c r="AK196" s="11" t="str">
        <f>IF(A196="","",IF(ISERROR(VLOOKUP(A196,'Produkta karte 34'!$B$7:$T$36,19,FALSE)),"",IF(VLOOKUP(A196,'Produkta karte 34'!$B$7:$T$36,19,FALSE)=0,"",VLOOKUP(A196,'Produkta karte 34'!$B$7:$T$36,19,FALSE))))</f>
        <v/>
      </c>
      <c r="AL196" s="11" t="str">
        <f>IF(A196="","",IF(ISERROR(VLOOKUP(A196,'Produkta karte 35'!$B$7:$T$36,19,FALSE)),"",IF(VLOOKUP(A196,'Produkta karte 35'!$B$7:$T$36,19,FALSE)=0,"",VLOOKUP(A196,'Produkta karte 35'!$B$7:$T$36,19,FALSE))))</f>
        <v/>
      </c>
      <c r="AM196" s="11" t="str">
        <f>IF(A196="","",IF(ISERROR(VLOOKUP(A196,'Produkta karte 36'!$B$7:$T$36,19,FALSE)),"",IF(VLOOKUP(A196,'Produkta karte 36'!$B$7:$T$36,19,FALSE)=0,"",VLOOKUP(A196,'Produkta karte 36'!$B$7:$T$36,19,FALSE))))</f>
        <v/>
      </c>
      <c r="AN196" s="11" t="str">
        <f>IF(A196="","",IF(ISERROR(VLOOKUP(A196,'Produkta karte 37'!$B$7:$T$36,19,FALSE)),"",IF(VLOOKUP(A196,'Produkta karte 37'!$B$7:$T$36,19,FALSE)=0,"",VLOOKUP(A196,'Produkta karte 37'!$B$7:$T$36,19,FALSE))))</f>
        <v/>
      </c>
      <c r="AO196" s="11" t="str">
        <f>IF(A196="","",IF(ISERROR(VLOOKUP(A196,'Produkta karte 38'!$B$7:$T$36,19,FALSE)),"",IF(VLOOKUP(A196,'Produkta karte 38'!$B$7:$T$36,19,FALSE)=0,"",VLOOKUP(A196,'Produkta karte 38'!$B$7:$T$36,19,FALSE))))</f>
        <v/>
      </c>
      <c r="AP196" s="11" t="str">
        <f>IF(A196="","",IF(ISERROR(VLOOKUP(A196,'Produkta karte 39'!$B$7:$T$36,19,FALSE)),"",IF(VLOOKUP(A196,'Produkta karte 39'!$B$7:$T$36,19,FALSE)=0,"",VLOOKUP(A196,'Produkta karte 39'!$B$7:$T$36,19,FALSE))))</f>
        <v/>
      </c>
      <c r="AQ196" s="11" t="str">
        <f>IF(A196="","",IF(ISERROR(VLOOKUP(A196,'Produkta karte 40'!$B$7:$T$36,19,FALSE)),"",IF(VLOOKUP(A196,'Produkta karte 40'!$B$7:$T$36,19,FALSE)=0,"",VLOOKUP(A196,'Produkta karte 40'!$B$7:$T$36,19,FALSE))))</f>
        <v/>
      </c>
      <c r="AR196" s="11" t="str">
        <f>IF(A196="","",IF(ISERROR(VLOOKUP(A196,'Produkta karte 41'!$B$7:$T$36,19,FALSE)),"",IF(VLOOKUP(A196,'Produkta karte 41'!$B$7:$T$36,19,FALSE)=0,"",VLOOKUP(A196,'Produkta karte 41'!$B$7:$T$36,19,FALSE))))</f>
        <v/>
      </c>
      <c r="AS196" s="11" t="str">
        <f>IF(A196="","",IF(ISERROR(VLOOKUP(A196,'Produkta karte 42'!$B$7:$T$36,19,FALSE)),"",IF(VLOOKUP(A196,'Produkta karte 42'!$B$7:$T$36,19,FALSE)=0,"",VLOOKUP(A196,'Produkta karte 42'!$B$7:$T$36,19,FALSE))))</f>
        <v/>
      </c>
      <c r="AT196" s="11" t="str">
        <f>IF(A196="","",IF(ISERROR(VLOOKUP(A196,'Produkta karte 43'!$B$7:$T$36,19,FALSE)),"",IF(VLOOKUP(A196,'Produkta karte 43'!$B$7:$T$36,19,FALSE)=0,"",VLOOKUP(A196,'Produkta karte 43'!$B$7:$T$36,19,FALSE))))</f>
        <v/>
      </c>
      <c r="AU196" s="11" t="str">
        <f>IF(A196="","",IF(ISERROR(VLOOKUP(A196,'Produkta karte 44'!$B$7:$T$36,19,FALSE)),"",IF(VLOOKUP(A196,'Produkta karte 44'!$B$7:$T$36,19,FALSE)=0,"",VLOOKUP(A196,'Produkta karte 44'!$B$7:$T$36,19,FALSE))))</f>
        <v/>
      </c>
      <c r="AV196" s="11" t="str">
        <f>IF(A196="","",IF(ISERROR(VLOOKUP(A196,'Produkta karte 45'!$B$7:$T$36,19,FALSE)),"",IF(VLOOKUP(A196,'Produkta karte 45'!$B$7:$T$36,19,FALSE)=0,"",VLOOKUP(A196,'Produkta karte 45'!$B$7:$T$36,19,FALSE))))</f>
        <v/>
      </c>
      <c r="AW196" s="11" t="str">
        <f>IF(A196="","",IF(ISERROR(VLOOKUP(A196,'Produkta karte 46'!$B$7:$T$36,19,FALSE)),"",IF(VLOOKUP(A196,'Produkta karte 46'!$B$7:$T$36,19,FALSE)=0,"",VLOOKUP(A196,'Produkta karte 46'!$B$7:$T$36,19,FALSE))))</f>
        <v/>
      </c>
      <c r="AX196" s="11" t="str">
        <f>IF(A196="","",IF(ISERROR(VLOOKUP(A196,'Produkta karte 47'!$B$7:$T$36,19,FALSE)),"",IF(VLOOKUP(A196,'Produkta karte 47'!$B$7:$T$36,19,FALSE)=0,"",VLOOKUP(A196,'Produkta karte 47'!$B$7:$T$36,19,FALSE))))</f>
        <v/>
      </c>
      <c r="AY196" s="11" t="str">
        <f>IF(A196="","",IF(ISERROR(VLOOKUP(A196,'Produkta karte 48'!$B$7:$T$36,19,FALSE)),"",IF(VLOOKUP(A196,'Produkta karte 48'!$B$7:$T$36,19,FALSE)=0,"",VLOOKUP(A196,'Produkta karte 48'!$B$7:$T$36,19,FALSE))))</f>
        <v/>
      </c>
      <c r="AZ196" s="11" t="str">
        <f>IF(A196="","",IF(ISERROR(VLOOKUP(A196,'Produkta karte 49'!$B$7:$T$36,19,FALSE)),"",IF(VLOOKUP(A196,'Produkta karte 49'!$B$7:$T$36,19,FALSE)=0,"",VLOOKUP(A196,'Produkta karte 49'!$B$7:$T$36,19,FALSE))))</f>
        <v/>
      </c>
      <c r="BA196" s="11" t="str">
        <f>IF(A196="","",IF(ISERROR(VLOOKUP(A196,'Produkta karte 50'!$B$7:$T$36,19,FALSE)),"",IF(VLOOKUP(A196,'Produkta karte 50'!$B$7:$T$36,19,FALSE)=0,"",VLOOKUP(A196,'Produkta karte 50'!$B$7:$T$36,19,FALSE))))</f>
        <v/>
      </c>
      <c r="BB196" s="11" t="str">
        <f>IF(A196="","",IF(ISERROR(VLOOKUP(A196,'Produkta karte 51'!$B$7:$T$36,19,FALSE)),"",IF(VLOOKUP(A196,'Produkta karte 51'!$B$7:$T$36,19,FALSE)=0,"",VLOOKUP(A196,'Produkta karte 51'!$B$7:$T$36,19,FALSE))))</f>
        <v/>
      </c>
      <c r="BC196" s="11" t="str">
        <f>IF(A196="","",IF(ISERROR(VLOOKUP(A196,'Produkta karte 52'!$B$7:$T$36,19,FALSE)),"",IF(VLOOKUP(A196,'Produkta karte 52'!$B$7:$T$36,19,FALSE)=0,"",VLOOKUP(A196,'Produkta karte 52'!$B$7:$T$36,19,FALSE))))</f>
        <v/>
      </c>
      <c r="BD196" s="11" t="str">
        <f>IF(A196="","",IF(ISERROR(VLOOKUP(A196,'Produkta karte 53'!$B$7:$T$36,19,FALSE)),"",IF(VLOOKUP(A196,'Produkta karte 53'!$B$7:$T$36,19,FALSE)=0,"",VLOOKUP(A196,'Produkta karte 53'!$B$7:$T$36,19,FALSE))))</f>
        <v/>
      </c>
      <c r="BE196" s="11" t="str">
        <f>IF(A196="","",IF(ISERROR(VLOOKUP(A196,'Produkta karte 54'!$B$7:$T$36,19,FALSE)),"",IF(VLOOKUP(A196,'Produkta karte 54'!$B$7:$T$36,19,FALSE)=0,"",VLOOKUP(A196,'Produkta karte 54'!$B$7:$T$36,19,FALSE))))</f>
        <v/>
      </c>
      <c r="BF196" s="11" t="str">
        <f>IF(A196="","",IF(ISERROR(VLOOKUP(A196,'Produkta karte 55'!$B$7:$T$36,19,FALSE)),"",IF(VLOOKUP(A196,'Produkta karte 55'!$B$7:$T$36,19,FALSE)=0,"",VLOOKUP(A196,'Produkta karte 55'!$B$7:$T$36,19,FALSE))))</f>
        <v/>
      </c>
      <c r="BG196" s="11" t="str">
        <f>IF(A196="","",IF(ISERROR(VLOOKUP(A196,'Produkta karte 56'!$B$7:$T$36,19,FALSE)),"",IF(VLOOKUP(A196,'Produkta karte 56'!$B$7:$T$36,19,FALSE)=0,"",VLOOKUP(A196,'Produkta karte 56'!$B$7:$T$36,19,FALSE))))</f>
        <v/>
      </c>
      <c r="BH196" s="11" t="str">
        <f>IF(A196="","",IF(ISERROR(VLOOKUP(A196,'Produkta karte 57'!$B$7:$T$36,19,FALSE)),"",IF(VLOOKUP(A196,'Produkta karte 57'!$B$7:$T$36,19,FALSE)=0,"",VLOOKUP(A196,'Produkta karte 57'!$B$7:$T$36,19,FALSE))))</f>
        <v/>
      </c>
      <c r="BI196" s="11" t="str">
        <f>IF(A196="","",IF(ISERROR(VLOOKUP(A196,'Produkta karte 58'!$B$7:$T$36,19,FALSE)),"",IF(VLOOKUP(A196,'Produkta karte 58'!$B$7:$T$36,19,FALSE)=0,"",VLOOKUP(A196,'Produkta karte 58'!$B$7:$T$36,19,FALSE))))</f>
        <v/>
      </c>
      <c r="BJ196" s="11" t="str">
        <f>IF(A196="","",IF(ISERROR(VLOOKUP(A196,'Produkta karte 59'!$B$7:$T$36,19,FALSE)),"",IF(VLOOKUP(A196,'Produkta karte 59'!$B$7:$T$36,19,FALSE)=0,"",VLOOKUP(A196,'Produkta karte 59'!$B$7:$T$36,19,FALSE))))</f>
        <v/>
      </c>
      <c r="BK196" s="11" t="str">
        <f>IF(A196="","",IF(ISERROR(VLOOKUP(A196,'Produkta karte 60'!$B$7:$T$36,19,FALSE)),"",IF(VLOOKUP(A196,'Produkta karte 60'!$B$7:$T$36,19,FALSE)=0,"",VLOOKUP(A196,'Produkta karte 60'!$B$7:$T$36,19,FALSE))))</f>
        <v/>
      </c>
      <c r="BL196" s="11" t="str">
        <f t="shared" si="12"/>
        <v/>
      </c>
      <c r="BM196" s="192" t="str">
        <f t="shared" ref="BM196:BM202" si="13">IF(C196="","",IF(BL196="","",BL196*C196))</f>
        <v/>
      </c>
      <c r="BN196" s="11" t="str">
        <f>IF(A196="","",IF(ISERROR(VLOOKUP(A196,'Produkta karte 1'!$B$7:$V$36,21,FALSE)),"",IF(VLOOKUP(A196,'Produkta karte 1'!$B$7:$V$36,21,FALSE)=0,"",VLOOKUP(A196,'Produkta karte 1'!$B$7:$V$36,21,FALSE))))</f>
        <v/>
      </c>
      <c r="BO196" s="11" t="str">
        <f>IF(A196="","",IF(ISERROR(VLOOKUP(A196,'Produkta karte 2'!$B$7:$V$36,21,FALSE)),"",IF(VLOOKUP(A196,'Produkta karte 2'!$B$7:$V$36,21,FALSE)=0,"",VLOOKUP(A196,'Produkta karte 2'!$B$7:$V$36,21,FALSE))))</f>
        <v/>
      </c>
      <c r="BP196" s="11" t="str">
        <f>IF(A196="","",IF(ISERROR(VLOOKUP(A196,'Produkta karte 3'!$B$7:$V$36,21,FALSE)),"",IF(VLOOKUP(A196,'Produkta karte 3'!$B$7:$V$36,21,FALSE)=0,"",VLOOKUP(A196,'Produkta karte 3'!$B$7:$V$36,21,FALSE))))</f>
        <v/>
      </c>
      <c r="BQ196" s="11" t="str">
        <f>IF(A196="","",IF(ISERROR(VLOOKUP(A196,'Produkta karte 4'!$B$7:$V$36,21,FALSE)),"",IF(VLOOKUP(A196,'Produkta karte 4'!$B$7:$V$36,21,FALSE)=0,"",VLOOKUP(A196,'Produkta karte 4'!$B$7:$V$36,21,FALSE))))</f>
        <v/>
      </c>
      <c r="BR196" s="11" t="str">
        <f>IF(A196="","",IF(ISERROR(VLOOKUP(A196,'Produkta karte 5'!$B$7:$V$36,21,FALSE)),"",IF(VLOOKUP(A196,'Produkta karte 5'!$B$7:$V$36,21,FALSE)=0,"",VLOOKUP(A196,'Produkta karte 5'!$B$7:$V$36,21,FALSE))))</f>
        <v/>
      </c>
      <c r="BS196" s="11" t="str">
        <f>IF(A196="","",IF(ISERROR(VLOOKUP(A196,'Produkta karte 6'!$B$7:$V$36,21,FALSE)),"",IF(VLOOKUP(A196,'Produkta karte 6'!$B$7:$V$36,21,FALSE)=0,"",VLOOKUP(A196,'Produkta karte 6'!$B$7:$V$36,21,FALSE))))</f>
        <v/>
      </c>
      <c r="BT196" s="11" t="str">
        <f>IF(A196="","",IF(ISERROR(VLOOKUP(A196,'Produkta karte 7'!$B$7:$V$36,21,FALSE)),"",IF(VLOOKUP(A196,'Produkta karte 7'!$B$7:$V$36,21,FALSE)=0,"",VLOOKUP(A196,'Produkta karte 7'!$B$7:$V$36,21,FALSE))))</f>
        <v/>
      </c>
      <c r="BU196" s="11" t="str">
        <f>IF(A196="","",IF(ISERROR(VLOOKUP(A196,'Produkta karte 8'!$B$7:$V$36,21,FALSE)),"",IF(VLOOKUP(A196,'Produkta karte 8'!$B$7:$V$36,21,FALSE)=0,"",VLOOKUP(A196,'Produkta karte 8'!$B$7:$V$36,21,FALSE))))</f>
        <v/>
      </c>
      <c r="BV196" s="11" t="str">
        <f>IF(A196="","",IF(ISERROR(VLOOKUP(A196,'Produkta karte 9'!$B$7:$V$36,21,FALSE)),"",IF(VLOOKUP(A196,'Produkta karte 9'!$B$7:$V$36,21,FALSE)=0,"",VLOOKUP(A196,'Produkta karte 9'!$B$7:$V$36,21,FALSE))))</f>
        <v/>
      </c>
      <c r="BW196" s="11" t="str">
        <f>IF(A196="","",IF(ISERROR(VLOOKUP(A196,'Produkta karte 10'!$B$7:$V$36,21,FALSE)),"",IF(VLOOKUP(A196,'Produkta karte 10'!$B$7:$V$36,21,FALSE)=0,"",VLOOKUP(A196,'Produkta karte 10'!$B$7:$V$36,21,FALSE))))</f>
        <v/>
      </c>
      <c r="BX196" s="11" t="str">
        <f>IF(A196="","",IF(ISERROR(VLOOKUP(A196,'Produkta karte 11'!$B$7:$V$36,21,FALSE)),"",IF(VLOOKUP(A196,'Produkta karte 11'!$B$7:$V$36,21,FALSE)=0,"",VLOOKUP(A196,'Produkta karte 11'!$B$7:$V$36,21,FALSE))))</f>
        <v/>
      </c>
      <c r="BY196" s="11" t="str">
        <f>IF(A196="","",IF(ISERROR(VLOOKUP(A196,'Produkta karte 12'!$B$7:$V$36,21,FALSE)),"",IF(VLOOKUP(A196,'Produkta karte 12'!$B$7:$V$36,21,FALSE)=0,"",VLOOKUP(A196,'Produkta karte 12'!$B$7:$V$36,21,FALSE))))</f>
        <v/>
      </c>
      <c r="BZ196" s="11" t="str">
        <f>IF(A196="","",IF(ISERROR(VLOOKUP(A196,'Produkta karte 13'!$B$7:$V$36,21,FALSE)),"",IF(VLOOKUP(A196,'Produkta karte 13'!$B$7:$V$36,21,FALSE)=0,"",VLOOKUP(A196,'Produkta karte 13'!$B$7:$V$36,21,FALSE))))</f>
        <v/>
      </c>
      <c r="CA196" s="11" t="str">
        <f>IF(A196="","",IF(ISERROR(VLOOKUP(A196,'Produkta karte 14'!$B$7:$V$36,21,FALSE)),"",IF(VLOOKUP(A196,'Produkta karte 14'!$B$7:$V$36,21,FALSE)=0,"",VLOOKUP(A196,'Produkta karte 14'!$B$7:$V$36,21,FALSE))))</f>
        <v/>
      </c>
      <c r="CB196" s="11" t="str">
        <f>IF(A196="","",IF(ISERROR(VLOOKUP(A196,'Produkta karte 15'!$B$7:$V$36,21,FALSE)),"",IF(VLOOKUP(A196,'Produkta karte 15'!$B$7:$V$36,21,FALSE)=0,"",VLOOKUP(A196,'Produkta karte 15'!$B$7:$V$36,21,FALSE))))</f>
        <v/>
      </c>
      <c r="CC196" s="11" t="str">
        <f>IF(A196="","",IF(ISERROR(VLOOKUP(A196,'Produkta karte 16'!$B$7:$V$36,21,FALSE)),"",IF(VLOOKUP(A196,'Produkta karte 16'!$B$7:$V$36,21,FALSE)=0,"",VLOOKUP(A196,'Produkta karte 16'!$B$7:$V$36,21,FALSE))))</f>
        <v/>
      </c>
      <c r="CD196" s="11" t="str">
        <f>IF(A196="","",IF(ISERROR(VLOOKUP(A196,'Produkta karte 17'!$B$7:$V$36,21,FALSE)),"",IF(VLOOKUP(A196,'Produkta karte 17'!$B$7:$V$36,21,FALSE)=0,"",VLOOKUP(A196,'Produkta karte 17'!$B$7:$V$36,21,FALSE))))</f>
        <v/>
      </c>
      <c r="CE196" s="11" t="str">
        <f>IF(A196="","",IF(ISERROR(VLOOKUP(A196,'Produkta karte 18'!$B$7:$V$36,21,FALSE)),"",IF(VLOOKUP(A196,'Produkta karte 18'!$B$7:$V$36,21,FALSE)=0,"",VLOOKUP(A196,'Produkta karte 18'!$B$7:$V$36,21,FALSE))))</f>
        <v/>
      </c>
      <c r="CF196" s="11" t="str">
        <f>IF(A196="","",IF(ISERROR(VLOOKUP(A196,'Produkta karte 19'!$B$7:$V$36,21,FALSE)),"",IF(VLOOKUP(A196,'Produkta karte 19'!$B$7:$V$36,21,FALSE)=0,"",VLOOKUP(A196,'Produkta karte 19'!$B$7:$V$36,21,FALSE))))</f>
        <v/>
      </c>
      <c r="CG196" s="11" t="str">
        <f>IF(A196="","",IF(ISERROR(VLOOKUP(A196,'Produkta karte 20'!$B$7:$V$36,21,FALSE)),"",IF(VLOOKUP(A196,'Produkta karte 20'!$B$7:$V$36,21,FALSE)=0,"",VLOOKUP(A196,'Produkta karte 20'!$B$7:$V$36,21,FALSE))))</f>
        <v/>
      </c>
      <c r="CH196" s="11" t="str">
        <f>IF(A196="","",IF(ISERROR(VLOOKUP(A196,'Produkta karte 21'!$B$7:$V$36,21,FALSE)),"",IF(VLOOKUP(A196,'Produkta karte 21'!$B$7:$V$36,21,FALSE)=0,"",VLOOKUP(A196,'Produkta karte 21'!$B$7:$V$36,21,FALSE))))</f>
        <v/>
      </c>
      <c r="CI196" s="11" t="str">
        <f>IF(A196="","",IF(ISERROR(VLOOKUP(A196,'Produkta karte 22'!$B$7:$V$36,21,FALSE)),"",IF(VLOOKUP(A196,'Produkta karte 22'!$B$7:$V$36,21,FALSE)=0,"",VLOOKUP(A196,'Produkta karte 22'!$B$7:$V$36,21,FALSE))))</f>
        <v/>
      </c>
      <c r="CJ196" s="11" t="str">
        <f>IF(A196="","",IF(ISERROR(VLOOKUP(A196,'Produkta karte 23'!$B$7:$V$36,21,FALSE)),"",IF(VLOOKUP(A196,'Produkta karte 23'!$B$7:$V$36,21,FALSE)=0,"",VLOOKUP(A196,'Produkta karte 23'!$B$7:$V$36,21,FALSE))))</f>
        <v/>
      </c>
      <c r="CK196" s="11" t="str">
        <f>IF(A196="","",IF(ISERROR(VLOOKUP(A196,'Produkta karte 24'!$B$7:$V$36,21,FALSE)),"",IF(VLOOKUP(A196,'Produkta karte 24'!$B$7:$V$36,21,FALSE)=0,"",VLOOKUP(A196,'Produkta karte 24'!$B$7:$V$36,21,FALSE))))</f>
        <v/>
      </c>
      <c r="CL196" s="11" t="str">
        <f>IF(A196="","",IF(ISERROR(VLOOKUP(A196,'Produkta karte 25'!$B$7:$V$36,21,FALSE)),"",IF(VLOOKUP(A196,'Produkta karte 25'!$B$7:$V$36,21,FALSE)=0,"",VLOOKUP(A196,'Produkta karte 25'!$B$7:$V$36,21,FALSE))))</f>
        <v/>
      </c>
      <c r="CM196" s="11" t="str">
        <f>IF(A196="","",IF(ISERROR(VLOOKUP(A196,'Produkta karte 26'!$B$7:$V$36,21,FALSE)),"",IF(VLOOKUP(A196,'Produkta karte 26'!$B$7:$V$36,21,FALSE)=0,"",VLOOKUP(A196,'Produkta karte 26'!$B$7:$V$36,21,FALSE))))</f>
        <v/>
      </c>
      <c r="CN196" s="11" t="str">
        <f>IF(A196="","",IF(ISERROR(VLOOKUP(A196,'Produkta karte 27'!$B$7:$V$36,21,FALSE)),"",IF(VLOOKUP(A196,'Produkta karte 27'!$B$7:$V$36,21,FALSE)=0,"",VLOOKUP(A196,'Produkta karte 27'!$B$7:$V$36,21,FALSE))))</f>
        <v/>
      </c>
      <c r="CO196" s="11" t="str">
        <f>IF(A196="","",IF(ISERROR(VLOOKUP(A196,'Produkta karte 28'!$B$7:$V$36,21,FALSE)),"",IF(VLOOKUP(A196,'Produkta karte 28'!$B$7:$V$36,21,FALSE)=0,"",VLOOKUP(A196,'Produkta karte 28'!$B$7:$V$36,21,FALSE))))</f>
        <v/>
      </c>
      <c r="CP196" s="11" t="str">
        <f>IF(A196="","",IF(ISERROR(VLOOKUP(A196,'Produkta karte 29'!$B$7:$V$36,21,FALSE)),"",IF(VLOOKUP(A196,'Produkta karte 29'!$B$7:$V$36,21,FALSE)=0,"",VLOOKUP(A196,'Produkta karte 29'!$B$7:$V$36,21,FALSE))))</f>
        <v/>
      </c>
      <c r="CQ196" s="11" t="str">
        <f>IF(A196="","",IF(ISERROR(VLOOKUP(A196,'Produkta karte 30'!$B$7:$V$36,21,FALSE)),"",IF(VLOOKUP(A196,'Produkta karte 30'!$B$7:$V$36,21,FALSE)=0,"",VLOOKUP(A196,'Produkta karte 30'!$B$7:$V$36,21,FALSE))))</f>
        <v/>
      </c>
      <c r="CR196" s="11" t="str">
        <f>IF(A196="","",IF(ISERROR(VLOOKUP(A196,'Produkta karte 31'!$B$7:$V$36,21,FALSE)),"",IF(VLOOKUP(A196,'Produkta karte 31'!$B$7:$V$36,21,FALSE)=0,"",VLOOKUP(A196,'Produkta karte 31'!$B$7:$V$36,21,FALSE))))</f>
        <v/>
      </c>
      <c r="CS196" s="11" t="str">
        <f>IF(A196="","",IF(ISERROR(VLOOKUP(A196,'Produkta karte 32'!$B$7:$V$36,21,FALSE)),"",IF(VLOOKUP(A196,'Produkta karte 32'!$B$7:$V$36,21,FALSE)=0,"",VLOOKUP(A196,'Produkta karte 32'!$B$7:$V$36,21,FALSE))))</f>
        <v/>
      </c>
      <c r="CT196" s="11" t="str">
        <f>IF(A196="","",IF(ISERROR(VLOOKUP(A196,'Produkta karte 33'!$B$7:$V$36,21,FALSE)),"",IF(VLOOKUP(A196,'Produkta karte 33'!$B$7:$V$36,21,FALSE)=0,"",VLOOKUP(A196,'Produkta karte 33'!$B$7:$V$36,21,FALSE))))</f>
        <v/>
      </c>
      <c r="CU196" s="11" t="str">
        <f>IF(A196="","",IF(ISERROR(VLOOKUP(A196,'Produkta karte 34'!$B$7:$V$36,21,FALSE)),"",IF(VLOOKUP(A196,'Produkta karte 34'!$B$7:$V$36,21,FALSE)=0,"",VLOOKUP(A196,'Produkta karte 34'!$B$7:$V$36,21,FALSE))))</f>
        <v/>
      </c>
      <c r="CV196" s="11" t="str">
        <f>IF(A196="","",IF(ISERROR(VLOOKUP(A196,'Produkta karte 35'!$B$7:$V$36,21,FALSE)),"",IF(VLOOKUP(A196,'Produkta karte 35'!$B$7:$V$36,21,FALSE)=0,"",VLOOKUP(A196,'Produkta karte 35'!$B$7:$V$36,21,FALSE))))</f>
        <v/>
      </c>
      <c r="CW196" s="11" t="str">
        <f>IF(A196="","",IF(ISERROR(VLOOKUP(A196,'Produkta karte 36'!$B$7:$V$36,21,FALSE)),"",IF(VLOOKUP(A196,'Produkta karte 36'!$B$7:$V$36,21,FALSE)=0,"",VLOOKUP(A196,'Produkta karte 36'!$B$7:$V$36,21,FALSE))))</f>
        <v/>
      </c>
      <c r="CX196" s="11" t="str">
        <f>IF(A196="","",IF(ISERROR(VLOOKUP(A196,'Produkta karte 37'!$B$7:$V$36,21,FALSE)),"",IF(VLOOKUP(A196,'Produkta karte 37'!$B$7:$V$36,21,FALSE)=0,"",VLOOKUP(A196,'Produkta karte 37'!$B$7:$V$36,21,FALSE))))</f>
        <v/>
      </c>
      <c r="CY196" s="11" t="str">
        <f>IF(A196="","",IF(ISERROR(VLOOKUP(A196,'Produkta karte 38'!$B$7:$V$36,21,FALSE)),"",IF(VLOOKUP(A196,'Produkta karte 38'!$B$7:$V$36,21,FALSE)=0,"",VLOOKUP(A196,'Produkta karte 38'!$B$7:$V$36,21,FALSE))))</f>
        <v/>
      </c>
      <c r="CZ196" s="11" t="str">
        <f>IF(A196="","",IF(ISERROR(VLOOKUP(A196,'Produkta karte 39'!$B$7:$V$36,21,FALSE)),"",IF(VLOOKUP(A196,'Produkta karte 39'!$B$7:$V$36,21,FALSE)=0,"",VLOOKUP(A196,'Produkta karte 39'!$B$7:$V$36,21,FALSE))))</f>
        <v/>
      </c>
      <c r="DA196" s="11" t="str">
        <f>IF(A196="","",IF(ISERROR(VLOOKUP(A196,'Produkta karte 40'!$B$7:$V$36,21,FALSE)),"",IF(VLOOKUP(A196,'Produkta karte 40'!$B$7:$V$36,21,FALSE)=0,"",VLOOKUP(A196,'Produkta karte 40'!$B$7:$V$36,21,FALSE))))</f>
        <v/>
      </c>
      <c r="DB196" s="11" t="str">
        <f>IF(A196="","",IF(ISERROR(VLOOKUP(A196,'Produkta karte 41'!$B$7:$V$36,21,FALSE)),"",IF(VLOOKUP(A196,'Produkta karte 41'!$B$7:$V$36,21,FALSE)=0,"",VLOOKUP(A196,'Produkta karte 41'!$B$7:$V$36,21,FALSE))))</f>
        <v/>
      </c>
      <c r="DC196" s="11" t="str">
        <f>IF(A196="","",IF(ISERROR(VLOOKUP(A196,'Produkta karte 42'!$B$7:$V$36,21,FALSE)),"",IF(VLOOKUP(A196,'Produkta karte 42'!$B$7:$V$36,21,FALSE)=0,"",VLOOKUP(A196,'Produkta karte 42'!$B$7:$V$36,21,FALSE))))</f>
        <v/>
      </c>
      <c r="DD196" s="11" t="str">
        <f>IF(A196="","",IF(ISERROR(VLOOKUP(A196,'Produkta karte 43'!$B$7:$V$36,21,FALSE)),"",IF(VLOOKUP(A196,'Produkta karte 43'!$B$7:$V$36,21,FALSE)=0,"",VLOOKUP(A196,'Produkta karte 43'!$B$7:$V$36,21,FALSE))))</f>
        <v/>
      </c>
      <c r="DE196" s="11" t="str">
        <f>IF(A196="","",IF(ISERROR(VLOOKUP(A196,'Produkta karte 44'!$B$7:$V$36,21,FALSE)),"",IF(VLOOKUP(A196,'Produkta karte 44'!$B$7:$V$36,21,FALSE)=0,"",VLOOKUP(A196,'Produkta karte 44'!$B$7:$V$36,21,FALSE))))</f>
        <v/>
      </c>
      <c r="DF196" s="11" t="str">
        <f>IF(A196="","",IF(ISERROR(VLOOKUP(A196,'Produkta karte 45'!$B$7:$V$36,21,FALSE)),"",IF(VLOOKUP(A196,'Produkta karte 45'!$B$7:$V$36,21,FALSE)=0,"",VLOOKUP(A196,'Produkta karte 45'!$B$7:$V$36,21,FALSE))))</f>
        <v/>
      </c>
      <c r="DG196" s="11" t="str">
        <f>IF(A196="","",IF(ISERROR(VLOOKUP(A196,'Produkta karte 46'!$B$7:$V$36,21,FALSE)),"",IF(VLOOKUP(A196,'Produkta karte 46'!$B$7:$V$36,21,FALSE)=0,"",VLOOKUP(A196,'Produkta karte 46'!$B$7:$V$36,21,FALSE))))</f>
        <v/>
      </c>
      <c r="DH196" s="11" t="str">
        <f>IF(A196="","",IF(ISERROR(VLOOKUP(A196,'Produkta karte 47'!$B$7:$V$36,21,FALSE)),"",IF(VLOOKUP(A196,'Produkta karte 47'!$B$7:$V$36,21,FALSE)=0,"",VLOOKUP(A196,'Produkta karte 47'!$B$7:$V$36,21,FALSE))))</f>
        <v/>
      </c>
      <c r="DI196" s="11" t="str">
        <f>IF(A196="","",IF(ISERROR(VLOOKUP(A196,'Produkta karte 48'!$B$7:$V$36,21,FALSE)),"",IF(VLOOKUP(A196,'Produkta karte 48'!$B$7:$V$36,21,FALSE)=0,"",VLOOKUP(A196,'Produkta karte 48'!$B$7:$V$36,21,FALSE))))</f>
        <v/>
      </c>
      <c r="DJ196" s="11" t="str">
        <f>IF(A196="","",IF(ISERROR(VLOOKUP(A196,'Produkta karte 49'!$B$7:$V$36,21,FALSE)),"",IF(VLOOKUP(A196,'Produkta karte 49'!$B$7:$V$36,21,FALSE)=0,"",VLOOKUP(A196,'Produkta karte 49'!$B$7:$V$36,21,FALSE))))</f>
        <v/>
      </c>
      <c r="DK196" s="11" t="str">
        <f>IF(A196="","",IF(ISERROR(VLOOKUP(A196,'Produkta karte 50'!$B$7:$V$36,21,FALSE)),"",IF(VLOOKUP(A196,'Produkta karte 50'!$B$7:$V$36,21,FALSE)=0,"",VLOOKUP(A196,'Produkta karte 50'!$B$7:$V$36,21,FALSE))))</f>
        <v/>
      </c>
      <c r="DL196" s="11" t="str">
        <f>IF(A196="","",IF(ISERROR(VLOOKUP(A196,'Produkta karte 51'!$B$7:$V$36,21,FALSE)),"",IF(VLOOKUP(A196,'Produkta karte 51'!$B$7:$V$36,21,FALSE)=0,"",VLOOKUP(A196,'Produkta karte 51'!$B$7:$V$36,21,FALSE))))</f>
        <v/>
      </c>
      <c r="DM196" s="11" t="str">
        <f>IF(A196="","",IF(ISERROR(VLOOKUP(A196,'Produkta karte 52'!$B$7:$V$36,21,FALSE)),"",IF(VLOOKUP(A196,'Produkta karte 52'!$B$7:$V$36,21,FALSE)=0,"",VLOOKUP(A196,'Produkta karte 52'!$B$7:$V$36,21,FALSE))))</f>
        <v/>
      </c>
      <c r="DN196" s="11" t="str">
        <f>IF(A196="","",IF(ISERROR(VLOOKUP(A196,'Produkta karte 53'!$B$7:$V$36,21,FALSE)),"",IF(VLOOKUP(A196,'Produkta karte 53'!$B$7:$V$36,21,FALSE)=0,"",VLOOKUP(A196,'Produkta karte 53'!$B$7:$V$36,21,FALSE))))</f>
        <v/>
      </c>
      <c r="DO196" s="11" t="str">
        <f>IF(A196="","",IF(ISERROR(VLOOKUP(A196,'Produkta karte 54'!$B$7:$V$36,21,FALSE)),"",IF(VLOOKUP(A196,'Produkta karte 54'!$B$7:$V$36,21,FALSE)=0,"",VLOOKUP(A196,'Produkta karte 54'!$B$7:$V$36,21,FALSE))))</f>
        <v/>
      </c>
      <c r="DP196" s="11" t="str">
        <f>IF(A196="","",IF(ISERROR(VLOOKUP(A196,'Produkta karte 55'!$B$7:$V$36,21,FALSE)),"",IF(VLOOKUP(A196,'Produkta karte 55'!$B$7:$V$36,21,FALSE)=0,"",VLOOKUP(A196,'Produkta karte 55'!$B$7:$V$36,21,FALSE))))</f>
        <v/>
      </c>
      <c r="DQ196" s="11" t="str">
        <f>IF(A196="","",IF(ISERROR(VLOOKUP(A196,'Produkta karte 56'!$B$7:$V$36,21,FALSE)),"",IF(VLOOKUP(A196,'Produkta karte 56'!$B$7:$V$36,21,FALSE)=0,"",VLOOKUP(A196,'Produkta karte 56'!$B$7:$V$36,21,FALSE))))</f>
        <v/>
      </c>
      <c r="DR196" s="11" t="str">
        <f>IF(A196="","",IF(ISERROR(VLOOKUP(A196,'Produkta karte 57'!$B$7:$V$36,21,FALSE)),"",IF(VLOOKUP(A196,'Produkta karte 57'!$B$7:$V$36,21,FALSE)=0,"",VLOOKUP(A196,'Produkta karte 57'!$B$7:$V$36,21,FALSE))))</f>
        <v/>
      </c>
      <c r="DS196" s="11" t="str">
        <f>IF(A196="","",IF(ISERROR(VLOOKUP(A196,'Produkta karte 58'!$B$7:$V$36,21,FALSE)),"",IF(VLOOKUP(A196,'Produkta karte 58'!$B$7:$V$36,21,FALSE)=0,"",VLOOKUP(A196,'Produkta karte 58'!$B$7:$V$36,21,FALSE))))</f>
        <v/>
      </c>
      <c r="DT196" s="11" t="str">
        <f>IF(A196="","",IF(ISERROR(VLOOKUP(A196,'Produkta karte 59'!$B$7:$V$36,21,FALSE)),"",IF(VLOOKUP(A196,'Produkta karte 59'!$B$7:$V$36,21,FALSE)=0,"",VLOOKUP(A196,'Produkta karte 59'!$B$7:$V$36,21,FALSE))))</f>
        <v/>
      </c>
      <c r="DU196" s="11" t="str">
        <f>IF(A196="","",IF(ISERROR(VLOOKUP(A196,'Produkta karte 60'!$B$7:$V$36,21,FALSE)),"",IF(VLOOKUP(A196,'Produkta karte 60'!$B$7:$V$36,21,FALSE)=0,"",VLOOKUP(A196,'Produkta karte 60'!$B$7:$V$36,21,FALSE))))</f>
        <v/>
      </c>
      <c r="DV196" s="11" t="str">
        <f t="shared" ref="DV196:DV202" si="14">IF(SUM(BN196:DU196)=0,"",SUM(BN196:DU196))</f>
        <v/>
      </c>
      <c r="DW196" s="192" t="str">
        <f t="shared" ref="DW196:DW202" si="15">IF(C196="","",IF(DV196="","",DV196*C196))</f>
        <v/>
      </c>
      <c r="DX196" s="192"/>
      <c r="DY196" s="192"/>
    </row>
    <row r="197" spans="1:129" x14ac:dyDescent="0.25">
      <c r="A197" t="str">
        <f>IF(Izejvielas!B199="","",Izejvielas!B199)</f>
        <v/>
      </c>
      <c r="B197" t="str">
        <f>IF(Izejvielas!C199="","",Izejvielas!C199)</f>
        <v/>
      </c>
      <c r="C197" s="192" t="str">
        <f>IF(Izejvielas!D199="","",Izejvielas!D199)</f>
        <v/>
      </c>
      <c r="D197" s="11" t="str">
        <f>IF(A197="","",IF(ISERROR(VLOOKUP(A197,'Produkta karte 1'!$B$7:$T$36,19,FALSE)),"",IF(VLOOKUP(A197,'Produkta karte 1'!$B$7:$T$36,19,FALSE)=0,"",VLOOKUP(A197,'Produkta karte 1'!$B$7:$T$36,19,FALSE))))</f>
        <v/>
      </c>
      <c r="E197" s="11" t="str">
        <f>IF(A197="","",IF(ISERROR(VLOOKUP(A197,'Produkta karte 2'!$B$7:$T$36,19,FALSE)),"",IF(VLOOKUP(A197,'Produkta karte 2'!$B$7:$T$36,19,FALSE)=0,"",VLOOKUP(A197,'Produkta karte 2'!$B$7:$T$36,19,FALSE))))</f>
        <v/>
      </c>
      <c r="F197" s="11" t="str">
        <f>IF(A197="","",IF(ISERROR(VLOOKUP(A197,'Produkta karte 3'!$B$7:$T$36,19,FALSE)),"",IF(VLOOKUP(A197,'Produkta karte 3'!$B$7:$T$36,19,FALSE)=0,"",VLOOKUP(A197,'Produkta karte 3'!$B$7:$T$36,19,FALSE))))</f>
        <v/>
      </c>
      <c r="G197" s="11" t="str">
        <f>IF(A197="","",IF(ISERROR(VLOOKUP(A197,'Produkta karte 4'!$B$7:$T$36,19,FALSE)),"",IF(VLOOKUP(A197,'Produkta karte 4'!$B$7:$T$36,19,FALSE)=0,"",VLOOKUP(A197,'Produkta karte 4'!$B$7:$T$36,19,FALSE))))</f>
        <v/>
      </c>
      <c r="H197" s="11" t="str">
        <f>IF(A197="","",IF(ISERROR(VLOOKUP(A197,'Produkta karte 5'!$B$7:$T$36,19,FALSE)),"",IF(VLOOKUP(A197,'Produkta karte 5'!$B$7:$T$36,19,FALSE)=0,"",VLOOKUP(A197,'Produkta karte 5'!$B$7:$T$36,19,FALSE))))</f>
        <v/>
      </c>
      <c r="I197" s="11" t="str">
        <f>IF(A197="","",IF(ISERROR(VLOOKUP(A197,'Produkta karte 6'!$B$7:$T$36,19,FALSE)),"",IF(VLOOKUP(A197,'Produkta karte 6'!$B$7:$T$36,19,FALSE)=0,"",VLOOKUP(A197,'Produkta karte 6'!$B$7:$T$36,19,FALSE))))</f>
        <v/>
      </c>
      <c r="J197" s="11" t="str">
        <f>IF(A197="","",IF(ISERROR(VLOOKUP(A197,'Produkta karte 7'!$B$7:$T$36,19,FALSE)),"",IF(VLOOKUP(A197,'Produkta karte 7'!$B$7:$T$36,19,FALSE)=0,"",VLOOKUP(A197,'Produkta karte 7'!$B$7:$T$36,19,FALSE))))</f>
        <v/>
      </c>
      <c r="K197" s="11" t="str">
        <f>IF(A197="","",IF(ISERROR(VLOOKUP(A197,'Produkta karte 8'!$B$7:$T$36,19,FALSE)),"",IF(VLOOKUP(A197,'Produkta karte 8'!$B$7:$T$36,19,FALSE)=0,"",VLOOKUP(A197,'Produkta karte 8'!$B$7:$T$36,19,FALSE))))</f>
        <v/>
      </c>
      <c r="L197" s="11" t="str">
        <f>IF(A197="","",IF(ISERROR(VLOOKUP(A197,'Produkta karte 9'!$B$7:$T$36,19,FALSE)),"",IF(VLOOKUP(A197,'Produkta karte 9'!$B$7:$T$36,19,FALSE)=0,"",VLOOKUP(A197,'Produkta karte 9'!$B$7:$T$36,19,FALSE))))</f>
        <v/>
      </c>
      <c r="M197" s="11" t="str">
        <f>IF(A197="","",IF(ISERROR(VLOOKUP(A197,'Produkta karte 10'!$B$7:$T$36,19,FALSE)),"",IF(VLOOKUP(A197,'Produkta karte 10'!$B$7:$T$36,19,FALSE)=0,"",VLOOKUP(A197,'Produkta karte 10'!$B$7:$T$36,19,FALSE))))</f>
        <v/>
      </c>
      <c r="N197" s="11" t="str">
        <f>IF(A197="","",IF(ISERROR(VLOOKUP(A197,'Produkta karte 11'!$B$7:$T$36,19,FALSE)),"",IF(VLOOKUP(A197,'Produkta karte 11'!$B$7:$T$36,19,FALSE)=0,"",VLOOKUP(A197,'Produkta karte 11'!$B$7:$T$36,19,FALSE))))</f>
        <v/>
      </c>
      <c r="O197" s="11" t="str">
        <f>IF(A197="","",IF(ISERROR(VLOOKUP(A197,'Produkta karte 12'!$B$7:$T$36,19,FALSE)),"",IF(VLOOKUP(A197,'Produkta karte 12'!$B$7:$T$36,19,FALSE)=0,"",VLOOKUP(A197,'Produkta karte 12'!$B$7:$T$36,19,FALSE))))</f>
        <v/>
      </c>
      <c r="P197" s="11" t="str">
        <f>IF(A197="","",IF(ISERROR(VLOOKUP(A197,'Produkta karte 13'!$B$7:$T$36,19,FALSE)),"",IF(VLOOKUP(A197,'Produkta karte 13'!$B$7:$T$36,19,FALSE)=0,"",VLOOKUP(A197,'Produkta karte 13'!$B$7:$T$36,19,FALSE))))</f>
        <v/>
      </c>
      <c r="Q197" s="11" t="str">
        <f>IF(A197="","",IF(ISERROR(VLOOKUP(A197,'Produkta karte 14'!$B$7:$T$36,19,FALSE)),"",IF(VLOOKUP(A197,'Produkta karte 14'!$B$7:$T$36,19,FALSE)=0,"",VLOOKUP(A197,'Produkta karte 14'!$B$7:$T$36,19,FALSE))))</f>
        <v/>
      </c>
      <c r="R197" s="11" t="str">
        <f>IF(A197="","",IF(ISERROR(VLOOKUP(A197,'Produkta karte 15'!$B$7:$T$36,19,FALSE)),"",IF(VLOOKUP(A197,'Produkta karte 15'!$B$7:$T$36,19,FALSE)=0,"",VLOOKUP(A197,'Produkta karte 15'!$B$7:$T$36,19,FALSE))))</f>
        <v/>
      </c>
      <c r="S197" s="11" t="str">
        <f>IF(A197="","",IF(ISERROR(VLOOKUP(A197,'Produkta karte 16'!$B$7:$T$36,19,FALSE)),"",IF(VLOOKUP(A197,'Produkta karte 16'!$B$7:$T$36,19,FALSE)=0,"",VLOOKUP(A197,'Produkta karte 16'!$B$7:$T$36,19,FALSE))))</f>
        <v/>
      </c>
      <c r="T197" s="11" t="str">
        <f>IF(A197="","",IF(ISERROR(VLOOKUP(A197,'Produkta karte 17'!$B$7:$T$36,19,FALSE)),"",IF(VLOOKUP(A197,'Produkta karte 17'!$B$7:$T$36,19,FALSE)=0,"",VLOOKUP(A197,'Produkta karte 17'!$B$7:$T$36,19,FALSE))))</f>
        <v/>
      </c>
      <c r="U197" s="11" t="str">
        <f>IF(A197="","",IF(ISERROR(VLOOKUP(A197,'Produkta karte 18'!$B$7:$T$36,19,FALSE)),"",IF(VLOOKUP(A197,'Produkta karte 18'!$B$7:$T$36,19,FALSE)=0,"",VLOOKUP(A197,'Produkta karte 18'!$B$7:$T$36,19,FALSE))))</f>
        <v/>
      </c>
      <c r="V197" s="11" t="str">
        <f>IF(A197="","",IF(ISERROR(VLOOKUP(A197,'Produkta karte 19'!$B$7:$T$36,19,FALSE)),"",IF(VLOOKUP(A197,'Produkta karte 19'!$B$7:$T$36,19,FALSE)=0,"",VLOOKUP(A197,'Produkta karte 19'!$B$7:$T$36,19,FALSE))))</f>
        <v/>
      </c>
      <c r="W197" s="11" t="str">
        <f>IF(A197="","",IF(ISERROR(VLOOKUP(A197,'Produkta karte 20'!$B$7:$T$36,19,FALSE)),"",IF(VLOOKUP(A197,'Produkta karte 20'!$B$7:$T$36,19,FALSE)=0,"",VLOOKUP(A197,'Produkta karte 20'!$B$7:$T$36,19,FALSE))))</f>
        <v/>
      </c>
      <c r="X197" s="11" t="str">
        <f>IF(A197="","",IF(ISERROR(VLOOKUP(A197,'Produkta karte 21'!$B$7:$T$36,19,FALSE)),"",IF(VLOOKUP(A197,'Produkta karte 21'!$B$7:$T$36,19,FALSE)=0,"",VLOOKUP(A197,'Produkta karte 21'!$B$7:$T$36,19,FALSE))))</f>
        <v/>
      </c>
      <c r="Y197" s="11" t="str">
        <f>IF(A197="","",IF(ISERROR(VLOOKUP(A197,'Produkta karte 22'!$B$7:$T$36,19,FALSE)),"",IF(VLOOKUP(A197,'Produkta karte 22'!$B$7:$T$36,19,FALSE)=0,"",VLOOKUP(A197,'Produkta karte 22'!$B$7:$T$36,19,FALSE))))</f>
        <v/>
      </c>
      <c r="Z197" s="11" t="str">
        <f>IF(A197="","",IF(ISERROR(VLOOKUP(A197,'Produkta karte 23'!$B$7:$T$36,19,FALSE)),"",IF(VLOOKUP(A197,'Produkta karte 23'!$B$7:$T$36,19,FALSE)=0,"",VLOOKUP(A197,'Produkta karte 23'!$B$7:$T$36,19,FALSE))))</f>
        <v/>
      </c>
      <c r="AA197" s="11" t="str">
        <f>IF(A197="","",IF(ISERROR(VLOOKUP(A197,'Produkta karte 24'!$B$7:$T$36,19,FALSE)),"",IF(VLOOKUP(A197,'Produkta karte 24'!$B$7:$T$36,19,FALSE)=0,"",VLOOKUP(A197,'Produkta karte 24'!$B$7:$T$36,19,FALSE))))</f>
        <v/>
      </c>
      <c r="AB197" s="11" t="str">
        <f>IF(A197="","",IF(ISERROR(VLOOKUP(A197,'Produkta karte 25'!$B$7:$T$36,19,FALSE)),"",IF(VLOOKUP(A197,'Produkta karte 25'!$B$7:$T$36,19,FALSE)=0,"",VLOOKUP(A197,'Produkta karte 25'!$B$7:$T$36,19,FALSE))))</f>
        <v/>
      </c>
      <c r="AC197" s="11" t="str">
        <f>IF(A197="","",IF(ISERROR(VLOOKUP(A197,'Produkta karte 26'!$B$7:$T$36,19,FALSE)),"",IF(VLOOKUP(A197,'Produkta karte 26'!$B$7:$T$36,19,FALSE)=0,"",VLOOKUP(A197,'Produkta karte 26'!$B$7:$T$36,19,FALSE))))</f>
        <v/>
      </c>
      <c r="AD197" s="11" t="str">
        <f>IF(A197="","",IF(ISERROR(VLOOKUP(A197,'Produkta karte 27'!$B$7:$T$36,19,FALSE)),"",IF(VLOOKUP(A197,'Produkta karte 27'!$B$7:$T$36,19,FALSE)=0,"",VLOOKUP(A197,'Produkta karte 27'!$B$7:$T$36,19,FALSE))))</f>
        <v/>
      </c>
      <c r="AE197" s="11" t="str">
        <f>IF(A197="","",IF(ISERROR(VLOOKUP(A197,'Produkta karte 28'!$B$7:$T$36,19,FALSE)),"",IF(VLOOKUP(A197,'Produkta karte 28'!$B$7:$T$36,19,FALSE)=0,"",VLOOKUP(A197,'Produkta karte 28'!$B$7:$T$36,19,FALSE))))</f>
        <v/>
      </c>
      <c r="AF197" s="11" t="str">
        <f>IF(A197="","",IF(ISERROR(VLOOKUP(A197,'Produkta karte 29'!$B$7:$T$36,19,FALSE)),"",IF(VLOOKUP(A197,'Produkta karte 29'!$B$7:$T$36,19,FALSE)=0,"",VLOOKUP(A197,'Produkta karte 29'!$B$7:$T$36,19,FALSE))))</f>
        <v/>
      </c>
      <c r="AG197" s="11" t="str">
        <f>IF(A197="","",IF(ISERROR(VLOOKUP(A197,'Produkta karte 30'!$B$7:$T$36,19,FALSE)),"",IF(VLOOKUP(A197,'Produkta karte 30'!$B$7:$T$36,19,FALSE)=0,"",VLOOKUP(A197,'Produkta karte 30'!$B$7:$T$36,19,FALSE))))</f>
        <v/>
      </c>
      <c r="AH197" s="11" t="str">
        <f>IF(A197="","",IF(ISERROR(VLOOKUP(A197,'Produkta karte 31'!$B$7:$T$36,19,FALSE)),"",IF(VLOOKUP(A197,'Produkta karte 31'!$B$7:$T$36,19,FALSE)=0,"",VLOOKUP(A197,'Produkta karte 31'!$B$7:$T$36,19,FALSE))))</f>
        <v/>
      </c>
      <c r="AI197" s="11" t="str">
        <f>IF(A197="","",IF(ISERROR(VLOOKUP(A197,'Produkta karte 32'!$B$7:$T$36,19,FALSE)),"",IF(VLOOKUP(A197,'Produkta karte 32'!$B$7:$T$36,19,FALSE)=0,"",VLOOKUP(A197,'Produkta karte 32'!$B$7:$T$36,19,FALSE))))</f>
        <v/>
      </c>
      <c r="AJ197" s="11" t="str">
        <f>IF(A197="","",IF(ISERROR(VLOOKUP(A197,'Produkta karte 33'!$B$7:$T$36,19,FALSE)),"",IF(VLOOKUP(A197,'Produkta karte 33'!$B$7:$T$36,19,FALSE)=0,"",VLOOKUP(A197,'Produkta karte 33'!$B$7:$T$36,19,FALSE))))</f>
        <v/>
      </c>
      <c r="AK197" s="11" t="str">
        <f>IF(A197="","",IF(ISERROR(VLOOKUP(A197,'Produkta karte 34'!$B$7:$T$36,19,FALSE)),"",IF(VLOOKUP(A197,'Produkta karte 34'!$B$7:$T$36,19,FALSE)=0,"",VLOOKUP(A197,'Produkta karte 34'!$B$7:$T$36,19,FALSE))))</f>
        <v/>
      </c>
      <c r="AL197" s="11" t="str">
        <f>IF(A197="","",IF(ISERROR(VLOOKUP(A197,'Produkta karte 35'!$B$7:$T$36,19,FALSE)),"",IF(VLOOKUP(A197,'Produkta karte 35'!$B$7:$T$36,19,FALSE)=0,"",VLOOKUP(A197,'Produkta karte 35'!$B$7:$T$36,19,FALSE))))</f>
        <v/>
      </c>
      <c r="AM197" s="11" t="str">
        <f>IF(A197="","",IF(ISERROR(VLOOKUP(A197,'Produkta karte 36'!$B$7:$T$36,19,FALSE)),"",IF(VLOOKUP(A197,'Produkta karte 36'!$B$7:$T$36,19,FALSE)=0,"",VLOOKUP(A197,'Produkta karte 36'!$B$7:$T$36,19,FALSE))))</f>
        <v/>
      </c>
      <c r="AN197" s="11" t="str">
        <f>IF(A197="","",IF(ISERROR(VLOOKUP(A197,'Produkta karte 37'!$B$7:$T$36,19,FALSE)),"",IF(VLOOKUP(A197,'Produkta karte 37'!$B$7:$T$36,19,FALSE)=0,"",VLOOKUP(A197,'Produkta karte 37'!$B$7:$T$36,19,FALSE))))</f>
        <v/>
      </c>
      <c r="AO197" s="11" t="str">
        <f>IF(A197="","",IF(ISERROR(VLOOKUP(A197,'Produkta karte 38'!$B$7:$T$36,19,FALSE)),"",IF(VLOOKUP(A197,'Produkta karte 38'!$B$7:$T$36,19,FALSE)=0,"",VLOOKUP(A197,'Produkta karte 38'!$B$7:$T$36,19,FALSE))))</f>
        <v/>
      </c>
      <c r="AP197" s="11" t="str">
        <f>IF(A197="","",IF(ISERROR(VLOOKUP(A197,'Produkta karte 39'!$B$7:$T$36,19,FALSE)),"",IF(VLOOKUP(A197,'Produkta karte 39'!$B$7:$T$36,19,FALSE)=0,"",VLOOKUP(A197,'Produkta karte 39'!$B$7:$T$36,19,FALSE))))</f>
        <v/>
      </c>
      <c r="AQ197" s="11" t="str">
        <f>IF(A197="","",IF(ISERROR(VLOOKUP(A197,'Produkta karte 40'!$B$7:$T$36,19,FALSE)),"",IF(VLOOKUP(A197,'Produkta karte 40'!$B$7:$T$36,19,FALSE)=0,"",VLOOKUP(A197,'Produkta karte 40'!$B$7:$T$36,19,FALSE))))</f>
        <v/>
      </c>
      <c r="AR197" s="11" t="str">
        <f>IF(A197="","",IF(ISERROR(VLOOKUP(A197,'Produkta karte 41'!$B$7:$T$36,19,FALSE)),"",IF(VLOOKUP(A197,'Produkta karte 41'!$B$7:$T$36,19,FALSE)=0,"",VLOOKUP(A197,'Produkta karte 41'!$B$7:$T$36,19,FALSE))))</f>
        <v/>
      </c>
      <c r="AS197" s="11" t="str">
        <f>IF(A197="","",IF(ISERROR(VLOOKUP(A197,'Produkta karte 42'!$B$7:$T$36,19,FALSE)),"",IF(VLOOKUP(A197,'Produkta karte 42'!$B$7:$T$36,19,FALSE)=0,"",VLOOKUP(A197,'Produkta karte 42'!$B$7:$T$36,19,FALSE))))</f>
        <v/>
      </c>
      <c r="AT197" s="11" t="str">
        <f>IF(A197="","",IF(ISERROR(VLOOKUP(A197,'Produkta karte 43'!$B$7:$T$36,19,FALSE)),"",IF(VLOOKUP(A197,'Produkta karte 43'!$B$7:$T$36,19,FALSE)=0,"",VLOOKUP(A197,'Produkta karte 43'!$B$7:$T$36,19,FALSE))))</f>
        <v/>
      </c>
      <c r="AU197" s="11" t="str">
        <f>IF(A197="","",IF(ISERROR(VLOOKUP(A197,'Produkta karte 44'!$B$7:$T$36,19,FALSE)),"",IF(VLOOKUP(A197,'Produkta karte 44'!$B$7:$T$36,19,FALSE)=0,"",VLOOKUP(A197,'Produkta karte 44'!$B$7:$T$36,19,FALSE))))</f>
        <v/>
      </c>
      <c r="AV197" s="11" t="str">
        <f>IF(A197="","",IF(ISERROR(VLOOKUP(A197,'Produkta karte 45'!$B$7:$T$36,19,FALSE)),"",IF(VLOOKUP(A197,'Produkta karte 45'!$B$7:$T$36,19,FALSE)=0,"",VLOOKUP(A197,'Produkta karte 45'!$B$7:$T$36,19,FALSE))))</f>
        <v/>
      </c>
      <c r="AW197" s="11" t="str">
        <f>IF(A197="","",IF(ISERROR(VLOOKUP(A197,'Produkta karte 46'!$B$7:$T$36,19,FALSE)),"",IF(VLOOKUP(A197,'Produkta karte 46'!$B$7:$T$36,19,FALSE)=0,"",VLOOKUP(A197,'Produkta karte 46'!$B$7:$T$36,19,FALSE))))</f>
        <v/>
      </c>
      <c r="AX197" s="11" t="str">
        <f>IF(A197="","",IF(ISERROR(VLOOKUP(A197,'Produkta karte 47'!$B$7:$T$36,19,FALSE)),"",IF(VLOOKUP(A197,'Produkta karte 47'!$B$7:$T$36,19,FALSE)=0,"",VLOOKUP(A197,'Produkta karte 47'!$B$7:$T$36,19,FALSE))))</f>
        <v/>
      </c>
      <c r="AY197" s="11" t="str">
        <f>IF(A197="","",IF(ISERROR(VLOOKUP(A197,'Produkta karte 48'!$B$7:$T$36,19,FALSE)),"",IF(VLOOKUP(A197,'Produkta karte 48'!$B$7:$T$36,19,FALSE)=0,"",VLOOKUP(A197,'Produkta karte 48'!$B$7:$T$36,19,FALSE))))</f>
        <v/>
      </c>
      <c r="AZ197" s="11" t="str">
        <f>IF(A197="","",IF(ISERROR(VLOOKUP(A197,'Produkta karte 49'!$B$7:$T$36,19,FALSE)),"",IF(VLOOKUP(A197,'Produkta karte 49'!$B$7:$T$36,19,FALSE)=0,"",VLOOKUP(A197,'Produkta karte 49'!$B$7:$T$36,19,FALSE))))</f>
        <v/>
      </c>
      <c r="BA197" s="11" t="str">
        <f>IF(A197="","",IF(ISERROR(VLOOKUP(A197,'Produkta karte 50'!$B$7:$T$36,19,FALSE)),"",IF(VLOOKUP(A197,'Produkta karte 50'!$B$7:$T$36,19,FALSE)=0,"",VLOOKUP(A197,'Produkta karte 50'!$B$7:$T$36,19,FALSE))))</f>
        <v/>
      </c>
      <c r="BB197" s="11" t="str">
        <f>IF(A197="","",IF(ISERROR(VLOOKUP(A197,'Produkta karte 51'!$B$7:$T$36,19,FALSE)),"",IF(VLOOKUP(A197,'Produkta karte 51'!$B$7:$T$36,19,FALSE)=0,"",VLOOKUP(A197,'Produkta karte 51'!$B$7:$T$36,19,FALSE))))</f>
        <v/>
      </c>
      <c r="BC197" s="11" t="str">
        <f>IF(A197="","",IF(ISERROR(VLOOKUP(A197,'Produkta karte 52'!$B$7:$T$36,19,FALSE)),"",IF(VLOOKUP(A197,'Produkta karte 52'!$B$7:$T$36,19,FALSE)=0,"",VLOOKUP(A197,'Produkta karte 52'!$B$7:$T$36,19,FALSE))))</f>
        <v/>
      </c>
      <c r="BD197" s="11" t="str">
        <f>IF(A197="","",IF(ISERROR(VLOOKUP(A197,'Produkta karte 53'!$B$7:$T$36,19,FALSE)),"",IF(VLOOKUP(A197,'Produkta karte 53'!$B$7:$T$36,19,FALSE)=0,"",VLOOKUP(A197,'Produkta karte 53'!$B$7:$T$36,19,FALSE))))</f>
        <v/>
      </c>
      <c r="BE197" s="11" t="str">
        <f>IF(A197="","",IF(ISERROR(VLOOKUP(A197,'Produkta karte 54'!$B$7:$T$36,19,FALSE)),"",IF(VLOOKUP(A197,'Produkta karte 54'!$B$7:$T$36,19,FALSE)=0,"",VLOOKUP(A197,'Produkta karte 54'!$B$7:$T$36,19,FALSE))))</f>
        <v/>
      </c>
      <c r="BF197" s="11" t="str">
        <f>IF(A197="","",IF(ISERROR(VLOOKUP(A197,'Produkta karte 55'!$B$7:$T$36,19,FALSE)),"",IF(VLOOKUP(A197,'Produkta karte 55'!$B$7:$T$36,19,FALSE)=0,"",VLOOKUP(A197,'Produkta karte 55'!$B$7:$T$36,19,FALSE))))</f>
        <v/>
      </c>
      <c r="BG197" s="11" t="str">
        <f>IF(A197="","",IF(ISERROR(VLOOKUP(A197,'Produkta karte 56'!$B$7:$T$36,19,FALSE)),"",IF(VLOOKUP(A197,'Produkta karte 56'!$B$7:$T$36,19,FALSE)=0,"",VLOOKUP(A197,'Produkta karte 56'!$B$7:$T$36,19,FALSE))))</f>
        <v/>
      </c>
      <c r="BH197" s="11" t="str">
        <f>IF(A197="","",IF(ISERROR(VLOOKUP(A197,'Produkta karte 57'!$B$7:$T$36,19,FALSE)),"",IF(VLOOKUP(A197,'Produkta karte 57'!$B$7:$T$36,19,FALSE)=0,"",VLOOKUP(A197,'Produkta karte 57'!$B$7:$T$36,19,FALSE))))</f>
        <v/>
      </c>
      <c r="BI197" s="11" t="str">
        <f>IF(A197="","",IF(ISERROR(VLOOKUP(A197,'Produkta karte 58'!$B$7:$T$36,19,FALSE)),"",IF(VLOOKUP(A197,'Produkta karte 58'!$B$7:$T$36,19,FALSE)=0,"",VLOOKUP(A197,'Produkta karte 58'!$B$7:$T$36,19,FALSE))))</f>
        <v/>
      </c>
      <c r="BJ197" s="11" t="str">
        <f>IF(A197="","",IF(ISERROR(VLOOKUP(A197,'Produkta karte 59'!$B$7:$T$36,19,FALSE)),"",IF(VLOOKUP(A197,'Produkta karte 59'!$B$7:$T$36,19,FALSE)=0,"",VLOOKUP(A197,'Produkta karte 59'!$B$7:$T$36,19,FALSE))))</f>
        <v/>
      </c>
      <c r="BK197" s="11" t="str">
        <f>IF(A197="","",IF(ISERROR(VLOOKUP(A197,'Produkta karte 60'!$B$7:$T$36,19,FALSE)),"",IF(VLOOKUP(A197,'Produkta karte 60'!$B$7:$T$36,19,FALSE)=0,"",VLOOKUP(A197,'Produkta karte 60'!$B$7:$T$36,19,FALSE))))</f>
        <v/>
      </c>
      <c r="BL197" s="11" t="str">
        <f t="shared" si="12"/>
        <v/>
      </c>
      <c r="BM197" s="192" t="str">
        <f t="shared" si="13"/>
        <v/>
      </c>
      <c r="BN197" s="11" t="str">
        <f>IF(A197="","",IF(ISERROR(VLOOKUP(A197,'Produkta karte 1'!$B$7:$V$36,21,FALSE)),"",IF(VLOOKUP(A197,'Produkta karte 1'!$B$7:$V$36,21,FALSE)=0,"",VLOOKUP(A197,'Produkta karte 1'!$B$7:$V$36,21,FALSE))))</f>
        <v/>
      </c>
      <c r="BO197" s="11" t="str">
        <f>IF(A197="","",IF(ISERROR(VLOOKUP(A197,'Produkta karte 2'!$B$7:$V$36,21,FALSE)),"",IF(VLOOKUP(A197,'Produkta karte 2'!$B$7:$V$36,21,FALSE)=0,"",VLOOKUP(A197,'Produkta karte 2'!$B$7:$V$36,21,FALSE))))</f>
        <v/>
      </c>
      <c r="BP197" s="11" t="str">
        <f>IF(A197="","",IF(ISERROR(VLOOKUP(A197,'Produkta karte 3'!$B$7:$V$36,21,FALSE)),"",IF(VLOOKUP(A197,'Produkta karte 3'!$B$7:$V$36,21,FALSE)=0,"",VLOOKUP(A197,'Produkta karte 3'!$B$7:$V$36,21,FALSE))))</f>
        <v/>
      </c>
      <c r="BQ197" s="11" t="str">
        <f>IF(A197="","",IF(ISERROR(VLOOKUP(A197,'Produkta karte 4'!$B$7:$V$36,21,FALSE)),"",IF(VLOOKUP(A197,'Produkta karte 4'!$B$7:$V$36,21,FALSE)=0,"",VLOOKUP(A197,'Produkta karte 4'!$B$7:$V$36,21,FALSE))))</f>
        <v/>
      </c>
      <c r="BR197" s="11" t="str">
        <f>IF(A197="","",IF(ISERROR(VLOOKUP(A197,'Produkta karte 5'!$B$7:$V$36,21,FALSE)),"",IF(VLOOKUP(A197,'Produkta karte 5'!$B$7:$V$36,21,FALSE)=0,"",VLOOKUP(A197,'Produkta karte 5'!$B$7:$V$36,21,FALSE))))</f>
        <v/>
      </c>
      <c r="BS197" s="11" t="str">
        <f>IF(A197="","",IF(ISERROR(VLOOKUP(A197,'Produkta karte 6'!$B$7:$V$36,21,FALSE)),"",IF(VLOOKUP(A197,'Produkta karte 6'!$B$7:$V$36,21,FALSE)=0,"",VLOOKUP(A197,'Produkta karte 6'!$B$7:$V$36,21,FALSE))))</f>
        <v/>
      </c>
      <c r="BT197" s="11" t="str">
        <f>IF(A197="","",IF(ISERROR(VLOOKUP(A197,'Produkta karte 7'!$B$7:$V$36,21,FALSE)),"",IF(VLOOKUP(A197,'Produkta karte 7'!$B$7:$V$36,21,FALSE)=0,"",VLOOKUP(A197,'Produkta karte 7'!$B$7:$V$36,21,FALSE))))</f>
        <v/>
      </c>
      <c r="BU197" s="11" t="str">
        <f>IF(A197="","",IF(ISERROR(VLOOKUP(A197,'Produkta karte 8'!$B$7:$V$36,21,FALSE)),"",IF(VLOOKUP(A197,'Produkta karte 8'!$B$7:$V$36,21,FALSE)=0,"",VLOOKUP(A197,'Produkta karte 8'!$B$7:$V$36,21,FALSE))))</f>
        <v/>
      </c>
      <c r="BV197" s="11" t="str">
        <f>IF(A197="","",IF(ISERROR(VLOOKUP(A197,'Produkta karte 9'!$B$7:$V$36,21,FALSE)),"",IF(VLOOKUP(A197,'Produkta karte 9'!$B$7:$V$36,21,FALSE)=0,"",VLOOKUP(A197,'Produkta karte 9'!$B$7:$V$36,21,FALSE))))</f>
        <v/>
      </c>
      <c r="BW197" s="11" t="str">
        <f>IF(A197="","",IF(ISERROR(VLOOKUP(A197,'Produkta karte 10'!$B$7:$V$36,21,FALSE)),"",IF(VLOOKUP(A197,'Produkta karte 10'!$B$7:$V$36,21,FALSE)=0,"",VLOOKUP(A197,'Produkta karte 10'!$B$7:$V$36,21,FALSE))))</f>
        <v/>
      </c>
      <c r="BX197" s="11" t="str">
        <f>IF(A197="","",IF(ISERROR(VLOOKUP(A197,'Produkta karte 11'!$B$7:$V$36,21,FALSE)),"",IF(VLOOKUP(A197,'Produkta karte 11'!$B$7:$V$36,21,FALSE)=0,"",VLOOKUP(A197,'Produkta karte 11'!$B$7:$V$36,21,FALSE))))</f>
        <v/>
      </c>
      <c r="BY197" s="11" t="str">
        <f>IF(A197="","",IF(ISERROR(VLOOKUP(A197,'Produkta karte 12'!$B$7:$V$36,21,FALSE)),"",IF(VLOOKUP(A197,'Produkta karte 12'!$B$7:$V$36,21,FALSE)=0,"",VLOOKUP(A197,'Produkta karte 12'!$B$7:$V$36,21,FALSE))))</f>
        <v/>
      </c>
      <c r="BZ197" s="11" t="str">
        <f>IF(A197="","",IF(ISERROR(VLOOKUP(A197,'Produkta karte 13'!$B$7:$V$36,21,FALSE)),"",IF(VLOOKUP(A197,'Produkta karte 13'!$B$7:$V$36,21,FALSE)=0,"",VLOOKUP(A197,'Produkta karte 13'!$B$7:$V$36,21,FALSE))))</f>
        <v/>
      </c>
      <c r="CA197" s="11" t="str">
        <f>IF(A197="","",IF(ISERROR(VLOOKUP(A197,'Produkta karte 14'!$B$7:$V$36,21,FALSE)),"",IF(VLOOKUP(A197,'Produkta karte 14'!$B$7:$V$36,21,FALSE)=0,"",VLOOKUP(A197,'Produkta karte 14'!$B$7:$V$36,21,FALSE))))</f>
        <v/>
      </c>
      <c r="CB197" s="11" t="str">
        <f>IF(A197="","",IF(ISERROR(VLOOKUP(A197,'Produkta karte 15'!$B$7:$V$36,21,FALSE)),"",IF(VLOOKUP(A197,'Produkta karte 15'!$B$7:$V$36,21,FALSE)=0,"",VLOOKUP(A197,'Produkta karte 15'!$B$7:$V$36,21,FALSE))))</f>
        <v/>
      </c>
      <c r="CC197" s="11" t="str">
        <f>IF(A197="","",IF(ISERROR(VLOOKUP(A197,'Produkta karte 16'!$B$7:$V$36,21,FALSE)),"",IF(VLOOKUP(A197,'Produkta karte 16'!$B$7:$V$36,21,FALSE)=0,"",VLOOKUP(A197,'Produkta karte 16'!$B$7:$V$36,21,FALSE))))</f>
        <v/>
      </c>
      <c r="CD197" s="11" t="str">
        <f>IF(A197="","",IF(ISERROR(VLOOKUP(A197,'Produkta karte 17'!$B$7:$V$36,21,FALSE)),"",IF(VLOOKUP(A197,'Produkta karte 17'!$B$7:$V$36,21,FALSE)=0,"",VLOOKUP(A197,'Produkta karte 17'!$B$7:$V$36,21,FALSE))))</f>
        <v/>
      </c>
      <c r="CE197" s="11" t="str">
        <f>IF(A197="","",IF(ISERROR(VLOOKUP(A197,'Produkta karte 18'!$B$7:$V$36,21,FALSE)),"",IF(VLOOKUP(A197,'Produkta karte 18'!$B$7:$V$36,21,FALSE)=0,"",VLOOKUP(A197,'Produkta karte 18'!$B$7:$V$36,21,FALSE))))</f>
        <v/>
      </c>
      <c r="CF197" s="11" t="str">
        <f>IF(A197="","",IF(ISERROR(VLOOKUP(A197,'Produkta karte 19'!$B$7:$V$36,21,FALSE)),"",IF(VLOOKUP(A197,'Produkta karte 19'!$B$7:$V$36,21,FALSE)=0,"",VLOOKUP(A197,'Produkta karte 19'!$B$7:$V$36,21,FALSE))))</f>
        <v/>
      </c>
      <c r="CG197" s="11" t="str">
        <f>IF(A197="","",IF(ISERROR(VLOOKUP(A197,'Produkta karte 20'!$B$7:$V$36,21,FALSE)),"",IF(VLOOKUP(A197,'Produkta karte 20'!$B$7:$V$36,21,FALSE)=0,"",VLOOKUP(A197,'Produkta karte 20'!$B$7:$V$36,21,FALSE))))</f>
        <v/>
      </c>
      <c r="CH197" s="11" t="str">
        <f>IF(A197="","",IF(ISERROR(VLOOKUP(A197,'Produkta karte 21'!$B$7:$V$36,21,FALSE)),"",IF(VLOOKUP(A197,'Produkta karte 21'!$B$7:$V$36,21,FALSE)=0,"",VLOOKUP(A197,'Produkta karte 21'!$B$7:$V$36,21,FALSE))))</f>
        <v/>
      </c>
      <c r="CI197" s="11" t="str">
        <f>IF(A197="","",IF(ISERROR(VLOOKUP(A197,'Produkta karte 22'!$B$7:$V$36,21,FALSE)),"",IF(VLOOKUP(A197,'Produkta karte 22'!$B$7:$V$36,21,FALSE)=0,"",VLOOKUP(A197,'Produkta karte 22'!$B$7:$V$36,21,FALSE))))</f>
        <v/>
      </c>
      <c r="CJ197" s="11" t="str">
        <f>IF(A197="","",IF(ISERROR(VLOOKUP(A197,'Produkta karte 23'!$B$7:$V$36,21,FALSE)),"",IF(VLOOKUP(A197,'Produkta karte 23'!$B$7:$V$36,21,FALSE)=0,"",VLOOKUP(A197,'Produkta karte 23'!$B$7:$V$36,21,FALSE))))</f>
        <v/>
      </c>
      <c r="CK197" s="11" t="str">
        <f>IF(A197="","",IF(ISERROR(VLOOKUP(A197,'Produkta karte 24'!$B$7:$V$36,21,FALSE)),"",IF(VLOOKUP(A197,'Produkta karte 24'!$B$7:$V$36,21,FALSE)=0,"",VLOOKUP(A197,'Produkta karte 24'!$B$7:$V$36,21,FALSE))))</f>
        <v/>
      </c>
      <c r="CL197" s="11" t="str">
        <f>IF(A197="","",IF(ISERROR(VLOOKUP(A197,'Produkta karte 25'!$B$7:$V$36,21,FALSE)),"",IF(VLOOKUP(A197,'Produkta karte 25'!$B$7:$V$36,21,FALSE)=0,"",VLOOKUP(A197,'Produkta karte 25'!$B$7:$V$36,21,FALSE))))</f>
        <v/>
      </c>
      <c r="CM197" s="11" t="str">
        <f>IF(A197="","",IF(ISERROR(VLOOKUP(A197,'Produkta karte 26'!$B$7:$V$36,21,FALSE)),"",IF(VLOOKUP(A197,'Produkta karte 26'!$B$7:$V$36,21,FALSE)=0,"",VLOOKUP(A197,'Produkta karte 26'!$B$7:$V$36,21,FALSE))))</f>
        <v/>
      </c>
      <c r="CN197" s="11" t="str">
        <f>IF(A197="","",IF(ISERROR(VLOOKUP(A197,'Produkta karte 27'!$B$7:$V$36,21,FALSE)),"",IF(VLOOKUP(A197,'Produkta karte 27'!$B$7:$V$36,21,FALSE)=0,"",VLOOKUP(A197,'Produkta karte 27'!$B$7:$V$36,21,FALSE))))</f>
        <v/>
      </c>
      <c r="CO197" s="11" t="str">
        <f>IF(A197="","",IF(ISERROR(VLOOKUP(A197,'Produkta karte 28'!$B$7:$V$36,21,FALSE)),"",IF(VLOOKUP(A197,'Produkta karte 28'!$B$7:$V$36,21,FALSE)=0,"",VLOOKUP(A197,'Produkta karte 28'!$B$7:$V$36,21,FALSE))))</f>
        <v/>
      </c>
      <c r="CP197" s="11" t="str">
        <f>IF(A197="","",IF(ISERROR(VLOOKUP(A197,'Produkta karte 29'!$B$7:$V$36,21,FALSE)),"",IF(VLOOKUP(A197,'Produkta karte 29'!$B$7:$V$36,21,FALSE)=0,"",VLOOKUP(A197,'Produkta karte 29'!$B$7:$V$36,21,FALSE))))</f>
        <v/>
      </c>
      <c r="CQ197" s="11" t="str">
        <f>IF(A197="","",IF(ISERROR(VLOOKUP(A197,'Produkta karte 30'!$B$7:$V$36,21,FALSE)),"",IF(VLOOKUP(A197,'Produkta karte 30'!$B$7:$V$36,21,FALSE)=0,"",VLOOKUP(A197,'Produkta karte 30'!$B$7:$V$36,21,FALSE))))</f>
        <v/>
      </c>
      <c r="CR197" s="11" t="str">
        <f>IF(A197="","",IF(ISERROR(VLOOKUP(A197,'Produkta karte 31'!$B$7:$V$36,21,FALSE)),"",IF(VLOOKUP(A197,'Produkta karte 31'!$B$7:$V$36,21,FALSE)=0,"",VLOOKUP(A197,'Produkta karte 31'!$B$7:$V$36,21,FALSE))))</f>
        <v/>
      </c>
      <c r="CS197" s="11" t="str">
        <f>IF(A197="","",IF(ISERROR(VLOOKUP(A197,'Produkta karte 32'!$B$7:$V$36,21,FALSE)),"",IF(VLOOKUP(A197,'Produkta karte 32'!$B$7:$V$36,21,FALSE)=0,"",VLOOKUP(A197,'Produkta karte 32'!$B$7:$V$36,21,FALSE))))</f>
        <v/>
      </c>
      <c r="CT197" s="11" t="str">
        <f>IF(A197="","",IF(ISERROR(VLOOKUP(A197,'Produkta karte 33'!$B$7:$V$36,21,FALSE)),"",IF(VLOOKUP(A197,'Produkta karte 33'!$B$7:$V$36,21,FALSE)=0,"",VLOOKUP(A197,'Produkta karte 33'!$B$7:$V$36,21,FALSE))))</f>
        <v/>
      </c>
      <c r="CU197" s="11" t="str">
        <f>IF(A197="","",IF(ISERROR(VLOOKUP(A197,'Produkta karte 34'!$B$7:$V$36,21,FALSE)),"",IF(VLOOKUP(A197,'Produkta karte 34'!$B$7:$V$36,21,FALSE)=0,"",VLOOKUP(A197,'Produkta karte 34'!$B$7:$V$36,21,FALSE))))</f>
        <v/>
      </c>
      <c r="CV197" s="11" t="str">
        <f>IF(A197="","",IF(ISERROR(VLOOKUP(A197,'Produkta karte 35'!$B$7:$V$36,21,FALSE)),"",IF(VLOOKUP(A197,'Produkta karte 35'!$B$7:$V$36,21,FALSE)=0,"",VLOOKUP(A197,'Produkta karte 35'!$B$7:$V$36,21,FALSE))))</f>
        <v/>
      </c>
      <c r="CW197" s="11" t="str">
        <f>IF(A197="","",IF(ISERROR(VLOOKUP(A197,'Produkta karte 36'!$B$7:$V$36,21,FALSE)),"",IF(VLOOKUP(A197,'Produkta karte 36'!$B$7:$V$36,21,FALSE)=0,"",VLOOKUP(A197,'Produkta karte 36'!$B$7:$V$36,21,FALSE))))</f>
        <v/>
      </c>
      <c r="CX197" s="11" t="str">
        <f>IF(A197="","",IF(ISERROR(VLOOKUP(A197,'Produkta karte 37'!$B$7:$V$36,21,FALSE)),"",IF(VLOOKUP(A197,'Produkta karte 37'!$B$7:$V$36,21,FALSE)=0,"",VLOOKUP(A197,'Produkta karte 37'!$B$7:$V$36,21,FALSE))))</f>
        <v/>
      </c>
      <c r="CY197" s="11" t="str">
        <f>IF(A197="","",IF(ISERROR(VLOOKUP(A197,'Produkta karte 38'!$B$7:$V$36,21,FALSE)),"",IF(VLOOKUP(A197,'Produkta karte 38'!$B$7:$V$36,21,FALSE)=0,"",VLOOKUP(A197,'Produkta karte 38'!$B$7:$V$36,21,FALSE))))</f>
        <v/>
      </c>
      <c r="CZ197" s="11" t="str">
        <f>IF(A197="","",IF(ISERROR(VLOOKUP(A197,'Produkta karte 39'!$B$7:$V$36,21,FALSE)),"",IF(VLOOKUP(A197,'Produkta karte 39'!$B$7:$V$36,21,FALSE)=0,"",VLOOKUP(A197,'Produkta karte 39'!$B$7:$V$36,21,FALSE))))</f>
        <v/>
      </c>
      <c r="DA197" s="11" t="str">
        <f>IF(A197="","",IF(ISERROR(VLOOKUP(A197,'Produkta karte 40'!$B$7:$V$36,21,FALSE)),"",IF(VLOOKUP(A197,'Produkta karte 40'!$B$7:$V$36,21,FALSE)=0,"",VLOOKUP(A197,'Produkta karte 40'!$B$7:$V$36,21,FALSE))))</f>
        <v/>
      </c>
      <c r="DB197" s="11" t="str">
        <f>IF(A197="","",IF(ISERROR(VLOOKUP(A197,'Produkta karte 41'!$B$7:$V$36,21,FALSE)),"",IF(VLOOKUP(A197,'Produkta karte 41'!$B$7:$V$36,21,FALSE)=0,"",VLOOKUP(A197,'Produkta karte 41'!$B$7:$V$36,21,FALSE))))</f>
        <v/>
      </c>
      <c r="DC197" s="11" t="str">
        <f>IF(A197="","",IF(ISERROR(VLOOKUP(A197,'Produkta karte 42'!$B$7:$V$36,21,FALSE)),"",IF(VLOOKUP(A197,'Produkta karte 42'!$B$7:$V$36,21,FALSE)=0,"",VLOOKUP(A197,'Produkta karte 42'!$B$7:$V$36,21,FALSE))))</f>
        <v/>
      </c>
      <c r="DD197" s="11" t="str">
        <f>IF(A197="","",IF(ISERROR(VLOOKUP(A197,'Produkta karte 43'!$B$7:$V$36,21,FALSE)),"",IF(VLOOKUP(A197,'Produkta karte 43'!$B$7:$V$36,21,FALSE)=0,"",VLOOKUP(A197,'Produkta karte 43'!$B$7:$V$36,21,FALSE))))</f>
        <v/>
      </c>
      <c r="DE197" s="11" t="str">
        <f>IF(A197="","",IF(ISERROR(VLOOKUP(A197,'Produkta karte 44'!$B$7:$V$36,21,FALSE)),"",IF(VLOOKUP(A197,'Produkta karte 44'!$B$7:$V$36,21,FALSE)=0,"",VLOOKUP(A197,'Produkta karte 44'!$B$7:$V$36,21,FALSE))))</f>
        <v/>
      </c>
      <c r="DF197" s="11" t="str">
        <f>IF(A197="","",IF(ISERROR(VLOOKUP(A197,'Produkta karte 45'!$B$7:$V$36,21,FALSE)),"",IF(VLOOKUP(A197,'Produkta karte 45'!$B$7:$V$36,21,FALSE)=0,"",VLOOKUP(A197,'Produkta karte 45'!$B$7:$V$36,21,FALSE))))</f>
        <v/>
      </c>
      <c r="DG197" s="11" t="str">
        <f>IF(A197="","",IF(ISERROR(VLOOKUP(A197,'Produkta karte 46'!$B$7:$V$36,21,FALSE)),"",IF(VLOOKUP(A197,'Produkta karte 46'!$B$7:$V$36,21,FALSE)=0,"",VLOOKUP(A197,'Produkta karte 46'!$B$7:$V$36,21,FALSE))))</f>
        <v/>
      </c>
      <c r="DH197" s="11" t="str">
        <f>IF(A197="","",IF(ISERROR(VLOOKUP(A197,'Produkta karte 47'!$B$7:$V$36,21,FALSE)),"",IF(VLOOKUP(A197,'Produkta karte 47'!$B$7:$V$36,21,FALSE)=0,"",VLOOKUP(A197,'Produkta karte 47'!$B$7:$V$36,21,FALSE))))</f>
        <v/>
      </c>
      <c r="DI197" s="11" t="str">
        <f>IF(A197="","",IF(ISERROR(VLOOKUP(A197,'Produkta karte 48'!$B$7:$V$36,21,FALSE)),"",IF(VLOOKUP(A197,'Produkta karte 48'!$B$7:$V$36,21,FALSE)=0,"",VLOOKUP(A197,'Produkta karte 48'!$B$7:$V$36,21,FALSE))))</f>
        <v/>
      </c>
      <c r="DJ197" s="11" t="str">
        <f>IF(A197="","",IF(ISERROR(VLOOKUP(A197,'Produkta karte 49'!$B$7:$V$36,21,FALSE)),"",IF(VLOOKUP(A197,'Produkta karte 49'!$B$7:$V$36,21,FALSE)=0,"",VLOOKUP(A197,'Produkta karte 49'!$B$7:$V$36,21,FALSE))))</f>
        <v/>
      </c>
      <c r="DK197" s="11" t="str">
        <f>IF(A197="","",IF(ISERROR(VLOOKUP(A197,'Produkta karte 50'!$B$7:$V$36,21,FALSE)),"",IF(VLOOKUP(A197,'Produkta karte 50'!$B$7:$V$36,21,FALSE)=0,"",VLOOKUP(A197,'Produkta karte 50'!$B$7:$V$36,21,FALSE))))</f>
        <v/>
      </c>
      <c r="DL197" s="11" t="str">
        <f>IF(A197="","",IF(ISERROR(VLOOKUP(A197,'Produkta karte 51'!$B$7:$V$36,21,FALSE)),"",IF(VLOOKUP(A197,'Produkta karte 51'!$B$7:$V$36,21,FALSE)=0,"",VLOOKUP(A197,'Produkta karte 51'!$B$7:$V$36,21,FALSE))))</f>
        <v/>
      </c>
      <c r="DM197" s="11" t="str">
        <f>IF(A197="","",IF(ISERROR(VLOOKUP(A197,'Produkta karte 52'!$B$7:$V$36,21,FALSE)),"",IF(VLOOKUP(A197,'Produkta karte 52'!$B$7:$V$36,21,FALSE)=0,"",VLOOKUP(A197,'Produkta karte 52'!$B$7:$V$36,21,FALSE))))</f>
        <v/>
      </c>
      <c r="DN197" s="11" t="str">
        <f>IF(A197="","",IF(ISERROR(VLOOKUP(A197,'Produkta karte 53'!$B$7:$V$36,21,FALSE)),"",IF(VLOOKUP(A197,'Produkta karte 53'!$B$7:$V$36,21,FALSE)=0,"",VLOOKUP(A197,'Produkta karte 53'!$B$7:$V$36,21,FALSE))))</f>
        <v/>
      </c>
      <c r="DO197" s="11" t="str">
        <f>IF(A197="","",IF(ISERROR(VLOOKUP(A197,'Produkta karte 54'!$B$7:$V$36,21,FALSE)),"",IF(VLOOKUP(A197,'Produkta karte 54'!$B$7:$V$36,21,FALSE)=0,"",VLOOKUP(A197,'Produkta karte 54'!$B$7:$V$36,21,FALSE))))</f>
        <v/>
      </c>
      <c r="DP197" s="11" t="str">
        <f>IF(A197="","",IF(ISERROR(VLOOKUP(A197,'Produkta karte 55'!$B$7:$V$36,21,FALSE)),"",IF(VLOOKUP(A197,'Produkta karte 55'!$B$7:$V$36,21,FALSE)=0,"",VLOOKUP(A197,'Produkta karte 55'!$B$7:$V$36,21,FALSE))))</f>
        <v/>
      </c>
      <c r="DQ197" s="11" t="str">
        <f>IF(A197="","",IF(ISERROR(VLOOKUP(A197,'Produkta karte 56'!$B$7:$V$36,21,FALSE)),"",IF(VLOOKUP(A197,'Produkta karte 56'!$B$7:$V$36,21,FALSE)=0,"",VLOOKUP(A197,'Produkta karte 56'!$B$7:$V$36,21,FALSE))))</f>
        <v/>
      </c>
      <c r="DR197" s="11" t="str">
        <f>IF(A197="","",IF(ISERROR(VLOOKUP(A197,'Produkta karte 57'!$B$7:$V$36,21,FALSE)),"",IF(VLOOKUP(A197,'Produkta karte 57'!$B$7:$V$36,21,FALSE)=0,"",VLOOKUP(A197,'Produkta karte 57'!$B$7:$V$36,21,FALSE))))</f>
        <v/>
      </c>
      <c r="DS197" s="11" t="str">
        <f>IF(A197="","",IF(ISERROR(VLOOKUP(A197,'Produkta karte 58'!$B$7:$V$36,21,FALSE)),"",IF(VLOOKUP(A197,'Produkta karte 58'!$B$7:$V$36,21,FALSE)=0,"",VLOOKUP(A197,'Produkta karte 58'!$B$7:$V$36,21,FALSE))))</f>
        <v/>
      </c>
      <c r="DT197" s="11" t="str">
        <f>IF(A197="","",IF(ISERROR(VLOOKUP(A197,'Produkta karte 59'!$B$7:$V$36,21,FALSE)),"",IF(VLOOKUP(A197,'Produkta karte 59'!$B$7:$V$36,21,FALSE)=0,"",VLOOKUP(A197,'Produkta karte 59'!$B$7:$V$36,21,FALSE))))</f>
        <v/>
      </c>
      <c r="DU197" s="11" t="str">
        <f>IF(A197="","",IF(ISERROR(VLOOKUP(A197,'Produkta karte 60'!$B$7:$V$36,21,FALSE)),"",IF(VLOOKUP(A197,'Produkta karte 60'!$B$7:$V$36,21,FALSE)=0,"",VLOOKUP(A197,'Produkta karte 60'!$B$7:$V$36,21,FALSE))))</f>
        <v/>
      </c>
      <c r="DV197" s="11" t="str">
        <f t="shared" si="14"/>
        <v/>
      </c>
      <c r="DW197" s="192" t="str">
        <f t="shared" si="15"/>
        <v/>
      </c>
      <c r="DX197" s="192"/>
      <c r="DY197" s="192"/>
    </row>
    <row r="198" spans="1:129" x14ac:dyDescent="0.25">
      <c r="A198" t="str">
        <f>IF(Izejvielas!B200="","",Izejvielas!B200)</f>
        <v/>
      </c>
      <c r="B198" t="str">
        <f>IF(Izejvielas!C200="","",Izejvielas!C200)</f>
        <v/>
      </c>
      <c r="C198" s="192" t="str">
        <f>IF(Izejvielas!D200="","",Izejvielas!D200)</f>
        <v/>
      </c>
      <c r="D198" s="11" t="str">
        <f>IF(A198="","",IF(ISERROR(VLOOKUP(A198,'Produkta karte 1'!$B$7:$T$36,19,FALSE)),"",IF(VLOOKUP(A198,'Produkta karte 1'!$B$7:$T$36,19,FALSE)=0,"",VLOOKUP(A198,'Produkta karte 1'!$B$7:$T$36,19,FALSE))))</f>
        <v/>
      </c>
      <c r="E198" s="11" t="str">
        <f>IF(A198="","",IF(ISERROR(VLOOKUP(A198,'Produkta karte 2'!$B$7:$T$36,19,FALSE)),"",IF(VLOOKUP(A198,'Produkta karte 2'!$B$7:$T$36,19,FALSE)=0,"",VLOOKUP(A198,'Produkta karte 2'!$B$7:$T$36,19,FALSE))))</f>
        <v/>
      </c>
      <c r="F198" s="11" t="str">
        <f>IF(A198="","",IF(ISERROR(VLOOKUP(A198,'Produkta karte 3'!$B$7:$T$36,19,FALSE)),"",IF(VLOOKUP(A198,'Produkta karte 3'!$B$7:$T$36,19,FALSE)=0,"",VLOOKUP(A198,'Produkta karte 3'!$B$7:$T$36,19,FALSE))))</f>
        <v/>
      </c>
      <c r="G198" s="11" t="str">
        <f>IF(A198="","",IF(ISERROR(VLOOKUP(A198,'Produkta karte 4'!$B$7:$T$36,19,FALSE)),"",IF(VLOOKUP(A198,'Produkta karte 4'!$B$7:$T$36,19,FALSE)=0,"",VLOOKUP(A198,'Produkta karte 4'!$B$7:$T$36,19,FALSE))))</f>
        <v/>
      </c>
      <c r="H198" s="11" t="str">
        <f>IF(A198="","",IF(ISERROR(VLOOKUP(A198,'Produkta karte 5'!$B$7:$T$36,19,FALSE)),"",IF(VLOOKUP(A198,'Produkta karte 5'!$B$7:$T$36,19,FALSE)=0,"",VLOOKUP(A198,'Produkta karte 5'!$B$7:$T$36,19,FALSE))))</f>
        <v/>
      </c>
      <c r="I198" s="11" t="str">
        <f>IF(A198="","",IF(ISERROR(VLOOKUP(A198,'Produkta karte 6'!$B$7:$T$36,19,FALSE)),"",IF(VLOOKUP(A198,'Produkta karte 6'!$B$7:$T$36,19,FALSE)=0,"",VLOOKUP(A198,'Produkta karte 6'!$B$7:$T$36,19,FALSE))))</f>
        <v/>
      </c>
      <c r="J198" s="11" t="str">
        <f>IF(A198="","",IF(ISERROR(VLOOKUP(A198,'Produkta karte 7'!$B$7:$T$36,19,FALSE)),"",IF(VLOOKUP(A198,'Produkta karte 7'!$B$7:$T$36,19,FALSE)=0,"",VLOOKUP(A198,'Produkta karte 7'!$B$7:$T$36,19,FALSE))))</f>
        <v/>
      </c>
      <c r="K198" s="11" t="str">
        <f>IF(A198="","",IF(ISERROR(VLOOKUP(A198,'Produkta karte 8'!$B$7:$T$36,19,FALSE)),"",IF(VLOOKUP(A198,'Produkta karte 8'!$B$7:$T$36,19,FALSE)=0,"",VLOOKUP(A198,'Produkta karte 8'!$B$7:$T$36,19,FALSE))))</f>
        <v/>
      </c>
      <c r="L198" s="11" t="str">
        <f>IF(A198="","",IF(ISERROR(VLOOKUP(A198,'Produkta karte 9'!$B$7:$T$36,19,FALSE)),"",IF(VLOOKUP(A198,'Produkta karte 9'!$B$7:$T$36,19,FALSE)=0,"",VLOOKUP(A198,'Produkta karte 9'!$B$7:$T$36,19,FALSE))))</f>
        <v/>
      </c>
      <c r="M198" s="11" t="str">
        <f>IF(A198="","",IF(ISERROR(VLOOKUP(A198,'Produkta karte 10'!$B$7:$T$36,19,FALSE)),"",IF(VLOOKUP(A198,'Produkta karte 10'!$B$7:$T$36,19,FALSE)=0,"",VLOOKUP(A198,'Produkta karte 10'!$B$7:$T$36,19,FALSE))))</f>
        <v/>
      </c>
      <c r="N198" s="11" t="str">
        <f>IF(A198="","",IF(ISERROR(VLOOKUP(A198,'Produkta karte 11'!$B$7:$T$36,19,FALSE)),"",IF(VLOOKUP(A198,'Produkta karte 11'!$B$7:$T$36,19,FALSE)=0,"",VLOOKUP(A198,'Produkta karte 11'!$B$7:$T$36,19,FALSE))))</f>
        <v/>
      </c>
      <c r="O198" s="11" t="str">
        <f>IF(A198="","",IF(ISERROR(VLOOKUP(A198,'Produkta karte 12'!$B$7:$T$36,19,FALSE)),"",IF(VLOOKUP(A198,'Produkta karte 12'!$B$7:$T$36,19,FALSE)=0,"",VLOOKUP(A198,'Produkta karte 12'!$B$7:$T$36,19,FALSE))))</f>
        <v/>
      </c>
      <c r="P198" s="11" t="str">
        <f>IF(A198="","",IF(ISERROR(VLOOKUP(A198,'Produkta karte 13'!$B$7:$T$36,19,FALSE)),"",IF(VLOOKUP(A198,'Produkta karte 13'!$B$7:$T$36,19,FALSE)=0,"",VLOOKUP(A198,'Produkta karte 13'!$B$7:$T$36,19,FALSE))))</f>
        <v/>
      </c>
      <c r="Q198" s="11" t="str">
        <f>IF(A198="","",IF(ISERROR(VLOOKUP(A198,'Produkta karte 14'!$B$7:$T$36,19,FALSE)),"",IF(VLOOKUP(A198,'Produkta karte 14'!$B$7:$T$36,19,FALSE)=0,"",VLOOKUP(A198,'Produkta karte 14'!$B$7:$T$36,19,FALSE))))</f>
        <v/>
      </c>
      <c r="R198" s="11" t="str">
        <f>IF(A198="","",IF(ISERROR(VLOOKUP(A198,'Produkta karte 15'!$B$7:$T$36,19,FALSE)),"",IF(VLOOKUP(A198,'Produkta karte 15'!$B$7:$T$36,19,FALSE)=0,"",VLOOKUP(A198,'Produkta karte 15'!$B$7:$T$36,19,FALSE))))</f>
        <v/>
      </c>
      <c r="S198" s="11" t="str">
        <f>IF(A198="","",IF(ISERROR(VLOOKUP(A198,'Produkta karte 16'!$B$7:$T$36,19,FALSE)),"",IF(VLOOKUP(A198,'Produkta karte 16'!$B$7:$T$36,19,FALSE)=0,"",VLOOKUP(A198,'Produkta karte 16'!$B$7:$T$36,19,FALSE))))</f>
        <v/>
      </c>
      <c r="T198" s="11" t="str">
        <f>IF(A198="","",IF(ISERROR(VLOOKUP(A198,'Produkta karte 17'!$B$7:$T$36,19,FALSE)),"",IF(VLOOKUP(A198,'Produkta karte 17'!$B$7:$T$36,19,FALSE)=0,"",VLOOKUP(A198,'Produkta karte 17'!$B$7:$T$36,19,FALSE))))</f>
        <v/>
      </c>
      <c r="U198" s="11" t="str">
        <f>IF(A198="","",IF(ISERROR(VLOOKUP(A198,'Produkta karte 18'!$B$7:$T$36,19,FALSE)),"",IF(VLOOKUP(A198,'Produkta karte 18'!$B$7:$T$36,19,FALSE)=0,"",VLOOKUP(A198,'Produkta karte 18'!$B$7:$T$36,19,FALSE))))</f>
        <v/>
      </c>
      <c r="V198" s="11" t="str">
        <f>IF(A198="","",IF(ISERROR(VLOOKUP(A198,'Produkta karte 19'!$B$7:$T$36,19,FALSE)),"",IF(VLOOKUP(A198,'Produkta karte 19'!$B$7:$T$36,19,FALSE)=0,"",VLOOKUP(A198,'Produkta karte 19'!$B$7:$T$36,19,FALSE))))</f>
        <v/>
      </c>
      <c r="W198" s="11" t="str">
        <f>IF(A198="","",IF(ISERROR(VLOOKUP(A198,'Produkta karte 20'!$B$7:$T$36,19,FALSE)),"",IF(VLOOKUP(A198,'Produkta karte 20'!$B$7:$T$36,19,FALSE)=0,"",VLOOKUP(A198,'Produkta karte 20'!$B$7:$T$36,19,FALSE))))</f>
        <v/>
      </c>
      <c r="X198" s="11" t="str">
        <f>IF(A198="","",IF(ISERROR(VLOOKUP(A198,'Produkta karte 21'!$B$7:$T$36,19,FALSE)),"",IF(VLOOKUP(A198,'Produkta karte 21'!$B$7:$T$36,19,FALSE)=0,"",VLOOKUP(A198,'Produkta karte 21'!$B$7:$T$36,19,FALSE))))</f>
        <v/>
      </c>
      <c r="Y198" s="11" t="str">
        <f>IF(A198="","",IF(ISERROR(VLOOKUP(A198,'Produkta karte 22'!$B$7:$T$36,19,FALSE)),"",IF(VLOOKUP(A198,'Produkta karte 22'!$B$7:$T$36,19,FALSE)=0,"",VLOOKUP(A198,'Produkta karte 22'!$B$7:$T$36,19,FALSE))))</f>
        <v/>
      </c>
      <c r="Z198" s="11" t="str">
        <f>IF(A198="","",IF(ISERROR(VLOOKUP(A198,'Produkta karte 23'!$B$7:$T$36,19,FALSE)),"",IF(VLOOKUP(A198,'Produkta karte 23'!$B$7:$T$36,19,FALSE)=0,"",VLOOKUP(A198,'Produkta karte 23'!$B$7:$T$36,19,FALSE))))</f>
        <v/>
      </c>
      <c r="AA198" s="11" t="str">
        <f>IF(A198="","",IF(ISERROR(VLOOKUP(A198,'Produkta karte 24'!$B$7:$T$36,19,FALSE)),"",IF(VLOOKUP(A198,'Produkta karte 24'!$B$7:$T$36,19,FALSE)=0,"",VLOOKUP(A198,'Produkta karte 24'!$B$7:$T$36,19,FALSE))))</f>
        <v/>
      </c>
      <c r="AB198" s="11" t="str">
        <f>IF(A198="","",IF(ISERROR(VLOOKUP(A198,'Produkta karte 25'!$B$7:$T$36,19,FALSE)),"",IF(VLOOKUP(A198,'Produkta karte 25'!$B$7:$T$36,19,FALSE)=0,"",VLOOKUP(A198,'Produkta karte 25'!$B$7:$T$36,19,FALSE))))</f>
        <v/>
      </c>
      <c r="AC198" s="11" t="str">
        <f>IF(A198="","",IF(ISERROR(VLOOKUP(A198,'Produkta karte 26'!$B$7:$T$36,19,FALSE)),"",IF(VLOOKUP(A198,'Produkta karte 26'!$B$7:$T$36,19,FALSE)=0,"",VLOOKUP(A198,'Produkta karte 26'!$B$7:$T$36,19,FALSE))))</f>
        <v/>
      </c>
      <c r="AD198" s="11" t="str">
        <f>IF(A198="","",IF(ISERROR(VLOOKUP(A198,'Produkta karte 27'!$B$7:$T$36,19,FALSE)),"",IF(VLOOKUP(A198,'Produkta karte 27'!$B$7:$T$36,19,FALSE)=0,"",VLOOKUP(A198,'Produkta karte 27'!$B$7:$T$36,19,FALSE))))</f>
        <v/>
      </c>
      <c r="AE198" s="11" t="str">
        <f>IF(A198="","",IF(ISERROR(VLOOKUP(A198,'Produkta karte 28'!$B$7:$T$36,19,FALSE)),"",IF(VLOOKUP(A198,'Produkta karte 28'!$B$7:$T$36,19,FALSE)=0,"",VLOOKUP(A198,'Produkta karte 28'!$B$7:$T$36,19,FALSE))))</f>
        <v/>
      </c>
      <c r="AF198" s="11" t="str">
        <f>IF(A198="","",IF(ISERROR(VLOOKUP(A198,'Produkta karte 29'!$B$7:$T$36,19,FALSE)),"",IF(VLOOKUP(A198,'Produkta karte 29'!$B$7:$T$36,19,FALSE)=0,"",VLOOKUP(A198,'Produkta karte 29'!$B$7:$T$36,19,FALSE))))</f>
        <v/>
      </c>
      <c r="AG198" s="11" t="str">
        <f>IF(A198="","",IF(ISERROR(VLOOKUP(A198,'Produkta karte 30'!$B$7:$T$36,19,FALSE)),"",IF(VLOOKUP(A198,'Produkta karte 30'!$B$7:$T$36,19,FALSE)=0,"",VLOOKUP(A198,'Produkta karte 30'!$B$7:$T$36,19,FALSE))))</f>
        <v/>
      </c>
      <c r="AH198" s="11" t="str">
        <f>IF(A198="","",IF(ISERROR(VLOOKUP(A198,'Produkta karte 31'!$B$7:$T$36,19,FALSE)),"",IF(VLOOKUP(A198,'Produkta karte 31'!$B$7:$T$36,19,FALSE)=0,"",VLOOKUP(A198,'Produkta karte 31'!$B$7:$T$36,19,FALSE))))</f>
        <v/>
      </c>
      <c r="AI198" s="11" t="str">
        <f>IF(A198="","",IF(ISERROR(VLOOKUP(A198,'Produkta karte 32'!$B$7:$T$36,19,FALSE)),"",IF(VLOOKUP(A198,'Produkta karte 32'!$B$7:$T$36,19,FALSE)=0,"",VLOOKUP(A198,'Produkta karte 32'!$B$7:$T$36,19,FALSE))))</f>
        <v/>
      </c>
      <c r="AJ198" s="11" t="str">
        <f>IF(A198="","",IF(ISERROR(VLOOKUP(A198,'Produkta karte 33'!$B$7:$T$36,19,FALSE)),"",IF(VLOOKUP(A198,'Produkta karte 33'!$B$7:$T$36,19,FALSE)=0,"",VLOOKUP(A198,'Produkta karte 33'!$B$7:$T$36,19,FALSE))))</f>
        <v/>
      </c>
      <c r="AK198" s="11" t="str">
        <f>IF(A198="","",IF(ISERROR(VLOOKUP(A198,'Produkta karte 34'!$B$7:$T$36,19,FALSE)),"",IF(VLOOKUP(A198,'Produkta karte 34'!$B$7:$T$36,19,FALSE)=0,"",VLOOKUP(A198,'Produkta karte 34'!$B$7:$T$36,19,FALSE))))</f>
        <v/>
      </c>
      <c r="AL198" s="11" t="str">
        <f>IF(A198="","",IF(ISERROR(VLOOKUP(A198,'Produkta karte 35'!$B$7:$T$36,19,FALSE)),"",IF(VLOOKUP(A198,'Produkta karte 35'!$B$7:$T$36,19,FALSE)=0,"",VLOOKUP(A198,'Produkta karte 35'!$B$7:$T$36,19,FALSE))))</f>
        <v/>
      </c>
      <c r="AM198" s="11" t="str">
        <f>IF(A198="","",IF(ISERROR(VLOOKUP(A198,'Produkta karte 36'!$B$7:$T$36,19,FALSE)),"",IF(VLOOKUP(A198,'Produkta karte 36'!$B$7:$T$36,19,FALSE)=0,"",VLOOKUP(A198,'Produkta karte 36'!$B$7:$T$36,19,FALSE))))</f>
        <v/>
      </c>
      <c r="AN198" s="11" t="str">
        <f>IF(A198="","",IF(ISERROR(VLOOKUP(A198,'Produkta karte 37'!$B$7:$T$36,19,FALSE)),"",IF(VLOOKUP(A198,'Produkta karte 37'!$B$7:$T$36,19,FALSE)=0,"",VLOOKUP(A198,'Produkta karte 37'!$B$7:$T$36,19,FALSE))))</f>
        <v/>
      </c>
      <c r="AO198" s="11" t="str">
        <f>IF(A198="","",IF(ISERROR(VLOOKUP(A198,'Produkta karte 38'!$B$7:$T$36,19,FALSE)),"",IF(VLOOKUP(A198,'Produkta karte 38'!$B$7:$T$36,19,FALSE)=0,"",VLOOKUP(A198,'Produkta karte 38'!$B$7:$T$36,19,FALSE))))</f>
        <v/>
      </c>
      <c r="AP198" s="11" t="str">
        <f>IF(A198="","",IF(ISERROR(VLOOKUP(A198,'Produkta karte 39'!$B$7:$T$36,19,FALSE)),"",IF(VLOOKUP(A198,'Produkta karte 39'!$B$7:$T$36,19,FALSE)=0,"",VLOOKUP(A198,'Produkta karte 39'!$B$7:$T$36,19,FALSE))))</f>
        <v/>
      </c>
      <c r="AQ198" s="11" t="str">
        <f>IF(A198="","",IF(ISERROR(VLOOKUP(A198,'Produkta karte 40'!$B$7:$T$36,19,FALSE)),"",IF(VLOOKUP(A198,'Produkta karte 40'!$B$7:$T$36,19,FALSE)=0,"",VLOOKUP(A198,'Produkta karte 40'!$B$7:$T$36,19,FALSE))))</f>
        <v/>
      </c>
      <c r="AR198" s="11" t="str">
        <f>IF(A198="","",IF(ISERROR(VLOOKUP(A198,'Produkta karte 41'!$B$7:$T$36,19,FALSE)),"",IF(VLOOKUP(A198,'Produkta karte 41'!$B$7:$T$36,19,FALSE)=0,"",VLOOKUP(A198,'Produkta karte 41'!$B$7:$T$36,19,FALSE))))</f>
        <v/>
      </c>
      <c r="AS198" s="11" t="str">
        <f>IF(A198="","",IF(ISERROR(VLOOKUP(A198,'Produkta karte 42'!$B$7:$T$36,19,FALSE)),"",IF(VLOOKUP(A198,'Produkta karte 42'!$B$7:$T$36,19,FALSE)=0,"",VLOOKUP(A198,'Produkta karte 42'!$B$7:$T$36,19,FALSE))))</f>
        <v/>
      </c>
      <c r="AT198" s="11" t="str">
        <f>IF(A198="","",IF(ISERROR(VLOOKUP(A198,'Produkta karte 43'!$B$7:$T$36,19,FALSE)),"",IF(VLOOKUP(A198,'Produkta karte 43'!$B$7:$T$36,19,FALSE)=0,"",VLOOKUP(A198,'Produkta karte 43'!$B$7:$T$36,19,FALSE))))</f>
        <v/>
      </c>
      <c r="AU198" s="11" t="str">
        <f>IF(A198="","",IF(ISERROR(VLOOKUP(A198,'Produkta karte 44'!$B$7:$T$36,19,FALSE)),"",IF(VLOOKUP(A198,'Produkta karte 44'!$B$7:$T$36,19,FALSE)=0,"",VLOOKUP(A198,'Produkta karte 44'!$B$7:$T$36,19,FALSE))))</f>
        <v/>
      </c>
      <c r="AV198" s="11" t="str">
        <f>IF(A198="","",IF(ISERROR(VLOOKUP(A198,'Produkta karte 45'!$B$7:$T$36,19,FALSE)),"",IF(VLOOKUP(A198,'Produkta karte 45'!$B$7:$T$36,19,FALSE)=0,"",VLOOKUP(A198,'Produkta karte 45'!$B$7:$T$36,19,FALSE))))</f>
        <v/>
      </c>
      <c r="AW198" s="11" t="str">
        <f>IF(A198="","",IF(ISERROR(VLOOKUP(A198,'Produkta karte 46'!$B$7:$T$36,19,FALSE)),"",IF(VLOOKUP(A198,'Produkta karte 46'!$B$7:$T$36,19,FALSE)=0,"",VLOOKUP(A198,'Produkta karte 46'!$B$7:$T$36,19,FALSE))))</f>
        <v/>
      </c>
      <c r="AX198" s="11" t="str">
        <f>IF(A198="","",IF(ISERROR(VLOOKUP(A198,'Produkta karte 47'!$B$7:$T$36,19,FALSE)),"",IF(VLOOKUP(A198,'Produkta karte 47'!$B$7:$T$36,19,FALSE)=0,"",VLOOKUP(A198,'Produkta karte 47'!$B$7:$T$36,19,FALSE))))</f>
        <v/>
      </c>
      <c r="AY198" s="11" t="str">
        <f>IF(A198="","",IF(ISERROR(VLOOKUP(A198,'Produkta karte 48'!$B$7:$T$36,19,FALSE)),"",IF(VLOOKUP(A198,'Produkta karte 48'!$B$7:$T$36,19,FALSE)=0,"",VLOOKUP(A198,'Produkta karte 48'!$B$7:$T$36,19,FALSE))))</f>
        <v/>
      </c>
      <c r="AZ198" s="11" t="str">
        <f>IF(A198="","",IF(ISERROR(VLOOKUP(A198,'Produkta karte 49'!$B$7:$T$36,19,FALSE)),"",IF(VLOOKUP(A198,'Produkta karte 49'!$B$7:$T$36,19,FALSE)=0,"",VLOOKUP(A198,'Produkta karte 49'!$B$7:$T$36,19,FALSE))))</f>
        <v/>
      </c>
      <c r="BA198" s="11" t="str">
        <f>IF(A198="","",IF(ISERROR(VLOOKUP(A198,'Produkta karte 50'!$B$7:$T$36,19,FALSE)),"",IF(VLOOKUP(A198,'Produkta karte 50'!$B$7:$T$36,19,FALSE)=0,"",VLOOKUP(A198,'Produkta karte 50'!$B$7:$T$36,19,FALSE))))</f>
        <v/>
      </c>
      <c r="BB198" s="11" t="str">
        <f>IF(A198="","",IF(ISERROR(VLOOKUP(A198,'Produkta karte 51'!$B$7:$T$36,19,FALSE)),"",IF(VLOOKUP(A198,'Produkta karte 51'!$B$7:$T$36,19,FALSE)=0,"",VLOOKUP(A198,'Produkta karte 51'!$B$7:$T$36,19,FALSE))))</f>
        <v/>
      </c>
      <c r="BC198" s="11" t="str">
        <f>IF(A198="","",IF(ISERROR(VLOOKUP(A198,'Produkta karte 52'!$B$7:$T$36,19,FALSE)),"",IF(VLOOKUP(A198,'Produkta karte 52'!$B$7:$T$36,19,FALSE)=0,"",VLOOKUP(A198,'Produkta karte 52'!$B$7:$T$36,19,FALSE))))</f>
        <v/>
      </c>
      <c r="BD198" s="11" t="str">
        <f>IF(A198="","",IF(ISERROR(VLOOKUP(A198,'Produkta karte 53'!$B$7:$T$36,19,FALSE)),"",IF(VLOOKUP(A198,'Produkta karte 53'!$B$7:$T$36,19,FALSE)=0,"",VLOOKUP(A198,'Produkta karte 53'!$B$7:$T$36,19,FALSE))))</f>
        <v/>
      </c>
      <c r="BE198" s="11" t="str">
        <f>IF(A198="","",IF(ISERROR(VLOOKUP(A198,'Produkta karte 54'!$B$7:$T$36,19,FALSE)),"",IF(VLOOKUP(A198,'Produkta karte 54'!$B$7:$T$36,19,FALSE)=0,"",VLOOKUP(A198,'Produkta karte 54'!$B$7:$T$36,19,FALSE))))</f>
        <v/>
      </c>
      <c r="BF198" s="11" t="str">
        <f>IF(A198="","",IF(ISERROR(VLOOKUP(A198,'Produkta karte 55'!$B$7:$T$36,19,FALSE)),"",IF(VLOOKUP(A198,'Produkta karte 55'!$B$7:$T$36,19,FALSE)=0,"",VLOOKUP(A198,'Produkta karte 55'!$B$7:$T$36,19,FALSE))))</f>
        <v/>
      </c>
      <c r="BG198" s="11" t="str">
        <f>IF(A198="","",IF(ISERROR(VLOOKUP(A198,'Produkta karte 56'!$B$7:$T$36,19,FALSE)),"",IF(VLOOKUP(A198,'Produkta karte 56'!$B$7:$T$36,19,FALSE)=0,"",VLOOKUP(A198,'Produkta karte 56'!$B$7:$T$36,19,FALSE))))</f>
        <v/>
      </c>
      <c r="BH198" s="11" t="str">
        <f>IF(A198="","",IF(ISERROR(VLOOKUP(A198,'Produkta karte 57'!$B$7:$T$36,19,FALSE)),"",IF(VLOOKUP(A198,'Produkta karte 57'!$B$7:$T$36,19,FALSE)=0,"",VLOOKUP(A198,'Produkta karte 57'!$B$7:$T$36,19,FALSE))))</f>
        <v/>
      </c>
      <c r="BI198" s="11" t="str">
        <f>IF(A198="","",IF(ISERROR(VLOOKUP(A198,'Produkta karte 58'!$B$7:$T$36,19,FALSE)),"",IF(VLOOKUP(A198,'Produkta karte 58'!$B$7:$T$36,19,FALSE)=0,"",VLOOKUP(A198,'Produkta karte 58'!$B$7:$T$36,19,FALSE))))</f>
        <v/>
      </c>
      <c r="BJ198" s="11" t="str">
        <f>IF(A198="","",IF(ISERROR(VLOOKUP(A198,'Produkta karte 59'!$B$7:$T$36,19,FALSE)),"",IF(VLOOKUP(A198,'Produkta karte 59'!$B$7:$T$36,19,FALSE)=0,"",VLOOKUP(A198,'Produkta karte 59'!$B$7:$T$36,19,FALSE))))</f>
        <v/>
      </c>
      <c r="BK198" s="11" t="str">
        <f>IF(A198="","",IF(ISERROR(VLOOKUP(A198,'Produkta karte 60'!$B$7:$T$36,19,FALSE)),"",IF(VLOOKUP(A198,'Produkta karte 60'!$B$7:$T$36,19,FALSE)=0,"",VLOOKUP(A198,'Produkta karte 60'!$B$7:$T$36,19,FALSE))))</f>
        <v/>
      </c>
      <c r="BL198" s="11" t="str">
        <f t="shared" si="12"/>
        <v/>
      </c>
      <c r="BM198" s="192" t="str">
        <f t="shared" si="13"/>
        <v/>
      </c>
      <c r="BN198" s="11" t="str">
        <f>IF(A198="","",IF(ISERROR(VLOOKUP(A198,'Produkta karte 1'!$B$7:$V$36,21,FALSE)),"",IF(VLOOKUP(A198,'Produkta karte 1'!$B$7:$V$36,21,FALSE)=0,"",VLOOKUP(A198,'Produkta karte 1'!$B$7:$V$36,21,FALSE))))</f>
        <v/>
      </c>
      <c r="BO198" s="11" t="str">
        <f>IF(A198="","",IF(ISERROR(VLOOKUP(A198,'Produkta karte 2'!$B$7:$V$36,21,FALSE)),"",IF(VLOOKUP(A198,'Produkta karte 2'!$B$7:$V$36,21,FALSE)=0,"",VLOOKUP(A198,'Produkta karte 2'!$B$7:$V$36,21,FALSE))))</f>
        <v/>
      </c>
      <c r="BP198" s="11" t="str">
        <f>IF(A198="","",IF(ISERROR(VLOOKUP(A198,'Produkta karte 3'!$B$7:$V$36,21,FALSE)),"",IF(VLOOKUP(A198,'Produkta karte 3'!$B$7:$V$36,21,FALSE)=0,"",VLOOKUP(A198,'Produkta karte 3'!$B$7:$V$36,21,FALSE))))</f>
        <v/>
      </c>
      <c r="BQ198" s="11" t="str">
        <f>IF(A198="","",IF(ISERROR(VLOOKUP(A198,'Produkta karte 4'!$B$7:$V$36,21,FALSE)),"",IF(VLOOKUP(A198,'Produkta karte 4'!$B$7:$V$36,21,FALSE)=0,"",VLOOKUP(A198,'Produkta karte 4'!$B$7:$V$36,21,FALSE))))</f>
        <v/>
      </c>
      <c r="BR198" s="11" t="str">
        <f>IF(A198="","",IF(ISERROR(VLOOKUP(A198,'Produkta karte 5'!$B$7:$V$36,21,FALSE)),"",IF(VLOOKUP(A198,'Produkta karte 5'!$B$7:$V$36,21,FALSE)=0,"",VLOOKUP(A198,'Produkta karte 5'!$B$7:$V$36,21,FALSE))))</f>
        <v/>
      </c>
      <c r="BS198" s="11" t="str">
        <f>IF(A198="","",IF(ISERROR(VLOOKUP(A198,'Produkta karte 6'!$B$7:$V$36,21,FALSE)),"",IF(VLOOKUP(A198,'Produkta karte 6'!$B$7:$V$36,21,FALSE)=0,"",VLOOKUP(A198,'Produkta karte 6'!$B$7:$V$36,21,FALSE))))</f>
        <v/>
      </c>
      <c r="BT198" s="11" t="str">
        <f>IF(A198="","",IF(ISERROR(VLOOKUP(A198,'Produkta karte 7'!$B$7:$V$36,21,FALSE)),"",IF(VLOOKUP(A198,'Produkta karte 7'!$B$7:$V$36,21,FALSE)=0,"",VLOOKUP(A198,'Produkta karte 7'!$B$7:$V$36,21,FALSE))))</f>
        <v/>
      </c>
      <c r="BU198" s="11" t="str">
        <f>IF(A198="","",IF(ISERROR(VLOOKUP(A198,'Produkta karte 8'!$B$7:$V$36,21,FALSE)),"",IF(VLOOKUP(A198,'Produkta karte 8'!$B$7:$V$36,21,FALSE)=0,"",VLOOKUP(A198,'Produkta karte 8'!$B$7:$V$36,21,FALSE))))</f>
        <v/>
      </c>
      <c r="BV198" s="11" t="str">
        <f>IF(A198="","",IF(ISERROR(VLOOKUP(A198,'Produkta karte 9'!$B$7:$V$36,21,FALSE)),"",IF(VLOOKUP(A198,'Produkta karte 9'!$B$7:$V$36,21,FALSE)=0,"",VLOOKUP(A198,'Produkta karte 9'!$B$7:$V$36,21,FALSE))))</f>
        <v/>
      </c>
      <c r="BW198" s="11" t="str">
        <f>IF(A198="","",IF(ISERROR(VLOOKUP(A198,'Produkta karte 10'!$B$7:$V$36,21,FALSE)),"",IF(VLOOKUP(A198,'Produkta karte 10'!$B$7:$V$36,21,FALSE)=0,"",VLOOKUP(A198,'Produkta karte 10'!$B$7:$V$36,21,FALSE))))</f>
        <v/>
      </c>
      <c r="BX198" s="11" t="str">
        <f>IF(A198="","",IF(ISERROR(VLOOKUP(A198,'Produkta karte 11'!$B$7:$V$36,21,FALSE)),"",IF(VLOOKUP(A198,'Produkta karte 11'!$B$7:$V$36,21,FALSE)=0,"",VLOOKUP(A198,'Produkta karte 11'!$B$7:$V$36,21,FALSE))))</f>
        <v/>
      </c>
      <c r="BY198" s="11" t="str">
        <f>IF(A198="","",IF(ISERROR(VLOOKUP(A198,'Produkta karte 12'!$B$7:$V$36,21,FALSE)),"",IF(VLOOKUP(A198,'Produkta karte 12'!$B$7:$V$36,21,FALSE)=0,"",VLOOKUP(A198,'Produkta karte 12'!$B$7:$V$36,21,FALSE))))</f>
        <v/>
      </c>
      <c r="BZ198" s="11" t="str">
        <f>IF(A198="","",IF(ISERROR(VLOOKUP(A198,'Produkta karte 13'!$B$7:$V$36,21,FALSE)),"",IF(VLOOKUP(A198,'Produkta karte 13'!$B$7:$V$36,21,FALSE)=0,"",VLOOKUP(A198,'Produkta karte 13'!$B$7:$V$36,21,FALSE))))</f>
        <v/>
      </c>
      <c r="CA198" s="11" t="str">
        <f>IF(A198="","",IF(ISERROR(VLOOKUP(A198,'Produkta karte 14'!$B$7:$V$36,21,FALSE)),"",IF(VLOOKUP(A198,'Produkta karte 14'!$B$7:$V$36,21,FALSE)=0,"",VLOOKUP(A198,'Produkta karte 14'!$B$7:$V$36,21,FALSE))))</f>
        <v/>
      </c>
      <c r="CB198" s="11" t="str">
        <f>IF(A198="","",IF(ISERROR(VLOOKUP(A198,'Produkta karte 15'!$B$7:$V$36,21,FALSE)),"",IF(VLOOKUP(A198,'Produkta karte 15'!$B$7:$V$36,21,FALSE)=0,"",VLOOKUP(A198,'Produkta karte 15'!$B$7:$V$36,21,FALSE))))</f>
        <v/>
      </c>
      <c r="CC198" s="11" t="str">
        <f>IF(A198="","",IF(ISERROR(VLOOKUP(A198,'Produkta karte 16'!$B$7:$V$36,21,FALSE)),"",IF(VLOOKUP(A198,'Produkta karte 16'!$B$7:$V$36,21,FALSE)=0,"",VLOOKUP(A198,'Produkta karte 16'!$B$7:$V$36,21,FALSE))))</f>
        <v/>
      </c>
      <c r="CD198" s="11" t="str">
        <f>IF(A198="","",IF(ISERROR(VLOOKUP(A198,'Produkta karte 17'!$B$7:$V$36,21,FALSE)),"",IF(VLOOKUP(A198,'Produkta karte 17'!$B$7:$V$36,21,FALSE)=0,"",VLOOKUP(A198,'Produkta karte 17'!$B$7:$V$36,21,FALSE))))</f>
        <v/>
      </c>
      <c r="CE198" s="11" t="str">
        <f>IF(A198="","",IF(ISERROR(VLOOKUP(A198,'Produkta karte 18'!$B$7:$V$36,21,FALSE)),"",IF(VLOOKUP(A198,'Produkta karte 18'!$B$7:$V$36,21,FALSE)=0,"",VLOOKUP(A198,'Produkta karte 18'!$B$7:$V$36,21,FALSE))))</f>
        <v/>
      </c>
      <c r="CF198" s="11" t="str">
        <f>IF(A198="","",IF(ISERROR(VLOOKUP(A198,'Produkta karte 19'!$B$7:$V$36,21,FALSE)),"",IF(VLOOKUP(A198,'Produkta karte 19'!$B$7:$V$36,21,FALSE)=0,"",VLOOKUP(A198,'Produkta karte 19'!$B$7:$V$36,21,FALSE))))</f>
        <v/>
      </c>
      <c r="CG198" s="11" t="str">
        <f>IF(A198="","",IF(ISERROR(VLOOKUP(A198,'Produkta karte 20'!$B$7:$V$36,21,FALSE)),"",IF(VLOOKUP(A198,'Produkta karte 20'!$B$7:$V$36,21,FALSE)=0,"",VLOOKUP(A198,'Produkta karte 20'!$B$7:$V$36,21,FALSE))))</f>
        <v/>
      </c>
      <c r="CH198" s="11" t="str">
        <f>IF(A198="","",IF(ISERROR(VLOOKUP(A198,'Produkta karte 21'!$B$7:$V$36,21,FALSE)),"",IF(VLOOKUP(A198,'Produkta karte 21'!$B$7:$V$36,21,FALSE)=0,"",VLOOKUP(A198,'Produkta karte 21'!$B$7:$V$36,21,FALSE))))</f>
        <v/>
      </c>
      <c r="CI198" s="11" t="str">
        <f>IF(A198="","",IF(ISERROR(VLOOKUP(A198,'Produkta karte 22'!$B$7:$V$36,21,FALSE)),"",IF(VLOOKUP(A198,'Produkta karte 22'!$B$7:$V$36,21,FALSE)=0,"",VLOOKUP(A198,'Produkta karte 22'!$B$7:$V$36,21,FALSE))))</f>
        <v/>
      </c>
      <c r="CJ198" s="11" t="str">
        <f>IF(A198="","",IF(ISERROR(VLOOKUP(A198,'Produkta karte 23'!$B$7:$V$36,21,FALSE)),"",IF(VLOOKUP(A198,'Produkta karte 23'!$B$7:$V$36,21,FALSE)=0,"",VLOOKUP(A198,'Produkta karte 23'!$B$7:$V$36,21,FALSE))))</f>
        <v/>
      </c>
      <c r="CK198" s="11" t="str">
        <f>IF(A198="","",IF(ISERROR(VLOOKUP(A198,'Produkta karte 24'!$B$7:$V$36,21,FALSE)),"",IF(VLOOKUP(A198,'Produkta karte 24'!$B$7:$V$36,21,FALSE)=0,"",VLOOKUP(A198,'Produkta karte 24'!$B$7:$V$36,21,FALSE))))</f>
        <v/>
      </c>
      <c r="CL198" s="11" t="str">
        <f>IF(A198="","",IF(ISERROR(VLOOKUP(A198,'Produkta karte 25'!$B$7:$V$36,21,FALSE)),"",IF(VLOOKUP(A198,'Produkta karte 25'!$B$7:$V$36,21,FALSE)=0,"",VLOOKUP(A198,'Produkta karte 25'!$B$7:$V$36,21,FALSE))))</f>
        <v/>
      </c>
      <c r="CM198" s="11" t="str">
        <f>IF(A198="","",IF(ISERROR(VLOOKUP(A198,'Produkta karte 26'!$B$7:$V$36,21,FALSE)),"",IF(VLOOKUP(A198,'Produkta karte 26'!$B$7:$V$36,21,FALSE)=0,"",VLOOKUP(A198,'Produkta karte 26'!$B$7:$V$36,21,FALSE))))</f>
        <v/>
      </c>
      <c r="CN198" s="11" t="str">
        <f>IF(A198="","",IF(ISERROR(VLOOKUP(A198,'Produkta karte 27'!$B$7:$V$36,21,FALSE)),"",IF(VLOOKUP(A198,'Produkta karte 27'!$B$7:$V$36,21,FALSE)=0,"",VLOOKUP(A198,'Produkta karte 27'!$B$7:$V$36,21,FALSE))))</f>
        <v/>
      </c>
      <c r="CO198" s="11" t="str">
        <f>IF(A198="","",IF(ISERROR(VLOOKUP(A198,'Produkta karte 28'!$B$7:$V$36,21,FALSE)),"",IF(VLOOKUP(A198,'Produkta karte 28'!$B$7:$V$36,21,FALSE)=0,"",VLOOKUP(A198,'Produkta karte 28'!$B$7:$V$36,21,FALSE))))</f>
        <v/>
      </c>
      <c r="CP198" s="11" t="str">
        <f>IF(A198="","",IF(ISERROR(VLOOKUP(A198,'Produkta karte 29'!$B$7:$V$36,21,FALSE)),"",IF(VLOOKUP(A198,'Produkta karte 29'!$B$7:$V$36,21,FALSE)=0,"",VLOOKUP(A198,'Produkta karte 29'!$B$7:$V$36,21,FALSE))))</f>
        <v/>
      </c>
      <c r="CQ198" s="11" t="str">
        <f>IF(A198="","",IF(ISERROR(VLOOKUP(A198,'Produkta karte 30'!$B$7:$V$36,21,FALSE)),"",IF(VLOOKUP(A198,'Produkta karte 30'!$B$7:$V$36,21,FALSE)=0,"",VLOOKUP(A198,'Produkta karte 30'!$B$7:$V$36,21,FALSE))))</f>
        <v/>
      </c>
      <c r="CR198" s="11" t="str">
        <f>IF(A198="","",IF(ISERROR(VLOOKUP(A198,'Produkta karte 31'!$B$7:$V$36,21,FALSE)),"",IF(VLOOKUP(A198,'Produkta karte 31'!$B$7:$V$36,21,FALSE)=0,"",VLOOKUP(A198,'Produkta karte 31'!$B$7:$V$36,21,FALSE))))</f>
        <v/>
      </c>
      <c r="CS198" s="11" t="str">
        <f>IF(A198="","",IF(ISERROR(VLOOKUP(A198,'Produkta karte 32'!$B$7:$V$36,21,FALSE)),"",IF(VLOOKUP(A198,'Produkta karte 32'!$B$7:$V$36,21,FALSE)=0,"",VLOOKUP(A198,'Produkta karte 32'!$B$7:$V$36,21,FALSE))))</f>
        <v/>
      </c>
      <c r="CT198" s="11" t="str">
        <f>IF(A198="","",IF(ISERROR(VLOOKUP(A198,'Produkta karte 33'!$B$7:$V$36,21,FALSE)),"",IF(VLOOKUP(A198,'Produkta karte 33'!$B$7:$V$36,21,FALSE)=0,"",VLOOKUP(A198,'Produkta karte 33'!$B$7:$V$36,21,FALSE))))</f>
        <v/>
      </c>
      <c r="CU198" s="11" t="str">
        <f>IF(A198="","",IF(ISERROR(VLOOKUP(A198,'Produkta karte 34'!$B$7:$V$36,21,FALSE)),"",IF(VLOOKUP(A198,'Produkta karte 34'!$B$7:$V$36,21,FALSE)=0,"",VLOOKUP(A198,'Produkta karte 34'!$B$7:$V$36,21,FALSE))))</f>
        <v/>
      </c>
      <c r="CV198" s="11" t="str">
        <f>IF(A198="","",IF(ISERROR(VLOOKUP(A198,'Produkta karte 35'!$B$7:$V$36,21,FALSE)),"",IF(VLOOKUP(A198,'Produkta karte 35'!$B$7:$V$36,21,FALSE)=0,"",VLOOKUP(A198,'Produkta karte 35'!$B$7:$V$36,21,FALSE))))</f>
        <v/>
      </c>
      <c r="CW198" s="11" t="str">
        <f>IF(A198="","",IF(ISERROR(VLOOKUP(A198,'Produkta karte 36'!$B$7:$V$36,21,FALSE)),"",IF(VLOOKUP(A198,'Produkta karte 36'!$B$7:$V$36,21,FALSE)=0,"",VLOOKUP(A198,'Produkta karte 36'!$B$7:$V$36,21,FALSE))))</f>
        <v/>
      </c>
      <c r="CX198" s="11" t="str">
        <f>IF(A198="","",IF(ISERROR(VLOOKUP(A198,'Produkta karte 37'!$B$7:$V$36,21,FALSE)),"",IF(VLOOKUP(A198,'Produkta karte 37'!$B$7:$V$36,21,FALSE)=0,"",VLOOKUP(A198,'Produkta karte 37'!$B$7:$V$36,21,FALSE))))</f>
        <v/>
      </c>
      <c r="CY198" s="11" t="str">
        <f>IF(A198="","",IF(ISERROR(VLOOKUP(A198,'Produkta karte 38'!$B$7:$V$36,21,FALSE)),"",IF(VLOOKUP(A198,'Produkta karte 38'!$B$7:$V$36,21,FALSE)=0,"",VLOOKUP(A198,'Produkta karte 38'!$B$7:$V$36,21,FALSE))))</f>
        <v/>
      </c>
      <c r="CZ198" s="11" t="str">
        <f>IF(A198="","",IF(ISERROR(VLOOKUP(A198,'Produkta karte 39'!$B$7:$V$36,21,FALSE)),"",IF(VLOOKUP(A198,'Produkta karte 39'!$B$7:$V$36,21,FALSE)=0,"",VLOOKUP(A198,'Produkta karte 39'!$B$7:$V$36,21,FALSE))))</f>
        <v/>
      </c>
      <c r="DA198" s="11" t="str">
        <f>IF(A198="","",IF(ISERROR(VLOOKUP(A198,'Produkta karte 40'!$B$7:$V$36,21,FALSE)),"",IF(VLOOKUP(A198,'Produkta karte 40'!$B$7:$V$36,21,FALSE)=0,"",VLOOKUP(A198,'Produkta karte 40'!$B$7:$V$36,21,FALSE))))</f>
        <v/>
      </c>
      <c r="DB198" s="11" t="str">
        <f>IF(A198="","",IF(ISERROR(VLOOKUP(A198,'Produkta karte 41'!$B$7:$V$36,21,FALSE)),"",IF(VLOOKUP(A198,'Produkta karte 41'!$B$7:$V$36,21,FALSE)=0,"",VLOOKUP(A198,'Produkta karte 41'!$B$7:$V$36,21,FALSE))))</f>
        <v/>
      </c>
      <c r="DC198" s="11" t="str">
        <f>IF(A198="","",IF(ISERROR(VLOOKUP(A198,'Produkta karte 42'!$B$7:$V$36,21,FALSE)),"",IF(VLOOKUP(A198,'Produkta karte 42'!$B$7:$V$36,21,FALSE)=0,"",VLOOKUP(A198,'Produkta karte 42'!$B$7:$V$36,21,FALSE))))</f>
        <v/>
      </c>
      <c r="DD198" s="11" t="str">
        <f>IF(A198="","",IF(ISERROR(VLOOKUP(A198,'Produkta karte 43'!$B$7:$V$36,21,FALSE)),"",IF(VLOOKUP(A198,'Produkta karte 43'!$B$7:$V$36,21,FALSE)=0,"",VLOOKUP(A198,'Produkta karte 43'!$B$7:$V$36,21,FALSE))))</f>
        <v/>
      </c>
      <c r="DE198" s="11" t="str">
        <f>IF(A198="","",IF(ISERROR(VLOOKUP(A198,'Produkta karte 44'!$B$7:$V$36,21,FALSE)),"",IF(VLOOKUP(A198,'Produkta karte 44'!$B$7:$V$36,21,FALSE)=0,"",VLOOKUP(A198,'Produkta karte 44'!$B$7:$V$36,21,FALSE))))</f>
        <v/>
      </c>
      <c r="DF198" s="11" t="str">
        <f>IF(A198="","",IF(ISERROR(VLOOKUP(A198,'Produkta karte 45'!$B$7:$V$36,21,FALSE)),"",IF(VLOOKUP(A198,'Produkta karte 45'!$B$7:$V$36,21,FALSE)=0,"",VLOOKUP(A198,'Produkta karte 45'!$B$7:$V$36,21,FALSE))))</f>
        <v/>
      </c>
      <c r="DG198" s="11" t="str">
        <f>IF(A198="","",IF(ISERROR(VLOOKUP(A198,'Produkta karte 46'!$B$7:$V$36,21,FALSE)),"",IF(VLOOKUP(A198,'Produkta karte 46'!$B$7:$V$36,21,FALSE)=0,"",VLOOKUP(A198,'Produkta karte 46'!$B$7:$V$36,21,FALSE))))</f>
        <v/>
      </c>
      <c r="DH198" s="11" t="str">
        <f>IF(A198="","",IF(ISERROR(VLOOKUP(A198,'Produkta karte 47'!$B$7:$V$36,21,FALSE)),"",IF(VLOOKUP(A198,'Produkta karte 47'!$B$7:$V$36,21,FALSE)=0,"",VLOOKUP(A198,'Produkta karte 47'!$B$7:$V$36,21,FALSE))))</f>
        <v/>
      </c>
      <c r="DI198" s="11" t="str">
        <f>IF(A198="","",IF(ISERROR(VLOOKUP(A198,'Produkta karte 48'!$B$7:$V$36,21,FALSE)),"",IF(VLOOKUP(A198,'Produkta karte 48'!$B$7:$V$36,21,FALSE)=0,"",VLOOKUP(A198,'Produkta karte 48'!$B$7:$V$36,21,FALSE))))</f>
        <v/>
      </c>
      <c r="DJ198" s="11" t="str">
        <f>IF(A198="","",IF(ISERROR(VLOOKUP(A198,'Produkta karte 49'!$B$7:$V$36,21,FALSE)),"",IF(VLOOKUP(A198,'Produkta karte 49'!$B$7:$V$36,21,FALSE)=0,"",VLOOKUP(A198,'Produkta karte 49'!$B$7:$V$36,21,FALSE))))</f>
        <v/>
      </c>
      <c r="DK198" s="11" t="str">
        <f>IF(A198="","",IF(ISERROR(VLOOKUP(A198,'Produkta karte 50'!$B$7:$V$36,21,FALSE)),"",IF(VLOOKUP(A198,'Produkta karte 50'!$B$7:$V$36,21,FALSE)=0,"",VLOOKUP(A198,'Produkta karte 50'!$B$7:$V$36,21,FALSE))))</f>
        <v/>
      </c>
      <c r="DL198" s="11" t="str">
        <f>IF(A198="","",IF(ISERROR(VLOOKUP(A198,'Produkta karte 51'!$B$7:$V$36,21,FALSE)),"",IF(VLOOKUP(A198,'Produkta karte 51'!$B$7:$V$36,21,FALSE)=0,"",VLOOKUP(A198,'Produkta karte 51'!$B$7:$V$36,21,FALSE))))</f>
        <v/>
      </c>
      <c r="DM198" s="11" t="str">
        <f>IF(A198="","",IF(ISERROR(VLOOKUP(A198,'Produkta karte 52'!$B$7:$V$36,21,FALSE)),"",IF(VLOOKUP(A198,'Produkta karte 52'!$B$7:$V$36,21,FALSE)=0,"",VLOOKUP(A198,'Produkta karte 52'!$B$7:$V$36,21,FALSE))))</f>
        <v/>
      </c>
      <c r="DN198" s="11" t="str">
        <f>IF(A198="","",IF(ISERROR(VLOOKUP(A198,'Produkta karte 53'!$B$7:$V$36,21,FALSE)),"",IF(VLOOKUP(A198,'Produkta karte 53'!$B$7:$V$36,21,FALSE)=0,"",VLOOKUP(A198,'Produkta karte 53'!$B$7:$V$36,21,FALSE))))</f>
        <v/>
      </c>
      <c r="DO198" s="11" t="str">
        <f>IF(A198="","",IF(ISERROR(VLOOKUP(A198,'Produkta karte 54'!$B$7:$V$36,21,FALSE)),"",IF(VLOOKUP(A198,'Produkta karte 54'!$B$7:$V$36,21,FALSE)=0,"",VLOOKUP(A198,'Produkta karte 54'!$B$7:$V$36,21,FALSE))))</f>
        <v/>
      </c>
      <c r="DP198" s="11" t="str">
        <f>IF(A198="","",IF(ISERROR(VLOOKUP(A198,'Produkta karte 55'!$B$7:$V$36,21,FALSE)),"",IF(VLOOKUP(A198,'Produkta karte 55'!$B$7:$V$36,21,FALSE)=0,"",VLOOKUP(A198,'Produkta karte 55'!$B$7:$V$36,21,FALSE))))</f>
        <v/>
      </c>
      <c r="DQ198" s="11" t="str">
        <f>IF(A198="","",IF(ISERROR(VLOOKUP(A198,'Produkta karte 56'!$B$7:$V$36,21,FALSE)),"",IF(VLOOKUP(A198,'Produkta karte 56'!$B$7:$V$36,21,FALSE)=0,"",VLOOKUP(A198,'Produkta karte 56'!$B$7:$V$36,21,FALSE))))</f>
        <v/>
      </c>
      <c r="DR198" s="11" t="str">
        <f>IF(A198="","",IF(ISERROR(VLOOKUP(A198,'Produkta karte 57'!$B$7:$V$36,21,FALSE)),"",IF(VLOOKUP(A198,'Produkta karte 57'!$B$7:$V$36,21,FALSE)=0,"",VLOOKUP(A198,'Produkta karte 57'!$B$7:$V$36,21,FALSE))))</f>
        <v/>
      </c>
      <c r="DS198" s="11" t="str">
        <f>IF(A198="","",IF(ISERROR(VLOOKUP(A198,'Produkta karte 58'!$B$7:$V$36,21,FALSE)),"",IF(VLOOKUP(A198,'Produkta karte 58'!$B$7:$V$36,21,FALSE)=0,"",VLOOKUP(A198,'Produkta karte 58'!$B$7:$V$36,21,FALSE))))</f>
        <v/>
      </c>
      <c r="DT198" s="11" t="str">
        <f>IF(A198="","",IF(ISERROR(VLOOKUP(A198,'Produkta karte 59'!$B$7:$V$36,21,FALSE)),"",IF(VLOOKUP(A198,'Produkta karte 59'!$B$7:$V$36,21,FALSE)=0,"",VLOOKUP(A198,'Produkta karte 59'!$B$7:$V$36,21,FALSE))))</f>
        <v/>
      </c>
      <c r="DU198" s="11" t="str">
        <f>IF(A198="","",IF(ISERROR(VLOOKUP(A198,'Produkta karte 60'!$B$7:$V$36,21,FALSE)),"",IF(VLOOKUP(A198,'Produkta karte 60'!$B$7:$V$36,21,FALSE)=0,"",VLOOKUP(A198,'Produkta karte 60'!$B$7:$V$36,21,FALSE))))</f>
        <v/>
      </c>
      <c r="DV198" s="11" t="str">
        <f t="shared" si="14"/>
        <v/>
      </c>
      <c r="DW198" s="192" t="str">
        <f t="shared" si="15"/>
        <v/>
      </c>
      <c r="DX198" s="192"/>
      <c r="DY198" s="192"/>
    </row>
    <row r="199" spans="1:129" x14ac:dyDescent="0.25">
      <c r="A199" t="str">
        <f>IF(Izejvielas!B201="","",Izejvielas!B201)</f>
        <v/>
      </c>
      <c r="B199" t="str">
        <f>IF(Izejvielas!C201="","",Izejvielas!C201)</f>
        <v/>
      </c>
      <c r="C199" s="192" t="str">
        <f>IF(Izejvielas!D201="","",Izejvielas!D201)</f>
        <v/>
      </c>
      <c r="D199" s="11" t="str">
        <f>IF(A199="","",IF(ISERROR(VLOOKUP(A199,'Produkta karte 1'!$B$7:$T$36,19,FALSE)),"",IF(VLOOKUP(A199,'Produkta karte 1'!$B$7:$T$36,19,FALSE)=0,"",VLOOKUP(A199,'Produkta karte 1'!$B$7:$T$36,19,FALSE))))</f>
        <v/>
      </c>
      <c r="E199" s="11" t="str">
        <f>IF(A199="","",IF(ISERROR(VLOOKUP(A199,'Produkta karte 2'!$B$7:$T$36,19,FALSE)),"",IF(VLOOKUP(A199,'Produkta karte 2'!$B$7:$T$36,19,FALSE)=0,"",VLOOKUP(A199,'Produkta karte 2'!$B$7:$T$36,19,FALSE))))</f>
        <v/>
      </c>
      <c r="F199" s="11" t="str">
        <f>IF(A199="","",IF(ISERROR(VLOOKUP(A199,'Produkta karte 3'!$B$7:$T$36,19,FALSE)),"",IF(VLOOKUP(A199,'Produkta karte 3'!$B$7:$T$36,19,FALSE)=0,"",VLOOKUP(A199,'Produkta karte 3'!$B$7:$T$36,19,FALSE))))</f>
        <v/>
      </c>
      <c r="G199" s="11" t="str">
        <f>IF(A199="","",IF(ISERROR(VLOOKUP(A199,'Produkta karte 4'!$B$7:$T$36,19,FALSE)),"",IF(VLOOKUP(A199,'Produkta karte 4'!$B$7:$T$36,19,FALSE)=0,"",VLOOKUP(A199,'Produkta karte 4'!$B$7:$T$36,19,FALSE))))</f>
        <v/>
      </c>
      <c r="H199" s="11" t="str">
        <f>IF(A199="","",IF(ISERROR(VLOOKUP(A199,'Produkta karte 5'!$B$7:$T$36,19,FALSE)),"",IF(VLOOKUP(A199,'Produkta karte 5'!$B$7:$T$36,19,FALSE)=0,"",VLOOKUP(A199,'Produkta karte 5'!$B$7:$T$36,19,FALSE))))</f>
        <v/>
      </c>
      <c r="I199" s="11" t="str">
        <f>IF(A199="","",IF(ISERROR(VLOOKUP(A199,'Produkta karte 6'!$B$7:$T$36,19,FALSE)),"",IF(VLOOKUP(A199,'Produkta karte 6'!$B$7:$T$36,19,FALSE)=0,"",VLOOKUP(A199,'Produkta karte 6'!$B$7:$T$36,19,FALSE))))</f>
        <v/>
      </c>
      <c r="J199" s="11" t="str">
        <f>IF(A199="","",IF(ISERROR(VLOOKUP(A199,'Produkta karte 7'!$B$7:$T$36,19,FALSE)),"",IF(VLOOKUP(A199,'Produkta karte 7'!$B$7:$T$36,19,FALSE)=0,"",VLOOKUP(A199,'Produkta karte 7'!$B$7:$T$36,19,FALSE))))</f>
        <v/>
      </c>
      <c r="K199" s="11" t="str">
        <f>IF(A199="","",IF(ISERROR(VLOOKUP(A199,'Produkta karte 8'!$B$7:$T$36,19,FALSE)),"",IF(VLOOKUP(A199,'Produkta karte 8'!$B$7:$T$36,19,FALSE)=0,"",VLOOKUP(A199,'Produkta karte 8'!$B$7:$T$36,19,FALSE))))</f>
        <v/>
      </c>
      <c r="L199" s="11" t="str">
        <f>IF(A199="","",IF(ISERROR(VLOOKUP(A199,'Produkta karte 9'!$B$7:$T$36,19,FALSE)),"",IF(VLOOKUP(A199,'Produkta karte 9'!$B$7:$T$36,19,FALSE)=0,"",VLOOKUP(A199,'Produkta karte 9'!$B$7:$T$36,19,FALSE))))</f>
        <v/>
      </c>
      <c r="M199" s="11" t="str">
        <f>IF(A199="","",IF(ISERROR(VLOOKUP(A199,'Produkta karte 10'!$B$7:$T$36,19,FALSE)),"",IF(VLOOKUP(A199,'Produkta karte 10'!$B$7:$T$36,19,FALSE)=0,"",VLOOKUP(A199,'Produkta karte 10'!$B$7:$T$36,19,FALSE))))</f>
        <v/>
      </c>
      <c r="N199" s="11" t="str">
        <f>IF(A199="","",IF(ISERROR(VLOOKUP(A199,'Produkta karte 11'!$B$7:$T$36,19,FALSE)),"",IF(VLOOKUP(A199,'Produkta karte 11'!$B$7:$T$36,19,FALSE)=0,"",VLOOKUP(A199,'Produkta karte 11'!$B$7:$T$36,19,FALSE))))</f>
        <v/>
      </c>
      <c r="O199" s="11" t="str">
        <f>IF(A199="","",IF(ISERROR(VLOOKUP(A199,'Produkta karte 12'!$B$7:$T$36,19,FALSE)),"",IF(VLOOKUP(A199,'Produkta karte 12'!$B$7:$T$36,19,FALSE)=0,"",VLOOKUP(A199,'Produkta karte 12'!$B$7:$T$36,19,FALSE))))</f>
        <v/>
      </c>
      <c r="P199" s="11" t="str">
        <f>IF(A199="","",IF(ISERROR(VLOOKUP(A199,'Produkta karte 13'!$B$7:$T$36,19,FALSE)),"",IF(VLOOKUP(A199,'Produkta karte 13'!$B$7:$T$36,19,FALSE)=0,"",VLOOKUP(A199,'Produkta karte 13'!$B$7:$T$36,19,FALSE))))</f>
        <v/>
      </c>
      <c r="Q199" s="11" t="str">
        <f>IF(A199="","",IF(ISERROR(VLOOKUP(A199,'Produkta karte 14'!$B$7:$T$36,19,FALSE)),"",IF(VLOOKUP(A199,'Produkta karte 14'!$B$7:$T$36,19,FALSE)=0,"",VLOOKUP(A199,'Produkta karte 14'!$B$7:$T$36,19,FALSE))))</f>
        <v/>
      </c>
      <c r="R199" s="11" t="str">
        <f>IF(A199="","",IF(ISERROR(VLOOKUP(A199,'Produkta karte 15'!$B$7:$T$36,19,FALSE)),"",IF(VLOOKUP(A199,'Produkta karte 15'!$B$7:$T$36,19,FALSE)=0,"",VLOOKUP(A199,'Produkta karte 15'!$B$7:$T$36,19,FALSE))))</f>
        <v/>
      </c>
      <c r="S199" s="11" t="str">
        <f>IF(A199="","",IF(ISERROR(VLOOKUP(A199,'Produkta karte 16'!$B$7:$T$36,19,FALSE)),"",IF(VLOOKUP(A199,'Produkta karte 16'!$B$7:$T$36,19,FALSE)=0,"",VLOOKUP(A199,'Produkta karte 16'!$B$7:$T$36,19,FALSE))))</f>
        <v/>
      </c>
      <c r="T199" s="11" t="str">
        <f>IF(A199="","",IF(ISERROR(VLOOKUP(A199,'Produkta karte 17'!$B$7:$T$36,19,FALSE)),"",IF(VLOOKUP(A199,'Produkta karte 17'!$B$7:$T$36,19,FALSE)=0,"",VLOOKUP(A199,'Produkta karte 17'!$B$7:$T$36,19,FALSE))))</f>
        <v/>
      </c>
      <c r="U199" s="11" t="str">
        <f>IF(A199="","",IF(ISERROR(VLOOKUP(A199,'Produkta karte 18'!$B$7:$T$36,19,FALSE)),"",IF(VLOOKUP(A199,'Produkta karte 18'!$B$7:$T$36,19,FALSE)=0,"",VLOOKUP(A199,'Produkta karte 18'!$B$7:$T$36,19,FALSE))))</f>
        <v/>
      </c>
      <c r="V199" s="11" t="str">
        <f>IF(A199="","",IF(ISERROR(VLOOKUP(A199,'Produkta karte 19'!$B$7:$T$36,19,FALSE)),"",IF(VLOOKUP(A199,'Produkta karte 19'!$B$7:$T$36,19,FALSE)=0,"",VLOOKUP(A199,'Produkta karte 19'!$B$7:$T$36,19,FALSE))))</f>
        <v/>
      </c>
      <c r="W199" s="11" t="str">
        <f>IF(A199="","",IF(ISERROR(VLOOKUP(A199,'Produkta karte 20'!$B$7:$T$36,19,FALSE)),"",IF(VLOOKUP(A199,'Produkta karte 20'!$B$7:$T$36,19,FALSE)=0,"",VLOOKUP(A199,'Produkta karte 20'!$B$7:$T$36,19,FALSE))))</f>
        <v/>
      </c>
      <c r="X199" s="11" t="str">
        <f>IF(A199="","",IF(ISERROR(VLOOKUP(A199,'Produkta karte 21'!$B$7:$T$36,19,FALSE)),"",IF(VLOOKUP(A199,'Produkta karte 21'!$B$7:$T$36,19,FALSE)=0,"",VLOOKUP(A199,'Produkta karte 21'!$B$7:$T$36,19,FALSE))))</f>
        <v/>
      </c>
      <c r="Y199" s="11" t="str">
        <f>IF(A199="","",IF(ISERROR(VLOOKUP(A199,'Produkta karte 22'!$B$7:$T$36,19,FALSE)),"",IF(VLOOKUP(A199,'Produkta karte 22'!$B$7:$T$36,19,FALSE)=0,"",VLOOKUP(A199,'Produkta karte 22'!$B$7:$T$36,19,FALSE))))</f>
        <v/>
      </c>
      <c r="Z199" s="11" t="str">
        <f>IF(A199="","",IF(ISERROR(VLOOKUP(A199,'Produkta karte 23'!$B$7:$T$36,19,FALSE)),"",IF(VLOOKUP(A199,'Produkta karte 23'!$B$7:$T$36,19,FALSE)=0,"",VLOOKUP(A199,'Produkta karte 23'!$B$7:$T$36,19,FALSE))))</f>
        <v/>
      </c>
      <c r="AA199" s="11" t="str">
        <f>IF(A199="","",IF(ISERROR(VLOOKUP(A199,'Produkta karte 24'!$B$7:$T$36,19,FALSE)),"",IF(VLOOKUP(A199,'Produkta karte 24'!$B$7:$T$36,19,FALSE)=0,"",VLOOKUP(A199,'Produkta karte 24'!$B$7:$T$36,19,FALSE))))</f>
        <v/>
      </c>
      <c r="AB199" s="11" t="str">
        <f>IF(A199="","",IF(ISERROR(VLOOKUP(A199,'Produkta karte 25'!$B$7:$T$36,19,FALSE)),"",IF(VLOOKUP(A199,'Produkta karte 25'!$B$7:$T$36,19,FALSE)=0,"",VLOOKUP(A199,'Produkta karte 25'!$B$7:$T$36,19,FALSE))))</f>
        <v/>
      </c>
      <c r="AC199" s="11" t="str">
        <f>IF(A199="","",IF(ISERROR(VLOOKUP(A199,'Produkta karte 26'!$B$7:$T$36,19,FALSE)),"",IF(VLOOKUP(A199,'Produkta karte 26'!$B$7:$T$36,19,FALSE)=0,"",VLOOKUP(A199,'Produkta karte 26'!$B$7:$T$36,19,FALSE))))</f>
        <v/>
      </c>
      <c r="AD199" s="11" t="str">
        <f>IF(A199="","",IF(ISERROR(VLOOKUP(A199,'Produkta karte 27'!$B$7:$T$36,19,FALSE)),"",IF(VLOOKUP(A199,'Produkta karte 27'!$B$7:$T$36,19,FALSE)=0,"",VLOOKUP(A199,'Produkta karte 27'!$B$7:$T$36,19,FALSE))))</f>
        <v/>
      </c>
      <c r="AE199" s="11" t="str">
        <f>IF(A199="","",IF(ISERROR(VLOOKUP(A199,'Produkta karte 28'!$B$7:$T$36,19,FALSE)),"",IF(VLOOKUP(A199,'Produkta karte 28'!$B$7:$T$36,19,FALSE)=0,"",VLOOKUP(A199,'Produkta karte 28'!$B$7:$T$36,19,FALSE))))</f>
        <v/>
      </c>
      <c r="AF199" s="11" t="str">
        <f>IF(A199="","",IF(ISERROR(VLOOKUP(A199,'Produkta karte 29'!$B$7:$T$36,19,FALSE)),"",IF(VLOOKUP(A199,'Produkta karte 29'!$B$7:$T$36,19,FALSE)=0,"",VLOOKUP(A199,'Produkta karte 29'!$B$7:$T$36,19,FALSE))))</f>
        <v/>
      </c>
      <c r="AG199" s="11" t="str">
        <f>IF(A199="","",IF(ISERROR(VLOOKUP(A199,'Produkta karte 30'!$B$7:$T$36,19,FALSE)),"",IF(VLOOKUP(A199,'Produkta karte 30'!$B$7:$T$36,19,FALSE)=0,"",VLOOKUP(A199,'Produkta karte 30'!$B$7:$T$36,19,FALSE))))</f>
        <v/>
      </c>
      <c r="AH199" s="11" t="str">
        <f>IF(A199="","",IF(ISERROR(VLOOKUP(A199,'Produkta karte 31'!$B$7:$T$36,19,FALSE)),"",IF(VLOOKUP(A199,'Produkta karte 31'!$B$7:$T$36,19,FALSE)=0,"",VLOOKUP(A199,'Produkta karte 31'!$B$7:$T$36,19,FALSE))))</f>
        <v/>
      </c>
      <c r="AI199" s="11" t="str">
        <f>IF(A199="","",IF(ISERROR(VLOOKUP(A199,'Produkta karte 32'!$B$7:$T$36,19,FALSE)),"",IF(VLOOKUP(A199,'Produkta karte 32'!$B$7:$T$36,19,FALSE)=0,"",VLOOKUP(A199,'Produkta karte 32'!$B$7:$T$36,19,FALSE))))</f>
        <v/>
      </c>
      <c r="AJ199" s="11" t="str">
        <f>IF(A199="","",IF(ISERROR(VLOOKUP(A199,'Produkta karte 33'!$B$7:$T$36,19,FALSE)),"",IF(VLOOKUP(A199,'Produkta karte 33'!$B$7:$T$36,19,FALSE)=0,"",VLOOKUP(A199,'Produkta karte 33'!$B$7:$T$36,19,FALSE))))</f>
        <v/>
      </c>
      <c r="AK199" s="11" t="str">
        <f>IF(A199="","",IF(ISERROR(VLOOKUP(A199,'Produkta karte 34'!$B$7:$T$36,19,FALSE)),"",IF(VLOOKUP(A199,'Produkta karte 34'!$B$7:$T$36,19,FALSE)=0,"",VLOOKUP(A199,'Produkta karte 34'!$B$7:$T$36,19,FALSE))))</f>
        <v/>
      </c>
      <c r="AL199" s="11" t="str">
        <f>IF(A199="","",IF(ISERROR(VLOOKUP(A199,'Produkta karte 35'!$B$7:$T$36,19,FALSE)),"",IF(VLOOKUP(A199,'Produkta karte 35'!$B$7:$T$36,19,FALSE)=0,"",VLOOKUP(A199,'Produkta karte 35'!$B$7:$T$36,19,FALSE))))</f>
        <v/>
      </c>
      <c r="AM199" s="11" t="str">
        <f>IF(A199="","",IF(ISERROR(VLOOKUP(A199,'Produkta karte 36'!$B$7:$T$36,19,FALSE)),"",IF(VLOOKUP(A199,'Produkta karte 36'!$B$7:$T$36,19,FALSE)=0,"",VLOOKUP(A199,'Produkta karte 36'!$B$7:$T$36,19,FALSE))))</f>
        <v/>
      </c>
      <c r="AN199" s="11" t="str">
        <f>IF(A199="","",IF(ISERROR(VLOOKUP(A199,'Produkta karte 37'!$B$7:$T$36,19,FALSE)),"",IF(VLOOKUP(A199,'Produkta karte 37'!$B$7:$T$36,19,FALSE)=0,"",VLOOKUP(A199,'Produkta karte 37'!$B$7:$T$36,19,FALSE))))</f>
        <v/>
      </c>
      <c r="AO199" s="11" t="str">
        <f>IF(A199="","",IF(ISERROR(VLOOKUP(A199,'Produkta karte 38'!$B$7:$T$36,19,FALSE)),"",IF(VLOOKUP(A199,'Produkta karte 38'!$B$7:$T$36,19,FALSE)=0,"",VLOOKUP(A199,'Produkta karte 38'!$B$7:$T$36,19,FALSE))))</f>
        <v/>
      </c>
      <c r="AP199" s="11" t="str">
        <f>IF(A199="","",IF(ISERROR(VLOOKUP(A199,'Produkta karte 39'!$B$7:$T$36,19,FALSE)),"",IF(VLOOKUP(A199,'Produkta karte 39'!$B$7:$T$36,19,FALSE)=0,"",VLOOKUP(A199,'Produkta karte 39'!$B$7:$T$36,19,FALSE))))</f>
        <v/>
      </c>
      <c r="AQ199" s="11" t="str">
        <f>IF(A199="","",IF(ISERROR(VLOOKUP(A199,'Produkta karte 40'!$B$7:$T$36,19,FALSE)),"",IF(VLOOKUP(A199,'Produkta karte 40'!$B$7:$T$36,19,FALSE)=0,"",VLOOKUP(A199,'Produkta karte 40'!$B$7:$T$36,19,FALSE))))</f>
        <v/>
      </c>
      <c r="AR199" s="11" t="str">
        <f>IF(A199="","",IF(ISERROR(VLOOKUP(A199,'Produkta karte 41'!$B$7:$T$36,19,FALSE)),"",IF(VLOOKUP(A199,'Produkta karte 41'!$B$7:$T$36,19,FALSE)=0,"",VLOOKUP(A199,'Produkta karte 41'!$B$7:$T$36,19,FALSE))))</f>
        <v/>
      </c>
      <c r="AS199" s="11" t="str">
        <f>IF(A199="","",IF(ISERROR(VLOOKUP(A199,'Produkta karte 42'!$B$7:$T$36,19,FALSE)),"",IF(VLOOKUP(A199,'Produkta karte 42'!$B$7:$T$36,19,FALSE)=0,"",VLOOKUP(A199,'Produkta karte 42'!$B$7:$T$36,19,FALSE))))</f>
        <v/>
      </c>
      <c r="AT199" s="11" t="str">
        <f>IF(A199="","",IF(ISERROR(VLOOKUP(A199,'Produkta karte 43'!$B$7:$T$36,19,FALSE)),"",IF(VLOOKUP(A199,'Produkta karte 43'!$B$7:$T$36,19,FALSE)=0,"",VLOOKUP(A199,'Produkta karte 43'!$B$7:$T$36,19,FALSE))))</f>
        <v/>
      </c>
      <c r="AU199" s="11" t="str">
        <f>IF(A199="","",IF(ISERROR(VLOOKUP(A199,'Produkta karte 44'!$B$7:$T$36,19,FALSE)),"",IF(VLOOKUP(A199,'Produkta karte 44'!$B$7:$T$36,19,FALSE)=0,"",VLOOKUP(A199,'Produkta karte 44'!$B$7:$T$36,19,FALSE))))</f>
        <v/>
      </c>
      <c r="AV199" s="11" t="str">
        <f>IF(A199="","",IF(ISERROR(VLOOKUP(A199,'Produkta karte 45'!$B$7:$T$36,19,FALSE)),"",IF(VLOOKUP(A199,'Produkta karte 45'!$B$7:$T$36,19,FALSE)=0,"",VLOOKUP(A199,'Produkta karte 45'!$B$7:$T$36,19,FALSE))))</f>
        <v/>
      </c>
      <c r="AW199" s="11" t="str">
        <f>IF(A199="","",IF(ISERROR(VLOOKUP(A199,'Produkta karte 46'!$B$7:$T$36,19,FALSE)),"",IF(VLOOKUP(A199,'Produkta karte 46'!$B$7:$T$36,19,FALSE)=0,"",VLOOKUP(A199,'Produkta karte 46'!$B$7:$T$36,19,FALSE))))</f>
        <v/>
      </c>
      <c r="AX199" s="11" t="str">
        <f>IF(A199="","",IF(ISERROR(VLOOKUP(A199,'Produkta karte 47'!$B$7:$T$36,19,FALSE)),"",IF(VLOOKUP(A199,'Produkta karte 47'!$B$7:$T$36,19,FALSE)=0,"",VLOOKUP(A199,'Produkta karte 47'!$B$7:$T$36,19,FALSE))))</f>
        <v/>
      </c>
      <c r="AY199" s="11" t="str">
        <f>IF(A199="","",IF(ISERROR(VLOOKUP(A199,'Produkta karte 48'!$B$7:$T$36,19,FALSE)),"",IF(VLOOKUP(A199,'Produkta karte 48'!$B$7:$T$36,19,FALSE)=0,"",VLOOKUP(A199,'Produkta karte 48'!$B$7:$T$36,19,FALSE))))</f>
        <v/>
      </c>
      <c r="AZ199" s="11" t="str">
        <f>IF(A199="","",IF(ISERROR(VLOOKUP(A199,'Produkta karte 49'!$B$7:$T$36,19,FALSE)),"",IF(VLOOKUP(A199,'Produkta karte 49'!$B$7:$T$36,19,FALSE)=0,"",VLOOKUP(A199,'Produkta karte 49'!$B$7:$T$36,19,FALSE))))</f>
        <v/>
      </c>
      <c r="BA199" s="11" t="str">
        <f>IF(A199="","",IF(ISERROR(VLOOKUP(A199,'Produkta karte 50'!$B$7:$T$36,19,FALSE)),"",IF(VLOOKUP(A199,'Produkta karte 50'!$B$7:$T$36,19,FALSE)=0,"",VLOOKUP(A199,'Produkta karte 50'!$B$7:$T$36,19,FALSE))))</f>
        <v/>
      </c>
      <c r="BB199" s="11" t="str">
        <f>IF(A199="","",IF(ISERROR(VLOOKUP(A199,'Produkta karte 51'!$B$7:$T$36,19,FALSE)),"",IF(VLOOKUP(A199,'Produkta karte 51'!$B$7:$T$36,19,FALSE)=0,"",VLOOKUP(A199,'Produkta karte 51'!$B$7:$T$36,19,FALSE))))</f>
        <v/>
      </c>
      <c r="BC199" s="11" t="str">
        <f>IF(A199="","",IF(ISERROR(VLOOKUP(A199,'Produkta karte 52'!$B$7:$T$36,19,FALSE)),"",IF(VLOOKUP(A199,'Produkta karte 52'!$B$7:$T$36,19,FALSE)=0,"",VLOOKUP(A199,'Produkta karte 52'!$B$7:$T$36,19,FALSE))))</f>
        <v/>
      </c>
      <c r="BD199" s="11" t="str">
        <f>IF(A199="","",IF(ISERROR(VLOOKUP(A199,'Produkta karte 53'!$B$7:$T$36,19,FALSE)),"",IF(VLOOKUP(A199,'Produkta karte 53'!$B$7:$T$36,19,FALSE)=0,"",VLOOKUP(A199,'Produkta karte 53'!$B$7:$T$36,19,FALSE))))</f>
        <v/>
      </c>
      <c r="BE199" s="11" t="str">
        <f>IF(A199="","",IF(ISERROR(VLOOKUP(A199,'Produkta karte 54'!$B$7:$T$36,19,FALSE)),"",IF(VLOOKUP(A199,'Produkta karte 54'!$B$7:$T$36,19,FALSE)=0,"",VLOOKUP(A199,'Produkta karte 54'!$B$7:$T$36,19,FALSE))))</f>
        <v/>
      </c>
      <c r="BF199" s="11" t="str">
        <f>IF(A199="","",IF(ISERROR(VLOOKUP(A199,'Produkta karte 55'!$B$7:$T$36,19,FALSE)),"",IF(VLOOKUP(A199,'Produkta karte 55'!$B$7:$T$36,19,FALSE)=0,"",VLOOKUP(A199,'Produkta karte 55'!$B$7:$T$36,19,FALSE))))</f>
        <v/>
      </c>
      <c r="BG199" s="11" t="str">
        <f>IF(A199="","",IF(ISERROR(VLOOKUP(A199,'Produkta karte 56'!$B$7:$T$36,19,FALSE)),"",IF(VLOOKUP(A199,'Produkta karte 56'!$B$7:$T$36,19,FALSE)=0,"",VLOOKUP(A199,'Produkta karte 56'!$B$7:$T$36,19,FALSE))))</f>
        <v/>
      </c>
      <c r="BH199" s="11" t="str">
        <f>IF(A199="","",IF(ISERROR(VLOOKUP(A199,'Produkta karte 57'!$B$7:$T$36,19,FALSE)),"",IF(VLOOKUP(A199,'Produkta karte 57'!$B$7:$T$36,19,FALSE)=0,"",VLOOKUP(A199,'Produkta karte 57'!$B$7:$T$36,19,FALSE))))</f>
        <v/>
      </c>
      <c r="BI199" s="11" t="str">
        <f>IF(A199="","",IF(ISERROR(VLOOKUP(A199,'Produkta karte 58'!$B$7:$T$36,19,FALSE)),"",IF(VLOOKUP(A199,'Produkta karte 58'!$B$7:$T$36,19,FALSE)=0,"",VLOOKUP(A199,'Produkta karte 58'!$B$7:$T$36,19,FALSE))))</f>
        <v/>
      </c>
      <c r="BJ199" s="11" t="str">
        <f>IF(A199="","",IF(ISERROR(VLOOKUP(A199,'Produkta karte 59'!$B$7:$T$36,19,FALSE)),"",IF(VLOOKUP(A199,'Produkta karte 59'!$B$7:$T$36,19,FALSE)=0,"",VLOOKUP(A199,'Produkta karte 59'!$B$7:$T$36,19,FALSE))))</f>
        <v/>
      </c>
      <c r="BK199" s="11" t="str">
        <f>IF(A199="","",IF(ISERROR(VLOOKUP(A199,'Produkta karte 60'!$B$7:$T$36,19,FALSE)),"",IF(VLOOKUP(A199,'Produkta karte 60'!$B$7:$T$36,19,FALSE)=0,"",VLOOKUP(A199,'Produkta karte 60'!$B$7:$T$36,19,FALSE))))</f>
        <v/>
      </c>
      <c r="BL199" s="11" t="str">
        <f t="shared" si="12"/>
        <v/>
      </c>
      <c r="BM199" s="192" t="str">
        <f t="shared" si="13"/>
        <v/>
      </c>
      <c r="BN199" s="11" t="str">
        <f>IF(A199="","",IF(ISERROR(VLOOKUP(A199,'Produkta karte 1'!$B$7:$V$36,21,FALSE)),"",IF(VLOOKUP(A199,'Produkta karte 1'!$B$7:$V$36,21,FALSE)=0,"",VLOOKUP(A199,'Produkta karte 1'!$B$7:$V$36,21,FALSE))))</f>
        <v/>
      </c>
      <c r="BO199" s="11" t="str">
        <f>IF(A199="","",IF(ISERROR(VLOOKUP(A199,'Produkta karte 2'!$B$7:$V$36,21,FALSE)),"",IF(VLOOKUP(A199,'Produkta karte 2'!$B$7:$V$36,21,FALSE)=0,"",VLOOKUP(A199,'Produkta karte 2'!$B$7:$V$36,21,FALSE))))</f>
        <v/>
      </c>
      <c r="BP199" s="11" t="str">
        <f>IF(A199="","",IF(ISERROR(VLOOKUP(A199,'Produkta karte 3'!$B$7:$V$36,21,FALSE)),"",IF(VLOOKUP(A199,'Produkta karte 3'!$B$7:$V$36,21,FALSE)=0,"",VLOOKUP(A199,'Produkta karte 3'!$B$7:$V$36,21,FALSE))))</f>
        <v/>
      </c>
      <c r="BQ199" s="11" t="str">
        <f>IF(A199="","",IF(ISERROR(VLOOKUP(A199,'Produkta karte 4'!$B$7:$V$36,21,FALSE)),"",IF(VLOOKUP(A199,'Produkta karte 4'!$B$7:$V$36,21,FALSE)=0,"",VLOOKUP(A199,'Produkta karte 4'!$B$7:$V$36,21,FALSE))))</f>
        <v/>
      </c>
      <c r="BR199" s="11" t="str">
        <f>IF(A199="","",IF(ISERROR(VLOOKUP(A199,'Produkta karte 5'!$B$7:$V$36,21,FALSE)),"",IF(VLOOKUP(A199,'Produkta karte 5'!$B$7:$V$36,21,FALSE)=0,"",VLOOKUP(A199,'Produkta karte 5'!$B$7:$V$36,21,FALSE))))</f>
        <v/>
      </c>
      <c r="BS199" s="11" t="str">
        <f>IF(A199="","",IF(ISERROR(VLOOKUP(A199,'Produkta karte 6'!$B$7:$V$36,21,FALSE)),"",IF(VLOOKUP(A199,'Produkta karte 6'!$B$7:$V$36,21,FALSE)=0,"",VLOOKUP(A199,'Produkta karte 6'!$B$7:$V$36,21,FALSE))))</f>
        <v/>
      </c>
      <c r="BT199" s="11" t="str">
        <f>IF(A199="","",IF(ISERROR(VLOOKUP(A199,'Produkta karte 7'!$B$7:$V$36,21,FALSE)),"",IF(VLOOKUP(A199,'Produkta karte 7'!$B$7:$V$36,21,FALSE)=0,"",VLOOKUP(A199,'Produkta karte 7'!$B$7:$V$36,21,FALSE))))</f>
        <v/>
      </c>
      <c r="BU199" s="11" t="str">
        <f>IF(A199="","",IF(ISERROR(VLOOKUP(A199,'Produkta karte 8'!$B$7:$V$36,21,FALSE)),"",IF(VLOOKUP(A199,'Produkta karte 8'!$B$7:$V$36,21,FALSE)=0,"",VLOOKUP(A199,'Produkta karte 8'!$B$7:$V$36,21,FALSE))))</f>
        <v/>
      </c>
      <c r="BV199" s="11" t="str">
        <f>IF(A199="","",IF(ISERROR(VLOOKUP(A199,'Produkta karte 9'!$B$7:$V$36,21,FALSE)),"",IF(VLOOKUP(A199,'Produkta karte 9'!$B$7:$V$36,21,FALSE)=0,"",VLOOKUP(A199,'Produkta karte 9'!$B$7:$V$36,21,FALSE))))</f>
        <v/>
      </c>
      <c r="BW199" s="11" t="str">
        <f>IF(A199="","",IF(ISERROR(VLOOKUP(A199,'Produkta karte 10'!$B$7:$V$36,21,FALSE)),"",IF(VLOOKUP(A199,'Produkta karte 10'!$B$7:$V$36,21,FALSE)=0,"",VLOOKUP(A199,'Produkta karte 10'!$B$7:$V$36,21,FALSE))))</f>
        <v/>
      </c>
      <c r="BX199" s="11" t="str">
        <f>IF(A199="","",IF(ISERROR(VLOOKUP(A199,'Produkta karte 11'!$B$7:$V$36,21,FALSE)),"",IF(VLOOKUP(A199,'Produkta karte 11'!$B$7:$V$36,21,FALSE)=0,"",VLOOKUP(A199,'Produkta karte 11'!$B$7:$V$36,21,FALSE))))</f>
        <v/>
      </c>
      <c r="BY199" s="11" t="str">
        <f>IF(A199="","",IF(ISERROR(VLOOKUP(A199,'Produkta karte 12'!$B$7:$V$36,21,FALSE)),"",IF(VLOOKUP(A199,'Produkta karte 12'!$B$7:$V$36,21,FALSE)=0,"",VLOOKUP(A199,'Produkta karte 12'!$B$7:$V$36,21,FALSE))))</f>
        <v/>
      </c>
      <c r="BZ199" s="11" t="str">
        <f>IF(A199="","",IF(ISERROR(VLOOKUP(A199,'Produkta karte 13'!$B$7:$V$36,21,FALSE)),"",IF(VLOOKUP(A199,'Produkta karte 13'!$B$7:$V$36,21,FALSE)=0,"",VLOOKUP(A199,'Produkta karte 13'!$B$7:$V$36,21,FALSE))))</f>
        <v/>
      </c>
      <c r="CA199" s="11" t="str">
        <f>IF(A199="","",IF(ISERROR(VLOOKUP(A199,'Produkta karte 14'!$B$7:$V$36,21,FALSE)),"",IF(VLOOKUP(A199,'Produkta karte 14'!$B$7:$V$36,21,FALSE)=0,"",VLOOKUP(A199,'Produkta karte 14'!$B$7:$V$36,21,FALSE))))</f>
        <v/>
      </c>
      <c r="CB199" s="11" t="str">
        <f>IF(A199="","",IF(ISERROR(VLOOKUP(A199,'Produkta karte 15'!$B$7:$V$36,21,FALSE)),"",IF(VLOOKUP(A199,'Produkta karte 15'!$B$7:$V$36,21,FALSE)=0,"",VLOOKUP(A199,'Produkta karte 15'!$B$7:$V$36,21,FALSE))))</f>
        <v/>
      </c>
      <c r="CC199" s="11" t="str">
        <f>IF(A199="","",IF(ISERROR(VLOOKUP(A199,'Produkta karte 16'!$B$7:$V$36,21,FALSE)),"",IF(VLOOKUP(A199,'Produkta karte 16'!$B$7:$V$36,21,FALSE)=0,"",VLOOKUP(A199,'Produkta karte 16'!$B$7:$V$36,21,FALSE))))</f>
        <v/>
      </c>
      <c r="CD199" s="11" t="str">
        <f>IF(A199="","",IF(ISERROR(VLOOKUP(A199,'Produkta karte 17'!$B$7:$V$36,21,FALSE)),"",IF(VLOOKUP(A199,'Produkta karte 17'!$B$7:$V$36,21,FALSE)=0,"",VLOOKUP(A199,'Produkta karte 17'!$B$7:$V$36,21,FALSE))))</f>
        <v/>
      </c>
      <c r="CE199" s="11" t="str">
        <f>IF(A199="","",IF(ISERROR(VLOOKUP(A199,'Produkta karte 18'!$B$7:$V$36,21,FALSE)),"",IF(VLOOKUP(A199,'Produkta karte 18'!$B$7:$V$36,21,FALSE)=0,"",VLOOKUP(A199,'Produkta karte 18'!$B$7:$V$36,21,FALSE))))</f>
        <v/>
      </c>
      <c r="CF199" s="11" t="str">
        <f>IF(A199="","",IF(ISERROR(VLOOKUP(A199,'Produkta karte 19'!$B$7:$V$36,21,FALSE)),"",IF(VLOOKUP(A199,'Produkta karte 19'!$B$7:$V$36,21,FALSE)=0,"",VLOOKUP(A199,'Produkta karte 19'!$B$7:$V$36,21,FALSE))))</f>
        <v/>
      </c>
      <c r="CG199" s="11" t="str">
        <f>IF(A199="","",IF(ISERROR(VLOOKUP(A199,'Produkta karte 20'!$B$7:$V$36,21,FALSE)),"",IF(VLOOKUP(A199,'Produkta karte 20'!$B$7:$V$36,21,FALSE)=0,"",VLOOKUP(A199,'Produkta karte 20'!$B$7:$V$36,21,FALSE))))</f>
        <v/>
      </c>
      <c r="CH199" s="11" t="str">
        <f>IF(A199="","",IF(ISERROR(VLOOKUP(A199,'Produkta karte 21'!$B$7:$V$36,21,FALSE)),"",IF(VLOOKUP(A199,'Produkta karte 21'!$B$7:$V$36,21,FALSE)=0,"",VLOOKUP(A199,'Produkta karte 21'!$B$7:$V$36,21,FALSE))))</f>
        <v/>
      </c>
      <c r="CI199" s="11" t="str">
        <f>IF(A199="","",IF(ISERROR(VLOOKUP(A199,'Produkta karte 22'!$B$7:$V$36,21,FALSE)),"",IF(VLOOKUP(A199,'Produkta karte 22'!$B$7:$V$36,21,FALSE)=0,"",VLOOKUP(A199,'Produkta karte 22'!$B$7:$V$36,21,FALSE))))</f>
        <v/>
      </c>
      <c r="CJ199" s="11" t="str">
        <f>IF(A199="","",IF(ISERROR(VLOOKUP(A199,'Produkta karte 23'!$B$7:$V$36,21,FALSE)),"",IF(VLOOKUP(A199,'Produkta karte 23'!$B$7:$V$36,21,FALSE)=0,"",VLOOKUP(A199,'Produkta karte 23'!$B$7:$V$36,21,FALSE))))</f>
        <v/>
      </c>
      <c r="CK199" s="11" t="str">
        <f>IF(A199="","",IF(ISERROR(VLOOKUP(A199,'Produkta karte 24'!$B$7:$V$36,21,FALSE)),"",IF(VLOOKUP(A199,'Produkta karte 24'!$B$7:$V$36,21,FALSE)=0,"",VLOOKUP(A199,'Produkta karte 24'!$B$7:$V$36,21,FALSE))))</f>
        <v/>
      </c>
      <c r="CL199" s="11" t="str">
        <f>IF(A199="","",IF(ISERROR(VLOOKUP(A199,'Produkta karte 25'!$B$7:$V$36,21,FALSE)),"",IF(VLOOKUP(A199,'Produkta karte 25'!$B$7:$V$36,21,FALSE)=0,"",VLOOKUP(A199,'Produkta karte 25'!$B$7:$V$36,21,FALSE))))</f>
        <v/>
      </c>
      <c r="CM199" s="11" t="str">
        <f>IF(A199="","",IF(ISERROR(VLOOKUP(A199,'Produkta karte 26'!$B$7:$V$36,21,FALSE)),"",IF(VLOOKUP(A199,'Produkta karte 26'!$B$7:$V$36,21,FALSE)=0,"",VLOOKUP(A199,'Produkta karte 26'!$B$7:$V$36,21,FALSE))))</f>
        <v/>
      </c>
      <c r="CN199" s="11" t="str">
        <f>IF(A199="","",IF(ISERROR(VLOOKUP(A199,'Produkta karte 27'!$B$7:$V$36,21,FALSE)),"",IF(VLOOKUP(A199,'Produkta karte 27'!$B$7:$V$36,21,FALSE)=0,"",VLOOKUP(A199,'Produkta karte 27'!$B$7:$V$36,21,FALSE))))</f>
        <v/>
      </c>
      <c r="CO199" s="11" t="str">
        <f>IF(A199="","",IF(ISERROR(VLOOKUP(A199,'Produkta karte 28'!$B$7:$V$36,21,FALSE)),"",IF(VLOOKUP(A199,'Produkta karte 28'!$B$7:$V$36,21,FALSE)=0,"",VLOOKUP(A199,'Produkta karte 28'!$B$7:$V$36,21,FALSE))))</f>
        <v/>
      </c>
      <c r="CP199" s="11" t="str">
        <f>IF(A199="","",IF(ISERROR(VLOOKUP(A199,'Produkta karte 29'!$B$7:$V$36,21,FALSE)),"",IF(VLOOKUP(A199,'Produkta karte 29'!$B$7:$V$36,21,FALSE)=0,"",VLOOKUP(A199,'Produkta karte 29'!$B$7:$V$36,21,FALSE))))</f>
        <v/>
      </c>
      <c r="CQ199" s="11" t="str">
        <f>IF(A199="","",IF(ISERROR(VLOOKUP(A199,'Produkta karte 30'!$B$7:$V$36,21,FALSE)),"",IF(VLOOKUP(A199,'Produkta karte 30'!$B$7:$V$36,21,FALSE)=0,"",VLOOKUP(A199,'Produkta karte 30'!$B$7:$V$36,21,FALSE))))</f>
        <v/>
      </c>
      <c r="CR199" s="11" t="str">
        <f>IF(A199="","",IF(ISERROR(VLOOKUP(A199,'Produkta karte 31'!$B$7:$V$36,21,FALSE)),"",IF(VLOOKUP(A199,'Produkta karte 31'!$B$7:$V$36,21,FALSE)=0,"",VLOOKUP(A199,'Produkta karte 31'!$B$7:$V$36,21,FALSE))))</f>
        <v/>
      </c>
      <c r="CS199" s="11" t="str">
        <f>IF(A199="","",IF(ISERROR(VLOOKUP(A199,'Produkta karte 32'!$B$7:$V$36,21,FALSE)),"",IF(VLOOKUP(A199,'Produkta karte 32'!$B$7:$V$36,21,FALSE)=0,"",VLOOKUP(A199,'Produkta karte 32'!$B$7:$V$36,21,FALSE))))</f>
        <v/>
      </c>
      <c r="CT199" s="11" t="str">
        <f>IF(A199="","",IF(ISERROR(VLOOKUP(A199,'Produkta karte 33'!$B$7:$V$36,21,FALSE)),"",IF(VLOOKUP(A199,'Produkta karte 33'!$B$7:$V$36,21,FALSE)=0,"",VLOOKUP(A199,'Produkta karte 33'!$B$7:$V$36,21,FALSE))))</f>
        <v/>
      </c>
      <c r="CU199" s="11" t="str">
        <f>IF(A199="","",IF(ISERROR(VLOOKUP(A199,'Produkta karte 34'!$B$7:$V$36,21,FALSE)),"",IF(VLOOKUP(A199,'Produkta karte 34'!$B$7:$V$36,21,FALSE)=0,"",VLOOKUP(A199,'Produkta karte 34'!$B$7:$V$36,21,FALSE))))</f>
        <v/>
      </c>
      <c r="CV199" s="11" t="str">
        <f>IF(A199="","",IF(ISERROR(VLOOKUP(A199,'Produkta karte 35'!$B$7:$V$36,21,FALSE)),"",IF(VLOOKUP(A199,'Produkta karte 35'!$B$7:$V$36,21,FALSE)=0,"",VLOOKUP(A199,'Produkta karte 35'!$B$7:$V$36,21,FALSE))))</f>
        <v/>
      </c>
      <c r="CW199" s="11" t="str">
        <f>IF(A199="","",IF(ISERROR(VLOOKUP(A199,'Produkta karte 36'!$B$7:$V$36,21,FALSE)),"",IF(VLOOKUP(A199,'Produkta karte 36'!$B$7:$V$36,21,FALSE)=0,"",VLOOKUP(A199,'Produkta karte 36'!$B$7:$V$36,21,FALSE))))</f>
        <v/>
      </c>
      <c r="CX199" s="11" t="str">
        <f>IF(A199="","",IF(ISERROR(VLOOKUP(A199,'Produkta karte 37'!$B$7:$V$36,21,FALSE)),"",IF(VLOOKUP(A199,'Produkta karte 37'!$B$7:$V$36,21,FALSE)=0,"",VLOOKUP(A199,'Produkta karte 37'!$B$7:$V$36,21,FALSE))))</f>
        <v/>
      </c>
      <c r="CY199" s="11" t="str">
        <f>IF(A199="","",IF(ISERROR(VLOOKUP(A199,'Produkta karte 38'!$B$7:$V$36,21,FALSE)),"",IF(VLOOKUP(A199,'Produkta karte 38'!$B$7:$V$36,21,FALSE)=0,"",VLOOKUP(A199,'Produkta karte 38'!$B$7:$V$36,21,FALSE))))</f>
        <v/>
      </c>
      <c r="CZ199" s="11" t="str">
        <f>IF(A199="","",IF(ISERROR(VLOOKUP(A199,'Produkta karte 39'!$B$7:$V$36,21,FALSE)),"",IF(VLOOKUP(A199,'Produkta karte 39'!$B$7:$V$36,21,FALSE)=0,"",VLOOKUP(A199,'Produkta karte 39'!$B$7:$V$36,21,FALSE))))</f>
        <v/>
      </c>
      <c r="DA199" s="11" t="str">
        <f>IF(A199="","",IF(ISERROR(VLOOKUP(A199,'Produkta karte 40'!$B$7:$V$36,21,FALSE)),"",IF(VLOOKUP(A199,'Produkta karte 40'!$B$7:$V$36,21,FALSE)=0,"",VLOOKUP(A199,'Produkta karte 40'!$B$7:$V$36,21,FALSE))))</f>
        <v/>
      </c>
      <c r="DB199" s="11" t="str">
        <f>IF(A199="","",IF(ISERROR(VLOOKUP(A199,'Produkta karte 41'!$B$7:$V$36,21,FALSE)),"",IF(VLOOKUP(A199,'Produkta karte 41'!$B$7:$V$36,21,FALSE)=0,"",VLOOKUP(A199,'Produkta karte 41'!$B$7:$V$36,21,FALSE))))</f>
        <v/>
      </c>
      <c r="DC199" s="11" t="str">
        <f>IF(A199="","",IF(ISERROR(VLOOKUP(A199,'Produkta karte 42'!$B$7:$V$36,21,FALSE)),"",IF(VLOOKUP(A199,'Produkta karte 42'!$B$7:$V$36,21,FALSE)=0,"",VLOOKUP(A199,'Produkta karte 42'!$B$7:$V$36,21,FALSE))))</f>
        <v/>
      </c>
      <c r="DD199" s="11" t="str">
        <f>IF(A199="","",IF(ISERROR(VLOOKUP(A199,'Produkta karte 43'!$B$7:$V$36,21,FALSE)),"",IF(VLOOKUP(A199,'Produkta karte 43'!$B$7:$V$36,21,FALSE)=0,"",VLOOKUP(A199,'Produkta karte 43'!$B$7:$V$36,21,FALSE))))</f>
        <v/>
      </c>
      <c r="DE199" s="11" t="str">
        <f>IF(A199="","",IF(ISERROR(VLOOKUP(A199,'Produkta karte 44'!$B$7:$V$36,21,FALSE)),"",IF(VLOOKUP(A199,'Produkta karte 44'!$B$7:$V$36,21,FALSE)=0,"",VLOOKUP(A199,'Produkta karte 44'!$B$7:$V$36,21,FALSE))))</f>
        <v/>
      </c>
      <c r="DF199" s="11" t="str">
        <f>IF(A199="","",IF(ISERROR(VLOOKUP(A199,'Produkta karte 45'!$B$7:$V$36,21,FALSE)),"",IF(VLOOKUP(A199,'Produkta karte 45'!$B$7:$V$36,21,FALSE)=0,"",VLOOKUP(A199,'Produkta karte 45'!$B$7:$V$36,21,FALSE))))</f>
        <v/>
      </c>
      <c r="DG199" s="11" t="str">
        <f>IF(A199="","",IF(ISERROR(VLOOKUP(A199,'Produkta karte 46'!$B$7:$V$36,21,FALSE)),"",IF(VLOOKUP(A199,'Produkta karte 46'!$B$7:$V$36,21,FALSE)=0,"",VLOOKUP(A199,'Produkta karte 46'!$B$7:$V$36,21,FALSE))))</f>
        <v/>
      </c>
      <c r="DH199" s="11" t="str">
        <f>IF(A199="","",IF(ISERROR(VLOOKUP(A199,'Produkta karte 47'!$B$7:$V$36,21,FALSE)),"",IF(VLOOKUP(A199,'Produkta karte 47'!$B$7:$V$36,21,FALSE)=0,"",VLOOKUP(A199,'Produkta karte 47'!$B$7:$V$36,21,FALSE))))</f>
        <v/>
      </c>
      <c r="DI199" s="11" t="str">
        <f>IF(A199="","",IF(ISERROR(VLOOKUP(A199,'Produkta karte 48'!$B$7:$V$36,21,FALSE)),"",IF(VLOOKUP(A199,'Produkta karte 48'!$B$7:$V$36,21,FALSE)=0,"",VLOOKUP(A199,'Produkta karte 48'!$B$7:$V$36,21,FALSE))))</f>
        <v/>
      </c>
      <c r="DJ199" s="11" t="str">
        <f>IF(A199="","",IF(ISERROR(VLOOKUP(A199,'Produkta karte 49'!$B$7:$V$36,21,FALSE)),"",IF(VLOOKUP(A199,'Produkta karte 49'!$B$7:$V$36,21,FALSE)=0,"",VLOOKUP(A199,'Produkta karte 49'!$B$7:$V$36,21,FALSE))))</f>
        <v/>
      </c>
      <c r="DK199" s="11" t="str">
        <f>IF(A199="","",IF(ISERROR(VLOOKUP(A199,'Produkta karte 50'!$B$7:$V$36,21,FALSE)),"",IF(VLOOKUP(A199,'Produkta karte 50'!$B$7:$V$36,21,FALSE)=0,"",VLOOKUP(A199,'Produkta karte 50'!$B$7:$V$36,21,FALSE))))</f>
        <v/>
      </c>
      <c r="DL199" s="11" t="str">
        <f>IF(A199="","",IF(ISERROR(VLOOKUP(A199,'Produkta karte 51'!$B$7:$V$36,21,FALSE)),"",IF(VLOOKUP(A199,'Produkta karte 51'!$B$7:$V$36,21,FALSE)=0,"",VLOOKUP(A199,'Produkta karte 51'!$B$7:$V$36,21,FALSE))))</f>
        <v/>
      </c>
      <c r="DM199" s="11" t="str">
        <f>IF(A199="","",IF(ISERROR(VLOOKUP(A199,'Produkta karte 52'!$B$7:$V$36,21,FALSE)),"",IF(VLOOKUP(A199,'Produkta karte 52'!$B$7:$V$36,21,FALSE)=0,"",VLOOKUP(A199,'Produkta karte 52'!$B$7:$V$36,21,FALSE))))</f>
        <v/>
      </c>
      <c r="DN199" s="11" t="str">
        <f>IF(A199="","",IF(ISERROR(VLOOKUP(A199,'Produkta karte 53'!$B$7:$V$36,21,FALSE)),"",IF(VLOOKUP(A199,'Produkta karte 53'!$B$7:$V$36,21,FALSE)=0,"",VLOOKUP(A199,'Produkta karte 53'!$B$7:$V$36,21,FALSE))))</f>
        <v/>
      </c>
      <c r="DO199" s="11" t="str">
        <f>IF(A199="","",IF(ISERROR(VLOOKUP(A199,'Produkta karte 54'!$B$7:$V$36,21,FALSE)),"",IF(VLOOKUP(A199,'Produkta karte 54'!$B$7:$V$36,21,FALSE)=0,"",VLOOKUP(A199,'Produkta karte 54'!$B$7:$V$36,21,FALSE))))</f>
        <v/>
      </c>
      <c r="DP199" s="11" t="str">
        <f>IF(A199="","",IF(ISERROR(VLOOKUP(A199,'Produkta karte 55'!$B$7:$V$36,21,FALSE)),"",IF(VLOOKUP(A199,'Produkta karte 55'!$B$7:$V$36,21,FALSE)=0,"",VLOOKUP(A199,'Produkta karte 55'!$B$7:$V$36,21,FALSE))))</f>
        <v/>
      </c>
      <c r="DQ199" s="11" t="str">
        <f>IF(A199="","",IF(ISERROR(VLOOKUP(A199,'Produkta karte 56'!$B$7:$V$36,21,FALSE)),"",IF(VLOOKUP(A199,'Produkta karte 56'!$B$7:$V$36,21,FALSE)=0,"",VLOOKUP(A199,'Produkta karte 56'!$B$7:$V$36,21,FALSE))))</f>
        <v/>
      </c>
      <c r="DR199" s="11" t="str">
        <f>IF(A199="","",IF(ISERROR(VLOOKUP(A199,'Produkta karte 57'!$B$7:$V$36,21,FALSE)),"",IF(VLOOKUP(A199,'Produkta karte 57'!$B$7:$V$36,21,FALSE)=0,"",VLOOKUP(A199,'Produkta karte 57'!$B$7:$V$36,21,FALSE))))</f>
        <v/>
      </c>
      <c r="DS199" s="11" t="str">
        <f>IF(A199="","",IF(ISERROR(VLOOKUP(A199,'Produkta karte 58'!$B$7:$V$36,21,FALSE)),"",IF(VLOOKUP(A199,'Produkta karte 58'!$B$7:$V$36,21,FALSE)=0,"",VLOOKUP(A199,'Produkta karte 58'!$B$7:$V$36,21,FALSE))))</f>
        <v/>
      </c>
      <c r="DT199" s="11" t="str">
        <f>IF(A199="","",IF(ISERROR(VLOOKUP(A199,'Produkta karte 59'!$B$7:$V$36,21,FALSE)),"",IF(VLOOKUP(A199,'Produkta karte 59'!$B$7:$V$36,21,FALSE)=0,"",VLOOKUP(A199,'Produkta karte 59'!$B$7:$V$36,21,FALSE))))</f>
        <v/>
      </c>
      <c r="DU199" s="11" t="str">
        <f>IF(A199="","",IF(ISERROR(VLOOKUP(A199,'Produkta karte 60'!$B$7:$V$36,21,FALSE)),"",IF(VLOOKUP(A199,'Produkta karte 60'!$B$7:$V$36,21,FALSE)=0,"",VLOOKUP(A199,'Produkta karte 60'!$B$7:$V$36,21,FALSE))))</f>
        <v/>
      </c>
      <c r="DV199" s="11" t="str">
        <f t="shared" si="14"/>
        <v/>
      </c>
      <c r="DW199" s="192" t="str">
        <f t="shared" si="15"/>
        <v/>
      </c>
      <c r="DX199" s="192"/>
      <c r="DY199" s="192"/>
    </row>
    <row r="200" spans="1:129" x14ac:dyDescent="0.25">
      <c r="A200" t="str">
        <f>IF(Izejvielas!B202="","",Izejvielas!B202)</f>
        <v/>
      </c>
      <c r="B200" t="str">
        <f>IF(Izejvielas!C202="","",Izejvielas!C202)</f>
        <v/>
      </c>
      <c r="C200" s="192" t="str">
        <f>IF(Izejvielas!D202="","",Izejvielas!D202)</f>
        <v/>
      </c>
      <c r="D200" s="11" t="str">
        <f>IF(A200="","",IF(ISERROR(VLOOKUP(A200,'Produkta karte 1'!$B$7:$T$36,19,FALSE)),"",IF(VLOOKUP(A200,'Produkta karte 1'!$B$7:$T$36,19,FALSE)=0,"",VLOOKUP(A200,'Produkta karte 1'!$B$7:$T$36,19,FALSE))))</f>
        <v/>
      </c>
      <c r="E200" s="11" t="str">
        <f>IF(A200="","",IF(ISERROR(VLOOKUP(A200,'Produkta karte 2'!$B$7:$T$36,19,FALSE)),"",IF(VLOOKUP(A200,'Produkta karte 2'!$B$7:$T$36,19,FALSE)=0,"",VLOOKUP(A200,'Produkta karte 2'!$B$7:$T$36,19,FALSE))))</f>
        <v/>
      </c>
      <c r="F200" s="11" t="str">
        <f>IF(A200="","",IF(ISERROR(VLOOKUP(A200,'Produkta karte 3'!$B$7:$T$36,19,FALSE)),"",IF(VLOOKUP(A200,'Produkta karte 3'!$B$7:$T$36,19,FALSE)=0,"",VLOOKUP(A200,'Produkta karte 3'!$B$7:$T$36,19,FALSE))))</f>
        <v/>
      </c>
      <c r="G200" s="11" t="str">
        <f>IF(A200="","",IF(ISERROR(VLOOKUP(A200,'Produkta karte 4'!$B$7:$T$36,19,FALSE)),"",IF(VLOOKUP(A200,'Produkta karte 4'!$B$7:$T$36,19,FALSE)=0,"",VLOOKUP(A200,'Produkta karte 4'!$B$7:$T$36,19,FALSE))))</f>
        <v/>
      </c>
      <c r="H200" s="11" t="str">
        <f>IF(A200="","",IF(ISERROR(VLOOKUP(A200,'Produkta karte 5'!$B$7:$T$36,19,FALSE)),"",IF(VLOOKUP(A200,'Produkta karte 5'!$B$7:$T$36,19,FALSE)=0,"",VLOOKUP(A200,'Produkta karte 5'!$B$7:$T$36,19,FALSE))))</f>
        <v/>
      </c>
      <c r="I200" s="11" t="str">
        <f>IF(A200="","",IF(ISERROR(VLOOKUP(A200,'Produkta karte 6'!$B$7:$T$36,19,FALSE)),"",IF(VLOOKUP(A200,'Produkta karte 6'!$B$7:$T$36,19,FALSE)=0,"",VLOOKUP(A200,'Produkta karte 6'!$B$7:$T$36,19,FALSE))))</f>
        <v/>
      </c>
      <c r="J200" s="11" t="str">
        <f>IF(A200="","",IF(ISERROR(VLOOKUP(A200,'Produkta karte 7'!$B$7:$T$36,19,FALSE)),"",IF(VLOOKUP(A200,'Produkta karte 7'!$B$7:$T$36,19,FALSE)=0,"",VLOOKUP(A200,'Produkta karte 7'!$B$7:$T$36,19,FALSE))))</f>
        <v/>
      </c>
      <c r="K200" s="11" t="str">
        <f>IF(A200="","",IF(ISERROR(VLOOKUP(A200,'Produkta karte 8'!$B$7:$T$36,19,FALSE)),"",IF(VLOOKUP(A200,'Produkta karte 8'!$B$7:$T$36,19,FALSE)=0,"",VLOOKUP(A200,'Produkta karte 8'!$B$7:$T$36,19,FALSE))))</f>
        <v/>
      </c>
      <c r="L200" s="11" t="str">
        <f>IF(A200="","",IF(ISERROR(VLOOKUP(A200,'Produkta karte 9'!$B$7:$T$36,19,FALSE)),"",IF(VLOOKUP(A200,'Produkta karte 9'!$B$7:$T$36,19,FALSE)=0,"",VLOOKUP(A200,'Produkta karte 9'!$B$7:$T$36,19,FALSE))))</f>
        <v/>
      </c>
      <c r="M200" s="11" t="str">
        <f>IF(A200="","",IF(ISERROR(VLOOKUP(A200,'Produkta karte 10'!$B$7:$T$36,19,FALSE)),"",IF(VLOOKUP(A200,'Produkta karte 10'!$B$7:$T$36,19,FALSE)=0,"",VLOOKUP(A200,'Produkta karte 10'!$B$7:$T$36,19,FALSE))))</f>
        <v/>
      </c>
      <c r="N200" s="11" t="str">
        <f>IF(A200="","",IF(ISERROR(VLOOKUP(A200,'Produkta karte 11'!$B$7:$T$36,19,FALSE)),"",IF(VLOOKUP(A200,'Produkta karte 11'!$B$7:$T$36,19,FALSE)=0,"",VLOOKUP(A200,'Produkta karte 11'!$B$7:$T$36,19,FALSE))))</f>
        <v/>
      </c>
      <c r="O200" s="11" t="str">
        <f>IF(A200="","",IF(ISERROR(VLOOKUP(A200,'Produkta karte 12'!$B$7:$T$36,19,FALSE)),"",IF(VLOOKUP(A200,'Produkta karte 12'!$B$7:$T$36,19,FALSE)=0,"",VLOOKUP(A200,'Produkta karte 12'!$B$7:$T$36,19,FALSE))))</f>
        <v/>
      </c>
      <c r="P200" s="11" t="str">
        <f>IF(A200="","",IF(ISERROR(VLOOKUP(A200,'Produkta karte 13'!$B$7:$T$36,19,FALSE)),"",IF(VLOOKUP(A200,'Produkta karte 13'!$B$7:$T$36,19,FALSE)=0,"",VLOOKUP(A200,'Produkta karte 13'!$B$7:$T$36,19,FALSE))))</f>
        <v/>
      </c>
      <c r="Q200" s="11" t="str">
        <f>IF(A200="","",IF(ISERROR(VLOOKUP(A200,'Produkta karte 14'!$B$7:$T$36,19,FALSE)),"",IF(VLOOKUP(A200,'Produkta karte 14'!$B$7:$T$36,19,FALSE)=0,"",VLOOKUP(A200,'Produkta karte 14'!$B$7:$T$36,19,FALSE))))</f>
        <v/>
      </c>
      <c r="R200" s="11" t="str">
        <f>IF(A200="","",IF(ISERROR(VLOOKUP(A200,'Produkta karte 15'!$B$7:$T$36,19,FALSE)),"",IF(VLOOKUP(A200,'Produkta karte 15'!$B$7:$T$36,19,FALSE)=0,"",VLOOKUP(A200,'Produkta karte 15'!$B$7:$T$36,19,FALSE))))</f>
        <v/>
      </c>
      <c r="S200" s="11" t="str">
        <f>IF(A200="","",IF(ISERROR(VLOOKUP(A200,'Produkta karte 16'!$B$7:$T$36,19,FALSE)),"",IF(VLOOKUP(A200,'Produkta karte 16'!$B$7:$T$36,19,FALSE)=0,"",VLOOKUP(A200,'Produkta karte 16'!$B$7:$T$36,19,FALSE))))</f>
        <v/>
      </c>
      <c r="T200" s="11" t="str">
        <f>IF(A200="","",IF(ISERROR(VLOOKUP(A200,'Produkta karte 17'!$B$7:$T$36,19,FALSE)),"",IF(VLOOKUP(A200,'Produkta karte 17'!$B$7:$T$36,19,FALSE)=0,"",VLOOKUP(A200,'Produkta karte 17'!$B$7:$T$36,19,FALSE))))</f>
        <v/>
      </c>
      <c r="U200" s="11" t="str">
        <f>IF(A200="","",IF(ISERROR(VLOOKUP(A200,'Produkta karte 18'!$B$7:$T$36,19,FALSE)),"",IF(VLOOKUP(A200,'Produkta karte 18'!$B$7:$T$36,19,FALSE)=0,"",VLOOKUP(A200,'Produkta karte 18'!$B$7:$T$36,19,FALSE))))</f>
        <v/>
      </c>
      <c r="V200" s="11" t="str">
        <f>IF(A200="","",IF(ISERROR(VLOOKUP(A200,'Produkta karte 19'!$B$7:$T$36,19,FALSE)),"",IF(VLOOKUP(A200,'Produkta karte 19'!$B$7:$T$36,19,FALSE)=0,"",VLOOKUP(A200,'Produkta karte 19'!$B$7:$T$36,19,FALSE))))</f>
        <v/>
      </c>
      <c r="W200" s="11" t="str">
        <f>IF(A200="","",IF(ISERROR(VLOOKUP(A200,'Produkta karte 20'!$B$7:$T$36,19,FALSE)),"",IF(VLOOKUP(A200,'Produkta karte 20'!$B$7:$T$36,19,FALSE)=0,"",VLOOKUP(A200,'Produkta karte 20'!$B$7:$T$36,19,FALSE))))</f>
        <v/>
      </c>
      <c r="X200" s="11" t="str">
        <f>IF(A200="","",IF(ISERROR(VLOOKUP(A200,'Produkta karte 21'!$B$7:$T$36,19,FALSE)),"",IF(VLOOKUP(A200,'Produkta karte 21'!$B$7:$T$36,19,FALSE)=0,"",VLOOKUP(A200,'Produkta karte 21'!$B$7:$T$36,19,FALSE))))</f>
        <v/>
      </c>
      <c r="Y200" s="11" t="str">
        <f>IF(A200="","",IF(ISERROR(VLOOKUP(A200,'Produkta karte 22'!$B$7:$T$36,19,FALSE)),"",IF(VLOOKUP(A200,'Produkta karte 22'!$B$7:$T$36,19,FALSE)=0,"",VLOOKUP(A200,'Produkta karte 22'!$B$7:$T$36,19,FALSE))))</f>
        <v/>
      </c>
      <c r="Z200" s="11" t="str">
        <f>IF(A200="","",IF(ISERROR(VLOOKUP(A200,'Produkta karte 23'!$B$7:$T$36,19,FALSE)),"",IF(VLOOKUP(A200,'Produkta karte 23'!$B$7:$T$36,19,FALSE)=0,"",VLOOKUP(A200,'Produkta karte 23'!$B$7:$T$36,19,FALSE))))</f>
        <v/>
      </c>
      <c r="AA200" s="11" t="str">
        <f>IF(A200="","",IF(ISERROR(VLOOKUP(A200,'Produkta karte 24'!$B$7:$T$36,19,FALSE)),"",IF(VLOOKUP(A200,'Produkta karte 24'!$B$7:$T$36,19,FALSE)=0,"",VLOOKUP(A200,'Produkta karte 24'!$B$7:$T$36,19,FALSE))))</f>
        <v/>
      </c>
      <c r="AB200" s="11" t="str">
        <f>IF(A200="","",IF(ISERROR(VLOOKUP(A200,'Produkta karte 25'!$B$7:$T$36,19,FALSE)),"",IF(VLOOKUP(A200,'Produkta karte 25'!$B$7:$T$36,19,FALSE)=0,"",VLOOKUP(A200,'Produkta karte 25'!$B$7:$T$36,19,FALSE))))</f>
        <v/>
      </c>
      <c r="AC200" s="11" t="str">
        <f>IF(A200="","",IF(ISERROR(VLOOKUP(A200,'Produkta karte 26'!$B$7:$T$36,19,FALSE)),"",IF(VLOOKUP(A200,'Produkta karte 26'!$B$7:$T$36,19,FALSE)=0,"",VLOOKUP(A200,'Produkta karte 26'!$B$7:$T$36,19,FALSE))))</f>
        <v/>
      </c>
      <c r="AD200" s="11" t="str">
        <f>IF(A200="","",IF(ISERROR(VLOOKUP(A200,'Produkta karte 27'!$B$7:$T$36,19,FALSE)),"",IF(VLOOKUP(A200,'Produkta karte 27'!$B$7:$T$36,19,FALSE)=0,"",VLOOKUP(A200,'Produkta karte 27'!$B$7:$T$36,19,FALSE))))</f>
        <v/>
      </c>
      <c r="AE200" s="11" t="str">
        <f>IF(A200="","",IF(ISERROR(VLOOKUP(A200,'Produkta karte 28'!$B$7:$T$36,19,FALSE)),"",IF(VLOOKUP(A200,'Produkta karte 28'!$B$7:$T$36,19,FALSE)=0,"",VLOOKUP(A200,'Produkta karte 28'!$B$7:$T$36,19,FALSE))))</f>
        <v/>
      </c>
      <c r="AF200" s="11" t="str">
        <f>IF(A200="","",IF(ISERROR(VLOOKUP(A200,'Produkta karte 29'!$B$7:$T$36,19,FALSE)),"",IF(VLOOKUP(A200,'Produkta karte 29'!$B$7:$T$36,19,FALSE)=0,"",VLOOKUP(A200,'Produkta karte 29'!$B$7:$T$36,19,FALSE))))</f>
        <v/>
      </c>
      <c r="AG200" s="11" t="str">
        <f>IF(A200="","",IF(ISERROR(VLOOKUP(A200,'Produkta karte 30'!$B$7:$T$36,19,FALSE)),"",IF(VLOOKUP(A200,'Produkta karte 30'!$B$7:$T$36,19,FALSE)=0,"",VLOOKUP(A200,'Produkta karte 30'!$B$7:$T$36,19,FALSE))))</f>
        <v/>
      </c>
      <c r="AH200" s="11" t="str">
        <f>IF(A200="","",IF(ISERROR(VLOOKUP(A200,'Produkta karte 31'!$B$7:$T$36,19,FALSE)),"",IF(VLOOKUP(A200,'Produkta karte 31'!$B$7:$T$36,19,FALSE)=0,"",VLOOKUP(A200,'Produkta karte 31'!$B$7:$T$36,19,FALSE))))</f>
        <v/>
      </c>
      <c r="AI200" s="11" t="str">
        <f>IF(A200="","",IF(ISERROR(VLOOKUP(A200,'Produkta karte 32'!$B$7:$T$36,19,FALSE)),"",IF(VLOOKUP(A200,'Produkta karte 32'!$B$7:$T$36,19,FALSE)=0,"",VLOOKUP(A200,'Produkta karte 32'!$B$7:$T$36,19,FALSE))))</f>
        <v/>
      </c>
      <c r="AJ200" s="11" t="str">
        <f>IF(A200="","",IF(ISERROR(VLOOKUP(A200,'Produkta karte 33'!$B$7:$T$36,19,FALSE)),"",IF(VLOOKUP(A200,'Produkta karte 33'!$B$7:$T$36,19,FALSE)=0,"",VLOOKUP(A200,'Produkta karte 33'!$B$7:$T$36,19,FALSE))))</f>
        <v/>
      </c>
      <c r="AK200" s="11" t="str">
        <f>IF(A200="","",IF(ISERROR(VLOOKUP(A200,'Produkta karte 34'!$B$7:$T$36,19,FALSE)),"",IF(VLOOKUP(A200,'Produkta karte 34'!$B$7:$T$36,19,FALSE)=0,"",VLOOKUP(A200,'Produkta karte 34'!$B$7:$T$36,19,FALSE))))</f>
        <v/>
      </c>
      <c r="AL200" s="11" t="str">
        <f>IF(A200="","",IF(ISERROR(VLOOKUP(A200,'Produkta karte 35'!$B$7:$T$36,19,FALSE)),"",IF(VLOOKUP(A200,'Produkta karte 35'!$B$7:$T$36,19,FALSE)=0,"",VLOOKUP(A200,'Produkta karte 35'!$B$7:$T$36,19,FALSE))))</f>
        <v/>
      </c>
      <c r="AM200" s="11" t="str">
        <f>IF(A200="","",IF(ISERROR(VLOOKUP(A200,'Produkta karte 36'!$B$7:$T$36,19,FALSE)),"",IF(VLOOKUP(A200,'Produkta karte 36'!$B$7:$T$36,19,FALSE)=0,"",VLOOKUP(A200,'Produkta karte 36'!$B$7:$T$36,19,FALSE))))</f>
        <v/>
      </c>
      <c r="AN200" s="11" t="str">
        <f>IF(A200="","",IF(ISERROR(VLOOKUP(A200,'Produkta karte 37'!$B$7:$T$36,19,FALSE)),"",IF(VLOOKUP(A200,'Produkta karte 37'!$B$7:$T$36,19,FALSE)=0,"",VLOOKUP(A200,'Produkta karte 37'!$B$7:$T$36,19,FALSE))))</f>
        <v/>
      </c>
      <c r="AO200" s="11" t="str">
        <f>IF(A200="","",IF(ISERROR(VLOOKUP(A200,'Produkta karte 38'!$B$7:$T$36,19,FALSE)),"",IF(VLOOKUP(A200,'Produkta karte 38'!$B$7:$T$36,19,FALSE)=0,"",VLOOKUP(A200,'Produkta karte 38'!$B$7:$T$36,19,FALSE))))</f>
        <v/>
      </c>
      <c r="AP200" s="11" t="str">
        <f>IF(A200="","",IF(ISERROR(VLOOKUP(A200,'Produkta karte 39'!$B$7:$T$36,19,FALSE)),"",IF(VLOOKUP(A200,'Produkta karte 39'!$B$7:$T$36,19,FALSE)=0,"",VLOOKUP(A200,'Produkta karte 39'!$B$7:$T$36,19,FALSE))))</f>
        <v/>
      </c>
      <c r="AQ200" s="11" t="str">
        <f>IF(A200="","",IF(ISERROR(VLOOKUP(A200,'Produkta karte 40'!$B$7:$T$36,19,FALSE)),"",IF(VLOOKUP(A200,'Produkta karte 40'!$B$7:$T$36,19,FALSE)=0,"",VLOOKUP(A200,'Produkta karte 40'!$B$7:$T$36,19,FALSE))))</f>
        <v/>
      </c>
      <c r="AR200" s="11" t="str">
        <f>IF(A200="","",IF(ISERROR(VLOOKUP(A200,'Produkta karte 41'!$B$7:$T$36,19,FALSE)),"",IF(VLOOKUP(A200,'Produkta karte 41'!$B$7:$T$36,19,FALSE)=0,"",VLOOKUP(A200,'Produkta karte 41'!$B$7:$T$36,19,FALSE))))</f>
        <v/>
      </c>
      <c r="AS200" s="11" t="str">
        <f>IF(A200="","",IF(ISERROR(VLOOKUP(A200,'Produkta karte 42'!$B$7:$T$36,19,FALSE)),"",IF(VLOOKUP(A200,'Produkta karte 42'!$B$7:$T$36,19,FALSE)=0,"",VLOOKUP(A200,'Produkta karte 42'!$B$7:$T$36,19,FALSE))))</f>
        <v/>
      </c>
      <c r="AT200" s="11" t="str">
        <f>IF(A200="","",IF(ISERROR(VLOOKUP(A200,'Produkta karte 43'!$B$7:$T$36,19,FALSE)),"",IF(VLOOKUP(A200,'Produkta karte 43'!$B$7:$T$36,19,FALSE)=0,"",VLOOKUP(A200,'Produkta karte 43'!$B$7:$T$36,19,FALSE))))</f>
        <v/>
      </c>
      <c r="AU200" s="11" t="str">
        <f>IF(A200="","",IF(ISERROR(VLOOKUP(A200,'Produkta karte 44'!$B$7:$T$36,19,FALSE)),"",IF(VLOOKUP(A200,'Produkta karte 44'!$B$7:$T$36,19,FALSE)=0,"",VLOOKUP(A200,'Produkta karte 44'!$B$7:$T$36,19,FALSE))))</f>
        <v/>
      </c>
      <c r="AV200" s="11" t="str">
        <f>IF(A200="","",IF(ISERROR(VLOOKUP(A200,'Produkta karte 45'!$B$7:$T$36,19,FALSE)),"",IF(VLOOKUP(A200,'Produkta karte 45'!$B$7:$T$36,19,FALSE)=0,"",VLOOKUP(A200,'Produkta karte 45'!$B$7:$T$36,19,FALSE))))</f>
        <v/>
      </c>
      <c r="AW200" s="11" t="str">
        <f>IF(A200="","",IF(ISERROR(VLOOKUP(A200,'Produkta karte 46'!$B$7:$T$36,19,FALSE)),"",IF(VLOOKUP(A200,'Produkta karte 46'!$B$7:$T$36,19,FALSE)=0,"",VLOOKUP(A200,'Produkta karte 46'!$B$7:$T$36,19,FALSE))))</f>
        <v/>
      </c>
      <c r="AX200" s="11" t="str">
        <f>IF(A200="","",IF(ISERROR(VLOOKUP(A200,'Produkta karte 47'!$B$7:$T$36,19,FALSE)),"",IF(VLOOKUP(A200,'Produkta karte 47'!$B$7:$T$36,19,FALSE)=0,"",VLOOKUP(A200,'Produkta karte 47'!$B$7:$T$36,19,FALSE))))</f>
        <v/>
      </c>
      <c r="AY200" s="11" t="str">
        <f>IF(A200="","",IF(ISERROR(VLOOKUP(A200,'Produkta karte 48'!$B$7:$T$36,19,FALSE)),"",IF(VLOOKUP(A200,'Produkta karte 48'!$B$7:$T$36,19,FALSE)=0,"",VLOOKUP(A200,'Produkta karte 48'!$B$7:$T$36,19,FALSE))))</f>
        <v/>
      </c>
      <c r="AZ200" s="11" t="str">
        <f>IF(A200="","",IF(ISERROR(VLOOKUP(A200,'Produkta karte 49'!$B$7:$T$36,19,FALSE)),"",IF(VLOOKUP(A200,'Produkta karte 49'!$B$7:$T$36,19,FALSE)=0,"",VLOOKUP(A200,'Produkta karte 49'!$B$7:$T$36,19,FALSE))))</f>
        <v/>
      </c>
      <c r="BA200" s="11" t="str">
        <f>IF(A200="","",IF(ISERROR(VLOOKUP(A200,'Produkta karte 50'!$B$7:$T$36,19,FALSE)),"",IF(VLOOKUP(A200,'Produkta karte 50'!$B$7:$T$36,19,FALSE)=0,"",VLOOKUP(A200,'Produkta karte 50'!$B$7:$T$36,19,FALSE))))</f>
        <v/>
      </c>
      <c r="BB200" s="11" t="str">
        <f>IF(A200="","",IF(ISERROR(VLOOKUP(A200,'Produkta karte 51'!$B$7:$T$36,19,FALSE)),"",IF(VLOOKUP(A200,'Produkta karte 51'!$B$7:$T$36,19,FALSE)=0,"",VLOOKUP(A200,'Produkta karte 51'!$B$7:$T$36,19,FALSE))))</f>
        <v/>
      </c>
      <c r="BC200" s="11" t="str">
        <f>IF(A200="","",IF(ISERROR(VLOOKUP(A200,'Produkta karte 52'!$B$7:$T$36,19,FALSE)),"",IF(VLOOKUP(A200,'Produkta karte 52'!$B$7:$T$36,19,FALSE)=0,"",VLOOKUP(A200,'Produkta karte 52'!$B$7:$T$36,19,FALSE))))</f>
        <v/>
      </c>
      <c r="BD200" s="11" t="str">
        <f>IF(A200="","",IF(ISERROR(VLOOKUP(A200,'Produkta karte 53'!$B$7:$T$36,19,FALSE)),"",IF(VLOOKUP(A200,'Produkta karte 53'!$B$7:$T$36,19,FALSE)=0,"",VLOOKUP(A200,'Produkta karte 53'!$B$7:$T$36,19,FALSE))))</f>
        <v/>
      </c>
      <c r="BE200" s="11" t="str">
        <f>IF(A200="","",IF(ISERROR(VLOOKUP(A200,'Produkta karte 54'!$B$7:$T$36,19,FALSE)),"",IF(VLOOKUP(A200,'Produkta karte 54'!$B$7:$T$36,19,FALSE)=0,"",VLOOKUP(A200,'Produkta karte 54'!$B$7:$T$36,19,FALSE))))</f>
        <v/>
      </c>
      <c r="BF200" s="11" t="str">
        <f>IF(A200="","",IF(ISERROR(VLOOKUP(A200,'Produkta karte 55'!$B$7:$T$36,19,FALSE)),"",IF(VLOOKUP(A200,'Produkta karte 55'!$B$7:$T$36,19,FALSE)=0,"",VLOOKUP(A200,'Produkta karte 55'!$B$7:$T$36,19,FALSE))))</f>
        <v/>
      </c>
      <c r="BG200" s="11" t="str">
        <f>IF(A200="","",IF(ISERROR(VLOOKUP(A200,'Produkta karte 56'!$B$7:$T$36,19,FALSE)),"",IF(VLOOKUP(A200,'Produkta karte 56'!$B$7:$T$36,19,FALSE)=0,"",VLOOKUP(A200,'Produkta karte 56'!$B$7:$T$36,19,FALSE))))</f>
        <v/>
      </c>
      <c r="BH200" s="11" t="str">
        <f>IF(A200="","",IF(ISERROR(VLOOKUP(A200,'Produkta karte 57'!$B$7:$T$36,19,FALSE)),"",IF(VLOOKUP(A200,'Produkta karte 57'!$B$7:$T$36,19,FALSE)=0,"",VLOOKUP(A200,'Produkta karte 57'!$B$7:$T$36,19,FALSE))))</f>
        <v/>
      </c>
      <c r="BI200" s="11" t="str">
        <f>IF(A200="","",IF(ISERROR(VLOOKUP(A200,'Produkta karte 58'!$B$7:$T$36,19,FALSE)),"",IF(VLOOKUP(A200,'Produkta karte 58'!$B$7:$T$36,19,FALSE)=0,"",VLOOKUP(A200,'Produkta karte 58'!$B$7:$T$36,19,FALSE))))</f>
        <v/>
      </c>
      <c r="BJ200" s="11" t="str">
        <f>IF(A200="","",IF(ISERROR(VLOOKUP(A200,'Produkta karte 59'!$B$7:$T$36,19,FALSE)),"",IF(VLOOKUP(A200,'Produkta karte 59'!$B$7:$T$36,19,FALSE)=0,"",VLOOKUP(A200,'Produkta karte 59'!$B$7:$T$36,19,FALSE))))</f>
        <v/>
      </c>
      <c r="BK200" s="11" t="str">
        <f>IF(A200="","",IF(ISERROR(VLOOKUP(A200,'Produkta karte 60'!$B$7:$T$36,19,FALSE)),"",IF(VLOOKUP(A200,'Produkta karte 60'!$B$7:$T$36,19,FALSE)=0,"",VLOOKUP(A200,'Produkta karte 60'!$B$7:$T$36,19,FALSE))))</f>
        <v/>
      </c>
      <c r="BL200" s="11" t="str">
        <f t="shared" si="12"/>
        <v/>
      </c>
      <c r="BM200" s="192" t="str">
        <f t="shared" si="13"/>
        <v/>
      </c>
      <c r="BN200" s="11" t="str">
        <f>IF(A200="","",IF(ISERROR(VLOOKUP(A200,'Produkta karte 1'!$B$7:$V$36,21,FALSE)),"",IF(VLOOKUP(A200,'Produkta karte 1'!$B$7:$V$36,21,FALSE)=0,"",VLOOKUP(A200,'Produkta karte 1'!$B$7:$V$36,21,FALSE))))</f>
        <v/>
      </c>
      <c r="BO200" s="11" t="str">
        <f>IF(A200="","",IF(ISERROR(VLOOKUP(A200,'Produkta karte 2'!$B$7:$V$36,21,FALSE)),"",IF(VLOOKUP(A200,'Produkta karte 2'!$B$7:$V$36,21,FALSE)=0,"",VLOOKUP(A200,'Produkta karte 2'!$B$7:$V$36,21,FALSE))))</f>
        <v/>
      </c>
      <c r="BP200" s="11" t="str">
        <f>IF(A200="","",IF(ISERROR(VLOOKUP(A200,'Produkta karte 3'!$B$7:$V$36,21,FALSE)),"",IF(VLOOKUP(A200,'Produkta karte 3'!$B$7:$V$36,21,FALSE)=0,"",VLOOKUP(A200,'Produkta karte 3'!$B$7:$V$36,21,FALSE))))</f>
        <v/>
      </c>
      <c r="BQ200" s="11" t="str">
        <f>IF(A200="","",IF(ISERROR(VLOOKUP(A200,'Produkta karte 4'!$B$7:$V$36,21,FALSE)),"",IF(VLOOKUP(A200,'Produkta karte 4'!$B$7:$V$36,21,FALSE)=0,"",VLOOKUP(A200,'Produkta karte 4'!$B$7:$V$36,21,FALSE))))</f>
        <v/>
      </c>
      <c r="BR200" s="11" t="str">
        <f>IF(A200="","",IF(ISERROR(VLOOKUP(A200,'Produkta karte 5'!$B$7:$V$36,21,FALSE)),"",IF(VLOOKUP(A200,'Produkta karte 5'!$B$7:$V$36,21,FALSE)=0,"",VLOOKUP(A200,'Produkta karte 5'!$B$7:$V$36,21,FALSE))))</f>
        <v/>
      </c>
      <c r="BS200" s="11" t="str">
        <f>IF(A200="","",IF(ISERROR(VLOOKUP(A200,'Produkta karte 6'!$B$7:$V$36,21,FALSE)),"",IF(VLOOKUP(A200,'Produkta karte 6'!$B$7:$V$36,21,FALSE)=0,"",VLOOKUP(A200,'Produkta karte 6'!$B$7:$V$36,21,FALSE))))</f>
        <v/>
      </c>
      <c r="BT200" s="11" t="str">
        <f>IF(A200="","",IF(ISERROR(VLOOKUP(A200,'Produkta karte 7'!$B$7:$V$36,21,FALSE)),"",IF(VLOOKUP(A200,'Produkta karte 7'!$B$7:$V$36,21,FALSE)=0,"",VLOOKUP(A200,'Produkta karte 7'!$B$7:$V$36,21,FALSE))))</f>
        <v/>
      </c>
      <c r="BU200" s="11" t="str">
        <f>IF(A200="","",IF(ISERROR(VLOOKUP(A200,'Produkta karte 8'!$B$7:$V$36,21,FALSE)),"",IF(VLOOKUP(A200,'Produkta karte 8'!$B$7:$V$36,21,FALSE)=0,"",VLOOKUP(A200,'Produkta karte 8'!$B$7:$V$36,21,FALSE))))</f>
        <v/>
      </c>
      <c r="BV200" s="11" t="str">
        <f>IF(A200="","",IF(ISERROR(VLOOKUP(A200,'Produkta karte 9'!$B$7:$V$36,21,FALSE)),"",IF(VLOOKUP(A200,'Produkta karte 9'!$B$7:$V$36,21,FALSE)=0,"",VLOOKUP(A200,'Produkta karte 9'!$B$7:$V$36,21,FALSE))))</f>
        <v/>
      </c>
      <c r="BW200" s="11" t="str">
        <f>IF(A200="","",IF(ISERROR(VLOOKUP(A200,'Produkta karte 10'!$B$7:$V$36,21,FALSE)),"",IF(VLOOKUP(A200,'Produkta karte 10'!$B$7:$V$36,21,FALSE)=0,"",VLOOKUP(A200,'Produkta karte 10'!$B$7:$V$36,21,FALSE))))</f>
        <v/>
      </c>
      <c r="BX200" s="11" t="str">
        <f>IF(A200="","",IF(ISERROR(VLOOKUP(A200,'Produkta karte 11'!$B$7:$V$36,21,FALSE)),"",IF(VLOOKUP(A200,'Produkta karte 11'!$B$7:$V$36,21,FALSE)=0,"",VLOOKUP(A200,'Produkta karte 11'!$B$7:$V$36,21,FALSE))))</f>
        <v/>
      </c>
      <c r="BY200" s="11" t="str">
        <f>IF(A200="","",IF(ISERROR(VLOOKUP(A200,'Produkta karte 12'!$B$7:$V$36,21,FALSE)),"",IF(VLOOKUP(A200,'Produkta karte 12'!$B$7:$V$36,21,FALSE)=0,"",VLOOKUP(A200,'Produkta karte 12'!$B$7:$V$36,21,FALSE))))</f>
        <v/>
      </c>
      <c r="BZ200" s="11" t="str">
        <f>IF(A200="","",IF(ISERROR(VLOOKUP(A200,'Produkta karte 13'!$B$7:$V$36,21,FALSE)),"",IF(VLOOKUP(A200,'Produkta karte 13'!$B$7:$V$36,21,FALSE)=0,"",VLOOKUP(A200,'Produkta karte 13'!$B$7:$V$36,21,FALSE))))</f>
        <v/>
      </c>
      <c r="CA200" s="11" t="str">
        <f>IF(A200="","",IF(ISERROR(VLOOKUP(A200,'Produkta karte 14'!$B$7:$V$36,21,FALSE)),"",IF(VLOOKUP(A200,'Produkta karte 14'!$B$7:$V$36,21,FALSE)=0,"",VLOOKUP(A200,'Produkta karte 14'!$B$7:$V$36,21,FALSE))))</f>
        <v/>
      </c>
      <c r="CB200" s="11" t="str">
        <f>IF(A200="","",IF(ISERROR(VLOOKUP(A200,'Produkta karte 15'!$B$7:$V$36,21,FALSE)),"",IF(VLOOKUP(A200,'Produkta karte 15'!$B$7:$V$36,21,FALSE)=0,"",VLOOKUP(A200,'Produkta karte 15'!$B$7:$V$36,21,FALSE))))</f>
        <v/>
      </c>
      <c r="CC200" s="11" t="str">
        <f>IF(A200="","",IF(ISERROR(VLOOKUP(A200,'Produkta karte 16'!$B$7:$V$36,21,FALSE)),"",IF(VLOOKUP(A200,'Produkta karte 16'!$B$7:$V$36,21,FALSE)=0,"",VLOOKUP(A200,'Produkta karte 16'!$B$7:$V$36,21,FALSE))))</f>
        <v/>
      </c>
      <c r="CD200" s="11" t="str">
        <f>IF(A200="","",IF(ISERROR(VLOOKUP(A200,'Produkta karte 17'!$B$7:$V$36,21,FALSE)),"",IF(VLOOKUP(A200,'Produkta karte 17'!$B$7:$V$36,21,FALSE)=0,"",VLOOKUP(A200,'Produkta karte 17'!$B$7:$V$36,21,FALSE))))</f>
        <v/>
      </c>
      <c r="CE200" s="11" t="str">
        <f>IF(A200="","",IF(ISERROR(VLOOKUP(A200,'Produkta karte 18'!$B$7:$V$36,21,FALSE)),"",IF(VLOOKUP(A200,'Produkta karte 18'!$B$7:$V$36,21,FALSE)=0,"",VLOOKUP(A200,'Produkta karte 18'!$B$7:$V$36,21,FALSE))))</f>
        <v/>
      </c>
      <c r="CF200" s="11" t="str">
        <f>IF(A200="","",IF(ISERROR(VLOOKUP(A200,'Produkta karte 19'!$B$7:$V$36,21,FALSE)),"",IF(VLOOKUP(A200,'Produkta karte 19'!$B$7:$V$36,21,FALSE)=0,"",VLOOKUP(A200,'Produkta karte 19'!$B$7:$V$36,21,FALSE))))</f>
        <v/>
      </c>
      <c r="CG200" s="11" t="str">
        <f>IF(A200="","",IF(ISERROR(VLOOKUP(A200,'Produkta karte 20'!$B$7:$V$36,21,FALSE)),"",IF(VLOOKUP(A200,'Produkta karte 20'!$B$7:$V$36,21,FALSE)=0,"",VLOOKUP(A200,'Produkta karte 20'!$B$7:$V$36,21,FALSE))))</f>
        <v/>
      </c>
      <c r="CH200" s="11" t="str">
        <f>IF(A200="","",IF(ISERROR(VLOOKUP(A200,'Produkta karte 21'!$B$7:$V$36,21,FALSE)),"",IF(VLOOKUP(A200,'Produkta karte 21'!$B$7:$V$36,21,FALSE)=0,"",VLOOKUP(A200,'Produkta karte 21'!$B$7:$V$36,21,FALSE))))</f>
        <v/>
      </c>
      <c r="CI200" s="11" t="str">
        <f>IF(A200="","",IF(ISERROR(VLOOKUP(A200,'Produkta karte 22'!$B$7:$V$36,21,FALSE)),"",IF(VLOOKUP(A200,'Produkta karte 22'!$B$7:$V$36,21,FALSE)=0,"",VLOOKUP(A200,'Produkta karte 22'!$B$7:$V$36,21,FALSE))))</f>
        <v/>
      </c>
      <c r="CJ200" s="11" t="str">
        <f>IF(A200="","",IF(ISERROR(VLOOKUP(A200,'Produkta karte 23'!$B$7:$V$36,21,FALSE)),"",IF(VLOOKUP(A200,'Produkta karte 23'!$B$7:$V$36,21,FALSE)=0,"",VLOOKUP(A200,'Produkta karte 23'!$B$7:$V$36,21,FALSE))))</f>
        <v/>
      </c>
      <c r="CK200" s="11" t="str">
        <f>IF(A200="","",IF(ISERROR(VLOOKUP(A200,'Produkta karte 24'!$B$7:$V$36,21,FALSE)),"",IF(VLOOKUP(A200,'Produkta karte 24'!$B$7:$V$36,21,FALSE)=0,"",VLOOKUP(A200,'Produkta karte 24'!$B$7:$V$36,21,FALSE))))</f>
        <v/>
      </c>
      <c r="CL200" s="11" t="str">
        <f>IF(A200="","",IF(ISERROR(VLOOKUP(A200,'Produkta karte 25'!$B$7:$V$36,21,FALSE)),"",IF(VLOOKUP(A200,'Produkta karte 25'!$B$7:$V$36,21,FALSE)=0,"",VLOOKUP(A200,'Produkta karte 25'!$B$7:$V$36,21,FALSE))))</f>
        <v/>
      </c>
      <c r="CM200" s="11" t="str">
        <f>IF(A200="","",IF(ISERROR(VLOOKUP(A200,'Produkta karte 26'!$B$7:$V$36,21,FALSE)),"",IF(VLOOKUP(A200,'Produkta karte 26'!$B$7:$V$36,21,FALSE)=0,"",VLOOKUP(A200,'Produkta karte 26'!$B$7:$V$36,21,FALSE))))</f>
        <v/>
      </c>
      <c r="CN200" s="11" t="str">
        <f>IF(A200="","",IF(ISERROR(VLOOKUP(A200,'Produkta karte 27'!$B$7:$V$36,21,FALSE)),"",IF(VLOOKUP(A200,'Produkta karte 27'!$B$7:$V$36,21,FALSE)=0,"",VLOOKUP(A200,'Produkta karte 27'!$B$7:$V$36,21,FALSE))))</f>
        <v/>
      </c>
      <c r="CO200" s="11" t="str">
        <f>IF(A200="","",IF(ISERROR(VLOOKUP(A200,'Produkta karte 28'!$B$7:$V$36,21,FALSE)),"",IF(VLOOKUP(A200,'Produkta karte 28'!$B$7:$V$36,21,FALSE)=0,"",VLOOKUP(A200,'Produkta karte 28'!$B$7:$V$36,21,FALSE))))</f>
        <v/>
      </c>
      <c r="CP200" s="11" t="str">
        <f>IF(A200="","",IF(ISERROR(VLOOKUP(A200,'Produkta karte 29'!$B$7:$V$36,21,FALSE)),"",IF(VLOOKUP(A200,'Produkta karte 29'!$B$7:$V$36,21,FALSE)=0,"",VLOOKUP(A200,'Produkta karte 29'!$B$7:$V$36,21,FALSE))))</f>
        <v/>
      </c>
      <c r="CQ200" s="11" t="str">
        <f>IF(A200="","",IF(ISERROR(VLOOKUP(A200,'Produkta karte 30'!$B$7:$V$36,21,FALSE)),"",IF(VLOOKUP(A200,'Produkta karte 30'!$B$7:$V$36,21,FALSE)=0,"",VLOOKUP(A200,'Produkta karte 30'!$B$7:$V$36,21,FALSE))))</f>
        <v/>
      </c>
      <c r="CR200" s="11" t="str">
        <f>IF(A200="","",IF(ISERROR(VLOOKUP(A200,'Produkta karte 31'!$B$7:$V$36,21,FALSE)),"",IF(VLOOKUP(A200,'Produkta karte 31'!$B$7:$V$36,21,FALSE)=0,"",VLOOKUP(A200,'Produkta karte 31'!$B$7:$V$36,21,FALSE))))</f>
        <v/>
      </c>
      <c r="CS200" s="11" t="str">
        <f>IF(A200="","",IF(ISERROR(VLOOKUP(A200,'Produkta karte 32'!$B$7:$V$36,21,FALSE)),"",IF(VLOOKUP(A200,'Produkta karte 32'!$B$7:$V$36,21,FALSE)=0,"",VLOOKUP(A200,'Produkta karte 32'!$B$7:$V$36,21,FALSE))))</f>
        <v/>
      </c>
      <c r="CT200" s="11" t="str">
        <f>IF(A200="","",IF(ISERROR(VLOOKUP(A200,'Produkta karte 33'!$B$7:$V$36,21,FALSE)),"",IF(VLOOKUP(A200,'Produkta karte 33'!$B$7:$V$36,21,FALSE)=0,"",VLOOKUP(A200,'Produkta karte 33'!$B$7:$V$36,21,FALSE))))</f>
        <v/>
      </c>
      <c r="CU200" s="11" t="str">
        <f>IF(A200="","",IF(ISERROR(VLOOKUP(A200,'Produkta karte 34'!$B$7:$V$36,21,FALSE)),"",IF(VLOOKUP(A200,'Produkta karte 34'!$B$7:$V$36,21,FALSE)=0,"",VLOOKUP(A200,'Produkta karte 34'!$B$7:$V$36,21,FALSE))))</f>
        <v/>
      </c>
      <c r="CV200" s="11" t="str">
        <f>IF(A200="","",IF(ISERROR(VLOOKUP(A200,'Produkta karte 35'!$B$7:$V$36,21,FALSE)),"",IF(VLOOKUP(A200,'Produkta karte 35'!$B$7:$V$36,21,FALSE)=0,"",VLOOKUP(A200,'Produkta karte 35'!$B$7:$V$36,21,FALSE))))</f>
        <v/>
      </c>
      <c r="CW200" s="11" t="str">
        <f>IF(A200="","",IF(ISERROR(VLOOKUP(A200,'Produkta karte 36'!$B$7:$V$36,21,FALSE)),"",IF(VLOOKUP(A200,'Produkta karte 36'!$B$7:$V$36,21,FALSE)=0,"",VLOOKUP(A200,'Produkta karte 36'!$B$7:$V$36,21,FALSE))))</f>
        <v/>
      </c>
      <c r="CX200" s="11" t="str">
        <f>IF(A200="","",IF(ISERROR(VLOOKUP(A200,'Produkta karte 37'!$B$7:$V$36,21,FALSE)),"",IF(VLOOKUP(A200,'Produkta karte 37'!$B$7:$V$36,21,FALSE)=0,"",VLOOKUP(A200,'Produkta karte 37'!$B$7:$V$36,21,FALSE))))</f>
        <v/>
      </c>
      <c r="CY200" s="11" t="str">
        <f>IF(A200="","",IF(ISERROR(VLOOKUP(A200,'Produkta karte 38'!$B$7:$V$36,21,FALSE)),"",IF(VLOOKUP(A200,'Produkta karte 38'!$B$7:$V$36,21,FALSE)=0,"",VLOOKUP(A200,'Produkta karte 38'!$B$7:$V$36,21,FALSE))))</f>
        <v/>
      </c>
      <c r="CZ200" s="11" t="str">
        <f>IF(A200="","",IF(ISERROR(VLOOKUP(A200,'Produkta karte 39'!$B$7:$V$36,21,FALSE)),"",IF(VLOOKUP(A200,'Produkta karte 39'!$B$7:$V$36,21,FALSE)=0,"",VLOOKUP(A200,'Produkta karte 39'!$B$7:$V$36,21,FALSE))))</f>
        <v/>
      </c>
      <c r="DA200" s="11" t="str">
        <f>IF(A200="","",IF(ISERROR(VLOOKUP(A200,'Produkta karte 40'!$B$7:$V$36,21,FALSE)),"",IF(VLOOKUP(A200,'Produkta karte 40'!$B$7:$V$36,21,FALSE)=0,"",VLOOKUP(A200,'Produkta karte 40'!$B$7:$V$36,21,FALSE))))</f>
        <v/>
      </c>
      <c r="DB200" s="11" t="str">
        <f>IF(A200="","",IF(ISERROR(VLOOKUP(A200,'Produkta karte 41'!$B$7:$V$36,21,FALSE)),"",IF(VLOOKUP(A200,'Produkta karte 41'!$B$7:$V$36,21,FALSE)=0,"",VLOOKUP(A200,'Produkta karte 41'!$B$7:$V$36,21,FALSE))))</f>
        <v/>
      </c>
      <c r="DC200" s="11" t="str">
        <f>IF(A200="","",IF(ISERROR(VLOOKUP(A200,'Produkta karte 42'!$B$7:$V$36,21,FALSE)),"",IF(VLOOKUP(A200,'Produkta karte 42'!$B$7:$V$36,21,FALSE)=0,"",VLOOKUP(A200,'Produkta karte 42'!$B$7:$V$36,21,FALSE))))</f>
        <v/>
      </c>
      <c r="DD200" s="11" t="str">
        <f>IF(A200="","",IF(ISERROR(VLOOKUP(A200,'Produkta karte 43'!$B$7:$V$36,21,FALSE)),"",IF(VLOOKUP(A200,'Produkta karte 43'!$B$7:$V$36,21,FALSE)=0,"",VLOOKUP(A200,'Produkta karte 43'!$B$7:$V$36,21,FALSE))))</f>
        <v/>
      </c>
      <c r="DE200" s="11" t="str">
        <f>IF(A200="","",IF(ISERROR(VLOOKUP(A200,'Produkta karte 44'!$B$7:$V$36,21,FALSE)),"",IF(VLOOKUP(A200,'Produkta karte 44'!$B$7:$V$36,21,FALSE)=0,"",VLOOKUP(A200,'Produkta karte 44'!$B$7:$V$36,21,FALSE))))</f>
        <v/>
      </c>
      <c r="DF200" s="11" t="str">
        <f>IF(A200="","",IF(ISERROR(VLOOKUP(A200,'Produkta karte 45'!$B$7:$V$36,21,FALSE)),"",IF(VLOOKUP(A200,'Produkta karte 45'!$B$7:$V$36,21,FALSE)=0,"",VLOOKUP(A200,'Produkta karte 45'!$B$7:$V$36,21,FALSE))))</f>
        <v/>
      </c>
      <c r="DG200" s="11" t="str">
        <f>IF(A200="","",IF(ISERROR(VLOOKUP(A200,'Produkta karte 46'!$B$7:$V$36,21,FALSE)),"",IF(VLOOKUP(A200,'Produkta karte 46'!$B$7:$V$36,21,FALSE)=0,"",VLOOKUP(A200,'Produkta karte 46'!$B$7:$V$36,21,FALSE))))</f>
        <v/>
      </c>
      <c r="DH200" s="11" t="str">
        <f>IF(A200="","",IF(ISERROR(VLOOKUP(A200,'Produkta karte 47'!$B$7:$V$36,21,FALSE)),"",IF(VLOOKUP(A200,'Produkta karte 47'!$B$7:$V$36,21,FALSE)=0,"",VLOOKUP(A200,'Produkta karte 47'!$B$7:$V$36,21,FALSE))))</f>
        <v/>
      </c>
      <c r="DI200" s="11" t="str">
        <f>IF(A200="","",IF(ISERROR(VLOOKUP(A200,'Produkta karte 48'!$B$7:$V$36,21,FALSE)),"",IF(VLOOKUP(A200,'Produkta karte 48'!$B$7:$V$36,21,FALSE)=0,"",VLOOKUP(A200,'Produkta karte 48'!$B$7:$V$36,21,FALSE))))</f>
        <v/>
      </c>
      <c r="DJ200" s="11" t="str">
        <f>IF(A200="","",IF(ISERROR(VLOOKUP(A200,'Produkta karte 49'!$B$7:$V$36,21,FALSE)),"",IF(VLOOKUP(A200,'Produkta karte 49'!$B$7:$V$36,21,FALSE)=0,"",VLOOKUP(A200,'Produkta karte 49'!$B$7:$V$36,21,FALSE))))</f>
        <v/>
      </c>
      <c r="DK200" s="11" t="str">
        <f>IF(A200="","",IF(ISERROR(VLOOKUP(A200,'Produkta karte 50'!$B$7:$V$36,21,FALSE)),"",IF(VLOOKUP(A200,'Produkta karte 50'!$B$7:$V$36,21,FALSE)=0,"",VLOOKUP(A200,'Produkta karte 50'!$B$7:$V$36,21,FALSE))))</f>
        <v/>
      </c>
      <c r="DL200" s="11" t="str">
        <f>IF(A200="","",IF(ISERROR(VLOOKUP(A200,'Produkta karte 51'!$B$7:$V$36,21,FALSE)),"",IF(VLOOKUP(A200,'Produkta karte 51'!$B$7:$V$36,21,FALSE)=0,"",VLOOKUP(A200,'Produkta karte 51'!$B$7:$V$36,21,FALSE))))</f>
        <v/>
      </c>
      <c r="DM200" s="11" t="str">
        <f>IF(A200="","",IF(ISERROR(VLOOKUP(A200,'Produkta karte 52'!$B$7:$V$36,21,FALSE)),"",IF(VLOOKUP(A200,'Produkta karte 52'!$B$7:$V$36,21,FALSE)=0,"",VLOOKUP(A200,'Produkta karte 52'!$B$7:$V$36,21,FALSE))))</f>
        <v/>
      </c>
      <c r="DN200" s="11" t="str">
        <f>IF(A200="","",IF(ISERROR(VLOOKUP(A200,'Produkta karte 53'!$B$7:$V$36,21,FALSE)),"",IF(VLOOKUP(A200,'Produkta karte 53'!$B$7:$V$36,21,FALSE)=0,"",VLOOKUP(A200,'Produkta karte 53'!$B$7:$V$36,21,FALSE))))</f>
        <v/>
      </c>
      <c r="DO200" s="11" t="str">
        <f>IF(A200="","",IF(ISERROR(VLOOKUP(A200,'Produkta karte 54'!$B$7:$V$36,21,FALSE)),"",IF(VLOOKUP(A200,'Produkta karte 54'!$B$7:$V$36,21,FALSE)=0,"",VLOOKUP(A200,'Produkta karte 54'!$B$7:$V$36,21,FALSE))))</f>
        <v/>
      </c>
      <c r="DP200" s="11" t="str">
        <f>IF(A200="","",IF(ISERROR(VLOOKUP(A200,'Produkta karte 55'!$B$7:$V$36,21,FALSE)),"",IF(VLOOKUP(A200,'Produkta karte 55'!$B$7:$V$36,21,FALSE)=0,"",VLOOKUP(A200,'Produkta karte 55'!$B$7:$V$36,21,FALSE))))</f>
        <v/>
      </c>
      <c r="DQ200" s="11" t="str">
        <f>IF(A200="","",IF(ISERROR(VLOOKUP(A200,'Produkta karte 56'!$B$7:$V$36,21,FALSE)),"",IF(VLOOKUP(A200,'Produkta karte 56'!$B$7:$V$36,21,FALSE)=0,"",VLOOKUP(A200,'Produkta karte 56'!$B$7:$V$36,21,FALSE))))</f>
        <v/>
      </c>
      <c r="DR200" s="11" t="str">
        <f>IF(A200="","",IF(ISERROR(VLOOKUP(A200,'Produkta karte 57'!$B$7:$V$36,21,FALSE)),"",IF(VLOOKUP(A200,'Produkta karte 57'!$B$7:$V$36,21,FALSE)=0,"",VLOOKUP(A200,'Produkta karte 57'!$B$7:$V$36,21,FALSE))))</f>
        <v/>
      </c>
      <c r="DS200" s="11" t="str">
        <f>IF(A200="","",IF(ISERROR(VLOOKUP(A200,'Produkta karte 58'!$B$7:$V$36,21,FALSE)),"",IF(VLOOKUP(A200,'Produkta karte 58'!$B$7:$V$36,21,FALSE)=0,"",VLOOKUP(A200,'Produkta karte 58'!$B$7:$V$36,21,FALSE))))</f>
        <v/>
      </c>
      <c r="DT200" s="11" t="str">
        <f>IF(A200="","",IF(ISERROR(VLOOKUP(A200,'Produkta karte 59'!$B$7:$V$36,21,FALSE)),"",IF(VLOOKUP(A200,'Produkta karte 59'!$B$7:$V$36,21,FALSE)=0,"",VLOOKUP(A200,'Produkta karte 59'!$B$7:$V$36,21,FALSE))))</f>
        <v/>
      </c>
      <c r="DU200" s="11" t="str">
        <f>IF(A200="","",IF(ISERROR(VLOOKUP(A200,'Produkta karte 60'!$B$7:$V$36,21,FALSE)),"",IF(VLOOKUP(A200,'Produkta karte 60'!$B$7:$V$36,21,FALSE)=0,"",VLOOKUP(A200,'Produkta karte 60'!$B$7:$V$36,21,FALSE))))</f>
        <v/>
      </c>
      <c r="DV200" s="11" t="str">
        <f t="shared" si="14"/>
        <v/>
      </c>
      <c r="DW200" s="192" t="str">
        <f t="shared" si="15"/>
        <v/>
      </c>
      <c r="DX200" s="192"/>
      <c r="DY200" s="192"/>
    </row>
    <row r="201" spans="1:129" x14ac:dyDescent="0.25">
      <c r="A201" t="str">
        <f>IF(Izejvielas!B203="","",Izejvielas!B203)</f>
        <v/>
      </c>
      <c r="B201" t="str">
        <f>IF(Izejvielas!C203="","",Izejvielas!C203)</f>
        <v/>
      </c>
      <c r="C201" s="192" t="str">
        <f>IF(Izejvielas!D203="","",Izejvielas!D203)</f>
        <v/>
      </c>
      <c r="D201" s="11" t="str">
        <f>IF(A201="","",IF(ISERROR(VLOOKUP(A201,'Produkta karte 1'!$B$7:$T$36,19,FALSE)),"",IF(VLOOKUP(A201,'Produkta karte 1'!$B$7:$T$36,19,FALSE)=0,"",VLOOKUP(A201,'Produkta karte 1'!$B$7:$T$36,19,FALSE))))</f>
        <v/>
      </c>
      <c r="E201" s="11" t="str">
        <f>IF(A201="","",IF(ISERROR(VLOOKUP(A201,'Produkta karte 2'!$B$7:$T$36,19,FALSE)),"",IF(VLOOKUP(A201,'Produkta karte 2'!$B$7:$T$36,19,FALSE)=0,"",VLOOKUP(A201,'Produkta karte 2'!$B$7:$T$36,19,FALSE))))</f>
        <v/>
      </c>
      <c r="F201" s="11" t="str">
        <f>IF(A201="","",IF(ISERROR(VLOOKUP(A201,'Produkta karte 3'!$B$7:$T$36,19,FALSE)),"",IF(VLOOKUP(A201,'Produkta karte 3'!$B$7:$T$36,19,FALSE)=0,"",VLOOKUP(A201,'Produkta karte 3'!$B$7:$T$36,19,FALSE))))</f>
        <v/>
      </c>
      <c r="G201" s="11" t="str">
        <f>IF(A201="","",IF(ISERROR(VLOOKUP(A201,'Produkta karte 4'!$B$7:$T$36,19,FALSE)),"",IF(VLOOKUP(A201,'Produkta karte 4'!$B$7:$T$36,19,FALSE)=0,"",VLOOKUP(A201,'Produkta karte 4'!$B$7:$T$36,19,FALSE))))</f>
        <v/>
      </c>
      <c r="H201" s="11" t="str">
        <f>IF(A201="","",IF(ISERROR(VLOOKUP(A201,'Produkta karte 5'!$B$7:$T$36,19,FALSE)),"",IF(VLOOKUP(A201,'Produkta karte 5'!$B$7:$T$36,19,FALSE)=0,"",VLOOKUP(A201,'Produkta karte 5'!$B$7:$T$36,19,FALSE))))</f>
        <v/>
      </c>
      <c r="I201" s="11" t="str">
        <f>IF(A201="","",IF(ISERROR(VLOOKUP(A201,'Produkta karte 6'!$B$7:$T$36,19,FALSE)),"",IF(VLOOKUP(A201,'Produkta karte 6'!$B$7:$T$36,19,FALSE)=0,"",VLOOKUP(A201,'Produkta karte 6'!$B$7:$T$36,19,FALSE))))</f>
        <v/>
      </c>
      <c r="J201" s="11" t="str">
        <f>IF(A201="","",IF(ISERROR(VLOOKUP(A201,'Produkta karte 7'!$B$7:$T$36,19,FALSE)),"",IF(VLOOKUP(A201,'Produkta karte 7'!$B$7:$T$36,19,FALSE)=0,"",VLOOKUP(A201,'Produkta karte 7'!$B$7:$T$36,19,FALSE))))</f>
        <v/>
      </c>
      <c r="K201" s="11" t="str">
        <f>IF(A201="","",IF(ISERROR(VLOOKUP(A201,'Produkta karte 8'!$B$7:$T$36,19,FALSE)),"",IF(VLOOKUP(A201,'Produkta karte 8'!$B$7:$T$36,19,FALSE)=0,"",VLOOKUP(A201,'Produkta karte 8'!$B$7:$T$36,19,FALSE))))</f>
        <v/>
      </c>
      <c r="L201" s="11" t="str">
        <f>IF(A201="","",IF(ISERROR(VLOOKUP(A201,'Produkta karte 9'!$B$7:$T$36,19,FALSE)),"",IF(VLOOKUP(A201,'Produkta karte 9'!$B$7:$T$36,19,FALSE)=0,"",VLOOKUP(A201,'Produkta karte 9'!$B$7:$T$36,19,FALSE))))</f>
        <v/>
      </c>
      <c r="M201" s="11" t="str">
        <f>IF(A201="","",IF(ISERROR(VLOOKUP(A201,'Produkta karte 10'!$B$7:$T$36,19,FALSE)),"",IF(VLOOKUP(A201,'Produkta karte 10'!$B$7:$T$36,19,FALSE)=0,"",VLOOKUP(A201,'Produkta karte 10'!$B$7:$T$36,19,FALSE))))</f>
        <v/>
      </c>
      <c r="N201" s="11" t="str">
        <f>IF(A201="","",IF(ISERROR(VLOOKUP(A201,'Produkta karte 11'!$B$7:$T$36,19,FALSE)),"",IF(VLOOKUP(A201,'Produkta karte 11'!$B$7:$T$36,19,FALSE)=0,"",VLOOKUP(A201,'Produkta karte 11'!$B$7:$T$36,19,FALSE))))</f>
        <v/>
      </c>
      <c r="O201" s="11" t="str">
        <f>IF(A201="","",IF(ISERROR(VLOOKUP(A201,'Produkta karte 12'!$B$7:$T$36,19,FALSE)),"",IF(VLOOKUP(A201,'Produkta karte 12'!$B$7:$T$36,19,FALSE)=0,"",VLOOKUP(A201,'Produkta karte 12'!$B$7:$T$36,19,FALSE))))</f>
        <v/>
      </c>
      <c r="P201" s="11" t="str">
        <f>IF(A201="","",IF(ISERROR(VLOOKUP(A201,'Produkta karte 13'!$B$7:$T$36,19,FALSE)),"",IF(VLOOKUP(A201,'Produkta karte 13'!$B$7:$T$36,19,FALSE)=0,"",VLOOKUP(A201,'Produkta karte 13'!$B$7:$T$36,19,FALSE))))</f>
        <v/>
      </c>
      <c r="Q201" s="11" t="str">
        <f>IF(A201="","",IF(ISERROR(VLOOKUP(A201,'Produkta karte 14'!$B$7:$T$36,19,FALSE)),"",IF(VLOOKUP(A201,'Produkta karte 14'!$B$7:$T$36,19,FALSE)=0,"",VLOOKUP(A201,'Produkta karte 14'!$B$7:$T$36,19,FALSE))))</f>
        <v/>
      </c>
      <c r="R201" s="11" t="str">
        <f>IF(A201="","",IF(ISERROR(VLOOKUP(A201,'Produkta karte 15'!$B$7:$T$36,19,FALSE)),"",IF(VLOOKUP(A201,'Produkta karte 15'!$B$7:$T$36,19,FALSE)=0,"",VLOOKUP(A201,'Produkta karte 15'!$B$7:$T$36,19,FALSE))))</f>
        <v/>
      </c>
      <c r="S201" s="11" t="str">
        <f>IF(A201="","",IF(ISERROR(VLOOKUP(A201,'Produkta karte 16'!$B$7:$T$36,19,FALSE)),"",IF(VLOOKUP(A201,'Produkta karte 16'!$B$7:$T$36,19,FALSE)=0,"",VLOOKUP(A201,'Produkta karte 16'!$B$7:$T$36,19,FALSE))))</f>
        <v/>
      </c>
      <c r="T201" s="11" t="str">
        <f>IF(A201="","",IF(ISERROR(VLOOKUP(A201,'Produkta karte 17'!$B$7:$T$36,19,FALSE)),"",IF(VLOOKUP(A201,'Produkta karte 17'!$B$7:$T$36,19,FALSE)=0,"",VLOOKUP(A201,'Produkta karte 17'!$B$7:$T$36,19,FALSE))))</f>
        <v/>
      </c>
      <c r="U201" s="11" t="str">
        <f>IF(A201="","",IF(ISERROR(VLOOKUP(A201,'Produkta karte 18'!$B$7:$T$36,19,FALSE)),"",IF(VLOOKUP(A201,'Produkta karte 18'!$B$7:$T$36,19,FALSE)=0,"",VLOOKUP(A201,'Produkta karte 18'!$B$7:$T$36,19,FALSE))))</f>
        <v/>
      </c>
      <c r="V201" s="11" t="str">
        <f>IF(A201="","",IF(ISERROR(VLOOKUP(A201,'Produkta karte 19'!$B$7:$T$36,19,FALSE)),"",IF(VLOOKUP(A201,'Produkta karte 19'!$B$7:$T$36,19,FALSE)=0,"",VLOOKUP(A201,'Produkta karte 19'!$B$7:$T$36,19,FALSE))))</f>
        <v/>
      </c>
      <c r="W201" s="11" t="str">
        <f>IF(A201="","",IF(ISERROR(VLOOKUP(A201,'Produkta karte 20'!$B$7:$T$36,19,FALSE)),"",IF(VLOOKUP(A201,'Produkta karte 20'!$B$7:$T$36,19,FALSE)=0,"",VLOOKUP(A201,'Produkta karte 20'!$B$7:$T$36,19,FALSE))))</f>
        <v/>
      </c>
      <c r="X201" s="11" t="str">
        <f>IF(A201="","",IF(ISERROR(VLOOKUP(A201,'Produkta karte 21'!$B$7:$T$36,19,FALSE)),"",IF(VLOOKUP(A201,'Produkta karte 21'!$B$7:$T$36,19,FALSE)=0,"",VLOOKUP(A201,'Produkta karte 21'!$B$7:$T$36,19,FALSE))))</f>
        <v/>
      </c>
      <c r="Y201" s="11" t="str">
        <f>IF(A201="","",IF(ISERROR(VLOOKUP(A201,'Produkta karte 22'!$B$7:$T$36,19,FALSE)),"",IF(VLOOKUP(A201,'Produkta karte 22'!$B$7:$T$36,19,FALSE)=0,"",VLOOKUP(A201,'Produkta karte 22'!$B$7:$T$36,19,FALSE))))</f>
        <v/>
      </c>
      <c r="Z201" s="11" t="str">
        <f>IF(A201="","",IF(ISERROR(VLOOKUP(A201,'Produkta karte 23'!$B$7:$T$36,19,FALSE)),"",IF(VLOOKUP(A201,'Produkta karte 23'!$B$7:$T$36,19,FALSE)=0,"",VLOOKUP(A201,'Produkta karte 23'!$B$7:$T$36,19,FALSE))))</f>
        <v/>
      </c>
      <c r="AA201" s="11" t="str">
        <f>IF(A201="","",IF(ISERROR(VLOOKUP(A201,'Produkta karte 24'!$B$7:$T$36,19,FALSE)),"",IF(VLOOKUP(A201,'Produkta karte 24'!$B$7:$T$36,19,FALSE)=0,"",VLOOKUP(A201,'Produkta karte 24'!$B$7:$T$36,19,FALSE))))</f>
        <v/>
      </c>
      <c r="AB201" s="11" t="str">
        <f>IF(A201="","",IF(ISERROR(VLOOKUP(A201,'Produkta karte 25'!$B$7:$T$36,19,FALSE)),"",IF(VLOOKUP(A201,'Produkta karte 25'!$B$7:$T$36,19,FALSE)=0,"",VLOOKUP(A201,'Produkta karte 25'!$B$7:$T$36,19,FALSE))))</f>
        <v/>
      </c>
      <c r="AC201" s="11" t="str">
        <f>IF(A201="","",IF(ISERROR(VLOOKUP(A201,'Produkta karte 26'!$B$7:$T$36,19,FALSE)),"",IF(VLOOKUP(A201,'Produkta karte 26'!$B$7:$T$36,19,FALSE)=0,"",VLOOKUP(A201,'Produkta karte 26'!$B$7:$T$36,19,FALSE))))</f>
        <v/>
      </c>
      <c r="AD201" s="11" t="str">
        <f>IF(A201="","",IF(ISERROR(VLOOKUP(A201,'Produkta karte 27'!$B$7:$T$36,19,FALSE)),"",IF(VLOOKUP(A201,'Produkta karte 27'!$B$7:$T$36,19,FALSE)=0,"",VLOOKUP(A201,'Produkta karte 27'!$B$7:$T$36,19,FALSE))))</f>
        <v/>
      </c>
      <c r="AE201" s="11" t="str">
        <f>IF(A201="","",IF(ISERROR(VLOOKUP(A201,'Produkta karte 28'!$B$7:$T$36,19,FALSE)),"",IF(VLOOKUP(A201,'Produkta karte 28'!$B$7:$T$36,19,FALSE)=0,"",VLOOKUP(A201,'Produkta karte 28'!$B$7:$T$36,19,FALSE))))</f>
        <v/>
      </c>
      <c r="AF201" s="11" t="str">
        <f>IF(A201="","",IF(ISERROR(VLOOKUP(A201,'Produkta karte 29'!$B$7:$T$36,19,FALSE)),"",IF(VLOOKUP(A201,'Produkta karte 29'!$B$7:$T$36,19,FALSE)=0,"",VLOOKUP(A201,'Produkta karte 29'!$B$7:$T$36,19,FALSE))))</f>
        <v/>
      </c>
      <c r="AG201" s="11" t="str">
        <f>IF(A201="","",IF(ISERROR(VLOOKUP(A201,'Produkta karte 30'!$B$7:$T$36,19,FALSE)),"",IF(VLOOKUP(A201,'Produkta karte 30'!$B$7:$T$36,19,FALSE)=0,"",VLOOKUP(A201,'Produkta karte 30'!$B$7:$T$36,19,FALSE))))</f>
        <v/>
      </c>
      <c r="AH201" s="11" t="str">
        <f>IF(A201="","",IF(ISERROR(VLOOKUP(A201,'Produkta karte 31'!$B$7:$T$36,19,FALSE)),"",IF(VLOOKUP(A201,'Produkta karte 31'!$B$7:$T$36,19,FALSE)=0,"",VLOOKUP(A201,'Produkta karte 31'!$B$7:$T$36,19,FALSE))))</f>
        <v/>
      </c>
      <c r="AI201" s="11" t="str">
        <f>IF(A201="","",IF(ISERROR(VLOOKUP(A201,'Produkta karte 32'!$B$7:$T$36,19,FALSE)),"",IF(VLOOKUP(A201,'Produkta karte 32'!$B$7:$T$36,19,FALSE)=0,"",VLOOKUP(A201,'Produkta karte 32'!$B$7:$T$36,19,FALSE))))</f>
        <v/>
      </c>
      <c r="AJ201" s="11" t="str">
        <f>IF(A201="","",IF(ISERROR(VLOOKUP(A201,'Produkta karte 33'!$B$7:$T$36,19,FALSE)),"",IF(VLOOKUP(A201,'Produkta karte 33'!$B$7:$T$36,19,FALSE)=0,"",VLOOKUP(A201,'Produkta karte 33'!$B$7:$T$36,19,FALSE))))</f>
        <v/>
      </c>
      <c r="AK201" s="11" t="str">
        <f>IF(A201="","",IF(ISERROR(VLOOKUP(A201,'Produkta karte 34'!$B$7:$T$36,19,FALSE)),"",IF(VLOOKUP(A201,'Produkta karte 34'!$B$7:$T$36,19,FALSE)=0,"",VLOOKUP(A201,'Produkta karte 34'!$B$7:$T$36,19,FALSE))))</f>
        <v/>
      </c>
      <c r="AL201" s="11" t="str">
        <f>IF(A201="","",IF(ISERROR(VLOOKUP(A201,'Produkta karte 35'!$B$7:$T$36,19,FALSE)),"",IF(VLOOKUP(A201,'Produkta karte 35'!$B$7:$T$36,19,FALSE)=0,"",VLOOKUP(A201,'Produkta karte 35'!$B$7:$T$36,19,FALSE))))</f>
        <v/>
      </c>
      <c r="AM201" s="11" t="str">
        <f>IF(A201="","",IF(ISERROR(VLOOKUP(A201,'Produkta karte 36'!$B$7:$T$36,19,FALSE)),"",IF(VLOOKUP(A201,'Produkta karte 36'!$B$7:$T$36,19,FALSE)=0,"",VLOOKUP(A201,'Produkta karte 36'!$B$7:$T$36,19,FALSE))))</f>
        <v/>
      </c>
      <c r="AN201" s="11" t="str">
        <f>IF(A201="","",IF(ISERROR(VLOOKUP(A201,'Produkta karte 37'!$B$7:$T$36,19,FALSE)),"",IF(VLOOKUP(A201,'Produkta karte 37'!$B$7:$T$36,19,FALSE)=0,"",VLOOKUP(A201,'Produkta karte 37'!$B$7:$T$36,19,FALSE))))</f>
        <v/>
      </c>
      <c r="AO201" s="11" t="str">
        <f>IF(A201="","",IF(ISERROR(VLOOKUP(A201,'Produkta karte 38'!$B$7:$T$36,19,FALSE)),"",IF(VLOOKUP(A201,'Produkta karte 38'!$B$7:$T$36,19,FALSE)=0,"",VLOOKUP(A201,'Produkta karte 38'!$B$7:$T$36,19,FALSE))))</f>
        <v/>
      </c>
      <c r="AP201" s="11" t="str">
        <f>IF(A201="","",IF(ISERROR(VLOOKUP(A201,'Produkta karte 39'!$B$7:$T$36,19,FALSE)),"",IF(VLOOKUP(A201,'Produkta karte 39'!$B$7:$T$36,19,FALSE)=0,"",VLOOKUP(A201,'Produkta karte 39'!$B$7:$T$36,19,FALSE))))</f>
        <v/>
      </c>
      <c r="AQ201" s="11" t="str">
        <f>IF(A201="","",IF(ISERROR(VLOOKUP(A201,'Produkta karte 40'!$B$7:$T$36,19,FALSE)),"",IF(VLOOKUP(A201,'Produkta karte 40'!$B$7:$T$36,19,FALSE)=0,"",VLOOKUP(A201,'Produkta karte 40'!$B$7:$T$36,19,FALSE))))</f>
        <v/>
      </c>
      <c r="AR201" s="11" t="str">
        <f>IF(A201="","",IF(ISERROR(VLOOKUP(A201,'Produkta karte 41'!$B$7:$T$36,19,FALSE)),"",IF(VLOOKUP(A201,'Produkta karte 41'!$B$7:$T$36,19,FALSE)=0,"",VLOOKUP(A201,'Produkta karte 41'!$B$7:$T$36,19,FALSE))))</f>
        <v/>
      </c>
      <c r="AS201" s="11" t="str">
        <f>IF(A201="","",IF(ISERROR(VLOOKUP(A201,'Produkta karte 42'!$B$7:$T$36,19,FALSE)),"",IF(VLOOKUP(A201,'Produkta karte 42'!$B$7:$T$36,19,FALSE)=0,"",VLOOKUP(A201,'Produkta karte 42'!$B$7:$T$36,19,FALSE))))</f>
        <v/>
      </c>
      <c r="AT201" s="11" t="str">
        <f>IF(A201="","",IF(ISERROR(VLOOKUP(A201,'Produkta karte 43'!$B$7:$T$36,19,FALSE)),"",IF(VLOOKUP(A201,'Produkta karte 43'!$B$7:$T$36,19,FALSE)=0,"",VLOOKUP(A201,'Produkta karte 43'!$B$7:$T$36,19,FALSE))))</f>
        <v/>
      </c>
      <c r="AU201" s="11" t="str">
        <f>IF(A201="","",IF(ISERROR(VLOOKUP(A201,'Produkta karte 44'!$B$7:$T$36,19,FALSE)),"",IF(VLOOKUP(A201,'Produkta karte 44'!$B$7:$T$36,19,FALSE)=0,"",VLOOKUP(A201,'Produkta karte 44'!$B$7:$T$36,19,FALSE))))</f>
        <v/>
      </c>
      <c r="AV201" s="11" t="str">
        <f>IF(A201="","",IF(ISERROR(VLOOKUP(A201,'Produkta karte 45'!$B$7:$T$36,19,FALSE)),"",IF(VLOOKUP(A201,'Produkta karte 45'!$B$7:$T$36,19,FALSE)=0,"",VLOOKUP(A201,'Produkta karte 45'!$B$7:$T$36,19,FALSE))))</f>
        <v/>
      </c>
      <c r="AW201" s="11" t="str">
        <f>IF(A201="","",IF(ISERROR(VLOOKUP(A201,'Produkta karte 46'!$B$7:$T$36,19,FALSE)),"",IF(VLOOKUP(A201,'Produkta karte 46'!$B$7:$T$36,19,FALSE)=0,"",VLOOKUP(A201,'Produkta karte 46'!$B$7:$T$36,19,FALSE))))</f>
        <v/>
      </c>
      <c r="AX201" s="11" t="str">
        <f>IF(A201="","",IF(ISERROR(VLOOKUP(A201,'Produkta karte 47'!$B$7:$T$36,19,FALSE)),"",IF(VLOOKUP(A201,'Produkta karte 47'!$B$7:$T$36,19,FALSE)=0,"",VLOOKUP(A201,'Produkta karte 47'!$B$7:$T$36,19,FALSE))))</f>
        <v/>
      </c>
      <c r="AY201" s="11" t="str">
        <f>IF(A201="","",IF(ISERROR(VLOOKUP(A201,'Produkta karte 48'!$B$7:$T$36,19,FALSE)),"",IF(VLOOKUP(A201,'Produkta karte 48'!$B$7:$T$36,19,FALSE)=0,"",VLOOKUP(A201,'Produkta karte 48'!$B$7:$T$36,19,FALSE))))</f>
        <v/>
      </c>
      <c r="AZ201" s="11" t="str">
        <f>IF(A201="","",IF(ISERROR(VLOOKUP(A201,'Produkta karte 49'!$B$7:$T$36,19,FALSE)),"",IF(VLOOKUP(A201,'Produkta karte 49'!$B$7:$T$36,19,FALSE)=0,"",VLOOKUP(A201,'Produkta karte 49'!$B$7:$T$36,19,FALSE))))</f>
        <v/>
      </c>
      <c r="BA201" s="11" t="str">
        <f>IF(A201="","",IF(ISERROR(VLOOKUP(A201,'Produkta karte 50'!$B$7:$T$36,19,FALSE)),"",IF(VLOOKUP(A201,'Produkta karte 50'!$B$7:$T$36,19,FALSE)=0,"",VLOOKUP(A201,'Produkta karte 50'!$B$7:$T$36,19,FALSE))))</f>
        <v/>
      </c>
      <c r="BB201" s="11" t="str">
        <f>IF(A201="","",IF(ISERROR(VLOOKUP(A201,'Produkta karte 51'!$B$7:$T$36,19,FALSE)),"",IF(VLOOKUP(A201,'Produkta karte 51'!$B$7:$T$36,19,FALSE)=0,"",VLOOKUP(A201,'Produkta karte 51'!$B$7:$T$36,19,FALSE))))</f>
        <v/>
      </c>
      <c r="BC201" s="11" t="str">
        <f>IF(A201="","",IF(ISERROR(VLOOKUP(A201,'Produkta karte 52'!$B$7:$T$36,19,FALSE)),"",IF(VLOOKUP(A201,'Produkta karte 52'!$B$7:$T$36,19,FALSE)=0,"",VLOOKUP(A201,'Produkta karte 52'!$B$7:$T$36,19,FALSE))))</f>
        <v/>
      </c>
      <c r="BD201" s="11" t="str">
        <f>IF(A201="","",IF(ISERROR(VLOOKUP(A201,'Produkta karte 53'!$B$7:$T$36,19,FALSE)),"",IF(VLOOKUP(A201,'Produkta karte 53'!$B$7:$T$36,19,FALSE)=0,"",VLOOKUP(A201,'Produkta karte 53'!$B$7:$T$36,19,FALSE))))</f>
        <v/>
      </c>
      <c r="BE201" s="11" t="str">
        <f>IF(A201="","",IF(ISERROR(VLOOKUP(A201,'Produkta karte 54'!$B$7:$T$36,19,FALSE)),"",IF(VLOOKUP(A201,'Produkta karte 54'!$B$7:$T$36,19,FALSE)=0,"",VLOOKUP(A201,'Produkta karte 54'!$B$7:$T$36,19,FALSE))))</f>
        <v/>
      </c>
      <c r="BF201" s="11" t="str">
        <f>IF(A201="","",IF(ISERROR(VLOOKUP(A201,'Produkta karte 55'!$B$7:$T$36,19,FALSE)),"",IF(VLOOKUP(A201,'Produkta karte 55'!$B$7:$T$36,19,FALSE)=0,"",VLOOKUP(A201,'Produkta karte 55'!$B$7:$T$36,19,FALSE))))</f>
        <v/>
      </c>
      <c r="BG201" s="11" t="str">
        <f>IF(A201="","",IF(ISERROR(VLOOKUP(A201,'Produkta karte 56'!$B$7:$T$36,19,FALSE)),"",IF(VLOOKUP(A201,'Produkta karte 56'!$B$7:$T$36,19,FALSE)=0,"",VLOOKUP(A201,'Produkta karte 56'!$B$7:$T$36,19,FALSE))))</f>
        <v/>
      </c>
      <c r="BH201" s="11" t="str">
        <f>IF(A201="","",IF(ISERROR(VLOOKUP(A201,'Produkta karte 57'!$B$7:$T$36,19,FALSE)),"",IF(VLOOKUP(A201,'Produkta karte 57'!$B$7:$T$36,19,FALSE)=0,"",VLOOKUP(A201,'Produkta karte 57'!$B$7:$T$36,19,FALSE))))</f>
        <v/>
      </c>
      <c r="BI201" s="11" t="str">
        <f>IF(A201="","",IF(ISERROR(VLOOKUP(A201,'Produkta karte 58'!$B$7:$T$36,19,FALSE)),"",IF(VLOOKUP(A201,'Produkta karte 58'!$B$7:$T$36,19,FALSE)=0,"",VLOOKUP(A201,'Produkta karte 58'!$B$7:$T$36,19,FALSE))))</f>
        <v/>
      </c>
      <c r="BJ201" s="11" t="str">
        <f>IF(A201="","",IF(ISERROR(VLOOKUP(A201,'Produkta karte 59'!$B$7:$T$36,19,FALSE)),"",IF(VLOOKUP(A201,'Produkta karte 59'!$B$7:$T$36,19,FALSE)=0,"",VLOOKUP(A201,'Produkta karte 59'!$B$7:$T$36,19,FALSE))))</f>
        <v/>
      </c>
      <c r="BK201" s="11" t="str">
        <f>IF(A201="","",IF(ISERROR(VLOOKUP(A201,'Produkta karte 60'!$B$7:$T$36,19,FALSE)),"",IF(VLOOKUP(A201,'Produkta karte 60'!$B$7:$T$36,19,FALSE)=0,"",VLOOKUP(A201,'Produkta karte 60'!$B$7:$T$36,19,FALSE))))</f>
        <v/>
      </c>
      <c r="BL201" s="11" t="str">
        <f t="shared" si="12"/>
        <v/>
      </c>
      <c r="BM201" s="192" t="str">
        <f t="shared" si="13"/>
        <v/>
      </c>
      <c r="BN201" s="11" t="str">
        <f>IF(A201="","",IF(ISERROR(VLOOKUP(A201,'Produkta karte 1'!$B$7:$V$36,21,FALSE)),"",IF(VLOOKUP(A201,'Produkta karte 1'!$B$7:$V$36,21,FALSE)=0,"",VLOOKUP(A201,'Produkta karte 1'!$B$7:$V$36,21,FALSE))))</f>
        <v/>
      </c>
      <c r="BO201" s="11" t="str">
        <f>IF(A201="","",IF(ISERROR(VLOOKUP(A201,'Produkta karte 2'!$B$7:$V$36,21,FALSE)),"",IF(VLOOKUP(A201,'Produkta karte 2'!$B$7:$V$36,21,FALSE)=0,"",VLOOKUP(A201,'Produkta karte 2'!$B$7:$V$36,21,FALSE))))</f>
        <v/>
      </c>
      <c r="BP201" s="11" t="str">
        <f>IF(A201="","",IF(ISERROR(VLOOKUP(A201,'Produkta karte 3'!$B$7:$V$36,21,FALSE)),"",IF(VLOOKUP(A201,'Produkta karte 3'!$B$7:$V$36,21,FALSE)=0,"",VLOOKUP(A201,'Produkta karte 3'!$B$7:$V$36,21,FALSE))))</f>
        <v/>
      </c>
      <c r="BQ201" s="11" t="str">
        <f>IF(A201="","",IF(ISERROR(VLOOKUP(A201,'Produkta karte 4'!$B$7:$V$36,21,FALSE)),"",IF(VLOOKUP(A201,'Produkta karte 4'!$B$7:$V$36,21,FALSE)=0,"",VLOOKUP(A201,'Produkta karte 4'!$B$7:$V$36,21,FALSE))))</f>
        <v/>
      </c>
      <c r="BR201" s="11" t="str">
        <f>IF(A201="","",IF(ISERROR(VLOOKUP(A201,'Produkta karte 5'!$B$7:$V$36,21,FALSE)),"",IF(VLOOKUP(A201,'Produkta karte 5'!$B$7:$V$36,21,FALSE)=0,"",VLOOKUP(A201,'Produkta karte 5'!$B$7:$V$36,21,FALSE))))</f>
        <v/>
      </c>
      <c r="BS201" s="11" t="str">
        <f>IF(A201="","",IF(ISERROR(VLOOKUP(A201,'Produkta karte 6'!$B$7:$V$36,21,FALSE)),"",IF(VLOOKUP(A201,'Produkta karte 6'!$B$7:$V$36,21,FALSE)=0,"",VLOOKUP(A201,'Produkta karte 6'!$B$7:$V$36,21,FALSE))))</f>
        <v/>
      </c>
      <c r="BT201" s="11" t="str">
        <f>IF(A201="","",IF(ISERROR(VLOOKUP(A201,'Produkta karte 7'!$B$7:$V$36,21,FALSE)),"",IF(VLOOKUP(A201,'Produkta karte 7'!$B$7:$V$36,21,FALSE)=0,"",VLOOKUP(A201,'Produkta karte 7'!$B$7:$V$36,21,FALSE))))</f>
        <v/>
      </c>
      <c r="BU201" s="11" t="str">
        <f>IF(A201="","",IF(ISERROR(VLOOKUP(A201,'Produkta karte 8'!$B$7:$V$36,21,FALSE)),"",IF(VLOOKUP(A201,'Produkta karte 8'!$B$7:$V$36,21,FALSE)=0,"",VLOOKUP(A201,'Produkta karte 8'!$B$7:$V$36,21,FALSE))))</f>
        <v/>
      </c>
      <c r="BV201" s="11" t="str">
        <f>IF(A201="","",IF(ISERROR(VLOOKUP(A201,'Produkta karte 9'!$B$7:$V$36,21,FALSE)),"",IF(VLOOKUP(A201,'Produkta karte 9'!$B$7:$V$36,21,FALSE)=0,"",VLOOKUP(A201,'Produkta karte 9'!$B$7:$V$36,21,FALSE))))</f>
        <v/>
      </c>
      <c r="BW201" s="11" t="str">
        <f>IF(A201="","",IF(ISERROR(VLOOKUP(A201,'Produkta karte 10'!$B$7:$V$36,21,FALSE)),"",IF(VLOOKUP(A201,'Produkta karte 10'!$B$7:$V$36,21,FALSE)=0,"",VLOOKUP(A201,'Produkta karte 10'!$B$7:$V$36,21,FALSE))))</f>
        <v/>
      </c>
      <c r="BX201" s="11" t="str">
        <f>IF(A201="","",IF(ISERROR(VLOOKUP(A201,'Produkta karte 11'!$B$7:$V$36,21,FALSE)),"",IF(VLOOKUP(A201,'Produkta karte 11'!$B$7:$V$36,21,FALSE)=0,"",VLOOKUP(A201,'Produkta karte 11'!$B$7:$V$36,21,FALSE))))</f>
        <v/>
      </c>
      <c r="BY201" s="11" t="str">
        <f>IF(A201="","",IF(ISERROR(VLOOKUP(A201,'Produkta karte 12'!$B$7:$V$36,21,FALSE)),"",IF(VLOOKUP(A201,'Produkta karte 12'!$B$7:$V$36,21,FALSE)=0,"",VLOOKUP(A201,'Produkta karte 12'!$B$7:$V$36,21,FALSE))))</f>
        <v/>
      </c>
      <c r="BZ201" s="11" t="str">
        <f>IF(A201="","",IF(ISERROR(VLOOKUP(A201,'Produkta karte 13'!$B$7:$V$36,21,FALSE)),"",IF(VLOOKUP(A201,'Produkta karte 13'!$B$7:$V$36,21,FALSE)=0,"",VLOOKUP(A201,'Produkta karte 13'!$B$7:$V$36,21,FALSE))))</f>
        <v/>
      </c>
      <c r="CA201" s="11" t="str">
        <f>IF(A201="","",IF(ISERROR(VLOOKUP(A201,'Produkta karte 14'!$B$7:$V$36,21,FALSE)),"",IF(VLOOKUP(A201,'Produkta karte 14'!$B$7:$V$36,21,FALSE)=0,"",VLOOKUP(A201,'Produkta karte 14'!$B$7:$V$36,21,FALSE))))</f>
        <v/>
      </c>
      <c r="CB201" s="11" t="str">
        <f>IF(A201="","",IF(ISERROR(VLOOKUP(A201,'Produkta karte 15'!$B$7:$V$36,21,FALSE)),"",IF(VLOOKUP(A201,'Produkta karte 15'!$B$7:$V$36,21,FALSE)=0,"",VLOOKUP(A201,'Produkta karte 15'!$B$7:$V$36,21,FALSE))))</f>
        <v/>
      </c>
      <c r="CC201" s="11" t="str">
        <f>IF(A201="","",IF(ISERROR(VLOOKUP(A201,'Produkta karte 16'!$B$7:$V$36,21,FALSE)),"",IF(VLOOKUP(A201,'Produkta karte 16'!$B$7:$V$36,21,FALSE)=0,"",VLOOKUP(A201,'Produkta karte 16'!$B$7:$V$36,21,FALSE))))</f>
        <v/>
      </c>
      <c r="CD201" s="11" t="str">
        <f>IF(A201="","",IF(ISERROR(VLOOKUP(A201,'Produkta karte 17'!$B$7:$V$36,21,FALSE)),"",IF(VLOOKUP(A201,'Produkta karte 17'!$B$7:$V$36,21,FALSE)=0,"",VLOOKUP(A201,'Produkta karte 17'!$B$7:$V$36,21,FALSE))))</f>
        <v/>
      </c>
      <c r="CE201" s="11" t="str">
        <f>IF(A201="","",IF(ISERROR(VLOOKUP(A201,'Produkta karte 18'!$B$7:$V$36,21,FALSE)),"",IF(VLOOKUP(A201,'Produkta karte 18'!$B$7:$V$36,21,FALSE)=0,"",VLOOKUP(A201,'Produkta karte 18'!$B$7:$V$36,21,FALSE))))</f>
        <v/>
      </c>
      <c r="CF201" s="11" t="str">
        <f>IF(A201="","",IF(ISERROR(VLOOKUP(A201,'Produkta karte 19'!$B$7:$V$36,21,FALSE)),"",IF(VLOOKUP(A201,'Produkta karte 19'!$B$7:$V$36,21,FALSE)=0,"",VLOOKUP(A201,'Produkta karte 19'!$B$7:$V$36,21,FALSE))))</f>
        <v/>
      </c>
      <c r="CG201" s="11" t="str">
        <f>IF(A201="","",IF(ISERROR(VLOOKUP(A201,'Produkta karte 20'!$B$7:$V$36,21,FALSE)),"",IF(VLOOKUP(A201,'Produkta karte 20'!$B$7:$V$36,21,FALSE)=0,"",VLOOKUP(A201,'Produkta karte 20'!$B$7:$V$36,21,FALSE))))</f>
        <v/>
      </c>
      <c r="CH201" s="11" t="str">
        <f>IF(A201="","",IF(ISERROR(VLOOKUP(A201,'Produkta karte 21'!$B$7:$V$36,21,FALSE)),"",IF(VLOOKUP(A201,'Produkta karte 21'!$B$7:$V$36,21,FALSE)=0,"",VLOOKUP(A201,'Produkta karte 21'!$B$7:$V$36,21,FALSE))))</f>
        <v/>
      </c>
      <c r="CI201" s="11" t="str">
        <f>IF(A201="","",IF(ISERROR(VLOOKUP(A201,'Produkta karte 22'!$B$7:$V$36,21,FALSE)),"",IF(VLOOKUP(A201,'Produkta karte 22'!$B$7:$V$36,21,FALSE)=0,"",VLOOKUP(A201,'Produkta karte 22'!$B$7:$V$36,21,FALSE))))</f>
        <v/>
      </c>
      <c r="CJ201" s="11" t="str">
        <f>IF(A201="","",IF(ISERROR(VLOOKUP(A201,'Produkta karte 23'!$B$7:$V$36,21,FALSE)),"",IF(VLOOKUP(A201,'Produkta karte 23'!$B$7:$V$36,21,FALSE)=0,"",VLOOKUP(A201,'Produkta karte 23'!$B$7:$V$36,21,FALSE))))</f>
        <v/>
      </c>
      <c r="CK201" s="11" t="str">
        <f>IF(A201="","",IF(ISERROR(VLOOKUP(A201,'Produkta karte 24'!$B$7:$V$36,21,FALSE)),"",IF(VLOOKUP(A201,'Produkta karte 24'!$B$7:$V$36,21,FALSE)=0,"",VLOOKUP(A201,'Produkta karte 24'!$B$7:$V$36,21,FALSE))))</f>
        <v/>
      </c>
      <c r="CL201" s="11" t="str">
        <f>IF(A201="","",IF(ISERROR(VLOOKUP(A201,'Produkta karte 25'!$B$7:$V$36,21,FALSE)),"",IF(VLOOKUP(A201,'Produkta karte 25'!$B$7:$V$36,21,FALSE)=0,"",VLOOKUP(A201,'Produkta karte 25'!$B$7:$V$36,21,FALSE))))</f>
        <v/>
      </c>
      <c r="CM201" s="11" t="str">
        <f>IF(A201="","",IF(ISERROR(VLOOKUP(A201,'Produkta karte 26'!$B$7:$V$36,21,FALSE)),"",IF(VLOOKUP(A201,'Produkta karte 26'!$B$7:$V$36,21,FALSE)=0,"",VLOOKUP(A201,'Produkta karte 26'!$B$7:$V$36,21,FALSE))))</f>
        <v/>
      </c>
      <c r="CN201" s="11" t="str">
        <f>IF(A201="","",IF(ISERROR(VLOOKUP(A201,'Produkta karte 27'!$B$7:$V$36,21,FALSE)),"",IF(VLOOKUP(A201,'Produkta karte 27'!$B$7:$V$36,21,FALSE)=0,"",VLOOKUP(A201,'Produkta karte 27'!$B$7:$V$36,21,FALSE))))</f>
        <v/>
      </c>
      <c r="CO201" s="11" t="str">
        <f>IF(A201="","",IF(ISERROR(VLOOKUP(A201,'Produkta karte 28'!$B$7:$V$36,21,FALSE)),"",IF(VLOOKUP(A201,'Produkta karte 28'!$B$7:$V$36,21,FALSE)=0,"",VLOOKUP(A201,'Produkta karte 28'!$B$7:$V$36,21,FALSE))))</f>
        <v/>
      </c>
      <c r="CP201" s="11" t="str">
        <f>IF(A201="","",IF(ISERROR(VLOOKUP(A201,'Produkta karte 29'!$B$7:$V$36,21,FALSE)),"",IF(VLOOKUP(A201,'Produkta karte 29'!$B$7:$V$36,21,FALSE)=0,"",VLOOKUP(A201,'Produkta karte 29'!$B$7:$V$36,21,FALSE))))</f>
        <v/>
      </c>
      <c r="CQ201" s="11" t="str">
        <f>IF(A201="","",IF(ISERROR(VLOOKUP(A201,'Produkta karte 30'!$B$7:$V$36,21,FALSE)),"",IF(VLOOKUP(A201,'Produkta karte 30'!$B$7:$V$36,21,FALSE)=0,"",VLOOKUP(A201,'Produkta karte 30'!$B$7:$V$36,21,FALSE))))</f>
        <v/>
      </c>
      <c r="CR201" s="11" t="str">
        <f>IF(A201="","",IF(ISERROR(VLOOKUP(A201,'Produkta karte 31'!$B$7:$V$36,21,FALSE)),"",IF(VLOOKUP(A201,'Produkta karte 31'!$B$7:$V$36,21,FALSE)=0,"",VLOOKUP(A201,'Produkta karte 31'!$B$7:$V$36,21,FALSE))))</f>
        <v/>
      </c>
      <c r="CS201" s="11" t="str">
        <f>IF(A201="","",IF(ISERROR(VLOOKUP(A201,'Produkta karte 32'!$B$7:$V$36,21,FALSE)),"",IF(VLOOKUP(A201,'Produkta karte 32'!$B$7:$V$36,21,FALSE)=0,"",VLOOKUP(A201,'Produkta karte 32'!$B$7:$V$36,21,FALSE))))</f>
        <v/>
      </c>
      <c r="CT201" s="11" t="str">
        <f>IF(A201="","",IF(ISERROR(VLOOKUP(A201,'Produkta karte 33'!$B$7:$V$36,21,FALSE)),"",IF(VLOOKUP(A201,'Produkta karte 33'!$B$7:$V$36,21,FALSE)=0,"",VLOOKUP(A201,'Produkta karte 33'!$B$7:$V$36,21,FALSE))))</f>
        <v/>
      </c>
      <c r="CU201" s="11" t="str">
        <f>IF(A201="","",IF(ISERROR(VLOOKUP(A201,'Produkta karte 34'!$B$7:$V$36,21,FALSE)),"",IF(VLOOKUP(A201,'Produkta karte 34'!$B$7:$V$36,21,FALSE)=0,"",VLOOKUP(A201,'Produkta karte 34'!$B$7:$V$36,21,FALSE))))</f>
        <v/>
      </c>
      <c r="CV201" s="11" t="str">
        <f>IF(A201="","",IF(ISERROR(VLOOKUP(A201,'Produkta karte 35'!$B$7:$V$36,21,FALSE)),"",IF(VLOOKUP(A201,'Produkta karte 35'!$B$7:$V$36,21,FALSE)=0,"",VLOOKUP(A201,'Produkta karte 35'!$B$7:$V$36,21,FALSE))))</f>
        <v/>
      </c>
      <c r="CW201" s="11" t="str">
        <f>IF(A201="","",IF(ISERROR(VLOOKUP(A201,'Produkta karte 36'!$B$7:$V$36,21,FALSE)),"",IF(VLOOKUP(A201,'Produkta karte 36'!$B$7:$V$36,21,FALSE)=0,"",VLOOKUP(A201,'Produkta karte 36'!$B$7:$V$36,21,FALSE))))</f>
        <v/>
      </c>
      <c r="CX201" s="11" t="str">
        <f>IF(A201="","",IF(ISERROR(VLOOKUP(A201,'Produkta karte 37'!$B$7:$V$36,21,FALSE)),"",IF(VLOOKUP(A201,'Produkta karte 37'!$B$7:$V$36,21,FALSE)=0,"",VLOOKUP(A201,'Produkta karte 37'!$B$7:$V$36,21,FALSE))))</f>
        <v/>
      </c>
      <c r="CY201" s="11" t="str">
        <f>IF(A201="","",IF(ISERROR(VLOOKUP(A201,'Produkta karte 38'!$B$7:$V$36,21,FALSE)),"",IF(VLOOKUP(A201,'Produkta karte 38'!$B$7:$V$36,21,FALSE)=0,"",VLOOKUP(A201,'Produkta karte 38'!$B$7:$V$36,21,FALSE))))</f>
        <v/>
      </c>
      <c r="CZ201" s="11" t="str">
        <f>IF(A201="","",IF(ISERROR(VLOOKUP(A201,'Produkta karte 39'!$B$7:$V$36,21,FALSE)),"",IF(VLOOKUP(A201,'Produkta karte 39'!$B$7:$V$36,21,FALSE)=0,"",VLOOKUP(A201,'Produkta karte 39'!$B$7:$V$36,21,FALSE))))</f>
        <v/>
      </c>
      <c r="DA201" s="11" t="str">
        <f>IF(A201="","",IF(ISERROR(VLOOKUP(A201,'Produkta karte 40'!$B$7:$V$36,21,FALSE)),"",IF(VLOOKUP(A201,'Produkta karte 40'!$B$7:$V$36,21,FALSE)=0,"",VLOOKUP(A201,'Produkta karte 40'!$B$7:$V$36,21,FALSE))))</f>
        <v/>
      </c>
      <c r="DB201" s="11" t="str">
        <f>IF(A201="","",IF(ISERROR(VLOOKUP(A201,'Produkta karte 41'!$B$7:$V$36,21,FALSE)),"",IF(VLOOKUP(A201,'Produkta karte 41'!$B$7:$V$36,21,FALSE)=0,"",VLOOKUP(A201,'Produkta karte 41'!$B$7:$V$36,21,FALSE))))</f>
        <v/>
      </c>
      <c r="DC201" s="11" t="str">
        <f>IF(A201="","",IF(ISERROR(VLOOKUP(A201,'Produkta karte 42'!$B$7:$V$36,21,FALSE)),"",IF(VLOOKUP(A201,'Produkta karte 42'!$B$7:$V$36,21,FALSE)=0,"",VLOOKUP(A201,'Produkta karte 42'!$B$7:$V$36,21,FALSE))))</f>
        <v/>
      </c>
      <c r="DD201" s="11" t="str">
        <f>IF(A201="","",IF(ISERROR(VLOOKUP(A201,'Produkta karte 43'!$B$7:$V$36,21,FALSE)),"",IF(VLOOKUP(A201,'Produkta karte 43'!$B$7:$V$36,21,FALSE)=0,"",VLOOKUP(A201,'Produkta karte 43'!$B$7:$V$36,21,FALSE))))</f>
        <v/>
      </c>
      <c r="DE201" s="11" t="str">
        <f>IF(A201="","",IF(ISERROR(VLOOKUP(A201,'Produkta karte 44'!$B$7:$V$36,21,FALSE)),"",IF(VLOOKUP(A201,'Produkta karte 44'!$B$7:$V$36,21,FALSE)=0,"",VLOOKUP(A201,'Produkta karte 44'!$B$7:$V$36,21,FALSE))))</f>
        <v/>
      </c>
      <c r="DF201" s="11" t="str">
        <f>IF(A201="","",IF(ISERROR(VLOOKUP(A201,'Produkta karte 45'!$B$7:$V$36,21,FALSE)),"",IF(VLOOKUP(A201,'Produkta karte 45'!$B$7:$V$36,21,FALSE)=0,"",VLOOKUP(A201,'Produkta karte 45'!$B$7:$V$36,21,FALSE))))</f>
        <v/>
      </c>
      <c r="DG201" s="11" t="str">
        <f>IF(A201="","",IF(ISERROR(VLOOKUP(A201,'Produkta karte 46'!$B$7:$V$36,21,FALSE)),"",IF(VLOOKUP(A201,'Produkta karte 46'!$B$7:$V$36,21,FALSE)=0,"",VLOOKUP(A201,'Produkta karte 46'!$B$7:$V$36,21,FALSE))))</f>
        <v/>
      </c>
      <c r="DH201" s="11" t="str">
        <f>IF(A201="","",IF(ISERROR(VLOOKUP(A201,'Produkta karte 47'!$B$7:$V$36,21,FALSE)),"",IF(VLOOKUP(A201,'Produkta karte 47'!$B$7:$V$36,21,FALSE)=0,"",VLOOKUP(A201,'Produkta karte 47'!$B$7:$V$36,21,FALSE))))</f>
        <v/>
      </c>
      <c r="DI201" s="11" t="str">
        <f>IF(A201="","",IF(ISERROR(VLOOKUP(A201,'Produkta karte 48'!$B$7:$V$36,21,FALSE)),"",IF(VLOOKUP(A201,'Produkta karte 48'!$B$7:$V$36,21,FALSE)=0,"",VLOOKUP(A201,'Produkta karte 48'!$B$7:$V$36,21,FALSE))))</f>
        <v/>
      </c>
      <c r="DJ201" s="11" t="str">
        <f>IF(A201="","",IF(ISERROR(VLOOKUP(A201,'Produkta karte 49'!$B$7:$V$36,21,FALSE)),"",IF(VLOOKUP(A201,'Produkta karte 49'!$B$7:$V$36,21,FALSE)=0,"",VLOOKUP(A201,'Produkta karte 49'!$B$7:$V$36,21,FALSE))))</f>
        <v/>
      </c>
      <c r="DK201" s="11" t="str">
        <f>IF(A201="","",IF(ISERROR(VLOOKUP(A201,'Produkta karte 50'!$B$7:$V$36,21,FALSE)),"",IF(VLOOKUP(A201,'Produkta karte 50'!$B$7:$V$36,21,FALSE)=0,"",VLOOKUP(A201,'Produkta karte 50'!$B$7:$V$36,21,FALSE))))</f>
        <v/>
      </c>
      <c r="DL201" s="11" t="str">
        <f>IF(A201="","",IF(ISERROR(VLOOKUP(A201,'Produkta karte 51'!$B$7:$V$36,21,FALSE)),"",IF(VLOOKUP(A201,'Produkta karte 51'!$B$7:$V$36,21,FALSE)=0,"",VLOOKUP(A201,'Produkta karte 51'!$B$7:$V$36,21,FALSE))))</f>
        <v/>
      </c>
      <c r="DM201" s="11" t="str">
        <f>IF(A201="","",IF(ISERROR(VLOOKUP(A201,'Produkta karte 52'!$B$7:$V$36,21,FALSE)),"",IF(VLOOKUP(A201,'Produkta karte 52'!$B$7:$V$36,21,FALSE)=0,"",VLOOKUP(A201,'Produkta karte 52'!$B$7:$V$36,21,FALSE))))</f>
        <v/>
      </c>
      <c r="DN201" s="11" t="str">
        <f>IF(A201="","",IF(ISERROR(VLOOKUP(A201,'Produkta karte 53'!$B$7:$V$36,21,FALSE)),"",IF(VLOOKUP(A201,'Produkta karte 53'!$B$7:$V$36,21,FALSE)=0,"",VLOOKUP(A201,'Produkta karte 53'!$B$7:$V$36,21,FALSE))))</f>
        <v/>
      </c>
      <c r="DO201" s="11" t="str">
        <f>IF(A201="","",IF(ISERROR(VLOOKUP(A201,'Produkta karte 54'!$B$7:$V$36,21,FALSE)),"",IF(VLOOKUP(A201,'Produkta karte 54'!$B$7:$V$36,21,FALSE)=0,"",VLOOKUP(A201,'Produkta karte 54'!$B$7:$V$36,21,FALSE))))</f>
        <v/>
      </c>
      <c r="DP201" s="11" t="str">
        <f>IF(A201="","",IF(ISERROR(VLOOKUP(A201,'Produkta karte 55'!$B$7:$V$36,21,FALSE)),"",IF(VLOOKUP(A201,'Produkta karte 55'!$B$7:$V$36,21,FALSE)=0,"",VLOOKUP(A201,'Produkta karte 55'!$B$7:$V$36,21,FALSE))))</f>
        <v/>
      </c>
      <c r="DQ201" s="11" t="str">
        <f>IF(A201="","",IF(ISERROR(VLOOKUP(A201,'Produkta karte 56'!$B$7:$V$36,21,FALSE)),"",IF(VLOOKUP(A201,'Produkta karte 56'!$B$7:$V$36,21,FALSE)=0,"",VLOOKUP(A201,'Produkta karte 56'!$B$7:$V$36,21,FALSE))))</f>
        <v/>
      </c>
      <c r="DR201" s="11" t="str">
        <f>IF(A201="","",IF(ISERROR(VLOOKUP(A201,'Produkta karte 57'!$B$7:$V$36,21,FALSE)),"",IF(VLOOKUP(A201,'Produkta karte 57'!$B$7:$V$36,21,FALSE)=0,"",VLOOKUP(A201,'Produkta karte 57'!$B$7:$V$36,21,FALSE))))</f>
        <v/>
      </c>
      <c r="DS201" s="11" t="str">
        <f>IF(A201="","",IF(ISERROR(VLOOKUP(A201,'Produkta karte 58'!$B$7:$V$36,21,FALSE)),"",IF(VLOOKUP(A201,'Produkta karte 58'!$B$7:$V$36,21,FALSE)=0,"",VLOOKUP(A201,'Produkta karte 58'!$B$7:$V$36,21,FALSE))))</f>
        <v/>
      </c>
      <c r="DT201" s="11" t="str">
        <f>IF(A201="","",IF(ISERROR(VLOOKUP(A201,'Produkta karte 59'!$B$7:$V$36,21,FALSE)),"",IF(VLOOKUP(A201,'Produkta karte 59'!$B$7:$V$36,21,FALSE)=0,"",VLOOKUP(A201,'Produkta karte 59'!$B$7:$V$36,21,FALSE))))</f>
        <v/>
      </c>
      <c r="DU201" s="11" t="str">
        <f>IF(A201="","",IF(ISERROR(VLOOKUP(A201,'Produkta karte 60'!$B$7:$V$36,21,FALSE)),"",IF(VLOOKUP(A201,'Produkta karte 60'!$B$7:$V$36,21,FALSE)=0,"",VLOOKUP(A201,'Produkta karte 60'!$B$7:$V$36,21,FALSE))))</f>
        <v/>
      </c>
      <c r="DV201" s="11" t="str">
        <f t="shared" si="14"/>
        <v/>
      </c>
      <c r="DW201" s="192" t="str">
        <f t="shared" si="15"/>
        <v/>
      </c>
      <c r="DX201" s="192"/>
      <c r="DY201" s="192"/>
    </row>
    <row r="202" spans="1:129" x14ac:dyDescent="0.25">
      <c r="A202" t="str">
        <f>IF(Izejvielas!B204="","",Izejvielas!B204)</f>
        <v/>
      </c>
      <c r="B202" t="str">
        <f>IF(Izejvielas!C204="","",Izejvielas!C204)</f>
        <v/>
      </c>
      <c r="C202" s="192" t="str">
        <f>IF(Izejvielas!D204="","",Izejvielas!D204)</f>
        <v/>
      </c>
      <c r="D202" s="11" t="str">
        <f>IF(A202="","",IF(ISERROR(VLOOKUP(A202,'Produkta karte 1'!$B$7:$T$36,19,FALSE)),"",IF(VLOOKUP(A202,'Produkta karte 1'!$B$7:$T$36,19,FALSE)=0,"",VLOOKUP(A202,'Produkta karte 1'!$B$7:$T$36,19,FALSE))))</f>
        <v/>
      </c>
      <c r="E202" s="11" t="str">
        <f>IF(A202="","",IF(ISERROR(VLOOKUP(A202,'Produkta karte 2'!$B$7:$T$36,19,FALSE)),"",IF(VLOOKUP(A202,'Produkta karte 2'!$B$7:$T$36,19,FALSE)=0,"",VLOOKUP(A202,'Produkta karte 2'!$B$7:$T$36,19,FALSE))))</f>
        <v/>
      </c>
      <c r="F202" s="11" t="str">
        <f>IF(A202="","",IF(ISERROR(VLOOKUP(A202,'Produkta karte 3'!$B$7:$T$36,19,FALSE)),"",IF(VLOOKUP(A202,'Produkta karte 3'!$B$7:$T$36,19,FALSE)=0,"",VLOOKUP(A202,'Produkta karte 3'!$B$7:$T$36,19,FALSE))))</f>
        <v/>
      </c>
      <c r="G202" s="11" t="str">
        <f>IF(A202="","",IF(ISERROR(VLOOKUP(A202,'Produkta karte 4'!$B$7:$T$36,19,FALSE)),"",IF(VLOOKUP(A202,'Produkta karte 4'!$B$7:$T$36,19,FALSE)=0,"",VLOOKUP(A202,'Produkta karte 4'!$B$7:$T$36,19,FALSE))))</f>
        <v/>
      </c>
      <c r="H202" s="11" t="str">
        <f>IF(A202="","",IF(ISERROR(VLOOKUP(A202,'Produkta karte 5'!$B$7:$T$36,19,FALSE)),"",IF(VLOOKUP(A202,'Produkta karte 5'!$B$7:$T$36,19,FALSE)=0,"",VLOOKUP(A202,'Produkta karte 5'!$B$7:$T$36,19,FALSE))))</f>
        <v/>
      </c>
      <c r="I202" s="11" t="str">
        <f>IF(A202="","",IF(ISERROR(VLOOKUP(A202,'Produkta karte 6'!$B$7:$T$36,19,FALSE)),"",IF(VLOOKUP(A202,'Produkta karte 6'!$B$7:$T$36,19,FALSE)=0,"",VLOOKUP(A202,'Produkta karte 6'!$B$7:$T$36,19,FALSE))))</f>
        <v/>
      </c>
      <c r="J202" s="11" t="str">
        <f>IF(A202="","",IF(ISERROR(VLOOKUP(A202,'Produkta karte 7'!$B$7:$T$36,19,FALSE)),"",IF(VLOOKUP(A202,'Produkta karte 7'!$B$7:$T$36,19,FALSE)=0,"",VLOOKUP(A202,'Produkta karte 7'!$B$7:$T$36,19,FALSE))))</f>
        <v/>
      </c>
      <c r="K202" s="11" t="str">
        <f>IF(A202="","",IF(ISERROR(VLOOKUP(A202,'Produkta karte 8'!$B$7:$T$36,19,FALSE)),"",IF(VLOOKUP(A202,'Produkta karte 8'!$B$7:$T$36,19,FALSE)=0,"",VLOOKUP(A202,'Produkta karte 8'!$B$7:$T$36,19,FALSE))))</f>
        <v/>
      </c>
      <c r="L202" s="11" t="str">
        <f>IF(A202="","",IF(ISERROR(VLOOKUP(A202,'Produkta karte 9'!$B$7:$T$36,19,FALSE)),"",IF(VLOOKUP(A202,'Produkta karte 9'!$B$7:$T$36,19,FALSE)=0,"",VLOOKUP(A202,'Produkta karte 9'!$B$7:$T$36,19,FALSE))))</f>
        <v/>
      </c>
      <c r="M202" s="11" t="str">
        <f>IF(A202="","",IF(ISERROR(VLOOKUP(A202,'Produkta karte 10'!$B$7:$T$36,19,FALSE)),"",IF(VLOOKUP(A202,'Produkta karte 10'!$B$7:$T$36,19,FALSE)=0,"",VLOOKUP(A202,'Produkta karte 10'!$B$7:$T$36,19,FALSE))))</f>
        <v/>
      </c>
      <c r="N202" s="11" t="str">
        <f>IF(A202="","",IF(ISERROR(VLOOKUP(A202,'Produkta karte 11'!$B$7:$T$36,19,FALSE)),"",IF(VLOOKUP(A202,'Produkta karte 11'!$B$7:$T$36,19,FALSE)=0,"",VLOOKUP(A202,'Produkta karte 11'!$B$7:$T$36,19,FALSE))))</f>
        <v/>
      </c>
      <c r="O202" s="11" t="str">
        <f>IF(A202="","",IF(ISERROR(VLOOKUP(A202,'Produkta karte 12'!$B$7:$T$36,19,FALSE)),"",IF(VLOOKUP(A202,'Produkta karte 12'!$B$7:$T$36,19,FALSE)=0,"",VLOOKUP(A202,'Produkta karte 12'!$B$7:$T$36,19,FALSE))))</f>
        <v/>
      </c>
      <c r="P202" s="11" t="str">
        <f>IF(A202="","",IF(ISERROR(VLOOKUP(A202,'Produkta karte 13'!$B$7:$T$36,19,FALSE)),"",IF(VLOOKUP(A202,'Produkta karte 13'!$B$7:$T$36,19,FALSE)=0,"",VLOOKUP(A202,'Produkta karte 13'!$B$7:$T$36,19,FALSE))))</f>
        <v/>
      </c>
      <c r="Q202" s="11" t="str">
        <f>IF(A202="","",IF(ISERROR(VLOOKUP(A202,'Produkta karte 14'!$B$7:$T$36,19,FALSE)),"",IF(VLOOKUP(A202,'Produkta karte 14'!$B$7:$T$36,19,FALSE)=0,"",VLOOKUP(A202,'Produkta karte 14'!$B$7:$T$36,19,FALSE))))</f>
        <v/>
      </c>
      <c r="R202" s="11" t="str">
        <f>IF(A202="","",IF(ISERROR(VLOOKUP(A202,'Produkta karte 15'!$B$7:$T$36,19,FALSE)),"",IF(VLOOKUP(A202,'Produkta karte 15'!$B$7:$T$36,19,FALSE)=0,"",VLOOKUP(A202,'Produkta karte 15'!$B$7:$T$36,19,FALSE))))</f>
        <v/>
      </c>
      <c r="S202" s="11" t="str">
        <f>IF(A202="","",IF(ISERROR(VLOOKUP(A202,'Produkta karte 16'!$B$7:$T$36,19,FALSE)),"",IF(VLOOKUP(A202,'Produkta karte 16'!$B$7:$T$36,19,FALSE)=0,"",VLOOKUP(A202,'Produkta karte 16'!$B$7:$T$36,19,FALSE))))</f>
        <v/>
      </c>
      <c r="T202" s="11" t="str">
        <f>IF(A202="","",IF(ISERROR(VLOOKUP(A202,'Produkta karte 17'!$B$7:$T$36,19,FALSE)),"",IF(VLOOKUP(A202,'Produkta karte 17'!$B$7:$T$36,19,FALSE)=0,"",VLOOKUP(A202,'Produkta karte 17'!$B$7:$T$36,19,FALSE))))</f>
        <v/>
      </c>
      <c r="U202" s="11" t="str">
        <f>IF(A202="","",IF(ISERROR(VLOOKUP(A202,'Produkta karte 18'!$B$7:$T$36,19,FALSE)),"",IF(VLOOKUP(A202,'Produkta karte 18'!$B$7:$T$36,19,FALSE)=0,"",VLOOKUP(A202,'Produkta karte 18'!$B$7:$T$36,19,FALSE))))</f>
        <v/>
      </c>
      <c r="V202" s="11" t="str">
        <f>IF(A202="","",IF(ISERROR(VLOOKUP(A202,'Produkta karte 19'!$B$7:$T$36,19,FALSE)),"",IF(VLOOKUP(A202,'Produkta karte 19'!$B$7:$T$36,19,FALSE)=0,"",VLOOKUP(A202,'Produkta karte 19'!$B$7:$T$36,19,FALSE))))</f>
        <v/>
      </c>
      <c r="W202" s="11" t="str">
        <f>IF(A202="","",IF(ISERROR(VLOOKUP(A202,'Produkta karte 20'!$B$7:$T$36,19,FALSE)),"",IF(VLOOKUP(A202,'Produkta karte 20'!$B$7:$T$36,19,FALSE)=0,"",VLOOKUP(A202,'Produkta karte 20'!$B$7:$T$36,19,FALSE))))</f>
        <v/>
      </c>
      <c r="X202" s="11" t="str">
        <f>IF(A202="","",IF(ISERROR(VLOOKUP(A202,'Produkta karte 21'!$B$7:$T$36,19,FALSE)),"",IF(VLOOKUP(A202,'Produkta karte 21'!$B$7:$T$36,19,FALSE)=0,"",VLOOKUP(A202,'Produkta karte 21'!$B$7:$T$36,19,FALSE))))</f>
        <v/>
      </c>
      <c r="Y202" s="11" t="str">
        <f>IF(A202="","",IF(ISERROR(VLOOKUP(A202,'Produkta karte 22'!$B$7:$T$36,19,FALSE)),"",IF(VLOOKUP(A202,'Produkta karte 22'!$B$7:$T$36,19,FALSE)=0,"",VLOOKUP(A202,'Produkta karte 22'!$B$7:$T$36,19,FALSE))))</f>
        <v/>
      </c>
      <c r="Z202" s="11" t="str">
        <f>IF(A202="","",IF(ISERROR(VLOOKUP(A202,'Produkta karte 23'!$B$7:$T$36,19,FALSE)),"",IF(VLOOKUP(A202,'Produkta karte 23'!$B$7:$T$36,19,FALSE)=0,"",VLOOKUP(A202,'Produkta karte 23'!$B$7:$T$36,19,FALSE))))</f>
        <v/>
      </c>
      <c r="AA202" s="11" t="str">
        <f>IF(A202="","",IF(ISERROR(VLOOKUP(A202,'Produkta karte 24'!$B$7:$T$36,19,FALSE)),"",IF(VLOOKUP(A202,'Produkta karte 24'!$B$7:$T$36,19,FALSE)=0,"",VLOOKUP(A202,'Produkta karte 24'!$B$7:$T$36,19,FALSE))))</f>
        <v/>
      </c>
      <c r="AB202" s="11" t="str">
        <f>IF(A202="","",IF(ISERROR(VLOOKUP(A202,'Produkta karte 25'!$B$7:$T$36,19,FALSE)),"",IF(VLOOKUP(A202,'Produkta karte 25'!$B$7:$T$36,19,FALSE)=0,"",VLOOKUP(A202,'Produkta karte 25'!$B$7:$T$36,19,FALSE))))</f>
        <v/>
      </c>
      <c r="AC202" s="11" t="str">
        <f>IF(A202="","",IF(ISERROR(VLOOKUP(A202,'Produkta karte 26'!$B$7:$T$36,19,FALSE)),"",IF(VLOOKUP(A202,'Produkta karte 26'!$B$7:$T$36,19,FALSE)=0,"",VLOOKUP(A202,'Produkta karte 26'!$B$7:$T$36,19,FALSE))))</f>
        <v/>
      </c>
      <c r="AD202" s="11" t="str">
        <f>IF(A202="","",IF(ISERROR(VLOOKUP(A202,'Produkta karte 27'!$B$7:$T$36,19,FALSE)),"",IF(VLOOKUP(A202,'Produkta karte 27'!$B$7:$T$36,19,FALSE)=0,"",VLOOKUP(A202,'Produkta karte 27'!$B$7:$T$36,19,FALSE))))</f>
        <v/>
      </c>
      <c r="AE202" s="11" t="str">
        <f>IF(A202="","",IF(ISERROR(VLOOKUP(A202,'Produkta karte 28'!$B$7:$T$36,19,FALSE)),"",IF(VLOOKUP(A202,'Produkta karte 28'!$B$7:$T$36,19,FALSE)=0,"",VLOOKUP(A202,'Produkta karte 28'!$B$7:$T$36,19,FALSE))))</f>
        <v/>
      </c>
      <c r="AF202" s="11" t="str">
        <f>IF(A202="","",IF(ISERROR(VLOOKUP(A202,'Produkta karte 29'!$B$7:$T$36,19,FALSE)),"",IF(VLOOKUP(A202,'Produkta karte 29'!$B$7:$T$36,19,FALSE)=0,"",VLOOKUP(A202,'Produkta karte 29'!$B$7:$T$36,19,FALSE))))</f>
        <v/>
      </c>
      <c r="AG202" s="11" t="str">
        <f>IF(A202="","",IF(ISERROR(VLOOKUP(A202,'Produkta karte 30'!$B$7:$T$36,19,FALSE)),"",IF(VLOOKUP(A202,'Produkta karte 30'!$B$7:$T$36,19,FALSE)=0,"",VLOOKUP(A202,'Produkta karte 30'!$B$7:$T$36,19,FALSE))))</f>
        <v/>
      </c>
      <c r="AH202" s="11" t="str">
        <f>IF(A202="","",IF(ISERROR(VLOOKUP(A202,'Produkta karte 31'!$B$7:$T$36,19,FALSE)),"",IF(VLOOKUP(A202,'Produkta karte 31'!$B$7:$T$36,19,FALSE)=0,"",VLOOKUP(A202,'Produkta karte 31'!$B$7:$T$36,19,FALSE))))</f>
        <v/>
      </c>
      <c r="AI202" s="11" t="str">
        <f>IF(A202="","",IF(ISERROR(VLOOKUP(A202,'Produkta karte 32'!$B$7:$T$36,19,FALSE)),"",IF(VLOOKUP(A202,'Produkta karte 32'!$B$7:$T$36,19,FALSE)=0,"",VLOOKUP(A202,'Produkta karte 32'!$B$7:$T$36,19,FALSE))))</f>
        <v/>
      </c>
      <c r="AJ202" s="11" t="str">
        <f>IF(A202="","",IF(ISERROR(VLOOKUP(A202,'Produkta karte 33'!$B$7:$T$36,19,FALSE)),"",IF(VLOOKUP(A202,'Produkta karte 33'!$B$7:$T$36,19,FALSE)=0,"",VLOOKUP(A202,'Produkta karte 33'!$B$7:$T$36,19,FALSE))))</f>
        <v/>
      </c>
      <c r="AK202" s="11" t="str">
        <f>IF(A202="","",IF(ISERROR(VLOOKUP(A202,'Produkta karte 34'!$B$7:$T$36,19,FALSE)),"",IF(VLOOKUP(A202,'Produkta karte 34'!$B$7:$T$36,19,FALSE)=0,"",VLOOKUP(A202,'Produkta karte 34'!$B$7:$T$36,19,FALSE))))</f>
        <v/>
      </c>
      <c r="AL202" s="11" t="str">
        <f>IF(A202="","",IF(ISERROR(VLOOKUP(A202,'Produkta karte 35'!$B$7:$T$36,19,FALSE)),"",IF(VLOOKUP(A202,'Produkta karte 35'!$B$7:$T$36,19,FALSE)=0,"",VLOOKUP(A202,'Produkta karte 35'!$B$7:$T$36,19,FALSE))))</f>
        <v/>
      </c>
      <c r="AM202" s="11" t="str">
        <f>IF(A202="","",IF(ISERROR(VLOOKUP(A202,'Produkta karte 36'!$B$7:$T$36,19,FALSE)),"",IF(VLOOKUP(A202,'Produkta karte 36'!$B$7:$T$36,19,FALSE)=0,"",VLOOKUP(A202,'Produkta karte 36'!$B$7:$T$36,19,FALSE))))</f>
        <v/>
      </c>
      <c r="AN202" s="11" t="str">
        <f>IF(A202="","",IF(ISERROR(VLOOKUP(A202,'Produkta karte 37'!$B$7:$T$36,19,FALSE)),"",IF(VLOOKUP(A202,'Produkta karte 37'!$B$7:$T$36,19,FALSE)=0,"",VLOOKUP(A202,'Produkta karte 37'!$B$7:$T$36,19,FALSE))))</f>
        <v/>
      </c>
      <c r="AO202" s="11" t="str">
        <f>IF(A202="","",IF(ISERROR(VLOOKUP(A202,'Produkta karte 38'!$B$7:$T$36,19,FALSE)),"",IF(VLOOKUP(A202,'Produkta karte 38'!$B$7:$T$36,19,FALSE)=0,"",VLOOKUP(A202,'Produkta karte 38'!$B$7:$T$36,19,FALSE))))</f>
        <v/>
      </c>
      <c r="AP202" s="11" t="str">
        <f>IF(A202="","",IF(ISERROR(VLOOKUP(A202,'Produkta karte 39'!$B$7:$T$36,19,FALSE)),"",IF(VLOOKUP(A202,'Produkta karte 39'!$B$7:$T$36,19,FALSE)=0,"",VLOOKUP(A202,'Produkta karte 39'!$B$7:$T$36,19,FALSE))))</f>
        <v/>
      </c>
      <c r="AQ202" s="11" t="str">
        <f>IF(A202="","",IF(ISERROR(VLOOKUP(A202,'Produkta karte 40'!$B$7:$T$36,19,FALSE)),"",IF(VLOOKUP(A202,'Produkta karte 40'!$B$7:$T$36,19,FALSE)=0,"",VLOOKUP(A202,'Produkta karte 40'!$B$7:$T$36,19,FALSE))))</f>
        <v/>
      </c>
      <c r="AR202" s="11" t="str">
        <f>IF(A202="","",IF(ISERROR(VLOOKUP(A202,'Produkta karte 41'!$B$7:$T$36,19,FALSE)),"",IF(VLOOKUP(A202,'Produkta karte 41'!$B$7:$T$36,19,FALSE)=0,"",VLOOKUP(A202,'Produkta karte 41'!$B$7:$T$36,19,FALSE))))</f>
        <v/>
      </c>
      <c r="AS202" s="11" t="str">
        <f>IF(A202="","",IF(ISERROR(VLOOKUP(A202,'Produkta karte 42'!$B$7:$T$36,19,FALSE)),"",IF(VLOOKUP(A202,'Produkta karte 42'!$B$7:$T$36,19,FALSE)=0,"",VLOOKUP(A202,'Produkta karte 42'!$B$7:$T$36,19,FALSE))))</f>
        <v/>
      </c>
      <c r="AT202" s="11" t="str">
        <f>IF(A202="","",IF(ISERROR(VLOOKUP(A202,'Produkta karte 43'!$B$7:$T$36,19,FALSE)),"",IF(VLOOKUP(A202,'Produkta karte 43'!$B$7:$T$36,19,FALSE)=0,"",VLOOKUP(A202,'Produkta karte 43'!$B$7:$T$36,19,FALSE))))</f>
        <v/>
      </c>
      <c r="AU202" s="11" t="str">
        <f>IF(A202="","",IF(ISERROR(VLOOKUP(A202,'Produkta karte 44'!$B$7:$T$36,19,FALSE)),"",IF(VLOOKUP(A202,'Produkta karte 44'!$B$7:$T$36,19,FALSE)=0,"",VLOOKUP(A202,'Produkta karte 44'!$B$7:$T$36,19,FALSE))))</f>
        <v/>
      </c>
      <c r="AV202" s="11" t="str">
        <f>IF(A202="","",IF(ISERROR(VLOOKUP(A202,'Produkta karte 45'!$B$7:$T$36,19,FALSE)),"",IF(VLOOKUP(A202,'Produkta karte 45'!$B$7:$T$36,19,FALSE)=0,"",VLOOKUP(A202,'Produkta karte 45'!$B$7:$T$36,19,FALSE))))</f>
        <v/>
      </c>
      <c r="AW202" s="11" t="str">
        <f>IF(A202="","",IF(ISERROR(VLOOKUP(A202,'Produkta karte 46'!$B$7:$T$36,19,FALSE)),"",IF(VLOOKUP(A202,'Produkta karte 46'!$B$7:$T$36,19,FALSE)=0,"",VLOOKUP(A202,'Produkta karte 46'!$B$7:$T$36,19,FALSE))))</f>
        <v/>
      </c>
      <c r="AX202" s="11" t="str">
        <f>IF(A202="","",IF(ISERROR(VLOOKUP(A202,'Produkta karte 47'!$B$7:$T$36,19,FALSE)),"",IF(VLOOKUP(A202,'Produkta karte 47'!$B$7:$T$36,19,FALSE)=0,"",VLOOKUP(A202,'Produkta karte 47'!$B$7:$T$36,19,FALSE))))</f>
        <v/>
      </c>
      <c r="AY202" s="11" t="str">
        <f>IF(A202="","",IF(ISERROR(VLOOKUP(A202,'Produkta karte 48'!$B$7:$T$36,19,FALSE)),"",IF(VLOOKUP(A202,'Produkta karte 48'!$B$7:$T$36,19,FALSE)=0,"",VLOOKUP(A202,'Produkta karte 48'!$B$7:$T$36,19,FALSE))))</f>
        <v/>
      </c>
      <c r="AZ202" s="11" t="str">
        <f>IF(A202="","",IF(ISERROR(VLOOKUP(A202,'Produkta karte 49'!$B$7:$T$36,19,FALSE)),"",IF(VLOOKUP(A202,'Produkta karte 49'!$B$7:$T$36,19,FALSE)=0,"",VLOOKUP(A202,'Produkta karte 49'!$B$7:$T$36,19,FALSE))))</f>
        <v/>
      </c>
      <c r="BA202" s="11" t="str">
        <f>IF(A202="","",IF(ISERROR(VLOOKUP(A202,'Produkta karte 50'!$B$7:$T$36,19,FALSE)),"",IF(VLOOKUP(A202,'Produkta karte 50'!$B$7:$T$36,19,FALSE)=0,"",VLOOKUP(A202,'Produkta karte 50'!$B$7:$T$36,19,FALSE))))</f>
        <v/>
      </c>
      <c r="BB202" s="11" t="str">
        <f>IF(A202="","",IF(ISERROR(VLOOKUP(A202,'Produkta karte 51'!$B$7:$T$36,19,FALSE)),"",IF(VLOOKUP(A202,'Produkta karte 51'!$B$7:$T$36,19,FALSE)=0,"",VLOOKUP(A202,'Produkta karte 51'!$B$7:$T$36,19,FALSE))))</f>
        <v/>
      </c>
      <c r="BC202" s="11" t="str">
        <f>IF(A202="","",IF(ISERROR(VLOOKUP(A202,'Produkta karte 52'!$B$7:$T$36,19,FALSE)),"",IF(VLOOKUP(A202,'Produkta karte 52'!$B$7:$T$36,19,FALSE)=0,"",VLOOKUP(A202,'Produkta karte 52'!$B$7:$T$36,19,FALSE))))</f>
        <v/>
      </c>
      <c r="BD202" s="11" t="str">
        <f>IF(A202="","",IF(ISERROR(VLOOKUP(A202,'Produkta karte 53'!$B$7:$T$36,19,FALSE)),"",IF(VLOOKUP(A202,'Produkta karte 53'!$B$7:$T$36,19,FALSE)=0,"",VLOOKUP(A202,'Produkta karte 53'!$B$7:$T$36,19,FALSE))))</f>
        <v/>
      </c>
      <c r="BE202" s="11" t="str">
        <f>IF(A202="","",IF(ISERROR(VLOOKUP(A202,'Produkta karte 54'!$B$7:$T$36,19,FALSE)),"",IF(VLOOKUP(A202,'Produkta karte 54'!$B$7:$T$36,19,FALSE)=0,"",VLOOKUP(A202,'Produkta karte 54'!$B$7:$T$36,19,FALSE))))</f>
        <v/>
      </c>
      <c r="BF202" s="11" t="str">
        <f>IF(A202="","",IF(ISERROR(VLOOKUP(A202,'Produkta karte 55'!$B$7:$T$36,19,FALSE)),"",IF(VLOOKUP(A202,'Produkta karte 55'!$B$7:$T$36,19,FALSE)=0,"",VLOOKUP(A202,'Produkta karte 55'!$B$7:$T$36,19,FALSE))))</f>
        <v/>
      </c>
      <c r="BG202" s="11" t="str">
        <f>IF(A202="","",IF(ISERROR(VLOOKUP(A202,'Produkta karte 56'!$B$7:$T$36,19,FALSE)),"",IF(VLOOKUP(A202,'Produkta karte 56'!$B$7:$T$36,19,FALSE)=0,"",VLOOKUP(A202,'Produkta karte 56'!$B$7:$T$36,19,FALSE))))</f>
        <v/>
      </c>
      <c r="BH202" s="11" t="str">
        <f>IF(A202="","",IF(ISERROR(VLOOKUP(A202,'Produkta karte 57'!$B$7:$T$36,19,FALSE)),"",IF(VLOOKUP(A202,'Produkta karte 57'!$B$7:$T$36,19,FALSE)=0,"",VLOOKUP(A202,'Produkta karte 57'!$B$7:$T$36,19,FALSE))))</f>
        <v/>
      </c>
      <c r="BI202" s="11" t="str">
        <f>IF(A202="","",IF(ISERROR(VLOOKUP(A202,'Produkta karte 58'!$B$7:$T$36,19,FALSE)),"",IF(VLOOKUP(A202,'Produkta karte 58'!$B$7:$T$36,19,FALSE)=0,"",VLOOKUP(A202,'Produkta karte 58'!$B$7:$T$36,19,FALSE))))</f>
        <v/>
      </c>
      <c r="BJ202" s="11" t="str">
        <f>IF(A202="","",IF(ISERROR(VLOOKUP(A202,'Produkta karte 59'!$B$7:$T$36,19,FALSE)),"",IF(VLOOKUP(A202,'Produkta karte 59'!$B$7:$T$36,19,FALSE)=0,"",VLOOKUP(A202,'Produkta karte 59'!$B$7:$T$36,19,FALSE))))</f>
        <v/>
      </c>
      <c r="BK202" s="11" t="str">
        <f>IF(A202="","",IF(ISERROR(VLOOKUP(A202,'Produkta karte 60'!$B$7:$T$36,19,FALSE)),"",IF(VLOOKUP(A202,'Produkta karte 60'!$B$7:$T$36,19,FALSE)=0,"",VLOOKUP(A202,'Produkta karte 60'!$B$7:$T$36,19,FALSE))))</f>
        <v/>
      </c>
      <c r="BL202" s="11" t="str">
        <f t="shared" si="12"/>
        <v/>
      </c>
      <c r="BM202" s="192" t="str">
        <f t="shared" si="13"/>
        <v/>
      </c>
      <c r="BN202" s="11" t="str">
        <f>IF(A202="","",IF(ISERROR(VLOOKUP(A202,'Produkta karte 1'!$B$7:$V$36,21,FALSE)),"",IF(VLOOKUP(A202,'Produkta karte 1'!$B$7:$V$36,21,FALSE)=0,"",VLOOKUP(A202,'Produkta karte 1'!$B$7:$V$36,21,FALSE))))</f>
        <v/>
      </c>
      <c r="BO202" s="11" t="str">
        <f>IF(A202="","",IF(ISERROR(VLOOKUP(A202,'Produkta karte 2'!$B$7:$V$36,21,FALSE)),"",IF(VLOOKUP(A202,'Produkta karte 2'!$B$7:$V$36,21,FALSE)=0,"",VLOOKUP(A202,'Produkta karte 2'!$B$7:$V$36,21,FALSE))))</f>
        <v/>
      </c>
      <c r="BP202" s="11" t="str">
        <f>IF(A202="","",IF(ISERROR(VLOOKUP(A202,'Produkta karte 3'!$B$7:$V$36,21,FALSE)),"",IF(VLOOKUP(A202,'Produkta karte 3'!$B$7:$V$36,21,FALSE)=0,"",VLOOKUP(A202,'Produkta karte 3'!$B$7:$V$36,21,FALSE))))</f>
        <v/>
      </c>
      <c r="BQ202" s="11" t="str">
        <f>IF(A202="","",IF(ISERROR(VLOOKUP(A202,'Produkta karte 4'!$B$7:$V$36,21,FALSE)),"",IF(VLOOKUP(A202,'Produkta karte 4'!$B$7:$V$36,21,FALSE)=0,"",VLOOKUP(A202,'Produkta karte 4'!$B$7:$V$36,21,FALSE))))</f>
        <v/>
      </c>
      <c r="BR202" s="11" t="str">
        <f>IF(A202="","",IF(ISERROR(VLOOKUP(A202,'Produkta karte 5'!$B$7:$V$36,21,FALSE)),"",IF(VLOOKUP(A202,'Produkta karte 5'!$B$7:$V$36,21,FALSE)=0,"",VLOOKUP(A202,'Produkta karte 5'!$B$7:$V$36,21,FALSE))))</f>
        <v/>
      </c>
      <c r="BS202" s="11" t="str">
        <f>IF(A202="","",IF(ISERROR(VLOOKUP(A202,'Produkta karte 6'!$B$7:$V$36,21,FALSE)),"",IF(VLOOKUP(A202,'Produkta karte 6'!$B$7:$V$36,21,FALSE)=0,"",VLOOKUP(A202,'Produkta karte 6'!$B$7:$V$36,21,FALSE))))</f>
        <v/>
      </c>
      <c r="BT202" s="11" t="str">
        <f>IF(A202="","",IF(ISERROR(VLOOKUP(A202,'Produkta karte 7'!$B$7:$V$36,21,FALSE)),"",IF(VLOOKUP(A202,'Produkta karte 7'!$B$7:$V$36,21,FALSE)=0,"",VLOOKUP(A202,'Produkta karte 7'!$B$7:$V$36,21,FALSE))))</f>
        <v/>
      </c>
      <c r="BU202" s="11" t="str">
        <f>IF(A202="","",IF(ISERROR(VLOOKUP(A202,'Produkta karte 8'!$B$7:$V$36,21,FALSE)),"",IF(VLOOKUP(A202,'Produkta karte 8'!$B$7:$V$36,21,FALSE)=0,"",VLOOKUP(A202,'Produkta karte 8'!$B$7:$V$36,21,FALSE))))</f>
        <v/>
      </c>
      <c r="BV202" s="11" t="str">
        <f>IF(A202="","",IF(ISERROR(VLOOKUP(A202,'Produkta karte 9'!$B$7:$V$36,21,FALSE)),"",IF(VLOOKUP(A202,'Produkta karte 9'!$B$7:$V$36,21,FALSE)=0,"",VLOOKUP(A202,'Produkta karte 9'!$B$7:$V$36,21,FALSE))))</f>
        <v/>
      </c>
      <c r="BW202" s="11" t="str">
        <f>IF(A202="","",IF(ISERROR(VLOOKUP(A202,'Produkta karte 10'!$B$7:$V$36,21,FALSE)),"",IF(VLOOKUP(A202,'Produkta karte 10'!$B$7:$V$36,21,FALSE)=0,"",VLOOKUP(A202,'Produkta karte 10'!$B$7:$V$36,21,FALSE))))</f>
        <v/>
      </c>
      <c r="BX202" s="11" t="str">
        <f>IF(A202="","",IF(ISERROR(VLOOKUP(A202,'Produkta karte 11'!$B$7:$V$36,21,FALSE)),"",IF(VLOOKUP(A202,'Produkta karte 11'!$B$7:$V$36,21,FALSE)=0,"",VLOOKUP(A202,'Produkta karte 11'!$B$7:$V$36,21,FALSE))))</f>
        <v/>
      </c>
      <c r="BY202" s="11" t="str">
        <f>IF(A202="","",IF(ISERROR(VLOOKUP(A202,'Produkta karte 12'!$B$7:$V$36,21,FALSE)),"",IF(VLOOKUP(A202,'Produkta karte 12'!$B$7:$V$36,21,FALSE)=0,"",VLOOKUP(A202,'Produkta karte 12'!$B$7:$V$36,21,FALSE))))</f>
        <v/>
      </c>
      <c r="BZ202" s="11" t="str">
        <f>IF(A202="","",IF(ISERROR(VLOOKUP(A202,'Produkta karte 13'!$B$7:$V$36,21,FALSE)),"",IF(VLOOKUP(A202,'Produkta karte 13'!$B$7:$V$36,21,FALSE)=0,"",VLOOKUP(A202,'Produkta karte 13'!$B$7:$V$36,21,FALSE))))</f>
        <v/>
      </c>
      <c r="CA202" s="11" t="str">
        <f>IF(A202="","",IF(ISERROR(VLOOKUP(A202,'Produkta karte 14'!$B$7:$V$36,21,FALSE)),"",IF(VLOOKUP(A202,'Produkta karte 14'!$B$7:$V$36,21,FALSE)=0,"",VLOOKUP(A202,'Produkta karte 14'!$B$7:$V$36,21,FALSE))))</f>
        <v/>
      </c>
      <c r="CB202" s="11" t="str">
        <f>IF(A202="","",IF(ISERROR(VLOOKUP(A202,'Produkta karte 15'!$B$7:$V$36,21,FALSE)),"",IF(VLOOKUP(A202,'Produkta karte 15'!$B$7:$V$36,21,FALSE)=0,"",VLOOKUP(A202,'Produkta karte 15'!$B$7:$V$36,21,FALSE))))</f>
        <v/>
      </c>
      <c r="CC202" s="11" t="str">
        <f>IF(A202="","",IF(ISERROR(VLOOKUP(A202,'Produkta karte 16'!$B$7:$V$36,21,FALSE)),"",IF(VLOOKUP(A202,'Produkta karte 16'!$B$7:$V$36,21,FALSE)=0,"",VLOOKUP(A202,'Produkta karte 16'!$B$7:$V$36,21,FALSE))))</f>
        <v/>
      </c>
      <c r="CD202" s="11" t="str">
        <f>IF(A202="","",IF(ISERROR(VLOOKUP(A202,'Produkta karte 17'!$B$7:$V$36,21,FALSE)),"",IF(VLOOKUP(A202,'Produkta karte 17'!$B$7:$V$36,21,FALSE)=0,"",VLOOKUP(A202,'Produkta karte 17'!$B$7:$V$36,21,FALSE))))</f>
        <v/>
      </c>
      <c r="CE202" s="11" t="str">
        <f>IF(A202="","",IF(ISERROR(VLOOKUP(A202,'Produkta karte 18'!$B$7:$V$36,21,FALSE)),"",IF(VLOOKUP(A202,'Produkta karte 18'!$B$7:$V$36,21,FALSE)=0,"",VLOOKUP(A202,'Produkta karte 18'!$B$7:$V$36,21,FALSE))))</f>
        <v/>
      </c>
      <c r="CF202" s="11" t="str">
        <f>IF(A202="","",IF(ISERROR(VLOOKUP(A202,'Produkta karte 19'!$B$7:$V$36,21,FALSE)),"",IF(VLOOKUP(A202,'Produkta karte 19'!$B$7:$V$36,21,FALSE)=0,"",VLOOKUP(A202,'Produkta karte 19'!$B$7:$V$36,21,FALSE))))</f>
        <v/>
      </c>
      <c r="CG202" s="11" t="str">
        <f>IF(A202="","",IF(ISERROR(VLOOKUP(A202,'Produkta karte 20'!$B$7:$V$36,21,FALSE)),"",IF(VLOOKUP(A202,'Produkta karte 20'!$B$7:$V$36,21,FALSE)=0,"",VLOOKUP(A202,'Produkta karte 20'!$B$7:$V$36,21,FALSE))))</f>
        <v/>
      </c>
      <c r="CH202" s="11" t="str">
        <f>IF(A202="","",IF(ISERROR(VLOOKUP(A202,'Produkta karte 21'!$B$7:$V$36,21,FALSE)),"",IF(VLOOKUP(A202,'Produkta karte 21'!$B$7:$V$36,21,FALSE)=0,"",VLOOKUP(A202,'Produkta karte 21'!$B$7:$V$36,21,FALSE))))</f>
        <v/>
      </c>
      <c r="CI202" s="11" t="str">
        <f>IF(A202="","",IF(ISERROR(VLOOKUP(A202,'Produkta karte 22'!$B$7:$V$36,21,FALSE)),"",IF(VLOOKUP(A202,'Produkta karte 22'!$B$7:$V$36,21,FALSE)=0,"",VLOOKUP(A202,'Produkta karte 22'!$B$7:$V$36,21,FALSE))))</f>
        <v/>
      </c>
      <c r="CJ202" s="11" t="str">
        <f>IF(A202="","",IF(ISERROR(VLOOKUP(A202,'Produkta karte 23'!$B$7:$V$36,21,FALSE)),"",IF(VLOOKUP(A202,'Produkta karte 23'!$B$7:$V$36,21,FALSE)=0,"",VLOOKUP(A202,'Produkta karte 23'!$B$7:$V$36,21,FALSE))))</f>
        <v/>
      </c>
      <c r="CK202" s="11" t="str">
        <f>IF(A202="","",IF(ISERROR(VLOOKUP(A202,'Produkta karte 24'!$B$7:$V$36,21,FALSE)),"",IF(VLOOKUP(A202,'Produkta karte 24'!$B$7:$V$36,21,FALSE)=0,"",VLOOKUP(A202,'Produkta karte 24'!$B$7:$V$36,21,FALSE))))</f>
        <v/>
      </c>
      <c r="CL202" s="11" t="str">
        <f>IF(A202="","",IF(ISERROR(VLOOKUP(A202,'Produkta karte 25'!$B$7:$V$36,21,FALSE)),"",IF(VLOOKUP(A202,'Produkta karte 25'!$B$7:$V$36,21,FALSE)=0,"",VLOOKUP(A202,'Produkta karte 25'!$B$7:$V$36,21,FALSE))))</f>
        <v/>
      </c>
      <c r="CM202" s="11" t="str">
        <f>IF(A202="","",IF(ISERROR(VLOOKUP(A202,'Produkta karte 26'!$B$7:$V$36,21,FALSE)),"",IF(VLOOKUP(A202,'Produkta karte 26'!$B$7:$V$36,21,FALSE)=0,"",VLOOKUP(A202,'Produkta karte 26'!$B$7:$V$36,21,FALSE))))</f>
        <v/>
      </c>
      <c r="CN202" s="11" t="str">
        <f>IF(A202="","",IF(ISERROR(VLOOKUP(A202,'Produkta karte 27'!$B$7:$V$36,21,FALSE)),"",IF(VLOOKUP(A202,'Produkta karte 27'!$B$7:$V$36,21,FALSE)=0,"",VLOOKUP(A202,'Produkta karte 27'!$B$7:$V$36,21,FALSE))))</f>
        <v/>
      </c>
      <c r="CO202" s="11" t="str">
        <f>IF(A202="","",IF(ISERROR(VLOOKUP(A202,'Produkta karte 28'!$B$7:$V$36,21,FALSE)),"",IF(VLOOKUP(A202,'Produkta karte 28'!$B$7:$V$36,21,FALSE)=0,"",VLOOKUP(A202,'Produkta karte 28'!$B$7:$V$36,21,FALSE))))</f>
        <v/>
      </c>
      <c r="CP202" s="11" t="str">
        <f>IF(A202="","",IF(ISERROR(VLOOKUP(A202,'Produkta karte 29'!$B$7:$V$36,21,FALSE)),"",IF(VLOOKUP(A202,'Produkta karte 29'!$B$7:$V$36,21,FALSE)=0,"",VLOOKUP(A202,'Produkta karte 29'!$B$7:$V$36,21,FALSE))))</f>
        <v/>
      </c>
      <c r="CQ202" s="11" t="str">
        <f>IF(A202="","",IF(ISERROR(VLOOKUP(A202,'Produkta karte 30'!$B$7:$V$36,21,FALSE)),"",IF(VLOOKUP(A202,'Produkta karte 30'!$B$7:$V$36,21,FALSE)=0,"",VLOOKUP(A202,'Produkta karte 30'!$B$7:$V$36,21,FALSE))))</f>
        <v/>
      </c>
      <c r="CR202" s="11" t="str">
        <f>IF(A202="","",IF(ISERROR(VLOOKUP(A202,'Produkta karte 31'!$B$7:$V$36,21,FALSE)),"",IF(VLOOKUP(A202,'Produkta karte 31'!$B$7:$V$36,21,FALSE)=0,"",VLOOKUP(A202,'Produkta karte 31'!$B$7:$V$36,21,FALSE))))</f>
        <v/>
      </c>
      <c r="CS202" s="11" t="str">
        <f>IF(A202="","",IF(ISERROR(VLOOKUP(A202,'Produkta karte 32'!$B$7:$V$36,21,FALSE)),"",IF(VLOOKUP(A202,'Produkta karte 32'!$B$7:$V$36,21,FALSE)=0,"",VLOOKUP(A202,'Produkta karte 32'!$B$7:$V$36,21,FALSE))))</f>
        <v/>
      </c>
      <c r="CT202" s="11" t="str">
        <f>IF(A202="","",IF(ISERROR(VLOOKUP(A202,'Produkta karte 33'!$B$7:$V$36,21,FALSE)),"",IF(VLOOKUP(A202,'Produkta karte 33'!$B$7:$V$36,21,FALSE)=0,"",VLOOKUP(A202,'Produkta karte 33'!$B$7:$V$36,21,FALSE))))</f>
        <v/>
      </c>
      <c r="CU202" s="11" t="str">
        <f>IF(A202="","",IF(ISERROR(VLOOKUP(A202,'Produkta karte 34'!$B$7:$V$36,21,FALSE)),"",IF(VLOOKUP(A202,'Produkta karte 34'!$B$7:$V$36,21,FALSE)=0,"",VLOOKUP(A202,'Produkta karte 34'!$B$7:$V$36,21,FALSE))))</f>
        <v/>
      </c>
      <c r="CV202" s="11" t="str">
        <f>IF(A202="","",IF(ISERROR(VLOOKUP(A202,'Produkta karte 35'!$B$7:$V$36,21,FALSE)),"",IF(VLOOKUP(A202,'Produkta karte 35'!$B$7:$V$36,21,FALSE)=0,"",VLOOKUP(A202,'Produkta karte 35'!$B$7:$V$36,21,FALSE))))</f>
        <v/>
      </c>
      <c r="CW202" s="11" t="str">
        <f>IF(A202="","",IF(ISERROR(VLOOKUP(A202,'Produkta karte 36'!$B$7:$V$36,21,FALSE)),"",IF(VLOOKUP(A202,'Produkta karte 36'!$B$7:$V$36,21,FALSE)=0,"",VLOOKUP(A202,'Produkta karte 36'!$B$7:$V$36,21,FALSE))))</f>
        <v/>
      </c>
      <c r="CX202" s="11" t="str">
        <f>IF(A202="","",IF(ISERROR(VLOOKUP(A202,'Produkta karte 37'!$B$7:$V$36,21,FALSE)),"",IF(VLOOKUP(A202,'Produkta karte 37'!$B$7:$V$36,21,FALSE)=0,"",VLOOKUP(A202,'Produkta karte 37'!$B$7:$V$36,21,FALSE))))</f>
        <v/>
      </c>
      <c r="CY202" s="11" t="str">
        <f>IF(A202="","",IF(ISERROR(VLOOKUP(A202,'Produkta karte 38'!$B$7:$V$36,21,FALSE)),"",IF(VLOOKUP(A202,'Produkta karte 38'!$B$7:$V$36,21,FALSE)=0,"",VLOOKUP(A202,'Produkta karte 38'!$B$7:$V$36,21,FALSE))))</f>
        <v/>
      </c>
      <c r="CZ202" s="11" t="str">
        <f>IF(A202="","",IF(ISERROR(VLOOKUP(A202,'Produkta karte 39'!$B$7:$V$36,21,FALSE)),"",IF(VLOOKUP(A202,'Produkta karte 39'!$B$7:$V$36,21,FALSE)=0,"",VLOOKUP(A202,'Produkta karte 39'!$B$7:$V$36,21,FALSE))))</f>
        <v/>
      </c>
      <c r="DA202" s="11" t="str">
        <f>IF(A202="","",IF(ISERROR(VLOOKUP(A202,'Produkta karte 40'!$B$7:$V$36,21,FALSE)),"",IF(VLOOKUP(A202,'Produkta karte 40'!$B$7:$V$36,21,FALSE)=0,"",VLOOKUP(A202,'Produkta karte 40'!$B$7:$V$36,21,FALSE))))</f>
        <v/>
      </c>
      <c r="DB202" s="11" t="str">
        <f>IF(A202="","",IF(ISERROR(VLOOKUP(A202,'Produkta karte 41'!$B$7:$V$36,21,FALSE)),"",IF(VLOOKUP(A202,'Produkta karte 41'!$B$7:$V$36,21,FALSE)=0,"",VLOOKUP(A202,'Produkta karte 41'!$B$7:$V$36,21,FALSE))))</f>
        <v/>
      </c>
      <c r="DC202" s="11" t="str">
        <f>IF(A202="","",IF(ISERROR(VLOOKUP(A202,'Produkta karte 42'!$B$7:$V$36,21,FALSE)),"",IF(VLOOKUP(A202,'Produkta karte 42'!$B$7:$V$36,21,FALSE)=0,"",VLOOKUP(A202,'Produkta karte 42'!$B$7:$V$36,21,FALSE))))</f>
        <v/>
      </c>
      <c r="DD202" s="11" t="str">
        <f>IF(A202="","",IF(ISERROR(VLOOKUP(A202,'Produkta karte 43'!$B$7:$V$36,21,FALSE)),"",IF(VLOOKUP(A202,'Produkta karte 43'!$B$7:$V$36,21,FALSE)=0,"",VLOOKUP(A202,'Produkta karte 43'!$B$7:$V$36,21,FALSE))))</f>
        <v/>
      </c>
      <c r="DE202" s="11" t="str">
        <f>IF(A202="","",IF(ISERROR(VLOOKUP(A202,'Produkta karte 44'!$B$7:$V$36,21,FALSE)),"",IF(VLOOKUP(A202,'Produkta karte 44'!$B$7:$V$36,21,FALSE)=0,"",VLOOKUP(A202,'Produkta karte 44'!$B$7:$V$36,21,FALSE))))</f>
        <v/>
      </c>
      <c r="DF202" s="11" t="str">
        <f>IF(A202="","",IF(ISERROR(VLOOKUP(A202,'Produkta karte 45'!$B$7:$V$36,21,FALSE)),"",IF(VLOOKUP(A202,'Produkta karte 45'!$B$7:$V$36,21,FALSE)=0,"",VLOOKUP(A202,'Produkta karte 45'!$B$7:$V$36,21,FALSE))))</f>
        <v/>
      </c>
      <c r="DG202" s="11" t="str">
        <f>IF(A202="","",IF(ISERROR(VLOOKUP(A202,'Produkta karte 46'!$B$7:$V$36,21,FALSE)),"",IF(VLOOKUP(A202,'Produkta karte 46'!$B$7:$V$36,21,FALSE)=0,"",VLOOKUP(A202,'Produkta karte 46'!$B$7:$V$36,21,FALSE))))</f>
        <v/>
      </c>
      <c r="DH202" s="11" t="str">
        <f>IF(A202="","",IF(ISERROR(VLOOKUP(A202,'Produkta karte 47'!$B$7:$V$36,21,FALSE)),"",IF(VLOOKUP(A202,'Produkta karte 47'!$B$7:$V$36,21,FALSE)=0,"",VLOOKUP(A202,'Produkta karte 47'!$B$7:$V$36,21,FALSE))))</f>
        <v/>
      </c>
      <c r="DI202" s="11" t="str">
        <f>IF(A202="","",IF(ISERROR(VLOOKUP(A202,'Produkta karte 48'!$B$7:$V$36,21,FALSE)),"",IF(VLOOKUP(A202,'Produkta karte 48'!$B$7:$V$36,21,FALSE)=0,"",VLOOKUP(A202,'Produkta karte 48'!$B$7:$V$36,21,FALSE))))</f>
        <v/>
      </c>
      <c r="DJ202" s="11" t="str">
        <f>IF(A202="","",IF(ISERROR(VLOOKUP(A202,'Produkta karte 49'!$B$7:$V$36,21,FALSE)),"",IF(VLOOKUP(A202,'Produkta karte 49'!$B$7:$V$36,21,FALSE)=0,"",VLOOKUP(A202,'Produkta karte 49'!$B$7:$V$36,21,FALSE))))</f>
        <v/>
      </c>
      <c r="DK202" s="11" t="str">
        <f>IF(A202="","",IF(ISERROR(VLOOKUP(A202,'Produkta karte 50'!$B$7:$V$36,21,FALSE)),"",IF(VLOOKUP(A202,'Produkta karte 50'!$B$7:$V$36,21,FALSE)=0,"",VLOOKUP(A202,'Produkta karte 50'!$B$7:$V$36,21,FALSE))))</f>
        <v/>
      </c>
      <c r="DL202" s="11" t="str">
        <f>IF(A202="","",IF(ISERROR(VLOOKUP(A202,'Produkta karte 51'!$B$7:$V$36,21,FALSE)),"",IF(VLOOKUP(A202,'Produkta karte 51'!$B$7:$V$36,21,FALSE)=0,"",VLOOKUP(A202,'Produkta karte 51'!$B$7:$V$36,21,FALSE))))</f>
        <v/>
      </c>
      <c r="DM202" s="11" t="str">
        <f>IF(A202="","",IF(ISERROR(VLOOKUP(A202,'Produkta karte 52'!$B$7:$V$36,21,FALSE)),"",IF(VLOOKUP(A202,'Produkta karte 52'!$B$7:$V$36,21,FALSE)=0,"",VLOOKUP(A202,'Produkta karte 52'!$B$7:$V$36,21,FALSE))))</f>
        <v/>
      </c>
      <c r="DN202" s="11" t="str">
        <f>IF(A202="","",IF(ISERROR(VLOOKUP(A202,'Produkta karte 53'!$B$7:$V$36,21,FALSE)),"",IF(VLOOKUP(A202,'Produkta karte 53'!$B$7:$V$36,21,FALSE)=0,"",VLOOKUP(A202,'Produkta karte 53'!$B$7:$V$36,21,FALSE))))</f>
        <v/>
      </c>
      <c r="DO202" s="11" t="str">
        <f>IF(A202="","",IF(ISERROR(VLOOKUP(A202,'Produkta karte 54'!$B$7:$V$36,21,FALSE)),"",IF(VLOOKUP(A202,'Produkta karte 54'!$B$7:$V$36,21,FALSE)=0,"",VLOOKUP(A202,'Produkta karte 54'!$B$7:$V$36,21,FALSE))))</f>
        <v/>
      </c>
      <c r="DP202" s="11" t="str">
        <f>IF(A202="","",IF(ISERROR(VLOOKUP(A202,'Produkta karte 55'!$B$7:$V$36,21,FALSE)),"",IF(VLOOKUP(A202,'Produkta karte 55'!$B$7:$V$36,21,FALSE)=0,"",VLOOKUP(A202,'Produkta karte 55'!$B$7:$V$36,21,FALSE))))</f>
        <v/>
      </c>
      <c r="DQ202" s="11" t="str">
        <f>IF(A202="","",IF(ISERROR(VLOOKUP(A202,'Produkta karte 56'!$B$7:$V$36,21,FALSE)),"",IF(VLOOKUP(A202,'Produkta karte 56'!$B$7:$V$36,21,FALSE)=0,"",VLOOKUP(A202,'Produkta karte 56'!$B$7:$V$36,21,FALSE))))</f>
        <v/>
      </c>
      <c r="DR202" s="11" t="str">
        <f>IF(A202="","",IF(ISERROR(VLOOKUP(A202,'Produkta karte 57'!$B$7:$V$36,21,FALSE)),"",IF(VLOOKUP(A202,'Produkta karte 57'!$B$7:$V$36,21,FALSE)=0,"",VLOOKUP(A202,'Produkta karte 57'!$B$7:$V$36,21,FALSE))))</f>
        <v/>
      </c>
      <c r="DS202" s="11" t="str">
        <f>IF(A202="","",IF(ISERROR(VLOOKUP(A202,'Produkta karte 58'!$B$7:$V$36,21,FALSE)),"",IF(VLOOKUP(A202,'Produkta karte 58'!$B$7:$V$36,21,FALSE)=0,"",VLOOKUP(A202,'Produkta karte 58'!$B$7:$V$36,21,FALSE))))</f>
        <v/>
      </c>
      <c r="DT202" s="11" t="str">
        <f>IF(A202="","",IF(ISERROR(VLOOKUP(A202,'Produkta karte 59'!$B$7:$V$36,21,FALSE)),"",IF(VLOOKUP(A202,'Produkta karte 59'!$B$7:$V$36,21,FALSE)=0,"",VLOOKUP(A202,'Produkta karte 59'!$B$7:$V$36,21,FALSE))))</f>
        <v/>
      </c>
      <c r="DU202" s="11" t="str">
        <f>IF(A202="","",IF(ISERROR(VLOOKUP(A202,'Produkta karte 60'!$B$7:$V$36,21,FALSE)),"",IF(VLOOKUP(A202,'Produkta karte 60'!$B$7:$V$36,21,FALSE)=0,"",VLOOKUP(A202,'Produkta karte 60'!$B$7:$V$36,21,FALSE))))</f>
        <v/>
      </c>
      <c r="DV202" s="11" t="str">
        <f t="shared" si="14"/>
        <v/>
      </c>
      <c r="DW202" s="192" t="str">
        <f t="shared" si="15"/>
        <v/>
      </c>
      <c r="DX202" s="192"/>
      <c r="DY202" s="192"/>
    </row>
    <row r="203" spans="1:129" s="191" customFormat="1" x14ac:dyDescent="0.25"/>
  </sheetData>
  <sheetProtection password="D006" sheet="1" objects="1" scenarios="1"/>
  <conditionalFormatting sqref="A1:DW202">
    <cfRule type="notContainsBlanks" dxfId="7" priority="4" stopIfTrue="1">
      <formula>LEN(TRIM(A1))&gt;0</formula>
    </cfRule>
  </conditionalFormatting>
  <conditionalFormatting sqref="DX2">
    <cfRule type="notContainsBlanks" dxfId="6" priority="3" stopIfTrue="1">
      <formula>LEN(TRIM(DX2))&gt;0</formula>
    </cfRule>
  </conditionalFormatting>
  <conditionalFormatting sqref="DY2">
    <cfRule type="notContainsBlanks" dxfId="5" priority="2" stopIfTrue="1">
      <formula>LEN(TRIM(DY2))&gt;0</formula>
    </cfRule>
  </conditionalFormatting>
  <conditionalFormatting sqref="DX3:DY202">
    <cfRule type="notContainsBlanks" dxfId="4" priority="1" stopIfTrue="1">
      <formula>LEN(TRIM(DX3))&gt;0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Y203"/>
  <sheetViews>
    <sheetView workbookViewId="0">
      <pane ySplit="2" topLeftCell="A3" activePane="bottomLeft" state="frozen"/>
      <selection activeCell="BA27" sqref="BA27"/>
      <selection pane="bottomLeft"/>
    </sheetView>
  </sheetViews>
  <sheetFormatPr defaultRowHeight="15" x14ac:dyDescent="0.25"/>
  <cols>
    <col min="2" max="2" width="5.28515625" customWidth="1"/>
    <col min="3" max="3" width="8" customWidth="1"/>
    <col min="4" max="63" width="9.140625" customWidth="1"/>
    <col min="64" max="65" width="10.140625" customWidth="1"/>
    <col min="67" max="124" width="9.140625" customWidth="1"/>
    <col min="126" max="126" width="10.140625" customWidth="1"/>
    <col min="127" max="127" width="10" customWidth="1"/>
  </cols>
  <sheetData>
    <row r="2" spans="1:129" ht="73.5" customHeight="1" x14ac:dyDescent="0.25">
      <c r="A2" t="s">
        <v>2</v>
      </c>
      <c r="B2" t="s">
        <v>0</v>
      </c>
      <c r="C2" s="10" t="s">
        <v>13</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c r="AN2">
        <v>37</v>
      </c>
      <c r="AO2">
        <v>38</v>
      </c>
      <c r="AP2">
        <v>39</v>
      </c>
      <c r="AQ2">
        <v>40</v>
      </c>
      <c r="AR2">
        <v>41</v>
      </c>
      <c r="AS2">
        <v>42</v>
      </c>
      <c r="AT2">
        <v>43</v>
      </c>
      <c r="AU2">
        <v>44</v>
      </c>
      <c r="AV2">
        <v>45</v>
      </c>
      <c r="AW2">
        <v>46</v>
      </c>
      <c r="AX2">
        <v>47</v>
      </c>
      <c r="AY2">
        <v>48</v>
      </c>
      <c r="AZ2">
        <v>49</v>
      </c>
      <c r="BA2">
        <v>50</v>
      </c>
      <c r="BB2">
        <v>51</v>
      </c>
      <c r="BC2">
        <v>52</v>
      </c>
      <c r="BD2">
        <v>53</v>
      </c>
      <c r="BE2">
        <v>54</v>
      </c>
      <c r="BF2">
        <v>55</v>
      </c>
      <c r="BG2">
        <v>56</v>
      </c>
      <c r="BH2">
        <v>57</v>
      </c>
      <c r="BI2">
        <v>58</v>
      </c>
      <c r="BJ2">
        <v>59</v>
      </c>
      <c r="BK2">
        <v>60</v>
      </c>
      <c r="BL2" s="10" t="s">
        <v>19</v>
      </c>
      <c r="BM2" s="10" t="s">
        <v>20</v>
      </c>
      <c r="BN2">
        <v>1</v>
      </c>
      <c r="BO2">
        <v>2</v>
      </c>
      <c r="BP2">
        <v>3</v>
      </c>
      <c r="BQ2">
        <v>4</v>
      </c>
      <c r="BR2">
        <v>5</v>
      </c>
      <c r="BS2">
        <v>6</v>
      </c>
      <c r="BT2">
        <v>7</v>
      </c>
      <c r="BU2">
        <v>8</v>
      </c>
      <c r="BV2">
        <v>9</v>
      </c>
      <c r="BW2">
        <v>10</v>
      </c>
      <c r="BX2">
        <v>11</v>
      </c>
      <c r="BY2">
        <v>12</v>
      </c>
      <c r="BZ2">
        <v>13</v>
      </c>
      <c r="CA2">
        <v>14</v>
      </c>
      <c r="CB2">
        <v>15</v>
      </c>
      <c r="CC2">
        <v>16</v>
      </c>
      <c r="CD2">
        <v>17</v>
      </c>
      <c r="CE2">
        <v>18</v>
      </c>
      <c r="CF2">
        <v>19</v>
      </c>
      <c r="CG2">
        <v>20</v>
      </c>
      <c r="CH2">
        <v>21</v>
      </c>
      <c r="CI2">
        <v>22</v>
      </c>
      <c r="CJ2">
        <v>23</v>
      </c>
      <c r="CK2">
        <v>24</v>
      </c>
      <c r="CL2">
        <v>25</v>
      </c>
      <c r="CM2">
        <v>26</v>
      </c>
      <c r="CN2">
        <v>27</v>
      </c>
      <c r="CO2">
        <v>28</v>
      </c>
      <c r="CP2">
        <v>29</v>
      </c>
      <c r="CQ2">
        <v>30</v>
      </c>
      <c r="CR2">
        <v>31</v>
      </c>
      <c r="CS2">
        <v>32</v>
      </c>
      <c r="CT2">
        <v>33</v>
      </c>
      <c r="CU2">
        <v>34</v>
      </c>
      <c r="CV2">
        <v>35</v>
      </c>
      <c r="CW2">
        <v>36</v>
      </c>
      <c r="CX2">
        <v>37</v>
      </c>
      <c r="CY2">
        <v>38</v>
      </c>
      <c r="CZ2">
        <v>39</v>
      </c>
      <c r="DA2">
        <v>40</v>
      </c>
      <c r="DB2">
        <v>41</v>
      </c>
      <c r="DC2">
        <v>42</v>
      </c>
      <c r="DD2">
        <v>43</v>
      </c>
      <c r="DE2">
        <v>44</v>
      </c>
      <c r="DF2">
        <v>45</v>
      </c>
      <c r="DG2">
        <v>46</v>
      </c>
      <c r="DH2">
        <v>47</v>
      </c>
      <c r="DI2">
        <v>48</v>
      </c>
      <c r="DJ2">
        <v>49</v>
      </c>
      <c r="DK2">
        <v>50</v>
      </c>
      <c r="DL2">
        <v>51</v>
      </c>
      <c r="DM2">
        <v>52</v>
      </c>
      <c r="DN2">
        <v>53</v>
      </c>
      <c r="DO2">
        <v>54</v>
      </c>
      <c r="DP2">
        <v>55</v>
      </c>
      <c r="DQ2">
        <v>56</v>
      </c>
      <c r="DR2">
        <v>57</v>
      </c>
      <c r="DS2">
        <v>58</v>
      </c>
      <c r="DT2">
        <v>59</v>
      </c>
      <c r="DU2">
        <v>60</v>
      </c>
      <c r="DV2" s="10" t="s">
        <v>17</v>
      </c>
      <c r="DW2" s="10" t="s">
        <v>18</v>
      </c>
      <c r="DX2" s="10" t="s">
        <v>21</v>
      </c>
      <c r="DY2" s="10" t="s">
        <v>22</v>
      </c>
    </row>
    <row r="3" spans="1:129" x14ac:dyDescent="0.25">
      <c r="A3" t="str">
        <f>IF(Iepakojums!B4="","",Iepakojums!B4)</f>
        <v/>
      </c>
      <c r="B3" t="str">
        <f>IF(Iepakojums!C4="","",Iepakojums!C4)</f>
        <v/>
      </c>
      <c r="C3" s="192" t="str">
        <f>IF(Iepakojums!D4="","",Iepakojums!D4)</f>
        <v/>
      </c>
      <c r="D3" s="11" t="str">
        <f>IF(A3="","",IF('Produkta karte 1'!$S$3="","",IF(ISERROR(VLOOKUP(A3,'Produkta karte 1'!$B$39:$M$48,12,FALSE)),"",IF(VLOOKUP(A3,'Produkta karte 1'!$B$39:$M$48,12,FALSE)="","",IF(VLOOKUP(A3,'Produkta karte 1'!$B$39:$M$48,12,FALSE)="","",VLOOKUP(A3,'Produkta karte 1'!$B$39:$M$48,12,FALSE)*'Produkta karte 1'!$S$3)))))</f>
        <v/>
      </c>
      <c r="E3" s="11" t="str">
        <f>IF(A3="","",IF('Produkta karte 2'!$S$3="","",IF(ISERROR(VLOOKUP(A3,'Produkta karte 2'!$B$39:$M$48,12,FALSE)),"",IF(VLOOKUP(A3,'Produkta karte 2'!$B$39:$M$48,12,FALSE)="","",IF(VLOOKUP(A3,'Produkta karte 2'!$B$39:$M$48,12,FALSE)="","",VLOOKUP(A3,'Produkta karte 2'!$B$39:$M$48,12,FALSE)*'Produkta karte 2'!$S$3)))))</f>
        <v/>
      </c>
      <c r="F3" s="11" t="str">
        <f>IF(A3="","",IF('Produkta karte 3'!$S$3="","",IF(ISERROR(VLOOKUP(A3,'Produkta karte 3'!$B$39:$M$48,12,FALSE)),"",IF(VLOOKUP(A3,'Produkta karte 3'!$B$39:$M$48,12,FALSE)="","",IF(VLOOKUP(A3,'Produkta karte 3'!$B$39:$M$48,12,FALSE)="","",VLOOKUP(A3,'Produkta karte 3'!$B$39:$M$48,12,FALSE)*'Produkta karte 3'!$S$3)))))</f>
        <v/>
      </c>
      <c r="G3" s="11" t="str">
        <f>IF(A3="","",IF('Produkta karte 4'!$S$3="","",IF(ISERROR(VLOOKUP(A3,'Produkta karte 4'!$B$39:$M$48,12,FALSE)),"",IF(VLOOKUP(A3,'Produkta karte 4'!$B$39:$M$48,12,FALSE)="","",IF(VLOOKUP(A3,'Produkta karte 4'!$B$39:$M$48,12,FALSE)="","",VLOOKUP(A3,'Produkta karte 4'!$B$39:$M$48,12,FALSE)*'Produkta karte 4'!$S$3)))))</f>
        <v/>
      </c>
      <c r="H3" s="11" t="str">
        <f>IF(A3="","",IF('Produkta karte 5'!$S$3="","",IF(ISERROR(VLOOKUP(A3,'Produkta karte 5'!$B$39:$M$48,12,FALSE)),"",IF(VLOOKUP(A3,'Produkta karte 5'!$B$39:$M$48,12,FALSE)="","",IF(VLOOKUP(A3,'Produkta karte 5'!$B$39:$M$48,12,FALSE)="","",VLOOKUP(A3,'Produkta karte 5'!$B$39:$M$48,12,FALSE)*'Produkta karte 5'!$S$3)))))</f>
        <v/>
      </c>
      <c r="I3" s="11" t="str">
        <f>IF(A3="","",IF('Produkta karte 6'!$S$3="","",IF(ISERROR(VLOOKUP(A3,'Produkta karte 6'!$B$39:$M$48,12,FALSE)),"",IF(VLOOKUP(A3,'Produkta karte 6'!$B$39:$M$48,12,FALSE)="","",IF(VLOOKUP(A3,'Produkta karte 6'!$B$39:$M$48,12,FALSE)="","",VLOOKUP(A3,'Produkta karte 6'!$B$39:$M$48,12,FALSE)*'Produkta karte 6'!$S$3)))))</f>
        <v/>
      </c>
      <c r="J3" s="11" t="str">
        <f>IF(A3="","",IF('Produkta karte 7'!$S$3="","",IF(ISERROR(VLOOKUP(A3,'Produkta karte 7'!$B$39:$M$48,12,FALSE)),"",IF(VLOOKUP(A3,'Produkta karte 7'!$B$39:$M$48,12,FALSE)="","",IF(VLOOKUP(A3,'Produkta karte 7'!$B$39:$M$48,12,FALSE)="","",VLOOKUP(A3,'Produkta karte 7'!$B$39:$M$48,12,FALSE)*'Produkta karte 7'!$S$3)))))</f>
        <v/>
      </c>
      <c r="K3" s="11" t="str">
        <f>IF(A3="","",IF('Produkta karte 8'!$S$3="","",IF(ISERROR(VLOOKUP(A3,'Produkta karte 8'!$B$39:$M$48,12,FALSE)),"",IF(VLOOKUP(A3,'Produkta karte 8'!$B$39:$M$48,12,FALSE)="","",IF(VLOOKUP(A3,'Produkta karte 8'!$B$39:$M$48,12,FALSE)="","",VLOOKUP(A3,'Produkta karte 8'!$B$39:$M$48,12,FALSE)*'Produkta karte 8'!$S$3)))))</f>
        <v/>
      </c>
      <c r="L3" s="11" t="str">
        <f>IF(A3="","",IF('Produkta karte 9'!$S$3="","",IF(ISERROR(VLOOKUP(A3,'Produkta karte 9'!$B$39:$M$48,12,FALSE)),"",IF(VLOOKUP(A3,'Produkta karte 9'!$B$39:$M$48,12,FALSE)="","",IF(VLOOKUP(A3,'Produkta karte 9'!$B$39:$M$48,12,FALSE)="","",VLOOKUP(A3,'Produkta karte 9'!$B$39:$M$48,12,FALSE)*'Produkta karte 9'!$S$3)))))</f>
        <v/>
      </c>
      <c r="M3" s="11" t="str">
        <f>IF(A3="","",IF('Produkta karte 10'!$S$3="","",IF(ISERROR(VLOOKUP(A3,'Produkta karte 10'!$B$39:$M$48,12,FALSE)),"",IF(VLOOKUP(A3,'Produkta karte 10'!$B$39:$M$48,12,FALSE)="","",IF(VLOOKUP(A3,'Produkta karte 10'!$B$39:$M$48,12,FALSE)="","",VLOOKUP(A3,'Produkta karte 10'!$B$39:$M$48,12,FALSE)*'Produkta karte 10'!$S$3)))))</f>
        <v/>
      </c>
      <c r="N3" s="11" t="str">
        <f>IF(A3="","",IF('Produkta karte 11'!$S$3="","",IF(ISERROR(VLOOKUP(A3,'Produkta karte 11'!$B$39:$M$48,12,FALSE)),"",IF(VLOOKUP(A3,'Produkta karte 11'!$B$39:$M$48,12,FALSE)="","",IF(VLOOKUP(A3,'Produkta karte 11'!$B$39:$M$48,12,FALSE)="","",VLOOKUP(A3,'Produkta karte 11'!$B$39:$M$48,12,FALSE)*'Produkta karte 11'!$S$3)))))</f>
        <v/>
      </c>
      <c r="O3" s="11" t="str">
        <f>IF(A3="","",IF('Produkta karte 12'!$S$3="","",IF(ISERROR(VLOOKUP(A3,'Produkta karte 12'!$B$39:$M$48,12,FALSE)),"",IF(VLOOKUP(A3,'Produkta karte 12'!$B$39:$M$48,12,FALSE)="","",IF(VLOOKUP(A3,'Produkta karte 12'!$B$39:$M$48,12,FALSE)="","",VLOOKUP(A3,'Produkta karte 12'!$B$39:$M$48,12,FALSE)*'Produkta karte 12'!$S$3)))))</f>
        <v/>
      </c>
      <c r="P3" s="11" t="str">
        <f>IF(A3="","",IF('Produkta karte 13'!$S$3="","",IF(ISERROR(VLOOKUP(A3,'Produkta karte 13'!$B$39:$M$48,12,FALSE)),"",IF(VLOOKUP(A3,'Produkta karte 13'!$B$39:$M$48,12,FALSE)="","",IF(VLOOKUP(A3,'Produkta karte 13'!$B$39:$M$48,12,FALSE)="","",VLOOKUP(A3,'Produkta karte 13'!$B$39:$M$48,12,FALSE)*'Produkta karte 13'!$S$3)))))</f>
        <v/>
      </c>
      <c r="Q3" s="11" t="str">
        <f>IF(A3="","",IF('Produkta karte 14'!$S$3="","",IF(ISERROR(VLOOKUP(A3,'Produkta karte 14'!$B$39:$M$48,12,FALSE)),"",IF(VLOOKUP(A3,'Produkta karte 14'!$B$39:$M$48,12,FALSE)="","",IF(VLOOKUP(A3,'Produkta karte 14'!$B$39:$M$48,12,FALSE)="","",VLOOKUP(A3,'Produkta karte 14'!$B$39:$M$48,12,FALSE)*'Produkta karte 14'!$S$3)))))</f>
        <v/>
      </c>
      <c r="R3" s="11" t="str">
        <f>IF(A3="","",IF('Produkta karte 15'!$S$3="","",IF(ISERROR(VLOOKUP(A3,'Produkta karte 15'!$B$39:$M$48,12,FALSE)),"",IF(VLOOKUP(A3,'Produkta karte 15'!$B$39:$M$48,12,FALSE)="","",IF(VLOOKUP(A3,'Produkta karte 15'!$B$39:$M$48,12,FALSE)="","",VLOOKUP(A3,'Produkta karte 15'!$B$39:$M$48,12,FALSE)*'Produkta karte 15'!$S$3)))))</f>
        <v/>
      </c>
      <c r="S3" s="11" t="str">
        <f>IF(A3="","",IF('Produkta karte 16'!$S$3="","",IF(ISERROR(VLOOKUP(A3,'Produkta karte 16'!$B$39:$M$48,12,FALSE)),"",IF(VLOOKUP(A3,'Produkta karte 16'!$B$39:$M$48,12,FALSE)="","",IF(VLOOKUP(A3,'Produkta karte 16'!$B$39:$M$48,12,FALSE)="","",VLOOKUP(A3,'Produkta karte 16'!$B$39:$M$48,12,FALSE)*'Produkta karte 16'!$S$3)))))</f>
        <v/>
      </c>
      <c r="T3" s="11" t="str">
        <f>IF(A3="","",IF('Produkta karte 17'!$S$3="","",IF(ISERROR(VLOOKUP(A3,'Produkta karte 17'!$B$39:$M$48,12,FALSE)),"",IF(VLOOKUP(A3,'Produkta karte 17'!$B$39:$M$48,12,FALSE)="","",IF(VLOOKUP(A3,'Produkta karte 17'!$B$39:$M$48,12,FALSE)="","",VLOOKUP(A3,'Produkta karte 17'!$B$39:$M$48,12,FALSE)*'Produkta karte 17'!$S$3)))))</f>
        <v/>
      </c>
      <c r="U3" s="11" t="str">
        <f>IF(A3="","",IF('Produkta karte 18'!$S$3="","",IF(ISERROR(VLOOKUP(A3,'Produkta karte 18'!$B$39:$M$48,12,FALSE)),"",IF(VLOOKUP(A3,'Produkta karte 18'!$B$39:$M$48,12,FALSE)="","",IF(VLOOKUP(A3,'Produkta karte 18'!$B$39:$M$48,12,FALSE)="","",VLOOKUP(A3,'Produkta karte 18'!$B$39:$M$48,12,FALSE)*'Produkta karte 18'!$S$3)))))</f>
        <v/>
      </c>
      <c r="V3" s="11" t="str">
        <f>IF(A3="","",IF('Produkta karte 19'!$S$3="","",IF(ISERROR(VLOOKUP(A3,'Produkta karte 19'!$B$39:$M$48,12,FALSE)),"",IF(VLOOKUP(A3,'Produkta karte 19'!$B$39:$M$48,12,FALSE)="","",IF(VLOOKUP(A3,'Produkta karte 19'!$B$39:$M$48,12,FALSE)="","",VLOOKUP(A3,'Produkta karte 19'!$B$39:$M$48,12,FALSE)*'Produkta karte 19'!$S$3)))))</f>
        <v/>
      </c>
      <c r="W3" s="11" t="str">
        <f>IF(A3="","",IF('Produkta karte 20'!$S$3="","",IF(ISERROR(VLOOKUP(A3,'Produkta karte 20'!$B$39:$M$48,12,FALSE)),"",IF(VLOOKUP(A3,'Produkta karte 20'!$B$39:$M$48,12,FALSE)="","",IF(VLOOKUP(A3,'Produkta karte 20'!$B$39:$M$48,12,FALSE)="","",VLOOKUP(A3,'Produkta karte 20'!$B$39:$M$48,12,FALSE)*'Produkta karte 20'!$S$3)))))</f>
        <v/>
      </c>
      <c r="X3" s="11" t="str">
        <f>IF(A3="","",IF('Produkta karte 21'!$S$3="","",IF(ISERROR(VLOOKUP(A3,'Produkta karte 21'!$B$39:$M$48,12,FALSE)),"",IF(VLOOKUP(A3,'Produkta karte 21'!$B$39:$M$48,12,FALSE)="","",IF(VLOOKUP(A3,'Produkta karte 21'!$B$39:$M$48,12,FALSE)="","",VLOOKUP(A3,'Produkta karte 21'!$B$39:$M$48,12,FALSE)*'Produkta karte 21'!$S$3)))))</f>
        <v/>
      </c>
      <c r="Y3" s="11" t="str">
        <f>IF(A3="","",IF('Produkta karte 22'!$S$3="","",IF(ISERROR(VLOOKUP(A3,'Produkta karte 22'!$B$39:$M$48,12,FALSE)),"",IF(VLOOKUP(A3,'Produkta karte 22'!$B$39:$M$48,12,FALSE)="","",IF(VLOOKUP(A3,'Produkta karte 22'!$B$39:$M$48,12,FALSE)="","",VLOOKUP(A3,'Produkta karte 22'!$B$39:$M$48,12,FALSE)*'Produkta karte 22'!$S$3)))))</f>
        <v/>
      </c>
      <c r="Z3" s="11" t="str">
        <f>IF(A3="","",IF('Produkta karte 23'!$S$3="","",IF(ISERROR(VLOOKUP(A3,'Produkta karte 23'!$B$39:$M$48,12,FALSE)),"",IF(VLOOKUP(A3,'Produkta karte 23'!$B$39:$M$48,12,FALSE)="","",IF(VLOOKUP(A3,'Produkta karte 23'!$B$39:$M$48,12,FALSE)="","",VLOOKUP(A3,'Produkta karte 23'!$B$39:$M$48,12,FALSE)*'Produkta karte 23'!$S$3)))))</f>
        <v/>
      </c>
      <c r="AA3" s="11" t="str">
        <f>IF(A3="","",IF('Produkta karte 24'!$S$3="","",IF(ISERROR(VLOOKUP(A3,'Produkta karte 24'!$B$39:$M$48,12,FALSE)),"",IF(VLOOKUP(A3,'Produkta karte 24'!$B$39:$M$48,12,FALSE)="","",IF(VLOOKUP(A3,'Produkta karte 24'!$B$39:$M$48,12,FALSE)="","",VLOOKUP(A3,'Produkta karte 24'!$B$39:$M$48,12,FALSE)*'Produkta karte 24'!$S$3)))))</f>
        <v/>
      </c>
      <c r="AB3" s="11" t="str">
        <f>IF(A3="","",IF('Produkta karte 25'!$S$3="","",IF(ISERROR(VLOOKUP(A3,'Produkta karte 25'!$B$39:$M$48,12,FALSE)),"",IF(VLOOKUP(A3,'Produkta karte 25'!$B$39:$M$48,12,FALSE)="","",IF(VLOOKUP(A3,'Produkta karte 25'!$B$39:$M$48,12,FALSE)="","",VLOOKUP(A3,'Produkta karte 25'!$B$39:$M$48,12,FALSE)*'Produkta karte 25'!$S$3)))))</f>
        <v/>
      </c>
      <c r="AC3" s="11" t="str">
        <f>IF(A3="","",IF('Produkta karte 26'!$S$3="","",IF(ISERROR(VLOOKUP(A3,'Produkta karte 26'!$B$39:$M$48,12,FALSE)),"",IF(VLOOKUP(A3,'Produkta karte 26'!$B$39:$M$48,12,FALSE)="","",IF(VLOOKUP(A3,'Produkta karte 26'!$B$39:$M$48,12,FALSE)="","",VLOOKUP(A3,'Produkta karte 26'!$B$39:$M$48,12,FALSE)*'Produkta karte 26'!$S$3)))))</f>
        <v/>
      </c>
      <c r="AD3" s="11" t="str">
        <f>IF(A3="","",IF('Produkta karte 27'!$S$3="","",IF(ISERROR(VLOOKUP(A3,'Produkta karte 27'!$B$39:$M$48,12,FALSE)),"",IF(VLOOKUP(A3,'Produkta karte 27'!$B$39:$M$48,12,FALSE)="","",IF(VLOOKUP(A3,'Produkta karte 27'!$B$39:$M$48,12,FALSE)="","",VLOOKUP(A3,'Produkta karte 27'!$B$39:$M$48,12,FALSE)*'Produkta karte 27'!$S$3)))))</f>
        <v/>
      </c>
      <c r="AE3" s="11" t="str">
        <f>IF(A3="","",IF('Produkta karte 28'!$S$3="","",IF(ISERROR(VLOOKUP(A3,'Produkta karte 28'!$B$39:$M$48,12,FALSE)),"",IF(VLOOKUP(A3,'Produkta karte 28'!$B$39:$M$48,12,FALSE)="","",IF(VLOOKUP(A3,'Produkta karte 28'!$B$39:$M$48,12,FALSE)="","",VLOOKUP(A3,'Produkta karte 28'!$B$39:$M$48,12,FALSE)*'Produkta karte 28'!$S$3)))))</f>
        <v/>
      </c>
      <c r="AF3" s="11" t="str">
        <f>IF(A3="","",IF('Produkta karte 29'!$S$3="","",IF(ISERROR(VLOOKUP(A3,'Produkta karte 29'!$B$39:$M$48,12,FALSE)),"",IF(VLOOKUP(A3,'Produkta karte 29'!$B$39:$M$48,12,FALSE)="","",IF(VLOOKUP(A3,'Produkta karte 29'!$B$39:$M$48,12,FALSE)="","",VLOOKUP(A3,'Produkta karte 29'!$B$39:$M$48,12,FALSE)*'Produkta karte 29'!$S$3)))))</f>
        <v/>
      </c>
      <c r="AG3" s="11" t="str">
        <f>IF(A3="","",IF('Produkta karte 30'!$S$3="","",IF(ISERROR(VLOOKUP(A3,'Produkta karte 30'!$B$39:$M$48,12,FALSE)),"",IF(VLOOKUP(A3,'Produkta karte 30'!$B$39:$M$48,12,FALSE)="","",IF(VLOOKUP(A3,'Produkta karte 30'!$B$39:$M$48,12,FALSE)="","",VLOOKUP(A3,'Produkta karte 30'!$B$39:$M$48,12,FALSE)*'Produkta karte 30'!$S$3)))))</f>
        <v/>
      </c>
      <c r="AH3" s="11" t="str">
        <f>IF(A3="","",IF('Produkta karte 31'!$S$3="","",IF(ISERROR(VLOOKUP(A3,'Produkta karte 31'!$B$39:$M$48,12,FALSE)),"",IF(VLOOKUP(A3,'Produkta karte 31'!$B$39:$M$48,12,FALSE)="","",IF(VLOOKUP(A3,'Produkta karte 31'!$B$39:$M$48,12,FALSE)="","",VLOOKUP(A3,'Produkta karte 31'!$B$39:$M$48,12,FALSE)*'Produkta karte 31'!$S$3)))))</f>
        <v/>
      </c>
      <c r="AI3" s="11" t="str">
        <f>IF(A3="","",IF('Produkta karte 32'!$S$3="","",IF(ISERROR(VLOOKUP(A3,'Produkta karte 32'!$B$39:$M$48,12,FALSE)),"",IF(VLOOKUP(A3,'Produkta karte 32'!$B$39:$M$48,12,FALSE)="","",IF(VLOOKUP(A3,'Produkta karte 32'!$B$39:$M$48,12,FALSE)="","",VLOOKUP(A3,'Produkta karte 32'!$B$39:$M$48,12,FALSE)*'Produkta karte 32'!$S$3)))))</f>
        <v/>
      </c>
      <c r="AJ3" s="11" t="str">
        <f>IF(A3="","",IF('Produkta karte 33'!$S$3="","",IF(ISERROR(VLOOKUP(A3,'Produkta karte 33'!$B$39:$M$48,12,FALSE)),"",IF(VLOOKUP(A3,'Produkta karte 33'!$B$39:$M$48,12,FALSE)="","",IF(VLOOKUP(A3,'Produkta karte 33'!$B$39:$M$48,12,FALSE)="","",VLOOKUP(A3,'Produkta karte 33'!$B$39:$M$48,12,FALSE)*'Produkta karte 33'!$S$3)))))</f>
        <v/>
      </c>
      <c r="AK3" s="11" t="str">
        <f>IF(A3="","",IF('Produkta karte 34'!$S$3="","",IF(ISERROR(VLOOKUP(A3,'Produkta karte 34'!$B$39:$M$48,12,FALSE)),"",IF(VLOOKUP(A3,'Produkta karte 34'!$B$39:$M$48,12,FALSE)="","",IF(VLOOKUP(A3,'Produkta karte 34'!$B$39:$M$48,12,FALSE)="","",VLOOKUP(A3,'Produkta karte 34'!$B$39:$M$48,12,FALSE)*'Produkta karte 34'!$S$3)))))</f>
        <v/>
      </c>
      <c r="AL3" s="11" t="str">
        <f>IF(A3="","",IF('Produkta karte 35'!$S$3="","",IF(ISERROR(VLOOKUP(A3,'Produkta karte 35'!$B$39:$M$48,12,FALSE)),"",IF(VLOOKUP(A3,'Produkta karte 35'!$B$39:$M$48,12,FALSE)="","",IF(VLOOKUP(A3,'Produkta karte 35'!$B$39:$M$48,12,FALSE)="","",VLOOKUP(A3,'Produkta karte 35'!$B$39:$M$48,12,FALSE)*'Produkta karte 35'!$S$3)))))</f>
        <v/>
      </c>
      <c r="AM3" s="11" t="str">
        <f>IF(A3="","",IF('Produkta karte 36'!$S$3="","",IF(ISERROR(VLOOKUP(A3,'Produkta karte 36'!$B$39:$M$48,12,FALSE)),"",IF(VLOOKUP(A3,'Produkta karte 36'!$B$39:$M$48,12,FALSE)="","",IF(VLOOKUP(A3,'Produkta karte 36'!$B$39:$M$48,12,FALSE)="","",VLOOKUP(A3,'Produkta karte 36'!$B$39:$M$48,12,FALSE)*'Produkta karte 36'!$S$3)))))</f>
        <v/>
      </c>
      <c r="AN3" s="11" t="str">
        <f>IF(A3="","",IF('Produkta karte 37'!$S$3="","",IF(ISERROR(VLOOKUP(A3,'Produkta karte 37'!$B$39:$M$48,12,FALSE)),"",IF(VLOOKUP(A3,'Produkta karte 37'!$B$39:$M$48,12,FALSE)="","",IF(VLOOKUP(A3,'Produkta karte 37'!$B$39:$M$48,12,FALSE)="","",VLOOKUP(A3,'Produkta karte 37'!$B$39:$M$48,12,FALSE)*'Produkta karte 37'!$S$3)))))</f>
        <v/>
      </c>
      <c r="AO3" s="11" t="str">
        <f>IF(A3="","",IF('Produkta karte 38'!$S$3="","",IF(ISERROR(VLOOKUP(A3,'Produkta karte 38'!$B$39:$M$48,12,FALSE)),"",IF(VLOOKUP(A3,'Produkta karte 38'!$B$39:$M$48,12,FALSE)="","",IF(VLOOKUP(A3,'Produkta karte 38'!$B$39:$M$48,12,FALSE)="","",VLOOKUP(A3,'Produkta karte 38'!$B$39:$M$48,12,FALSE)*'Produkta karte 38'!$S$3)))))</f>
        <v/>
      </c>
      <c r="AP3" s="11" t="str">
        <f>IF(A3="","",IF('Produkta karte 39'!$S$3="","",IF(ISERROR(VLOOKUP(A3,'Produkta karte 39'!$B$39:$M$48,12,FALSE)),"",IF(VLOOKUP(A3,'Produkta karte 39'!$B$39:$M$48,12,FALSE)="","",IF(VLOOKUP(A3,'Produkta karte 39'!$B$39:$M$48,12,FALSE)="","",VLOOKUP(A3,'Produkta karte 39'!$B$39:$M$48,12,FALSE)*'Produkta karte 39'!$S$3)))))</f>
        <v/>
      </c>
      <c r="AQ3" s="11" t="str">
        <f>IF(A3="","",IF('Produkta karte 40'!$S$3="","",IF(ISERROR(VLOOKUP(A3,'Produkta karte 40'!$B$39:$M$48,12,FALSE)),"",IF(VLOOKUP(A3,'Produkta karte 40'!$B$39:$M$48,12,FALSE)="","",IF(VLOOKUP(A3,'Produkta karte 40'!$B$39:$M$48,12,FALSE)="","",VLOOKUP(A3,'Produkta karte 40'!$B$39:$M$48,12,FALSE)*'Produkta karte 40'!$S$3)))))</f>
        <v/>
      </c>
      <c r="AR3" s="11" t="str">
        <f>IF(A3="","",IF('Produkta karte 41'!$S$3="","",IF(ISERROR(VLOOKUP(A3,'Produkta karte 41'!$B$39:$M$48,12,FALSE)),"",IF(VLOOKUP(A3,'Produkta karte 41'!$B$39:$M$48,12,FALSE)="","",IF(VLOOKUP(A3,'Produkta karte 41'!$B$39:$M$48,12,FALSE)="","",VLOOKUP(A3,'Produkta karte 41'!$B$39:$M$48,12,FALSE)*'Produkta karte 41'!$S$3)))))</f>
        <v/>
      </c>
      <c r="AS3" s="11" t="str">
        <f>IF(A3="","",IF('Produkta karte 42'!$S$3="","",IF(ISERROR(VLOOKUP(A3,'Produkta karte 42'!$B$39:$M$48,12,FALSE)),"",IF(VLOOKUP(A3,'Produkta karte 42'!$B$39:$M$48,12,FALSE)="","",IF(VLOOKUP(A3,'Produkta karte 42'!$B$39:$M$48,12,FALSE)="","",VLOOKUP(A3,'Produkta karte 42'!$B$39:$M$48,12,FALSE)*'Produkta karte 42'!$S$3)))))</f>
        <v/>
      </c>
      <c r="AT3" s="11" t="str">
        <f>IF(A3="","",IF('Produkta karte 43'!$S$3="","",IF(ISERROR(VLOOKUP(A3,'Produkta karte 43'!$B$39:$M$48,12,FALSE)),"",IF(VLOOKUP(A3,'Produkta karte 43'!$B$39:$M$48,12,FALSE)="","",IF(VLOOKUP(A3,'Produkta karte 43'!$B$39:$M$48,12,FALSE)="","",VLOOKUP(A3,'Produkta karte 43'!$B$39:$M$48,12,FALSE)*'Produkta karte 43'!$S$3)))))</f>
        <v/>
      </c>
      <c r="AU3" s="11" t="str">
        <f>IF(A3="","",IF('Produkta karte 44'!$S$3="","",IF(ISERROR(VLOOKUP(A3,'Produkta karte 44'!$B$39:$M$48,12,FALSE)),"",IF(VLOOKUP(A3,'Produkta karte 44'!$B$39:$M$48,12,FALSE)="","",IF(VLOOKUP(A3,'Produkta karte 44'!$B$39:$M$48,12,FALSE)="","",VLOOKUP(A3,'Produkta karte 44'!$B$39:$M$48,12,FALSE)*'Produkta karte 44'!$S$3)))))</f>
        <v/>
      </c>
      <c r="AV3" s="11" t="str">
        <f>IF(A3="","",IF('Produkta karte 45'!$S$3="","",IF(ISERROR(VLOOKUP(A3,'Produkta karte 45'!$B$39:$M$48,12,FALSE)),"",IF(VLOOKUP(A3,'Produkta karte 45'!$B$39:$M$48,12,FALSE)="","",IF(VLOOKUP(A3,'Produkta karte 45'!$B$39:$M$48,12,FALSE)="","",VLOOKUP(A3,'Produkta karte 45'!$B$39:$M$48,12,FALSE)*'Produkta karte 45'!$S$3)))))</f>
        <v/>
      </c>
      <c r="AW3" s="11" t="str">
        <f>IF(A3="","",IF('Produkta karte 46'!$S$3="","",IF(ISERROR(VLOOKUP(A3,'Produkta karte 46'!$B$39:$M$48,12,FALSE)),"",IF(VLOOKUP(A3,'Produkta karte 46'!$B$39:$M$48,12,FALSE)="","",IF(VLOOKUP(A3,'Produkta karte 46'!$B$39:$M$48,12,FALSE)="","",VLOOKUP(A3,'Produkta karte 46'!$B$39:$M$48,12,FALSE)*'Produkta karte 46'!$S$3)))))</f>
        <v/>
      </c>
      <c r="AX3" s="11" t="str">
        <f>IF(A3="","",IF('Produkta karte 47'!$S$3="","",IF(ISERROR(VLOOKUP(A3,'Produkta karte 47'!$B$39:$M$48,12,FALSE)),"",IF(VLOOKUP(A3,'Produkta karte 47'!$B$39:$M$48,12,FALSE)="","",IF(VLOOKUP(A3,'Produkta karte 47'!$B$39:$M$48,12,FALSE)="","",VLOOKUP(A3,'Produkta karte 47'!$B$39:$M$48,12,FALSE)*'Produkta karte 47'!$S$3)))))</f>
        <v/>
      </c>
      <c r="AY3" s="11" t="str">
        <f>IF(A3="","",IF('Produkta karte 48'!$S$3="","",IF(ISERROR(VLOOKUP(A3,'Produkta karte 48'!$B$39:$M$48,12,FALSE)),"",IF(VLOOKUP(A3,'Produkta karte 48'!$B$39:$M$48,12,FALSE)="","",IF(VLOOKUP(A3,'Produkta karte 48'!$B$39:$M$48,12,FALSE)="","",VLOOKUP(A3,'Produkta karte 48'!$B$39:$M$48,12,FALSE)*'Produkta karte 48'!$S$3)))))</f>
        <v/>
      </c>
      <c r="AZ3" s="11" t="str">
        <f>IF(A3="","",IF('Produkta karte 49'!$S$3="","",IF(ISERROR(VLOOKUP(A3,'Produkta karte 49'!$B$39:$M$48,12,FALSE)),"",IF(VLOOKUP(A3,'Produkta karte 49'!$B$39:$M$48,12,FALSE)="","",IF(VLOOKUP(A3,'Produkta karte 49'!$B$39:$M$48,12,FALSE)="","",VLOOKUP(A3,'Produkta karte 49'!$B$39:$M$48,12,FALSE)*'Produkta karte 49'!$S$3)))))</f>
        <v/>
      </c>
      <c r="BA3" s="11" t="str">
        <f>IF(A3="","",IF('Produkta karte 50'!$S$3="","",IF(ISERROR(VLOOKUP(A3,'Produkta karte 50'!$B$39:$M$48,12,FALSE)),"",IF(VLOOKUP(A3,'Produkta karte 50'!$B$39:$M$48,12,FALSE)="","",IF(VLOOKUP(A3,'Produkta karte 50'!$B$39:$M$48,12,FALSE)="","",VLOOKUP(A3,'Produkta karte 50'!$B$39:$M$48,12,FALSE)*'Produkta karte 50'!$S$3)))))</f>
        <v/>
      </c>
      <c r="BB3" s="11" t="str">
        <f>IF(A3="","",IF('Produkta karte 51'!$S$3="","",IF(ISERROR(VLOOKUP(A3,'Produkta karte 51'!$B$39:$M$48,12,FALSE)),"",IF(VLOOKUP(A3,'Produkta karte 51'!$B$39:$M$48,12,FALSE)="","",IF(VLOOKUP(A3,'Produkta karte 51'!$B$39:$M$48,12,FALSE)="","",VLOOKUP(A3,'Produkta karte 51'!$B$39:$M$48,12,FALSE)*'Produkta karte 51'!$S$3)))))</f>
        <v/>
      </c>
      <c r="BC3" s="11" t="str">
        <f>IF(A3="","",IF('Produkta karte 52'!$S$3="","",IF(ISERROR(VLOOKUP(A3,'Produkta karte 52'!$B$39:$M$48,12,FALSE)),"",IF(VLOOKUP(A3,'Produkta karte 52'!$B$39:$M$48,12,FALSE)="","",IF(VLOOKUP(A3,'Produkta karte 52'!$B$39:$M$48,12,FALSE)="","",VLOOKUP(A3,'Produkta karte 52'!$B$39:$M$48,12,FALSE)*'Produkta karte 52'!$S$3)))))</f>
        <v/>
      </c>
      <c r="BD3" s="11" t="str">
        <f>IF(A3="","",IF('Produkta karte 53'!$S$3="","",IF(ISERROR(VLOOKUP(A3,'Produkta karte 53'!$B$39:$M$48,12,FALSE)),"",IF(VLOOKUP(A3,'Produkta karte 53'!$B$39:$M$48,12,FALSE)="","",IF(VLOOKUP(A3,'Produkta karte 53'!$B$39:$M$48,12,FALSE)="","",VLOOKUP(A3,'Produkta karte 53'!$B$39:$M$48,12,FALSE)*'Produkta karte 53'!$S$3)))))</f>
        <v/>
      </c>
      <c r="BE3" s="11" t="str">
        <f>IF(A3="","",IF('Produkta karte 54'!$S$3="","",IF(ISERROR(VLOOKUP(A3,'Produkta karte 54'!$B$39:$M$48,12,FALSE)),"",IF(VLOOKUP(A3,'Produkta karte 54'!$B$39:$M$48,12,FALSE)="","",IF(VLOOKUP(A3,'Produkta karte 54'!$B$39:$M$48,12,FALSE)="","",VLOOKUP(A3,'Produkta karte 54'!$B$39:$M$48,12,FALSE)*'Produkta karte 54'!$S$3)))))</f>
        <v/>
      </c>
      <c r="BF3" s="11" t="str">
        <f>IF(A3="","",IF('Produkta karte 55'!$S$3="","",IF(ISERROR(VLOOKUP(A3,'Produkta karte 55'!$B$39:$M$48,12,FALSE)),"",IF(VLOOKUP(A3,'Produkta karte 55'!$B$39:$M$48,12,FALSE)="","",IF(VLOOKUP(A3,'Produkta karte 55'!$B$39:$M$48,12,FALSE)="","",VLOOKUP(A3,'Produkta karte 55'!$B$39:$M$48,12,FALSE)*'Produkta karte 55'!$S$3)))))</f>
        <v/>
      </c>
      <c r="BG3" s="11" t="str">
        <f>IF(A3="","",IF('Produkta karte 56'!$S$3="","",IF(ISERROR(VLOOKUP(A3,'Produkta karte 56'!$B$39:$M$48,12,FALSE)),"",IF(VLOOKUP(A3,'Produkta karte 56'!$B$39:$M$48,12,FALSE)="","",IF(VLOOKUP(A3,'Produkta karte 56'!$B$39:$M$48,12,FALSE)="","",VLOOKUP(A3,'Produkta karte 56'!$B$39:$M$48,12,FALSE)*'Produkta karte 56'!$S$3)))))</f>
        <v/>
      </c>
      <c r="BH3" s="11" t="str">
        <f>IF(A3="","",IF('Produkta karte 57'!$S$3="","",IF(ISERROR(VLOOKUP(A3,'Produkta karte 57'!$B$39:$M$48,12,FALSE)),"",IF(VLOOKUP(A3,'Produkta karte 57'!$B$39:$M$48,12,FALSE)="","",IF(VLOOKUP(A3,'Produkta karte 57'!$B$39:$M$48,12,FALSE)="","",VLOOKUP(A3,'Produkta karte 57'!$B$39:$M$48,12,FALSE)*'Produkta karte 57'!$S$3)))))</f>
        <v/>
      </c>
      <c r="BI3" s="11" t="str">
        <f>IF(A3="","",IF('Produkta karte 58'!$S$3="","",IF(ISERROR(VLOOKUP(A3,'Produkta karte 58'!$B$39:$M$48,12,FALSE)),"",IF(VLOOKUP(A3,'Produkta karte 58'!$B$39:$M$48,12,FALSE)="","",IF(VLOOKUP(A3,'Produkta karte 58'!$B$39:$M$48,12,FALSE)="","",VLOOKUP(A3,'Produkta karte 58'!$B$39:$M$48,12,FALSE)*'Produkta karte 58'!$S$3)))))</f>
        <v/>
      </c>
      <c r="BJ3" s="11" t="str">
        <f>IF(A3="","",IF('Produkta karte 59'!$S$3="","",IF(ISERROR(VLOOKUP(A3,'Produkta karte 59'!$B$39:$M$48,12,FALSE)),"",IF(VLOOKUP(A3,'Produkta karte 59'!$B$39:$M$48,12,FALSE)="","",IF(VLOOKUP(A3,'Produkta karte 59'!$B$39:$M$48,12,FALSE)="","",VLOOKUP(A3,'Produkta karte 59'!$B$39:$M$48,12,FALSE)*'Produkta karte 59'!$S$3)))))</f>
        <v/>
      </c>
      <c r="BK3" s="11" t="str">
        <f>IF(A3="","",IF('Produkta karte 60'!$S$3="","",IF(ISERROR(VLOOKUP(A3,'Produkta karte 60'!$B$39:$M$48,12,FALSE)),"",IF(VLOOKUP(A3,'Produkta karte 60'!$B$39:$M$48,12,FALSE)="","",IF(VLOOKUP(A3,'Produkta karte 60'!$B$39:$M$48,12,FALSE)="","",VLOOKUP(A3,'Produkta karte 60'!$B$39:$M$48,12,FALSE)*'Produkta karte 60'!$S$3)))))</f>
        <v/>
      </c>
      <c r="BL3" s="11" t="str">
        <f t="shared" ref="BL3:BL32" si="0">IF(SUM(D3:BK3)=0,"",SUM(D3:BK3))</f>
        <v/>
      </c>
      <c r="BM3" s="192" t="str">
        <f t="shared" ref="BM3:BM32" si="1">IF(C3="","",IF(BL3="","",BL3*C3))</f>
        <v/>
      </c>
      <c r="BN3" s="11" t="str">
        <f>IF(A3="","",IF(ISERROR(VLOOKUP(A3,'Produkta karte 1'!$B$39:$V$48,21,FALSE)),"",IF(VLOOKUP(A3,'Produkta karte 1'!$B$39:$V$48,21,FALSE)=0,"",VLOOKUP(A3,'Produkta karte 1'!$B$39:$V$48,21,FALSE))))</f>
        <v/>
      </c>
      <c r="BO3" s="11" t="str">
        <f>IF(A3="","",IF(ISERROR(VLOOKUP(A3,'Produkta karte 2'!$B$39:$V$48,21,FALSE)),"",IF(VLOOKUP(A3,'Produkta karte 2'!$B$39:$V$48,21,FALSE)=0,"",VLOOKUP(A3,'Produkta karte 2'!$B$39:$V$48,21,FALSE))))</f>
        <v/>
      </c>
      <c r="BP3" s="11" t="str">
        <f>IF(A3="","",IF(ISERROR(VLOOKUP(A3,'Produkta karte 3'!$B$39:$V$48,21,FALSE)),"",IF(VLOOKUP(A3,'Produkta karte 3'!$B$39:$V$48,21,FALSE)=0,"",VLOOKUP(A3,'Produkta karte 3'!$B$39:$V$48,21,FALSE))))</f>
        <v/>
      </c>
      <c r="BQ3" s="11" t="str">
        <f>IF(A3="","",IF(ISERROR(VLOOKUP(A3,'Produkta karte 4'!$B$39:$V$48,21,FALSE)),"",IF(VLOOKUP(A3,'Produkta karte 4'!$B$39:$V$48,21,FALSE)=0,"",VLOOKUP(A3,'Produkta karte 4'!$B$39:$V$48,21,FALSE))))</f>
        <v/>
      </c>
      <c r="BR3" s="11" t="str">
        <f>IF(A3="","",IF(ISERROR(VLOOKUP(A3,'Produkta karte 5'!$B$39:$V$48,21,FALSE)),"",IF(VLOOKUP(A3,'Produkta karte 5'!$B$39:$V$48,21,FALSE)=0,"",VLOOKUP(A3,'Produkta karte 5'!$B$39:$V$48,21,FALSE))))</f>
        <v/>
      </c>
      <c r="BS3" s="11" t="str">
        <f>IF(A3="","",IF(ISERROR(VLOOKUP(A3,'Produkta karte 6'!$B$39:$V$48,21,FALSE)),"",IF(VLOOKUP(A3,'Produkta karte 6'!$B$39:$V$48,21,FALSE)=0,"",VLOOKUP(A3,'Produkta karte 6'!$B$39:$V$48,21,FALSE))))</f>
        <v/>
      </c>
      <c r="BT3" s="11" t="str">
        <f>IF(A3="","",IF(ISERROR(VLOOKUP(A3,'Produkta karte 7'!$B$39:$V$48,21,FALSE)),"",IF(VLOOKUP(A3,'Produkta karte 7'!$B$39:$V$48,21,FALSE)=0,"",VLOOKUP(A3,'Produkta karte 7'!$B$39:$V$48,21,FALSE))))</f>
        <v/>
      </c>
      <c r="BU3" s="11" t="str">
        <f>IF(A3="","",IF(ISERROR(VLOOKUP(A3,'Produkta karte 8'!$B$39:$V$48,21,FALSE)),"",IF(VLOOKUP(A3,'Produkta karte 8'!$B$39:$V$48,21,FALSE)=0,"",VLOOKUP(A3,'Produkta karte 8'!$B$39:$V$48,21,FALSE))))</f>
        <v/>
      </c>
      <c r="BV3" s="11" t="str">
        <f>IF(A3="","",IF(ISERROR(VLOOKUP(A3,'Produkta karte 9'!$B$39:$V$48,21,FALSE)),"",IF(VLOOKUP(A3,'Produkta karte 9'!$B$39:$V$48,21,FALSE)=0,"",VLOOKUP(A3,'Produkta karte 9'!$B$39:$V$48,21,FALSE))))</f>
        <v/>
      </c>
      <c r="BW3" s="11" t="str">
        <f>IF(A3="","",IF(ISERROR(VLOOKUP(A3,'Produkta karte 10'!$B$39:$V$48,21,FALSE)),"",IF(VLOOKUP(A3,'Produkta karte 10'!$B$39:$V$48,21,FALSE)=0,"",VLOOKUP(A3,'Produkta karte 10'!$B$39:$V$48,21,FALSE))))</f>
        <v/>
      </c>
      <c r="BX3" s="11" t="str">
        <f>IF(A3="","",IF(ISERROR(VLOOKUP(A3,'Produkta karte 11'!$B$39:$V$48,21,FALSE)),"",IF(VLOOKUP(A3,'Produkta karte 11'!$B$39:$V$48,21,FALSE)=0,"",VLOOKUP(A3,'Produkta karte 11'!$B$39:$V$48,21,FALSE))))</f>
        <v/>
      </c>
      <c r="BY3" s="11" t="str">
        <f>IF(A3="","",IF(ISERROR(VLOOKUP(A3,'Produkta karte 12'!$B$39:$V$48,21,FALSE)),"",IF(VLOOKUP(A3,'Produkta karte 12'!$B$39:$V$48,21,FALSE)=0,"",VLOOKUP(A3,'Produkta karte 12'!$B$39:$V$48,21,FALSE))))</f>
        <v/>
      </c>
      <c r="BZ3" s="11" t="str">
        <f>IF(A3="","",IF(ISERROR(VLOOKUP(A3,'Produkta karte 13'!$B$39:$V$48,21,FALSE)),"",IF(VLOOKUP(A3,'Produkta karte 13'!$B$39:$V$48,21,FALSE)=0,"",VLOOKUP(A3,'Produkta karte 13'!$B$39:$V$48,21,FALSE))))</f>
        <v/>
      </c>
      <c r="CA3" s="11" t="str">
        <f>IF(A3="","",IF(ISERROR(VLOOKUP(A3,'Produkta karte 14'!$B$39:$V$48,21,FALSE)),"",IF(VLOOKUP(A3,'Produkta karte 14'!$B$39:$V$48,21,FALSE)=0,"",VLOOKUP(A3,'Produkta karte 14'!$B$39:$V$48,21,FALSE))))</f>
        <v/>
      </c>
      <c r="CB3" s="11" t="str">
        <f>IF(A3="","",IF(ISERROR(VLOOKUP(A3,'Produkta karte 15'!$B$39:$V$48,21,FALSE)),"",IF(VLOOKUP(A3,'Produkta karte 15'!$B$39:$V$48,21,FALSE)=0,"",VLOOKUP(A3,'Produkta karte 15'!$B$39:$V$48,21,FALSE))))</f>
        <v/>
      </c>
      <c r="CC3" s="11" t="str">
        <f>IF(A3="","",IF(ISERROR(VLOOKUP(A3,'Produkta karte 16'!$B$39:$V$48,21,FALSE)),"",IF(VLOOKUP(A3,'Produkta karte 16'!$B$39:$V$48,21,FALSE)=0,"",VLOOKUP(A3,'Produkta karte 16'!$B$39:$V$48,21,FALSE))))</f>
        <v/>
      </c>
      <c r="CD3" s="11" t="str">
        <f>IF(A3="","",IF(ISERROR(VLOOKUP(A3,'Produkta karte 17'!$B$39:$V$48,21,FALSE)),"",IF(VLOOKUP(A3,'Produkta karte 17'!$B$39:$V$48,21,FALSE)=0,"",VLOOKUP(A3,'Produkta karte 17'!$B$39:$V$48,21,FALSE))))</f>
        <v/>
      </c>
      <c r="CE3" s="11" t="str">
        <f>IF(A3="","",IF(ISERROR(VLOOKUP(A3,'Produkta karte 18'!$B$39:$V$48,21,FALSE)),"",IF(VLOOKUP(A3,'Produkta karte 18'!$B$39:$V$48,21,FALSE)=0,"",VLOOKUP(A3,'Produkta karte 18'!$B$39:$V$48,21,FALSE))))</f>
        <v/>
      </c>
      <c r="CF3" s="11" t="str">
        <f>IF(A3="","",IF(ISERROR(VLOOKUP(A3,'Produkta karte 19'!$B$39:$V$48,21,FALSE)),"",IF(VLOOKUP(A3,'Produkta karte 19'!$B$39:$V$48,21,FALSE)=0,"",VLOOKUP(A3,'Produkta karte 19'!$B$39:$V$48,21,FALSE))))</f>
        <v/>
      </c>
      <c r="CG3" s="11" t="str">
        <f>IF(A3="","",IF(ISERROR(VLOOKUP(A3,'Produkta karte 20'!$B$39:$V$48,21,FALSE)),"",IF(VLOOKUP(A3,'Produkta karte 20'!$B$39:$V$48,21,FALSE)=0,"",VLOOKUP(A3,'Produkta karte 20'!$B$39:$V$48,21,FALSE))))</f>
        <v/>
      </c>
      <c r="CH3" s="11" t="str">
        <f>IF(A3="","",IF(ISERROR(VLOOKUP(A3,'Produkta karte 21'!$B$39:$V$48,21,FALSE)),"",IF(VLOOKUP(A3,'Produkta karte 21'!$B$39:$V$48,21,FALSE)=0,"",VLOOKUP(A3,'Produkta karte 21'!$B$39:$V$48,21,FALSE))))</f>
        <v/>
      </c>
      <c r="CI3" s="11" t="str">
        <f>IF(A3="","",IF(ISERROR(VLOOKUP(A3,'Produkta karte 22'!$B$39:$V$48,21,FALSE)),"",IF(VLOOKUP(A3,'Produkta karte 22'!$B$39:$V$48,21,FALSE)=0,"",VLOOKUP(A3,'Produkta karte 22'!$B$39:$V$48,21,FALSE))))</f>
        <v/>
      </c>
      <c r="CJ3" s="11" t="str">
        <f>IF(A3="","",IF(ISERROR(VLOOKUP(A3,'Produkta karte 23'!$B$39:$V$48,21,FALSE)),"",IF(VLOOKUP(A3,'Produkta karte 23'!$B$39:$V$48,21,FALSE)=0,"",VLOOKUP(A3,'Produkta karte 23'!$B$39:$V$48,21,FALSE))))</f>
        <v/>
      </c>
      <c r="CK3" s="11" t="str">
        <f>IF(A3="","",IF(ISERROR(VLOOKUP(A3,'Produkta karte 24'!$B$39:$V$48,21,FALSE)),"",IF(VLOOKUP(A3,'Produkta karte 24'!$B$39:$V$48,21,FALSE)=0,"",VLOOKUP(A3,'Produkta karte 24'!$B$39:$V$48,21,FALSE))))</f>
        <v/>
      </c>
      <c r="CL3" s="11" t="str">
        <f>IF(A3="","",IF(ISERROR(VLOOKUP(A3,'Produkta karte 25'!$B$39:$V$48,21,FALSE)),"",IF(VLOOKUP(A3,'Produkta karte 25'!$B$39:$V$48,21,FALSE)=0,"",VLOOKUP(A3,'Produkta karte 25'!$B$39:$V$48,21,FALSE))))</f>
        <v/>
      </c>
      <c r="CM3" s="11" t="str">
        <f>IF(A3="","",IF(ISERROR(VLOOKUP(A3,'Produkta karte 26'!$B$39:$V$48,21,FALSE)),"",IF(VLOOKUP(A3,'Produkta karte 26'!$B$39:$V$48,21,FALSE)=0,"",VLOOKUP(A3,'Produkta karte 26'!$B$39:$V$48,21,FALSE))))</f>
        <v/>
      </c>
      <c r="CN3" s="11" t="str">
        <f>IF(A3="","",IF(ISERROR(VLOOKUP(A3,'Produkta karte 27'!$B$39:$V$48,21,FALSE)),"",IF(VLOOKUP(A3,'Produkta karte 27'!$B$39:$V$48,21,FALSE)=0,"",VLOOKUP(A3,'Produkta karte 27'!$B$39:$V$48,21,FALSE))))</f>
        <v/>
      </c>
      <c r="CO3" s="11" t="str">
        <f>IF(A3="","",IF(ISERROR(VLOOKUP(A3,'Produkta karte 28'!$B$39:$V$48,21,FALSE)),"",IF(VLOOKUP(A3,'Produkta karte 28'!$B$39:$V$48,21,FALSE)=0,"",VLOOKUP(A3,'Produkta karte 28'!$B$39:$V$48,21,FALSE))))</f>
        <v/>
      </c>
      <c r="CP3" s="11" t="str">
        <f>IF(A3="","",IF(ISERROR(VLOOKUP(A3,'Produkta karte 29'!$B$39:$V$48,21,FALSE)),"",IF(VLOOKUP(A3,'Produkta karte 29'!$B$39:$V$48,21,FALSE)=0,"",VLOOKUP(A3,'Produkta karte 29'!$B$39:$V$48,21,FALSE))))</f>
        <v/>
      </c>
      <c r="CQ3" s="11" t="str">
        <f>IF(A3="","",IF(ISERROR(VLOOKUP(A3,'Produkta karte 30'!$B$39:$V$48,21,FALSE)),"",IF(VLOOKUP(A3,'Produkta karte 30'!$B$39:$V$48,21,FALSE)=0,"",VLOOKUP(A3,'Produkta karte 30'!$B$39:$V$48,21,FALSE))))</f>
        <v/>
      </c>
      <c r="CR3" s="11" t="str">
        <f>IF(A3="","",IF(ISERROR(VLOOKUP(A3,'Produkta karte 31'!$B$39:$V$48,21,FALSE)),"",IF(VLOOKUP(A3,'Produkta karte 31'!$B$39:$V$48,21,FALSE)=0,"",VLOOKUP(A3,'Produkta karte 31'!$B$39:$V$48,21,FALSE))))</f>
        <v/>
      </c>
      <c r="CS3" s="11" t="str">
        <f>IF(A3="","",IF(ISERROR(VLOOKUP(A3,'Produkta karte 32'!$B$39:$V$48,21,FALSE)),"",IF(VLOOKUP(A3,'Produkta karte 32'!$B$39:$V$48,21,FALSE)=0,"",VLOOKUP(A3,'Produkta karte 32'!$B$39:$V$48,21,FALSE))))</f>
        <v/>
      </c>
      <c r="CT3" s="11" t="str">
        <f>IF(A3="","",IF(ISERROR(VLOOKUP(A3,'Produkta karte 33'!$B$39:$V$48,21,FALSE)),"",IF(VLOOKUP(A3,'Produkta karte 33'!$B$39:$V$48,21,FALSE)=0,"",VLOOKUP(A3,'Produkta karte 33'!$B$39:$V$48,21,FALSE))))</f>
        <v/>
      </c>
      <c r="CU3" s="11" t="str">
        <f>IF(A3="","",IF(ISERROR(VLOOKUP(A3,'Produkta karte 34'!$B$39:$V$48,21,FALSE)),"",IF(VLOOKUP(A3,'Produkta karte 34'!$B$39:$V$48,21,FALSE)=0,"",VLOOKUP(A3,'Produkta karte 34'!$B$39:$V$48,21,FALSE))))</f>
        <v/>
      </c>
      <c r="CV3" s="11" t="str">
        <f>IF(A3="","",IF(ISERROR(VLOOKUP(A3,'Produkta karte 35'!$B$39:$V$48,21,FALSE)),"",IF(VLOOKUP(A3,'Produkta karte 35'!$B$39:$V$48,21,FALSE)=0,"",VLOOKUP(A3,'Produkta karte 35'!$B$39:$V$48,21,FALSE))))</f>
        <v/>
      </c>
      <c r="CW3" s="11" t="str">
        <f>IF(A3="","",IF(ISERROR(VLOOKUP(A3,'Produkta karte 36'!$B$39:$V$48,21,FALSE)),"",IF(VLOOKUP(A3,'Produkta karte 36'!$B$39:$V$48,21,FALSE)=0,"",VLOOKUP(A3,'Produkta karte 36'!$B$39:$V$48,21,FALSE))))</f>
        <v/>
      </c>
      <c r="CX3" s="11" t="str">
        <f>IF(A3="","",IF(ISERROR(VLOOKUP(A3,'Produkta karte 37'!$B$39:$V$48,21,FALSE)),"",IF(VLOOKUP(A3,'Produkta karte 37'!$B$39:$V$48,21,FALSE)=0,"",VLOOKUP(A3,'Produkta karte 37'!$B$39:$V$48,21,FALSE))))</f>
        <v/>
      </c>
      <c r="CY3" s="11" t="str">
        <f>IF(A3="","",IF(ISERROR(VLOOKUP(A3,'Produkta karte 38'!$B$39:$V$48,21,FALSE)),"",IF(VLOOKUP(A3,'Produkta karte 38'!$B$39:$V$48,21,FALSE)=0,"",VLOOKUP(A3,'Produkta karte 38'!$B$39:$V$48,21,FALSE))))</f>
        <v/>
      </c>
      <c r="CZ3" s="11" t="str">
        <f>IF(A3="","",IF(ISERROR(VLOOKUP(A3,'Produkta karte 39'!$B$39:$V$48,21,FALSE)),"",IF(VLOOKUP(A3,'Produkta karte 39'!$B$39:$V$48,21,FALSE)=0,"",VLOOKUP(A3,'Produkta karte 39'!$B$39:$V$48,21,FALSE))))</f>
        <v/>
      </c>
      <c r="DA3" s="11" t="str">
        <f>IF(A3="","",IF(ISERROR(VLOOKUP(A3,'Produkta karte 40'!$B$39:$V$48,21,FALSE)),"",IF(VLOOKUP(A3,'Produkta karte 40'!$B$39:$V$48,21,FALSE)=0,"",VLOOKUP(A3,'Produkta karte 40'!$B$39:$V$48,21,FALSE))))</f>
        <v/>
      </c>
      <c r="DB3" s="11" t="str">
        <f>IF(A3="","",IF(ISERROR(VLOOKUP(A3,'Produkta karte 41'!$B$39:$V$48,21,FALSE)),"",IF(VLOOKUP(A3,'Produkta karte 41'!$B$39:$V$48,21,FALSE)=0,"",VLOOKUP(A3,'Produkta karte 41'!$B$39:$V$48,21,FALSE))))</f>
        <v/>
      </c>
      <c r="DC3" s="11" t="str">
        <f>IF(A3="","",IF(ISERROR(VLOOKUP(A3,'Produkta karte 42'!$B$39:$V$48,21,FALSE)),"",IF(VLOOKUP(A3,'Produkta karte 42'!$B$39:$V$48,21,FALSE)=0,"",VLOOKUP(A3,'Produkta karte 42'!$B$39:$V$48,21,FALSE))))</f>
        <v/>
      </c>
      <c r="DD3" s="11" t="str">
        <f>IF(A3="","",IF(ISERROR(VLOOKUP(A3,'Produkta karte 43'!$B$39:$V$48,21,FALSE)),"",IF(VLOOKUP(A3,'Produkta karte 43'!$B$39:$V$48,21,FALSE)=0,"",VLOOKUP(A3,'Produkta karte 43'!$B$39:$V$48,21,FALSE))))</f>
        <v/>
      </c>
      <c r="DE3" s="11" t="str">
        <f>IF(A3="","",IF(ISERROR(VLOOKUP(A3,'Produkta karte 44'!$B$39:$V$48,21,FALSE)),"",IF(VLOOKUP(A3,'Produkta karte 44'!$B$39:$V$48,21,FALSE)=0,"",VLOOKUP(A3,'Produkta karte 44'!$B$39:$V$48,21,FALSE))))</f>
        <v/>
      </c>
      <c r="DF3" s="11" t="str">
        <f>IF(A3="","",IF(ISERROR(VLOOKUP(A3,'Produkta karte 45'!$B$39:$V$48,21,FALSE)),"",IF(VLOOKUP(A3,'Produkta karte 45'!$B$39:$V$48,21,FALSE)=0,"",VLOOKUP(A3,'Produkta karte 45'!$B$39:$V$48,21,FALSE))))</f>
        <v/>
      </c>
      <c r="DG3" s="11" t="str">
        <f>IF(A3="","",IF(ISERROR(VLOOKUP(A3,'Produkta karte 46'!$B$39:$V$48,21,FALSE)),"",IF(VLOOKUP(A3,'Produkta karte 46'!$B$39:$V$48,21,FALSE)=0,"",VLOOKUP(A3,'Produkta karte 46'!$B$39:$V$48,21,FALSE))))</f>
        <v/>
      </c>
      <c r="DH3" s="11" t="str">
        <f>IF(A3="","",IF(ISERROR(VLOOKUP(A3,'Produkta karte 47'!$B$39:$V$48,21,FALSE)),"",IF(VLOOKUP(A3,'Produkta karte 47'!$B$39:$V$48,21,FALSE)=0,"",VLOOKUP(A3,'Produkta karte 47'!$B$39:$V$48,21,FALSE))))</f>
        <v/>
      </c>
      <c r="DI3" s="11" t="str">
        <f>IF(A3="","",IF(ISERROR(VLOOKUP(A3,'Produkta karte 48'!$B$39:$V$48,21,FALSE)),"",IF(VLOOKUP(A3,'Produkta karte 48'!$B$39:$V$48,21,FALSE)=0,"",VLOOKUP(A3,'Produkta karte 48'!$B$39:$V$48,21,FALSE))))</f>
        <v/>
      </c>
      <c r="DJ3" s="11" t="str">
        <f>IF(A3="","",IF(ISERROR(VLOOKUP(A3,'Produkta karte 49'!$B$39:$V$48,21,FALSE)),"",IF(VLOOKUP(A3,'Produkta karte 49'!$B$39:$V$48,21,FALSE)=0,"",VLOOKUP(A3,'Produkta karte 49'!$B$39:$V$48,21,FALSE))))</f>
        <v/>
      </c>
      <c r="DK3" s="11" t="str">
        <f>IF(A3="","",IF(ISERROR(VLOOKUP(A3,'Produkta karte 50'!$B$39:$V$48,21,FALSE)),"",IF(VLOOKUP(A3,'Produkta karte 50'!$B$39:$V$48,21,FALSE)=0,"",VLOOKUP(A3,'Produkta karte 50'!$B$39:$V$48,21,FALSE))))</f>
        <v/>
      </c>
      <c r="DL3" s="11" t="str">
        <f>IF(A3="","",IF(ISERROR(VLOOKUP(A3,'Produkta karte 51'!$B$39:$V$48,21,FALSE)),"",IF(VLOOKUP(A3,'Produkta karte 51'!$B$39:$V$48,21,FALSE)=0,"",VLOOKUP(A3,'Produkta karte 51'!$B$39:$V$48,21,FALSE))))</f>
        <v/>
      </c>
      <c r="DM3" s="11" t="str">
        <f>IF(A3="","",IF(ISERROR(VLOOKUP(A3,'Produkta karte 52'!$B$39:$V$48,21,FALSE)),"",IF(VLOOKUP(A3,'Produkta karte 52'!$B$39:$V$48,21,FALSE)=0,"",VLOOKUP(A3,'Produkta karte 52'!$B$39:$V$48,21,FALSE))))</f>
        <v/>
      </c>
      <c r="DN3" s="11" t="str">
        <f>IF(A3="","",IF(ISERROR(VLOOKUP(A3,'Produkta karte 53'!$B$39:$V$48,21,FALSE)),"",IF(VLOOKUP(A3,'Produkta karte 53'!$B$39:$V$48,21,FALSE)=0,"",VLOOKUP(A3,'Produkta karte 53'!$B$39:$V$48,21,FALSE))))</f>
        <v/>
      </c>
      <c r="DO3" s="11" t="str">
        <f>IF(A3="","",IF(ISERROR(VLOOKUP(A3,'Produkta karte 54'!$B$39:$V$48,21,FALSE)),"",IF(VLOOKUP(A3,'Produkta karte 54'!$B$39:$V$48,21,FALSE)=0,"",VLOOKUP(A3,'Produkta karte 54'!$B$39:$V$48,21,FALSE))))</f>
        <v/>
      </c>
      <c r="DP3" s="11" t="str">
        <f>IF(A3="","",IF(ISERROR(VLOOKUP(A3,'Produkta karte 55'!$B$39:$V$48,21,FALSE)),"",IF(VLOOKUP(A3,'Produkta karte 55'!$B$39:$V$48,21,FALSE)=0,"",VLOOKUP(A3,'Produkta karte 55'!$B$39:$V$48,21,FALSE))))</f>
        <v/>
      </c>
      <c r="DQ3" s="11" t="str">
        <f>IF(A3="","",IF(ISERROR(VLOOKUP(A3,'Produkta karte 56'!$B$39:$V$48,21,FALSE)),"",IF(VLOOKUP(A3,'Produkta karte 56'!$B$39:$V$48,21,FALSE)=0,"",VLOOKUP(A3,'Produkta karte 56'!$B$39:$V$48,21,FALSE))))</f>
        <v/>
      </c>
      <c r="DR3" s="11" t="str">
        <f>IF(A3="","",IF(ISERROR(VLOOKUP(A3,'Produkta karte 57'!$B$39:$V$48,21,FALSE)),"",IF(VLOOKUP(A3,'Produkta karte 57'!$B$39:$V$48,21,FALSE)=0,"",VLOOKUP(A3,'Produkta karte 57'!$B$39:$V$48,21,FALSE))))</f>
        <v/>
      </c>
      <c r="DS3" s="11" t="str">
        <f>IF(A3="","",IF(ISERROR(VLOOKUP(A3,'Produkta karte 58'!$B$39:$V$48,21,FALSE)),"",IF(VLOOKUP(A3,'Produkta karte 58'!$B$39:$V$48,21,FALSE)=0,"",VLOOKUP(A3,'Produkta karte 58'!$B$39:$V$48,21,FALSE))))</f>
        <v/>
      </c>
      <c r="DT3" s="11" t="str">
        <f>IF(A3="","",IF(ISERROR(VLOOKUP(A3,'Produkta karte 59'!$B$39:$V$48,21,FALSE)),"",IF(VLOOKUP(A3,'Produkta karte 59'!$B$39:$V$48,21,FALSE)=0,"",VLOOKUP(A3,'Produkta karte 59'!$B$39:$V$48,21,FALSE))))</f>
        <v/>
      </c>
      <c r="DU3" s="11" t="str">
        <f>IF(A3="","",IF(ISERROR(VLOOKUP(A3,'Produkta karte 60'!$B$39:$V$48,21,FALSE)),"",IF(VLOOKUP(A3,'Produkta karte 60'!$B$39:$V$48,21,FALSE)=0,"",VLOOKUP(A3,'Produkta karte 60'!$B$39:$V$48,21,FALSE))))</f>
        <v/>
      </c>
      <c r="DV3" s="11" t="str">
        <f>IF(SUM(BN3:DU3)=0,"",SUM(BN3:DU3))</f>
        <v/>
      </c>
      <c r="DW3" s="192" t="str">
        <f t="shared" ref="DW3:DW5" si="2">IF(C3="","",IF(DV3="","",DV3*C3))</f>
        <v/>
      </c>
      <c r="DX3" s="192">
        <f>SUM(BM3:BM33)</f>
        <v>0</v>
      </c>
      <c r="DY3" s="192">
        <f>SUM(DW3:DW33)</f>
        <v>0</v>
      </c>
    </row>
    <row r="4" spans="1:129" x14ac:dyDescent="0.25">
      <c r="A4" t="str">
        <f>IF(Iepakojums!B5="","",Iepakojums!B5)</f>
        <v/>
      </c>
      <c r="B4" t="str">
        <f>IF(Iepakojums!C5="","",Iepakojums!C5)</f>
        <v/>
      </c>
      <c r="C4" s="192" t="str">
        <f>IF(Iepakojums!D5="","",Iepakojums!D5)</f>
        <v/>
      </c>
      <c r="D4" s="11" t="str">
        <f>IF(A4="","",IF('Produkta karte 1'!$S$3="","",IF(ISERROR(VLOOKUP(A4,'Produkta karte 1'!$B$39:$M$48,12,FALSE)),"",IF(VLOOKUP(A4,'Produkta karte 1'!$B$39:$M$48,12,FALSE)="","",IF(VLOOKUP(A4,'Produkta karte 1'!$B$39:$M$48,12,FALSE)="","",VLOOKUP(A4,'Produkta karte 1'!$B$39:$M$48,12,FALSE)*'Produkta karte 1'!$S$3)))))</f>
        <v/>
      </c>
      <c r="E4" s="11" t="str">
        <f>IF(A4="","",IF('Produkta karte 2'!$S$3="","",IF(ISERROR(VLOOKUP(A4,'Produkta karte 2'!$B$39:$M$48,12,FALSE)),"",IF(VLOOKUP(A4,'Produkta karte 2'!$B$39:$M$48,12,FALSE)="","",IF(VLOOKUP(A4,'Produkta karte 2'!$B$39:$M$48,12,FALSE)="","",VLOOKUP(A4,'Produkta karte 2'!$B$39:$M$48,12,FALSE)*'Produkta karte 2'!$S$3)))))</f>
        <v/>
      </c>
      <c r="F4" s="11" t="str">
        <f>IF(A4="","",IF('Produkta karte 3'!$S$3="","",IF(ISERROR(VLOOKUP(A4,'Produkta karte 3'!$B$39:$M$48,12,FALSE)),"",IF(VLOOKUP(A4,'Produkta karte 3'!$B$39:$M$48,12,FALSE)="","",IF(VLOOKUP(A4,'Produkta karte 3'!$B$39:$M$48,12,FALSE)="","",VLOOKUP(A4,'Produkta karte 3'!$B$39:$M$48,12,FALSE)*'Produkta karte 3'!$S$3)))))</f>
        <v/>
      </c>
      <c r="G4" s="11" t="str">
        <f>IF(A4="","",IF('Produkta karte 4'!$S$3="","",IF(ISERROR(VLOOKUP(A4,'Produkta karte 4'!$B$39:$M$48,12,FALSE)),"",IF(VLOOKUP(A4,'Produkta karte 4'!$B$39:$M$48,12,FALSE)="","",IF(VLOOKUP(A4,'Produkta karte 4'!$B$39:$M$48,12,FALSE)="","",VLOOKUP(A4,'Produkta karte 4'!$B$39:$M$48,12,FALSE)*'Produkta karte 4'!$S$3)))))</f>
        <v/>
      </c>
      <c r="H4" s="11" t="str">
        <f>IF(A4="","",IF('Produkta karte 5'!$S$3="","",IF(ISERROR(VLOOKUP(A4,'Produkta karte 5'!$B$39:$M$48,12,FALSE)),"",IF(VLOOKUP(A4,'Produkta karte 5'!$B$39:$M$48,12,FALSE)="","",IF(VLOOKUP(A4,'Produkta karte 5'!$B$39:$M$48,12,FALSE)="","",VLOOKUP(A4,'Produkta karte 5'!$B$39:$M$48,12,FALSE)*'Produkta karte 5'!$S$3)))))</f>
        <v/>
      </c>
      <c r="I4" s="11" t="str">
        <f>IF(A4="","",IF('Produkta karte 6'!$S$3="","",IF(ISERROR(VLOOKUP(A4,'Produkta karte 6'!$B$39:$M$48,12,FALSE)),"",IF(VLOOKUP(A4,'Produkta karte 6'!$B$39:$M$48,12,FALSE)="","",IF(VLOOKUP(A4,'Produkta karte 6'!$B$39:$M$48,12,FALSE)="","",VLOOKUP(A4,'Produkta karte 6'!$B$39:$M$48,12,FALSE)*'Produkta karte 6'!$S$3)))))</f>
        <v/>
      </c>
      <c r="J4" s="11" t="str">
        <f>IF(A4="","",IF('Produkta karte 7'!$S$3="","",IF(ISERROR(VLOOKUP(A4,'Produkta karte 7'!$B$39:$M$48,12,FALSE)),"",IF(VLOOKUP(A4,'Produkta karte 7'!$B$39:$M$48,12,FALSE)="","",IF(VLOOKUP(A4,'Produkta karte 7'!$B$39:$M$48,12,FALSE)="","",VLOOKUP(A4,'Produkta karte 7'!$B$39:$M$48,12,FALSE)*'Produkta karte 7'!$S$3)))))</f>
        <v/>
      </c>
      <c r="K4" s="11" t="str">
        <f>IF(A4="","",IF('Produkta karte 8'!$S$3="","",IF(ISERROR(VLOOKUP(A4,'Produkta karte 8'!$B$39:$M$48,12,FALSE)),"",IF(VLOOKUP(A4,'Produkta karte 8'!$B$39:$M$48,12,FALSE)="","",IF(VLOOKUP(A4,'Produkta karte 8'!$B$39:$M$48,12,FALSE)="","",VLOOKUP(A4,'Produkta karte 8'!$B$39:$M$48,12,FALSE)*'Produkta karte 8'!$S$3)))))</f>
        <v/>
      </c>
      <c r="L4" s="11" t="str">
        <f>IF(A4="","",IF('Produkta karte 9'!$S$3="","",IF(ISERROR(VLOOKUP(A4,'Produkta karte 9'!$B$39:$M$48,12,FALSE)),"",IF(VLOOKUP(A4,'Produkta karte 9'!$B$39:$M$48,12,FALSE)="","",IF(VLOOKUP(A4,'Produkta karte 9'!$B$39:$M$48,12,FALSE)="","",VLOOKUP(A4,'Produkta karte 9'!$B$39:$M$48,12,FALSE)*'Produkta karte 9'!$S$3)))))</f>
        <v/>
      </c>
      <c r="M4" s="11" t="str">
        <f>IF(A4="","",IF('Produkta karte 10'!$S$3="","",IF(ISERROR(VLOOKUP(A4,'Produkta karte 10'!$B$39:$M$48,12,FALSE)),"",IF(VLOOKUP(A4,'Produkta karte 10'!$B$39:$M$48,12,FALSE)="","",IF(VLOOKUP(A4,'Produkta karte 10'!$B$39:$M$48,12,FALSE)="","",VLOOKUP(A4,'Produkta karte 10'!$B$39:$M$48,12,FALSE)*'Produkta karte 10'!$S$3)))))</f>
        <v/>
      </c>
      <c r="N4" s="11" t="str">
        <f>IF(A4="","",IF('Produkta karte 11'!$S$3="","",IF(ISERROR(VLOOKUP(A4,'Produkta karte 11'!$B$39:$M$48,12,FALSE)),"",IF(VLOOKUP(A4,'Produkta karte 11'!$B$39:$M$48,12,FALSE)="","",IF(VLOOKUP(A4,'Produkta karte 11'!$B$39:$M$48,12,FALSE)="","",VLOOKUP(A4,'Produkta karte 11'!$B$39:$M$48,12,FALSE)*'Produkta karte 11'!$S$3)))))</f>
        <v/>
      </c>
      <c r="O4" s="11" t="str">
        <f>IF(A4="","",IF('Produkta karte 12'!$S$3="","",IF(ISERROR(VLOOKUP(A4,'Produkta karte 12'!$B$39:$M$48,12,FALSE)),"",IF(VLOOKUP(A4,'Produkta karte 12'!$B$39:$M$48,12,FALSE)="","",IF(VLOOKUP(A4,'Produkta karte 12'!$B$39:$M$48,12,FALSE)="","",VLOOKUP(A4,'Produkta karte 12'!$B$39:$M$48,12,FALSE)*'Produkta karte 12'!$S$3)))))</f>
        <v/>
      </c>
      <c r="P4" s="11" t="str">
        <f>IF(A4="","",IF('Produkta karte 13'!$S$3="","",IF(ISERROR(VLOOKUP(A4,'Produkta karte 13'!$B$39:$M$48,12,FALSE)),"",IF(VLOOKUP(A4,'Produkta karte 13'!$B$39:$M$48,12,FALSE)="","",IF(VLOOKUP(A4,'Produkta karte 13'!$B$39:$M$48,12,FALSE)="","",VLOOKUP(A4,'Produkta karte 13'!$B$39:$M$48,12,FALSE)*'Produkta karte 13'!$S$3)))))</f>
        <v/>
      </c>
      <c r="Q4" s="11" t="str">
        <f>IF(A4="","",IF('Produkta karte 14'!$S$3="","",IF(ISERROR(VLOOKUP(A4,'Produkta karte 14'!$B$39:$M$48,12,FALSE)),"",IF(VLOOKUP(A4,'Produkta karte 14'!$B$39:$M$48,12,FALSE)="","",IF(VLOOKUP(A4,'Produkta karte 14'!$B$39:$M$48,12,FALSE)="","",VLOOKUP(A4,'Produkta karte 14'!$B$39:$M$48,12,FALSE)*'Produkta karte 14'!$S$3)))))</f>
        <v/>
      </c>
      <c r="R4" s="11" t="str">
        <f>IF(A4="","",IF('Produkta karte 15'!$S$3="","",IF(ISERROR(VLOOKUP(A4,'Produkta karte 15'!$B$39:$M$48,12,FALSE)),"",IF(VLOOKUP(A4,'Produkta karte 15'!$B$39:$M$48,12,FALSE)="","",IF(VLOOKUP(A4,'Produkta karte 15'!$B$39:$M$48,12,FALSE)="","",VLOOKUP(A4,'Produkta karte 15'!$B$39:$M$48,12,FALSE)*'Produkta karte 15'!$S$3)))))</f>
        <v/>
      </c>
      <c r="S4" s="11" t="str">
        <f>IF(A4="","",IF('Produkta karte 16'!$S$3="","",IF(ISERROR(VLOOKUP(A4,'Produkta karte 16'!$B$39:$M$48,12,FALSE)),"",IF(VLOOKUP(A4,'Produkta karte 16'!$B$39:$M$48,12,FALSE)="","",IF(VLOOKUP(A4,'Produkta karte 16'!$B$39:$M$48,12,FALSE)="","",VLOOKUP(A4,'Produkta karte 16'!$B$39:$M$48,12,FALSE)*'Produkta karte 16'!$S$3)))))</f>
        <v/>
      </c>
      <c r="T4" s="11" t="str">
        <f>IF(A4="","",IF('Produkta karte 17'!$S$3="","",IF(ISERROR(VLOOKUP(A4,'Produkta karte 17'!$B$39:$M$48,12,FALSE)),"",IF(VLOOKUP(A4,'Produkta karte 17'!$B$39:$M$48,12,FALSE)="","",IF(VLOOKUP(A4,'Produkta karte 17'!$B$39:$M$48,12,FALSE)="","",VLOOKUP(A4,'Produkta karte 17'!$B$39:$M$48,12,FALSE)*'Produkta karte 17'!$S$3)))))</f>
        <v/>
      </c>
      <c r="U4" s="11" t="str">
        <f>IF(A4="","",IF('Produkta karte 18'!$S$3="","",IF(ISERROR(VLOOKUP(A4,'Produkta karte 18'!$B$39:$M$48,12,FALSE)),"",IF(VLOOKUP(A4,'Produkta karte 18'!$B$39:$M$48,12,FALSE)="","",IF(VLOOKUP(A4,'Produkta karte 18'!$B$39:$M$48,12,FALSE)="","",VLOOKUP(A4,'Produkta karte 18'!$B$39:$M$48,12,FALSE)*'Produkta karte 18'!$S$3)))))</f>
        <v/>
      </c>
      <c r="V4" s="11" t="str">
        <f>IF(A4="","",IF('Produkta karte 19'!$S$3="","",IF(ISERROR(VLOOKUP(A4,'Produkta karte 19'!$B$39:$M$48,12,FALSE)),"",IF(VLOOKUP(A4,'Produkta karte 19'!$B$39:$M$48,12,FALSE)="","",IF(VLOOKUP(A4,'Produkta karte 19'!$B$39:$M$48,12,FALSE)="","",VLOOKUP(A4,'Produkta karte 19'!$B$39:$M$48,12,FALSE)*'Produkta karte 19'!$S$3)))))</f>
        <v/>
      </c>
      <c r="W4" s="11" t="str">
        <f>IF(A4="","",IF('Produkta karte 20'!$S$3="","",IF(ISERROR(VLOOKUP(A4,'Produkta karte 20'!$B$39:$M$48,12,FALSE)),"",IF(VLOOKUP(A4,'Produkta karte 20'!$B$39:$M$48,12,FALSE)="","",IF(VLOOKUP(A4,'Produkta karte 20'!$B$39:$M$48,12,FALSE)="","",VLOOKUP(A4,'Produkta karte 20'!$B$39:$M$48,12,FALSE)*'Produkta karte 20'!$S$3)))))</f>
        <v/>
      </c>
      <c r="X4" s="11" t="str">
        <f>IF(A4="","",IF('Produkta karte 21'!$S$3="","",IF(ISERROR(VLOOKUP(A4,'Produkta karte 21'!$B$39:$M$48,12,FALSE)),"",IF(VLOOKUP(A4,'Produkta karte 21'!$B$39:$M$48,12,FALSE)="","",IF(VLOOKUP(A4,'Produkta karte 21'!$B$39:$M$48,12,FALSE)="","",VLOOKUP(A4,'Produkta karte 21'!$B$39:$M$48,12,FALSE)*'Produkta karte 21'!$S$3)))))</f>
        <v/>
      </c>
      <c r="Y4" s="11" t="str">
        <f>IF(A4="","",IF('Produkta karte 22'!$S$3="","",IF(ISERROR(VLOOKUP(A4,'Produkta karte 22'!$B$39:$M$48,12,FALSE)),"",IF(VLOOKUP(A4,'Produkta karte 22'!$B$39:$M$48,12,FALSE)="","",IF(VLOOKUP(A4,'Produkta karte 22'!$B$39:$M$48,12,FALSE)="","",VLOOKUP(A4,'Produkta karte 22'!$B$39:$M$48,12,FALSE)*'Produkta karte 22'!$S$3)))))</f>
        <v/>
      </c>
      <c r="Z4" s="11" t="str">
        <f>IF(A4="","",IF('Produkta karte 23'!$S$3="","",IF(ISERROR(VLOOKUP(A4,'Produkta karte 23'!$B$39:$M$48,12,FALSE)),"",IF(VLOOKUP(A4,'Produkta karte 23'!$B$39:$M$48,12,FALSE)="","",IF(VLOOKUP(A4,'Produkta karte 23'!$B$39:$M$48,12,FALSE)="","",VLOOKUP(A4,'Produkta karte 23'!$B$39:$M$48,12,FALSE)*'Produkta karte 23'!$S$3)))))</f>
        <v/>
      </c>
      <c r="AA4" s="11" t="str">
        <f>IF(A4="","",IF('Produkta karte 24'!$S$3="","",IF(ISERROR(VLOOKUP(A4,'Produkta karte 24'!$B$39:$M$48,12,FALSE)),"",IF(VLOOKUP(A4,'Produkta karte 24'!$B$39:$M$48,12,FALSE)="","",IF(VLOOKUP(A4,'Produkta karte 24'!$B$39:$M$48,12,FALSE)="","",VLOOKUP(A4,'Produkta karte 24'!$B$39:$M$48,12,FALSE)*'Produkta karte 24'!$S$3)))))</f>
        <v/>
      </c>
      <c r="AB4" s="11" t="str">
        <f>IF(A4="","",IF('Produkta karte 25'!$S$3="","",IF(ISERROR(VLOOKUP(A4,'Produkta karte 25'!$B$39:$M$48,12,FALSE)),"",IF(VLOOKUP(A4,'Produkta karte 25'!$B$39:$M$48,12,FALSE)="","",IF(VLOOKUP(A4,'Produkta karte 25'!$B$39:$M$48,12,FALSE)="","",VLOOKUP(A4,'Produkta karte 25'!$B$39:$M$48,12,FALSE)*'Produkta karte 25'!$S$3)))))</f>
        <v/>
      </c>
      <c r="AC4" s="11" t="str">
        <f>IF(A4="","",IF('Produkta karte 26'!$S$3="","",IF(ISERROR(VLOOKUP(A4,'Produkta karte 26'!$B$39:$M$48,12,FALSE)),"",IF(VLOOKUP(A4,'Produkta karte 26'!$B$39:$M$48,12,FALSE)="","",IF(VLOOKUP(A4,'Produkta karte 26'!$B$39:$M$48,12,FALSE)="","",VLOOKUP(A4,'Produkta karte 26'!$B$39:$M$48,12,FALSE)*'Produkta karte 26'!$S$3)))))</f>
        <v/>
      </c>
      <c r="AD4" s="11" t="str">
        <f>IF(A4="","",IF('Produkta karte 27'!$S$3="","",IF(ISERROR(VLOOKUP(A4,'Produkta karte 27'!$B$39:$M$48,12,FALSE)),"",IF(VLOOKUP(A4,'Produkta karte 27'!$B$39:$M$48,12,FALSE)="","",IF(VLOOKUP(A4,'Produkta karte 27'!$B$39:$M$48,12,FALSE)="","",VLOOKUP(A4,'Produkta karte 27'!$B$39:$M$48,12,FALSE)*'Produkta karte 27'!$S$3)))))</f>
        <v/>
      </c>
      <c r="AE4" s="11" t="str">
        <f>IF(A4="","",IF('Produkta karte 28'!$S$3="","",IF(ISERROR(VLOOKUP(A4,'Produkta karte 28'!$B$39:$M$48,12,FALSE)),"",IF(VLOOKUP(A4,'Produkta karte 28'!$B$39:$M$48,12,FALSE)="","",IF(VLOOKUP(A4,'Produkta karte 28'!$B$39:$M$48,12,FALSE)="","",VLOOKUP(A4,'Produkta karte 28'!$B$39:$M$48,12,FALSE)*'Produkta karte 28'!$S$3)))))</f>
        <v/>
      </c>
      <c r="AF4" s="11" t="str">
        <f>IF(A4="","",IF('Produkta karte 29'!$S$3="","",IF(ISERROR(VLOOKUP(A4,'Produkta karte 29'!$B$39:$M$48,12,FALSE)),"",IF(VLOOKUP(A4,'Produkta karte 29'!$B$39:$M$48,12,FALSE)="","",IF(VLOOKUP(A4,'Produkta karte 29'!$B$39:$M$48,12,FALSE)="","",VLOOKUP(A4,'Produkta karte 29'!$B$39:$M$48,12,FALSE)*'Produkta karte 29'!$S$3)))))</f>
        <v/>
      </c>
      <c r="AG4" s="11" t="str">
        <f>IF(A4="","",IF('Produkta karte 30'!$S$3="","",IF(ISERROR(VLOOKUP(A4,'Produkta karte 30'!$B$39:$M$48,12,FALSE)),"",IF(VLOOKUP(A4,'Produkta karte 30'!$B$39:$M$48,12,FALSE)="","",IF(VLOOKUP(A4,'Produkta karte 30'!$B$39:$M$48,12,FALSE)="","",VLOOKUP(A4,'Produkta karte 30'!$B$39:$M$48,12,FALSE)*'Produkta karte 30'!$S$3)))))</f>
        <v/>
      </c>
      <c r="AH4" s="11" t="str">
        <f>IF(A4="","",IF('Produkta karte 31'!$S$3="","",IF(ISERROR(VLOOKUP(A4,'Produkta karte 31'!$B$39:$M$48,12,FALSE)),"",IF(VLOOKUP(A4,'Produkta karte 31'!$B$39:$M$48,12,FALSE)="","",IF(VLOOKUP(A4,'Produkta karte 31'!$B$39:$M$48,12,FALSE)="","",VLOOKUP(A4,'Produkta karte 31'!$B$39:$M$48,12,FALSE)*'Produkta karte 31'!$S$3)))))</f>
        <v/>
      </c>
      <c r="AI4" s="11" t="str">
        <f>IF(A4="","",IF('Produkta karte 32'!$S$3="","",IF(ISERROR(VLOOKUP(A4,'Produkta karte 32'!$B$39:$M$48,12,FALSE)),"",IF(VLOOKUP(A4,'Produkta karte 32'!$B$39:$M$48,12,FALSE)="","",IF(VLOOKUP(A4,'Produkta karte 32'!$B$39:$M$48,12,FALSE)="","",VLOOKUP(A4,'Produkta karte 32'!$B$39:$M$48,12,FALSE)*'Produkta karte 32'!$S$3)))))</f>
        <v/>
      </c>
      <c r="AJ4" s="11" t="str">
        <f>IF(A4="","",IF('Produkta karte 33'!$S$3="","",IF(ISERROR(VLOOKUP(A4,'Produkta karte 33'!$B$39:$M$48,12,FALSE)),"",IF(VLOOKUP(A4,'Produkta karte 33'!$B$39:$M$48,12,FALSE)="","",IF(VLOOKUP(A4,'Produkta karte 33'!$B$39:$M$48,12,FALSE)="","",VLOOKUP(A4,'Produkta karte 33'!$B$39:$M$48,12,FALSE)*'Produkta karte 33'!$S$3)))))</f>
        <v/>
      </c>
      <c r="AK4" s="11" t="str">
        <f>IF(A4="","",IF('Produkta karte 34'!$S$3="","",IF(ISERROR(VLOOKUP(A4,'Produkta karte 34'!$B$39:$M$48,12,FALSE)),"",IF(VLOOKUP(A4,'Produkta karte 34'!$B$39:$M$48,12,FALSE)="","",IF(VLOOKUP(A4,'Produkta karte 34'!$B$39:$M$48,12,FALSE)="","",VLOOKUP(A4,'Produkta karte 34'!$B$39:$M$48,12,FALSE)*'Produkta karte 34'!$S$3)))))</f>
        <v/>
      </c>
      <c r="AL4" s="11" t="str">
        <f>IF(A4="","",IF('Produkta karte 35'!$S$3="","",IF(ISERROR(VLOOKUP(A4,'Produkta karte 35'!$B$39:$M$48,12,FALSE)),"",IF(VLOOKUP(A4,'Produkta karte 35'!$B$39:$M$48,12,FALSE)="","",IF(VLOOKUP(A4,'Produkta karte 35'!$B$39:$M$48,12,FALSE)="","",VLOOKUP(A4,'Produkta karte 35'!$B$39:$M$48,12,FALSE)*'Produkta karte 35'!$S$3)))))</f>
        <v/>
      </c>
      <c r="AM4" s="11" t="str">
        <f>IF(A4="","",IF('Produkta karte 36'!$S$3="","",IF(ISERROR(VLOOKUP(A4,'Produkta karte 36'!$B$39:$M$48,12,FALSE)),"",IF(VLOOKUP(A4,'Produkta karte 36'!$B$39:$M$48,12,FALSE)="","",IF(VLOOKUP(A4,'Produkta karte 36'!$B$39:$M$48,12,FALSE)="","",VLOOKUP(A4,'Produkta karte 36'!$B$39:$M$48,12,FALSE)*'Produkta karte 36'!$S$3)))))</f>
        <v/>
      </c>
      <c r="AN4" s="11" t="str">
        <f>IF(A4="","",IF('Produkta karte 37'!$S$3="","",IF(ISERROR(VLOOKUP(A4,'Produkta karte 37'!$B$39:$M$48,12,FALSE)),"",IF(VLOOKUP(A4,'Produkta karte 37'!$B$39:$M$48,12,FALSE)="","",IF(VLOOKUP(A4,'Produkta karte 37'!$B$39:$M$48,12,FALSE)="","",VLOOKUP(A4,'Produkta karte 37'!$B$39:$M$48,12,FALSE)*'Produkta karte 37'!$S$3)))))</f>
        <v/>
      </c>
      <c r="AO4" s="11" t="str">
        <f>IF(A4="","",IF('Produkta karte 38'!$S$3="","",IF(ISERROR(VLOOKUP(A4,'Produkta karte 38'!$B$39:$M$48,12,FALSE)),"",IF(VLOOKUP(A4,'Produkta karte 38'!$B$39:$M$48,12,FALSE)="","",IF(VLOOKUP(A4,'Produkta karte 38'!$B$39:$M$48,12,FALSE)="","",VLOOKUP(A4,'Produkta karte 38'!$B$39:$M$48,12,FALSE)*'Produkta karte 38'!$S$3)))))</f>
        <v/>
      </c>
      <c r="AP4" s="11" t="str">
        <f>IF(A4="","",IF('Produkta karte 39'!$S$3="","",IF(ISERROR(VLOOKUP(A4,'Produkta karte 39'!$B$39:$M$48,12,FALSE)),"",IF(VLOOKUP(A4,'Produkta karte 39'!$B$39:$M$48,12,FALSE)="","",IF(VLOOKUP(A4,'Produkta karte 39'!$B$39:$M$48,12,FALSE)="","",VLOOKUP(A4,'Produkta karte 39'!$B$39:$M$48,12,FALSE)*'Produkta karte 39'!$S$3)))))</f>
        <v/>
      </c>
      <c r="AQ4" s="11" t="str">
        <f>IF(A4="","",IF('Produkta karte 40'!$S$3="","",IF(ISERROR(VLOOKUP(A4,'Produkta karte 40'!$B$39:$M$48,12,FALSE)),"",IF(VLOOKUP(A4,'Produkta karte 40'!$B$39:$M$48,12,FALSE)="","",IF(VLOOKUP(A4,'Produkta karte 40'!$B$39:$M$48,12,FALSE)="","",VLOOKUP(A4,'Produkta karte 40'!$B$39:$M$48,12,FALSE)*'Produkta karte 40'!$S$3)))))</f>
        <v/>
      </c>
      <c r="AR4" s="11" t="str">
        <f>IF(A4="","",IF('Produkta karte 41'!$S$3="","",IF(ISERROR(VLOOKUP(A4,'Produkta karte 41'!$B$39:$M$48,12,FALSE)),"",IF(VLOOKUP(A4,'Produkta karte 41'!$B$39:$M$48,12,FALSE)="","",IF(VLOOKUP(A4,'Produkta karte 41'!$B$39:$M$48,12,FALSE)="","",VLOOKUP(A4,'Produkta karte 41'!$B$39:$M$48,12,FALSE)*'Produkta karte 41'!$S$3)))))</f>
        <v/>
      </c>
      <c r="AS4" s="11" t="str">
        <f>IF(A4="","",IF('Produkta karte 42'!$S$3="","",IF(ISERROR(VLOOKUP(A4,'Produkta karte 42'!$B$39:$M$48,12,FALSE)),"",IF(VLOOKUP(A4,'Produkta karte 42'!$B$39:$M$48,12,FALSE)="","",IF(VLOOKUP(A4,'Produkta karte 42'!$B$39:$M$48,12,FALSE)="","",VLOOKUP(A4,'Produkta karte 42'!$B$39:$M$48,12,FALSE)*'Produkta karte 42'!$S$3)))))</f>
        <v/>
      </c>
      <c r="AT4" s="11" t="str">
        <f>IF(A4="","",IF('Produkta karte 43'!$S$3="","",IF(ISERROR(VLOOKUP(A4,'Produkta karte 43'!$B$39:$M$48,12,FALSE)),"",IF(VLOOKUP(A4,'Produkta karte 43'!$B$39:$M$48,12,FALSE)="","",IF(VLOOKUP(A4,'Produkta karte 43'!$B$39:$M$48,12,FALSE)="","",VLOOKUP(A4,'Produkta karte 43'!$B$39:$M$48,12,FALSE)*'Produkta karte 43'!$S$3)))))</f>
        <v/>
      </c>
      <c r="AU4" s="11" t="str">
        <f>IF(A4="","",IF('Produkta karte 44'!$S$3="","",IF(ISERROR(VLOOKUP(A4,'Produkta karte 44'!$B$39:$M$48,12,FALSE)),"",IF(VLOOKUP(A4,'Produkta karte 44'!$B$39:$M$48,12,FALSE)="","",IF(VLOOKUP(A4,'Produkta karte 44'!$B$39:$M$48,12,FALSE)="","",VLOOKUP(A4,'Produkta karte 44'!$B$39:$M$48,12,FALSE)*'Produkta karte 44'!$S$3)))))</f>
        <v/>
      </c>
      <c r="AV4" s="11" t="str">
        <f>IF(A4="","",IF('Produkta karte 45'!$S$3="","",IF(ISERROR(VLOOKUP(A4,'Produkta karte 45'!$B$39:$M$48,12,FALSE)),"",IF(VLOOKUP(A4,'Produkta karte 45'!$B$39:$M$48,12,FALSE)="","",IF(VLOOKUP(A4,'Produkta karte 45'!$B$39:$M$48,12,FALSE)="","",VLOOKUP(A4,'Produkta karte 45'!$B$39:$M$48,12,FALSE)*'Produkta karte 45'!$S$3)))))</f>
        <v/>
      </c>
      <c r="AW4" s="11" t="str">
        <f>IF(A4="","",IF('Produkta karte 46'!$S$3="","",IF(ISERROR(VLOOKUP(A4,'Produkta karte 46'!$B$39:$M$48,12,FALSE)),"",IF(VLOOKUP(A4,'Produkta karte 46'!$B$39:$M$48,12,FALSE)="","",IF(VLOOKUP(A4,'Produkta karte 46'!$B$39:$M$48,12,FALSE)="","",VLOOKUP(A4,'Produkta karte 46'!$B$39:$M$48,12,FALSE)*'Produkta karte 46'!$S$3)))))</f>
        <v/>
      </c>
      <c r="AX4" s="11" t="str">
        <f>IF(A4="","",IF('Produkta karte 47'!$S$3="","",IF(ISERROR(VLOOKUP(A4,'Produkta karte 47'!$B$39:$M$48,12,FALSE)),"",IF(VLOOKUP(A4,'Produkta karte 47'!$B$39:$M$48,12,FALSE)="","",IF(VLOOKUP(A4,'Produkta karte 47'!$B$39:$M$48,12,FALSE)="","",VLOOKUP(A4,'Produkta karte 47'!$B$39:$M$48,12,FALSE)*'Produkta karte 47'!$S$3)))))</f>
        <v/>
      </c>
      <c r="AY4" s="11" t="str">
        <f>IF(A4="","",IF('Produkta karte 48'!$S$3="","",IF(ISERROR(VLOOKUP(A4,'Produkta karte 48'!$B$39:$M$48,12,FALSE)),"",IF(VLOOKUP(A4,'Produkta karte 48'!$B$39:$M$48,12,FALSE)="","",IF(VLOOKUP(A4,'Produkta karte 48'!$B$39:$M$48,12,FALSE)="","",VLOOKUP(A4,'Produkta karte 48'!$B$39:$M$48,12,FALSE)*'Produkta karte 48'!$S$3)))))</f>
        <v/>
      </c>
      <c r="AZ4" s="11" t="str">
        <f>IF(A4="","",IF('Produkta karte 49'!$S$3="","",IF(ISERROR(VLOOKUP(A4,'Produkta karte 49'!$B$39:$M$48,12,FALSE)),"",IF(VLOOKUP(A4,'Produkta karte 49'!$B$39:$M$48,12,FALSE)="","",IF(VLOOKUP(A4,'Produkta karte 49'!$B$39:$M$48,12,FALSE)="","",VLOOKUP(A4,'Produkta karte 49'!$B$39:$M$48,12,FALSE)*'Produkta karte 49'!$S$3)))))</f>
        <v/>
      </c>
      <c r="BA4" s="11" t="str">
        <f>IF(A4="","",IF('Produkta karte 50'!$S$3="","",IF(ISERROR(VLOOKUP(A4,'Produkta karte 50'!$B$39:$M$48,12,FALSE)),"",IF(VLOOKUP(A4,'Produkta karte 50'!$B$39:$M$48,12,FALSE)="","",IF(VLOOKUP(A4,'Produkta karte 50'!$B$39:$M$48,12,FALSE)="","",VLOOKUP(A4,'Produkta karte 50'!$B$39:$M$48,12,FALSE)*'Produkta karte 50'!$S$3)))))</f>
        <v/>
      </c>
      <c r="BB4" s="11" t="str">
        <f>IF(A4="","",IF('Produkta karte 51'!$S$3="","",IF(ISERROR(VLOOKUP(A4,'Produkta karte 51'!$B$39:$M$48,12,FALSE)),"",IF(VLOOKUP(A4,'Produkta karte 51'!$B$39:$M$48,12,FALSE)="","",IF(VLOOKUP(A4,'Produkta karte 51'!$B$39:$M$48,12,FALSE)="","",VLOOKUP(A4,'Produkta karte 51'!$B$39:$M$48,12,FALSE)*'Produkta karte 51'!$S$3)))))</f>
        <v/>
      </c>
      <c r="BC4" s="11" t="str">
        <f>IF(A4="","",IF('Produkta karte 52'!$S$3="","",IF(ISERROR(VLOOKUP(A4,'Produkta karte 52'!$B$39:$M$48,12,FALSE)),"",IF(VLOOKUP(A4,'Produkta karte 52'!$B$39:$M$48,12,FALSE)="","",IF(VLOOKUP(A4,'Produkta karte 52'!$B$39:$M$48,12,FALSE)="","",VLOOKUP(A4,'Produkta karte 52'!$B$39:$M$48,12,FALSE)*'Produkta karte 52'!$S$3)))))</f>
        <v/>
      </c>
      <c r="BD4" s="11" t="str">
        <f>IF(A4="","",IF('Produkta karte 53'!$S$3="","",IF(ISERROR(VLOOKUP(A4,'Produkta karte 53'!$B$39:$M$48,12,FALSE)),"",IF(VLOOKUP(A4,'Produkta karte 53'!$B$39:$M$48,12,FALSE)="","",IF(VLOOKUP(A4,'Produkta karte 53'!$B$39:$M$48,12,FALSE)="","",VLOOKUP(A4,'Produkta karte 53'!$B$39:$M$48,12,FALSE)*'Produkta karte 53'!$S$3)))))</f>
        <v/>
      </c>
      <c r="BE4" s="11" t="str">
        <f>IF(A4="","",IF('Produkta karte 54'!$S$3="","",IF(ISERROR(VLOOKUP(A4,'Produkta karte 54'!$B$39:$M$48,12,FALSE)),"",IF(VLOOKUP(A4,'Produkta karte 54'!$B$39:$M$48,12,FALSE)="","",IF(VLOOKUP(A4,'Produkta karte 54'!$B$39:$M$48,12,FALSE)="","",VLOOKUP(A4,'Produkta karte 54'!$B$39:$M$48,12,FALSE)*'Produkta karte 54'!$S$3)))))</f>
        <v/>
      </c>
      <c r="BF4" s="11" t="str">
        <f>IF(A4="","",IF('Produkta karte 55'!$S$3="","",IF(ISERROR(VLOOKUP(A4,'Produkta karte 55'!$B$39:$M$48,12,FALSE)),"",IF(VLOOKUP(A4,'Produkta karte 55'!$B$39:$M$48,12,FALSE)="","",IF(VLOOKUP(A4,'Produkta karte 55'!$B$39:$M$48,12,FALSE)="","",VLOOKUP(A4,'Produkta karte 55'!$B$39:$M$48,12,FALSE)*'Produkta karte 55'!$S$3)))))</f>
        <v/>
      </c>
      <c r="BG4" s="11" t="str">
        <f>IF(A4="","",IF('Produkta karte 56'!$S$3="","",IF(ISERROR(VLOOKUP(A4,'Produkta karte 56'!$B$39:$M$48,12,FALSE)),"",IF(VLOOKUP(A4,'Produkta karte 56'!$B$39:$M$48,12,FALSE)="","",IF(VLOOKUP(A4,'Produkta karte 56'!$B$39:$M$48,12,FALSE)="","",VLOOKUP(A4,'Produkta karte 56'!$B$39:$M$48,12,FALSE)*'Produkta karte 56'!$S$3)))))</f>
        <v/>
      </c>
      <c r="BH4" s="11" t="str">
        <f>IF(A4="","",IF('Produkta karte 57'!$S$3="","",IF(ISERROR(VLOOKUP(A4,'Produkta karte 57'!$B$39:$M$48,12,FALSE)),"",IF(VLOOKUP(A4,'Produkta karte 57'!$B$39:$M$48,12,FALSE)="","",IF(VLOOKUP(A4,'Produkta karte 57'!$B$39:$M$48,12,FALSE)="","",VLOOKUP(A4,'Produkta karte 57'!$B$39:$M$48,12,FALSE)*'Produkta karte 57'!$S$3)))))</f>
        <v/>
      </c>
      <c r="BI4" s="11" t="str">
        <f>IF(A4="","",IF('Produkta karte 58'!$S$3="","",IF(ISERROR(VLOOKUP(A4,'Produkta karte 58'!$B$39:$M$48,12,FALSE)),"",IF(VLOOKUP(A4,'Produkta karte 58'!$B$39:$M$48,12,FALSE)="","",IF(VLOOKUP(A4,'Produkta karte 58'!$B$39:$M$48,12,FALSE)="","",VLOOKUP(A4,'Produkta karte 58'!$B$39:$M$48,12,FALSE)*'Produkta karte 58'!$S$3)))))</f>
        <v/>
      </c>
      <c r="BJ4" s="11" t="str">
        <f>IF(A4="","",IF('Produkta karte 59'!$S$3="","",IF(ISERROR(VLOOKUP(A4,'Produkta karte 59'!$B$39:$M$48,12,FALSE)),"",IF(VLOOKUP(A4,'Produkta karte 59'!$B$39:$M$48,12,FALSE)="","",IF(VLOOKUP(A4,'Produkta karte 59'!$B$39:$M$48,12,FALSE)="","",VLOOKUP(A4,'Produkta karte 59'!$B$39:$M$48,12,FALSE)*'Produkta karte 59'!$S$3)))))</f>
        <v/>
      </c>
      <c r="BK4" s="11" t="str">
        <f>IF(A4="","",IF('Produkta karte 60'!$S$3="","",IF(ISERROR(VLOOKUP(A4,'Produkta karte 60'!$B$39:$M$48,12,FALSE)),"",IF(VLOOKUP(A4,'Produkta karte 60'!$B$39:$M$48,12,FALSE)="","",IF(VLOOKUP(A4,'Produkta karte 60'!$B$39:$M$48,12,FALSE)="","",VLOOKUP(A4,'Produkta karte 60'!$B$39:$M$48,12,FALSE)*'Produkta karte 60'!$S$3)))))</f>
        <v/>
      </c>
      <c r="BL4" s="11" t="str">
        <f t="shared" si="0"/>
        <v/>
      </c>
      <c r="BM4" s="192" t="str">
        <f t="shared" si="1"/>
        <v/>
      </c>
      <c r="BN4" s="11" t="str">
        <f>IF(A4="","",IF(ISERROR(VLOOKUP(A4,'Produkta karte 1'!$B$39:$V$48,21,FALSE)),"",IF(VLOOKUP(A4,'Produkta karte 1'!$B$39:$V$48,21,FALSE)=0,"",VLOOKUP(A4,'Produkta karte 1'!$B$39:$V$48,21,FALSE))))</f>
        <v/>
      </c>
      <c r="BO4" s="11" t="str">
        <f>IF(A4="","",IF(ISERROR(VLOOKUP(A4,'Produkta karte 2'!$B$39:$V$48,21,FALSE)),"",IF(VLOOKUP(A4,'Produkta karte 2'!$B$39:$V$48,21,FALSE)=0,"",VLOOKUP(A4,'Produkta karte 2'!$B$39:$V$48,21,FALSE))))</f>
        <v/>
      </c>
      <c r="BP4" s="11" t="str">
        <f>IF(A4="","",IF(ISERROR(VLOOKUP(A4,'Produkta karte 3'!$B$39:$V$48,21,FALSE)),"",IF(VLOOKUP(A4,'Produkta karte 3'!$B$39:$V$48,21,FALSE)=0,"",VLOOKUP(A4,'Produkta karte 3'!$B$39:$V$48,21,FALSE))))</f>
        <v/>
      </c>
      <c r="BQ4" s="11" t="str">
        <f>IF(A4="","",IF(ISERROR(VLOOKUP(A4,'Produkta karte 4'!$B$39:$V$48,21,FALSE)),"",IF(VLOOKUP(A4,'Produkta karte 4'!$B$39:$V$48,21,FALSE)=0,"",VLOOKUP(A4,'Produkta karte 4'!$B$39:$V$48,21,FALSE))))</f>
        <v/>
      </c>
      <c r="BR4" s="11" t="str">
        <f>IF(A4="","",IF(ISERROR(VLOOKUP(A4,'Produkta karte 5'!$B$39:$V$48,21,FALSE)),"",IF(VLOOKUP(A4,'Produkta karte 5'!$B$39:$V$48,21,FALSE)=0,"",VLOOKUP(A4,'Produkta karte 5'!$B$39:$V$48,21,FALSE))))</f>
        <v/>
      </c>
      <c r="BS4" s="11" t="str">
        <f>IF(A4="","",IF(ISERROR(VLOOKUP(A4,'Produkta karte 6'!$B$39:$V$48,21,FALSE)),"",IF(VLOOKUP(A4,'Produkta karte 6'!$B$39:$V$48,21,FALSE)=0,"",VLOOKUP(A4,'Produkta karte 6'!$B$39:$V$48,21,FALSE))))</f>
        <v/>
      </c>
      <c r="BT4" s="11" t="str">
        <f>IF(A4="","",IF(ISERROR(VLOOKUP(A4,'Produkta karte 7'!$B$39:$V$48,21,FALSE)),"",IF(VLOOKUP(A4,'Produkta karte 7'!$B$39:$V$48,21,FALSE)=0,"",VLOOKUP(A4,'Produkta karte 7'!$B$39:$V$48,21,FALSE))))</f>
        <v/>
      </c>
      <c r="BU4" s="11" t="str">
        <f>IF(A4="","",IF(ISERROR(VLOOKUP(A4,'Produkta karte 8'!$B$39:$V$48,21,FALSE)),"",IF(VLOOKUP(A4,'Produkta karte 8'!$B$39:$V$48,21,FALSE)=0,"",VLOOKUP(A4,'Produkta karte 8'!$B$39:$V$48,21,FALSE))))</f>
        <v/>
      </c>
      <c r="BV4" s="11" t="str">
        <f>IF(A4="","",IF(ISERROR(VLOOKUP(A4,'Produkta karte 9'!$B$39:$V$48,21,FALSE)),"",IF(VLOOKUP(A4,'Produkta karte 9'!$B$39:$V$48,21,FALSE)=0,"",VLOOKUP(A4,'Produkta karte 9'!$B$39:$V$48,21,FALSE))))</f>
        <v/>
      </c>
      <c r="BW4" s="11" t="str">
        <f>IF(A4="","",IF(ISERROR(VLOOKUP(A4,'Produkta karte 10'!$B$39:$V$48,21,FALSE)),"",IF(VLOOKUP(A4,'Produkta karte 10'!$B$39:$V$48,21,FALSE)=0,"",VLOOKUP(A4,'Produkta karte 10'!$B$39:$V$48,21,FALSE))))</f>
        <v/>
      </c>
      <c r="BX4" s="11" t="str">
        <f>IF(A4="","",IF(ISERROR(VLOOKUP(A4,'Produkta karte 11'!$B$39:$V$48,21,FALSE)),"",IF(VLOOKUP(A4,'Produkta karte 11'!$B$39:$V$48,21,FALSE)=0,"",VLOOKUP(A4,'Produkta karte 11'!$B$39:$V$48,21,FALSE))))</f>
        <v/>
      </c>
      <c r="BY4" s="11" t="str">
        <f>IF(A4="","",IF(ISERROR(VLOOKUP(A4,'Produkta karte 12'!$B$39:$V$48,21,FALSE)),"",IF(VLOOKUP(A4,'Produkta karte 12'!$B$39:$V$48,21,FALSE)=0,"",VLOOKUP(A4,'Produkta karte 12'!$B$39:$V$48,21,FALSE))))</f>
        <v/>
      </c>
      <c r="BZ4" s="11" t="str">
        <f>IF(A4="","",IF(ISERROR(VLOOKUP(A4,'Produkta karte 13'!$B$39:$V$48,21,FALSE)),"",IF(VLOOKUP(A4,'Produkta karte 13'!$B$39:$V$48,21,FALSE)=0,"",VLOOKUP(A4,'Produkta karte 13'!$B$39:$V$48,21,FALSE))))</f>
        <v/>
      </c>
      <c r="CA4" s="11" t="str">
        <f>IF(A4="","",IF(ISERROR(VLOOKUP(A4,'Produkta karte 14'!$B$39:$V$48,21,FALSE)),"",IF(VLOOKUP(A4,'Produkta karte 14'!$B$39:$V$48,21,FALSE)=0,"",VLOOKUP(A4,'Produkta karte 14'!$B$39:$V$48,21,FALSE))))</f>
        <v/>
      </c>
      <c r="CB4" s="11" t="str">
        <f>IF(A4="","",IF(ISERROR(VLOOKUP(A4,'Produkta karte 15'!$B$39:$V$48,21,FALSE)),"",IF(VLOOKUP(A4,'Produkta karte 15'!$B$39:$V$48,21,FALSE)=0,"",VLOOKUP(A4,'Produkta karte 15'!$B$39:$V$48,21,FALSE))))</f>
        <v/>
      </c>
      <c r="CC4" s="11" t="str">
        <f>IF(A4="","",IF(ISERROR(VLOOKUP(A4,'Produkta karte 16'!$B$39:$V$48,21,FALSE)),"",IF(VLOOKUP(A4,'Produkta karte 16'!$B$39:$V$48,21,FALSE)=0,"",VLOOKUP(A4,'Produkta karte 16'!$B$39:$V$48,21,FALSE))))</f>
        <v/>
      </c>
      <c r="CD4" s="11" t="str">
        <f>IF(A4="","",IF(ISERROR(VLOOKUP(A4,'Produkta karte 17'!$B$39:$V$48,21,FALSE)),"",IF(VLOOKUP(A4,'Produkta karte 17'!$B$39:$V$48,21,FALSE)=0,"",VLOOKUP(A4,'Produkta karte 17'!$B$39:$V$48,21,FALSE))))</f>
        <v/>
      </c>
      <c r="CE4" s="11" t="str">
        <f>IF(A4="","",IF(ISERROR(VLOOKUP(A4,'Produkta karte 18'!$B$39:$V$48,21,FALSE)),"",IF(VLOOKUP(A4,'Produkta karte 18'!$B$39:$V$48,21,FALSE)=0,"",VLOOKUP(A4,'Produkta karte 18'!$B$39:$V$48,21,FALSE))))</f>
        <v/>
      </c>
      <c r="CF4" s="11" t="str">
        <f>IF(A4="","",IF(ISERROR(VLOOKUP(A4,'Produkta karte 19'!$B$39:$V$48,21,FALSE)),"",IF(VLOOKUP(A4,'Produkta karte 19'!$B$39:$V$48,21,FALSE)=0,"",VLOOKUP(A4,'Produkta karte 19'!$B$39:$V$48,21,FALSE))))</f>
        <v/>
      </c>
      <c r="CG4" s="11" t="str">
        <f>IF(A4="","",IF(ISERROR(VLOOKUP(A4,'Produkta karte 20'!$B$39:$V$48,21,FALSE)),"",IF(VLOOKUP(A4,'Produkta karte 20'!$B$39:$V$48,21,FALSE)=0,"",VLOOKUP(A4,'Produkta karte 20'!$B$39:$V$48,21,FALSE))))</f>
        <v/>
      </c>
      <c r="CH4" s="11" t="str">
        <f>IF(A4="","",IF(ISERROR(VLOOKUP(A4,'Produkta karte 21'!$B$39:$V$48,21,FALSE)),"",IF(VLOOKUP(A4,'Produkta karte 21'!$B$39:$V$48,21,FALSE)=0,"",VLOOKUP(A4,'Produkta karte 21'!$B$39:$V$48,21,FALSE))))</f>
        <v/>
      </c>
      <c r="CI4" s="11" t="str">
        <f>IF(A4="","",IF(ISERROR(VLOOKUP(A4,'Produkta karte 22'!$B$39:$V$48,21,FALSE)),"",IF(VLOOKUP(A4,'Produkta karte 22'!$B$39:$V$48,21,FALSE)=0,"",VLOOKUP(A4,'Produkta karte 22'!$B$39:$V$48,21,FALSE))))</f>
        <v/>
      </c>
      <c r="CJ4" s="11" t="str">
        <f>IF(A4="","",IF(ISERROR(VLOOKUP(A4,'Produkta karte 23'!$B$39:$V$48,21,FALSE)),"",IF(VLOOKUP(A4,'Produkta karte 23'!$B$39:$V$48,21,FALSE)=0,"",VLOOKUP(A4,'Produkta karte 23'!$B$39:$V$48,21,FALSE))))</f>
        <v/>
      </c>
      <c r="CK4" s="11" t="str">
        <f>IF(A4="","",IF(ISERROR(VLOOKUP(A4,'Produkta karte 24'!$B$39:$V$48,21,FALSE)),"",IF(VLOOKUP(A4,'Produkta karte 24'!$B$39:$V$48,21,FALSE)=0,"",VLOOKUP(A4,'Produkta karte 24'!$B$39:$V$48,21,FALSE))))</f>
        <v/>
      </c>
      <c r="CL4" s="11" t="str">
        <f>IF(A4="","",IF(ISERROR(VLOOKUP(A4,'Produkta karte 25'!$B$39:$V$48,21,FALSE)),"",IF(VLOOKUP(A4,'Produkta karte 25'!$B$39:$V$48,21,FALSE)=0,"",VLOOKUP(A4,'Produkta karte 25'!$B$39:$V$48,21,FALSE))))</f>
        <v/>
      </c>
      <c r="CM4" s="11" t="str">
        <f>IF(A4="","",IF(ISERROR(VLOOKUP(A4,'Produkta karte 26'!$B$39:$V$48,21,FALSE)),"",IF(VLOOKUP(A4,'Produkta karte 26'!$B$39:$V$48,21,FALSE)=0,"",VLOOKUP(A4,'Produkta karte 26'!$B$39:$V$48,21,FALSE))))</f>
        <v/>
      </c>
      <c r="CN4" s="11" t="str">
        <f>IF(A4="","",IF(ISERROR(VLOOKUP(A4,'Produkta karte 27'!$B$39:$V$48,21,FALSE)),"",IF(VLOOKUP(A4,'Produkta karte 27'!$B$39:$V$48,21,FALSE)=0,"",VLOOKUP(A4,'Produkta karte 27'!$B$39:$V$48,21,FALSE))))</f>
        <v/>
      </c>
      <c r="CO4" s="11" t="str">
        <f>IF(A4="","",IF(ISERROR(VLOOKUP(A4,'Produkta karte 28'!$B$39:$V$48,21,FALSE)),"",IF(VLOOKUP(A4,'Produkta karte 28'!$B$39:$V$48,21,FALSE)=0,"",VLOOKUP(A4,'Produkta karte 28'!$B$39:$V$48,21,FALSE))))</f>
        <v/>
      </c>
      <c r="CP4" s="11" t="str">
        <f>IF(A4="","",IF(ISERROR(VLOOKUP(A4,'Produkta karte 29'!$B$39:$V$48,21,FALSE)),"",IF(VLOOKUP(A4,'Produkta karte 29'!$B$39:$V$48,21,FALSE)=0,"",VLOOKUP(A4,'Produkta karte 29'!$B$39:$V$48,21,FALSE))))</f>
        <v/>
      </c>
      <c r="CQ4" s="11" t="str">
        <f>IF(A4="","",IF(ISERROR(VLOOKUP(A4,'Produkta karte 30'!$B$39:$V$48,21,FALSE)),"",IF(VLOOKUP(A4,'Produkta karte 30'!$B$39:$V$48,21,FALSE)=0,"",VLOOKUP(A4,'Produkta karte 30'!$B$39:$V$48,21,FALSE))))</f>
        <v/>
      </c>
      <c r="CR4" s="11" t="str">
        <f>IF(A4="","",IF(ISERROR(VLOOKUP(A4,'Produkta karte 31'!$B$39:$V$48,21,FALSE)),"",IF(VLOOKUP(A4,'Produkta karte 31'!$B$39:$V$48,21,FALSE)=0,"",VLOOKUP(A4,'Produkta karte 31'!$B$39:$V$48,21,FALSE))))</f>
        <v/>
      </c>
      <c r="CS4" s="11" t="str">
        <f>IF(A4="","",IF(ISERROR(VLOOKUP(A4,'Produkta karte 32'!$B$39:$V$48,21,FALSE)),"",IF(VLOOKUP(A4,'Produkta karte 32'!$B$39:$V$48,21,FALSE)=0,"",VLOOKUP(A4,'Produkta karte 32'!$B$39:$V$48,21,FALSE))))</f>
        <v/>
      </c>
      <c r="CT4" s="11" t="str">
        <f>IF(A4="","",IF(ISERROR(VLOOKUP(A4,'Produkta karte 33'!$B$39:$V$48,21,FALSE)),"",IF(VLOOKUP(A4,'Produkta karte 33'!$B$39:$V$48,21,FALSE)=0,"",VLOOKUP(A4,'Produkta karte 33'!$B$39:$V$48,21,FALSE))))</f>
        <v/>
      </c>
      <c r="CU4" s="11" t="str">
        <f>IF(A4="","",IF(ISERROR(VLOOKUP(A4,'Produkta karte 34'!$B$39:$V$48,21,FALSE)),"",IF(VLOOKUP(A4,'Produkta karte 34'!$B$39:$V$48,21,FALSE)=0,"",VLOOKUP(A4,'Produkta karte 34'!$B$39:$V$48,21,FALSE))))</f>
        <v/>
      </c>
      <c r="CV4" s="11" t="str">
        <f>IF(A4="","",IF(ISERROR(VLOOKUP(A4,'Produkta karte 35'!$B$39:$V$48,21,FALSE)),"",IF(VLOOKUP(A4,'Produkta karte 35'!$B$39:$V$48,21,FALSE)=0,"",VLOOKUP(A4,'Produkta karte 35'!$B$39:$V$48,21,FALSE))))</f>
        <v/>
      </c>
      <c r="CW4" s="11" t="str">
        <f>IF(A4="","",IF(ISERROR(VLOOKUP(A4,'Produkta karte 36'!$B$39:$V$48,21,FALSE)),"",IF(VLOOKUP(A4,'Produkta karte 36'!$B$39:$V$48,21,FALSE)=0,"",VLOOKUP(A4,'Produkta karte 36'!$B$39:$V$48,21,FALSE))))</f>
        <v/>
      </c>
      <c r="CX4" s="11" t="str">
        <f>IF(A4="","",IF(ISERROR(VLOOKUP(A4,'Produkta karte 37'!$B$39:$V$48,21,FALSE)),"",IF(VLOOKUP(A4,'Produkta karte 37'!$B$39:$V$48,21,FALSE)=0,"",VLOOKUP(A4,'Produkta karte 37'!$B$39:$V$48,21,FALSE))))</f>
        <v/>
      </c>
      <c r="CY4" s="11" t="str">
        <f>IF(A4="","",IF(ISERROR(VLOOKUP(A4,'Produkta karte 38'!$B$39:$V$48,21,FALSE)),"",IF(VLOOKUP(A4,'Produkta karte 38'!$B$39:$V$48,21,FALSE)=0,"",VLOOKUP(A4,'Produkta karte 38'!$B$39:$V$48,21,FALSE))))</f>
        <v/>
      </c>
      <c r="CZ4" s="11" t="str">
        <f>IF(A4="","",IF(ISERROR(VLOOKUP(A4,'Produkta karte 39'!$B$39:$V$48,21,FALSE)),"",IF(VLOOKUP(A4,'Produkta karte 39'!$B$39:$V$48,21,FALSE)=0,"",VLOOKUP(A4,'Produkta karte 39'!$B$39:$V$48,21,FALSE))))</f>
        <v/>
      </c>
      <c r="DA4" s="11" t="str">
        <f>IF(A4="","",IF(ISERROR(VLOOKUP(A4,'Produkta karte 40'!$B$39:$V$48,21,FALSE)),"",IF(VLOOKUP(A4,'Produkta karte 40'!$B$39:$V$48,21,FALSE)=0,"",VLOOKUP(A4,'Produkta karte 40'!$B$39:$V$48,21,FALSE))))</f>
        <v/>
      </c>
      <c r="DB4" s="11" t="str">
        <f>IF(A4="","",IF(ISERROR(VLOOKUP(A4,'Produkta karte 41'!$B$39:$V$48,21,FALSE)),"",IF(VLOOKUP(A4,'Produkta karte 41'!$B$39:$V$48,21,FALSE)=0,"",VLOOKUP(A4,'Produkta karte 41'!$B$39:$V$48,21,FALSE))))</f>
        <v/>
      </c>
      <c r="DC4" s="11" t="str">
        <f>IF(A4="","",IF(ISERROR(VLOOKUP(A4,'Produkta karte 42'!$B$39:$V$48,21,FALSE)),"",IF(VLOOKUP(A4,'Produkta karte 42'!$B$39:$V$48,21,FALSE)=0,"",VLOOKUP(A4,'Produkta karte 42'!$B$39:$V$48,21,FALSE))))</f>
        <v/>
      </c>
      <c r="DD4" s="11" t="str">
        <f>IF(A4="","",IF(ISERROR(VLOOKUP(A4,'Produkta karte 43'!$B$39:$V$48,21,FALSE)),"",IF(VLOOKUP(A4,'Produkta karte 43'!$B$39:$V$48,21,FALSE)=0,"",VLOOKUP(A4,'Produkta karte 43'!$B$39:$V$48,21,FALSE))))</f>
        <v/>
      </c>
      <c r="DE4" s="11" t="str">
        <f>IF(A4="","",IF(ISERROR(VLOOKUP(A4,'Produkta karte 44'!$B$39:$V$48,21,FALSE)),"",IF(VLOOKUP(A4,'Produkta karte 44'!$B$39:$V$48,21,FALSE)=0,"",VLOOKUP(A4,'Produkta karte 44'!$B$39:$V$48,21,FALSE))))</f>
        <v/>
      </c>
      <c r="DF4" s="11" t="str">
        <f>IF(A4="","",IF(ISERROR(VLOOKUP(A4,'Produkta karte 45'!$B$39:$V$48,21,FALSE)),"",IF(VLOOKUP(A4,'Produkta karte 45'!$B$39:$V$48,21,FALSE)=0,"",VLOOKUP(A4,'Produkta karte 45'!$B$39:$V$48,21,FALSE))))</f>
        <v/>
      </c>
      <c r="DG4" s="11" t="str">
        <f>IF(A4="","",IF(ISERROR(VLOOKUP(A4,'Produkta karte 46'!$B$39:$V$48,21,FALSE)),"",IF(VLOOKUP(A4,'Produkta karte 46'!$B$39:$V$48,21,FALSE)=0,"",VLOOKUP(A4,'Produkta karte 46'!$B$39:$V$48,21,FALSE))))</f>
        <v/>
      </c>
      <c r="DH4" s="11" t="str">
        <f>IF(A4="","",IF(ISERROR(VLOOKUP(A4,'Produkta karte 47'!$B$39:$V$48,21,FALSE)),"",IF(VLOOKUP(A4,'Produkta karte 47'!$B$39:$V$48,21,FALSE)=0,"",VLOOKUP(A4,'Produkta karte 47'!$B$39:$V$48,21,FALSE))))</f>
        <v/>
      </c>
      <c r="DI4" s="11" t="str">
        <f>IF(A4="","",IF(ISERROR(VLOOKUP(A4,'Produkta karte 48'!$B$39:$V$48,21,FALSE)),"",IF(VLOOKUP(A4,'Produkta karte 48'!$B$39:$V$48,21,FALSE)=0,"",VLOOKUP(A4,'Produkta karte 48'!$B$39:$V$48,21,FALSE))))</f>
        <v/>
      </c>
      <c r="DJ4" s="11" t="str">
        <f>IF(A4="","",IF(ISERROR(VLOOKUP(A4,'Produkta karte 49'!$B$39:$V$48,21,FALSE)),"",IF(VLOOKUP(A4,'Produkta karte 49'!$B$39:$V$48,21,FALSE)=0,"",VLOOKUP(A4,'Produkta karte 49'!$B$39:$V$48,21,FALSE))))</f>
        <v/>
      </c>
      <c r="DK4" s="11" t="str">
        <f>IF(A4="","",IF(ISERROR(VLOOKUP(A4,'Produkta karte 50'!$B$39:$V$48,21,FALSE)),"",IF(VLOOKUP(A4,'Produkta karte 50'!$B$39:$V$48,21,FALSE)=0,"",VLOOKUP(A4,'Produkta karte 50'!$B$39:$V$48,21,FALSE))))</f>
        <v/>
      </c>
      <c r="DL4" s="11" t="str">
        <f>IF(A4="","",IF(ISERROR(VLOOKUP(A4,'Produkta karte 51'!$B$39:$V$48,21,FALSE)),"",IF(VLOOKUP(A4,'Produkta karte 51'!$B$39:$V$48,21,FALSE)=0,"",VLOOKUP(A4,'Produkta karte 51'!$B$39:$V$48,21,FALSE))))</f>
        <v/>
      </c>
      <c r="DM4" s="11" t="str">
        <f>IF(A4="","",IF(ISERROR(VLOOKUP(A4,'Produkta karte 52'!$B$39:$V$48,21,FALSE)),"",IF(VLOOKUP(A4,'Produkta karte 52'!$B$39:$V$48,21,FALSE)=0,"",VLOOKUP(A4,'Produkta karte 52'!$B$39:$V$48,21,FALSE))))</f>
        <v/>
      </c>
      <c r="DN4" s="11" t="str">
        <f>IF(A4="","",IF(ISERROR(VLOOKUP(A4,'Produkta karte 53'!$B$39:$V$48,21,FALSE)),"",IF(VLOOKUP(A4,'Produkta karte 53'!$B$39:$V$48,21,FALSE)=0,"",VLOOKUP(A4,'Produkta karte 53'!$B$39:$V$48,21,FALSE))))</f>
        <v/>
      </c>
      <c r="DO4" s="11" t="str">
        <f>IF(A4="","",IF(ISERROR(VLOOKUP(A4,'Produkta karte 54'!$B$39:$V$48,21,FALSE)),"",IF(VLOOKUP(A4,'Produkta karte 54'!$B$39:$V$48,21,FALSE)=0,"",VLOOKUP(A4,'Produkta karte 54'!$B$39:$V$48,21,FALSE))))</f>
        <v/>
      </c>
      <c r="DP4" s="11" t="str">
        <f>IF(A4="","",IF(ISERROR(VLOOKUP(A4,'Produkta karte 55'!$B$39:$V$48,21,FALSE)),"",IF(VLOOKUP(A4,'Produkta karte 55'!$B$39:$V$48,21,FALSE)=0,"",VLOOKUP(A4,'Produkta karte 55'!$B$39:$V$48,21,FALSE))))</f>
        <v/>
      </c>
      <c r="DQ4" s="11" t="str">
        <f>IF(A4="","",IF(ISERROR(VLOOKUP(A4,'Produkta karte 56'!$B$39:$V$48,21,FALSE)),"",IF(VLOOKUP(A4,'Produkta karte 56'!$B$39:$V$48,21,FALSE)=0,"",VLOOKUP(A4,'Produkta karte 56'!$B$39:$V$48,21,FALSE))))</f>
        <v/>
      </c>
      <c r="DR4" s="11" t="str">
        <f>IF(A4="","",IF(ISERROR(VLOOKUP(A4,'Produkta karte 57'!$B$39:$V$48,21,FALSE)),"",IF(VLOOKUP(A4,'Produkta karte 57'!$B$39:$V$48,21,FALSE)=0,"",VLOOKUP(A4,'Produkta karte 57'!$B$39:$V$48,21,FALSE))))</f>
        <v/>
      </c>
      <c r="DS4" s="11" t="str">
        <f>IF(A4="","",IF(ISERROR(VLOOKUP(A4,'Produkta karte 58'!$B$39:$V$48,21,FALSE)),"",IF(VLOOKUP(A4,'Produkta karte 58'!$B$39:$V$48,21,FALSE)=0,"",VLOOKUP(A4,'Produkta karte 58'!$B$39:$V$48,21,FALSE))))</f>
        <v/>
      </c>
      <c r="DT4" s="11" t="str">
        <f>IF(A4="","",IF(ISERROR(VLOOKUP(A4,'Produkta karte 59'!$B$39:$V$48,21,FALSE)),"",IF(VLOOKUP(A4,'Produkta karte 59'!$B$39:$V$48,21,FALSE)=0,"",VLOOKUP(A4,'Produkta karte 59'!$B$39:$V$48,21,FALSE))))</f>
        <v/>
      </c>
      <c r="DU4" s="11" t="str">
        <f>IF(A4="","",IF(ISERROR(VLOOKUP(A4,'Produkta karte 60'!$B$39:$V$48,21,FALSE)),"",IF(VLOOKUP(A4,'Produkta karte 60'!$B$39:$V$48,21,FALSE)=0,"",VLOOKUP(A4,'Produkta karte 60'!$B$39:$V$48,21,FALSE))))</f>
        <v/>
      </c>
      <c r="DV4" s="11" t="str">
        <f t="shared" ref="DV4:DV32" si="3">IF(SUM(BN4:DU4)=0,"",SUM(BN4:DU4))</f>
        <v/>
      </c>
      <c r="DW4" s="192" t="str">
        <f t="shared" si="2"/>
        <v/>
      </c>
    </row>
    <row r="5" spans="1:129" x14ac:dyDescent="0.25">
      <c r="A5" t="str">
        <f>IF(Iepakojums!B6="","",Iepakojums!B6)</f>
        <v/>
      </c>
      <c r="B5" t="str">
        <f>IF(Iepakojums!C6="","",Iepakojums!C6)</f>
        <v/>
      </c>
      <c r="C5" s="192" t="str">
        <f>IF(Iepakojums!D6="","",Iepakojums!D6)</f>
        <v/>
      </c>
      <c r="D5" s="11" t="str">
        <f>IF(A5="","",IF('Produkta karte 1'!$S$3="","",IF(ISERROR(VLOOKUP(A5,'Produkta karte 1'!$B$39:$M$48,12,FALSE)),"",IF(VLOOKUP(A5,'Produkta karte 1'!$B$39:$M$48,12,FALSE)="","",IF(VLOOKUP(A5,'Produkta karte 1'!$B$39:$M$48,12,FALSE)="","",VLOOKUP(A5,'Produkta karte 1'!$B$39:$M$48,12,FALSE)*'Produkta karte 1'!$S$3)))))</f>
        <v/>
      </c>
      <c r="E5" s="11" t="str">
        <f>IF(A5="","",IF('Produkta karte 2'!$S$3="","",IF(ISERROR(VLOOKUP(A5,'Produkta karte 2'!$B$39:$M$48,12,FALSE)),"",IF(VLOOKUP(A5,'Produkta karte 2'!$B$39:$M$48,12,FALSE)="","",IF(VLOOKUP(A5,'Produkta karte 2'!$B$39:$M$48,12,FALSE)="","",VLOOKUP(A5,'Produkta karte 2'!$B$39:$M$48,12,FALSE)*'Produkta karte 2'!$S$3)))))</f>
        <v/>
      </c>
      <c r="F5" s="11" t="str">
        <f>IF(A5="","",IF('Produkta karte 3'!$S$3="","",IF(ISERROR(VLOOKUP(A5,'Produkta karte 3'!$B$39:$M$48,12,FALSE)),"",IF(VLOOKUP(A5,'Produkta karte 3'!$B$39:$M$48,12,FALSE)="","",IF(VLOOKUP(A5,'Produkta karte 3'!$B$39:$M$48,12,FALSE)="","",VLOOKUP(A5,'Produkta karte 3'!$B$39:$M$48,12,FALSE)*'Produkta karte 3'!$S$3)))))</f>
        <v/>
      </c>
      <c r="G5" s="11" t="str">
        <f>IF(A5="","",IF('Produkta karte 4'!$S$3="","",IF(ISERROR(VLOOKUP(A5,'Produkta karte 4'!$B$39:$M$48,12,FALSE)),"",IF(VLOOKUP(A5,'Produkta karte 4'!$B$39:$M$48,12,FALSE)="","",IF(VLOOKUP(A5,'Produkta karte 4'!$B$39:$M$48,12,FALSE)="","",VLOOKUP(A5,'Produkta karte 4'!$B$39:$M$48,12,FALSE)*'Produkta karte 4'!$S$3)))))</f>
        <v/>
      </c>
      <c r="H5" s="11" t="str">
        <f>IF(A5="","",IF('Produkta karte 5'!$S$3="","",IF(ISERROR(VLOOKUP(A5,'Produkta karte 5'!$B$39:$M$48,12,FALSE)),"",IF(VLOOKUP(A5,'Produkta karte 5'!$B$39:$M$48,12,FALSE)="","",IF(VLOOKUP(A5,'Produkta karte 5'!$B$39:$M$48,12,FALSE)="","",VLOOKUP(A5,'Produkta karte 5'!$B$39:$M$48,12,FALSE)*'Produkta karte 5'!$S$3)))))</f>
        <v/>
      </c>
      <c r="I5" s="11" t="str">
        <f>IF(A5="","",IF('Produkta karte 6'!$S$3="","",IF(ISERROR(VLOOKUP(A5,'Produkta karte 6'!$B$39:$M$48,12,FALSE)),"",IF(VLOOKUP(A5,'Produkta karte 6'!$B$39:$M$48,12,FALSE)="","",IF(VLOOKUP(A5,'Produkta karte 6'!$B$39:$M$48,12,FALSE)="","",VLOOKUP(A5,'Produkta karte 6'!$B$39:$M$48,12,FALSE)*'Produkta karte 6'!$S$3)))))</f>
        <v/>
      </c>
      <c r="J5" s="11" t="str">
        <f>IF(A5="","",IF('Produkta karte 7'!$S$3="","",IF(ISERROR(VLOOKUP(A5,'Produkta karte 7'!$B$39:$M$48,12,FALSE)),"",IF(VLOOKUP(A5,'Produkta karte 7'!$B$39:$M$48,12,FALSE)="","",IF(VLOOKUP(A5,'Produkta karte 7'!$B$39:$M$48,12,FALSE)="","",VLOOKUP(A5,'Produkta karte 7'!$B$39:$M$48,12,FALSE)*'Produkta karte 7'!$S$3)))))</f>
        <v/>
      </c>
      <c r="K5" s="11" t="str">
        <f>IF(A5="","",IF('Produkta karte 8'!$S$3="","",IF(ISERROR(VLOOKUP(A5,'Produkta karte 8'!$B$39:$M$48,12,FALSE)),"",IF(VLOOKUP(A5,'Produkta karte 8'!$B$39:$M$48,12,FALSE)="","",IF(VLOOKUP(A5,'Produkta karte 8'!$B$39:$M$48,12,FALSE)="","",VLOOKUP(A5,'Produkta karte 8'!$B$39:$M$48,12,FALSE)*'Produkta karte 8'!$S$3)))))</f>
        <v/>
      </c>
      <c r="L5" s="11" t="str">
        <f>IF(A5="","",IF('Produkta karte 9'!$S$3="","",IF(ISERROR(VLOOKUP(A5,'Produkta karte 9'!$B$39:$M$48,12,FALSE)),"",IF(VLOOKUP(A5,'Produkta karte 9'!$B$39:$M$48,12,FALSE)="","",IF(VLOOKUP(A5,'Produkta karte 9'!$B$39:$M$48,12,FALSE)="","",VLOOKUP(A5,'Produkta karte 9'!$B$39:$M$48,12,FALSE)*'Produkta karte 9'!$S$3)))))</f>
        <v/>
      </c>
      <c r="M5" s="11" t="str">
        <f>IF(A5="","",IF('Produkta karte 10'!$S$3="","",IF(ISERROR(VLOOKUP(A5,'Produkta karte 10'!$B$39:$M$48,12,FALSE)),"",IF(VLOOKUP(A5,'Produkta karte 10'!$B$39:$M$48,12,FALSE)="","",IF(VLOOKUP(A5,'Produkta karte 10'!$B$39:$M$48,12,FALSE)="","",VLOOKUP(A5,'Produkta karte 10'!$B$39:$M$48,12,FALSE)*'Produkta karte 10'!$S$3)))))</f>
        <v/>
      </c>
      <c r="N5" s="11" t="str">
        <f>IF(A5="","",IF('Produkta karte 11'!$S$3="","",IF(ISERROR(VLOOKUP(A5,'Produkta karte 11'!$B$39:$M$48,12,FALSE)),"",IF(VLOOKUP(A5,'Produkta karte 11'!$B$39:$M$48,12,FALSE)="","",IF(VLOOKUP(A5,'Produkta karte 11'!$B$39:$M$48,12,FALSE)="","",VLOOKUP(A5,'Produkta karte 11'!$B$39:$M$48,12,FALSE)*'Produkta karte 11'!$S$3)))))</f>
        <v/>
      </c>
      <c r="O5" s="11" t="str">
        <f>IF(A5="","",IF('Produkta karte 12'!$S$3="","",IF(ISERROR(VLOOKUP(A5,'Produkta karte 12'!$B$39:$M$48,12,FALSE)),"",IF(VLOOKUP(A5,'Produkta karte 12'!$B$39:$M$48,12,FALSE)="","",IF(VLOOKUP(A5,'Produkta karte 12'!$B$39:$M$48,12,FALSE)="","",VLOOKUP(A5,'Produkta karte 12'!$B$39:$M$48,12,FALSE)*'Produkta karte 12'!$S$3)))))</f>
        <v/>
      </c>
      <c r="P5" s="11" t="str">
        <f>IF(A5="","",IF('Produkta karte 13'!$S$3="","",IF(ISERROR(VLOOKUP(A5,'Produkta karte 13'!$B$39:$M$48,12,FALSE)),"",IF(VLOOKUP(A5,'Produkta karte 13'!$B$39:$M$48,12,FALSE)="","",IF(VLOOKUP(A5,'Produkta karte 13'!$B$39:$M$48,12,FALSE)="","",VLOOKUP(A5,'Produkta karte 13'!$B$39:$M$48,12,FALSE)*'Produkta karte 13'!$S$3)))))</f>
        <v/>
      </c>
      <c r="Q5" s="11" t="str">
        <f>IF(A5="","",IF('Produkta karte 14'!$S$3="","",IF(ISERROR(VLOOKUP(A5,'Produkta karte 14'!$B$39:$M$48,12,FALSE)),"",IF(VLOOKUP(A5,'Produkta karte 14'!$B$39:$M$48,12,FALSE)="","",IF(VLOOKUP(A5,'Produkta karte 14'!$B$39:$M$48,12,FALSE)="","",VLOOKUP(A5,'Produkta karte 14'!$B$39:$M$48,12,FALSE)*'Produkta karte 14'!$S$3)))))</f>
        <v/>
      </c>
      <c r="R5" s="11" t="str">
        <f>IF(A5="","",IF('Produkta karte 15'!$S$3="","",IF(ISERROR(VLOOKUP(A5,'Produkta karte 15'!$B$39:$M$48,12,FALSE)),"",IF(VLOOKUP(A5,'Produkta karte 15'!$B$39:$M$48,12,FALSE)="","",IF(VLOOKUP(A5,'Produkta karte 15'!$B$39:$M$48,12,FALSE)="","",VLOOKUP(A5,'Produkta karte 15'!$B$39:$M$48,12,FALSE)*'Produkta karte 15'!$S$3)))))</f>
        <v/>
      </c>
      <c r="S5" s="11" t="str">
        <f>IF(A5="","",IF('Produkta karte 16'!$S$3="","",IF(ISERROR(VLOOKUP(A5,'Produkta karte 16'!$B$39:$M$48,12,FALSE)),"",IF(VLOOKUP(A5,'Produkta karte 16'!$B$39:$M$48,12,FALSE)="","",IF(VLOOKUP(A5,'Produkta karte 16'!$B$39:$M$48,12,FALSE)="","",VLOOKUP(A5,'Produkta karte 16'!$B$39:$M$48,12,FALSE)*'Produkta karte 16'!$S$3)))))</f>
        <v/>
      </c>
      <c r="T5" s="11" t="str">
        <f>IF(A5="","",IF('Produkta karte 17'!$S$3="","",IF(ISERROR(VLOOKUP(A5,'Produkta karte 17'!$B$39:$M$48,12,FALSE)),"",IF(VLOOKUP(A5,'Produkta karte 17'!$B$39:$M$48,12,FALSE)="","",IF(VLOOKUP(A5,'Produkta karte 17'!$B$39:$M$48,12,FALSE)="","",VLOOKUP(A5,'Produkta karte 17'!$B$39:$M$48,12,FALSE)*'Produkta karte 17'!$S$3)))))</f>
        <v/>
      </c>
      <c r="U5" s="11" t="str">
        <f>IF(A5="","",IF('Produkta karte 18'!$S$3="","",IF(ISERROR(VLOOKUP(A5,'Produkta karte 18'!$B$39:$M$48,12,FALSE)),"",IF(VLOOKUP(A5,'Produkta karte 18'!$B$39:$M$48,12,FALSE)="","",IF(VLOOKUP(A5,'Produkta karte 18'!$B$39:$M$48,12,FALSE)="","",VLOOKUP(A5,'Produkta karte 18'!$B$39:$M$48,12,FALSE)*'Produkta karte 18'!$S$3)))))</f>
        <v/>
      </c>
      <c r="V5" s="11" t="str">
        <f>IF(A5="","",IF('Produkta karte 19'!$S$3="","",IF(ISERROR(VLOOKUP(A5,'Produkta karte 19'!$B$39:$M$48,12,FALSE)),"",IF(VLOOKUP(A5,'Produkta karte 19'!$B$39:$M$48,12,FALSE)="","",IF(VLOOKUP(A5,'Produkta karte 19'!$B$39:$M$48,12,FALSE)="","",VLOOKUP(A5,'Produkta karte 19'!$B$39:$M$48,12,FALSE)*'Produkta karte 19'!$S$3)))))</f>
        <v/>
      </c>
      <c r="W5" s="11" t="str">
        <f>IF(A5="","",IF('Produkta karte 20'!$S$3="","",IF(ISERROR(VLOOKUP(A5,'Produkta karte 20'!$B$39:$M$48,12,FALSE)),"",IF(VLOOKUP(A5,'Produkta karte 20'!$B$39:$M$48,12,FALSE)="","",IF(VLOOKUP(A5,'Produkta karte 20'!$B$39:$M$48,12,FALSE)="","",VLOOKUP(A5,'Produkta karte 20'!$B$39:$M$48,12,FALSE)*'Produkta karte 20'!$S$3)))))</f>
        <v/>
      </c>
      <c r="X5" s="11" t="str">
        <f>IF(A5="","",IF('Produkta karte 21'!$S$3="","",IF(ISERROR(VLOOKUP(A5,'Produkta karte 21'!$B$39:$M$48,12,FALSE)),"",IF(VLOOKUP(A5,'Produkta karte 21'!$B$39:$M$48,12,FALSE)="","",IF(VLOOKUP(A5,'Produkta karte 21'!$B$39:$M$48,12,FALSE)="","",VLOOKUP(A5,'Produkta karte 21'!$B$39:$M$48,12,FALSE)*'Produkta karte 21'!$S$3)))))</f>
        <v/>
      </c>
      <c r="Y5" s="11" t="str">
        <f>IF(A5="","",IF('Produkta karte 22'!$S$3="","",IF(ISERROR(VLOOKUP(A5,'Produkta karte 22'!$B$39:$M$48,12,FALSE)),"",IF(VLOOKUP(A5,'Produkta karte 22'!$B$39:$M$48,12,FALSE)="","",IF(VLOOKUP(A5,'Produkta karte 22'!$B$39:$M$48,12,FALSE)="","",VLOOKUP(A5,'Produkta karte 22'!$B$39:$M$48,12,FALSE)*'Produkta karte 22'!$S$3)))))</f>
        <v/>
      </c>
      <c r="Z5" s="11" t="str">
        <f>IF(A5="","",IF('Produkta karte 23'!$S$3="","",IF(ISERROR(VLOOKUP(A5,'Produkta karte 23'!$B$39:$M$48,12,FALSE)),"",IF(VLOOKUP(A5,'Produkta karte 23'!$B$39:$M$48,12,FALSE)="","",IF(VLOOKUP(A5,'Produkta karte 23'!$B$39:$M$48,12,FALSE)="","",VLOOKUP(A5,'Produkta karte 23'!$B$39:$M$48,12,FALSE)*'Produkta karte 23'!$S$3)))))</f>
        <v/>
      </c>
      <c r="AA5" s="11" t="str">
        <f>IF(A5="","",IF('Produkta karte 24'!$S$3="","",IF(ISERROR(VLOOKUP(A5,'Produkta karte 24'!$B$39:$M$48,12,FALSE)),"",IF(VLOOKUP(A5,'Produkta karte 24'!$B$39:$M$48,12,FALSE)="","",IF(VLOOKUP(A5,'Produkta karte 24'!$B$39:$M$48,12,FALSE)="","",VLOOKUP(A5,'Produkta karte 24'!$B$39:$M$48,12,FALSE)*'Produkta karte 24'!$S$3)))))</f>
        <v/>
      </c>
      <c r="AB5" s="11" t="str">
        <f>IF(A5="","",IF('Produkta karte 25'!$S$3="","",IF(ISERROR(VLOOKUP(A5,'Produkta karte 25'!$B$39:$M$48,12,FALSE)),"",IF(VLOOKUP(A5,'Produkta karte 25'!$B$39:$M$48,12,FALSE)="","",IF(VLOOKUP(A5,'Produkta karte 25'!$B$39:$M$48,12,FALSE)="","",VLOOKUP(A5,'Produkta karte 25'!$B$39:$M$48,12,FALSE)*'Produkta karte 25'!$S$3)))))</f>
        <v/>
      </c>
      <c r="AC5" s="11" t="str">
        <f>IF(A5="","",IF('Produkta karte 26'!$S$3="","",IF(ISERROR(VLOOKUP(A5,'Produkta karte 26'!$B$39:$M$48,12,FALSE)),"",IF(VLOOKUP(A5,'Produkta karte 26'!$B$39:$M$48,12,FALSE)="","",IF(VLOOKUP(A5,'Produkta karte 26'!$B$39:$M$48,12,FALSE)="","",VLOOKUP(A5,'Produkta karte 26'!$B$39:$M$48,12,FALSE)*'Produkta karte 26'!$S$3)))))</f>
        <v/>
      </c>
      <c r="AD5" s="11" t="str">
        <f>IF(A5="","",IF('Produkta karte 27'!$S$3="","",IF(ISERROR(VLOOKUP(A5,'Produkta karte 27'!$B$39:$M$48,12,FALSE)),"",IF(VLOOKUP(A5,'Produkta karte 27'!$B$39:$M$48,12,FALSE)="","",IF(VLOOKUP(A5,'Produkta karte 27'!$B$39:$M$48,12,FALSE)="","",VLOOKUP(A5,'Produkta karte 27'!$B$39:$M$48,12,FALSE)*'Produkta karte 27'!$S$3)))))</f>
        <v/>
      </c>
      <c r="AE5" s="11" t="str">
        <f>IF(A5="","",IF('Produkta karte 28'!$S$3="","",IF(ISERROR(VLOOKUP(A5,'Produkta karte 28'!$B$39:$M$48,12,FALSE)),"",IF(VLOOKUP(A5,'Produkta karte 28'!$B$39:$M$48,12,FALSE)="","",IF(VLOOKUP(A5,'Produkta karte 28'!$B$39:$M$48,12,FALSE)="","",VLOOKUP(A5,'Produkta karte 28'!$B$39:$M$48,12,FALSE)*'Produkta karte 28'!$S$3)))))</f>
        <v/>
      </c>
      <c r="AF5" s="11" t="str">
        <f>IF(A5="","",IF('Produkta karte 29'!$S$3="","",IF(ISERROR(VLOOKUP(A5,'Produkta karte 29'!$B$39:$M$48,12,FALSE)),"",IF(VLOOKUP(A5,'Produkta karte 29'!$B$39:$M$48,12,FALSE)="","",IF(VLOOKUP(A5,'Produkta karte 29'!$B$39:$M$48,12,FALSE)="","",VLOOKUP(A5,'Produkta karte 29'!$B$39:$M$48,12,FALSE)*'Produkta karte 29'!$S$3)))))</f>
        <v/>
      </c>
      <c r="AG5" s="11" t="str">
        <f>IF(A5="","",IF('Produkta karte 30'!$S$3="","",IF(ISERROR(VLOOKUP(A5,'Produkta karte 30'!$B$39:$M$48,12,FALSE)),"",IF(VLOOKUP(A5,'Produkta karte 30'!$B$39:$M$48,12,FALSE)="","",IF(VLOOKUP(A5,'Produkta karte 30'!$B$39:$M$48,12,FALSE)="","",VLOOKUP(A5,'Produkta karte 30'!$B$39:$M$48,12,FALSE)*'Produkta karte 30'!$S$3)))))</f>
        <v/>
      </c>
      <c r="AH5" s="11" t="str">
        <f>IF(A5="","",IF('Produkta karte 31'!$S$3="","",IF(ISERROR(VLOOKUP(A5,'Produkta karte 31'!$B$39:$M$48,12,FALSE)),"",IF(VLOOKUP(A5,'Produkta karte 31'!$B$39:$M$48,12,FALSE)="","",IF(VLOOKUP(A5,'Produkta karte 31'!$B$39:$M$48,12,FALSE)="","",VLOOKUP(A5,'Produkta karte 31'!$B$39:$M$48,12,FALSE)*'Produkta karte 31'!$S$3)))))</f>
        <v/>
      </c>
      <c r="AI5" s="11" t="str">
        <f>IF(A5="","",IF('Produkta karte 32'!$S$3="","",IF(ISERROR(VLOOKUP(A5,'Produkta karte 32'!$B$39:$M$48,12,FALSE)),"",IF(VLOOKUP(A5,'Produkta karte 32'!$B$39:$M$48,12,FALSE)="","",IF(VLOOKUP(A5,'Produkta karte 32'!$B$39:$M$48,12,FALSE)="","",VLOOKUP(A5,'Produkta karte 32'!$B$39:$M$48,12,FALSE)*'Produkta karte 32'!$S$3)))))</f>
        <v/>
      </c>
      <c r="AJ5" s="11" t="str">
        <f>IF(A5="","",IF('Produkta karte 33'!$S$3="","",IF(ISERROR(VLOOKUP(A5,'Produkta karte 33'!$B$39:$M$48,12,FALSE)),"",IF(VLOOKUP(A5,'Produkta karte 33'!$B$39:$M$48,12,FALSE)="","",IF(VLOOKUP(A5,'Produkta karte 33'!$B$39:$M$48,12,FALSE)="","",VLOOKUP(A5,'Produkta karte 33'!$B$39:$M$48,12,FALSE)*'Produkta karte 33'!$S$3)))))</f>
        <v/>
      </c>
      <c r="AK5" s="11" t="str">
        <f>IF(A5="","",IF('Produkta karte 34'!$S$3="","",IF(ISERROR(VLOOKUP(A5,'Produkta karte 34'!$B$39:$M$48,12,FALSE)),"",IF(VLOOKUP(A5,'Produkta karte 34'!$B$39:$M$48,12,FALSE)="","",IF(VLOOKUP(A5,'Produkta karte 34'!$B$39:$M$48,12,FALSE)="","",VLOOKUP(A5,'Produkta karte 34'!$B$39:$M$48,12,FALSE)*'Produkta karte 34'!$S$3)))))</f>
        <v/>
      </c>
      <c r="AL5" s="11" t="str">
        <f>IF(A5="","",IF('Produkta karte 35'!$S$3="","",IF(ISERROR(VLOOKUP(A5,'Produkta karte 35'!$B$39:$M$48,12,FALSE)),"",IF(VLOOKUP(A5,'Produkta karte 35'!$B$39:$M$48,12,FALSE)="","",IF(VLOOKUP(A5,'Produkta karte 35'!$B$39:$M$48,12,FALSE)="","",VLOOKUP(A5,'Produkta karte 35'!$B$39:$M$48,12,FALSE)*'Produkta karte 35'!$S$3)))))</f>
        <v/>
      </c>
      <c r="AM5" s="11" t="str">
        <f>IF(A5="","",IF('Produkta karte 36'!$S$3="","",IF(ISERROR(VLOOKUP(A5,'Produkta karte 36'!$B$39:$M$48,12,FALSE)),"",IF(VLOOKUP(A5,'Produkta karte 36'!$B$39:$M$48,12,FALSE)="","",IF(VLOOKUP(A5,'Produkta karte 36'!$B$39:$M$48,12,FALSE)="","",VLOOKUP(A5,'Produkta karte 36'!$B$39:$M$48,12,FALSE)*'Produkta karte 36'!$S$3)))))</f>
        <v/>
      </c>
      <c r="AN5" s="11" t="str">
        <f>IF(A5="","",IF('Produkta karte 37'!$S$3="","",IF(ISERROR(VLOOKUP(A5,'Produkta karte 37'!$B$39:$M$48,12,FALSE)),"",IF(VLOOKUP(A5,'Produkta karte 37'!$B$39:$M$48,12,FALSE)="","",IF(VLOOKUP(A5,'Produkta karte 37'!$B$39:$M$48,12,FALSE)="","",VLOOKUP(A5,'Produkta karte 37'!$B$39:$M$48,12,FALSE)*'Produkta karte 37'!$S$3)))))</f>
        <v/>
      </c>
      <c r="AO5" s="11" t="str">
        <f>IF(A5="","",IF('Produkta karte 38'!$S$3="","",IF(ISERROR(VLOOKUP(A5,'Produkta karte 38'!$B$39:$M$48,12,FALSE)),"",IF(VLOOKUP(A5,'Produkta karte 38'!$B$39:$M$48,12,FALSE)="","",IF(VLOOKUP(A5,'Produkta karte 38'!$B$39:$M$48,12,FALSE)="","",VLOOKUP(A5,'Produkta karte 38'!$B$39:$M$48,12,FALSE)*'Produkta karte 38'!$S$3)))))</f>
        <v/>
      </c>
      <c r="AP5" s="11" t="str">
        <f>IF(A5="","",IF('Produkta karte 39'!$S$3="","",IF(ISERROR(VLOOKUP(A5,'Produkta karte 39'!$B$39:$M$48,12,FALSE)),"",IF(VLOOKUP(A5,'Produkta karte 39'!$B$39:$M$48,12,FALSE)="","",IF(VLOOKUP(A5,'Produkta karte 39'!$B$39:$M$48,12,FALSE)="","",VLOOKUP(A5,'Produkta karte 39'!$B$39:$M$48,12,FALSE)*'Produkta karte 39'!$S$3)))))</f>
        <v/>
      </c>
      <c r="AQ5" s="11" t="str">
        <f>IF(A5="","",IF('Produkta karte 40'!$S$3="","",IF(ISERROR(VLOOKUP(A5,'Produkta karte 40'!$B$39:$M$48,12,FALSE)),"",IF(VLOOKUP(A5,'Produkta karte 40'!$B$39:$M$48,12,FALSE)="","",IF(VLOOKUP(A5,'Produkta karte 40'!$B$39:$M$48,12,FALSE)="","",VLOOKUP(A5,'Produkta karte 40'!$B$39:$M$48,12,FALSE)*'Produkta karte 40'!$S$3)))))</f>
        <v/>
      </c>
      <c r="AR5" s="11" t="str">
        <f>IF(A5="","",IF('Produkta karte 41'!$S$3="","",IF(ISERROR(VLOOKUP(A5,'Produkta karte 41'!$B$39:$M$48,12,FALSE)),"",IF(VLOOKUP(A5,'Produkta karte 41'!$B$39:$M$48,12,FALSE)="","",IF(VLOOKUP(A5,'Produkta karte 41'!$B$39:$M$48,12,FALSE)="","",VLOOKUP(A5,'Produkta karte 41'!$B$39:$M$48,12,FALSE)*'Produkta karte 41'!$S$3)))))</f>
        <v/>
      </c>
      <c r="AS5" s="11" t="str">
        <f>IF(A5="","",IF('Produkta karte 42'!$S$3="","",IF(ISERROR(VLOOKUP(A5,'Produkta karte 42'!$B$39:$M$48,12,FALSE)),"",IF(VLOOKUP(A5,'Produkta karte 42'!$B$39:$M$48,12,FALSE)="","",IF(VLOOKUP(A5,'Produkta karte 42'!$B$39:$M$48,12,FALSE)="","",VLOOKUP(A5,'Produkta karte 42'!$B$39:$M$48,12,FALSE)*'Produkta karte 42'!$S$3)))))</f>
        <v/>
      </c>
      <c r="AT5" s="11" t="str">
        <f>IF(A5="","",IF('Produkta karte 43'!$S$3="","",IF(ISERROR(VLOOKUP(A5,'Produkta karte 43'!$B$39:$M$48,12,FALSE)),"",IF(VLOOKUP(A5,'Produkta karte 43'!$B$39:$M$48,12,FALSE)="","",IF(VLOOKUP(A5,'Produkta karte 43'!$B$39:$M$48,12,FALSE)="","",VLOOKUP(A5,'Produkta karte 43'!$B$39:$M$48,12,FALSE)*'Produkta karte 43'!$S$3)))))</f>
        <v/>
      </c>
      <c r="AU5" s="11" t="str">
        <f>IF(A5="","",IF('Produkta karte 44'!$S$3="","",IF(ISERROR(VLOOKUP(A5,'Produkta karte 44'!$B$39:$M$48,12,FALSE)),"",IF(VLOOKUP(A5,'Produkta karte 44'!$B$39:$M$48,12,FALSE)="","",IF(VLOOKUP(A5,'Produkta karte 44'!$B$39:$M$48,12,FALSE)="","",VLOOKUP(A5,'Produkta karte 44'!$B$39:$M$48,12,FALSE)*'Produkta karte 44'!$S$3)))))</f>
        <v/>
      </c>
      <c r="AV5" s="11" t="str">
        <f>IF(A5="","",IF('Produkta karte 45'!$S$3="","",IF(ISERROR(VLOOKUP(A5,'Produkta karte 45'!$B$39:$M$48,12,FALSE)),"",IF(VLOOKUP(A5,'Produkta karte 45'!$B$39:$M$48,12,FALSE)="","",IF(VLOOKUP(A5,'Produkta karte 45'!$B$39:$M$48,12,FALSE)="","",VLOOKUP(A5,'Produkta karte 45'!$B$39:$M$48,12,FALSE)*'Produkta karte 45'!$S$3)))))</f>
        <v/>
      </c>
      <c r="AW5" s="11" t="str">
        <f>IF(A5="","",IF('Produkta karte 46'!$S$3="","",IF(ISERROR(VLOOKUP(A5,'Produkta karte 46'!$B$39:$M$48,12,FALSE)),"",IF(VLOOKUP(A5,'Produkta karte 46'!$B$39:$M$48,12,FALSE)="","",IF(VLOOKUP(A5,'Produkta karte 46'!$B$39:$M$48,12,FALSE)="","",VLOOKUP(A5,'Produkta karte 46'!$B$39:$M$48,12,FALSE)*'Produkta karte 46'!$S$3)))))</f>
        <v/>
      </c>
      <c r="AX5" s="11" t="str">
        <f>IF(A5="","",IF('Produkta karte 47'!$S$3="","",IF(ISERROR(VLOOKUP(A5,'Produkta karte 47'!$B$39:$M$48,12,FALSE)),"",IF(VLOOKUP(A5,'Produkta karte 47'!$B$39:$M$48,12,FALSE)="","",IF(VLOOKUP(A5,'Produkta karte 47'!$B$39:$M$48,12,FALSE)="","",VLOOKUP(A5,'Produkta karte 47'!$B$39:$M$48,12,FALSE)*'Produkta karte 47'!$S$3)))))</f>
        <v/>
      </c>
      <c r="AY5" s="11" t="str">
        <f>IF(A5="","",IF('Produkta karte 48'!$S$3="","",IF(ISERROR(VLOOKUP(A5,'Produkta karte 48'!$B$39:$M$48,12,FALSE)),"",IF(VLOOKUP(A5,'Produkta karte 48'!$B$39:$M$48,12,FALSE)="","",IF(VLOOKUP(A5,'Produkta karte 48'!$B$39:$M$48,12,FALSE)="","",VLOOKUP(A5,'Produkta karte 48'!$B$39:$M$48,12,FALSE)*'Produkta karte 48'!$S$3)))))</f>
        <v/>
      </c>
      <c r="AZ5" s="11" t="str">
        <f>IF(A5="","",IF('Produkta karte 49'!$S$3="","",IF(ISERROR(VLOOKUP(A5,'Produkta karte 49'!$B$39:$M$48,12,FALSE)),"",IF(VLOOKUP(A5,'Produkta karte 49'!$B$39:$M$48,12,FALSE)="","",IF(VLOOKUP(A5,'Produkta karte 49'!$B$39:$M$48,12,FALSE)="","",VLOOKUP(A5,'Produkta karte 49'!$B$39:$M$48,12,FALSE)*'Produkta karte 49'!$S$3)))))</f>
        <v/>
      </c>
      <c r="BA5" s="11" t="str">
        <f>IF(A5="","",IF('Produkta karte 50'!$S$3="","",IF(ISERROR(VLOOKUP(A5,'Produkta karte 50'!$B$39:$M$48,12,FALSE)),"",IF(VLOOKUP(A5,'Produkta karte 50'!$B$39:$M$48,12,FALSE)="","",IF(VLOOKUP(A5,'Produkta karte 50'!$B$39:$M$48,12,FALSE)="","",VLOOKUP(A5,'Produkta karte 50'!$B$39:$M$48,12,FALSE)*'Produkta karte 50'!$S$3)))))</f>
        <v/>
      </c>
      <c r="BB5" s="11" t="str">
        <f>IF(A5="","",IF('Produkta karte 51'!$S$3="","",IF(ISERROR(VLOOKUP(A5,'Produkta karte 51'!$B$39:$M$48,12,FALSE)),"",IF(VLOOKUP(A5,'Produkta karte 51'!$B$39:$M$48,12,FALSE)="","",IF(VLOOKUP(A5,'Produkta karte 51'!$B$39:$M$48,12,FALSE)="","",VLOOKUP(A5,'Produkta karte 51'!$B$39:$M$48,12,FALSE)*'Produkta karte 51'!$S$3)))))</f>
        <v/>
      </c>
      <c r="BC5" s="11" t="str">
        <f>IF(A5="","",IF('Produkta karte 52'!$S$3="","",IF(ISERROR(VLOOKUP(A5,'Produkta karte 52'!$B$39:$M$48,12,FALSE)),"",IF(VLOOKUP(A5,'Produkta karte 52'!$B$39:$M$48,12,FALSE)="","",IF(VLOOKUP(A5,'Produkta karte 52'!$B$39:$M$48,12,FALSE)="","",VLOOKUP(A5,'Produkta karte 52'!$B$39:$M$48,12,FALSE)*'Produkta karte 52'!$S$3)))))</f>
        <v/>
      </c>
      <c r="BD5" s="11" t="str">
        <f>IF(A5="","",IF('Produkta karte 53'!$S$3="","",IF(ISERROR(VLOOKUP(A5,'Produkta karte 53'!$B$39:$M$48,12,FALSE)),"",IF(VLOOKUP(A5,'Produkta karte 53'!$B$39:$M$48,12,FALSE)="","",IF(VLOOKUP(A5,'Produkta karte 53'!$B$39:$M$48,12,FALSE)="","",VLOOKUP(A5,'Produkta karte 53'!$B$39:$M$48,12,FALSE)*'Produkta karte 53'!$S$3)))))</f>
        <v/>
      </c>
      <c r="BE5" s="11" t="str">
        <f>IF(A5="","",IF('Produkta karte 54'!$S$3="","",IF(ISERROR(VLOOKUP(A5,'Produkta karte 54'!$B$39:$M$48,12,FALSE)),"",IF(VLOOKUP(A5,'Produkta karte 54'!$B$39:$M$48,12,FALSE)="","",IF(VLOOKUP(A5,'Produkta karte 54'!$B$39:$M$48,12,FALSE)="","",VLOOKUP(A5,'Produkta karte 54'!$B$39:$M$48,12,FALSE)*'Produkta karte 54'!$S$3)))))</f>
        <v/>
      </c>
      <c r="BF5" s="11" t="str">
        <f>IF(A5="","",IF('Produkta karte 55'!$S$3="","",IF(ISERROR(VLOOKUP(A5,'Produkta karte 55'!$B$39:$M$48,12,FALSE)),"",IF(VLOOKUP(A5,'Produkta karte 55'!$B$39:$M$48,12,FALSE)="","",IF(VLOOKUP(A5,'Produkta karte 55'!$B$39:$M$48,12,FALSE)="","",VLOOKUP(A5,'Produkta karte 55'!$B$39:$M$48,12,FALSE)*'Produkta karte 55'!$S$3)))))</f>
        <v/>
      </c>
      <c r="BG5" s="11" t="str">
        <f>IF(A5="","",IF('Produkta karte 56'!$S$3="","",IF(ISERROR(VLOOKUP(A5,'Produkta karte 56'!$B$39:$M$48,12,FALSE)),"",IF(VLOOKUP(A5,'Produkta karte 56'!$B$39:$M$48,12,FALSE)="","",IF(VLOOKUP(A5,'Produkta karte 56'!$B$39:$M$48,12,FALSE)="","",VLOOKUP(A5,'Produkta karte 56'!$B$39:$M$48,12,FALSE)*'Produkta karte 56'!$S$3)))))</f>
        <v/>
      </c>
      <c r="BH5" s="11" t="str">
        <f>IF(A5="","",IF('Produkta karte 57'!$S$3="","",IF(ISERROR(VLOOKUP(A5,'Produkta karte 57'!$B$39:$M$48,12,FALSE)),"",IF(VLOOKUP(A5,'Produkta karte 57'!$B$39:$M$48,12,FALSE)="","",IF(VLOOKUP(A5,'Produkta karte 57'!$B$39:$M$48,12,FALSE)="","",VLOOKUP(A5,'Produkta karte 57'!$B$39:$M$48,12,FALSE)*'Produkta karte 57'!$S$3)))))</f>
        <v/>
      </c>
      <c r="BI5" s="11" t="str">
        <f>IF(A5="","",IF('Produkta karte 58'!$S$3="","",IF(ISERROR(VLOOKUP(A5,'Produkta karte 58'!$B$39:$M$48,12,FALSE)),"",IF(VLOOKUP(A5,'Produkta karte 58'!$B$39:$M$48,12,FALSE)="","",IF(VLOOKUP(A5,'Produkta karte 58'!$B$39:$M$48,12,FALSE)="","",VLOOKUP(A5,'Produkta karte 58'!$B$39:$M$48,12,FALSE)*'Produkta karte 58'!$S$3)))))</f>
        <v/>
      </c>
      <c r="BJ5" s="11" t="str">
        <f>IF(A5="","",IF('Produkta karte 59'!$S$3="","",IF(ISERROR(VLOOKUP(A5,'Produkta karte 59'!$B$39:$M$48,12,FALSE)),"",IF(VLOOKUP(A5,'Produkta karte 59'!$B$39:$M$48,12,FALSE)="","",IF(VLOOKUP(A5,'Produkta karte 59'!$B$39:$M$48,12,FALSE)="","",VLOOKUP(A5,'Produkta karte 59'!$B$39:$M$48,12,FALSE)*'Produkta karte 59'!$S$3)))))</f>
        <v/>
      </c>
      <c r="BK5" s="11" t="str">
        <f>IF(A5="","",IF('Produkta karte 60'!$S$3="","",IF(ISERROR(VLOOKUP(A5,'Produkta karte 60'!$B$39:$M$48,12,FALSE)),"",IF(VLOOKUP(A5,'Produkta karte 60'!$B$39:$M$48,12,FALSE)="","",IF(VLOOKUP(A5,'Produkta karte 60'!$B$39:$M$48,12,FALSE)="","",VLOOKUP(A5,'Produkta karte 60'!$B$39:$M$48,12,FALSE)*'Produkta karte 60'!$S$3)))))</f>
        <v/>
      </c>
      <c r="BL5" s="11" t="str">
        <f t="shared" si="0"/>
        <v/>
      </c>
      <c r="BM5" s="192" t="str">
        <f t="shared" si="1"/>
        <v/>
      </c>
      <c r="BN5" s="11" t="str">
        <f>IF(A5="","",IF(ISERROR(VLOOKUP(A5,'Produkta karte 1'!$B$39:$V$48,21,FALSE)),"",IF(VLOOKUP(A5,'Produkta karte 1'!$B$39:$V$48,21,FALSE)=0,"",VLOOKUP(A5,'Produkta karte 1'!$B$39:$V$48,21,FALSE))))</f>
        <v/>
      </c>
      <c r="BO5" s="11" t="str">
        <f>IF(A5="","",IF(ISERROR(VLOOKUP(A5,'Produkta karte 2'!$B$39:$V$48,21,FALSE)),"",IF(VLOOKUP(A5,'Produkta karte 2'!$B$39:$V$48,21,FALSE)=0,"",VLOOKUP(A5,'Produkta karte 2'!$B$39:$V$48,21,FALSE))))</f>
        <v/>
      </c>
      <c r="BP5" s="11" t="str">
        <f>IF(A5="","",IF(ISERROR(VLOOKUP(A5,'Produkta karte 3'!$B$39:$V$48,21,FALSE)),"",IF(VLOOKUP(A5,'Produkta karte 3'!$B$39:$V$48,21,FALSE)=0,"",VLOOKUP(A5,'Produkta karte 3'!$B$39:$V$48,21,FALSE))))</f>
        <v/>
      </c>
      <c r="BQ5" s="11" t="str">
        <f>IF(A5="","",IF(ISERROR(VLOOKUP(A5,'Produkta karte 4'!$B$39:$V$48,21,FALSE)),"",IF(VLOOKUP(A5,'Produkta karte 4'!$B$39:$V$48,21,FALSE)=0,"",VLOOKUP(A5,'Produkta karte 4'!$B$39:$V$48,21,FALSE))))</f>
        <v/>
      </c>
      <c r="BR5" s="11" t="str">
        <f>IF(A5="","",IF(ISERROR(VLOOKUP(A5,'Produkta karte 5'!$B$39:$V$48,21,FALSE)),"",IF(VLOOKUP(A5,'Produkta karte 5'!$B$39:$V$48,21,FALSE)=0,"",VLOOKUP(A5,'Produkta karte 5'!$B$39:$V$48,21,FALSE))))</f>
        <v/>
      </c>
      <c r="BS5" s="11" t="str">
        <f>IF(A5="","",IF(ISERROR(VLOOKUP(A5,'Produkta karte 6'!$B$39:$V$48,21,FALSE)),"",IF(VLOOKUP(A5,'Produkta karte 6'!$B$39:$V$48,21,FALSE)=0,"",VLOOKUP(A5,'Produkta karte 6'!$B$39:$V$48,21,FALSE))))</f>
        <v/>
      </c>
      <c r="BT5" s="11" t="str">
        <f>IF(A5="","",IF(ISERROR(VLOOKUP(A5,'Produkta karte 7'!$B$39:$V$48,21,FALSE)),"",IF(VLOOKUP(A5,'Produkta karte 7'!$B$39:$V$48,21,FALSE)=0,"",VLOOKUP(A5,'Produkta karte 7'!$B$39:$V$48,21,FALSE))))</f>
        <v/>
      </c>
      <c r="BU5" s="11" t="str">
        <f>IF(A5="","",IF(ISERROR(VLOOKUP(A5,'Produkta karte 8'!$B$39:$V$48,21,FALSE)),"",IF(VLOOKUP(A5,'Produkta karte 8'!$B$39:$V$48,21,FALSE)=0,"",VLOOKUP(A5,'Produkta karte 8'!$B$39:$V$48,21,FALSE))))</f>
        <v/>
      </c>
      <c r="BV5" s="11" t="str">
        <f>IF(A5="","",IF(ISERROR(VLOOKUP(A5,'Produkta karte 9'!$B$39:$V$48,21,FALSE)),"",IF(VLOOKUP(A5,'Produkta karte 9'!$B$39:$V$48,21,FALSE)=0,"",VLOOKUP(A5,'Produkta karte 9'!$B$39:$V$48,21,FALSE))))</f>
        <v/>
      </c>
      <c r="BW5" s="11" t="str">
        <f>IF(A5="","",IF(ISERROR(VLOOKUP(A5,'Produkta karte 10'!$B$39:$V$48,21,FALSE)),"",IF(VLOOKUP(A5,'Produkta karte 10'!$B$39:$V$48,21,FALSE)=0,"",VLOOKUP(A5,'Produkta karte 10'!$B$39:$V$48,21,FALSE))))</f>
        <v/>
      </c>
      <c r="BX5" s="11" t="str">
        <f>IF(A5="","",IF(ISERROR(VLOOKUP(A5,'Produkta karte 11'!$B$39:$V$48,21,FALSE)),"",IF(VLOOKUP(A5,'Produkta karte 11'!$B$39:$V$48,21,FALSE)=0,"",VLOOKUP(A5,'Produkta karte 11'!$B$39:$V$48,21,FALSE))))</f>
        <v/>
      </c>
      <c r="BY5" s="11" t="str">
        <f>IF(A5="","",IF(ISERROR(VLOOKUP(A5,'Produkta karte 12'!$B$39:$V$48,21,FALSE)),"",IF(VLOOKUP(A5,'Produkta karte 12'!$B$39:$V$48,21,FALSE)=0,"",VLOOKUP(A5,'Produkta karte 12'!$B$39:$V$48,21,FALSE))))</f>
        <v/>
      </c>
      <c r="BZ5" s="11" t="str">
        <f>IF(A5="","",IF(ISERROR(VLOOKUP(A5,'Produkta karte 13'!$B$39:$V$48,21,FALSE)),"",IF(VLOOKUP(A5,'Produkta karte 13'!$B$39:$V$48,21,FALSE)=0,"",VLOOKUP(A5,'Produkta karte 13'!$B$39:$V$48,21,FALSE))))</f>
        <v/>
      </c>
      <c r="CA5" s="11" t="str">
        <f>IF(A5="","",IF(ISERROR(VLOOKUP(A5,'Produkta karte 14'!$B$39:$V$48,21,FALSE)),"",IF(VLOOKUP(A5,'Produkta karte 14'!$B$39:$V$48,21,FALSE)=0,"",VLOOKUP(A5,'Produkta karte 14'!$B$39:$V$48,21,FALSE))))</f>
        <v/>
      </c>
      <c r="CB5" s="11" t="str">
        <f>IF(A5="","",IF(ISERROR(VLOOKUP(A5,'Produkta karte 15'!$B$39:$V$48,21,FALSE)),"",IF(VLOOKUP(A5,'Produkta karte 15'!$B$39:$V$48,21,FALSE)=0,"",VLOOKUP(A5,'Produkta karte 15'!$B$39:$V$48,21,FALSE))))</f>
        <v/>
      </c>
      <c r="CC5" s="11" t="str">
        <f>IF(A5="","",IF(ISERROR(VLOOKUP(A5,'Produkta karte 16'!$B$39:$V$48,21,FALSE)),"",IF(VLOOKUP(A5,'Produkta karte 16'!$B$39:$V$48,21,FALSE)=0,"",VLOOKUP(A5,'Produkta karte 16'!$B$39:$V$48,21,FALSE))))</f>
        <v/>
      </c>
      <c r="CD5" s="11" t="str">
        <f>IF(A5="","",IF(ISERROR(VLOOKUP(A5,'Produkta karte 17'!$B$39:$V$48,21,FALSE)),"",IF(VLOOKUP(A5,'Produkta karte 17'!$B$39:$V$48,21,FALSE)=0,"",VLOOKUP(A5,'Produkta karte 17'!$B$39:$V$48,21,FALSE))))</f>
        <v/>
      </c>
      <c r="CE5" s="11" t="str">
        <f>IF(A5="","",IF(ISERROR(VLOOKUP(A5,'Produkta karte 18'!$B$39:$V$48,21,FALSE)),"",IF(VLOOKUP(A5,'Produkta karte 18'!$B$39:$V$48,21,FALSE)=0,"",VLOOKUP(A5,'Produkta karte 18'!$B$39:$V$48,21,FALSE))))</f>
        <v/>
      </c>
      <c r="CF5" s="11" t="str">
        <f>IF(A5="","",IF(ISERROR(VLOOKUP(A5,'Produkta karte 19'!$B$39:$V$48,21,FALSE)),"",IF(VLOOKUP(A5,'Produkta karte 19'!$B$39:$V$48,21,FALSE)=0,"",VLOOKUP(A5,'Produkta karte 19'!$B$39:$V$48,21,FALSE))))</f>
        <v/>
      </c>
      <c r="CG5" s="11" t="str">
        <f>IF(A5="","",IF(ISERROR(VLOOKUP(A5,'Produkta karte 20'!$B$39:$V$48,21,FALSE)),"",IF(VLOOKUP(A5,'Produkta karte 20'!$B$39:$V$48,21,FALSE)=0,"",VLOOKUP(A5,'Produkta karte 20'!$B$39:$V$48,21,FALSE))))</f>
        <v/>
      </c>
      <c r="CH5" s="11" t="str">
        <f>IF(A5="","",IF(ISERROR(VLOOKUP(A5,'Produkta karte 21'!$B$39:$V$48,21,FALSE)),"",IF(VLOOKUP(A5,'Produkta karte 21'!$B$39:$V$48,21,FALSE)=0,"",VLOOKUP(A5,'Produkta karte 21'!$B$39:$V$48,21,FALSE))))</f>
        <v/>
      </c>
      <c r="CI5" s="11" t="str">
        <f>IF(A5="","",IF(ISERROR(VLOOKUP(A5,'Produkta karte 22'!$B$39:$V$48,21,FALSE)),"",IF(VLOOKUP(A5,'Produkta karte 22'!$B$39:$V$48,21,FALSE)=0,"",VLOOKUP(A5,'Produkta karte 22'!$B$39:$V$48,21,FALSE))))</f>
        <v/>
      </c>
      <c r="CJ5" s="11" t="str">
        <f>IF(A5="","",IF(ISERROR(VLOOKUP(A5,'Produkta karte 23'!$B$39:$V$48,21,FALSE)),"",IF(VLOOKUP(A5,'Produkta karte 23'!$B$39:$V$48,21,FALSE)=0,"",VLOOKUP(A5,'Produkta karte 23'!$B$39:$V$48,21,FALSE))))</f>
        <v/>
      </c>
      <c r="CK5" s="11" t="str">
        <f>IF(A5="","",IF(ISERROR(VLOOKUP(A5,'Produkta karte 24'!$B$39:$V$48,21,FALSE)),"",IF(VLOOKUP(A5,'Produkta karte 24'!$B$39:$V$48,21,FALSE)=0,"",VLOOKUP(A5,'Produkta karte 24'!$B$39:$V$48,21,FALSE))))</f>
        <v/>
      </c>
      <c r="CL5" s="11" t="str">
        <f>IF(A5="","",IF(ISERROR(VLOOKUP(A5,'Produkta karte 25'!$B$39:$V$48,21,FALSE)),"",IF(VLOOKUP(A5,'Produkta karte 25'!$B$39:$V$48,21,FALSE)=0,"",VLOOKUP(A5,'Produkta karte 25'!$B$39:$V$48,21,FALSE))))</f>
        <v/>
      </c>
      <c r="CM5" s="11" t="str">
        <f>IF(A5="","",IF(ISERROR(VLOOKUP(A5,'Produkta karte 26'!$B$39:$V$48,21,FALSE)),"",IF(VLOOKUP(A5,'Produkta karte 26'!$B$39:$V$48,21,FALSE)=0,"",VLOOKUP(A5,'Produkta karte 26'!$B$39:$V$48,21,FALSE))))</f>
        <v/>
      </c>
      <c r="CN5" s="11" t="str">
        <f>IF(A5="","",IF(ISERROR(VLOOKUP(A5,'Produkta karte 27'!$B$39:$V$48,21,FALSE)),"",IF(VLOOKUP(A5,'Produkta karte 27'!$B$39:$V$48,21,FALSE)=0,"",VLOOKUP(A5,'Produkta karte 27'!$B$39:$V$48,21,FALSE))))</f>
        <v/>
      </c>
      <c r="CO5" s="11" t="str">
        <f>IF(A5="","",IF(ISERROR(VLOOKUP(A5,'Produkta karte 28'!$B$39:$V$48,21,FALSE)),"",IF(VLOOKUP(A5,'Produkta karte 28'!$B$39:$V$48,21,FALSE)=0,"",VLOOKUP(A5,'Produkta karte 28'!$B$39:$V$48,21,FALSE))))</f>
        <v/>
      </c>
      <c r="CP5" s="11" t="str">
        <f>IF(A5="","",IF(ISERROR(VLOOKUP(A5,'Produkta karte 29'!$B$39:$V$48,21,FALSE)),"",IF(VLOOKUP(A5,'Produkta karte 29'!$B$39:$V$48,21,FALSE)=0,"",VLOOKUP(A5,'Produkta karte 29'!$B$39:$V$48,21,FALSE))))</f>
        <v/>
      </c>
      <c r="CQ5" s="11" t="str">
        <f>IF(A5="","",IF(ISERROR(VLOOKUP(A5,'Produkta karte 30'!$B$39:$V$48,21,FALSE)),"",IF(VLOOKUP(A5,'Produkta karte 30'!$B$39:$V$48,21,FALSE)=0,"",VLOOKUP(A5,'Produkta karte 30'!$B$39:$V$48,21,FALSE))))</f>
        <v/>
      </c>
      <c r="CR5" s="11" t="str">
        <f>IF(A5="","",IF(ISERROR(VLOOKUP(A5,'Produkta karte 31'!$B$39:$V$48,21,FALSE)),"",IF(VLOOKUP(A5,'Produkta karte 31'!$B$39:$V$48,21,FALSE)=0,"",VLOOKUP(A5,'Produkta karte 31'!$B$39:$V$48,21,FALSE))))</f>
        <v/>
      </c>
      <c r="CS5" s="11" t="str">
        <f>IF(A5="","",IF(ISERROR(VLOOKUP(A5,'Produkta karte 32'!$B$39:$V$48,21,FALSE)),"",IF(VLOOKUP(A5,'Produkta karte 32'!$B$39:$V$48,21,FALSE)=0,"",VLOOKUP(A5,'Produkta karte 32'!$B$39:$V$48,21,FALSE))))</f>
        <v/>
      </c>
      <c r="CT5" s="11" t="str">
        <f>IF(A5="","",IF(ISERROR(VLOOKUP(A5,'Produkta karte 33'!$B$39:$V$48,21,FALSE)),"",IF(VLOOKUP(A5,'Produkta karte 33'!$B$39:$V$48,21,FALSE)=0,"",VLOOKUP(A5,'Produkta karte 33'!$B$39:$V$48,21,FALSE))))</f>
        <v/>
      </c>
      <c r="CU5" s="11" t="str">
        <f>IF(A5="","",IF(ISERROR(VLOOKUP(A5,'Produkta karte 34'!$B$39:$V$48,21,FALSE)),"",IF(VLOOKUP(A5,'Produkta karte 34'!$B$39:$V$48,21,FALSE)=0,"",VLOOKUP(A5,'Produkta karte 34'!$B$39:$V$48,21,FALSE))))</f>
        <v/>
      </c>
      <c r="CV5" s="11" t="str">
        <f>IF(A5="","",IF(ISERROR(VLOOKUP(A5,'Produkta karte 35'!$B$39:$V$48,21,FALSE)),"",IF(VLOOKUP(A5,'Produkta karte 35'!$B$39:$V$48,21,FALSE)=0,"",VLOOKUP(A5,'Produkta karte 35'!$B$39:$V$48,21,FALSE))))</f>
        <v/>
      </c>
      <c r="CW5" s="11" t="str">
        <f>IF(A5="","",IF(ISERROR(VLOOKUP(A5,'Produkta karte 36'!$B$39:$V$48,21,FALSE)),"",IF(VLOOKUP(A5,'Produkta karte 36'!$B$39:$V$48,21,FALSE)=0,"",VLOOKUP(A5,'Produkta karte 36'!$B$39:$V$48,21,FALSE))))</f>
        <v/>
      </c>
      <c r="CX5" s="11" t="str">
        <f>IF(A5="","",IF(ISERROR(VLOOKUP(A5,'Produkta karte 37'!$B$39:$V$48,21,FALSE)),"",IF(VLOOKUP(A5,'Produkta karte 37'!$B$39:$V$48,21,FALSE)=0,"",VLOOKUP(A5,'Produkta karte 37'!$B$39:$V$48,21,FALSE))))</f>
        <v/>
      </c>
      <c r="CY5" s="11" t="str">
        <f>IF(A5="","",IF(ISERROR(VLOOKUP(A5,'Produkta karte 38'!$B$39:$V$48,21,FALSE)),"",IF(VLOOKUP(A5,'Produkta karte 38'!$B$39:$V$48,21,FALSE)=0,"",VLOOKUP(A5,'Produkta karte 38'!$B$39:$V$48,21,FALSE))))</f>
        <v/>
      </c>
      <c r="CZ5" s="11" t="str">
        <f>IF(A5="","",IF(ISERROR(VLOOKUP(A5,'Produkta karte 39'!$B$39:$V$48,21,FALSE)),"",IF(VLOOKUP(A5,'Produkta karte 39'!$B$39:$V$48,21,FALSE)=0,"",VLOOKUP(A5,'Produkta karte 39'!$B$39:$V$48,21,FALSE))))</f>
        <v/>
      </c>
      <c r="DA5" s="11" t="str">
        <f>IF(A5="","",IF(ISERROR(VLOOKUP(A5,'Produkta karte 40'!$B$39:$V$48,21,FALSE)),"",IF(VLOOKUP(A5,'Produkta karte 40'!$B$39:$V$48,21,FALSE)=0,"",VLOOKUP(A5,'Produkta karte 40'!$B$39:$V$48,21,FALSE))))</f>
        <v/>
      </c>
      <c r="DB5" s="11" t="str">
        <f>IF(A5="","",IF(ISERROR(VLOOKUP(A5,'Produkta karte 41'!$B$39:$V$48,21,FALSE)),"",IF(VLOOKUP(A5,'Produkta karte 41'!$B$39:$V$48,21,FALSE)=0,"",VLOOKUP(A5,'Produkta karte 41'!$B$39:$V$48,21,FALSE))))</f>
        <v/>
      </c>
      <c r="DC5" s="11" t="str">
        <f>IF(A5="","",IF(ISERROR(VLOOKUP(A5,'Produkta karte 42'!$B$39:$V$48,21,FALSE)),"",IF(VLOOKUP(A5,'Produkta karte 42'!$B$39:$V$48,21,FALSE)=0,"",VLOOKUP(A5,'Produkta karte 42'!$B$39:$V$48,21,FALSE))))</f>
        <v/>
      </c>
      <c r="DD5" s="11" t="str">
        <f>IF(A5="","",IF(ISERROR(VLOOKUP(A5,'Produkta karte 43'!$B$39:$V$48,21,FALSE)),"",IF(VLOOKUP(A5,'Produkta karte 43'!$B$39:$V$48,21,FALSE)=0,"",VLOOKUP(A5,'Produkta karte 43'!$B$39:$V$48,21,FALSE))))</f>
        <v/>
      </c>
      <c r="DE5" s="11" t="str">
        <f>IF(A5="","",IF(ISERROR(VLOOKUP(A5,'Produkta karte 44'!$B$39:$V$48,21,FALSE)),"",IF(VLOOKUP(A5,'Produkta karte 44'!$B$39:$V$48,21,FALSE)=0,"",VLOOKUP(A5,'Produkta karte 44'!$B$39:$V$48,21,FALSE))))</f>
        <v/>
      </c>
      <c r="DF5" s="11" t="str">
        <f>IF(A5="","",IF(ISERROR(VLOOKUP(A5,'Produkta karte 45'!$B$39:$V$48,21,FALSE)),"",IF(VLOOKUP(A5,'Produkta karte 45'!$B$39:$V$48,21,FALSE)=0,"",VLOOKUP(A5,'Produkta karte 45'!$B$39:$V$48,21,FALSE))))</f>
        <v/>
      </c>
      <c r="DG5" s="11" t="str">
        <f>IF(A5="","",IF(ISERROR(VLOOKUP(A5,'Produkta karte 46'!$B$39:$V$48,21,FALSE)),"",IF(VLOOKUP(A5,'Produkta karte 46'!$B$39:$V$48,21,FALSE)=0,"",VLOOKUP(A5,'Produkta karte 46'!$B$39:$V$48,21,FALSE))))</f>
        <v/>
      </c>
      <c r="DH5" s="11" t="str">
        <f>IF(A5="","",IF(ISERROR(VLOOKUP(A5,'Produkta karte 47'!$B$39:$V$48,21,FALSE)),"",IF(VLOOKUP(A5,'Produkta karte 47'!$B$39:$V$48,21,FALSE)=0,"",VLOOKUP(A5,'Produkta karte 47'!$B$39:$V$48,21,FALSE))))</f>
        <v/>
      </c>
      <c r="DI5" s="11" t="str">
        <f>IF(A5="","",IF(ISERROR(VLOOKUP(A5,'Produkta karte 48'!$B$39:$V$48,21,FALSE)),"",IF(VLOOKUP(A5,'Produkta karte 48'!$B$39:$V$48,21,FALSE)=0,"",VLOOKUP(A5,'Produkta karte 48'!$B$39:$V$48,21,FALSE))))</f>
        <v/>
      </c>
      <c r="DJ5" s="11" t="str">
        <f>IF(A5="","",IF(ISERROR(VLOOKUP(A5,'Produkta karte 49'!$B$39:$V$48,21,FALSE)),"",IF(VLOOKUP(A5,'Produkta karte 49'!$B$39:$V$48,21,FALSE)=0,"",VLOOKUP(A5,'Produkta karte 49'!$B$39:$V$48,21,FALSE))))</f>
        <v/>
      </c>
      <c r="DK5" s="11" t="str">
        <f>IF(A5="","",IF(ISERROR(VLOOKUP(A5,'Produkta karte 50'!$B$39:$V$48,21,FALSE)),"",IF(VLOOKUP(A5,'Produkta karte 50'!$B$39:$V$48,21,FALSE)=0,"",VLOOKUP(A5,'Produkta karte 50'!$B$39:$V$48,21,FALSE))))</f>
        <v/>
      </c>
      <c r="DL5" s="11" t="str">
        <f>IF(A5="","",IF(ISERROR(VLOOKUP(A5,'Produkta karte 51'!$B$39:$V$48,21,FALSE)),"",IF(VLOOKUP(A5,'Produkta karte 51'!$B$39:$V$48,21,FALSE)=0,"",VLOOKUP(A5,'Produkta karte 51'!$B$39:$V$48,21,FALSE))))</f>
        <v/>
      </c>
      <c r="DM5" s="11" t="str">
        <f>IF(A5="","",IF(ISERROR(VLOOKUP(A5,'Produkta karte 52'!$B$39:$V$48,21,FALSE)),"",IF(VLOOKUP(A5,'Produkta karte 52'!$B$39:$V$48,21,FALSE)=0,"",VLOOKUP(A5,'Produkta karte 52'!$B$39:$V$48,21,FALSE))))</f>
        <v/>
      </c>
      <c r="DN5" s="11" t="str">
        <f>IF(A5="","",IF(ISERROR(VLOOKUP(A5,'Produkta karte 53'!$B$39:$V$48,21,FALSE)),"",IF(VLOOKUP(A5,'Produkta karte 53'!$B$39:$V$48,21,FALSE)=0,"",VLOOKUP(A5,'Produkta karte 53'!$B$39:$V$48,21,FALSE))))</f>
        <v/>
      </c>
      <c r="DO5" s="11" t="str">
        <f>IF(A5="","",IF(ISERROR(VLOOKUP(A5,'Produkta karte 54'!$B$39:$V$48,21,FALSE)),"",IF(VLOOKUP(A5,'Produkta karte 54'!$B$39:$V$48,21,FALSE)=0,"",VLOOKUP(A5,'Produkta karte 54'!$B$39:$V$48,21,FALSE))))</f>
        <v/>
      </c>
      <c r="DP5" s="11" t="str">
        <f>IF(A5="","",IF(ISERROR(VLOOKUP(A5,'Produkta karte 55'!$B$39:$V$48,21,FALSE)),"",IF(VLOOKUP(A5,'Produkta karte 55'!$B$39:$V$48,21,FALSE)=0,"",VLOOKUP(A5,'Produkta karte 55'!$B$39:$V$48,21,FALSE))))</f>
        <v/>
      </c>
      <c r="DQ5" s="11" t="str">
        <f>IF(A5="","",IF(ISERROR(VLOOKUP(A5,'Produkta karte 56'!$B$39:$V$48,21,FALSE)),"",IF(VLOOKUP(A5,'Produkta karte 56'!$B$39:$V$48,21,FALSE)=0,"",VLOOKUP(A5,'Produkta karte 56'!$B$39:$V$48,21,FALSE))))</f>
        <v/>
      </c>
      <c r="DR5" s="11" t="str">
        <f>IF(A5="","",IF(ISERROR(VLOOKUP(A5,'Produkta karte 57'!$B$39:$V$48,21,FALSE)),"",IF(VLOOKUP(A5,'Produkta karte 57'!$B$39:$V$48,21,FALSE)=0,"",VLOOKUP(A5,'Produkta karte 57'!$B$39:$V$48,21,FALSE))))</f>
        <v/>
      </c>
      <c r="DS5" s="11" t="str">
        <f>IF(A5="","",IF(ISERROR(VLOOKUP(A5,'Produkta karte 58'!$B$39:$V$48,21,FALSE)),"",IF(VLOOKUP(A5,'Produkta karte 58'!$B$39:$V$48,21,FALSE)=0,"",VLOOKUP(A5,'Produkta karte 58'!$B$39:$V$48,21,FALSE))))</f>
        <v/>
      </c>
      <c r="DT5" s="11" t="str">
        <f>IF(A5="","",IF(ISERROR(VLOOKUP(A5,'Produkta karte 59'!$B$39:$V$48,21,FALSE)),"",IF(VLOOKUP(A5,'Produkta karte 59'!$B$39:$V$48,21,FALSE)=0,"",VLOOKUP(A5,'Produkta karte 59'!$B$39:$V$48,21,FALSE))))</f>
        <v/>
      </c>
      <c r="DU5" s="11" t="str">
        <f>IF(A5="","",IF(ISERROR(VLOOKUP(A5,'Produkta karte 60'!$B$39:$V$48,21,FALSE)),"",IF(VLOOKUP(A5,'Produkta karte 60'!$B$39:$V$48,21,FALSE)=0,"",VLOOKUP(A5,'Produkta karte 60'!$B$39:$V$48,21,FALSE))))</f>
        <v/>
      </c>
      <c r="DV5" s="11" t="str">
        <f t="shared" si="3"/>
        <v/>
      </c>
      <c r="DW5" s="192" t="str">
        <f t="shared" si="2"/>
        <v/>
      </c>
    </row>
    <row r="6" spans="1:129" x14ac:dyDescent="0.25">
      <c r="A6" t="str">
        <f>IF(Iepakojums!B7="","",Iepakojums!B7)</f>
        <v/>
      </c>
      <c r="B6" t="str">
        <f>IF(Iepakojums!C7="","",Iepakojums!C7)</f>
        <v/>
      </c>
      <c r="C6" s="192" t="str">
        <f>IF(Iepakojums!D7="","",Iepakojums!D7)</f>
        <v/>
      </c>
      <c r="D6" s="11" t="str">
        <f>IF(A6="","",IF('Produkta karte 1'!$S$3="","",IF(ISERROR(VLOOKUP(A6,'Produkta karte 1'!$B$39:$M$48,12,FALSE)),"",IF(VLOOKUP(A6,'Produkta karte 1'!$B$39:$M$48,12,FALSE)="","",IF(VLOOKUP(A6,'Produkta karte 1'!$B$39:$M$48,12,FALSE)="","",VLOOKUP(A6,'Produkta karte 1'!$B$39:$M$48,12,FALSE)*'Produkta karte 1'!$S$3)))))</f>
        <v/>
      </c>
      <c r="E6" s="11" t="str">
        <f>IF(A6="","",IF('Produkta karte 2'!$S$3="","",IF(ISERROR(VLOOKUP(A6,'Produkta karte 2'!$B$39:$M$48,12,FALSE)),"",IF(VLOOKUP(A6,'Produkta karte 2'!$B$39:$M$48,12,FALSE)="","",IF(VLOOKUP(A6,'Produkta karte 2'!$B$39:$M$48,12,FALSE)="","",VLOOKUP(A6,'Produkta karte 2'!$B$39:$M$48,12,FALSE)*'Produkta karte 2'!$S$3)))))</f>
        <v/>
      </c>
      <c r="F6" s="11" t="str">
        <f>IF(A6="","",IF('Produkta karte 3'!$S$3="","",IF(ISERROR(VLOOKUP(A6,'Produkta karte 3'!$B$39:$M$48,12,FALSE)),"",IF(VLOOKUP(A6,'Produkta karte 3'!$B$39:$M$48,12,FALSE)="","",IF(VLOOKUP(A6,'Produkta karte 3'!$B$39:$M$48,12,FALSE)="","",VLOOKUP(A6,'Produkta karte 3'!$B$39:$M$48,12,FALSE)*'Produkta karte 3'!$S$3)))))</f>
        <v/>
      </c>
      <c r="G6" s="11" t="str">
        <f>IF(A6="","",IF('Produkta karte 4'!$S$3="","",IF(ISERROR(VLOOKUP(A6,'Produkta karte 4'!$B$39:$M$48,12,FALSE)),"",IF(VLOOKUP(A6,'Produkta karte 4'!$B$39:$M$48,12,FALSE)="","",IF(VLOOKUP(A6,'Produkta karte 4'!$B$39:$M$48,12,FALSE)="","",VLOOKUP(A6,'Produkta karte 4'!$B$39:$M$48,12,FALSE)*'Produkta karte 4'!$S$3)))))</f>
        <v/>
      </c>
      <c r="H6" s="11" t="str">
        <f>IF(A6="","",IF('Produkta karte 5'!$S$3="","",IF(ISERROR(VLOOKUP(A6,'Produkta karte 5'!$B$39:$M$48,12,FALSE)),"",IF(VLOOKUP(A6,'Produkta karte 5'!$B$39:$M$48,12,FALSE)="","",IF(VLOOKUP(A6,'Produkta karte 5'!$B$39:$M$48,12,FALSE)="","",VLOOKUP(A6,'Produkta karte 5'!$B$39:$M$48,12,FALSE)*'Produkta karte 5'!$S$3)))))</f>
        <v/>
      </c>
      <c r="I6" s="11" t="str">
        <f>IF(A6="","",IF('Produkta karte 6'!$S$3="","",IF(ISERROR(VLOOKUP(A6,'Produkta karte 6'!$B$39:$M$48,12,FALSE)),"",IF(VLOOKUP(A6,'Produkta karte 6'!$B$39:$M$48,12,FALSE)="","",IF(VLOOKUP(A6,'Produkta karte 6'!$B$39:$M$48,12,FALSE)="","",VLOOKUP(A6,'Produkta karte 6'!$B$39:$M$48,12,FALSE)*'Produkta karte 6'!$S$3)))))</f>
        <v/>
      </c>
      <c r="J6" s="11" t="str">
        <f>IF(A6="","",IF('Produkta karte 7'!$S$3="","",IF(ISERROR(VLOOKUP(A6,'Produkta karte 7'!$B$39:$M$48,12,FALSE)),"",IF(VLOOKUP(A6,'Produkta karte 7'!$B$39:$M$48,12,FALSE)="","",IF(VLOOKUP(A6,'Produkta karte 7'!$B$39:$M$48,12,FALSE)="","",VLOOKUP(A6,'Produkta karte 7'!$B$39:$M$48,12,FALSE)*'Produkta karte 7'!$S$3)))))</f>
        <v/>
      </c>
      <c r="K6" s="11" t="str">
        <f>IF(A6="","",IF('Produkta karte 8'!$S$3="","",IF(ISERROR(VLOOKUP(A6,'Produkta karte 8'!$B$39:$M$48,12,FALSE)),"",IF(VLOOKUP(A6,'Produkta karte 8'!$B$39:$M$48,12,FALSE)="","",IF(VLOOKUP(A6,'Produkta karte 8'!$B$39:$M$48,12,FALSE)="","",VLOOKUP(A6,'Produkta karte 8'!$B$39:$M$48,12,FALSE)*'Produkta karte 8'!$S$3)))))</f>
        <v/>
      </c>
      <c r="L6" s="11" t="str">
        <f>IF(A6="","",IF('Produkta karte 9'!$S$3="","",IF(ISERROR(VLOOKUP(A6,'Produkta karte 9'!$B$39:$M$48,12,FALSE)),"",IF(VLOOKUP(A6,'Produkta karte 9'!$B$39:$M$48,12,FALSE)="","",IF(VLOOKUP(A6,'Produkta karte 9'!$B$39:$M$48,12,FALSE)="","",VLOOKUP(A6,'Produkta karte 9'!$B$39:$M$48,12,FALSE)*'Produkta karte 9'!$S$3)))))</f>
        <v/>
      </c>
      <c r="M6" s="11" t="str">
        <f>IF(A6="","",IF('Produkta karte 10'!$S$3="","",IF(ISERROR(VLOOKUP(A6,'Produkta karte 10'!$B$39:$M$48,12,FALSE)),"",IF(VLOOKUP(A6,'Produkta karte 10'!$B$39:$M$48,12,FALSE)="","",IF(VLOOKUP(A6,'Produkta karte 10'!$B$39:$M$48,12,FALSE)="","",VLOOKUP(A6,'Produkta karte 10'!$B$39:$M$48,12,FALSE)*'Produkta karte 10'!$S$3)))))</f>
        <v/>
      </c>
      <c r="N6" s="11" t="str">
        <f>IF(A6="","",IF('Produkta karte 11'!$S$3="","",IF(ISERROR(VLOOKUP(A6,'Produkta karte 11'!$B$39:$M$48,12,FALSE)),"",IF(VLOOKUP(A6,'Produkta karte 11'!$B$39:$M$48,12,FALSE)="","",IF(VLOOKUP(A6,'Produkta karte 11'!$B$39:$M$48,12,FALSE)="","",VLOOKUP(A6,'Produkta karte 11'!$B$39:$M$48,12,FALSE)*'Produkta karte 11'!$S$3)))))</f>
        <v/>
      </c>
      <c r="O6" s="11" t="str">
        <f>IF(A6="","",IF('Produkta karte 12'!$S$3="","",IF(ISERROR(VLOOKUP(A6,'Produkta karte 12'!$B$39:$M$48,12,FALSE)),"",IF(VLOOKUP(A6,'Produkta karte 12'!$B$39:$M$48,12,FALSE)="","",IF(VLOOKUP(A6,'Produkta karte 12'!$B$39:$M$48,12,FALSE)="","",VLOOKUP(A6,'Produkta karte 12'!$B$39:$M$48,12,FALSE)*'Produkta karte 12'!$S$3)))))</f>
        <v/>
      </c>
      <c r="P6" s="11" t="str">
        <f>IF(A6="","",IF('Produkta karte 13'!$S$3="","",IF(ISERROR(VLOOKUP(A6,'Produkta karte 13'!$B$39:$M$48,12,FALSE)),"",IF(VLOOKUP(A6,'Produkta karte 13'!$B$39:$M$48,12,FALSE)="","",IF(VLOOKUP(A6,'Produkta karte 13'!$B$39:$M$48,12,FALSE)="","",VLOOKUP(A6,'Produkta karte 13'!$B$39:$M$48,12,FALSE)*'Produkta karte 13'!$S$3)))))</f>
        <v/>
      </c>
      <c r="Q6" s="11" t="str">
        <f>IF(A6="","",IF('Produkta karte 14'!$S$3="","",IF(ISERROR(VLOOKUP(A6,'Produkta karte 14'!$B$39:$M$48,12,FALSE)),"",IF(VLOOKUP(A6,'Produkta karte 14'!$B$39:$M$48,12,FALSE)="","",IF(VLOOKUP(A6,'Produkta karte 14'!$B$39:$M$48,12,FALSE)="","",VLOOKUP(A6,'Produkta karte 14'!$B$39:$M$48,12,FALSE)*'Produkta karte 14'!$S$3)))))</f>
        <v/>
      </c>
      <c r="R6" s="11" t="str">
        <f>IF(A6="","",IF('Produkta karte 15'!$S$3="","",IF(ISERROR(VLOOKUP(A6,'Produkta karte 15'!$B$39:$M$48,12,FALSE)),"",IF(VLOOKUP(A6,'Produkta karte 15'!$B$39:$M$48,12,FALSE)="","",IF(VLOOKUP(A6,'Produkta karte 15'!$B$39:$M$48,12,FALSE)="","",VLOOKUP(A6,'Produkta karte 15'!$B$39:$M$48,12,FALSE)*'Produkta karte 15'!$S$3)))))</f>
        <v/>
      </c>
      <c r="S6" s="11" t="str">
        <f>IF(A6="","",IF('Produkta karte 16'!$S$3="","",IF(ISERROR(VLOOKUP(A6,'Produkta karte 16'!$B$39:$M$48,12,FALSE)),"",IF(VLOOKUP(A6,'Produkta karte 16'!$B$39:$M$48,12,FALSE)="","",IF(VLOOKUP(A6,'Produkta karte 16'!$B$39:$M$48,12,FALSE)="","",VLOOKUP(A6,'Produkta karte 16'!$B$39:$M$48,12,FALSE)*'Produkta karte 16'!$S$3)))))</f>
        <v/>
      </c>
      <c r="T6" s="11" t="str">
        <f>IF(A6="","",IF('Produkta karte 17'!$S$3="","",IF(ISERROR(VLOOKUP(A6,'Produkta karte 17'!$B$39:$M$48,12,FALSE)),"",IF(VLOOKUP(A6,'Produkta karte 17'!$B$39:$M$48,12,FALSE)="","",IF(VLOOKUP(A6,'Produkta karte 17'!$B$39:$M$48,12,FALSE)="","",VLOOKUP(A6,'Produkta karte 17'!$B$39:$M$48,12,FALSE)*'Produkta karte 17'!$S$3)))))</f>
        <v/>
      </c>
      <c r="U6" s="11" t="str">
        <f>IF(A6="","",IF('Produkta karte 18'!$S$3="","",IF(ISERROR(VLOOKUP(A6,'Produkta karte 18'!$B$39:$M$48,12,FALSE)),"",IF(VLOOKUP(A6,'Produkta karte 18'!$B$39:$M$48,12,FALSE)="","",IF(VLOOKUP(A6,'Produkta karte 18'!$B$39:$M$48,12,FALSE)="","",VLOOKUP(A6,'Produkta karte 18'!$B$39:$M$48,12,FALSE)*'Produkta karte 18'!$S$3)))))</f>
        <v/>
      </c>
      <c r="V6" s="11" t="str">
        <f>IF(A6="","",IF('Produkta karte 19'!$S$3="","",IF(ISERROR(VLOOKUP(A6,'Produkta karte 19'!$B$39:$M$48,12,FALSE)),"",IF(VLOOKUP(A6,'Produkta karte 19'!$B$39:$M$48,12,FALSE)="","",IF(VLOOKUP(A6,'Produkta karte 19'!$B$39:$M$48,12,FALSE)="","",VLOOKUP(A6,'Produkta karte 19'!$B$39:$M$48,12,FALSE)*'Produkta karte 19'!$S$3)))))</f>
        <v/>
      </c>
      <c r="W6" s="11" t="str">
        <f>IF(A6="","",IF('Produkta karte 20'!$S$3="","",IF(ISERROR(VLOOKUP(A6,'Produkta karte 20'!$B$39:$M$48,12,FALSE)),"",IF(VLOOKUP(A6,'Produkta karte 20'!$B$39:$M$48,12,FALSE)="","",IF(VLOOKUP(A6,'Produkta karte 20'!$B$39:$M$48,12,FALSE)="","",VLOOKUP(A6,'Produkta karte 20'!$B$39:$M$48,12,FALSE)*'Produkta karte 20'!$S$3)))))</f>
        <v/>
      </c>
      <c r="X6" s="11" t="str">
        <f>IF(A6="","",IF('Produkta karte 21'!$S$3="","",IF(ISERROR(VLOOKUP(A6,'Produkta karte 21'!$B$39:$M$48,12,FALSE)),"",IF(VLOOKUP(A6,'Produkta karte 21'!$B$39:$M$48,12,FALSE)="","",IF(VLOOKUP(A6,'Produkta karte 21'!$B$39:$M$48,12,FALSE)="","",VLOOKUP(A6,'Produkta karte 21'!$B$39:$M$48,12,FALSE)*'Produkta karte 21'!$S$3)))))</f>
        <v/>
      </c>
      <c r="Y6" s="11" t="str">
        <f>IF(A6="","",IF('Produkta karte 22'!$S$3="","",IF(ISERROR(VLOOKUP(A6,'Produkta karte 22'!$B$39:$M$48,12,FALSE)),"",IF(VLOOKUP(A6,'Produkta karte 22'!$B$39:$M$48,12,FALSE)="","",IF(VLOOKUP(A6,'Produkta karte 22'!$B$39:$M$48,12,FALSE)="","",VLOOKUP(A6,'Produkta karte 22'!$B$39:$M$48,12,FALSE)*'Produkta karte 22'!$S$3)))))</f>
        <v/>
      </c>
      <c r="Z6" s="11" t="str">
        <f>IF(A6="","",IF('Produkta karte 23'!$S$3="","",IF(ISERROR(VLOOKUP(A6,'Produkta karte 23'!$B$39:$M$48,12,FALSE)),"",IF(VLOOKUP(A6,'Produkta karte 23'!$B$39:$M$48,12,FALSE)="","",IF(VLOOKUP(A6,'Produkta karte 23'!$B$39:$M$48,12,FALSE)="","",VLOOKUP(A6,'Produkta karte 23'!$B$39:$M$48,12,FALSE)*'Produkta karte 23'!$S$3)))))</f>
        <v/>
      </c>
      <c r="AA6" s="11" t="str">
        <f>IF(A6="","",IF('Produkta karte 24'!$S$3="","",IF(ISERROR(VLOOKUP(A6,'Produkta karte 24'!$B$39:$M$48,12,FALSE)),"",IF(VLOOKUP(A6,'Produkta karte 24'!$B$39:$M$48,12,FALSE)="","",IF(VLOOKUP(A6,'Produkta karte 24'!$B$39:$M$48,12,FALSE)="","",VLOOKUP(A6,'Produkta karte 24'!$B$39:$M$48,12,FALSE)*'Produkta karte 24'!$S$3)))))</f>
        <v/>
      </c>
      <c r="AB6" s="11" t="str">
        <f>IF(A6="","",IF('Produkta karte 25'!$S$3="","",IF(ISERROR(VLOOKUP(A6,'Produkta karte 25'!$B$39:$M$48,12,FALSE)),"",IF(VLOOKUP(A6,'Produkta karte 25'!$B$39:$M$48,12,FALSE)="","",IF(VLOOKUP(A6,'Produkta karte 25'!$B$39:$M$48,12,FALSE)="","",VLOOKUP(A6,'Produkta karte 25'!$B$39:$M$48,12,FALSE)*'Produkta karte 25'!$S$3)))))</f>
        <v/>
      </c>
      <c r="AC6" s="11" t="str">
        <f>IF(A6="","",IF('Produkta karte 26'!$S$3="","",IF(ISERROR(VLOOKUP(A6,'Produkta karte 26'!$B$39:$M$48,12,FALSE)),"",IF(VLOOKUP(A6,'Produkta karte 26'!$B$39:$M$48,12,FALSE)="","",IF(VLOOKUP(A6,'Produkta karte 26'!$B$39:$M$48,12,FALSE)="","",VLOOKUP(A6,'Produkta karte 26'!$B$39:$M$48,12,FALSE)*'Produkta karte 26'!$S$3)))))</f>
        <v/>
      </c>
      <c r="AD6" s="11" t="str">
        <f>IF(A6="","",IF('Produkta karte 27'!$S$3="","",IF(ISERROR(VLOOKUP(A6,'Produkta karte 27'!$B$39:$M$48,12,FALSE)),"",IF(VLOOKUP(A6,'Produkta karte 27'!$B$39:$M$48,12,FALSE)="","",IF(VLOOKUP(A6,'Produkta karte 27'!$B$39:$M$48,12,FALSE)="","",VLOOKUP(A6,'Produkta karte 27'!$B$39:$M$48,12,FALSE)*'Produkta karte 27'!$S$3)))))</f>
        <v/>
      </c>
      <c r="AE6" s="11" t="str">
        <f>IF(A6="","",IF('Produkta karte 28'!$S$3="","",IF(ISERROR(VLOOKUP(A6,'Produkta karte 28'!$B$39:$M$48,12,FALSE)),"",IF(VLOOKUP(A6,'Produkta karte 28'!$B$39:$M$48,12,FALSE)="","",IF(VLOOKUP(A6,'Produkta karte 28'!$B$39:$M$48,12,FALSE)="","",VLOOKUP(A6,'Produkta karte 28'!$B$39:$M$48,12,FALSE)*'Produkta karte 28'!$S$3)))))</f>
        <v/>
      </c>
      <c r="AF6" s="11" t="str">
        <f>IF(A6="","",IF('Produkta karte 29'!$S$3="","",IF(ISERROR(VLOOKUP(A6,'Produkta karte 29'!$B$39:$M$48,12,FALSE)),"",IF(VLOOKUP(A6,'Produkta karte 29'!$B$39:$M$48,12,FALSE)="","",IF(VLOOKUP(A6,'Produkta karte 29'!$B$39:$M$48,12,FALSE)="","",VLOOKUP(A6,'Produkta karte 29'!$B$39:$M$48,12,FALSE)*'Produkta karte 29'!$S$3)))))</f>
        <v/>
      </c>
      <c r="AG6" s="11" t="str">
        <f>IF(A6="","",IF('Produkta karte 30'!$S$3="","",IF(ISERROR(VLOOKUP(A6,'Produkta karte 30'!$B$39:$M$48,12,FALSE)),"",IF(VLOOKUP(A6,'Produkta karte 30'!$B$39:$M$48,12,FALSE)="","",IF(VLOOKUP(A6,'Produkta karte 30'!$B$39:$M$48,12,FALSE)="","",VLOOKUP(A6,'Produkta karte 30'!$B$39:$M$48,12,FALSE)*'Produkta karte 30'!$S$3)))))</f>
        <v/>
      </c>
      <c r="AH6" s="11" t="str">
        <f>IF(A6="","",IF('Produkta karte 31'!$S$3="","",IF(ISERROR(VLOOKUP(A6,'Produkta karte 31'!$B$39:$M$48,12,FALSE)),"",IF(VLOOKUP(A6,'Produkta karte 31'!$B$39:$M$48,12,FALSE)="","",IF(VLOOKUP(A6,'Produkta karte 31'!$B$39:$M$48,12,FALSE)="","",VLOOKUP(A6,'Produkta karte 31'!$B$39:$M$48,12,FALSE)*'Produkta karte 31'!$S$3)))))</f>
        <v/>
      </c>
      <c r="AI6" s="11" t="str">
        <f>IF(A6="","",IF('Produkta karte 32'!$S$3="","",IF(ISERROR(VLOOKUP(A6,'Produkta karte 32'!$B$39:$M$48,12,FALSE)),"",IF(VLOOKUP(A6,'Produkta karte 32'!$B$39:$M$48,12,FALSE)="","",IF(VLOOKUP(A6,'Produkta karte 32'!$B$39:$M$48,12,FALSE)="","",VLOOKUP(A6,'Produkta karte 32'!$B$39:$M$48,12,FALSE)*'Produkta karte 32'!$S$3)))))</f>
        <v/>
      </c>
      <c r="AJ6" s="11" t="str">
        <f>IF(A6="","",IF('Produkta karte 33'!$S$3="","",IF(ISERROR(VLOOKUP(A6,'Produkta karte 33'!$B$39:$M$48,12,FALSE)),"",IF(VLOOKUP(A6,'Produkta karte 33'!$B$39:$M$48,12,FALSE)="","",IF(VLOOKUP(A6,'Produkta karte 33'!$B$39:$M$48,12,FALSE)="","",VLOOKUP(A6,'Produkta karte 33'!$B$39:$M$48,12,FALSE)*'Produkta karte 33'!$S$3)))))</f>
        <v/>
      </c>
      <c r="AK6" s="11" t="str">
        <f>IF(A6="","",IF('Produkta karte 34'!$S$3="","",IF(ISERROR(VLOOKUP(A6,'Produkta karte 34'!$B$39:$M$48,12,FALSE)),"",IF(VLOOKUP(A6,'Produkta karte 34'!$B$39:$M$48,12,FALSE)="","",IF(VLOOKUP(A6,'Produkta karte 34'!$B$39:$M$48,12,FALSE)="","",VLOOKUP(A6,'Produkta karte 34'!$B$39:$M$48,12,FALSE)*'Produkta karte 34'!$S$3)))))</f>
        <v/>
      </c>
      <c r="AL6" s="11" t="str">
        <f>IF(A6="","",IF('Produkta karte 35'!$S$3="","",IF(ISERROR(VLOOKUP(A6,'Produkta karte 35'!$B$39:$M$48,12,FALSE)),"",IF(VLOOKUP(A6,'Produkta karte 35'!$B$39:$M$48,12,FALSE)="","",IF(VLOOKUP(A6,'Produkta karte 35'!$B$39:$M$48,12,FALSE)="","",VLOOKUP(A6,'Produkta karte 35'!$B$39:$M$48,12,FALSE)*'Produkta karte 35'!$S$3)))))</f>
        <v/>
      </c>
      <c r="AM6" s="11" t="str">
        <f>IF(A6="","",IF('Produkta karte 36'!$S$3="","",IF(ISERROR(VLOOKUP(A6,'Produkta karte 36'!$B$39:$M$48,12,FALSE)),"",IF(VLOOKUP(A6,'Produkta karte 36'!$B$39:$M$48,12,FALSE)="","",IF(VLOOKUP(A6,'Produkta karte 36'!$B$39:$M$48,12,FALSE)="","",VLOOKUP(A6,'Produkta karte 36'!$B$39:$M$48,12,FALSE)*'Produkta karte 36'!$S$3)))))</f>
        <v/>
      </c>
      <c r="AN6" s="11" t="str">
        <f>IF(A6="","",IF('Produkta karte 37'!$S$3="","",IF(ISERROR(VLOOKUP(A6,'Produkta karte 37'!$B$39:$M$48,12,FALSE)),"",IF(VLOOKUP(A6,'Produkta karte 37'!$B$39:$M$48,12,FALSE)="","",IF(VLOOKUP(A6,'Produkta karte 37'!$B$39:$M$48,12,FALSE)="","",VLOOKUP(A6,'Produkta karte 37'!$B$39:$M$48,12,FALSE)*'Produkta karte 37'!$S$3)))))</f>
        <v/>
      </c>
      <c r="AO6" s="11" t="str">
        <f>IF(A6="","",IF('Produkta karte 38'!$S$3="","",IF(ISERROR(VLOOKUP(A6,'Produkta karte 38'!$B$39:$M$48,12,FALSE)),"",IF(VLOOKUP(A6,'Produkta karte 38'!$B$39:$M$48,12,FALSE)="","",IF(VLOOKUP(A6,'Produkta karte 38'!$B$39:$M$48,12,FALSE)="","",VLOOKUP(A6,'Produkta karte 38'!$B$39:$M$48,12,FALSE)*'Produkta karte 38'!$S$3)))))</f>
        <v/>
      </c>
      <c r="AP6" s="11" t="str">
        <f>IF(A6="","",IF('Produkta karte 39'!$S$3="","",IF(ISERROR(VLOOKUP(A6,'Produkta karte 39'!$B$39:$M$48,12,FALSE)),"",IF(VLOOKUP(A6,'Produkta karte 39'!$B$39:$M$48,12,FALSE)="","",IF(VLOOKUP(A6,'Produkta karte 39'!$B$39:$M$48,12,FALSE)="","",VLOOKUP(A6,'Produkta karte 39'!$B$39:$M$48,12,FALSE)*'Produkta karte 39'!$S$3)))))</f>
        <v/>
      </c>
      <c r="AQ6" s="11" t="str">
        <f>IF(A6="","",IF('Produkta karte 40'!$S$3="","",IF(ISERROR(VLOOKUP(A6,'Produkta karte 40'!$B$39:$M$48,12,FALSE)),"",IF(VLOOKUP(A6,'Produkta karte 40'!$B$39:$M$48,12,FALSE)="","",IF(VLOOKUP(A6,'Produkta karte 40'!$B$39:$M$48,12,FALSE)="","",VLOOKUP(A6,'Produkta karte 40'!$B$39:$M$48,12,FALSE)*'Produkta karte 40'!$S$3)))))</f>
        <v/>
      </c>
      <c r="AR6" s="11" t="str">
        <f>IF(A6="","",IF('Produkta karte 41'!$S$3="","",IF(ISERROR(VLOOKUP(A6,'Produkta karte 41'!$B$39:$M$48,12,FALSE)),"",IF(VLOOKUP(A6,'Produkta karte 41'!$B$39:$M$48,12,FALSE)="","",IF(VLOOKUP(A6,'Produkta karte 41'!$B$39:$M$48,12,FALSE)="","",VLOOKUP(A6,'Produkta karte 41'!$B$39:$M$48,12,FALSE)*'Produkta karte 41'!$S$3)))))</f>
        <v/>
      </c>
      <c r="AS6" s="11" t="str">
        <f>IF(A6="","",IF('Produkta karte 42'!$S$3="","",IF(ISERROR(VLOOKUP(A6,'Produkta karte 42'!$B$39:$M$48,12,FALSE)),"",IF(VLOOKUP(A6,'Produkta karte 42'!$B$39:$M$48,12,FALSE)="","",IF(VLOOKUP(A6,'Produkta karte 42'!$B$39:$M$48,12,FALSE)="","",VLOOKUP(A6,'Produkta karte 42'!$B$39:$M$48,12,FALSE)*'Produkta karte 42'!$S$3)))))</f>
        <v/>
      </c>
      <c r="AT6" s="11" t="str">
        <f>IF(A6="","",IF('Produkta karte 43'!$S$3="","",IF(ISERROR(VLOOKUP(A6,'Produkta karte 43'!$B$39:$M$48,12,FALSE)),"",IF(VLOOKUP(A6,'Produkta karte 43'!$B$39:$M$48,12,FALSE)="","",IF(VLOOKUP(A6,'Produkta karte 43'!$B$39:$M$48,12,FALSE)="","",VLOOKUP(A6,'Produkta karte 43'!$B$39:$M$48,12,FALSE)*'Produkta karte 43'!$S$3)))))</f>
        <v/>
      </c>
      <c r="AU6" s="11" t="str">
        <f>IF(A6="","",IF('Produkta karte 44'!$S$3="","",IF(ISERROR(VLOOKUP(A6,'Produkta karte 44'!$B$39:$M$48,12,FALSE)),"",IF(VLOOKUP(A6,'Produkta karte 44'!$B$39:$M$48,12,FALSE)="","",IF(VLOOKUP(A6,'Produkta karte 44'!$B$39:$M$48,12,FALSE)="","",VLOOKUP(A6,'Produkta karte 44'!$B$39:$M$48,12,FALSE)*'Produkta karte 44'!$S$3)))))</f>
        <v/>
      </c>
      <c r="AV6" s="11" t="str">
        <f>IF(A6="","",IF('Produkta karte 45'!$S$3="","",IF(ISERROR(VLOOKUP(A6,'Produkta karte 45'!$B$39:$M$48,12,FALSE)),"",IF(VLOOKUP(A6,'Produkta karte 45'!$B$39:$M$48,12,FALSE)="","",IF(VLOOKUP(A6,'Produkta karte 45'!$B$39:$M$48,12,FALSE)="","",VLOOKUP(A6,'Produkta karte 45'!$B$39:$M$48,12,FALSE)*'Produkta karte 45'!$S$3)))))</f>
        <v/>
      </c>
      <c r="AW6" s="11" t="str">
        <f>IF(A6="","",IF('Produkta karte 46'!$S$3="","",IF(ISERROR(VLOOKUP(A6,'Produkta karte 46'!$B$39:$M$48,12,FALSE)),"",IF(VLOOKUP(A6,'Produkta karte 46'!$B$39:$M$48,12,FALSE)="","",IF(VLOOKUP(A6,'Produkta karte 46'!$B$39:$M$48,12,FALSE)="","",VLOOKUP(A6,'Produkta karte 46'!$B$39:$M$48,12,FALSE)*'Produkta karte 46'!$S$3)))))</f>
        <v/>
      </c>
      <c r="AX6" s="11" t="str">
        <f>IF(A6="","",IF('Produkta karte 47'!$S$3="","",IF(ISERROR(VLOOKUP(A6,'Produkta karte 47'!$B$39:$M$48,12,FALSE)),"",IF(VLOOKUP(A6,'Produkta karte 47'!$B$39:$M$48,12,FALSE)="","",IF(VLOOKUP(A6,'Produkta karte 47'!$B$39:$M$48,12,FALSE)="","",VLOOKUP(A6,'Produkta karte 47'!$B$39:$M$48,12,FALSE)*'Produkta karte 47'!$S$3)))))</f>
        <v/>
      </c>
      <c r="AY6" s="11" t="str">
        <f>IF(A6="","",IF('Produkta karte 48'!$S$3="","",IF(ISERROR(VLOOKUP(A6,'Produkta karte 48'!$B$39:$M$48,12,FALSE)),"",IF(VLOOKUP(A6,'Produkta karte 48'!$B$39:$M$48,12,FALSE)="","",IF(VLOOKUP(A6,'Produkta karte 48'!$B$39:$M$48,12,FALSE)="","",VLOOKUP(A6,'Produkta karte 48'!$B$39:$M$48,12,FALSE)*'Produkta karte 48'!$S$3)))))</f>
        <v/>
      </c>
      <c r="AZ6" s="11" t="str">
        <f>IF(A6="","",IF('Produkta karte 49'!$S$3="","",IF(ISERROR(VLOOKUP(A6,'Produkta karte 49'!$B$39:$M$48,12,FALSE)),"",IF(VLOOKUP(A6,'Produkta karte 49'!$B$39:$M$48,12,FALSE)="","",IF(VLOOKUP(A6,'Produkta karte 49'!$B$39:$M$48,12,FALSE)="","",VLOOKUP(A6,'Produkta karte 49'!$B$39:$M$48,12,FALSE)*'Produkta karte 49'!$S$3)))))</f>
        <v/>
      </c>
      <c r="BA6" s="11" t="str">
        <f>IF(A6="","",IF('Produkta karte 50'!$S$3="","",IF(ISERROR(VLOOKUP(A6,'Produkta karte 50'!$B$39:$M$48,12,FALSE)),"",IF(VLOOKUP(A6,'Produkta karte 50'!$B$39:$M$48,12,FALSE)="","",IF(VLOOKUP(A6,'Produkta karte 50'!$B$39:$M$48,12,FALSE)="","",VLOOKUP(A6,'Produkta karte 50'!$B$39:$M$48,12,FALSE)*'Produkta karte 50'!$S$3)))))</f>
        <v/>
      </c>
      <c r="BB6" s="11" t="str">
        <f>IF(A6="","",IF('Produkta karte 51'!$S$3="","",IF(ISERROR(VLOOKUP(A6,'Produkta karte 51'!$B$39:$M$48,12,FALSE)),"",IF(VLOOKUP(A6,'Produkta karte 51'!$B$39:$M$48,12,FALSE)="","",IF(VLOOKUP(A6,'Produkta karte 51'!$B$39:$M$48,12,FALSE)="","",VLOOKUP(A6,'Produkta karte 51'!$B$39:$M$48,12,FALSE)*'Produkta karte 51'!$S$3)))))</f>
        <v/>
      </c>
      <c r="BC6" s="11" t="str">
        <f>IF(A6="","",IF('Produkta karte 52'!$S$3="","",IF(ISERROR(VLOOKUP(A6,'Produkta karte 52'!$B$39:$M$48,12,FALSE)),"",IF(VLOOKUP(A6,'Produkta karte 52'!$B$39:$M$48,12,FALSE)="","",IF(VLOOKUP(A6,'Produkta karte 52'!$B$39:$M$48,12,FALSE)="","",VLOOKUP(A6,'Produkta karte 52'!$B$39:$M$48,12,FALSE)*'Produkta karte 52'!$S$3)))))</f>
        <v/>
      </c>
      <c r="BD6" s="11" t="str">
        <f>IF(A6="","",IF('Produkta karte 53'!$S$3="","",IF(ISERROR(VLOOKUP(A6,'Produkta karte 53'!$B$39:$M$48,12,FALSE)),"",IF(VLOOKUP(A6,'Produkta karte 53'!$B$39:$M$48,12,FALSE)="","",IF(VLOOKUP(A6,'Produkta karte 53'!$B$39:$M$48,12,FALSE)="","",VLOOKUP(A6,'Produkta karte 53'!$B$39:$M$48,12,FALSE)*'Produkta karte 53'!$S$3)))))</f>
        <v/>
      </c>
      <c r="BE6" s="11" t="str">
        <f>IF(A6="","",IF('Produkta karte 54'!$S$3="","",IF(ISERROR(VLOOKUP(A6,'Produkta karte 54'!$B$39:$M$48,12,FALSE)),"",IF(VLOOKUP(A6,'Produkta karte 54'!$B$39:$M$48,12,FALSE)="","",IF(VLOOKUP(A6,'Produkta karte 54'!$B$39:$M$48,12,FALSE)="","",VLOOKUP(A6,'Produkta karte 54'!$B$39:$M$48,12,FALSE)*'Produkta karte 54'!$S$3)))))</f>
        <v/>
      </c>
      <c r="BF6" s="11" t="str">
        <f>IF(A6="","",IF('Produkta karte 55'!$S$3="","",IF(ISERROR(VLOOKUP(A6,'Produkta karte 55'!$B$39:$M$48,12,FALSE)),"",IF(VLOOKUP(A6,'Produkta karte 55'!$B$39:$M$48,12,FALSE)="","",IF(VLOOKUP(A6,'Produkta karte 55'!$B$39:$M$48,12,FALSE)="","",VLOOKUP(A6,'Produkta karte 55'!$B$39:$M$48,12,FALSE)*'Produkta karte 55'!$S$3)))))</f>
        <v/>
      </c>
      <c r="BG6" s="11" t="str">
        <f>IF(A6="","",IF('Produkta karte 56'!$S$3="","",IF(ISERROR(VLOOKUP(A6,'Produkta karte 56'!$B$39:$M$48,12,FALSE)),"",IF(VLOOKUP(A6,'Produkta karte 56'!$B$39:$M$48,12,FALSE)="","",IF(VLOOKUP(A6,'Produkta karte 56'!$B$39:$M$48,12,FALSE)="","",VLOOKUP(A6,'Produkta karte 56'!$B$39:$M$48,12,FALSE)*'Produkta karte 56'!$S$3)))))</f>
        <v/>
      </c>
      <c r="BH6" s="11" t="str">
        <f>IF(A6="","",IF('Produkta karte 57'!$S$3="","",IF(ISERROR(VLOOKUP(A6,'Produkta karte 57'!$B$39:$M$48,12,FALSE)),"",IF(VLOOKUP(A6,'Produkta karte 57'!$B$39:$M$48,12,FALSE)="","",IF(VLOOKUP(A6,'Produkta karte 57'!$B$39:$M$48,12,FALSE)="","",VLOOKUP(A6,'Produkta karte 57'!$B$39:$M$48,12,FALSE)*'Produkta karte 57'!$S$3)))))</f>
        <v/>
      </c>
      <c r="BI6" s="11" t="str">
        <f>IF(A6="","",IF('Produkta karte 58'!$S$3="","",IF(ISERROR(VLOOKUP(A6,'Produkta karte 58'!$B$39:$M$48,12,FALSE)),"",IF(VLOOKUP(A6,'Produkta karte 58'!$B$39:$M$48,12,FALSE)="","",IF(VLOOKUP(A6,'Produkta karte 58'!$B$39:$M$48,12,FALSE)="","",VLOOKUP(A6,'Produkta karte 58'!$B$39:$M$48,12,FALSE)*'Produkta karte 58'!$S$3)))))</f>
        <v/>
      </c>
      <c r="BJ6" s="11" t="str">
        <f>IF(A6="","",IF('Produkta karte 59'!$S$3="","",IF(ISERROR(VLOOKUP(A6,'Produkta karte 59'!$B$39:$M$48,12,FALSE)),"",IF(VLOOKUP(A6,'Produkta karte 59'!$B$39:$M$48,12,FALSE)="","",IF(VLOOKUP(A6,'Produkta karte 59'!$B$39:$M$48,12,FALSE)="","",VLOOKUP(A6,'Produkta karte 59'!$B$39:$M$48,12,FALSE)*'Produkta karte 59'!$S$3)))))</f>
        <v/>
      </c>
      <c r="BK6" s="11" t="str">
        <f>IF(A6="","",IF('Produkta karte 60'!$S$3="","",IF(ISERROR(VLOOKUP(A6,'Produkta karte 60'!$B$39:$M$48,12,FALSE)),"",IF(VLOOKUP(A6,'Produkta karte 60'!$B$39:$M$48,12,FALSE)="","",IF(VLOOKUP(A6,'Produkta karte 60'!$B$39:$M$48,12,FALSE)="","",VLOOKUP(A6,'Produkta karte 60'!$B$39:$M$48,12,FALSE)*'Produkta karte 60'!$S$3)))))</f>
        <v/>
      </c>
      <c r="BL6" s="11" t="str">
        <f t="shared" si="0"/>
        <v/>
      </c>
      <c r="BM6" s="192" t="str">
        <f>IF(C6="","",IF(BL6="","",BL6*C6))</f>
        <v/>
      </c>
      <c r="BN6" s="11" t="str">
        <f>IF(A6="","",IF(ISERROR(VLOOKUP(A6,'Produkta karte 1'!$B$39:$V$48,21,FALSE)),"",IF(VLOOKUP(A6,'Produkta karte 1'!$B$39:$V$48,21,FALSE)=0,"",VLOOKUP(A6,'Produkta karte 1'!$B$39:$V$48,21,FALSE))))</f>
        <v/>
      </c>
      <c r="BO6" s="11" t="str">
        <f>IF(A6="","",IF(ISERROR(VLOOKUP(A6,'Produkta karte 2'!$B$39:$V$48,21,FALSE)),"",IF(VLOOKUP(A6,'Produkta karte 2'!$B$39:$V$48,21,FALSE)=0,"",VLOOKUP(A6,'Produkta karte 2'!$B$39:$V$48,21,FALSE))))</f>
        <v/>
      </c>
      <c r="BP6" s="11" t="str">
        <f>IF(A6="","",IF(ISERROR(VLOOKUP(A6,'Produkta karte 3'!$B$39:$V$48,21,FALSE)),"",IF(VLOOKUP(A6,'Produkta karte 3'!$B$39:$V$48,21,FALSE)=0,"",VLOOKUP(A6,'Produkta karte 3'!$B$39:$V$48,21,FALSE))))</f>
        <v/>
      </c>
      <c r="BQ6" s="11" t="str">
        <f>IF(A6="","",IF(ISERROR(VLOOKUP(A6,'Produkta karte 4'!$B$39:$V$48,21,FALSE)),"",IF(VLOOKUP(A6,'Produkta karte 4'!$B$39:$V$48,21,FALSE)=0,"",VLOOKUP(A6,'Produkta karte 4'!$B$39:$V$48,21,FALSE))))</f>
        <v/>
      </c>
      <c r="BR6" s="11" t="str">
        <f>IF(A6="","",IF(ISERROR(VLOOKUP(A6,'Produkta karte 5'!$B$39:$V$48,21,FALSE)),"",IF(VLOOKUP(A6,'Produkta karte 5'!$B$39:$V$48,21,FALSE)=0,"",VLOOKUP(A6,'Produkta karte 5'!$B$39:$V$48,21,FALSE))))</f>
        <v/>
      </c>
      <c r="BS6" s="11" t="str">
        <f>IF(A6="","",IF(ISERROR(VLOOKUP(A6,'Produkta karte 6'!$B$39:$V$48,21,FALSE)),"",IF(VLOOKUP(A6,'Produkta karte 6'!$B$39:$V$48,21,FALSE)=0,"",VLOOKUP(A6,'Produkta karte 6'!$B$39:$V$48,21,FALSE))))</f>
        <v/>
      </c>
      <c r="BT6" s="11" t="str">
        <f>IF(A6="","",IF(ISERROR(VLOOKUP(A6,'Produkta karte 7'!$B$39:$V$48,21,FALSE)),"",IF(VLOOKUP(A6,'Produkta karte 7'!$B$39:$V$48,21,FALSE)=0,"",VLOOKUP(A6,'Produkta karte 7'!$B$39:$V$48,21,FALSE))))</f>
        <v/>
      </c>
      <c r="BU6" s="11" t="str">
        <f>IF(A6="","",IF(ISERROR(VLOOKUP(A6,'Produkta karte 8'!$B$39:$V$48,21,FALSE)),"",IF(VLOOKUP(A6,'Produkta karte 8'!$B$39:$V$48,21,FALSE)=0,"",VLOOKUP(A6,'Produkta karte 8'!$B$39:$V$48,21,FALSE))))</f>
        <v/>
      </c>
      <c r="BV6" s="11" t="str">
        <f>IF(A6="","",IF(ISERROR(VLOOKUP(A6,'Produkta karte 9'!$B$39:$V$48,21,FALSE)),"",IF(VLOOKUP(A6,'Produkta karte 9'!$B$39:$V$48,21,FALSE)=0,"",VLOOKUP(A6,'Produkta karte 9'!$B$39:$V$48,21,FALSE))))</f>
        <v/>
      </c>
      <c r="BW6" s="11" t="str">
        <f>IF(A6="","",IF(ISERROR(VLOOKUP(A6,'Produkta karte 10'!$B$39:$V$48,21,FALSE)),"",IF(VLOOKUP(A6,'Produkta karte 10'!$B$39:$V$48,21,FALSE)=0,"",VLOOKUP(A6,'Produkta karte 10'!$B$39:$V$48,21,FALSE))))</f>
        <v/>
      </c>
      <c r="BX6" s="11" t="str">
        <f>IF(A6="","",IF(ISERROR(VLOOKUP(A6,'Produkta karte 11'!$B$39:$V$48,21,FALSE)),"",IF(VLOOKUP(A6,'Produkta karte 11'!$B$39:$V$48,21,FALSE)=0,"",VLOOKUP(A6,'Produkta karte 11'!$B$39:$V$48,21,FALSE))))</f>
        <v/>
      </c>
      <c r="BY6" s="11" t="str">
        <f>IF(A6="","",IF(ISERROR(VLOOKUP(A6,'Produkta karte 12'!$B$39:$V$48,21,FALSE)),"",IF(VLOOKUP(A6,'Produkta karte 12'!$B$39:$V$48,21,FALSE)=0,"",VLOOKUP(A6,'Produkta karte 12'!$B$39:$V$48,21,FALSE))))</f>
        <v/>
      </c>
      <c r="BZ6" s="11" t="str">
        <f>IF(A6="","",IF(ISERROR(VLOOKUP(A6,'Produkta karte 13'!$B$39:$V$48,21,FALSE)),"",IF(VLOOKUP(A6,'Produkta karte 13'!$B$39:$V$48,21,FALSE)=0,"",VLOOKUP(A6,'Produkta karte 13'!$B$39:$V$48,21,FALSE))))</f>
        <v/>
      </c>
      <c r="CA6" s="11" t="str">
        <f>IF(A6="","",IF(ISERROR(VLOOKUP(A6,'Produkta karte 14'!$B$39:$V$48,21,FALSE)),"",IF(VLOOKUP(A6,'Produkta karte 14'!$B$39:$V$48,21,FALSE)=0,"",VLOOKUP(A6,'Produkta karte 14'!$B$39:$V$48,21,FALSE))))</f>
        <v/>
      </c>
      <c r="CB6" s="11" t="str">
        <f>IF(A6="","",IF(ISERROR(VLOOKUP(A6,'Produkta karte 15'!$B$39:$V$48,21,FALSE)),"",IF(VLOOKUP(A6,'Produkta karte 15'!$B$39:$V$48,21,FALSE)=0,"",VLOOKUP(A6,'Produkta karte 15'!$B$39:$V$48,21,FALSE))))</f>
        <v/>
      </c>
      <c r="CC6" s="11" t="str">
        <f>IF(A6="","",IF(ISERROR(VLOOKUP(A6,'Produkta karte 16'!$B$39:$V$48,21,FALSE)),"",IF(VLOOKUP(A6,'Produkta karte 16'!$B$39:$V$48,21,FALSE)=0,"",VLOOKUP(A6,'Produkta karte 16'!$B$39:$V$48,21,FALSE))))</f>
        <v/>
      </c>
      <c r="CD6" s="11" t="str">
        <f>IF(A6="","",IF(ISERROR(VLOOKUP(A6,'Produkta karte 17'!$B$39:$V$48,21,FALSE)),"",IF(VLOOKUP(A6,'Produkta karte 17'!$B$39:$V$48,21,FALSE)=0,"",VLOOKUP(A6,'Produkta karte 17'!$B$39:$V$48,21,FALSE))))</f>
        <v/>
      </c>
      <c r="CE6" s="11" t="str">
        <f>IF(A6="","",IF(ISERROR(VLOOKUP(A6,'Produkta karte 18'!$B$39:$V$48,21,FALSE)),"",IF(VLOOKUP(A6,'Produkta karte 18'!$B$39:$V$48,21,FALSE)=0,"",VLOOKUP(A6,'Produkta karte 18'!$B$39:$V$48,21,FALSE))))</f>
        <v/>
      </c>
      <c r="CF6" s="11" t="str">
        <f>IF(A6="","",IF(ISERROR(VLOOKUP(A6,'Produkta karte 19'!$B$39:$V$48,21,FALSE)),"",IF(VLOOKUP(A6,'Produkta karte 19'!$B$39:$V$48,21,FALSE)=0,"",VLOOKUP(A6,'Produkta karte 19'!$B$39:$V$48,21,FALSE))))</f>
        <v/>
      </c>
      <c r="CG6" s="11" t="str">
        <f>IF(A6="","",IF(ISERROR(VLOOKUP(A6,'Produkta karte 20'!$B$39:$V$48,21,FALSE)),"",IF(VLOOKUP(A6,'Produkta karte 20'!$B$39:$V$48,21,FALSE)=0,"",VLOOKUP(A6,'Produkta karte 20'!$B$39:$V$48,21,FALSE))))</f>
        <v/>
      </c>
      <c r="CH6" s="11" t="str">
        <f>IF(A6="","",IF(ISERROR(VLOOKUP(A6,'Produkta karte 21'!$B$39:$V$48,21,FALSE)),"",IF(VLOOKUP(A6,'Produkta karte 21'!$B$39:$V$48,21,FALSE)=0,"",VLOOKUP(A6,'Produkta karte 21'!$B$39:$V$48,21,FALSE))))</f>
        <v/>
      </c>
      <c r="CI6" s="11" t="str">
        <f>IF(A6="","",IF(ISERROR(VLOOKUP(A6,'Produkta karte 22'!$B$39:$V$48,21,FALSE)),"",IF(VLOOKUP(A6,'Produkta karte 22'!$B$39:$V$48,21,FALSE)=0,"",VLOOKUP(A6,'Produkta karte 22'!$B$39:$V$48,21,FALSE))))</f>
        <v/>
      </c>
      <c r="CJ6" s="11" t="str">
        <f>IF(A6="","",IF(ISERROR(VLOOKUP(A6,'Produkta karte 23'!$B$39:$V$48,21,FALSE)),"",IF(VLOOKUP(A6,'Produkta karte 23'!$B$39:$V$48,21,FALSE)=0,"",VLOOKUP(A6,'Produkta karte 23'!$B$39:$V$48,21,FALSE))))</f>
        <v/>
      </c>
      <c r="CK6" s="11" t="str">
        <f>IF(A6="","",IF(ISERROR(VLOOKUP(A6,'Produkta karte 24'!$B$39:$V$48,21,FALSE)),"",IF(VLOOKUP(A6,'Produkta karte 24'!$B$39:$V$48,21,FALSE)=0,"",VLOOKUP(A6,'Produkta karte 24'!$B$39:$V$48,21,FALSE))))</f>
        <v/>
      </c>
      <c r="CL6" s="11" t="str">
        <f>IF(A6="","",IF(ISERROR(VLOOKUP(A6,'Produkta karte 25'!$B$39:$V$48,21,FALSE)),"",IF(VLOOKUP(A6,'Produkta karte 25'!$B$39:$V$48,21,FALSE)=0,"",VLOOKUP(A6,'Produkta karte 25'!$B$39:$V$48,21,FALSE))))</f>
        <v/>
      </c>
      <c r="CM6" s="11" t="str">
        <f>IF(A6="","",IF(ISERROR(VLOOKUP(A6,'Produkta karte 26'!$B$39:$V$48,21,FALSE)),"",IF(VLOOKUP(A6,'Produkta karte 26'!$B$39:$V$48,21,FALSE)=0,"",VLOOKUP(A6,'Produkta karte 26'!$B$39:$V$48,21,FALSE))))</f>
        <v/>
      </c>
      <c r="CN6" s="11" t="str">
        <f>IF(A6="","",IF(ISERROR(VLOOKUP(A6,'Produkta karte 27'!$B$39:$V$48,21,FALSE)),"",IF(VLOOKUP(A6,'Produkta karte 27'!$B$39:$V$48,21,FALSE)=0,"",VLOOKUP(A6,'Produkta karte 27'!$B$39:$V$48,21,FALSE))))</f>
        <v/>
      </c>
      <c r="CO6" s="11" t="str">
        <f>IF(A6="","",IF(ISERROR(VLOOKUP(A6,'Produkta karte 28'!$B$39:$V$48,21,FALSE)),"",IF(VLOOKUP(A6,'Produkta karte 28'!$B$39:$V$48,21,FALSE)=0,"",VLOOKUP(A6,'Produkta karte 28'!$B$39:$V$48,21,FALSE))))</f>
        <v/>
      </c>
      <c r="CP6" s="11" t="str">
        <f>IF(A6="","",IF(ISERROR(VLOOKUP(A6,'Produkta karte 29'!$B$39:$V$48,21,FALSE)),"",IF(VLOOKUP(A6,'Produkta karte 29'!$B$39:$V$48,21,FALSE)=0,"",VLOOKUP(A6,'Produkta karte 29'!$B$39:$V$48,21,FALSE))))</f>
        <v/>
      </c>
      <c r="CQ6" s="11" t="str">
        <f>IF(A6="","",IF(ISERROR(VLOOKUP(A6,'Produkta karte 30'!$B$39:$V$48,21,FALSE)),"",IF(VLOOKUP(A6,'Produkta karte 30'!$B$39:$V$48,21,FALSE)=0,"",VLOOKUP(A6,'Produkta karte 30'!$B$39:$V$48,21,FALSE))))</f>
        <v/>
      </c>
      <c r="CR6" s="11" t="str">
        <f>IF(A6="","",IF(ISERROR(VLOOKUP(A6,'Produkta karte 31'!$B$39:$V$48,21,FALSE)),"",IF(VLOOKUP(A6,'Produkta karte 31'!$B$39:$V$48,21,FALSE)=0,"",VLOOKUP(A6,'Produkta karte 31'!$B$39:$V$48,21,FALSE))))</f>
        <v/>
      </c>
      <c r="CS6" s="11" t="str">
        <f>IF(A6="","",IF(ISERROR(VLOOKUP(A6,'Produkta karte 32'!$B$39:$V$48,21,FALSE)),"",IF(VLOOKUP(A6,'Produkta karte 32'!$B$39:$V$48,21,FALSE)=0,"",VLOOKUP(A6,'Produkta karte 32'!$B$39:$V$48,21,FALSE))))</f>
        <v/>
      </c>
      <c r="CT6" s="11" t="str">
        <f>IF(A6="","",IF(ISERROR(VLOOKUP(A6,'Produkta karte 33'!$B$39:$V$48,21,FALSE)),"",IF(VLOOKUP(A6,'Produkta karte 33'!$B$39:$V$48,21,FALSE)=0,"",VLOOKUP(A6,'Produkta karte 33'!$B$39:$V$48,21,FALSE))))</f>
        <v/>
      </c>
      <c r="CU6" s="11" t="str">
        <f>IF(A6="","",IF(ISERROR(VLOOKUP(A6,'Produkta karte 34'!$B$39:$V$48,21,FALSE)),"",IF(VLOOKUP(A6,'Produkta karte 34'!$B$39:$V$48,21,FALSE)=0,"",VLOOKUP(A6,'Produkta karte 34'!$B$39:$V$48,21,FALSE))))</f>
        <v/>
      </c>
      <c r="CV6" s="11" t="str">
        <f>IF(A6="","",IF(ISERROR(VLOOKUP(A6,'Produkta karte 35'!$B$39:$V$48,21,FALSE)),"",IF(VLOOKUP(A6,'Produkta karte 35'!$B$39:$V$48,21,FALSE)=0,"",VLOOKUP(A6,'Produkta karte 35'!$B$39:$V$48,21,FALSE))))</f>
        <v/>
      </c>
      <c r="CW6" s="11" t="str">
        <f>IF(A6="","",IF(ISERROR(VLOOKUP(A6,'Produkta karte 36'!$B$39:$V$48,21,FALSE)),"",IF(VLOOKUP(A6,'Produkta karte 36'!$B$39:$V$48,21,FALSE)=0,"",VLOOKUP(A6,'Produkta karte 36'!$B$39:$V$48,21,FALSE))))</f>
        <v/>
      </c>
      <c r="CX6" s="11" t="str">
        <f>IF(A6="","",IF(ISERROR(VLOOKUP(A6,'Produkta karte 37'!$B$39:$V$48,21,FALSE)),"",IF(VLOOKUP(A6,'Produkta karte 37'!$B$39:$V$48,21,FALSE)=0,"",VLOOKUP(A6,'Produkta karte 37'!$B$39:$V$48,21,FALSE))))</f>
        <v/>
      </c>
      <c r="CY6" s="11" t="str">
        <f>IF(A6="","",IF(ISERROR(VLOOKUP(A6,'Produkta karte 38'!$B$39:$V$48,21,FALSE)),"",IF(VLOOKUP(A6,'Produkta karte 38'!$B$39:$V$48,21,FALSE)=0,"",VLOOKUP(A6,'Produkta karte 38'!$B$39:$V$48,21,FALSE))))</f>
        <v/>
      </c>
      <c r="CZ6" s="11" t="str">
        <f>IF(A6="","",IF(ISERROR(VLOOKUP(A6,'Produkta karte 39'!$B$39:$V$48,21,FALSE)),"",IF(VLOOKUP(A6,'Produkta karte 39'!$B$39:$V$48,21,FALSE)=0,"",VLOOKUP(A6,'Produkta karte 39'!$B$39:$V$48,21,FALSE))))</f>
        <v/>
      </c>
      <c r="DA6" s="11" t="str">
        <f>IF(A6="","",IF(ISERROR(VLOOKUP(A6,'Produkta karte 40'!$B$39:$V$48,21,FALSE)),"",IF(VLOOKUP(A6,'Produkta karte 40'!$B$39:$V$48,21,FALSE)=0,"",VLOOKUP(A6,'Produkta karte 40'!$B$39:$V$48,21,FALSE))))</f>
        <v/>
      </c>
      <c r="DB6" s="11" t="str">
        <f>IF(A6="","",IF(ISERROR(VLOOKUP(A6,'Produkta karte 41'!$B$39:$V$48,21,FALSE)),"",IF(VLOOKUP(A6,'Produkta karte 41'!$B$39:$V$48,21,FALSE)=0,"",VLOOKUP(A6,'Produkta karte 41'!$B$39:$V$48,21,FALSE))))</f>
        <v/>
      </c>
      <c r="DC6" s="11" t="str">
        <f>IF(A6="","",IF(ISERROR(VLOOKUP(A6,'Produkta karte 42'!$B$39:$V$48,21,FALSE)),"",IF(VLOOKUP(A6,'Produkta karte 42'!$B$39:$V$48,21,FALSE)=0,"",VLOOKUP(A6,'Produkta karte 42'!$B$39:$V$48,21,FALSE))))</f>
        <v/>
      </c>
      <c r="DD6" s="11" t="str">
        <f>IF(A6="","",IF(ISERROR(VLOOKUP(A6,'Produkta karte 43'!$B$39:$V$48,21,FALSE)),"",IF(VLOOKUP(A6,'Produkta karte 43'!$B$39:$V$48,21,FALSE)=0,"",VLOOKUP(A6,'Produkta karte 43'!$B$39:$V$48,21,FALSE))))</f>
        <v/>
      </c>
      <c r="DE6" s="11" t="str">
        <f>IF(A6="","",IF(ISERROR(VLOOKUP(A6,'Produkta karte 44'!$B$39:$V$48,21,FALSE)),"",IF(VLOOKUP(A6,'Produkta karte 44'!$B$39:$V$48,21,FALSE)=0,"",VLOOKUP(A6,'Produkta karte 44'!$B$39:$V$48,21,FALSE))))</f>
        <v/>
      </c>
      <c r="DF6" s="11" t="str">
        <f>IF(A6="","",IF(ISERROR(VLOOKUP(A6,'Produkta karte 45'!$B$39:$V$48,21,FALSE)),"",IF(VLOOKUP(A6,'Produkta karte 45'!$B$39:$V$48,21,FALSE)=0,"",VLOOKUP(A6,'Produkta karte 45'!$B$39:$V$48,21,FALSE))))</f>
        <v/>
      </c>
      <c r="DG6" s="11" t="str">
        <f>IF(A6="","",IF(ISERROR(VLOOKUP(A6,'Produkta karte 46'!$B$39:$V$48,21,FALSE)),"",IF(VLOOKUP(A6,'Produkta karte 46'!$B$39:$V$48,21,FALSE)=0,"",VLOOKUP(A6,'Produkta karte 46'!$B$39:$V$48,21,FALSE))))</f>
        <v/>
      </c>
      <c r="DH6" s="11" t="str">
        <f>IF(A6="","",IF(ISERROR(VLOOKUP(A6,'Produkta karte 47'!$B$39:$V$48,21,FALSE)),"",IF(VLOOKUP(A6,'Produkta karte 47'!$B$39:$V$48,21,FALSE)=0,"",VLOOKUP(A6,'Produkta karte 47'!$B$39:$V$48,21,FALSE))))</f>
        <v/>
      </c>
      <c r="DI6" s="11" t="str">
        <f>IF(A6="","",IF(ISERROR(VLOOKUP(A6,'Produkta karte 48'!$B$39:$V$48,21,FALSE)),"",IF(VLOOKUP(A6,'Produkta karte 48'!$B$39:$V$48,21,FALSE)=0,"",VLOOKUP(A6,'Produkta karte 48'!$B$39:$V$48,21,FALSE))))</f>
        <v/>
      </c>
      <c r="DJ6" s="11" t="str">
        <f>IF(A6="","",IF(ISERROR(VLOOKUP(A6,'Produkta karte 49'!$B$39:$V$48,21,FALSE)),"",IF(VLOOKUP(A6,'Produkta karte 49'!$B$39:$V$48,21,FALSE)=0,"",VLOOKUP(A6,'Produkta karte 49'!$B$39:$V$48,21,FALSE))))</f>
        <v/>
      </c>
      <c r="DK6" s="11" t="str">
        <f>IF(A6="","",IF(ISERROR(VLOOKUP(A6,'Produkta karte 50'!$B$39:$V$48,21,FALSE)),"",IF(VLOOKUP(A6,'Produkta karte 50'!$B$39:$V$48,21,FALSE)=0,"",VLOOKUP(A6,'Produkta karte 50'!$B$39:$V$48,21,FALSE))))</f>
        <v/>
      </c>
      <c r="DL6" s="11" t="str">
        <f>IF(A6="","",IF(ISERROR(VLOOKUP(A6,'Produkta karte 51'!$B$39:$V$48,21,FALSE)),"",IF(VLOOKUP(A6,'Produkta karte 51'!$B$39:$V$48,21,FALSE)=0,"",VLOOKUP(A6,'Produkta karte 51'!$B$39:$V$48,21,FALSE))))</f>
        <v/>
      </c>
      <c r="DM6" s="11" t="str">
        <f>IF(A6="","",IF(ISERROR(VLOOKUP(A6,'Produkta karte 52'!$B$39:$V$48,21,FALSE)),"",IF(VLOOKUP(A6,'Produkta karte 52'!$B$39:$V$48,21,FALSE)=0,"",VLOOKUP(A6,'Produkta karte 52'!$B$39:$V$48,21,FALSE))))</f>
        <v/>
      </c>
      <c r="DN6" s="11" t="str">
        <f>IF(A6="","",IF(ISERROR(VLOOKUP(A6,'Produkta karte 53'!$B$39:$V$48,21,FALSE)),"",IF(VLOOKUP(A6,'Produkta karte 53'!$B$39:$V$48,21,FALSE)=0,"",VLOOKUP(A6,'Produkta karte 53'!$B$39:$V$48,21,FALSE))))</f>
        <v/>
      </c>
      <c r="DO6" s="11" t="str">
        <f>IF(A6="","",IF(ISERROR(VLOOKUP(A6,'Produkta karte 54'!$B$39:$V$48,21,FALSE)),"",IF(VLOOKUP(A6,'Produkta karte 54'!$B$39:$V$48,21,FALSE)=0,"",VLOOKUP(A6,'Produkta karte 54'!$B$39:$V$48,21,FALSE))))</f>
        <v/>
      </c>
      <c r="DP6" s="11" t="str">
        <f>IF(A6="","",IF(ISERROR(VLOOKUP(A6,'Produkta karte 55'!$B$39:$V$48,21,FALSE)),"",IF(VLOOKUP(A6,'Produkta karte 55'!$B$39:$V$48,21,FALSE)=0,"",VLOOKUP(A6,'Produkta karte 55'!$B$39:$V$48,21,FALSE))))</f>
        <v/>
      </c>
      <c r="DQ6" s="11" t="str">
        <f>IF(A6="","",IF(ISERROR(VLOOKUP(A6,'Produkta karte 56'!$B$39:$V$48,21,FALSE)),"",IF(VLOOKUP(A6,'Produkta karte 56'!$B$39:$V$48,21,FALSE)=0,"",VLOOKUP(A6,'Produkta karte 56'!$B$39:$V$48,21,FALSE))))</f>
        <v/>
      </c>
      <c r="DR6" s="11" t="str">
        <f>IF(A6="","",IF(ISERROR(VLOOKUP(A6,'Produkta karte 57'!$B$39:$V$48,21,FALSE)),"",IF(VLOOKUP(A6,'Produkta karte 57'!$B$39:$V$48,21,FALSE)=0,"",VLOOKUP(A6,'Produkta karte 57'!$B$39:$V$48,21,FALSE))))</f>
        <v/>
      </c>
      <c r="DS6" s="11" t="str">
        <f>IF(A6="","",IF(ISERROR(VLOOKUP(A6,'Produkta karte 58'!$B$39:$V$48,21,FALSE)),"",IF(VLOOKUP(A6,'Produkta karte 58'!$B$39:$V$48,21,FALSE)=0,"",VLOOKUP(A6,'Produkta karte 58'!$B$39:$V$48,21,FALSE))))</f>
        <v/>
      </c>
      <c r="DT6" s="11" t="str">
        <f>IF(A6="","",IF(ISERROR(VLOOKUP(A6,'Produkta karte 59'!$B$39:$V$48,21,FALSE)),"",IF(VLOOKUP(A6,'Produkta karte 59'!$B$39:$V$48,21,FALSE)=0,"",VLOOKUP(A6,'Produkta karte 59'!$B$39:$V$48,21,FALSE))))</f>
        <v/>
      </c>
      <c r="DU6" s="11" t="str">
        <f>IF(A6="","",IF(ISERROR(VLOOKUP(A6,'Produkta karte 60'!$B$39:$V$48,21,FALSE)),"",IF(VLOOKUP(A6,'Produkta karte 60'!$B$39:$V$48,21,FALSE)=0,"",VLOOKUP(A6,'Produkta karte 60'!$B$39:$V$48,21,FALSE))))</f>
        <v/>
      </c>
      <c r="DV6" s="11" t="str">
        <f t="shared" si="3"/>
        <v/>
      </c>
      <c r="DW6" s="192" t="str">
        <f>IF(C6="","",IF(DV6="","",DV6*C6))</f>
        <v/>
      </c>
    </row>
    <row r="7" spans="1:129" x14ac:dyDescent="0.25">
      <c r="A7" t="str">
        <f>IF(Iepakojums!B8="","",Iepakojums!B8)</f>
        <v/>
      </c>
      <c r="B7" t="str">
        <f>IF(Iepakojums!C8="","",Iepakojums!C8)</f>
        <v/>
      </c>
      <c r="C7" s="192" t="str">
        <f>IF(Iepakojums!D8="","",Iepakojums!D8)</f>
        <v/>
      </c>
      <c r="D7" s="11" t="str">
        <f>IF(A7="","",IF('Produkta karte 1'!$S$3="","",IF(ISERROR(VLOOKUP(A7,'Produkta karte 1'!$B$39:$M$48,12,FALSE)),"",IF(VLOOKUP(A7,'Produkta karte 1'!$B$39:$M$48,12,FALSE)="","",IF(VLOOKUP(A7,'Produkta karte 1'!$B$39:$M$48,12,FALSE)="","",VLOOKUP(A7,'Produkta karte 1'!$B$39:$M$48,12,FALSE)*'Produkta karte 1'!$S$3)))))</f>
        <v/>
      </c>
      <c r="E7" s="11" t="str">
        <f>IF(A7="","",IF('Produkta karte 2'!$S$3="","",IF(ISERROR(VLOOKUP(A7,'Produkta karte 2'!$B$39:$M$48,12,FALSE)),"",IF(VLOOKUP(A7,'Produkta karte 2'!$B$39:$M$48,12,FALSE)="","",IF(VLOOKUP(A7,'Produkta karte 2'!$B$39:$M$48,12,FALSE)="","",VLOOKUP(A7,'Produkta karte 2'!$B$39:$M$48,12,FALSE)*'Produkta karte 2'!$S$3)))))</f>
        <v/>
      </c>
      <c r="F7" s="11" t="str">
        <f>IF(A7="","",IF('Produkta karte 3'!$S$3="","",IF(ISERROR(VLOOKUP(A7,'Produkta karte 3'!$B$39:$M$48,12,FALSE)),"",IF(VLOOKUP(A7,'Produkta karte 3'!$B$39:$M$48,12,FALSE)="","",IF(VLOOKUP(A7,'Produkta karte 3'!$B$39:$M$48,12,FALSE)="","",VLOOKUP(A7,'Produkta karte 3'!$B$39:$M$48,12,FALSE)*'Produkta karte 3'!$S$3)))))</f>
        <v/>
      </c>
      <c r="G7" s="11" t="str">
        <f>IF(A7="","",IF('Produkta karte 4'!$S$3="","",IF(ISERROR(VLOOKUP(A7,'Produkta karte 4'!$B$39:$M$48,12,FALSE)),"",IF(VLOOKUP(A7,'Produkta karte 4'!$B$39:$M$48,12,FALSE)="","",IF(VLOOKUP(A7,'Produkta karte 4'!$B$39:$M$48,12,FALSE)="","",VLOOKUP(A7,'Produkta karte 4'!$B$39:$M$48,12,FALSE)*'Produkta karte 4'!$S$3)))))</f>
        <v/>
      </c>
      <c r="H7" s="11" t="str">
        <f>IF(A7="","",IF('Produkta karte 5'!$S$3="","",IF(ISERROR(VLOOKUP(A7,'Produkta karte 5'!$B$39:$M$48,12,FALSE)),"",IF(VLOOKUP(A7,'Produkta karte 5'!$B$39:$M$48,12,FALSE)="","",IF(VLOOKUP(A7,'Produkta karte 5'!$B$39:$M$48,12,FALSE)="","",VLOOKUP(A7,'Produkta karte 5'!$B$39:$M$48,12,FALSE)*'Produkta karte 5'!$S$3)))))</f>
        <v/>
      </c>
      <c r="I7" s="11" t="str">
        <f>IF(A7="","",IF('Produkta karte 6'!$S$3="","",IF(ISERROR(VLOOKUP(A7,'Produkta karte 6'!$B$39:$M$48,12,FALSE)),"",IF(VLOOKUP(A7,'Produkta karte 6'!$B$39:$M$48,12,FALSE)="","",IF(VLOOKUP(A7,'Produkta karte 6'!$B$39:$M$48,12,FALSE)="","",VLOOKUP(A7,'Produkta karte 6'!$B$39:$M$48,12,FALSE)*'Produkta karte 6'!$S$3)))))</f>
        <v/>
      </c>
      <c r="J7" s="11" t="str">
        <f>IF(A7="","",IF('Produkta karte 7'!$S$3="","",IF(ISERROR(VLOOKUP(A7,'Produkta karte 7'!$B$39:$M$48,12,FALSE)),"",IF(VLOOKUP(A7,'Produkta karte 7'!$B$39:$M$48,12,FALSE)="","",IF(VLOOKUP(A7,'Produkta karte 7'!$B$39:$M$48,12,FALSE)="","",VLOOKUP(A7,'Produkta karte 7'!$B$39:$M$48,12,FALSE)*'Produkta karte 7'!$S$3)))))</f>
        <v/>
      </c>
      <c r="K7" s="11" t="str">
        <f>IF(A7="","",IF('Produkta karte 8'!$S$3="","",IF(ISERROR(VLOOKUP(A7,'Produkta karte 8'!$B$39:$M$48,12,FALSE)),"",IF(VLOOKUP(A7,'Produkta karte 8'!$B$39:$M$48,12,FALSE)="","",IF(VLOOKUP(A7,'Produkta karte 8'!$B$39:$M$48,12,FALSE)="","",VLOOKUP(A7,'Produkta karte 8'!$B$39:$M$48,12,FALSE)*'Produkta karte 8'!$S$3)))))</f>
        <v/>
      </c>
      <c r="L7" s="11" t="str">
        <f>IF(A7="","",IF('Produkta karte 9'!$S$3="","",IF(ISERROR(VLOOKUP(A7,'Produkta karte 9'!$B$39:$M$48,12,FALSE)),"",IF(VLOOKUP(A7,'Produkta karte 9'!$B$39:$M$48,12,FALSE)="","",IF(VLOOKUP(A7,'Produkta karte 9'!$B$39:$M$48,12,FALSE)="","",VLOOKUP(A7,'Produkta karte 9'!$B$39:$M$48,12,FALSE)*'Produkta karte 9'!$S$3)))))</f>
        <v/>
      </c>
      <c r="M7" s="11" t="str">
        <f>IF(A7="","",IF('Produkta karte 10'!$S$3="","",IF(ISERROR(VLOOKUP(A7,'Produkta karte 10'!$B$39:$M$48,12,FALSE)),"",IF(VLOOKUP(A7,'Produkta karte 10'!$B$39:$M$48,12,FALSE)="","",IF(VLOOKUP(A7,'Produkta karte 10'!$B$39:$M$48,12,FALSE)="","",VLOOKUP(A7,'Produkta karte 10'!$B$39:$M$48,12,FALSE)*'Produkta karte 10'!$S$3)))))</f>
        <v/>
      </c>
      <c r="N7" s="11" t="str">
        <f>IF(A7="","",IF('Produkta karte 11'!$S$3="","",IF(ISERROR(VLOOKUP(A7,'Produkta karte 11'!$B$39:$M$48,12,FALSE)),"",IF(VLOOKUP(A7,'Produkta karte 11'!$B$39:$M$48,12,FALSE)="","",IF(VLOOKUP(A7,'Produkta karte 11'!$B$39:$M$48,12,FALSE)="","",VLOOKUP(A7,'Produkta karte 11'!$B$39:$M$48,12,FALSE)*'Produkta karte 11'!$S$3)))))</f>
        <v/>
      </c>
      <c r="O7" s="11" t="str">
        <f>IF(A7="","",IF('Produkta karte 12'!$S$3="","",IF(ISERROR(VLOOKUP(A7,'Produkta karte 12'!$B$39:$M$48,12,FALSE)),"",IF(VLOOKUP(A7,'Produkta karte 12'!$B$39:$M$48,12,FALSE)="","",IF(VLOOKUP(A7,'Produkta karte 12'!$B$39:$M$48,12,FALSE)="","",VLOOKUP(A7,'Produkta karte 12'!$B$39:$M$48,12,FALSE)*'Produkta karte 12'!$S$3)))))</f>
        <v/>
      </c>
      <c r="P7" s="11" t="str">
        <f>IF(A7="","",IF('Produkta karte 13'!$S$3="","",IF(ISERROR(VLOOKUP(A7,'Produkta karte 13'!$B$39:$M$48,12,FALSE)),"",IF(VLOOKUP(A7,'Produkta karte 13'!$B$39:$M$48,12,FALSE)="","",IF(VLOOKUP(A7,'Produkta karte 13'!$B$39:$M$48,12,FALSE)="","",VLOOKUP(A7,'Produkta karte 13'!$B$39:$M$48,12,FALSE)*'Produkta karte 13'!$S$3)))))</f>
        <v/>
      </c>
      <c r="Q7" s="11" t="str">
        <f>IF(A7="","",IF('Produkta karte 14'!$S$3="","",IF(ISERROR(VLOOKUP(A7,'Produkta karte 14'!$B$39:$M$48,12,FALSE)),"",IF(VLOOKUP(A7,'Produkta karte 14'!$B$39:$M$48,12,FALSE)="","",IF(VLOOKUP(A7,'Produkta karte 14'!$B$39:$M$48,12,FALSE)="","",VLOOKUP(A7,'Produkta karte 14'!$B$39:$M$48,12,FALSE)*'Produkta karte 14'!$S$3)))))</f>
        <v/>
      </c>
      <c r="R7" s="11" t="str">
        <f>IF(A7="","",IF('Produkta karte 15'!$S$3="","",IF(ISERROR(VLOOKUP(A7,'Produkta karte 15'!$B$39:$M$48,12,FALSE)),"",IF(VLOOKUP(A7,'Produkta karte 15'!$B$39:$M$48,12,FALSE)="","",IF(VLOOKUP(A7,'Produkta karte 15'!$B$39:$M$48,12,FALSE)="","",VLOOKUP(A7,'Produkta karte 15'!$B$39:$M$48,12,FALSE)*'Produkta karte 15'!$S$3)))))</f>
        <v/>
      </c>
      <c r="S7" s="11" t="str">
        <f>IF(A7="","",IF('Produkta karte 16'!$S$3="","",IF(ISERROR(VLOOKUP(A7,'Produkta karte 16'!$B$39:$M$48,12,FALSE)),"",IF(VLOOKUP(A7,'Produkta karte 16'!$B$39:$M$48,12,FALSE)="","",IF(VLOOKUP(A7,'Produkta karte 16'!$B$39:$M$48,12,FALSE)="","",VLOOKUP(A7,'Produkta karte 16'!$B$39:$M$48,12,FALSE)*'Produkta karte 16'!$S$3)))))</f>
        <v/>
      </c>
      <c r="T7" s="11" t="str">
        <f>IF(A7="","",IF('Produkta karte 17'!$S$3="","",IF(ISERROR(VLOOKUP(A7,'Produkta karte 17'!$B$39:$M$48,12,FALSE)),"",IF(VLOOKUP(A7,'Produkta karte 17'!$B$39:$M$48,12,FALSE)="","",IF(VLOOKUP(A7,'Produkta karte 17'!$B$39:$M$48,12,FALSE)="","",VLOOKUP(A7,'Produkta karte 17'!$B$39:$M$48,12,FALSE)*'Produkta karte 17'!$S$3)))))</f>
        <v/>
      </c>
      <c r="U7" s="11" t="str">
        <f>IF(A7="","",IF('Produkta karte 18'!$S$3="","",IF(ISERROR(VLOOKUP(A7,'Produkta karte 18'!$B$39:$M$48,12,FALSE)),"",IF(VLOOKUP(A7,'Produkta karte 18'!$B$39:$M$48,12,FALSE)="","",IF(VLOOKUP(A7,'Produkta karte 18'!$B$39:$M$48,12,FALSE)="","",VLOOKUP(A7,'Produkta karte 18'!$B$39:$M$48,12,FALSE)*'Produkta karte 18'!$S$3)))))</f>
        <v/>
      </c>
      <c r="V7" s="11" t="str">
        <f>IF(A7="","",IF('Produkta karte 19'!$S$3="","",IF(ISERROR(VLOOKUP(A7,'Produkta karte 19'!$B$39:$M$48,12,FALSE)),"",IF(VLOOKUP(A7,'Produkta karte 19'!$B$39:$M$48,12,FALSE)="","",IF(VLOOKUP(A7,'Produkta karte 19'!$B$39:$M$48,12,FALSE)="","",VLOOKUP(A7,'Produkta karte 19'!$B$39:$M$48,12,FALSE)*'Produkta karte 19'!$S$3)))))</f>
        <v/>
      </c>
      <c r="W7" s="11" t="str">
        <f>IF(A7="","",IF('Produkta karte 20'!$S$3="","",IF(ISERROR(VLOOKUP(A7,'Produkta karte 20'!$B$39:$M$48,12,FALSE)),"",IF(VLOOKUP(A7,'Produkta karte 20'!$B$39:$M$48,12,FALSE)="","",IF(VLOOKUP(A7,'Produkta karte 20'!$B$39:$M$48,12,FALSE)="","",VLOOKUP(A7,'Produkta karte 20'!$B$39:$M$48,12,FALSE)*'Produkta karte 20'!$S$3)))))</f>
        <v/>
      </c>
      <c r="X7" s="11" t="str">
        <f>IF(A7="","",IF('Produkta karte 21'!$S$3="","",IF(ISERROR(VLOOKUP(A7,'Produkta karte 21'!$B$39:$M$48,12,FALSE)),"",IF(VLOOKUP(A7,'Produkta karte 21'!$B$39:$M$48,12,FALSE)="","",IF(VLOOKUP(A7,'Produkta karte 21'!$B$39:$M$48,12,FALSE)="","",VLOOKUP(A7,'Produkta karte 21'!$B$39:$M$48,12,FALSE)*'Produkta karte 21'!$S$3)))))</f>
        <v/>
      </c>
      <c r="Y7" s="11" t="str">
        <f>IF(A7="","",IF('Produkta karte 22'!$S$3="","",IF(ISERROR(VLOOKUP(A7,'Produkta karte 22'!$B$39:$M$48,12,FALSE)),"",IF(VLOOKUP(A7,'Produkta karte 22'!$B$39:$M$48,12,FALSE)="","",IF(VLOOKUP(A7,'Produkta karte 22'!$B$39:$M$48,12,FALSE)="","",VLOOKUP(A7,'Produkta karte 22'!$B$39:$M$48,12,FALSE)*'Produkta karte 22'!$S$3)))))</f>
        <v/>
      </c>
      <c r="Z7" s="11" t="str">
        <f>IF(A7="","",IF('Produkta karte 23'!$S$3="","",IF(ISERROR(VLOOKUP(A7,'Produkta karte 23'!$B$39:$M$48,12,FALSE)),"",IF(VLOOKUP(A7,'Produkta karte 23'!$B$39:$M$48,12,FALSE)="","",IF(VLOOKUP(A7,'Produkta karte 23'!$B$39:$M$48,12,FALSE)="","",VLOOKUP(A7,'Produkta karte 23'!$B$39:$M$48,12,FALSE)*'Produkta karte 23'!$S$3)))))</f>
        <v/>
      </c>
      <c r="AA7" s="11" t="str">
        <f>IF(A7="","",IF('Produkta karte 24'!$S$3="","",IF(ISERROR(VLOOKUP(A7,'Produkta karte 24'!$B$39:$M$48,12,FALSE)),"",IF(VLOOKUP(A7,'Produkta karte 24'!$B$39:$M$48,12,FALSE)="","",IF(VLOOKUP(A7,'Produkta karte 24'!$B$39:$M$48,12,FALSE)="","",VLOOKUP(A7,'Produkta karte 24'!$B$39:$M$48,12,FALSE)*'Produkta karte 24'!$S$3)))))</f>
        <v/>
      </c>
      <c r="AB7" s="11" t="str">
        <f>IF(A7="","",IF('Produkta karte 25'!$S$3="","",IF(ISERROR(VLOOKUP(A7,'Produkta karte 25'!$B$39:$M$48,12,FALSE)),"",IF(VLOOKUP(A7,'Produkta karte 25'!$B$39:$M$48,12,FALSE)="","",IF(VLOOKUP(A7,'Produkta karte 25'!$B$39:$M$48,12,FALSE)="","",VLOOKUP(A7,'Produkta karte 25'!$B$39:$M$48,12,FALSE)*'Produkta karte 25'!$S$3)))))</f>
        <v/>
      </c>
      <c r="AC7" s="11" t="str">
        <f>IF(A7="","",IF('Produkta karte 26'!$S$3="","",IF(ISERROR(VLOOKUP(A7,'Produkta karte 26'!$B$39:$M$48,12,FALSE)),"",IF(VLOOKUP(A7,'Produkta karte 26'!$B$39:$M$48,12,FALSE)="","",IF(VLOOKUP(A7,'Produkta karte 26'!$B$39:$M$48,12,FALSE)="","",VLOOKUP(A7,'Produkta karte 26'!$B$39:$M$48,12,FALSE)*'Produkta karte 26'!$S$3)))))</f>
        <v/>
      </c>
      <c r="AD7" s="11" t="str">
        <f>IF(A7="","",IF('Produkta karte 27'!$S$3="","",IF(ISERROR(VLOOKUP(A7,'Produkta karte 27'!$B$39:$M$48,12,FALSE)),"",IF(VLOOKUP(A7,'Produkta karte 27'!$B$39:$M$48,12,FALSE)="","",IF(VLOOKUP(A7,'Produkta karte 27'!$B$39:$M$48,12,FALSE)="","",VLOOKUP(A7,'Produkta karte 27'!$B$39:$M$48,12,FALSE)*'Produkta karte 27'!$S$3)))))</f>
        <v/>
      </c>
      <c r="AE7" s="11" t="str">
        <f>IF(A7="","",IF('Produkta karte 28'!$S$3="","",IF(ISERROR(VLOOKUP(A7,'Produkta karte 28'!$B$39:$M$48,12,FALSE)),"",IF(VLOOKUP(A7,'Produkta karte 28'!$B$39:$M$48,12,FALSE)="","",IF(VLOOKUP(A7,'Produkta karte 28'!$B$39:$M$48,12,FALSE)="","",VLOOKUP(A7,'Produkta karte 28'!$B$39:$M$48,12,FALSE)*'Produkta karte 28'!$S$3)))))</f>
        <v/>
      </c>
      <c r="AF7" s="11" t="str">
        <f>IF(A7="","",IF('Produkta karte 29'!$S$3="","",IF(ISERROR(VLOOKUP(A7,'Produkta karte 29'!$B$39:$M$48,12,FALSE)),"",IF(VLOOKUP(A7,'Produkta karte 29'!$B$39:$M$48,12,FALSE)="","",IF(VLOOKUP(A7,'Produkta karte 29'!$B$39:$M$48,12,FALSE)="","",VLOOKUP(A7,'Produkta karte 29'!$B$39:$M$48,12,FALSE)*'Produkta karte 29'!$S$3)))))</f>
        <v/>
      </c>
      <c r="AG7" s="11" t="str">
        <f>IF(A7="","",IF('Produkta karte 30'!$S$3="","",IF(ISERROR(VLOOKUP(A7,'Produkta karte 30'!$B$39:$M$48,12,FALSE)),"",IF(VLOOKUP(A7,'Produkta karte 30'!$B$39:$M$48,12,FALSE)="","",IF(VLOOKUP(A7,'Produkta karte 30'!$B$39:$M$48,12,FALSE)="","",VLOOKUP(A7,'Produkta karte 30'!$B$39:$M$48,12,FALSE)*'Produkta karte 30'!$S$3)))))</f>
        <v/>
      </c>
      <c r="AH7" s="11" t="str">
        <f>IF(A7="","",IF('Produkta karte 31'!$S$3="","",IF(ISERROR(VLOOKUP(A7,'Produkta karte 31'!$B$39:$M$48,12,FALSE)),"",IF(VLOOKUP(A7,'Produkta karte 31'!$B$39:$M$48,12,FALSE)="","",IF(VLOOKUP(A7,'Produkta karte 31'!$B$39:$M$48,12,FALSE)="","",VLOOKUP(A7,'Produkta karte 31'!$B$39:$M$48,12,FALSE)*'Produkta karte 31'!$S$3)))))</f>
        <v/>
      </c>
      <c r="AI7" s="11" t="str">
        <f>IF(A7="","",IF('Produkta karte 32'!$S$3="","",IF(ISERROR(VLOOKUP(A7,'Produkta karte 32'!$B$39:$M$48,12,FALSE)),"",IF(VLOOKUP(A7,'Produkta karte 32'!$B$39:$M$48,12,FALSE)="","",IF(VLOOKUP(A7,'Produkta karte 32'!$B$39:$M$48,12,FALSE)="","",VLOOKUP(A7,'Produkta karte 32'!$B$39:$M$48,12,FALSE)*'Produkta karte 32'!$S$3)))))</f>
        <v/>
      </c>
      <c r="AJ7" s="11" t="str">
        <f>IF(A7="","",IF('Produkta karte 33'!$S$3="","",IF(ISERROR(VLOOKUP(A7,'Produkta karte 33'!$B$39:$M$48,12,FALSE)),"",IF(VLOOKUP(A7,'Produkta karte 33'!$B$39:$M$48,12,FALSE)="","",IF(VLOOKUP(A7,'Produkta karte 33'!$B$39:$M$48,12,FALSE)="","",VLOOKUP(A7,'Produkta karte 33'!$B$39:$M$48,12,FALSE)*'Produkta karte 33'!$S$3)))))</f>
        <v/>
      </c>
      <c r="AK7" s="11" t="str">
        <f>IF(A7="","",IF('Produkta karte 34'!$S$3="","",IF(ISERROR(VLOOKUP(A7,'Produkta karte 34'!$B$39:$M$48,12,FALSE)),"",IF(VLOOKUP(A7,'Produkta karte 34'!$B$39:$M$48,12,FALSE)="","",IF(VLOOKUP(A7,'Produkta karte 34'!$B$39:$M$48,12,FALSE)="","",VLOOKUP(A7,'Produkta karte 34'!$B$39:$M$48,12,FALSE)*'Produkta karte 34'!$S$3)))))</f>
        <v/>
      </c>
      <c r="AL7" s="11" t="str">
        <f>IF(A7="","",IF('Produkta karte 35'!$S$3="","",IF(ISERROR(VLOOKUP(A7,'Produkta karte 35'!$B$39:$M$48,12,FALSE)),"",IF(VLOOKUP(A7,'Produkta karte 35'!$B$39:$M$48,12,FALSE)="","",IF(VLOOKUP(A7,'Produkta karte 35'!$B$39:$M$48,12,FALSE)="","",VLOOKUP(A7,'Produkta karte 35'!$B$39:$M$48,12,FALSE)*'Produkta karte 35'!$S$3)))))</f>
        <v/>
      </c>
      <c r="AM7" s="11" t="str">
        <f>IF(A7="","",IF('Produkta karte 36'!$S$3="","",IF(ISERROR(VLOOKUP(A7,'Produkta karte 36'!$B$39:$M$48,12,FALSE)),"",IF(VLOOKUP(A7,'Produkta karte 36'!$B$39:$M$48,12,FALSE)="","",IF(VLOOKUP(A7,'Produkta karte 36'!$B$39:$M$48,12,FALSE)="","",VLOOKUP(A7,'Produkta karte 36'!$B$39:$M$48,12,FALSE)*'Produkta karte 36'!$S$3)))))</f>
        <v/>
      </c>
      <c r="AN7" s="11" t="str">
        <f>IF(A7="","",IF('Produkta karte 37'!$S$3="","",IF(ISERROR(VLOOKUP(A7,'Produkta karte 37'!$B$39:$M$48,12,FALSE)),"",IF(VLOOKUP(A7,'Produkta karte 37'!$B$39:$M$48,12,FALSE)="","",IF(VLOOKUP(A7,'Produkta karte 37'!$B$39:$M$48,12,FALSE)="","",VLOOKUP(A7,'Produkta karte 37'!$B$39:$M$48,12,FALSE)*'Produkta karte 37'!$S$3)))))</f>
        <v/>
      </c>
      <c r="AO7" s="11" t="str">
        <f>IF(A7="","",IF('Produkta karte 38'!$S$3="","",IF(ISERROR(VLOOKUP(A7,'Produkta karte 38'!$B$39:$M$48,12,FALSE)),"",IF(VLOOKUP(A7,'Produkta karte 38'!$B$39:$M$48,12,FALSE)="","",IF(VLOOKUP(A7,'Produkta karte 38'!$B$39:$M$48,12,FALSE)="","",VLOOKUP(A7,'Produkta karte 38'!$B$39:$M$48,12,FALSE)*'Produkta karte 38'!$S$3)))))</f>
        <v/>
      </c>
      <c r="AP7" s="11" t="str">
        <f>IF(A7="","",IF('Produkta karte 39'!$S$3="","",IF(ISERROR(VLOOKUP(A7,'Produkta karte 39'!$B$39:$M$48,12,FALSE)),"",IF(VLOOKUP(A7,'Produkta karte 39'!$B$39:$M$48,12,FALSE)="","",IF(VLOOKUP(A7,'Produkta karte 39'!$B$39:$M$48,12,FALSE)="","",VLOOKUP(A7,'Produkta karte 39'!$B$39:$M$48,12,FALSE)*'Produkta karte 39'!$S$3)))))</f>
        <v/>
      </c>
      <c r="AQ7" s="11" t="str">
        <f>IF(A7="","",IF('Produkta karte 40'!$S$3="","",IF(ISERROR(VLOOKUP(A7,'Produkta karte 40'!$B$39:$M$48,12,FALSE)),"",IF(VLOOKUP(A7,'Produkta karte 40'!$B$39:$M$48,12,FALSE)="","",IF(VLOOKUP(A7,'Produkta karte 40'!$B$39:$M$48,12,FALSE)="","",VLOOKUP(A7,'Produkta karte 40'!$B$39:$M$48,12,FALSE)*'Produkta karte 40'!$S$3)))))</f>
        <v/>
      </c>
      <c r="AR7" s="11" t="str">
        <f>IF(A7="","",IF('Produkta karte 41'!$S$3="","",IF(ISERROR(VLOOKUP(A7,'Produkta karte 41'!$B$39:$M$48,12,FALSE)),"",IF(VLOOKUP(A7,'Produkta karte 41'!$B$39:$M$48,12,FALSE)="","",IF(VLOOKUP(A7,'Produkta karte 41'!$B$39:$M$48,12,FALSE)="","",VLOOKUP(A7,'Produkta karte 41'!$B$39:$M$48,12,FALSE)*'Produkta karte 41'!$S$3)))))</f>
        <v/>
      </c>
      <c r="AS7" s="11" t="str">
        <f>IF(A7="","",IF('Produkta karte 42'!$S$3="","",IF(ISERROR(VLOOKUP(A7,'Produkta karte 42'!$B$39:$M$48,12,FALSE)),"",IF(VLOOKUP(A7,'Produkta karte 42'!$B$39:$M$48,12,FALSE)="","",IF(VLOOKUP(A7,'Produkta karte 42'!$B$39:$M$48,12,FALSE)="","",VLOOKUP(A7,'Produkta karte 42'!$B$39:$M$48,12,FALSE)*'Produkta karte 42'!$S$3)))))</f>
        <v/>
      </c>
      <c r="AT7" s="11" t="str">
        <f>IF(A7="","",IF('Produkta karte 43'!$S$3="","",IF(ISERROR(VLOOKUP(A7,'Produkta karte 43'!$B$39:$M$48,12,FALSE)),"",IF(VLOOKUP(A7,'Produkta karte 43'!$B$39:$M$48,12,FALSE)="","",IF(VLOOKUP(A7,'Produkta karte 43'!$B$39:$M$48,12,FALSE)="","",VLOOKUP(A7,'Produkta karte 43'!$B$39:$M$48,12,FALSE)*'Produkta karte 43'!$S$3)))))</f>
        <v/>
      </c>
      <c r="AU7" s="11" t="str">
        <f>IF(A7="","",IF('Produkta karte 44'!$S$3="","",IF(ISERROR(VLOOKUP(A7,'Produkta karte 44'!$B$39:$M$48,12,FALSE)),"",IF(VLOOKUP(A7,'Produkta karte 44'!$B$39:$M$48,12,FALSE)="","",IF(VLOOKUP(A7,'Produkta karte 44'!$B$39:$M$48,12,FALSE)="","",VLOOKUP(A7,'Produkta karte 44'!$B$39:$M$48,12,FALSE)*'Produkta karte 44'!$S$3)))))</f>
        <v/>
      </c>
      <c r="AV7" s="11" t="str">
        <f>IF(A7="","",IF('Produkta karte 45'!$S$3="","",IF(ISERROR(VLOOKUP(A7,'Produkta karte 45'!$B$39:$M$48,12,FALSE)),"",IF(VLOOKUP(A7,'Produkta karte 45'!$B$39:$M$48,12,FALSE)="","",IF(VLOOKUP(A7,'Produkta karte 45'!$B$39:$M$48,12,FALSE)="","",VLOOKUP(A7,'Produkta karte 45'!$B$39:$M$48,12,FALSE)*'Produkta karte 45'!$S$3)))))</f>
        <v/>
      </c>
      <c r="AW7" s="11" t="str">
        <f>IF(A7="","",IF('Produkta karte 46'!$S$3="","",IF(ISERROR(VLOOKUP(A7,'Produkta karte 46'!$B$39:$M$48,12,FALSE)),"",IF(VLOOKUP(A7,'Produkta karte 46'!$B$39:$M$48,12,FALSE)="","",IF(VLOOKUP(A7,'Produkta karte 46'!$B$39:$M$48,12,FALSE)="","",VLOOKUP(A7,'Produkta karte 46'!$B$39:$M$48,12,FALSE)*'Produkta karte 46'!$S$3)))))</f>
        <v/>
      </c>
      <c r="AX7" s="11" t="str">
        <f>IF(A7="","",IF('Produkta karte 47'!$S$3="","",IF(ISERROR(VLOOKUP(A7,'Produkta karte 47'!$B$39:$M$48,12,FALSE)),"",IF(VLOOKUP(A7,'Produkta karte 47'!$B$39:$M$48,12,FALSE)="","",IF(VLOOKUP(A7,'Produkta karte 47'!$B$39:$M$48,12,FALSE)="","",VLOOKUP(A7,'Produkta karte 47'!$B$39:$M$48,12,FALSE)*'Produkta karte 47'!$S$3)))))</f>
        <v/>
      </c>
      <c r="AY7" s="11" t="str">
        <f>IF(A7="","",IF('Produkta karte 48'!$S$3="","",IF(ISERROR(VLOOKUP(A7,'Produkta karte 48'!$B$39:$M$48,12,FALSE)),"",IF(VLOOKUP(A7,'Produkta karte 48'!$B$39:$M$48,12,FALSE)="","",IF(VLOOKUP(A7,'Produkta karte 48'!$B$39:$M$48,12,FALSE)="","",VLOOKUP(A7,'Produkta karte 48'!$B$39:$M$48,12,FALSE)*'Produkta karte 48'!$S$3)))))</f>
        <v/>
      </c>
      <c r="AZ7" s="11" t="str">
        <f>IF(A7="","",IF('Produkta karte 49'!$S$3="","",IF(ISERROR(VLOOKUP(A7,'Produkta karte 49'!$B$39:$M$48,12,FALSE)),"",IF(VLOOKUP(A7,'Produkta karte 49'!$B$39:$M$48,12,FALSE)="","",IF(VLOOKUP(A7,'Produkta karte 49'!$B$39:$M$48,12,FALSE)="","",VLOOKUP(A7,'Produkta karte 49'!$B$39:$M$48,12,FALSE)*'Produkta karte 49'!$S$3)))))</f>
        <v/>
      </c>
      <c r="BA7" s="11" t="str">
        <f>IF(A7="","",IF('Produkta karte 50'!$S$3="","",IF(ISERROR(VLOOKUP(A7,'Produkta karte 50'!$B$39:$M$48,12,FALSE)),"",IF(VLOOKUP(A7,'Produkta karte 50'!$B$39:$M$48,12,FALSE)="","",IF(VLOOKUP(A7,'Produkta karte 50'!$B$39:$M$48,12,FALSE)="","",VLOOKUP(A7,'Produkta karte 50'!$B$39:$M$48,12,FALSE)*'Produkta karte 50'!$S$3)))))</f>
        <v/>
      </c>
      <c r="BB7" s="11" t="str">
        <f>IF(A7="","",IF('Produkta karte 51'!$S$3="","",IF(ISERROR(VLOOKUP(A7,'Produkta karte 51'!$B$39:$M$48,12,FALSE)),"",IF(VLOOKUP(A7,'Produkta karte 51'!$B$39:$M$48,12,FALSE)="","",IF(VLOOKUP(A7,'Produkta karte 51'!$B$39:$M$48,12,FALSE)="","",VLOOKUP(A7,'Produkta karte 51'!$B$39:$M$48,12,FALSE)*'Produkta karte 51'!$S$3)))))</f>
        <v/>
      </c>
      <c r="BC7" s="11" t="str">
        <f>IF(A7="","",IF('Produkta karte 52'!$S$3="","",IF(ISERROR(VLOOKUP(A7,'Produkta karte 52'!$B$39:$M$48,12,FALSE)),"",IF(VLOOKUP(A7,'Produkta karte 52'!$B$39:$M$48,12,FALSE)="","",IF(VLOOKUP(A7,'Produkta karte 52'!$B$39:$M$48,12,FALSE)="","",VLOOKUP(A7,'Produkta karte 52'!$B$39:$M$48,12,FALSE)*'Produkta karte 52'!$S$3)))))</f>
        <v/>
      </c>
      <c r="BD7" s="11" t="str">
        <f>IF(A7="","",IF('Produkta karte 53'!$S$3="","",IF(ISERROR(VLOOKUP(A7,'Produkta karte 53'!$B$39:$M$48,12,FALSE)),"",IF(VLOOKUP(A7,'Produkta karte 53'!$B$39:$M$48,12,FALSE)="","",IF(VLOOKUP(A7,'Produkta karte 53'!$B$39:$M$48,12,FALSE)="","",VLOOKUP(A7,'Produkta karte 53'!$B$39:$M$48,12,FALSE)*'Produkta karte 53'!$S$3)))))</f>
        <v/>
      </c>
      <c r="BE7" s="11" t="str">
        <f>IF(A7="","",IF('Produkta karte 54'!$S$3="","",IF(ISERROR(VLOOKUP(A7,'Produkta karte 54'!$B$39:$M$48,12,FALSE)),"",IF(VLOOKUP(A7,'Produkta karte 54'!$B$39:$M$48,12,FALSE)="","",IF(VLOOKUP(A7,'Produkta karte 54'!$B$39:$M$48,12,FALSE)="","",VLOOKUP(A7,'Produkta karte 54'!$B$39:$M$48,12,FALSE)*'Produkta karte 54'!$S$3)))))</f>
        <v/>
      </c>
      <c r="BF7" s="11" t="str">
        <f>IF(A7="","",IF('Produkta karte 55'!$S$3="","",IF(ISERROR(VLOOKUP(A7,'Produkta karte 55'!$B$39:$M$48,12,FALSE)),"",IF(VLOOKUP(A7,'Produkta karte 55'!$B$39:$M$48,12,FALSE)="","",IF(VLOOKUP(A7,'Produkta karte 55'!$B$39:$M$48,12,FALSE)="","",VLOOKUP(A7,'Produkta karte 55'!$B$39:$M$48,12,FALSE)*'Produkta karte 55'!$S$3)))))</f>
        <v/>
      </c>
      <c r="BG7" s="11" t="str">
        <f>IF(A7="","",IF('Produkta karte 56'!$S$3="","",IF(ISERROR(VLOOKUP(A7,'Produkta karte 56'!$B$39:$M$48,12,FALSE)),"",IF(VLOOKUP(A7,'Produkta karte 56'!$B$39:$M$48,12,FALSE)="","",IF(VLOOKUP(A7,'Produkta karte 56'!$B$39:$M$48,12,FALSE)="","",VLOOKUP(A7,'Produkta karte 56'!$B$39:$M$48,12,FALSE)*'Produkta karte 56'!$S$3)))))</f>
        <v/>
      </c>
      <c r="BH7" s="11" t="str">
        <f>IF(A7="","",IF('Produkta karte 57'!$S$3="","",IF(ISERROR(VLOOKUP(A7,'Produkta karte 57'!$B$39:$M$48,12,FALSE)),"",IF(VLOOKUP(A7,'Produkta karte 57'!$B$39:$M$48,12,FALSE)="","",IF(VLOOKUP(A7,'Produkta karte 57'!$B$39:$M$48,12,FALSE)="","",VLOOKUP(A7,'Produkta karte 57'!$B$39:$M$48,12,FALSE)*'Produkta karte 57'!$S$3)))))</f>
        <v/>
      </c>
      <c r="BI7" s="11" t="str">
        <f>IF(A7="","",IF('Produkta karte 58'!$S$3="","",IF(ISERROR(VLOOKUP(A7,'Produkta karte 58'!$B$39:$M$48,12,FALSE)),"",IF(VLOOKUP(A7,'Produkta karte 58'!$B$39:$M$48,12,FALSE)="","",IF(VLOOKUP(A7,'Produkta karte 58'!$B$39:$M$48,12,FALSE)="","",VLOOKUP(A7,'Produkta karte 58'!$B$39:$M$48,12,FALSE)*'Produkta karte 58'!$S$3)))))</f>
        <v/>
      </c>
      <c r="BJ7" s="11" t="str">
        <f>IF(A7="","",IF('Produkta karte 59'!$S$3="","",IF(ISERROR(VLOOKUP(A7,'Produkta karte 59'!$B$39:$M$48,12,FALSE)),"",IF(VLOOKUP(A7,'Produkta karte 59'!$B$39:$M$48,12,FALSE)="","",IF(VLOOKUP(A7,'Produkta karte 59'!$B$39:$M$48,12,FALSE)="","",VLOOKUP(A7,'Produkta karte 59'!$B$39:$M$48,12,FALSE)*'Produkta karte 59'!$S$3)))))</f>
        <v/>
      </c>
      <c r="BK7" s="11" t="str">
        <f>IF(A7="","",IF('Produkta karte 60'!$S$3="","",IF(ISERROR(VLOOKUP(A7,'Produkta karte 60'!$B$39:$M$48,12,FALSE)),"",IF(VLOOKUP(A7,'Produkta karte 60'!$B$39:$M$48,12,FALSE)="","",IF(VLOOKUP(A7,'Produkta karte 60'!$B$39:$M$48,12,FALSE)="","",VLOOKUP(A7,'Produkta karte 60'!$B$39:$M$48,12,FALSE)*'Produkta karte 60'!$S$3)))))</f>
        <v/>
      </c>
      <c r="BL7" s="11" t="str">
        <f t="shared" si="0"/>
        <v/>
      </c>
      <c r="BM7" s="192" t="str">
        <f t="shared" si="1"/>
        <v/>
      </c>
      <c r="BN7" s="11" t="str">
        <f>IF(A7="","",IF(ISERROR(VLOOKUP(A7,'Produkta karte 1'!$B$39:$V$48,21,FALSE)),"",IF(VLOOKUP(A7,'Produkta karte 1'!$B$39:$V$48,21,FALSE)=0,"",VLOOKUP(A7,'Produkta karte 1'!$B$39:$V$48,21,FALSE))))</f>
        <v/>
      </c>
      <c r="BO7" s="11" t="str">
        <f>IF(A7="","",IF(ISERROR(VLOOKUP(A7,'Produkta karte 2'!$B$39:$V$48,21,FALSE)),"",IF(VLOOKUP(A7,'Produkta karte 2'!$B$39:$V$48,21,FALSE)=0,"",VLOOKUP(A7,'Produkta karte 2'!$B$39:$V$48,21,FALSE))))</f>
        <v/>
      </c>
      <c r="BP7" s="11" t="str">
        <f>IF(A7="","",IF(ISERROR(VLOOKUP(A7,'Produkta karte 3'!$B$39:$V$48,21,FALSE)),"",IF(VLOOKUP(A7,'Produkta karte 3'!$B$39:$V$48,21,FALSE)=0,"",VLOOKUP(A7,'Produkta karte 3'!$B$39:$V$48,21,FALSE))))</f>
        <v/>
      </c>
      <c r="BQ7" s="11" t="str">
        <f>IF(A7="","",IF(ISERROR(VLOOKUP(A7,'Produkta karte 4'!$B$39:$V$48,21,FALSE)),"",IF(VLOOKUP(A7,'Produkta karte 4'!$B$39:$V$48,21,FALSE)=0,"",VLOOKUP(A7,'Produkta karte 4'!$B$39:$V$48,21,FALSE))))</f>
        <v/>
      </c>
      <c r="BR7" s="11" t="str">
        <f>IF(A7="","",IF(ISERROR(VLOOKUP(A7,'Produkta karte 5'!$B$39:$V$48,21,FALSE)),"",IF(VLOOKUP(A7,'Produkta karte 5'!$B$39:$V$48,21,FALSE)=0,"",VLOOKUP(A7,'Produkta karte 5'!$B$39:$V$48,21,FALSE))))</f>
        <v/>
      </c>
      <c r="BS7" s="11" t="str">
        <f>IF(A7="","",IF(ISERROR(VLOOKUP(A7,'Produkta karte 6'!$B$39:$V$48,21,FALSE)),"",IF(VLOOKUP(A7,'Produkta karte 6'!$B$39:$V$48,21,FALSE)=0,"",VLOOKUP(A7,'Produkta karte 6'!$B$39:$V$48,21,FALSE))))</f>
        <v/>
      </c>
      <c r="BT7" s="11" t="str">
        <f>IF(A7="","",IF(ISERROR(VLOOKUP(A7,'Produkta karte 7'!$B$39:$V$48,21,FALSE)),"",IF(VLOOKUP(A7,'Produkta karte 7'!$B$39:$V$48,21,FALSE)=0,"",VLOOKUP(A7,'Produkta karte 7'!$B$39:$V$48,21,FALSE))))</f>
        <v/>
      </c>
      <c r="BU7" s="11" t="str">
        <f>IF(A7="","",IF(ISERROR(VLOOKUP(A7,'Produkta karte 8'!$B$39:$V$48,21,FALSE)),"",IF(VLOOKUP(A7,'Produkta karte 8'!$B$39:$V$48,21,FALSE)=0,"",VLOOKUP(A7,'Produkta karte 8'!$B$39:$V$48,21,FALSE))))</f>
        <v/>
      </c>
      <c r="BV7" s="11" t="str">
        <f>IF(A7="","",IF(ISERROR(VLOOKUP(A7,'Produkta karte 9'!$B$39:$V$48,21,FALSE)),"",IF(VLOOKUP(A7,'Produkta karte 9'!$B$39:$V$48,21,FALSE)=0,"",VLOOKUP(A7,'Produkta karte 9'!$B$39:$V$48,21,FALSE))))</f>
        <v/>
      </c>
      <c r="BW7" s="11" t="str">
        <f>IF(A7="","",IF(ISERROR(VLOOKUP(A7,'Produkta karte 10'!$B$39:$V$48,21,FALSE)),"",IF(VLOOKUP(A7,'Produkta karte 10'!$B$39:$V$48,21,FALSE)=0,"",VLOOKUP(A7,'Produkta karte 10'!$B$39:$V$48,21,FALSE))))</f>
        <v/>
      </c>
      <c r="BX7" s="11" t="str">
        <f>IF(A7="","",IF(ISERROR(VLOOKUP(A7,'Produkta karte 11'!$B$39:$V$48,21,FALSE)),"",IF(VLOOKUP(A7,'Produkta karte 11'!$B$39:$V$48,21,FALSE)=0,"",VLOOKUP(A7,'Produkta karte 11'!$B$39:$V$48,21,FALSE))))</f>
        <v/>
      </c>
      <c r="BY7" s="11" t="str">
        <f>IF(A7="","",IF(ISERROR(VLOOKUP(A7,'Produkta karte 12'!$B$39:$V$48,21,FALSE)),"",IF(VLOOKUP(A7,'Produkta karte 12'!$B$39:$V$48,21,FALSE)=0,"",VLOOKUP(A7,'Produkta karte 12'!$B$39:$V$48,21,FALSE))))</f>
        <v/>
      </c>
      <c r="BZ7" s="11" t="str">
        <f>IF(A7="","",IF(ISERROR(VLOOKUP(A7,'Produkta karte 13'!$B$39:$V$48,21,FALSE)),"",IF(VLOOKUP(A7,'Produkta karte 13'!$B$39:$V$48,21,FALSE)=0,"",VLOOKUP(A7,'Produkta karte 13'!$B$39:$V$48,21,FALSE))))</f>
        <v/>
      </c>
      <c r="CA7" s="11" t="str">
        <f>IF(A7="","",IF(ISERROR(VLOOKUP(A7,'Produkta karte 14'!$B$39:$V$48,21,FALSE)),"",IF(VLOOKUP(A7,'Produkta karte 14'!$B$39:$V$48,21,FALSE)=0,"",VLOOKUP(A7,'Produkta karte 14'!$B$39:$V$48,21,FALSE))))</f>
        <v/>
      </c>
      <c r="CB7" s="11" t="str">
        <f>IF(A7="","",IF(ISERROR(VLOOKUP(A7,'Produkta karte 15'!$B$39:$V$48,21,FALSE)),"",IF(VLOOKUP(A7,'Produkta karte 15'!$B$39:$V$48,21,FALSE)=0,"",VLOOKUP(A7,'Produkta karte 15'!$B$39:$V$48,21,FALSE))))</f>
        <v/>
      </c>
      <c r="CC7" s="11" t="str">
        <f>IF(A7="","",IF(ISERROR(VLOOKUP(A7,'Produkta karte 16'!$B$39:$V$48,21,FALSE)),"",IF(VLOOKUP(A7,'Produkta karte 16'!$B$39:$V$48,21,FALSE)=0,"",VLOOKUP(A7,'Produkta karte 16'!$B$39:$V$48,21,FALSE))))</f>
        <v/>
      </c>
      <c r="CD7" s="11" t="str">
        <f>IF(A7="","",IF(ISERROR(VLOOKUP(A7,'Produkta karte 17'!$B$39:$V$48,21,FALSE)),"",IF(VLOOKUP(A7,'Produkta karte 17'!$B$39:$V$48,21,FALSE)=0,"",VLOOKUP(A7,'Produkta karte 17'!$B$39:$V$48,21,FALSE))))</f>
        <v/>
      </c>
      <c r="CE7" s="11" t="str">
        <f>IF(A7="","",IF(ISERROR(VLOOKUP(A7,'Produkta karte 18'!$B$39:$V$48,21,FALSE)),"",IF(VLOOKUP(A7,'Produkta karte 18'!$B$39:$V$48,21,FALSE)=0,"",VLOOKUP(A7,'Produkta karte 18'!$B$39:$V$48,21,FALSE))))</f>
        <v/>
      </c>
      <c r="CF7" s="11" t="str">
        <f>IF(A7="","",IF(ISERROR(VLOOKUP(A7,'Produkta karte 19'!$B$39:$V$48,21,FALSE)),"",IF(VLOOKUP(A7,'Produkta karte 19'!$B$39:$V$48,21,FALSE)=0,"",VLOOKUP(A7,'Produkta karte 19'!$B$39:$V$48,21,FALSE))))</f>
        <v/>
      </c>
      <c r="CG7" s="11" t="str">
        <f>IF(A7="","",IF(ISERROR(VLOOKUP(A7,'Produkta karte 20'!$B$39:$V$48,21,FALSE)),"",IF(VLOOKUP(A7,'Produkta karte 20'!$B$39:$V$48,21,FALSE)=0,"",VLOOKUP(A7,'Produkta karte 20'!$B$39:$V$48,21,FALSE))))</f>
        <v/>
      </c>
      <c r="CH7" s="11" t="str">
        <f>IF(A7="","",IF(ISERROR(VLOOKUP(A7,'Produkta karte 21'!$B$39:$V$48,21,FALSE)),"",IF(VLOOKUP(A7,'Produkta karte 21'!$B$39:$V$48,21,FALSE)=0,"",VLOOKUP(A7,'Produkta karte 21'!$B$39:$V$48,21,FALSE))))</f>
        <v/>
      </c>
      <c r="CI7" s="11" t="str">
        <f>IF(A7="","",IF(ISERROR(VLOOKUP(A7,'Produkta karte 22'!$B$39:$V$48,21,FALSE)),"",IF(VLOOKUP(A7,'Produkta karte 22'!$B$39:$V$48,21,FALSE)=0,"",VLOOKUP(A7,'Produkta karte 22'!$B$39:$V$48,21,FALSE))))</f>
        <v/>
      </c>
      <c r="CJ7" s="11" t="str">
        <f>IF(A7="","",IF(ISERROR(VLOOKUP(A7,'Produkta karte 23'!$B$39:$V$48,21,FALSE)),"",IF(VLOOKUP(A7,'Produkta karte 23'!$B$39:$V$48,21,FALSE)=0,"",VLOOKUP(A7,'Produkta karte 23'!$B$39:$V$48,21,FALSE))))</f>
        <v/>
      </c>
      <c r="CK7" s="11" t="str">
        <f>IF(A7="","",IF(ISERROR(VLOOKUP(A7,'Produkta karte 24'!$B$39:$V$48,21,FALSE)),"",IF(VLOOKUP(A7,'Produkta karte 24'!$B$39:$V$48,21,FALSE)=0,"",VLOOKUP(A7,'Produkta karte 24'!$B$39:$V$48,21,FALSE))))</f>
        <v/>
      </c>
      <c r="CL7" s="11" t="str">
        <f>IF(A7="","",IF(ISERROR(VLOOKUP(A7,'Produkta karte 25'!$B$39:$V$48,21,FALSE)),"",IF(VLOOKUP(A7,'Produkta karte 25'!$B$39:$V$48,21,FALSE)=0,"",VLOOKUP(A7,'Produkta karte 25'!$B$39:$V$48,21,FALSE))))</f>
        <v/>
      </c>
      <c r="CM7" s="11" t="str">
        <f>IF(A7="","",IF(ISERROR(VLOOKUP(A7,'Produkta karte 26'!$B$39:$V$48,21,FALSE)),"",IF(VLOOKUP(A7,'Produkta karte 26'!$B$39:$V$48,21,FALSE)=0,"",VLOOKUP(A7,'Produkta karte 26'!$B$39:$V$48,21,FALSE))))</f>
        <v/>
      </c>
      <c r="CN7" s="11" t="str">
        <f>IF(A7="","",IF(ISERROR(VLOOKUP(A7,'Produkta karte 27'!$B$39:$V$48,21,FALSE)),"",IF(VLOOKUP(A7,'Produkta karte 27'!$B$39:$V$48,21,FALSE)=0,"",VLOOKUP(A7,'Produkta karte 27'!$B$39:$V$48,21,FALSE))))</f>
        <v/>
      </c>
      <c r="CO7" s="11" t="str">
        <f>IF(A7="","",IF(ISERROR(VLOOKUP(A7,'Produkta karte 28'!$B$39:$V$48,21,FALSE)),"",IF(VLOOKUP(A7,'Produkta karte 28'!$B$39:$V$48,21,FALSE)=0,"",VLOOKUP(A7,'Produkta karte 28'!$B$39:$V$48,21,FALSE))))</f>
        <v/>
      </c>
      <c r="CP7" s="11" t="str">
        <f>IF(A7="","",IF(ISERROR(VLOOKUP(A7,'Produkta karte 29'!$B$39:$V$48,21,FALSE)),"",IF(VLOOKUP(A7,'Produkta karte 29'!$B$39:$V$48,21,FALSE)=0,"",VLOOKUP(A7,'Produkta karte 29'!$B$39:$V$48,21,FALSE))))</f>
        <v/>
      </c>
      <c r="CQ7" s="11" t="str">
        <f>IF(A7="","",IF(ISERROR(VLOOKUP(A7,'Produkta karte 30'!$B$39:$V$48,21,FALSE)),"",IF(VLOOKUP(A7,'Produkta karte 30'!$B$39:$V$48,21,FALSE)=0,"",VLOOKUP(A7,'Produkta karte 30'!$B$39:$V$48,21,FALSE))))</f>
        <v/>
      </c>
      <c r="CR7" s="11" t="str">
        <f>IF(A7="","",IF(ISERROR(VLOOKUP(A7,'Produkta karte 31'!$B$39:$V$48,21,FALSE)),"",IF(VLOOKUP(A7,'Produkta karte 31'!$B$39:$V$48,21,FALSE)=0,"",VLOOKUP(A7,'Produkta karte 31'!$B$39:$V$48,21,FALSE))))</f>
        <v/>
      </c>
      <c r="CS7" s="11" t="str">
        <f>IF(A7="","",IF(ISERROR(VLOOKUP(A7,'Produkta karte 32'!$B$39:$V$48,21,FALSE)),"",IF(VLOOKUP(A7,'Produkta karte 32'!$B$39:$V$48,21,FALSE)=0,"",VLOOKUP(A7,'Produkta karte 32'!$B$39:$V$48,21,FALSE))))</f>
        <v/>
      </c>
      <c r="CT7" s="11" t="str">
        <f>IF(A7="","",IF(ISERROR(VLOOKUP(A7,'Produkta karte 33'!$B$39:$V$48,21,FALSE)),"",IF(VLOOKUP(A7,'Produkta karte 33'!$B$39:$V$48,21,FALSE)=0,"",VLOOKUP(A7,'Produkta karte 33'!$B$39:$V$48,21,FALSE))))</f>
        <v/>
      </c>
      <c r="CU7" s="11" t="str">
        <f>IF(A7="","",IF(ISERROR(VLOOKUP(A7,'Produkta karte 34'!$B$39:$V$48,21,FALSE)),"",IF(VLOOKUP(A7,'Produkta karte 34'!$B$39:$V$48,21,FALSE)=0,"",VLOOKUP(A7,'Produkta karte 34'!$B$39:$V$48,21,FALSE))))</f>
        <v/>
      </c>
      <c r="CV7" s="11" t="str">
        <f>IF(A7="","",IF(ISERROR(VLOOKUP(A7,'Produkta karte 35'!$B$39:$V$48,21,FALSE)),"",IF(VLOOKUP(A7,'Produkta karte 35'!$B$39:$V$48,21,FALSE)=0,"",VLOOKUP(A7,'Produkta karte 35'!$B$39:$V$48,21,FALSE))))</f>
        <v/>
      </c>
      <c r="CW7" s="11" t="str">
        <f>IF(A7="","",IF(ISERROR(VLOOKUP(A7,'Produkta karte 36'!$B$39:$V$48,21,FALSE)),"",IF(VLOOKUP(A7,'Produkta karte 36'!$B$39:$V$48,21,FALSE)=0,"",VLOOKUP(A7,'Produkta karte 36'!$B$39:$V$48,21,FALSE))))</f>
        <v/>
      </c>
      <c r="CX7" s="11" t="str">
        <f>IF(A7="","",IF(ISERROR(VLOOKUP(A7,'Produkta karte 37'!$B$39:$V$48,21,FALSE)),"",IF(VLOOKUP(A7,'Produkta karte 37'!$B$39:$V$48,21,FALSE)=0,"",VLOOKUP(A7,'Produkta karte 37'!$B$39:$V$48,21,FALSE))))</f>
        <v/>
      </c>
      <c r="CY7" s="11" t="str">
        <f>IF(A7="","",IF(ISERROR(VLOOKUP(A7,'Produkta karte 38'!$B$39:$V$48,21,FALSE)),"",IF(VLOOKUP(A7,'Produkta karte 38'!$B$39:$V$48,21,FALSE)=0,"",VLOOKUP(A7,'Produkta karte 38'!$B$39:$V$48,21,FALSE))))</f>
        <v/>
      </c>
      <c r="CZ7" s="11" t="str">
        <f>IF(A7="","",IF(ISERROR(VLOOKUP(A7,'Produkta karte 39'!$B$39:$V$48,21,FALSE)),"",IF(VLOOKUP(A7,'Produkta karte 39'!$B$39:$V$48,21,FALSE)=0,"",VLOOKUP(A7,'Produkta karte 39'!$B$39:$V$48,21,FALSE))))</f>
        <v/>
      </c>
      <c r="DA7" s="11" t="str">
        <f>IF(A7="","",IF(ISERROR(VLOOKUP(A7,'Produkta karte 40'!$B$39:$V$48,21,FALSE)),"",IF(VLOOKUP(A7,'Produkta karte 40'!$B$39:$V$48,21,FALSE)=0,"",VLOOKUP(A7,'Produkta karte 40'!$B$39:$V$48,21,FALSE))))</f>
        <v/>
      </c>
      <c r="DB7" s="11" t="str">
        <f>IF(A7="","",IF(ISERROR(VLOOKUP(A7,'Produkta karte 41'!$B$39:$V$48,21,FALSE)),"",IF(VLOOKUP(A7,'Produkta karte 41'!$B$39:$V$48,21,FALSE)=0,"",VLOOKUP(A7,'Produkta karte 41'!$B$39:$V$48,21,FALSE))))</f>
        <v/>
      </c>
      <c r="DC7" s="11" t="str">
        <f>IF(A7="","",IF(ISERROR(VLOOKUP(A7,'Produkta karte 42'!$B$39:$V$48,21,FALSE)),"",IF(VLOOKUP(A7,'Produkta karte 42'!$B$39:$V$48,21,FALSE)=0,"",VLOOKUP(A7,'Produkta karte 42'!$B$39:$V$48,21,FALSE))))</f>
        <v/>
      </c>
      <c r="DD7" s="11" t="str">
        <f>IF(A7="","",IF(ISERROR(VLOOKUP(A7,'Produkta karte 43'!$B$39:$V$48,21,FALSE)),"",IF(VLOOKUP(A7,'Produkta karte 43'!$B$39:$V$48,21,FALSE)=0,"",VLOOKUP(A7,'Produkta karte 43'!$B$39:$V$48,21,FALSE))))</f>
        <v/>
      </c>
      <c r="DE7" s="11" t="str">
        <f>IF(A7="","",IF(ISERROR(VLOOKUP(A7,'Produkta karte 44'!$B$39:$V$48,21,FALSE)),"",IF(VLOOKUP(A7,'Produkta karte 44'!$B$39:$V$48,21,FALSE)=0,"",VLOOKUP(A7,'Produkta karte 44'!$B$39:$V$48,21,FALSE))))</f>
        <v/>
      </c>
      <c r="DF7" s="11" t="str">
        <f>IF(A7="","",IF(ISERROR(VLOOKUP(A7,'Produkta karte 45'!$B$39:$V$48,21,FALSE)),"",IF(VLOOKUP(A7,'Produkta karte 45'!$B$39:$V$48,21,FALSE)=0,"",VLOOKUP(A7,'Produkta karte 45'!$B$39:$V$48,21,FALSE))))</f>
        <v/>
      </c>
      <c r="DG7" s="11" t="str">
        <f>IF(A7="","",IF(ISERROR(VLOOKUP(A7,'Produkta karte 46'!$B$39:$V$48,21,FALSE)),"",IF(VLOOKUP(A7,'Produkta karte 46'!$B$39:$V$48,21,FALSE)=0,"",VLOOKUP(A7,'Produkta karte 46'!$B$39:$V$48,21,FALSE))))</f>
        <v/>
      </c>
      <c r="DH7" s="11" t="str">
        <f>IF(A7="","",IF(ISERROR(VLOOKUP(A7,'Produkta karte 47'!$B$39:$V$48,21,FALSE)),"",IF(VLOOKUP(A7,'Produkta karte 47'!$B$39:$V$48,21,FALSE)=0,"",VLOOKUP(A7,'Produkta karte 47'!$B$39:$V$48,21,FALSE))))</f>
        <v/>
      </c>
      <c r="DI7" s="11" t="str">
        <f>IF(A7="","",IF(ISERROR(VLOOKUP(A7,'Produkta karte 48'!$B$39:$V$48,21,FALSE)),"",IF(VLOOKUP(A7,'Produkta karte 48'!$B$39:$V$48,21,FALSE)=0,"",VLOOKUP(A7,'Produkta karte 48'!$B$39:$V$48,21,FALSE))))</f>
        <v/>
      </c>
      <c r="DJ7" s="11" t="str">
        <f>IF(A7="","",IF(ISERROR(VLOOKUP(A7,'Produkta karte 49'!$B$39:$V$48,21,FALSE)),"",IF(VLOOKUP(A7,'Produkta karte 49'!$B$39:$V$48,21,FALSE)=0,"",VLOOKUP(A7,'Produkta karte 49'!$B$39:$V$48,21,FALSE))))</f>
        <v/>
      </c>
      <c r="DK7" s="11" t="str">
        <f>IF(A7="","",IF(ISERROR(VLOOKUP(A7,'Produkta karte 50'!$B$39:$V$48,21,FALSE)),"",IF(VLOOKUP(A7,'Produkta karte 50'!$B$39:$V$48,21,FALSE)=0,"",VLOOKUP(A7,'Produkta karte 50'!$B$39:$V$48,21,FALSE))))</f>
        <v/>
      </c>
      <c r="DL7" s="11" t="str">
        <f>IF(A7="","",IF(ISERROR(VLOOKUP(A7,'Produkta karte 51'!$B$39:$V$48,21,FALSE)),"",IF(VLOOKUP(A7,'Produkta karte 51'!$B$39:$V$48,21,FALSE)=0,"",VLOOKUP(A7,'Produkta karte 51'!$B$39:$V$48,21,FALSE))))</f>
        <v/>
      </c>
      <c r="DM7" s="11" t="str">
        <f>IF(A7="","",IF(ISERROR(VLOOKUP(A7,'Produkta karte 52'!$B$39:$V$48,21,FALSE)),"",IF(VLOOKUP(A7,'Produkta karte 52'!$B$39:$V$48,21,FALSE)=0,"",VLOOKUP(A7,'Produkta karte 52'!$B$39:$V$48,21,FALSE))))</f>
        <v/>
      </c>
      <c r="DN7" s="11" t="str">
        <f>IF(A7="","",IF(ISERROR(VLOOKUP(A7,'Produkta karte 53'!$B$39:$V$48,21,FALSE)),"",IF(VLOOKUP(A7,'Produkta karte 53'!$B$39:$V$48,21,FALSE)=0,"",VLOOKUP(A7,'Produkta karte 53'!$B$39:$V$48,21,FALSE))))</f>
        <v/>
      </c>
      <c r="DO7" s="11" t="str">
        <f>IF(A7="","",IF(ISERROR(VLOOKUP(A7,'Produkta karte 54'!$B$39:$V$48,21,FALSE)),"",IF(VLOOKUP(A7,'Produkta karte 54'!$B$39:$V$48,21,FALSE)=0,"",VLOOKUP(A7,'Produkta karte 54'!$B$39:$V$48,21,FALSE))))</f>
        <v/>
      </c>
      <c r="DP7" s="11" t="str">
        <f>IF(A7="","",IF(ISERROR(VLOOKUP(A7,'Produkta karte 55'!$B$39:$V$48,21,FALSE)),"",IF(VLOOKUP(A7,'Produkta karte 55'!$B$39:$V$48,21,FALSE)=0,"",VLOOKUP(A7,'Produkta karte 55'!$B$39:$V$48,21,FALSE))))</f>
        <v/>
      </c>
      <c r="DQ7" s="11" t="str">
        <f>IF(A7="","",IF(ISERROR(VLOOKUP(A7,'Produkta karte 56'!$B$39:$V$48,21,FALSE)),"",IF(VLOOKUP(A7,'Produkta karte 56'!$B$39:$V$48,21,FALSE)=0,"",VLOOKUP(A7,'Produkta karte 56'!$B$39:$V$48,21,FALSE))))</f>
        <v/>
      </c>
      <c r="DR7" s="11" t="str">
        <f>IF(A7="","",IF(ISERROR(VLOOKUP(A7,'Produkta karte 57'!$B$39:$V$48,21,FALSE)),"",IF(VLOOKUP(A7,'Produkta karte 57'!$B$39:$V$48,21,FALSE)=0,"",VLOOKUP(A7,'Produkta karte 57'!$B$39:$V$48,21,FALSE))))</f>
        <v/>
      </c>
      <c r="DS7" s="11" t="str">
        <f>IF(A7="","",IF(ISERROR(VLOOKUP(A7,'Produkta karte 58'!$B$39:$V$48,21,FALSE)),"",IF(VLOOKUP(A7,'Produkta karte 58'!$B$39:$V$48,21,FALSE)=0,"",VLOOKUP(A7,'Produkta karte 58'!$B$39:$V$48,21,FALSE))))</f>
        <v/>
      </c>
      <c r="DT7" s="11" t="str">
        <f>IF(A7="","",IF(ISERROR(VLOOKUP(A7,'Produkta karte 59'!$B$39:$V$48,21,FALSE)),"",IF(VLOOKUP(A7,'Produkta karte 59'!$B$39:$V$48,21,FALSE)=0,"",VLOOKUP(A7,'Produkta karte 59'!$B$39:$V$48,21,FALSE))))</f>
        <v/>
      </c>
      <c r="DU7" s="11" t="str">
        <f>IF(A7="","",IF(ISERROR(VLOOKUP(A7,'Produkta karte 60'!$B$39:$V$48,21,FALSE)),"",IF(VLOOKUP(A7,'Produkta karte 60'!$B$39:$V$48,21,FALSE)=0,"",VLOOKUP(A7,'Produkta karte 60'!$B$39:$V$48,21,FALSE))))</f>
        <v/>
      </c>
      <c r="DV7" s="11" t="str">
        <f t="shared" si="3"/>
        <v/>
      </c>
      <c r="DW7" s="192" t="str">
        <f t="shared" ref="DW7:DW32" si="4">IF(C7="","",IF(DV7="","",DV7*C7))</f>
        <v/>
      </c>
    </row>
    <row r="8" spans="1:129" x14ac:dyDescent="0.25">
      <c r="A8" t="str">
        <f>IF(Iepakojums!B9="","",Iepakojums!B9)</f>
        <v/>
      </c>
      <c r="B8" t="str">
        <f>IF(Iepakojums!C9="","",Iepakojums!C9)</f>
        <v/>
      </c>
      <c r="C8" s="192" t="str">
        <f>IF(Iepakojums!D9="","",Iepakojums!D9)</f>
        <v/>
      </c>
      <c r="D8" s="11" t="str">
        <f>IF(A8="","",IF('Produkta karte 1'!$S$3="","",IF(ISERROR(VLOOKUP(A8,'Produkta karte 1'!$B$39:$M$48,12,FALSE)),"",IF(VLOOKUP(A8,'Produkta karte 1'!$B$39:$M$48,12,FALSE)="","",IF(VLOOKUP(A8,'Produkta karte 1'!$B$39:$M$48,12,FALSE)="","",VLOOKUP(A8,'Produkta karte 1'!$B$39:$M$48,12,FALSE)*'Produkta karte 1'!$S$3)))))</f>
        <v/>
      </c>
      <c r="E8" s="11" t="str">
        <f>IF(A8="","",IF('Produkta karte 2'!$S$3="","",IF(ISERROR(VLOOKUP(A8,'Produkta karte 2'!$B$39:$M$48,12,FALSE)),"",IF(VLOOKUP(A8,'Produkta karte 2'!$B$39:$M$48,12,FALSE)="","",IF(VLOOKUP(A8,'Produkta karte 2'!$B$39:$M$48,12,FALSE)="","",VLOOKUP(A8,'Produkta karte 2'!$B$39:$M$48,12,FALSE)*'Produkta karte 2'!$S$3)))))</f>
        <v/>
      </c>
      <c r="F8" s="11" t="str">
        <f>IF(A8="","",IF('Produkta karte 3'!$S$3="","",IF(ISERROR(VLOOKUP(A8,'Produkta karte 3'!$B$39:$M$48,12,FALSE)),"",IF(VLOOKUP(A8,'Produkta karte 3'!$B$39:$M$48,12,FALSE)="","",IF(VLOOKUP(A8,'Produkta karte 3'!$B$39:$M$48,12,FALSE)="","",VLOOKUP(A8,'Produkta karte 3'!$B$39:$M$48,12,FALSE)*'Produkta karte 3'!$S$3)))))</f>
        <v/>
      </c>
      <c r="G8" s="11" t="str">
        <f>IF(A8="","",IF('Produkta karte 4'!$S$3="","",IF(ISERROR(VLOOKUP(A8,'Produkta karte 4'!$B$39:$M$48,12,FALSE)),"",IF(VLOOKUP(A8,'Produkta karte 4'!$B$39:$M$48,12,FALSE)="","",IF(VLOOKUP(A8,'Produkta karte 4'!$B$39:$M$48,12,FALSE)="","",VLOOKUP(A8,'Produkta karte 4'!$B$39:$M$48,12,FALSE)*'Produkta karte 4'!$S$3)))))</f>
        <v/>
      </c>
      <c r="H8" s="11" t="str">
        <f>IF(A8="","",IF('Produkta karte 5'!$S$3="","",IF(ISERROR(VLOOKUP(A8,'Produkta karte 5'!$B$39:$M$48,12,FALSE)),"",IF(VLOOKUP(A8,'Produkta karte 5'!$B$39:$M$48,12,FALSE)="","",IF(VLOOKUP(A8,'Produkta karte 5'!$B$39:$M$48,12,FALSE)="","",VLOOKUP(A8,'Produkta karte 5'!$B$39:$M$48,12,FALSE)*'Produkta karte 5'!$S$3)))))</f>
        <v/>
      </c>
      <c r="I8" s="11" t="str">
        <f>IF(A8="","",IF('Produkta karte 6'!$S$3="","",IF(ISERROR(VLOOKUP(A8,'Produkta karte 6'!$B$39:$M$48,12,FALSE)),"",IF(VLOOKUP(A8,'Produkta karte 6'!$B$39:$M$48,12,FALSE)="","",IF(VLOOKUP(A8,'Produkta karte 6'!$B$39:$M$48,12,FALSE)="","",VLOOKUP(A8,'Produkta karte 6'!$B$39:$M$48,12,FALSE)*'Produkta karte 6'!$S$3)))))</f>
        <v/>
      </c>
      <c r="J8" s="11" t="str">
        <f>IF(A8="","",IF('Produkta karte 7'!$S$3="","",IF(ISERROR(VLOOKUP(A8,'Produkta karte 7'!$B$39:$M$48,12,FALSE)),"",IF(VLOOKUP(A8,'Produkta karte 7'!$B$39:$M$48,12,FALSE)="","",IF(VLOOKUP(A8,'Produkta karte 7'!$B$39:$M$48,12,FALSE)="","",VLOOKUP(A8,'Produkta karte 7'!$B$39:$M$48,12,FALSE)*'Produkta karte 7'!$S$3)))))</f>
        <v/>
      </c>
      <c r="K8" s="11" t="str">
        <f>IF(A8="","",IF('Produkta karte 8'!$S$3="","",IF(ISERROR(VLOOKUP(A8,'Produkta karte 8'!$B$39:$M$48,12,FALSE)),"",IF(VLOOKUP(A8,'Produkta karte 8'!$B$39:$M$48,12,FALSE)="","",IF(VLOOKUP(A8,'Produkta karte 8'!$B$39:$M$48,12,FALSE)="","",VLOOKUP(A8,'Produkta karte 8'!$B$39:$M$48,12,FALSE)*'Produkta karte 8'!$S$3)))))</f>
        <v/>
      </c>
      <c r="L8" s="11" t="str">
        <f>IF(A8="","",IF('Produkta karte 9'!$S$3="","",IF(ISERROR(VLOOKUP(A8,'Produkta karte 9'!$B$39:$M$48,12,FALSE)),"",IF(VLOOKUP(A8,'Produkta karte 9'!$B$39:$M$48,12,FALSE)="","",IF(VLOOKUP(A8,'Produkta karte 9'!$B$39:$M$48,12,FALSE)="","",VLOOKUP(A8,'Produkta karte 9'!$B$39:$M$48,12,FALSE)*'Produkta karte 9'!$S$3)))))</f>
        <v/>
      </c>
      <c r="M8" s="11" t="str">
        <f>IF(A8="","",IF('Produkta karte 10'!$S$3="","",IF(ISERROR(VLOOKUP(A8,'Produkta karte 10'!$B$39:$M$48,12,FALSE)),"",IF(VLOOKUP(A8,'Produkta karte 10'!$B$39:$M$48,12,FALSE)="","",IF(VLOOKUP(A8,'Produkta karte 10'!$B$39:$M$48,12,FALSE)="","",VLOOKUP(A8,'Produkta karte 10'!$B$39:$M$48,12,FALSE)*'Produkta karte 10'!$S$3)))))</f>
        <v/>
      </c>
      <c r="N8" s="11" t="str">
        <f>IF(A8="","",IF('Produkta karte 11'!$S$3="","",IF(ISERROR(VLOOKUP(A8,'Produkta karte 11'!$B$39:$M$48,12,FALSE)),"",IF(VLOOKUP(A8,'Produkta karte 11'!$B$39:$M$48,12,FALSE)="","",IF(VLOOKUP(A8,'Produkta karte 11'!$B$39:$M$48,12,FALSE)="","",VLOOKUP(A8,'Produkta karte 11'!$B$39:$M$48,12,FALSE)*'Produkta karte 11'!$S$3)))))</f>
        <v/>
      </c>
      <c r="O8" s="11" t="str">
        <f>IF(A8="","",IF('Produkta karte 12'!$S$3="","",IF(ISERROR(VLOOKUP(A8,'Produkta karte 12'!$B$39:$M$48,12,FALSE)),"",IF(VLOOKUP(A8,'Produkta karte 12'!$B$39:$M$48,12,FALSE)="","",IF(VLOOKUP(A8,'Produkta karte 12'!$B$39:$M$48,12,FALSE)="","",VLOOKUP(A8,'Produkta karte 12'!$B$39:$M$48,12,FALSE)*'Produkta karte 12'!$S$3)))))</f>
        <v/>
      </c>
      <c r="P8" s="11" t="str">
        <f>IF(A8="","",IF('Produkta karte 13'!$S$3="","",IF(ISERROR(VLOOKUP(A8,'Produkta karte 13'!$B$39:$M$48,12,FALSE)),"",IF(VLOOKUP(A8,'Produkta karte 13'!$B$39:$M$48,12,FALSE)="","",IF(VLOOKUP(A8,'Produkta karte 13'!$B$39:$M$48,12,FALSE)="","",VLOOKUP(A8,'Produkta karte 13'!$B$39:$M$48,12,FALSE)*'Produkta karte 13'!$S$3)))))</f>
        <v/>
      </c>
      <c r="Q8" s="11" t="str">
        <f>IF(A8="","",IF('Produkta karte 14'!$S$3="","",IF(ISERROR(VLOOKUP(A8,'Produkta karte 14'!$B$39:$M$48,12,FALSE)),"",IF(VLOOKUP(A8,'Produkta karte 14'!$B$39:$M$48,12,FALSE)="","",IF(VLOOKUP(A8,'Produkta karte 14'!$B$39:$M$48,12,FALSE)="","",VLOOKUP(A8,'Produkta karte 14'!$B$39:$M$48,12,FALSE)*'Produkta karte 14'!$S$3)))))</f>
        <v/>
      </c>
      <c r="R8" s="11" t="str">
        <f>IF(A8="","",IF('Produkta karte 15'!$S$3="","",IF(ISERROR(VLOOKUP(A8,'Produkta karte 15'!$B$39:$M$48,12,FALSE)),"",IF(VLOOKUP(A8,'Produkta karte 15'!$B$39:$M$48,12,FALSE)="","",IF(VLOOKUP(A8,'Produkta karte 15'!$B$39:$M$48,12,FALSE)="","",VLOOKUP(A8,'Produkta karte 15'!$B$39:$M$48,12,FALSE)*'Produkta karte 15'!$S$3)))))</f>
        <v/>
      </c>
      <c r="S8" s="11" t="str">
        <f>IF(A8="","",IF('Produkta karte 16'!$S$3="","",IF(ISERROR(VLOOKUP(A8,'Produkta karte 16'!$B$39:$M$48,12,FALSE)),"",IF(VLOOKUP(A8,'Produkta karte 16'!$B$39:$M$48,12,FALSE)="","",IF(VLOOKUP(A8,'Produkta karte 16'!$B$39:$M$48,12,FALSE)="","",VLOOKUP(A8,'Produkta karte 16'!$B$39:$M$48,12,FALSE)*'Produkta karte 16'!$S$3)))))</f>
        <v/>
      </c>
      <c r="T8" s="11" t="str">
        <f>IF(A8="","",IF('Produkta karte 17'!$S$3="","",IF(ISERROR(VLOOKUP(A8,'Produkta karte 17'!$B$39:$M$48,12,FALSE)),"",IF(VLOOKUP(A8,'Produkta karte 17'!$B$39:$M$48,12,FALSE)="","",IF(VLOOKUP(A8,'Produkta karte 17'!$B$39:$M$48,12,FALSE)="","",VLOOKUP(A8,'Produkta karte 17'!$B$39:$M$48,12,FALSE)*'Produkta karte 17'!$S$3)))))</f>
        <v/>
      </c>
      <c r="U8" s="11" t="str">
        <f>IF(A8="","",IF('Produkta karte 18'!$S$3="","",IF(ISERROR(VLOOKUP(A8,'Produkta karte 18'!$B$39:$M$48,12,FALSE)),"",IF(VLOOKUP(A8,'Produkta karte 18'!$B$39:$M$48,12,FALSE)="","",IF(VLOOKUP(A8,'Produkta karte 18'!$B$39:$M$48,12,FALSE)="","",VLOOKUP(A8,'Produkta karte 18'!$B$39:$M$48,12,FALSE)*'Produkta karte 18'!$S$3)))))</f>
        <v/>
      </c>
      <c r="V8" s="11" t="str">
        <f>IF(A8="","",IF('Produkta karte 19'!$S$3="","",IF(ISERROR(VLOOKUP(A8,'Produkta karte 19'!$B$39:$M$48,12,FALSE)),"",IF(VLOOKUP(A8,'Produkta karte 19'!$B$39:$M$48,12,FALSE)="","",IF(VLOOKUP(A8,'Produkta karte 19'!$B$39:$M$48,12,FALSE)="","",VLOOKUP(A8,'Produkta karte 19'!$B$39:$M$48,12,FALSE)*'Produkta karte 19'!$S$3)))))</f>
        <v/>
      </c>
      <c r="W8" s="11" t="str">
        <f>IF(A8="","",IF('Produkta karte 20'!$S$3="","",IF(ISERROR(VLOOKUP(A8,'Produkta karte 20'!$B$39:$M$48,12,FALSE)),"",IF(VLOOKUP(A8,'Produkta karte 20'!$B$39:$M$48,12,FALSE)="","",IF(VLOOKUP(A8,'Produkta karte 20'!$B$39:$M$48,12,FALSE)="","",VLOOKUP(A8,'Produkta karte 20'!$B$39:$M$48,12,FALSE)*'Produkta karte 20'!$S$3)))))</f>
        <v/>
      </c>
      <c r="X8" s="11" t="str">
        <f>IF(A8="","",IF('Produkta karte 21'!$S$3="","",IF(ISERROR(VLOOKUP(A8,'Produkta karte 21'!$B$39:$M$48,12,FALSE)),"",IF(VLOOKUP(A8,'Produkta karte 21'!$B$39:$M$48,12,FALSE)="","",IF(VLOOKUP(A8,'Produkta karte 21'!$B$39:$M$48,12,FALSE)="","",VLOOKUP(A8,'Produkta karte 21'!$B$39:$M$48,12,FALSE)*'Produkta karte 21'!$S$3)))))</f>
        <v/>
      </c>
      <c r="Y8" s="11" t="str">
        <f>IF(A8="","",IF('Produkta karte 22'!$S$3="","",IF(ISERROR(VLOOKUP(A8,'Produkta karte 22'!$B$39:$M$48,12,FALSE)),"",IF(VLOOKUP(A8,'Produkta karte 22'!$B$39:$M$48,12,FALSE)="","",IF(VLOOKUP(A8,'Produkta karte 22'!$B$39:$M$48,12,FALSE)="","",VLOOKUP(A8,'Produkta karte 22'!$B$39:$M$48,12,FALSE)*'Produkta karte 22'!$S$3)))))</f>
        <v/>
      </c>
      <c r="Z8" s="11" t="str">
        <f>IF(A8="","",IF('Produkta karte 23'!$S$3="","",IF(ISERROR(VLOOKUP(A8,'Produkta karte 23'!$B$39:$M$48,12,FALSE)),"",IF(VLOOKUP(A8,'Produkta karte 23'!$B$39:$M$48,12,FALSE)="","",IF(VLOOKUP(A8,'Produkta karte 23'!$B$39:$M$48,12,FALSE)="","",VLOOKUP(A8,'Produkta karte 23'!$B$39:$M$48,12,FALSE)*'Produkta karte 23'!$S$3)))))</f>
        <v/>
      </c>
      <c r="AA8" s="11" t="str">
        <f>IF(A8="","",IF('Produkta karte 24'!$S$3="","",IF(ISERROR(VLOOKUP(A8,'Produkta karte 24'!$B$39:$M$48,12,FALSE)),"",IF(VLOOKUP(A8,'Produkta karte 24'!$B$39:$M$48,12,FALSE)="","",IF(VLOOKUP(A8,'Produkta karte 24'!$B$39:$M$48,12,FALSE)="","",VLOOKUP(A8,'Produkta karte 24'!$B$39:$M$48,12,FALSE)*'Produkta karte 24'!$S$3)))))</f>
        <v/>
      </c>
      <c r="AB8" s="11" t="str">
        <f>IF(A8="","",IF('Produkta karte 25'!$S$3="","",IF(ISERROR(VLOOKUP(A8,'Produkta karte 25'!$B$39:$M$48,12,FALSE)),"",IF(VLOOKUP(A8,'Produkta karte 25'!$B$39:$M$48,12,FALSE)="","",IF(VLOOKUP(A8,'Produkta karte 25'!$B$39:$M$48,12,FALSE)="","",VLOOKUP(A8,'Produkta karte 25'!$B$39:$M$48,12,FALSE)*'Produkta karte 25'!$S$3)))))</f>
        <v/>
      </c>
      <c r="AC8" s="11" t="str">
        <f>IF(A8="","",IF('Produkta karte 26'!$S$3="","",IF(ISERROR(VLOOKUP(A8,'Produkta karte 26'!$B$39:$M$48,12,FALSE)),"",IF(VLOOKUP(A8,'Produkta karte 26'!$B$39:$M$48,12,FALSE)="","",IF(VLOOKUP(A8,'Produkta karte 26'!$B$39:$M$48,12,FALSE)="","",VLOOKUP(A8,'Produkta karte 26'!$B$39:$M$48,12,FALSE)*'Produkta karte 26'!$S$3)))))</f>
        <v/>
      </c>
      <c r="AD8" s="11" t="str">
        <f>IF(A8="","",IF('Produkta karte 27'!$S$3="","",IF(ISERROR(VLOOKUP(A8,'Produkta karte 27'!$B$39:$M$48,12,FALSE)),"",IF(VLOOKUP(A8,'Produkta karte 27'!$B$39:$M$48,12,FALSE)="","",IF(VLOOKUP(A8,'Produkta karte 27'!$B$39:$M$48,12,FALSE)="","",VLOOKUP(A8,'Produkta karte 27'!$B$39:$M$48,12,FALSE)*'Produkta karte 27'!$S$3)))))</f>
        <v/>
      </c>
      <c r="AE8" s="11" t="str">
        <f>IF(A8="","",IF('Produkta karte 28'!$S$3="","",IF(ISERROR(VLOOKUP(A8,'Produkta karte 28'!$B$39:$M$48,12,FALSE)),"",IF(VLOOKUP(A8,'Produkta karte 28'!$B$39:$M$48,12,FALSE)="","",IF(VLOOKUP(A8,'Produkta karte 28'!$B$39:$M$48,12,FALSE)="","",VLOOKUP(A8,'Produkta karte 28'!$B$39:$M$48,12,FALSE)*'Produkta karte 28'!$S$3)))))</f>
        <v/>
      </c>
      <c r="AF8" s="11" t="str">
        <f>IF(A8="","",IF('Produkta karte 29'!$S$3="","",IF(ISERROR(VLOOKUP(A8,'Produkta karte 29'!$B$39:$M$48,12,FALSE)),"",IF(VLOOKUP(A8,'Produkta karte 29'!$B$39:$M$48,12,FALSE)="","",IF(VLOOKUP(A8,'Produkta karte 29'!$B$39:$M$48,12,FALSE)="","",VLOOKUP(A8,'Produkta karte 29'!$B$39:$M$48,12,FALSE)*'Produkta karte 29'!$S$3)))))</f>
        <v/>
      </c>
      <c r="AG8" s="11" t="str">
        <f>IF(A8="","",IF('Produkta karte 30'!$S$3="","",IF(ISERROR(VLOOKUP(A8,'Produkta karte 30'!$B$39:$M$48,12,FALSE)),"",IF(VLOOKUP(A8,'Produkta karte 30'!$B$39:$M$48,12,FALSE)="","",IF(VLOOKUP(A8,'Produkta karte 30'!$B$39:$M$48,12,FALSE)="","",VLOOKUP(A8,'Produkta karte 30'!$B$39:$M$48,12,FALSE)*'Produkta karte 30'!$S$3)))))</f>
        <v/>
      </c>
      <c r="AH8" s="11" t="str">
        <f>IF(A8="","",IF('Produkta karte 31'!$S$3="","",IF(ISERROR(VLOOKUP(A8,'Produkta karte 31'!$B$39:$M$48,12,FALSE)),"",IF(VLOOKUP(A8,'Produkta karte 31'!$B$39:$M$48,12,FALSE)="","",IF(VLOOKUP(A8,'Produkta karte 31'!$B$39:$M$48,12,FALSE)="","",VLOOKUP(A8,'Produkta karte 31'!$B$39:$M$48,12,FALSE)*'Produkta karte 31'!$S$3)))))</f>
        <v/>
      </c>
      <c r="AI8" s="11" t="str">
        <f>IF(A8="","",IF('Produkta karte 32'!$S$3="","",IF(ISERROR(VLOOKUP(A8,'Produkta karte 32'!$B$39:$M$48,12,FALSE)),"",IF(VLOOKUP(A8,'Produkta karte 32'!$B$39:$M$48,12,FALSE)="","",IF(VLOOKUP(A8,'Produkta karte 32'!$B$39:$M$48,12,FALSE)="","",VLOOKUP(A8,'Produkta karte 32'!$B$39:$M$48,12,FALSE)*'Produkta karte 32'!$S$3)))))</f>
        <v/>
      </c>
      <c r="AJ8" s="11" t="str">
        <f>IF(A8="","",IF('Produkta karte 33'!$S$3="","",IF(ISERROR(VLOOKUP(A8,'Produkta karte 33'!$B$39:$M$48,12,FALSE)),"",IF(VLOOKUP(A8,'Produkta karte 33'!$B$39:$M$48,12,FALSE)="","",IF(VLOOKUP(A8,'Produkta karte 33'!$B$39:$M$48,12,FALSE)="","",VLOOKUP(A8,'Produkta karte 33'!$B$39:$M$48,12,FALSE)*'Produkta karte 33'!$S$3)))))</f>
        <v/>
      </c>
      <c r="AK8" s="11" t="str">
        <f>IF(A8="","",IF('Produkta karte 34'!$S$3="","",IF(ISERROR(VLOOKUP(A8,'Produkta karte 34'!$B$39:$M$48,12,FALSE)),"",IF(VLOOKUP(A8,'Produkta karte 34'!$B$39:$M$48,12,FALSE)="","",IF(VLOOKUP(A8,'Produkta karte 34'!$B$39:$M$48,12,FALSE)="","",VLOOKUP(A8,'Produkta karte 34'!$B$39:$M$48,12,FALSE)*'Produkta karte 34'!$S$3)))))</f>
        <v/>
      </c>
      <c r="AL8" s="11" t="str">
        <f>IF(A8="","",IF('Produkta karte 35'!$S$3="","",IF(ISERROR(VLOOKUP(A8,'Produkta karte 35'!$B$39:$M$48,12,FALSE)),"",IF(VLOOKUP(A8,'Produkta karte 35'!$B$39:$M$48,12,FALSE)="","",IF(VLOOKUP(A8,'Produkta karte 35'!$B$39:$M$48,12,FALSE)="","",VLOOKUP(A8,'Produkta karte 35'!$B$39:$M$48,12,FALSE)*'Produkta karte 35'!$S$3)))))</f>
        <v/>
      </c>
      <c r="AM8" s="11" t="str">
        <f>IF(A8="","",IF('Produkta karte 36'!$S$3="","",IF(ISERROR(VLOOKUP(A8,'Produkta karte 36'!$B$39:$M$48,12,FALSE)),"",IF(VLOOKUP(A8,'Produkta karte 36'!$B$39:$M$48,12,FALSE)="","",IF(VLOOKUP(A8,'Produkta karte 36'!$B$39:$M$48,12,FALSE)="","",VLOOKUP(A8,'Produkta karte 36'!$B$39:$M$48,12,FALSE)*'Produkta karte 36'!$S$3)))))</f>
        <v/>
      </c>
      <c r="AN8" s="11" t="str">
        <f>IF(A8="","",IF('Produkta karte 37'!$S$3="","",IF(ISERROR(VLOOKUP(A8,'Produkta karte 37'!$B$39:$M$48,12,FALSE)),"",IF(VLOOKUP(A8,'Produkta karte 37'!$B$39:$M$48,12,FALSE)="","",IF(VLOOKUP(A8,'Produkta karte 37'!$B$39:$M$48,12,FALSE)="","",VLOOKUP(A8,'Produkta karte 37'!$B$39:$M$48,12,FALSE)*'Produkta karte 37'!$S$3)))))</f>
        <v/>
      </c>
      <c r="AO8" s="11" t="str">
        <f>IF(A8="","",IF('Produkta karte 38'!$S$3="","",IF(ISERROR(VLOOKUP(A8,'Produkta karte 38'!$B$39:$M$48,12,FALSE)),"",IF(VLOOKUP(A8,'Produkta karte 38'!$B$39:$M$48,12,FALSE)="","",IF(VLOOKUP(A8,'Produkta karte 38'!$B$39:$M$48,12,FALSE)="","",VLOOKUP(A8,'Produkta karte 38'!$B$39:$M$48,12,FALSE)*'Produkta karte 38'!$S$3)))))</f>
        <v/>
      </c>
      <c r="AP8" s="11" t="str">
        <f>IF(A8="","",IF('Produkta karte 39'!$S$3="","",IF(ISERROR(VLOOKUP(A8,'Produkta karte 39'!$B$39:$M$48,12,FALSE)),"",IF(VLOOKUP(A8,'Produkta karte 39'!$B$39:$M$48,12,FALSE)="","",IF(VLOOKUP(A8,'Produkta karte 39'!$B$39:$M$48,12,FALSE)="","",VLOOKUP(A8,'Produkta karte 39'!$B$39:$M$48,12,FALSE)*'Produkta karte 39'!$S$3)))))</f>
        <v/>
      </c>
      <c r="AQ8" s="11" t="str">
        <f>IF(A8="","",IF('Produkta karte 40'!$S$3="","",IF(ISERROR(VLOOKUP(A8,'Produkta karte 40'!$B$39:$M$48,12,FALSE)),"",IF(VLOOKUP(A8,'Produkta karte 40'!$B$39:$M$48,12,FALSE)="","",IF(VLOOKUP(A8,'Produkta karte 40'!$B$39:$M$48,12,FALSE)="","",VLOOKUP(A8,'Produkta karte 40'!$B$39:$M$48,12,FALSE)*'Produkta karte 40'!$S$3)))))</f>
        <v/>
      </c>
      <c r="AR8" s="11" t="str">
        <f>IF(A8="","",IF('Produkta karte 41'!$S$3="","",IF(ISERROR(VLOOKUP(A8,'Produkta karte 41'!$B$39:$M$48,12,FALSE)),"",IF(VLOOKUP(A8,'Produkta karte 41'!$B$39:$M$48,12,FALSE)="","",IF(VLOOKUP(A8,'Produkta karte 41'!$B$39:$M$48,12,FALSE)="","",VLOOKUP(A8,'Produkta karte 41'!$B$39:$M$48,12,FALSE)*'Produkta karte 41'!$S$3)))))</f>
        <v/>
      </c>
      <c r="AS8" s="11" t="str">
        <f>IF(A8="","",IF('Produkta karte 42'!$S$3="","",IF(ISERROR(VLOOKUP(A8,'Produkta karte 42'!$B$39:$M$48,12,FALSE)),"",IF(VLOOKUP(A8,'Produkta karte 42'!$B$39:$M$48,12,FALSE)="","",IF(VLOOKUP(A8,'Produkta karte 42'!$B$39:$M$48,12,FALSE)="","",VLOOKUP(A8,'Produkta karte 42'!$B$39:$M$48,12,FALSE)*'Produkta karte 42'!$S$3)))))</f>
        <v/>
      </c>
      <c r="AT8" s="11" t="str">
        <f>IF(A8="","",IF('Produkta karte 43'!$S$3="","",IF(ISERROR(VLOOKUP(A8,'Produkta karte 43'!$B$39:$M$48,12,FALSE)),"",IF(VLOOKUP(A8,'Produkta karte 43'!$B$39:$M$48,12,FALSE)="","",IF(VLOOKUP(A8,'Produkta karte 43'!$B$39:$M$48,12,FALSE)="","",VLOOKUP(A8,'Produkta karte 43'!$B$39:$M$48,12,FALSE)*'Produkta karte 43'!$S$3)))))</f>
        <v/>
      </c>
      <c r="AU8" s="11" t="str">
        <f>IF(A8="","",IF('Produkta karte 44'!$S$3="","",IF(ISERROR(VLOOKUP(A8,'Produkta karte 44'!$B$39:$M$48,12,FALSE)),"",IF(VLOOKUP(A8,'Produkta karte 44'!$B$39:$M$48,12,FALSE)="","",IF(VLOOKUP(A8,'Produkta karte 44'!$B$39:$M$48,12,FALSE)="","",VLOOKUP(A8,'Produkta karte 44'!$B$39:$M$48,12,FALSE)*'Produkta karte 44'!$S$3)))))</f>
        <v/>
      </c>
      <c r="AV8" s="11" t="str">
        <f>IF(A8="","",IF('Produkta karte 45'!$S$3="","",IF(ISERROR(VLOOKUP(A8,'Produkta karte 45'!$B$39:$M$48,12,FALSE)),"",IF(VLOOKUP(A8,'Produkta karte 45'!$B$39:$M$48,12,FALSE)="","",IF(VLOOKUP(A8,'Produkta karte 45'!$B$39:$M$48,12,FALSE)="","",VLOOKUP(A8,'Produkta karte 45'!$B$39:$M$48,12,FALSE)*'Produkta karte 45'!$S$3)))))</f>
        <v/>
      </c>
      <c r="AW8" s="11" t="str">
        <f>IF(A8="","",IF('Produkta karte 46'!$S$3="","",IF(ISERROR(VLOOKUP(A8,'Produkta karte 46'!$B$39:$M$48,12,FALSE)),"",IF(VLOOKUP(A8,'Produkta karte 46'!$B$39:$M$48,12,FALSE)="","",IF(VLOOKUP(A8,'Produkta karte 46'!$B$39:$M$48,12,FALSE)="","",VLOOKUP(A8,'Produkta karte 46'!$B$39:$M$48,12,FALSE)*'Produkta karte 46'!$S$3)))))</f>
        <v/>
      </c>
      <c r="AX8" s="11" t="str">
        <f>IF(A8="","",IF('Produkta karte 47'!$S$3="","",IF(ISERROR(VLOOKUP(A8,'Produkta karte 47'!$B$39:$M$48,12,FALSE)),"",IF(VLOOKUP(A8,'Produkta karte 47'!$B$39:$M$48,12,FALSE)="","",IF(VLOOKUP(A8,'Produkta karte 47'!$B$39:$M$48,12,FALSE)="","",VLOOKUP(A8,'Produkta karte 47'!$B$39:$M$48,12,FALSE)*'Produkta karte 47'!$S$3)))))</f>
        <v/>
      </c>
      <c r="AY8" s="11" t="str">
        <f>IF(A8="","",IF('Produkta karte 48'!$S$3="","",IF(ISERROR(VLOOKUP(A8,'Produkta karte 48'!$B$39:$M$48,12,FALSE)),"",IF(VLOOKUP(A8,'Produkta karte 48'!$B$39:$M$48,12,FALSE)="","",IF(VLOOKUP(A8,'Produkta karte 48'!$B$39:$M$48,12,FALSE)="","",VLOOKUP(A8,'Produkta karte 48'!$B$39:$M$48,12,FALSE)*'Produkta karte 48'!$S$3)))))</f>
        <v/>
      </c>
      <c r="AZ8" s="11" t="str">
        <f>IF(A8="","",IF('Produkta karte 49'!$S$3="","",IF(ISERROR(VLOOKUP(A8,'Produkta karte 49'!$B$39:$M$48,12,FALSE)),"",IF(VLOOKUP(A8,'Produkta karte 49'!$B$39:$M$48,12,FALSE)="","",IF(VLOOKUP(A8,'Produkta karte 49'!$B$39:$M$48,12,FALSE)="","",VLOOKUP(A8,'Produkta karte 49'!$B$39:$M$48,12,FALSE)*'Produkta karte 49'!$S$3)))))</f>
        <v/>
      </c>
      <c r="BA8" s="11" t="str">
        <f>IF(A8="","",IF('Produkta karte 50'!$S$3="","",IF(ISERROR(VLOOKUP(A8,'Produkta karte 50'!$B$39:$M$48,12,FALSE)),"",IF(VLOOKUP(A8,'Produkta karte 50'!$B$39:$M$48,12,FALSE)="","",IF(VLOOKUP(A8,'Produkta karte 50'!$B$39:$M$48,12,FALSE)="","",VLOOKUP(A8,'Produkta karte 50'!$B$39:$M$48,12,FALSE)*'Produkta karte 50'!$S$3)))))</f>
        <v/>
      </c>
      <c r="BB8" s="11" t="str">
        <f>IF(A8="","",IF('Produkta karte 51'!$S$3="","",IF(ISERROR(VLOOKUP(A8,'Produkta karte 51'!$B$39:$M$48,12,FALSE)),"",IF(VLOOKUP(A8,'Produkta karte 51'!$B$39:$M$48,12,FALSE)="","",IF(VLOOKUP(A8,'Produkta karte 51'!$B$39:$M$48,12,FALSE)="","",VLOOKUP(A8,'Produkta karte 51'!$B$39:$M$48,12,FALSE)*'Produkta karte 51'!$S$3)))))</f>
        <v/>
      </c>
      <c r="BC8" s="11" t="str">
        <f>IF(A8="","",IF('Produkta karte 52'!$S$3="","",IF(ISERROR(VLOOKUP(A8,'Produkta karte 52'!$B$39:$M$48,12,FALSE)),"",IF(VLOOKUP(A8,'Produkta karte 52'!$B$39:$M$48,12,FALSE)="","",IF(VLOOKUP(A8,'Produkta karte 52'!$B$39:$M$48,12,FALSE)="","",VLOOKUP(A8,'Produkta karte 52'!$B$39:$M$48,12,FALSE)*'Produkta karte 52'!$S$3)))))</f>
        <v/>
      </c>
      <c r="BD8" s="11" t="str">
        <f>IF(A8="","",IF('Produkta karte 53'!$S$3="","",IF(ISERROR(VLOOKUP(A8,'Produkta karte 53'!$B$39:$M$48,12,FALSE)),"",IF(VLOOKUP(A8,'Produkta karte 53'!$B$39:$M$48,12,FALSE)="","",IF(VLOOKUP(A8,'Produkta karte 53'!$B$39:$M$48,12,FALSE)="","",VLOOKUP(A8,'Produkta karte 53'!$B$39:$M$48,12,FALSE)*'Produkta karte 53'!$S$3)))))</f>
        <v/>
      </c>
      <c r="BE8" s="11" t="str">
        <f>IF(A8="","",IF('Produkta karte 54'!$S$3="","",IF(ISERROR(VLOOKUP(A8,'Produkta karte 54'!$B$39:$M$48,12,FALSE)),"",IF(VLOOKUP(A8,'Produkta karte 54'!$B$39:$M$48,12,FALSE)="","",IF(VLOOKUP(A8,'Produkta karte 54'!$B$39:$M$48,12,FALSE)="","",VLOOKUP(A8,'Produkta karte 54'!$B$39:$M$48,12,FALSE)*'Produkta karte 54'!$S$3)))))</f>
        <v/>
      </c>
      <c r="BF8" s="11" t="str">
        <f>IF(A8="","",IF('Produkta karte 55'!$S$3="","",IF(ISERROR(VLOOKUP(A8,'Produkta karte 55'!$B$39:$M$48,12,FALSE)),"",IF(VLOOKUP(A8,'Produkta karte 55'!$B$39:$M$48,12,FALSE)="","",IF(VLOOKUP(A8,'Produkta karte 55'!$B$39:$M$48,12,FALSE)="","",VLOOKUP(A8,'Produkta karte 55'!$B$39:$M$48,12,FALSE)*'Produkta karte 55'!$S$3)))))</f>
        <v/>
      </c>
      <c r="BG8" s="11" t="str">
        <f>IF(A8="","",IF('Produkta karte 56'!$S$3="","",IF(ISERROR(VLOOKUP(A8,'Produkta karte 56'!$B$39:$M$48,12,FALSE)),"",IF(VLOOKUP(A8,'Produkta karte 56'!$B$39:$M$48,12,FALSE)="","",IF(VLOOKUP(A8,'Produkta karte 56'!$B$39:$M$48,12,FALSE)="","",VLOOKUP(A8,'Produkta karte 56'!$B$39:$M$48,12,FALSE)*'Produkta karte 56'!$S$3)))))</f>
        <v/>
      </c>
      <c r="BH8" s="11" t="str">
        <f>IF(A8="","",IF('Produkta karte 57'!$S$3="","",IF(ISERROR(VLOOKUP(A8,'Produkta karte 57'!$B$39:$M$48,12,FALSE)),"",IF(VLOOKUP(A8,'Produkta karte 57'!$B$39:$M$48,12,FALSE)="","",IF(VLOOKUP(A8,'Produkta karte 57'!$B$39:$M$48,12,FALSE)="","",VLOOKUP(A8,'Produkta karte 57'!$B$39:$M$48,12,FALSE)*'Produkta karte 57'!$S$3)))))</f>
        <v/>
      </c>
      <c r="BI8" s="11" t="str">
        <f>IF(A8="","",IF('Produkta karte 58'!$S$3="","",IF(ISERROR(VLOOKUP(A8,'Produkta karte 58'!$B$39:$M$48,12,FALSE)),"",IF(VLOOKUP(A8,'Produkta karte 58'!$B$39:$M$48,12,FALSE)="","",IF(VLOOKUP(A8,'Produkta karte 58'!$B$39:$M$48,12,FALSE)="","",VLOOKUP(A8,'Produkta karte 58'!$B$39:$M$48,12,FALSE)*'Produkta karte 58'!$S$3)))))</f>
        <v/>
      </c>
      <c r="BJ8" s="11" t="str">
        <f>IF(A8="","",IF('Produkta karte 59'!$S$3="","",IF(ISERROR(VLOOKUP(A8,'Produkta karte 59'!$B$39:$M$48,12,FALSE)),"",IF(VLOOKUP(A8,'Produkta karte 59'!$B$39:$M$48,12,FALSE)="","",IF(VLOOKUP(A8,'Produkta karte 59'!$B$39:$M$48,12,FALSE)="","",VLOOKUP(A8,'Produkta karte 59'!$B$39:$M$48,12,FALSE)*'Produkta karte 59'!$S$3)))))</f>
        <v/>
      </c>
      <c r="BK8" s="11" t="str">
        <f>IF(A8="","",IF('Produkta karte 60'!$S$3="","",IF(ISERROR(VLOOKUP(A8,'Produkta karte 60'!$B$39:$M$48,12,FALSE)),"",IF(VLOOKUP(A8,'Produkta karte 60'!$B$39:$M$48,12,FALSE)="","",IF(VLOOKUP(A8,'Produkta karte 60'!$B$39:$M$48,12,FALSE)="","",VLOOKUP(A8,'Produkta karte 60'!$B$39:$M$48,12,FALSE)*'Produkta karte 60'!$S$3)))))</f>
        <v/>
      </c>
      <c r="BL8" s="11" t="str">
        <f t="shared" si="0"/>
        <v/>
      </c>
      <c r="BM8" s="192" t="str">
        <f t="shared" si="1"/>
        <v/>
      </c>
      <c r="BN8" s="11" t="str">
        <f>IF(A8="","",IF(ISERROR(VLOOKUP(A8,'Produkta karte 1'!$B$39:$V$48,21,FALSE)),"",IF(VLOOKUP(A8,'Produkta karte 1'!$B$39:$V$48,21,FALSE)=0,"",VLOOKUP(A8,'Produkta karte 1'!$B$39:$V$48,21,FALSE))))</f>
        <v/>
      </c>
      <c r="BO8" s="11" t="str">
        <f>IF(A8="","",IF(ISERROR(VLOOKUP(A8,'Produkta karte 2'!$B$39:$V$48,21,FALSE)),"",IF(VLOOKUP(A8,'Produkta karte 2'!$B$39:$V$48,21,FALSE)=0,"",VLOOKUP(A8,'Produkta karte 2'!$B$39:$V$48,21,FALSE))))</f>
        <v/>
      </c>
      <c r="BP8" s="11" t="str">
        <f>IF(A8="","",IF(ISERROR(VLOOKUP(A8,'Produkta karte 3'!$B$39:$V$48,21,FALSE)),"",IF(VLOOKUP(A8,'Produkta karte 3'!$B$39:$V$48,21,FALSE)=0,"",VLOOKUP(A8,'Produkta karte 3'!$B$39:$V$48,21,FALSE))))</f>
        <v/>
      </c>
      <c r="BQ8" s="11" t="str">
        <f>IF(A8="","",IF(ISERROR(VLOOKUP(A8,'Produkta karte 4'!$B$39:$V$48,21,FALSE)),"",IF(VLOOKUP(A8,'Produkta karte 4'!$B$39:$V$48,21,FALSE)=0,"",VLOOKUP(A8,'Produkta karte 4'!$B$39:$V$48,21,FALSE))))</f>
        <v/>
      </c>
      <c r="BR8" s="11" t="str">
        <f>IF(A8="","",IF(ISERROR(VLOOKUP(A8,'Produkta karte 5'!$B$39:$V$48,21,FALSE)),"",IF(VLOOKUP(A8,'Produkta karte 5'!$B$39:$V$48,21,FALSE)=0,"",VLOOKUP(A8,'Produkta karte 5'!$B$39:$V$48,21,FALSE))))</f>
        <v/>
      </c>
      <c r="BS8" s="11" t="str">
        <f>IF(A8="","",IF(ISERROR(VLOOKUP(A8,'Produkta karte 6'!$B$39:$V$48,21,FALSE)),"",IF(VLOOKUP(A8,'Produkta karte 6'!$B$39:$V$48,21,FALSE)=0,"",VLOOKUP(A8,'Produkta karte 6'!$B$39:$V$48,21,FALSE))))</f>
        <v/>
      </c>
      <c r="BT8" s="11" t="str">
        <f>IF(A8="","",IF(ISERROR(VLOOKUP(A8,'Produkta karte 7'!$B$39:$V$48,21,FALSE)),"",IF(VLOOKUP(A8,'Produkta karte 7'!$B$39:$V$48,21,FALSE)=0,"",VLOOKUP(A8,'Produkta karte 7'!$B$39:$V$48,21,FALSE))))</f>
        <v/>
      </c>
      <c r="BU8" s="11" t="str">
        <f>IF(A8="","",IF(ISERROR(VLOOKUP(A8,'Produkta karte 8'!$B$39:$V$48,21,FALSE)),"",IF(VLOOKUP(A8,'Produkta karte 8'!$B$39:$V$48,21,FALSE)=0,"",VLOOKUP(A8,'Produkta karte 8'!$B$39:$V$48,21,FALSE))))</f>
        <v/>
      </c>
      <c r="BV8" s="11" t="str">
        <f>IF(A8="","",IF(ISERROR(VLOOKUP(A8,'Produkta karte 9'!$B$39:$V$48,21,FALSE)),"",IF(VLOOKUP(A8,'Produkta karte 9'!$B$39:$V$48,21,FALSE)=0,"",VLOOKUP(A8,'Produkta karte 9'!$B$39:$V$48,21,FALSE))))</f>
        <v/>
      </c>
      <c r="BW8" s="11" t="str">
        <f>IF(A8="","",IF(ISERROR(VLOOKUP(A8,'Produkta karte 10'!$B$39:$V$48,21,FALSE)),"",IF(VLOOKUP(A8,'Produkta karte 10'!$B$39:$V$48,21,FALSE)=0,"",VLOOKUP(A8,'Produkta karte 10'!$B$39:$V$48,21,FALSE))))</f>
        <v/>
      </c>
      <c r="BX8" s="11" t="str">
        <f>IF(A8="","",IF(ISERROR(VLOOKUP(A8,'Produkta karte 11'!$B$39:$V$48,21,FALSE)),"",IF(VLOOKUP(A8,'Produkta karte 11'!$B$39:$V$48,21,FALSE)=0,"",VLOOKUP(A8,'Produkta karte 11'!$B$39:$V$48,21,FALSE))))</f>
        <v/>
      </c>
      <c r="BY8" s="11" t="str">
        <f>IF(A8="","",IF(ISERROR(VLOOKUP(A8,'Produkta karte 12'!$B$39:$V$48,21,FALSE)),"",IF(VLOOKUP(A8,'Produkta karte 12'!$B$39:$V$48,21,FALSE)=0,"",VLOOKUP(A8,'Produkta karte 12'!$B$39:$V$48,21,FALSE))))</f>
        <v/>
      </c>
      <c r="BZ8" s="11" t="str">
        <f>IF(A8="","",IF(ISERROR(VLOOKUP(A8,'Produkta karte 13'!$B$39:$V$48,21,FALSE)),"",IF(VLOOKUP(A8,'Produkta karte 13'!$B$39:$V$48,21,FALSE)=0,"",VLOOKUP(A8,'Produkta karte 13'!$B$39:$V$48,21,FALSE))))</f>
        <v/>
      </c>
      <c r="CA8" s="11" t="str">
        <f>IF(A8="","",IF(ISERROR(VLOOKUP(A8,'Produkta karte 14'!$B$39:$V$48,21,FALSE)),"",IF(VLOOKUP(A8,'Produkta karte 14'!$B$39:$V$48,21,FALSE)=0,"",VLOOKUP(A8,'Produkta karte 14'!$B$39:$V$48,21,FALSE))))</f>
        <v/>
      </c>
      <c r="CB8" s="11" t="str">
        <f>IF(A8="","",IF(ISERROR(VLOOKUP(A8,'Produkta karte 15'!$B$39:$V$48,21,FALSE)),"",IF(VLOOKUP(A8,'Produkta karte 15'!$B$39:$V$48,21,FALSE)=0,"",VLOOKUP(A8,'Produkta karte 15'!$B$39:$V$48,21,FALSE))))</f>
        <v/>
      </c>
      <c r="CC8" s="11" t="str">
        <f>IF(A8="","",IF(ISERROR(VLOOKUP(A8,'Produkta karte 16'!$B$39:$V$48,21,FALSE)),"",IF(VLOOKUP(A8,'Produkta karte 16'!$B$39:$V$48,21,FALSE)=0,"",VLOOKUP(A8,'Produkta karte 16'!$B$39:$V$48,21,FALSE))))</f>
        <v/>
      </c>
      <c r="CD8" s="11" t="str">
        <f>IF(A8="","",IF(ISERROR(VLOOKUP(A8,'Produkta karte 17'!$B$39:$V$48,21,FALSE)),"",IF(VLOOKUP(A8,'Produkta karte 17'!$B$39:$V$48,21,FALSE)=0,"",VLOOKUP(A8,'Produkta karte 17'!$B$39:$V$48,21,FALSE))))</f>
        <v/>
      </c>
      <c r="CE8" s="11" t="str">
        <f>IF(A8="","",IF(ISERROR(VLOOKUP(A8,'Produkta karte 18'!$B$39:$V$48,21,FALSE)),"",IF(VLOOKUP(A8,'Produkta karte 18'!$B$39:$V$48,21,FALSE)=0,"",VLOOKUP(A8,'Produkta karte 18'!$B$39:$V$48,21,FALSE))))</f>
        <v/>
      </c>
      <c r="CF8" s="11" t="str">
        <f>IF(A8="","",IF(ISERROR(VLOOKUP(A8,'Produkta karte 19'!$B$39:$V$48,21,FALSE)),"",IF(VLOOKUP(A8,'Produkta karte 19'!$B$39:$V$48,21,FALSE)=0,"",VLOOKUP(A8,'Produkta karte 19'!$B$39:$V$48,21,FALSE))))</f>
        <v/>
      </c>
      <c r="CG8" s="11" t="str">
        <f>IF(A8="","",IF(ISERROR(VLOOKUP(A8,'Produkta karte 20'!$B$39:$V$48,21,FALSE)),"",IF(VLOOKUP(A8,'Produkta karte 20'!$B$39:$V$48,21,FALSE)=0,"",VLOOKUP(A8,'Produkta karte 20'!$B$39:$V$48,21,FALSE))))</f>
        <v/>
      </c>
      <c r="CH8" s="11" t="str">
        <f>IF(A8="","",IF(ISERROR(VLOOKUP(A8,'Produkta karte 21'!$B$39:$V$48,21,FALSE)),"",IF(VLOOKUP(A8,'Produkta karte 21'!$B$39:$V$48,21,FALSE)=0,"",VLOOKUP(A8,'Produkta karte 21'!$B$39:$V$48,21,FALSE))))</f>
        <v/>
      </c>
      <c r="CI8" s="11" t="str">
        <f>IF(A8="","",IF(ISERROR(VLOOKUP(A8,'Produkta karte 22'!$B$39:$V$48,21,FALSE)),"",IF(VLOOKUP(A8,'Produkta karte 22'!$B$39:$V$48,21,FALSE)=0,"",VLOOKUP(A8,'Produkta karte 22'!$B$39:$V$48,21,FALSE))))</f>
        <v/>
      </c>
      <c r="CJ8" s="11" t="str">
        <f>IF(A8="","",IF(ISERROR(VLOOKUP(A8,'Produkta karte 23'!$B$39:$V$48,21,FALSE)),"",IF(VLOOKUP(A8,'Produkta karte 23'!$B$39:$V$48,21,FALSE)=0,"",VLOOKUP(A8,'Produkta karte 23'!$B$39:$V$48,21,FALSE))))</f>
        <v/>
      </c>
      <c r="CK8" s="11" t="str">
        <f>IF(A8="","",IF(ISERROR(VLOOKUP(A8,'Produkta karte 24'!$B$39:$V$48,21,FALSE)),"",IF(VLOOKUP(A8,'Produkta karte 24'!$B$39:$V$48,21,FALSE)=0,"",VLOOKUP(A8,'Produkta karte 24'!$B$39:$V$48,21,FALSE))))</f>
        <v/>
      </c>
      <c r="CL8" s="11" t="str">
        <f>IF(A8="","",IF(ISERROR(VLOOKUP(A8,'Produkta karte 25'!$B$39:$V$48,21,FALSE)),"",IF(VLOOKUP(A8,'Produkta karte 25'!$B$39:$V$48,21,FALSE)=0,"",VLOOKUP(A8,'Produkta karte 25'!$B$39:$V$48,21,FALSE))))</f>
        <v/>
      </c>
      <c r="CM8" s="11" t="str">
        <f>IF(A8="","",IF(ISERROR(VLOOKUP(A8,'Produkta karte 26'!$B$39:$V$48,21,FALSE)),"",IF(VLOOKUP(A8,'Produkta karte 26'!$B$39:$V$48,21,FALSE)=0,"",VLOOKUP(A8,'Produkta karte 26'!$B$39:$V$48,21,FALSE))))</f>
        <v/>
      </c>
      <c r="CN8" s="11" t="str">
        <f>IF(A8="","",IF(ISERROR(VLOOKUP(A8,'Produkta karte 27'!$B$39:$V$48,21,FALSE)),"",IF(VLOOKUP(A8,'Produkta karte 27'!$B$39:$V$48,21,FALSE)=0,"",VLOOKUP(A8,'Produkta karte 27'!$B$39:$V$48,21,FALSE))))</f>
        <v/>
      </c>
      <c r="CO8" s="11" t="str">
        <f>IF(A8="","",IF(ISERROR(VLOOKUP(A8,'Produkta karte 28'!$B$39:$V$48,21,FALSE)),"",IF(VLOOKUP(A8,'Produkta karte 28'!$B$39:$V$48,21,FALSE)=0,"",VLOOKUP(A8,'Produkta karte 28'!$B$39:$V$48,21,FALSE))))</f>
        <v/>
      </c>
      <c r="CP8" s="11" t="str">
        <f>IF(A8="","",IF(ISERROR(VLOOKUP(A8,'Produkta karte 29'!$B$39:$V$48,21,FALSE)),"",IF(VLOOKUP(A8,'Produkta karte 29'!$B$39:$V$48,21,FALSE)=0,"",VLOOKUP(A8,'Produkta karte 29'!$B$39:$V$48,21,FALSE))))</f>
        <v/>
      </c>
      <c r="CQ8" s="11" t="str">
        <f>IF(A8="","",IF(ISERROR(VLOOKUP(A8,'Produkta karte 30'!$B$39:$V$48,21,FALSE)),"",IF(VLOOKUP(A8,'Produkta karte 30'!$B$39:$V$48,21,FALSE)=0,"",VLOOKUP(A8,'Produkta karte 30'!$B$39:$V$48,21,FALSE))))</f>
        <v/>
      </c>
      <c r="CR8" s="11" t="str">
        <f>IF(A8="","",IF(ISERROR(VLOOKUP(A8,'Produkta karte 31'!$B$39:$V$48,21,FALSE)),"",IF(VLOOKUP(A8,'Produkta karte 31'!$B$39:$V$48,21,FALSE)=0,"",VLOOKUP(A8,'Produkta karte 31'!$B$39:$V$48,21,FALSE))))</f>
        <v/>
      </c>
      <c r="CS8" s="11" t="str">
        <f>IF(A8="","",IF(ISERROR(VLOOKUP(A8,'Produkta karte 32'!$B$39:$V$48,21,FALSE)),"",IF(VLOOKUP(A8,'Produkta karte 32'!$B$39:$V$48,21,FALSE)=0,"",VLOOKUP(A8,'Produkta karte 32'!$B$39:$V$48,21,FALSE))))</f>
        <v/>
      </c>
      <c r="CT8" s="11" t="str">
        <f>IF(A8="","",IF(ISERROR(VLOOKUP(A8,'Produkta karte 33'!$B$39:$V$48,21,FALSE)),"",IF(VLOOKUP(A8,'Produkta karte 33'!$B$39:$V$48,21,FALSE)=0,"",VLOOKUP(A8,'Produkta karte 33'!$B$39:$V$48,21,FALSE))))</f>
        <v/>
      </c>
      <c r="CU8" s="11" t="str">
        <f>IF(A8="","",IF(ISERROR(VLOOKUP(A8,'Produkta karte 34'!$B$39:$V$48,21,FALSE)),"",IF(VLOOKUP(A8,'Produkta karte 34'!$B$39:$V$48,21,FALSE)=0,"",VLOOKUP(A8,'Produkta karte 34'!$B$39:$V$48,21,FALSE))))</f>
        <v/>
      </c>
      <c r="CV8" s="11" t="str">
        <f>IF(A8="","",IF(ISERROR(VLOOKUP(A8,'Produkta karte 35'!$B$39:$V$48,21,FALSE)),"",IF(VLOOKUP(A8,'Produkta karte 35'!$B$39:$V$48,21,FALSE)=0,"",VLOOKUP(A8,'Produkta karte 35'!$B$39:$V$48,21,FALSE))))</f>
        <v/>
      </c>
      <c r="CW8" s="11" t="str">
        <f>IF(A8="","",IF(ISERROR(VLOOKUP(A8,'Produkta karte 36'!$B$39:$V$48,21,FALSE)),"",IF(VLOOKUP(A8,'Produkta karte 36'!$B$39:$V$48,21,FALSE)=0,"",VLOOKUP(A8,'Produkta karte 36'!$B$39:$V$48,21,FALSE))))</f>
        <v/>
      </c>
      <c r="CX8" s="11" t="str">
        <f>IF(A8="","",IF(ISERROR(VLOOKUP(A8,'Produkta karte 37'!$B$39:$V$48,21,FALSE)),"",IF(VLOOKUP(A8,'Produkta karte 37'!$B$39:$V$48,21,FALSE)=0,"",VLOOKUP(A8,'Produkta karte 37'!$B$39:$V$48,21,FALSE))))</f>
        <v/>
      </c>
      <c r="CY8" s="11" t="str">
        <f>IF(A8="","",IF(ISERROR(VLOOKUP(A8,'Produkta karte 38'!$B$39:$V$48,21,FALSE)),"",IF(VLOOKUP(A8,'Produkta karte 38'!$B$39:$V$48,21,FALSE)=0,"",VLOOKUP(A8,'Produkta karte 38'!$B$39:$V$48,21,FALSE))))</f>
        <v/>
      </c>
      <c r="CZ8" s="11" t="str">
        <f>IF(A8="","",IF(ISERROR(VLOOKUP(A8,'Produkta karte 39'!$B$39:$V$48,21,FALSE)),"",IF(VLOOKUP(A8,'Produkta karte 39'!$B$39:$V$48,21,FALSE)=0,"",VLOOKUP(A8,'Produkta karte 39'!$B$39:$V$48,21,FALSE))))</f>
        <v/>
      </c>
      <c r="DA8" s="11" t="str">
        <f>IF(A8="","",IF(ISERROR(VLOOKUP(A8,'Produkta karte 40'!$B$39:$V$48,21,FALSE)),"",IF(VLOOKUP(A8,'Produkta karte 40'!$B$39:$V$48,21,FALSE)=0,"",VLOOKUP(A8,'Produkta karte 40'!$B$39:$V$48,21,FALSE))))</f>
        <v/>
      </c>
      <c r="DB8" s="11" t="str">
        <f>IF(A8="","",IF(ISERROR(VLOOKUP(A8,'Produkta karte 41'!$B$39:$V$48,21,FALSE)),"",IF(VLOOKUP(A8,'Produkta karte 41'!$B$39:$V$48,21,FALSE)=0,"",VLOOKUP(A8,'Produkta karte 41'!$B$39:$V$48,21,FALSE))))</f>
        <v/>
      </c>
      <c r="DC8" s="11" t="str">
        <f>IF(A8="","",IF(ISERROR(VLOOKUP(A8,'Produkta karte 42'!$B$39:$V$48,21,FALSE)),"",IF(VLOOKUP(A8,'Produkta karte 42'!$B$39:$V$48,21,FALSE)=0,"",VLOOKUP(A8,'Produkta karte 42'!$B$39:$V$48,21,FALSE))))</f>
        <v/>
      </c>
      <c r="DD8" s="11" t="str">
        <f>IF(A8="","",IF(ISERROR(VLOOKUP(A8,'Produkta karte 43'!$B$39:$V$48,21,FALSE)),"",IF(VLOOKUP(A8,'Produkta karte 43'!$B$39:$V$48,21,FALSE)=0,"",VLOOKUP(A8,'Produkta karte 43'!$B$39:$V$48,21,FALSE))))</f>
        <v/>
      </c>
      <c r="DE8" s="11" t="str">
        <f>IF(A8="","",IF(ISERROR(VLOOKUP(A8,'Produkta karte 44'!$B$39:$V$48,21,FALSE)),"",IF(VLOOKUP(A8,'Produkta karte 44'!$B$39:$V$48,21,FALSE)=0,"",VLOOKUP(A8,'Produkta karte 44'!$B$39:$V$48,21,FALSE))))</f>
        <v/>
      </c>
      <c r="DF8" s="11" t="str">
        <f>IF(A8="","",IF(ISERROR(VLOOKUP(A8,'Produkta karte 45'!$B$39:$V$48,21,FALSE)),"",IF(VLOOKUP(A8,'Produkta karte 45'!$B$39:$V$48,21,FALSE)=0,"",VLOOKUP(A8,'Produkta karte 45'!$B$39:$V$48,21,FALSE))))</f>
        <v/>
      </c>
      <c r="DG8" s="11" t="str">
        <f>IF(A8="","",IF(ISERROR(VLOOKUP(A8,'Produkta karte 46'!$B$39:$V$48,21,FALSE)),"",IF(VLOOKUP(A8,'Produkta karte 46'!$B$39:$V$48,21,FALSE)=0,"",VLOOKUP(A8,'Produkta karte 46'!$B$39:$V$48,21,FALSE))))</f>
        <v/>
      </c>
      <c r="DH8" s="11" t="str">
        <f>IF(A8="","",IF(ISERROR(VLOOKUP(A8,'Produkta karte 47'!$B$39:$V$48,21,FALSE)),"",IF(VLOOKUP(A8,'Produkta karte 47'!$B$39:$V$48,21,FALSE)=0,"",VLOOKUP(A8,'Produkta karte 47'!$B$39:$V$48,21,FALSE))))</f>
        <v/>
      </c>
      <c r="DI8" s="11" t="str">
        <f>IF(A8="","",IF(ISERROR(VLOOKUP(A8,'Produkta karte 48'!$B$39:$V$48,21,FALSE)),"",IF(VLOOKUP(A8,'Produkta karte 48'!$B$39:$V$48,21,FALSE)=0,"",VLOOKUP(A8,'Produkta karte 48'!$B$39:$V$48,21,FALSE))))</f>
        <v/>
      </c>
      <c r="DJ8" s="11" t="str">
        <f>IF(A8="","",IF(ISERROR(VLOOKUP(A8,'Produkta karte 49'!$B$39:$V$48,21,FALSE)),"",IF(VLOOKUP(A8,'Produkta karte 49'!$B$39:$V$48,21,FALSE)=0,"",VLOOKUP(A8,'Produkta karte 49'!$B$39:$V$48,21,FALSE))))</f>
        <v/>
      </c>
      <c r="DK8" s="11" t="str">
        <f>IF(A8="","",IF(ISERROR(VLOOKUP(A8,'Produkta karte 50'!$B$39:$V$48,21,FALSE)),"",IF(VLOOKUP(A8,'Produkta karte 50'!$B$39:$V$48,21,FALSE)=0,"",VLOOKUP(A8,'Produkta karte 50'!$B$39:$V$48,21,FALSE))))</f>
        <v/>
      </c>
      <c r="DL8" s="11" t="str">
        <f>IF(A8="","",IF(ISERROR(VLOOKUP(A8,'Produkta karte 51'!$B$39:$V$48,21,FALSE)),"",IF(VLOOKUP(A8,'Produkta karte 51'!$B$39:$V$48,21,FALSE)=0,"",VLOOKUP(A8,'Produkta karte 51'!$B$39:$V$48,21,FALSE))))</f>
        <v/>
      </c>
      <c r="DM8" s="11" t="str">
        <f>IF(A8="","",IF(ISERROR(VLOOKUP(A8,'Produkta karte 52'!$B$39:$V$48,21,FALSE)),"",IF(VLOOKUP(A8,'Produkta karte 52'!$B$39:$V$48,21,FALSE)=0,"",VLOOKUP(A8,'Produkta karte 52'!$B$39:$V$48,21,FALSE))))</f>
        <v/>
      </c>
      <c r="DN8" s="11" t="str">
        <f>IF(A8="","",IF(ISERROR(VLOOKUP(A8,'Produkta karte 53'!$B$39:$V$48,21,FALSE)),"",IF(VLOOKUP(A8,'Produkta karte 53'!$B$39:$V$48,21,FALSE)=0,"",VLOOKUP(A8,'Produkta karte 53'!$B$39:$V$48,21,FALSE))))</f>
        <v/>
      </c>
      <c r="DO8" s="11" t="str">
        <f>IF(A8="","",IF(ISERROR(VLOOKUP(A8,'Produkta karte 54'!$B$39:$V$48,21,FALSE)),"",IF(VLOOKUP(A8,'Produkta karte 54'!$B$39:$V$48,21,FALSE)=0,"",VLOOKUP(A8,'Produkta karte 54'!$B$39:$V$48,21,FALSE))))</f>
        <v/>
      </c>
      <c r="DP8" s="11" t="str">
        <f>IF(A8="","",IF(ISERROR(VLOOKUP(A8,'Produkta karte 55'!$B$39:$V$48,21,FALSE)),"",IF(VLOOKUP(A8,'Produkta karte 55'!$B$39:$V$48,21,FALSE)=0,"",VLOOKUP(A8,'Produkta karte 55'!$B$39:$V$48,21,FALSE))))</f>
        <v/>
      </c>
      <c r="DQ8" s="11" t="str">
        <f>IF(A8="","",IF(ISERROR(VLOOKUP(A8,'Produkta karte 56'!$B$39:$V$48,21,FALSE)),"",IF(VLOOKUP(A8,'Produkta karte 56'!$B$39:$V$48,21,FALSE)=0,"",VLOOKUP(A8,'Produkta karte 56'!$B$39:$V$48,21,FALSE))))</f>
        <v/>
      </c>
      <c r="DR8" s="11" t="str">
        <f>IF(A8="","",IF(ISERROR(VLOOKUP(A8,'Produkta karte 57'!$B$39:$V$48,21,FALSE)),"",IF(VLOOKUP(A8,'Produkta karte 57'!$B$39:$V$48,21,FALSE)=0,"",VLOOKUP(A8,'Produkta karte 57'!$B$39:$V$48,21,FALSE))))</f>
        <v/>
      </c>
      <c r="DS8" s="11" t="str">
        <f>IF(A8="","",IF(ISERROR(VLOOKUP(A8,'Produkta karte 58'!$B$39:$V$48,21,FALSE)),"",IF(VLOOKUP(A8,'Produkta karte 58'!$B$39:$V$48,21,FALSE)=0,"",VLOOKUP(A8,'Produkta karte 58'!$B$39:$V$48,21,FALSE))))</f>
        <v/>
      </c>
      <c r="DT8" s="11" t="str">
        <f>IF(A8="","",IF(ISERROR(VLOOKUP(A8,'Produkta karte 59'!$B$39:$V$48,21,FALSE)),"",IF(VLOOKUP(A8,'Produkta karte 59'!$B$39:$V$48,21,FALSE)=0,"",VLOOKUP(A8,'Produkta karte 59'!$B$39:$V$48,21,FALSE))))</f>
        <v/>
      </c>
      <c r="DU8" s="11" t="str">
        <f>IF(A8="","",IF(ISERROR(VLOOKUP(A8,'Produkta karte 60'!$B$39:$V$48,21,FALSE)),"",IF(VLOOKUP(A8,'Produkta karte 60'!$B$39:$V$48,21,FALSE)=0,"",VLOOKUP(A8,'Produkta karte 60'!$B$39:$V$48,21,FALSE))))</f>
        <v/>
      </c>
      <c r="DV8" s="11" t="str">
        <f t="shared" si="3"/>
        <v/>
      </c>
      <c r="DW8" s="192" t="str">
        <f t="shared" si="4"/>
        <v/>
      </c>
    </row>
    <row r="9" spans="1:129" x14ac:dyDescent="0.25">
      <c r="A9" t="str">
        <f>IF(Iepakojums!B10="","",Iepakojums!B10)</f>
        <v/>
      </c>
      <c r="B9" t="str">
        <f>IF(Iepakojums!C10="","",Iepakojums!C10)</f>
        <v/>
      </c>
      <c r="C9" s="192" t="str">
        <f>IF(Iepakojums!D10="","",Iepakojums!D10)</f>
        <v/>
      </c>
      <c r="D9" s="11" t="str">
        <f>IF(A9="","",IF('Produkta karte 1'!$S$3="","",IF(ISERROR(VLOOKUP(A9,'Produkta karte 1'!$B$39:$M$48,12,FALSE)),"",IF(VLOOKUP(A9,'Produkta karte 1'!$B$39:$M$48,12,FALSE)="","",IF(VLOOKUP(A9,'Produkta karte 1'!$B$39:$M$48,12,FALSE)="","",VLOOKUP(A9,'Produkta karte 1'!$B$39:$M$48,12,FALSE)*'Produkta karte 1'!$S$3)))))</f>
        <v/>
      </c>
      <c r="E9" s="11" t="str">
        <f>IF(A9="","",IF('Produkta karte 2'!$S$3="","",IF(ISERROR(VLOOKUP(A9,'Produkta karte 2'!$B$39:$M$48,12,FALSE)),"",IF(VLOOKUP(A9,'Produkta karte 2'!$B$39:$M$48,12,FALSE)="","",IF(VLOOKUP(A9,'Produkta karte 2'!$B$39:$M$48,12,FALSE)="","",VLOOKUP(A9,'Produkta karte 2'!$B$39:$M$48,12,FALSE)*'Produkta karte 2'!$S$3)))))</f>
        <v/>
      </c>
      <c r="F9" s="11" t="str">
        <f>IF(A9="","",IF('Produkta karte 3'!$S$3="","",IF(ISERROR(VLOOKUP(A9,'Produkta karte 3'!$B$39:$M$48,12,FALSE)),"",IF(VLOOKUP(A9,'Produkta karte 3'!$B$39:$M$48,12,FALSE)="","",IF(VLOOKUP(A9,'Produkta karte 3'!$B$39:$M$48,12,FALSE)="","",VLOOKUP(A9,'Produkta karte 3'!$B$39:$M$48,12,FALSE)*'Produkta karte 3'!$S$3)))))</f>
        <v/>
      </c>
      <c r="G9" s="11" t="str">
        <f>IF(A9="","",IF('Produkta karte 4'!$S$3="","",IF(ISERROR(VLOOKUP(A9,'Produkta karte 4'!$B$39:$M$48,12,FALSE)),"",IF(VLOOKUP(A9,'Produkta karte 4'!$B$39:$M$48,12,FALSE)="","",IF(VLOOKUP(A9,'Produkta karte 4'!$B$39:$M$48,12,FALSE)="","",VLOOKUP(A9,'Produkta karte 4'!$B$39:$M$48,12,FALSE)*'Produkta karte 4'!$S$3)))))</f>
        <v/>
      </c>
      <c r="H9" s="11" t="str">
        <f>IF(A9="","",IF('Produkta karte 5'!$S$3="","",IF(ISERROR(VLOOKUP(A9,'Produkta karte 5'!$B$39:$M$48,12,FALSE)),"",IF(VLOOKUP(A9,'Produkta karte 5'!$B$39:$M$48,12,FALSE)="","",IF(VLOOKUP(A9,'Produkta karte 5'!$B$39:$M$48,12,FALSE)="","",VLOOKUP(A9,'Produkta karte 5'!$B$39:$M$48,12,FALSE)*'Produkta karte 5'!$S$3)))))</f>
        <v/>
      </c>
      <c r="I9" s="11" t="str">
        <f>IF(A9="","",IF('Produkta karte 6'!$S$3="","",IF(ISERROR(VLOOKUP(A9,'Produkta karte 6'!$B$39:$M$48,12,FALSE)),"",IF(VLOOKUP(A9,'Produkta karte 6'!$B$39:$M$48,12,FALSE)="","",IF(VLOOKUP(A9,'Produkta karte 6'!$B$39:$M$48,12,FALSE)="","",VLOOKUP(A9,'Produkta karte 6'!$B$39:$M$48,12,FALSE)*'Produkta karte 6'!$S$3)))))</f>
        <v/>
      </c>
      <c r="J9" s="11" t="str">
        <f>IF(A9="","",IF('Produkta karte 7'!$S$3="","",IF(ISERROR(VLOOKUP(A9,'Produkta karte 7'!$B$39:$M$48,12,FALSE)),"",IF(VLOOKUP(A9,'Produkta karte 7'!$B$39:$M$48,12,FALSE)="","",IF(VLOOKUP(A9,'Produkta karte 7'!$B$39:$M$48,12,FALSE)="","",VLOOKUP(A9,'Produkta karte 7'!$B$39:$M$48,12,FALSE)*'Produkta karte 7'!$S$3)))))</f>
        <v/>
      </c>
      <c r="K9" s="11" t="str">
        <f>IF(A9="","",IF('Produkta karte 8'!$S$3="","",IF(ISERROR(VLOOKUP(A9,'Produkta karte 8'!$B$39:$M$48,12,FALSE)),"",IF(VLOOKUP(A9,'Produkta karte 8'!$B$39:$M$48,12,FALSE)="","",IF(VLOOKUP(A9,'Produkta karte 8'!$B$39:$M$48,12,FALSE)="","",VLOOKUP(A9,'Produkta karte 8'!$B$39:$M$48,12,FALSE)*'Produkta karte 8'!$S$3)))))</f>
        <v/>
      </c>
      <c r="L9" s="11" t="str">
        <f>IF(A9="","",IF('Produkta karte 9'!$S$3="","",IF(ISERROR(VLOOKUP(A9,'Produkta karte 9'!$B$39:$M$48,12,FALSE)),"",IF(VLOOKUP(A9,'Produkta karte 9'!$B$39:$M$48,12,FALSE)="","",IF(VLOOKUP(A9,'Produkta karte 9'!$B$39:$M$48,12,FALSE)="","",VLOOKUP(A9,'Produkta karte 9'!$B$39:$M$48,12,FALSE)*'Produkta karte 9'!$S$3)))))</f>
        <v/>
      </c>
      <c r="M9" s="11" t="str">
        <f>IF(A9="","",IF('Produkta karte 10'!$S$3="","",IF(ISERROR(VLOOKUP(A9,'Produkta karte 10'!$B$39:$M$48,12,FALSE)),"",IF(VLOOKUP(A9,'Produkta karte 10'!$B$39:$M$48,12,FALSE)="","",IF(VLOOKUP(A9,'Produkta karte 10'!$B$39:$M$48,12,FALSE)="","",VLOOKUP(A9,'Produkta karte 10'!$B$39:$M$48,12,FALSE)*'Produkta karte 10'!$S$3)))))</f>
        <v/>
      </c>
      <c r="N9" s="11" t="str">
        <f>IF(A9="","",IF('Produkta karte 11'!$S$3="","",IF(ISERROR(VLOOKUP(A9,'Produkta karte 11'!$B$39:$M$48,12,FALSE)),"",IF(VLOOKUP(A9,'Produkta karte 11'!$B$39:$M$48,12,FALSE)="","",IF(VLOOKUP(A9,'Produkta karte 11'!$B$39:$M$48,12,FALSE)="","",VLOOKUP(A9,'Produkta karte 11'!$B$39:$M$48,12,FALSE)*'Produkta karte 11'!$S$3)))))</f>
        <v/>
      </c>
      <c r="O9" s="11" t="str">
        <f>IF(A9="","",IF('Produkta karte 12'!$S$3="","",IF(ISERROR(VLOOKUP(A9,'Produkta karte 12'!$B$39:$M$48,12,FALSE)),"",IF(VLOOKUP(A9,'Produkta karte 12'!$B$39:$M$48,12,FALSE)="","",IF(VLOOKUP(A9,'Produkta karte 12'!$B$39:$M$48,12,FALSE)="","",VLOOKUP(A9,'Produkta karte 12'!$B$39:$M$48,12,FALSE)*'Produkta karte 12'!$S$3)))))</f>
        <v/>
      </c>
      <c r="P9" s="11" t="str">
        <f>IF(A9="","",IF('Produkta karte 13'!$S$3="","",IF(ISERROR(VLOOKUP(A9,'Produkta karte 13'!$B$39:$M$48,12,FALSE)),"",IF(VLOOKUP(A9,'Produkta karte 13'!$B$39:$M$48,12,FALSE)="","",IF(VLOOKUP(A9,'Produkta karte 13'!$B$39:$M$48,12,FALSE)="","",VLOOKUP(A9,'Produkta karte 13'!$B$39:$M$48,12,FALSE)*'Produkta karte 13'!$S$3)))))</f>
        <v/>
      </c>
      <c r="Q9" s="11" t="str">
        <f>IF(A9="","",IF('Produkta karte 14'!$S$3="","",IF(ISERROR(VLOOKUP(A9,'Produkta karte 14'!$B$39:$M$48,12,FALSE)),"",IF(VLOOKUP(A9,'Produkta karte 14'!$B$39:$M$48,12,FALSE)="","",IF(VLOOKUP(A9,'Produkta karte 14'!$B$39:$M$48,12,FALSE)="","",VLOOKUP(A9,'Produkta karte 14'!$B$39:$M$48,12,FALSE)*'Produkta karte 14'!$S$3)))))</f>
        <v/>
      </c>
      <c r="R9" s="11" t="str">
        <f>IF(A9="","",IF('Produkta karte 15'!$S$3="","",IF(ISERROR(VLOOKUP(A9,'Produkta karte 15'!$B$39:$M$48,12,FALSE)),"",IF(VLOOKUP(A9,'Produkta karte 15'!$B$39:$M$48,12,FALSE)="","",IF(VLOOKUP(A9,'Produkta karte 15'!$B$39:$M$48,12,FALSE)="","",VLOOKUP(A9,'Produkta karte 15'!$B$39:$M$48,12,FALSE)*'Produkta karte 15'!$S$3)))))</f>
        <v/>
      </c>
      <c r="S9" s="11" t="str">
        <f>IF(A9="","",IF('Produkta karte 16'!$S$3="","",IF(ISERROR(VLOOKUP(A9,'Produkta karte 16'!$B$39:$M$48,12,FALSE)),"",IF(VLOOKUP(A9,'Produkta karte 16'!$B$39:$M$48,12,FALSE)="","",IF(VLOOKUP(A9,'Produkta karte 16'!$B$39:$M$48,12,FALSE)="","",VLOOKUP(A9,'Produkta karte 16'!$B$39:$M$48,12,FALSE)*'Produkta karte 16'!$S$3)))))</f>
        <v/>
      </c>
      <c r="T9" s="11" t="str">
        <f>IF(A9="","",IF('Produkta karte 17'!$S$3="","",IF(ISERROR(VLOOKUP(A9,'Produkta karte 17'!$B$39:$M$48,12,FALSE)),"",IF(VLOOKUP(A9,'Produkta karte 17'!$B$39:$M$48,12,FALSE)="","",IF(VLOOKUP(A9,'Produkta karte 17'!$B$39:$M$48,12,FALSE)="","",VLOOKUP(A9,'Produkta karte 17'!$B$39:$M$48,12,FALSE)*'Produkta karte 17'!$S$3)))))</f>
        <v/>
      </c>
      <c r="U9" s="11" t="str">
        <f>IF(A9="","",IF('Produkta karte 18'!$S$3="","",IF(ISERROR(VLOOKUP(A9,'Produkta karte 18'!$B$39:$M$48,12,FALSE)),"",IF(VLOOKUP(A9,'Produkta karte 18'!$B$39:$M$48,12,FALSE)="","",IF(VLOOKUP(A9,'Produkta karte 18'!$B$39:$M$48,12,FALSE)="","",VLOOKUP(A9,'Produkta karte 18'!$B$39:$M$48,12,FALSE)*'Produkta karte 18'!$S$3)))))</f>
        <v/>
      </c>
      <c r="V9" s="11" t="str">
        <f>IF(A9="","",IF('Produkta karte 19'!$S$3="","",IF(ISERROR(VLOOKUP(A9,'Produkta karte 19'!$B$39:$M$48,12,FALSE)),"",IF(VLOOKUP(A9,'Produkta karte 19'!$B$39:$M$48,12,FALSE)="","",IF(VLOOKUP(A9,'Produkta karte 19'!$B$39:$M$48,12,FALSE)="","",VLOOKUP(A9,'Produkta karte 19'!$B$39:$M$48,12,FALSE)*'Produkta karte 19'!$S$3)))))</f>
        <v/>
      </c>
      <c r="W9" s="11" t="str">
        <f>IF(A9="","",IF('Produkta karte 20'!$S$3="","",IF(ISERROR(VLOOKUP(A9,'Produkta karte 20'!$B$39:$M$48,12,FALSE)),"",IF(VLOOKUP(A9,'Produkta karte 20'!$B$39:$M$48,12,FALSE)="","",IF(VLOOKUP(A9,'Produkta karte 20'!$B$39:$M$48,12,FALSE)="","",VLOOKUP(A9,'Produkta karte 20'!$B$39:$M$48,12,FALSE)*'Produkta karte 20'!$S$3)))))</f>
        <v/>
      </c>
      <c r="X9" s="11" t="str">
        <f>IF(A9="","",IF('Produkta karte 21'!$S$3="","",IF(ISERROR(VLOOKUP(A9,'Produkta karte 21'!$B$39:$M$48,12,FALSE)),"",IF(VLOOKUP(A9,'Produkta karte 21'!$B$39:$M$48,12,FALSE)="","",IF(VLOOKUP(A9,'Produkta karte 21'!$B$39:$M$48,12,FALSE)="","",VLOOKUP(A9,'Produkta karte 21'!$B$39:$M$48,12,FALSE)*'Produkta karte 21'!$S$3)))))</f>
        <v/>
      </c>
      <c r="Y9" s="11" t="str">
        <f>IF(A9="","",IF('Produkta karte 22'!$S$3="","",IF(ISERROR(VLOOKUP(A9,'Produkta karte 22'!$B$39:$M$48,12,FALSE)),"",IF(VLOOKUP(A9,'Produkta karte 22'!$B$39:$M$48,12,FALSE)="","",IF(VLOOKUP(A9,'Produkta karte 22'!$B$39:$M$48,12,FALSE)="","",VLOOKUP(A9,'Produkta karte 22'!$B$39:$M$48,12,FALSE)*'Produkta karte 22'!$S$3)))))</f>
        <v/>
      </c>
      <c r="Z9" s="11" t="str">
        <f>IF(A9="","",IF('Produkta karte 23'!$S$3="","",IF(ISERROR(VLOOKUP(A9,'Produkta karte 23'!$B$39:$M$48,12,FALSE)),"",IF(VLOOKUP(A9,'Produkta karte 23'!$B$39:$M$48,12,FALSE)="","",IF(VLOOKUP(A9,'Produkta karte 23'!$B$39:$M$48,12,FALSE)="","",VLOOKUP(A9,'Produkta karte 23'!$B$39:$M$48,12,FALSE)*'Produkta karte 23'!$S$3)))))</f>
        <v/>
      </c>
      <c r="AA9" s="11" t="str">
        <f>IF(A9="","",IF('Produkta karte 24'!$S$3="","",IF(ISERROR(VLOOKUP(A9,'Produkta karte 24'!$B$39:$M$48,12,FALSE)),"",IF(VLOOKUP(A9,'Produkta karte 24'!$B$39:$M$48,12,FALSE)="","",IF(VLOOKUP(A9,'Produkta karte 24'!$B$39:$M$48,12,FALSE)="","",VLOOKUP(A9,'Produkta karte 24'!$B$39:$M$48,12,FALSE)*'Produkta karte 24'!$S$3)))))</f>
        <v/>
      </c>
      <c r="AB9" s="11" t="str">
        <f>IF(A9="","",IF('Produkta karte 25'!$S$3="","",IF(ISERROR(VLOOKUP(A9,'Produkta karte 25'!$B$39:$M$48,12,FALSE)),"",IF(VLOOKUP(A9,'Produkta karte 25'!$B$39:$M$48,12,FALSE)="","",IF(VLOOKUP(A9,'Produkta karte 25'!$B$39:$M$48,12,FALSE)="","",VLOOKUP(A9,'Produkta karte 25'!$B$39:$M$48,12,FALSE)*'Produkta karte 25'!$S$3)))))</f>
        <v/>
      </c>
      <c r="AC9" s="11" t="str">
        <f>IF(A9="","",IF('Produkta karte 26'!$S$3="","",IF(ISERROR(VLOOKUP(A9,'Produkta karte 26'!$B$39:$M$48,12,FALSE)),"",IF(VLOOKUP(A9,'Produkta karte 26'!$B$39:$M$48,12,FALSE)="","",IF(VLOOKUP(A9,'Produkta karte 26'!$B$39:$M$48,12,FALSE)="","",VLOOKUP(A9,'Produkta karte 26'!$B$39:$M$48,12,FALSE)*'Produkta karte 26'!$S$3)))))</f>
        <v/>
      </c>
      <c r="AD9" s="11" t="str">
        <f>IF(A9="","",IF('Produkta karte 27'!$S$3="","",IF(ISERROR(VLOOKUP(A9,'Produkta karte 27'!$B$39:$M$48,12,FALSE)),"",IF(VLOOKUP(A9,'Produkta karte 27'!$B$39:$M$48,12,FALSE)="","",IF(VLOOKUP(A9,'Produkta karte 27'!$B$39:$M$48,12,FALSE)="","",VLOOKUP(A9,'Produkta karte 27'!$B$39:$M$48,12,FALSE)*'Produkta karte 27'!$S$3)))))</f>
        <v/>
      </c>
      <c r="AE9" s="11" t="str">
        <f>IF(A9="","",IF('Produkta karte 28'!$S$3="","",IF(ISERROR(VLOOKUP(A9,'Produkta karte 28'!$B$39:$M$48,12,FALSE)),"",IF(VLOOKUP(A9,'Produkta karte 28'!$B$39:$M$48,12,FALSE)="","",IF(VLOOKUP(A9,'Produkta karte 28'!$B$39:$M$48,12,FALSE)="","",VLOOKUP(A9,'Produkta karte 28'!$B$39:$M$48,12,FALSE)*'Produkta karte 28'!$S$3)))))</f>
        <v/>
      </c>
      <c r="AF9" s="11" t="str">
        <f>IF(A9="","",IF('Produkta karte 29'!$S$3="","",IF(ISERROR(VLOOKUP(A9,'Produkta karte 29'!$B$39:$M$48,12,FALSE)),"",IF(VLOOKUP(A9,'Produkta karte 29'!$B$39:$M$48,12,FALSE)="","",IF(VLOOKUP(A9,'Produkta karte 29'!$B$39:$M$48,12,FALSE)="","",VLOOKUP(A9,'Produkta karte 29'!$B$39:$M$48,12,FALSE)*'Produkta karte 29'!$S$3)))))</f>
        <v/>
      </c>
      <c r="AG9" s="11" t="str">
        <f>IF(A9="","",IF('Produkta karte 30'!$S$3="","",IF(ISERROR(VLOOKUP(A9,'Produkta karte 30'!$B$39:$M$48,12,FALSE)),"",IF(VLOOKUP(A9,'Produkta karte 30'!$B$39:$M$48,12,FALSE)="","",IF(VLOOKUP(A9,'Produkta karte 30'!$B$39:$M$48,12,FALSE)="","",VLOOKUP(A9,'Produkta karte 30'!$B$39:$M$48,12,FALSE)*'Produkta karte 30'!$S$3)))))</f>
        <v/>
      </c>
      <c r="AH9" s="11" t="str">
        <f>IF(A9="","",IF('Produkta karte 31'!$S$3="","",IF(ISERROR(VLOOKUP(A9,'Produkta karte 31'!$B$39:$M$48,12,FALSE)),"",IF(VLOOKUP(A9,'Produkta karte 31'!$B$39:$M$48,12,FALSE)="","",IF(VLOOKUP(A9,'Produkta karte 31'!$B$39:$M$48,12,FALSE)="","",VLOOKUP(A9,'Produkta karte 31'!$B$39:$M$48,12,FALSE)*'Produkta karte 31'!$S$3)))))</f>
        <v/>
      </c>
      <c r="AI9" s="11" t="str">
        <f>IF(A9="","",IF('Produkta karte 32'!$S$3="","",IF(ISERROR(VLOOKUP(A9,'Produkta karte 32'!$B$39:$M$48,12,FALSE)),"",IF(VLOOKUP(A9,'Produkta karte 32'!$B$39:$M$48,12,FALSE)="","",IF(VLOOKUP(A9,'Produkta karte 32'!$B$39:$M$48,12,FALSE)="","",VLOOKUP(A9,'Produkta karte 32'!$B$39:$M$48,12,FALSE)*'Produkta karte 32'!$S$3)))))</f>
        <v/>
      </c>
      <c r="AJ9" s="11" t="str">
        <f>IF(A9="","",IF('Produkta karte 33'!$S$3="","",IF(ISERROR(VLOOKUP(A9,'Produkta karte 33'!$B$39:$M$48,12,FALSE)),"",IF(VLOOKUP(A9,'Produkta karte 33'!$B$39:$M$48,12,FALSE)="","",IF(VLOOKUP(A9,'Produkta karte 33'!$B$39:$M$48,12,FALSE)="","",VLOOKUP(A9,'Produkta karte 33'!$B$39:$M$48,12,FALSE)*'Produkta karte 33'!$S$3)))))</f>
        <v/>
      </c>
      <c r="AK9" s="11" t="str">
        <f>IF(A9="","",IF('Produkta karte 34'!$S$3="","",IF(ISERROR(VLOOKUP(A9,'Produkta karte 34'!$B$39:$M$48,12,FALSE)),"",IF(VLOOKUP(A9,'Produkta karte 34'!$B$39:$M$48,12,FALSE)="","",IF(VLOOKUP(A9,'Produkta karte 34'!$B$39:$M$48,12,FALSE)="","",VLOOKUP(A9,'Produkta karte 34'!$B$39:$M$48,12,FALSE)*'Produkta karte 34'!$S$3)))))</f>
        <v/>
      </c>
      <c r="AL9" s="11" t="str">
        <f>IF(A9="","",IF('Produkta karte 35'!$S$3="","",IF(ISERROR(VLOOKUP(A9,'Produkta karte 35'!$B$39:$M$48,12,FALSE)),"",IF(VLOOKUP(A9,'Produkta karte 35'!$B$39:$M$48,12,FALSE)="","",IF(VLOOKUP(A9,'Produkta karte 35'!$B$39:$M$48,12,FALSE)="","",VLOOKUP(A9,'Produkta karte 35'!$B$39:$M$48,12,FALSE)*'Produkta karte 35'!$S$3)))))</f>
        <v/>
      </c>
      <c r="AM9" s="11" t="str">
        <f>IF(A9="","",IF('Produkta karte 36'!$S$3="","",IF(ISERROR(VLOOKUP(A9,'Produkta karte 36'!$B$39:$M$48,12,FALSE)),"",IF(VLOOKUP(A9,'Produkta karte 36'!$B$39:$M$48,12,FALSE)="","",IF(VLOOKUP(A9,'Produkta karte 36'!$B$39:$M$48,12,FALSE)="","",VLOOKUP(A9,'Produkta karte 36'!$B$39:$M$48,12,FALSE)*'Produkta karte 36'!$S$3)))))</f>
        <v/>
      </c>
      <c r="AN9" s="11" t="str">
        <f>IF(A9="","",IF('Produkta karte 37'!$S$3="","",IF(ISERROR(VLOOKUP(A9,'Produkta karte 37'!$B$39:$M$48,12,FALSE)),"",IF(VLOOKUP(A9,'Produkta karte 37'!$B$39:$M$48,12,FALSE)="","",IF(VLOOKUP(A9,'Produkta karte 37'!$B$39:$M$48,12,FALSE)="","",VLOOKUP(A9,'Produkta karte 37'!$B$39:$M$48,12,FALSE)*'Produkta karte 37'!$S$3)))))</f>
        <v/>
      </c>
      <c r="AO9" s="11" t="str">
        <f>IF(A9="","",IF('Produkta karte 38'!$S$3="","",IF(ISERROR(VLOOKUP(A9,'Produkta karte 38'!$B$39:$M$48,12,FALSE)),"",IF(VLOOKUP(A9,'Produkta karte 38'!$B$39:$M$48,12,FALSE)="","",IF(VLOOKUP(A9,'Produkta karte 38'!$B$39:$M$48,12,FALSE)="","",VLOOKUP(A9,'Produkta karte 38'!$B$39:$M$48,12,FALSE)*'Produkta karte 38'!$S$3)))))</f>
        <v/>
      </c>
      <c r="AP9" s="11" t="str">
        <f>IF(A9="","",IF('Produkta karte 39'!$S$3="","",IF(ISERROR(VLOOKUP(A9,'Produkta karte 39'!$B$39:$M$48,12,FALSE)),"",IF(VLOOKUP(A9,'Produkta karte 39'!$B$39:$M$48,12,FALSE)="","",IF(VLOOKUP(A9,'Produkta karte 39'!$B$39:$M$48,12,FALSE)="","",VLOOKUP(A9,'Produkta karte 39'!$B$39:$M$48,12,FALSE)*'Produkta karte 39'!$S$3)))))</f>
        <v/>
      </c>
      <c r="AQ9" s="11" t="str">
        <f>IF(A9="","",IF('Produkta karte 40'!$S$3="","",IF(ISERROR(VLOOKUP(A9,'Produkta karte 40'!$B$39:$M$48,12,FALSE)),"",IF(VLOOKUP(A9,'Produkta karte 40'!$B$39:$M$48,12,FALSE)="","",IF(VLOOKUP(A9,'Produkta karte 40'!$B$39:$M$48,12,FALSE)="","",VLOOKUP(A9,'Produkta karte 40'!$B$39:$M$48,12,FALSE)*'Produkta karte 40'!$S$3)))))</f>
        <v/>
      </c>
      <c r="AR9" s="11" t="str">
        <f>IF(A9="","",IF('Produkta karte 41'!$S$3="","",IF(ISERROR(VLOOKUP(A9,'Produkta karte 41'!$B$39:$M$48,12,FALSE)),"",IF(VLOOKUP(A9,'Produkta karte 41'!$B$39:$M$48,12,FALSE)="","",IF(VLOOKUP(A9,'Produkta karte 41'!$B$39:$M$48,12,FALSE)="","",VLOOKUP(A9,'Produkta karte 41'!$B$39:$M$48,12,FALSE)*'Produkta karte 41'!$S$3)))))</f>
        <v/>
      </c>
      <c r="AS9" s="11" t="str">
        <f>IF(A9="","",IF('Produkta karte 42'!$S$3="","",IF(ISERROR(VLOOKUP(A9,'Produkta karte 42'!$B$39:$M$48,12,FALSE)),"",IF(VLOOKUP(A9,'Produkta karte 42'!$B$39:$M$48,12,FALSE)="","",IF(VLOOKUP(A9,'Produkta karte 42'!$B$39:$M$48,12,FALSE)="","",VLOOKUP(A9,'Produkta karte 42'!$B$39:$M$48,12,FALSE)*'Produkta karte 42'!$S$3)))))</f>
        <v/>
      </c>
      <c r="AT9" s="11" t="str">
        <f>IF(A9="","",IF('Produkta karte 43'!$S$3="","",IF(ISERROR(VLOOKUP(A9,'Produkta karte 43'!$B$39:$M$48,12,FALSE)),"",IF(VLOOKUP(A9,'Produkta karte 43'!$B$39:$M$48,12,FALSE)="","",IF(VLOOKUP(A9,'Produkta karte 43'!$B$39:$M$48,12,FALSE)="","",VLOOKUP(A9,'Produkta karte 43'!$B$39:$M$48,12,FALSE)*'Produkta karte 43'!$S$3)))))</f>
        <v/>
      </c>
      <c r="AU9" s="11" t="str">
        <f>IF(A9="","",IF('Produkta karte 44'!$S$3="","",IF(ISERROR(VLOOKUP(A9,'Produkta karte 44'!$B$39:$M$48,12,FALSE)),"",IF(VLOOKUP(A9,'Produkta karte 44'!$B$39:$M$48,12,FALSE)="","",IF(VLOOKUP(A9,'Produkta karte 44'!$B$39:$M$48,12,FALSE)="","",VLOOKUP(A9,'Produkta karte 44'!$B$39:$M$48,12,FALSE)*'Produkta karte 44'!$S$3)))))</f>
        <v/>
      </c>
      <c r="AV9" s="11" t="str">
        <f>IF(A9="","",IF('Produkta karte 45'!$S$3="","",IF(ISERROR(VLOOKUP(A9,'Produkta karte 45'!$B$39:$M$48,12,FALSE)),"",IF(VLOOKUP(A9,'Produkta karte 45'!$B$39:$M$48,12,FALSE)="","",IF(VLOOKUP(A9,'Produkta karte 45'!$B$39:$M$48,12,FALSE)="","",VLOOKUP(A9,'Produkta karte 45'!$B$39:$M$48,12,FALSE)*'Produkta karte 45'!$S$3)))))</f>
        <v/>
      </c>
      <c r="AW9" s="11" t="str">
        <f>IF(A9="","",IF('Produkta karte 46'!$S$3="","",IF(ISERROR(VLOOKUP(A9,'Produkta karte 46'!$B$39:$M$48,12,FALSE)),"",IF(VLOOKUP(A9,'Produkta karte 46'!$B$39:$M$48,12,FALSE)="","",IF(VLOOKUP(A9,'Produkta karte 46'!$B$39:$M$48,12,FALSE)="","",VLOOKUP(A9,'Produkta karte 46'!$B$39:$M$48,12,FALSE)*'Produkta karte 46'!$S$3)))))</f>
        <v/>
      </c>
      <c r="AX9" s="11" t="str">
        <f>IF(A9="","",IF('Produkta karte 47'!$S$3="","",IF(ISERROR(VLOOKUP(A9,'Produkta karte 47'!$B$39:$M$48,12,FALSE)),"",IF(VLOOKUP(A9,'Produkta karte 47'!$B$39:$M$48,12,FALSE)="","",IF(VLOOKUP(A9,'Produkta karte 47'!$B$39:$M$48,12,FALSE)="","",VLOOKUP(A9,'Produkta karte 47'!$B$39:$M$48,12,FALSE)*'Produkta karte 47'!$S$3)))))</f>
        <v/>
      </c>
      <c r="AY9" s="11" t="str">
        <f>IF(A9="","",IF('Produkta karte 48'!$S$3="","",IF(ISERROR(VLOOKUP(A9,'Produkta karte 48'!$B$39:$M$48,12,FALSE)),"",IF(VLOOKUP(A9,'Produkta karte 48'!$B$39:$M$48,12,FALSE)="","",IF(VLOOKUP(A9,'Produkta karte 48'!$B$39:$M$48,12,FALSE)="","",VLOOKUP(A9,'Produkta karte 48'!$B$39:$M$48,12,FALSE)*'Produkta karte 48'!$S$3)))))</f>
        <v/>
      </c>
      <c r="AZ9" s="11" t="str">
        <f>IF(A9="","",IF('Produkta karte 49'!$S$3="","",IF(ISERROR(VLOOKUP(A9,'Produkta karte 49'!$B$39:$M$48,12,FALSE)),"",IF(VLOOKUP(A9,'Produkta karte 49'!$B$39:$M$48,12,FALSE)="","",IF(VLOOKUP(A9,'Produkta karte 49'!$B$39:$M$48,12,FALSE)="","",VLOOKUP(A9,'Produkta karte 49'!$B$39:$M$48,12,FALSE)*'Produkta karte 49'!$S$3)))))</f>
        <v/>
      </c>
      <c r="BA9" s="11" t="str">
        <f>IF(A9="","",IF('Produkta karte 50'!$S$3="","",IF(ISERROR(VLOOKUP(A9,'Produkta karte 50'!$B$39:$M$48,12,FALSE)),"",IF(VLOOKUP(A9,'Produkta karte 50'!$B$39:$M$48,12,FALSE)="","",IF(VLOOKUP(A9,'Produkta karte 50'!$B$39:$M$48,12,FALSE)="","",VLOOKUP(A9,'Produkta karte 50'!$B$39:$M$48,12,FALSE)*'Produkta karte 50'!$S$3)))))</f>
        <v/>
      </c>
      <c r="BB9" s="11" t="str">
        <f>IF(A9="","",IF('Produkta karte 51'!$S$3="","",IF(ISERROR(VLOOKUP(A9,'Produkta karte 51'!$B$39:$M$48,12,FALSE)),"",IF(VLOOKUP(A9,'Produkta karte 51'!$B$39:$M$48,12,FALSE)="","",IF(VLOOKUP(A9,'Produkta karte 51'!$B$39:$M$48,12,FALSE)="","",VLOOKUP(A9,'Produkta karte 51'!$B$39:$M$48,12,FALSE)*'Produkta karte 51'!$S$3)))))</f>
        <v/>
      </c>
      <c r="BC9" s="11" t="str">
        <f>IF(A9="","",IF('Produkta karte 52'!$S$3="","",IF(ISERROR(VLOOKUP(A9,'Produkta karte 52'!$B$39:$M$48,12,FALSE)),"",IF(VLOOKUP(A9,'Produkta karte 52'!$B$39:$M$48,12,FALSE)="","",IF(VLOOKUP(A9,'Produkta karte 52'!$B$39:$M$48,12,FALSE)="","",VLOOKUP(A9,'Produkta karte 52'!$B$39:$M$48,12,FALSE)*'Produkta karte 52'!$S$3)))))</f>
        <v/>
      </c>
      <c r="BD9" s="11" t="str">
        <f>IF(A9="","",IF('Produkta karte 53'!$S$3="","",IF(ISERROR(VLOOKUP(A9,'Produkta karte 53'!$B$39:$M$48,12,FALSE)),"",IF(VLOOKUP(A9,'Produkta karte 53'!$B$39:$M$48,12,FALSE)="","",IF(VLOOKUP(A9,'Produkta karte 53'!$B$39:$M$48,12,FALSE)="","",VLOOKUP(A9,'Produkta karte 53'!$B$39:$M$48,12,FALSE)*'Produkta karte 53'!$S$3)))))</f>
        <v/>
      </c>
      <c r="BE9" s="11" t="str">
        <f>IF(A9="","",IF('Produkta karte 54'!$S$3="","",IF(ISERROR(VLOOKUP(A9,'Produkta karte 54'!$B$39:$M$48,12,FALSE)),"",IF(VLOOKUP(A9,'Produkta karte 54'!$B$39:$M$48,12,FALSE)="","",IF(VLOOKUP(A9,'Produkta karte 54'!$B$39:$M$48,12,FALSE)="","",VLOOKUP(A9,'Produkta karte 54'!$B$39:$M$48,12,FALSE)*'Produkta karte 54'!$S$3)))))</f>
        <v/>
      </c>
      <c r="BF9" s="11" t="str">
        <f>IF(A9="","",IF('Produkta karte 55'!$S$3="","",IF(ISERROR(VLOOKUP(A9,'Produkta karte 55'!$B$39:$M$48,12,FALSE)),"",IF(VLOOKUP(A9,'Produkta karte 55'!$B$39:$M$48,12,FALSE)="","",IF(VLOOKUP(A9,'Produkta karte 55'!$B$39:$M$48,12,FALSE)="","",VLOOKUP(A9,'Produkta karte 55'!$B$39:$M$48,12,FALSE)*'Produkta karte 55'!$S$3)))))</f>
        <v/>
      </c>
      <c r="BG9" s="11" t="str">
        <f>IF(A9="","",IF('Produkta karte 56'!$S$3="","",IF(ISERROR(VLOOKUP(A9,'Produkta karte 56'!$B$39:$M$48,12,FALSE)),"",IF(VLOOKUP(A9,'Produkta karte 56'!$B$39:$M$48,12,FALSE)="","",IF(VLOOKUP(A9,'Produkta karte 56'!$B$39:$M$48,12,FALSE)="","",VLOOKUP(A9,'Produkta karte 56'!$B$39:$M$48,12,FALSE)*'Produkta karte 56'!$S$3)))))</f>
        <v/>
      </c>
      <c r="BH9" s="11" t="str">
        <f>IF(A9="","",IF('Produkta karte 57'!$S$3="","",IF(ISERROR(VLOOKUP(A9,'Produkta karte 57'!$B$39:$M$48,12,FALSE)),"",IF(VLOOKUP(A9,'Produkta karte 57'!$B$39:$M$48,12,FALSE)="","",IF(VLOOKUP(A9,'Produkta karte 57'!$B$39:$M$48,12,FALSE)="","",VLOOKUP(A9,'Produkta karte 57'!$B$39:$M$48,12,FALSE)*'Produkta karte 57'!$S$3)))))</f>
        <v/>
      </c>
      <c r="BI9" s="11" t="str">
        <f>IF(A9="","",IF('Produkta karte 58'!$S$3="","",IF(ISERROR(VLOOKUP(A9,'Produkta karte 58'!$B$39:$M$48,12,FALSE)),"",IF(VLOOKUP(A9,'Produkta karte 58'!$B$39:$M$48,12,FALSE)="","",IF(VLOOKUP(A9,'Produkta karte 58'!$B$39:$M$48,12,FALSE)="","",VLOOKUP(A9,'Produkta karte 58'!$B$39:$M$48,12,FALSE)*'Produkta karte 58'!$S$3)))))</f>
        <v/>
      </c>
      <c r="BJ9" s="11" t="str">
        <f>IF(A9="","",IF('Produkta karte 59'!$S$3="","",IF(ISERROR(VLOOKUP(A9,'Produkta karte 59'!$B$39:$M$48,12,FALSE)),"",IF(VLOOKUP(A9,'Produkta karte 59'!$B$39:$M$48,12,FALSE)="","",IF(VLOOKUP(A9,'Produkta karte 59'!$B$39:$M$48,12,FALSE)="","",VLOOKUP(A9,'Produkta karte 59'!$B$39:$M$48,12,FALSE)*'Produkta karte 59'!$S$3)))))</f>
        <v/>
      </c>
      <c r="BK9" s="11" t="str">
        <f>IF(A9="","",IF('Produkta karte 60'!$S$3="","",IF(ISERROR(VLOOKUP(A9,'Produkta karte 60'!$B$39:$M$48,12,FALSE)),"",IF(VLOOKUP(A9,'Produkta karte 60'!$B$39:$M$48,12,FALSE)="","",IF(VLOOKUP(A9,'Produkta karte 60'!$B$39:$M$48,12,FALSE)="","",VLOOKUP(A9,'Produkta karte 60'!$B$39:$M$48,12,FALSE)*'Produkta karte 60'!$S$3)))))</f>
        <v/>
      </c>
      <c r="BL9" s="11" t="str">
        <f t="shared" si="0"/>
        <v/>
      </c>
      <c r="BM9" s="192" t="str">
        <f t="shared" si="1"/>
        <v/>
      </c>
      <c r="BN9" s="11" t="str">
        <f>IF(A9="","",IF(ISERROR(VLOOKUP(A9,'Produkta karte 1'!$B$39:$V$48,21,FALSE)),"",IF(VLOOKUP(A9,'Produkta karte 1'!$B$39:$V$48,21,FALSE)=0,"",VLOOKUP(A9,'Produkta karte 1'!$B$39:$V$48,21,FALSE))))</f>
        <v/>
      </c>
      <c r="BO9" s="11" t="str">
        <f>IF(A9="","",IF(ISERROR(VLOOKUP(A9,'Produkta karte 2'!$B$39:$V$48,21,FALSE)),"",IF(VLOOKUP(A9,'Produkta karte 2'!$B$39:$V$48,21,FALSE)=0,"",VLOOKUP(A9,'Produkta karte 2'!$B$39:$V$48,21,FALSE))))</f>
        <v/>
      </c>
      <c r="BP9" s="11" t="str">
        <f>IF(A9="","",IF(ISERROR(VLOOKUP(A9,'Produkta karte 3'!$B$39:$V$48,21,FALSE)),"",IF(VLOOKUP(A9,'Produkta karte 3'!$B$39:$V$48,21,FALSE)=0,"",VLOOKUP(A9,'Produkta karte 3'!$B$39:$V$48,21,FALSE))))</f>
        <v/>
      </c>
      <c r="BQ9" s="11" t="str">
        <f>IF(A9="","",IF(ISERROR(VLOOKUP(A9,'Produkta karte 4'!$B$39:$V$48,21,FALSE)),"",IF(VLOOKUP(A9,'Produkta karte 4'!$B$39:$V$48,21,FALSE)=0,"",VLOOKUP(A9,'Produkta karte 4'!$B$39:$V$48,21,FALSE))))</f>
        <v/>
      </c>
      <c r="BR9" s="11" t="str">
        <f>IF(A9="","",IF(ISERROR(VLOOKUP(A9,'Produkta karte 5'!$B$39:$V$48,21,FALSE)),"",IF(VLOOKUP(A9,'Produkta karte 5'!$B$39:$V$48,21,FALSE)=0,"",VLOOKUP(A9,'Produkta karte 5'!$B$39:$V$48,21,FALSE))))</f>
        <v/>
      </c>
      <c r="BS9" s="11" t="str">
        <f>IF(A9="","",IF(ISERROR(VLOOKUP(A9,'Produkta karte 6'!$B$39:$V$48,21,FALSE)),"",IF(VLOOKUP(A9,'Produkta karte 6'!$B$39:$V$48,21,FALSE)=0,"",VLOOKUP(A9,'Produkta karte 6'!$B$39:$V$48,21,FALSE))))</f>
        <v/>
      </c>
      <c r="BT9" s="11" t="str">
        <f>IF(A9="","",IF(ISERROR(VLOOKUP(A9,'Produkta karte 7'!$B$39:$V$48,21,FALSE)),"",IF(VLOOKUP(A9,'Produkta karte 7'!$B$39:$V$48,21,FALSE)=0,"",VLOOKUP(A9,'Produkta karte 7'!$B$39:$V$48,21,FALSE))))</f>
        <v/>
      </c>
      <c r="BU9" s="11" t="str">
        <f>IF(A9="","",IF(ISERROR(VLOOKUP(A9,'Produkta karte 8'!$B$39:$V$48,21,FALSE)),"",IF(VLOOKUP(A9,'Produkta karte 8'!$B$39:$V$48,21,FALSE)=0,"",VLOOKUP(A9,'Produkta karte 8'!$B$39:$V$48,21,FALSE))))</f>
        <v/>
      </c>
      <c r="BV9" s="11" t="str">
        <f>IF(A9="","",IF(ISERROR(VLOOKUP(A9,'Produkta karte 9'!$B$39:$V$48,21,FALSE)),"",IF(VLOOKUP(A9,'Produkta karte 9'!$B$39:$V$48,21,FALSE)=0,"",VLOOKUP(A9,'Produkta karte 9'!$B$39:$V$48,21,FALSE))))</f>
        <v/>
      </c>
      <c r="BW9" s="11" t="str">
        <f>IF(A9="","",IF(ISERROR(VLOOKUP(A9,'Produkta karte 10'!$B$39:$V$48,21,FALSE)),"",IF(VLOOKUP(A9,'Produkta karte 10'!$B$39:$V$48,21,FALSE)=0,"",VLOOKUP(A9,'Produkta karte 10'!$B$39:$V$48,21,FALSE))))</f>
        <v/>
      </c>
      <c r="BX9" s="11" t="str">
        <f>IF(A9="","",IF(ISERROR(VLOOKUP(A9,'Produkta karte 11'!$B$39:$V$48,21,FALSE)),"",IF(VLOOKUP(A9,'Produkta karte 11'!$B$39:$V$48,21,FALSE)=0,"",VLOOKUP(A9,'Produkta karte 11'!$B$39:$V$48,21,FALSE))))</f>
        <v/>
      </c>
      <c r="BY9" s="11" t="str">
        <f>IF(A9="","",IF(ISERROR(VLOOKUP(A9,'Produkta karte 12'!$B$39:$V$48,21,FALSE)),"",IF(VLOOKUP(A9,'Produkta karte 12'!$B$39:$V$48,21,FALSE)=0,"",VLOOKUP(A9,'Produkta karte 12'!$B$39:$V$48,21,FALSE))))</f>
        <v/>
      </c>
      <c r="BZ9" s="11" t="str">
        <f>IF(A9="","",IF(ISERROR(VLOOKUP(A9,'Produkta karte 13'!$B$39:$V$48,21,FALSE)),"",IF(VLOOKUP(A9,'Produkta karte 13'!$B$39:$V$48,21,FALSE)=0,"",VLOOKUP(A9,'Produkta karte 13'!$B$39:$V$48,21,FALSE))))</f>
        <v/>
      </c>
      <c r="CA9" s="11" t="str">
        <f>IF(A9="","",IF(ISERROR(VLOOKUP(A9,'Produkta karte 14'!$B$39:$V$48,21,FALSE)),"",IF(VLOOKUP(A9,'Produkta karte 14'!$B$39:$V$48,21,FALSE)=0,"",VLOOKUP(A9,'Produkta karte 14'!$B$39:$V$48,21,FALSE))))</f>
        <v/>
      </c>
      <c r="CB9" s="11" t="str">
        <f>IF(A9="","",IF(ISERROR(VLOOKUP(A9,'Produkta karte 15'!$B$39:$V$48,21,FALSE)),"",IF(VLOOKUP(A9,'Produkta karte 15'!$B$39:$V$48,21,FALSE)=0,"",VLOOKUP(A9,'Produkta karte 15'!$B$39:$V$48,21,FALSE))))</f>
        <v/>
      </c>
      <c r="CC9" s="11" t="str">
        <f>IF(A9="","",IF(ISERROR(VLOOKUP(A9,'Produkta karte 16'!$B$39:$V$48,21,FALSE)),"",IF(VLOOKUP(A9,'Produkta karte 16'!$B$39:$V$48,21,FALSE)=0,"",VLOOKUP(A9,'Produkta karte 16'!$B$39:$V$48,21,FALSE))))</f>
        <v/>
      </c>
      <c r="CD9" s="11" t="str">
        <f>IF(A9="","",IF(ISERROR(VLOOKUP(A9,'Produkta karte 17'!$B$39:$V$48,21,FALSE)),"",IF(VLOOKUP(A9,'Produkta karte 17'!$B$39:$V$48,21,FALSE)=0,"",VLOOKUP(A9,'Produkta karte 17'!$B$39:$V$48,21,FALSE))))</f>
        <v/>
      </c>
      <c r="CE9" s="11" t="str">
        <f>IF(A9="","",IF(ISERROR(VLOOKUP(A9,'Produkta karte 18'!$B$39:$V$48,21,FALSE)),"",IF(VLOOKUP(A9,'Produkta karte 18'!$B$39:$V$48,21,FALSE)=0,"",VLOOKUP(A9,'Produkta karte 18'!$B$39:$V$48,21,FALSE))))</f>
        <v/>
      </c>
      <c r="CF9" s="11" t="str">
        <f>IF(A9="","",IF(ISERROR(VLOOKUP(A9,'Produkta karte 19'!$B$39:$V$48,21,FALSE)),"",IF(VLOOKUP(A9,'Produkta karte 19'!$B$39:$V$48,21,FALSE)=0,"",VLOOKUP(A9,'Produkta karte 19'!$B$39:$V$48,21,FALSE))))</f>
        <v/>
      </c>
      <c r="CG9" s="11" t="str">
        <f>IF(A9="","",IF(ISERROR(VLOOKUP(A9,'Produkta karte 20'!$B$39:$V$48,21,FALSE)),"",IF(VLOOKUP(A9,'Produkta karte 20'!$B$39:$V$48,21,FALSE)=0,"",VLOOKUP(A9,'Produkta karte 20'!$B$39:$V$48,21,FALSE))))</f>
        <v/>
      </c>
      <c r="CH9" s="11" t="str">
        <f>IF(A9="","",IF(ISERROR(VLOOKUP(A9,'Produkta karte 21'!$B$39:$V$48,21,FALSE)),"",IF(VLOOKUP(A9,'Produkta karte 21'!$B$39:$V$48,21,FALSE)=0,"",VLOOKUP(A9,'Produkta karte 21'!$B$39:$V$48,21,FALSE))))</f>
        <v/>
      </c>
      <c r="CI9" s="11" t="str">
        <f>IF(A9="","",IF(ISERROR(VLOOKUP(A9,'Produkta karte 22'!$B$39:$V$48,21,FALSE)),"",IF(VLOOKUP(A9,'Produkta karte 22'!$B$39:$V$48,21,FALSE)=0,"",VLOOKUP(A9,'Produkta karte 22'!$B$39:$V$48,21,FALSE))))</f>
        <v/>
      </c>
      <c r="CJ9" s="11" t="str">
        <f>IF(A9="","",IF(ISERROR(VLOOKUP(A9,'Produkta karte 23'!$B$39:$V$48,21,FALSE)),"",IF(VLOOKUP(A9,'Produkta karte 23'!$B$39:$V$48,21,FALSE)=0,"",VLOOKUP(A9,'Produkta karte 23'!$B$39:$V$48,21,FALSE))))</f>
        <v/>
      </c>
      <c r="CK9" s="11" t="str">
        <f>IF(A9="","",IF(ISERROR(VLOOKUP(A9,'Produkta karte 24'!$B$39:$V$48,21,FALSE)),"",IF(VLOOKUP(A9,'Produkta karte 24'!$B$39:$V$48,21,FALSE)=0,"",VLOOKUP(A9,'Produkta karte 24'!$B$39:$V$48,21,FALSE))))</f>
        <v/>
      </c>
      <c r="CL9" s="11" t="str">
        <f>IF(A9="","",IF(ISERROR(VLOOKUP(A9,'Produkta karte 25'!$B$39:$V$48,21,FALSE)),"",IF(VLOOKUP(A9,'Produkta karte 25'!$B$39:$V$48,21,FALSE)=0,"",VLOOKUP(A9,'Produkta karte 25'!$B$39:$V$48,21,FALSE))))</f>
        <v/>
      </c>
      <c r="CM9" s="11" t="str">
        <f>IF(A9="","",IF(ISERROR(VLOOKUP(A9,'Produkta karte 26'!$B$39:$V$48,21,FALSE)),"",IF(VLOOKUP(A9,'Produkta karte 26'!$B$39:$V$48,21,FALSE)=0,"",VLOOKUP(A9,'Produkta karte 26'!$B$39:$V$48,21,FALSE))))</f>
        <v/>
      </c>
      <c r="CN9" s="11" t="str">
        <f>IF(A9="","",IF(ISERROR(VLOOKUP(A9,'Produkta karte 27'!$B$39:$V$48,21,FALSE)),"",IF(VLOOKUP(A9,'Produkta karte 27'!$B$39:$V$48,21,FALSE)=0,"",VLOOKUP(A9,'Produkta karte 27'!$B$39:$V$48,21,FALSE))))</f>
        <v/>
      </c>
      <c r="CO9" s="11" t="str">
        <f>IF(A9="","",IF(ISERROR(VLOOKUP(A9,'Produkta karte 28'!$B$39:$V$48,21,FALSE)),"",IF(VLOOKUP(A9,'Produkta karte 28'!$B$39:$V$48,21,FALSE)=0,"",VLOOKUP(A9,'Produkta karte 28'!$B$39:$V$48,21,FALSE))))</f>
        <v/>
      </c>
      <c r="CP9" s="11" t="str">
        <f>IF(A9="","",IF(ISERROR(VLOOKUP(A9,'Produkta karte 29'!$B$39:$V$48,21,FALSE)),"",IF(VLOOKUP(A9,'Produkta karte 29'!$B$39:$V$48,21,FALSE)=0,"",VLOOKUP(A9,'Produkta karte 29'!$B$39:$V$48,21,FALSE))))</f>
        <v/>
      </c>
      <c r="CQ9" s="11" t="str">
        <f>IF(A9="","",IF(ISERROR(VLOOKUP(A9,'Produkta karte 30'!$B$39:$V$48,21,FALSE)),"",IF(VLOOKUP(A9,'Produkta karte 30'!$B$39:$V$48,21,FALSE)=0,"",VLOOKUP(A9,'Produkta karte 30'!$B$39:$V$48,21,FALSE))))</f>
        <v/>
      </c>
      <c r="CR9" s="11" t="str">
        <f>IF(A9="","",IF(ISERROR(VLOOKUP(A9,'Produkta karte 31'!$B$39:$V$48,21,FALSE)),"",IF(VLOOKUP(A9,'Produkta karte 31'!$B$39:$V$48,21,FALSE)=0,"",VLOOKUP(A9,'Produkta karte 31'!$B$39:$V$48,21,FALSE))))</f>
        <v/>
      </c>
      <c r="CS9" s="11" t="str">
        <f>IF(A9="","",IF(ISERROR(VLOOKUP(A9,'Produkta karte 32'!$B$39:$V$48,21,FALSE)),"",IF(VLOOKUP(A9,'Produkta karte 32'!$B$39:$V$48,21,FALSE)=0,"",VLOOKUP(A9,'Produkta karte 32'!$B$39:$V$48,21,FALSE))))</f>
        <v/>
      </c>
      <c r="CT9" s="11" t="str">
        <f>IF(A9="","",IF(ISERROR(VLOOKUP(A9,'Produkta karte 33'!$B$39:$V$48,21,FALSE)),"",IF(VLOOKUP(A9,'Produkta karte 33'!$B$39:$V$48,21,FALSE)=0,"",VLOOKUP(A9,'Produkta karte 33'!$B$39:$V$48,21,FALSE))))</f>
        <v/>
      </c>
      <c r="CU9" s="11" t="str">
        <f>IF(A9="","",IF(ISERROR(VLOOKUP(A9,'Produkta karte 34'!$B$39:$V$48,21,FALSE)),"",IF(VLOOKUP(A9,'Produkta karte 34'!$B$39:$V$48,21,FALSE)=0,"",VLOOKUP(A9,'Produkta karte 34'!$B$39:$V$48,21,FALSE))))</f>
        <v/>
      </c>
      <c r="CV9" s="11" t="str">
        <f>IF(A9="","",IF(ISERROR(VLOOKUP(A9,'Produkta karte 35'!$B$39:$V$48,21,FALSE)),"",IF(VLOOKUP(A9,'Produkta karte 35'!$B$39:$V$48,21,FALSE)=0,"",VLOOKUP(A9,'Produkta karte 35'!$B$39:$V$48,21,FALSE))))</f>
        <v/>
      </c>
      <c r="CW9" s="11" t="str">
        <f>IF(A9="","",IF(ISERROR(VLOOKUP(A9,'Produkta karte 36'!$B$39:$V$48,21,FALSE)),"",IF(VLOOKUP(A9,'Produkta karte 36'!$B$39:$V$48,21,FALSE)=0,"",VLOOKUP(A9,'Produkta karte 36'!$B$39:$V$48,21,FALSE))))</f>
        <v/>
      </c>
      <c r="CX9" s="11" t="str">
        <f>IF(A9="","",IF(ISERROR(VLOOKUP(A9,'Produkta karte 37'!$B$39:$V$48,21,FALSE)),"",IF(VLOOKUP(A9,'Produkta karte 37'!$B$39:$V$48,21,FALSE)=0,"",VLOOKUP(A9,'Produkta karte 37'!$B$39:$V$48,21,FALSE))))</f>
        <v/>
      </c>
      <c r="CY9" s="11" t="str">
        <f>IF(A9="","",IF(ISERROR(VLOOKUP(A9,'Produkta karte 38'!$B$39:$V$48,21,FALSE)),"",IF(VLOOKUP(A9,'Produkta karte 38'!$B$39:$V$48,21,FALSE)=0,"",VLOOKUP(A9,'Produkta karte 38'!$B$39:$V$48,21,FALSE))))</f>
        <v/>
      </c>
      <c r="CZ9" s="11" t="str">
        <f>IF(A9="","",IF(ISERROR(VLOOKUP(A9,'Produkta karte 39'!$B$39:$V$48,21,FALSE)),"",IF(VLOOKUP(A9,'Produkta karte 39'!$B$39:$V$48,21,FALSE)=0,"",VLOOKUP(A9,'Produkta karte 39'!$B$39:$V$48,21,FALSE))))</f>
        <v/>
      </c>
      <c r="DA9" s="11" t="str">
        <f>IF(A9="","",IF(ISERROR(VLOOKUP(A9,'Produkta karte 40'!$B$39:$V$48,21,FALSE)),"",IF(VLOOKUP(A9,'Produkta karte 40'!$B$39:$V$48,21,FALSE)=0,"",VLOOKUP(A9,'Produkta karte 40'!$B$39:$V$48,21,FALSE))))</f>
        <v/>
      </c>
      <c r="DB9" s="11" t="str">
        <f>IF(A9="","",IF(ISERROR(VLOOKUP(A9,'Produkta karte 41'!$B$39:$V$48,21,FALSE)),"",IF(VLOOKUP(A9,'Produkta karte 41'!$B$39:$V$48,21,FALSE)=0,"",VLOOKUP(A9,'Produkta karte 41'!$B$39:$V$48,21,FALSE))))</f>
        <v/>
      </c>
      <c r="DC9" s="11" t="str">
        <f>IF(A9="","",IF(ISERROR(VLOOKUP(A9,'Produkta karte 42'!$B$39:$V$48,21,FALSE)),"",IF(VLOOKUP(A9,'Produkta karte 42'!$B$39:$V$48,21,FALSE)=0,"",VLOOKUP(A9,'Produkta karte 42'!$B$39:$V$48,21,FALSE))))</f>
        <v/>
      </c>
      <c r="DD9" s="11" t="str">
        <f>IF(A9="","",IF(ISERROR(VLOOKUP(A9,'Produkta karte 43'!$B$39:$V$48,21,FALSE)),"",IF(VLOOKUP(A9,'Produkta karte 43'!$B$39:$V$48,21,FALSE)=0,"",VLOOKUP(A9,'Produkta karte 43'!$B$39:$V$48,21,FALSE))))</f>
        <v/>
      </c>
      <c r="DE9" s="11" t="str">
        <f>IF(A9="","",IF(ISERROR(VLOOKUP(A9,'Produkta karte 44'!$B$39:$V$48,21,FALSE)),"",IF(VLOOKUP(A9,'Produkta karte 44'!$B$39:$V$48,21,FALSE)=0,"",VLOOKUP(A9,'Produkta karte 44'!$B$39:$V$48,21,FALSE))))</f>
        <v/>
      </c>
      <c r="DF9" s="11" t="str">
        <f>IF(A9="","",IF(ISERROR(VLOOKUP(A9,'Produkta karte 45'!$B$39:$V$48,21,FALSE)),"",IF(VLOOKUP(A9,'Produkta karte 45'!$B$39:$V$48,21,FALSE)=0,"",VLOOKUP(A9,'Produkta karte 45'!$B$39:$V$48,21,FALSE))))</f>
        <v/>
      </c>
      <c r="DG9" s="11" t="str">
        <f>IF(A9="","",IF(ISERROR(VLOOKUP(A9,'Produkta karte 46'!$B$39:$V$48,21,FALSE)),"",IF(VLOOKUP(A9,'Produkta karte 46'!$B$39:$V$48,21,FALSE)=0,"",VLOOKUP(A9,'Produkta karte 46'!$B$39:$V$48,21,FALSE))))</f>
        <v/>
      </c>
      <c r="DH9" s="11" t="str">
        <f>IF(A9="","",IF(ISERROR(VLOOKUP(A9,'Produkta karte 47'!$B$39:$V$48,21,FALSE)),"",IF(VLOOKUP(A9,'Produkta karte 47'!$B$39:$V$48,21,FALSE)=0,"",VLOOKUP(A9,'Produkta karte 47'!$B$39:$V$48,21,FALSE))))</f>
        <v/>
      </c>
      <c r="DI9" s="11" t="str">
        <f>IF(A9="","",IF(ISERROR(VLOOKUP(A9,'Produkta karte 48'!$B$39:$V$48,21,FALSE)),"",IF(VLOOKUP(A9,'Produkta karte 48'!$B$39:$V$48,21,FALSE)=0,"",VLOOKUP(A9,'Produkta karte 48'!$B$39:$V$48,21,FALSE))))</f>
        <v/>
      </c>
      <c r="DJ9" s="11" t="str">
        <f>IF(A9="","",IF(ISERROR(VLOOKUP(A9,'Produkta karte 49'!$B$39:$V$48,21,FALSE)),"",IF(VLOOKUP(A9,'Produkta karte 49'!$B$39:$V$48,21,FALSE)=0,"",VLOOKUP(A9,'Produkta karte 49'!$B$39:$V$48,21,FALSE))))</f>
        <v/>
      </c>
      <c r="DK9" s="11" t="str">
        <f>IF(A9="","",IF(ISERROR(VLOOKUP(A9,'Produkta karte 50'!$B$39:$V$48,21,FALSE)),"",IF(VLOOKUP(A9,'Produkta karte 50'!$B$39:$V$48,21,FALSE)=0,"",VLOOKUP(A9,'Produkta karte 50'!$B$39:$V$48,21,FALSE))))</f>
        <v/>
      </c>
      <c r="DL9" s="11" t="str">
        <f>IF(A9="","",IF(ISERROR(VLOOKUP(A9,'Produkta karte 51'!$B$39:$V$48,21,FALSE)),"",IF(VLOOKUP(A9,'Produkta karte 51'!$B$39:$V$48,21,FALSE)=0,"",VLOOKUP(A9,'Produkta karte 51'!$B$39:$V$48,21,FALSE))))</f>
        <v/>
      </c>
      <c r="DM9" s="11" t="str">
        <f>IF(A9="","",IF(ISERROR(VLOOKUP(A9,'Produkta karte 52'!$B$39:$V$48,21,FALSE)),"",IF(VLOOKUP(A9,'Produkta karte 52'!$B$39:$V$48,21,FALSE)=0,"",VLOOKUP(A9,'Produkta karte 52'!$B$39:$V$48,21,FALSE))))</f>
        <v/>
      </c>
      <c r="DN9" s="11" t="str">
        <f>IF(A9="","",IF(ISERROR(VLOOKUP(A9,'Produkta karte 53'!$B$39:$V$48,21,FALSE)),"",IF(VLOOKUP(A9,'Produkta karte 53'!$B$39:$V$48,21,FALSE)=0,"",VLOOKUP(A9,'Produkta karte 53'!$B$39:$V$48,21,FALSE))))</f>
        <v/>
      </c>
      <c r="DO9" s="11" t="str">
        <f>IF(A9="","",IF(ISERROR(VLOOKUP(A9,'Produkta karte 54'!$B$39:$V$48,21,FALSE)),"",IF(VLOOKUP(A9,'Produkta karte 54'!$B$39:$V$48,21,FALSE)=0,"",VLOOKUP(A9,'Produkta karte 54'!$B$39:$V$48,21,FALSE))))</f>
        <v/>
      </c>
      <c r="DP9" s="11" t="str">
        <f>IF(A9="","",IF(ISERROR(VLOOKUP(A9,'Produkta karte 55'!$B$39:$V$48,21,FALSE)),"",IF(VLOOKUP(A9,'Produkta karte 55'!$B$39:$V$48,21,FALSE)=0,"",VLOOKUP(A9,'Produkta karte 55'!$B$39:$V$48,21,FALSE))))</f>
        <v/>
      </c>
      <c r="DQ9" s="11" t="str">
        <f>IF(A9="","",IF(ISERROR(VLOOKUP(A9,'Produkta karte 56'!$B$39:$V$48,21,FALSE)),"",IF(VLOOKUP(A9,'Produkta karte 56'!$B$39:$V$48,21,FALSE)=0,"",VLOOKUP(A9,'Produkta karte 56'!$B$39:$V$48,21,FALSE))))</f>
        <v/>
      </c>
      <c r="DR9" s="11" t="str">
        <f>IF(A9="","",IF(ISERROR(VLOOKUP(A9,'Produkta karte 57'!$B$39:$V$48,21,FALSE)),"",IF(VLOOKUP(A9,'Produkta karte 57'!$B$39:$V$48,21,FALSE)=0,"",VLOOKUP(A9,'Produkta karte 57'!$B$39:$V$48,21,FALSE))))</f>
        <v/>
      </c>
      <c r="DS9" s="11" t="str">
        <f>IF(A9="","",IF(ISERROR(VLOOKUP(A9,'Produkta karte 58'!$B$39:$V$48,21,FALSE)),"",IF(VLOOKUP(A9,'Produkta karte 58'!$B$39:$V$48,21,FALSE)=0,"",VLOOKUP(A9,'Produkta karte 58'!$B$39:$V$48,21,FALSE))))</f>
        <v/>
      </c>
      <c r="DT9" s="11" t="str">
        <f>IF(A9="","",IF(ISERROR(VLOOKUP(A9,'Produkta karte 59'!$B$39:$V$48,21,FALSE)),"",IF(VLOOKUP(A9,'Produkta karte 59'!$B$39:$V$48,21,FALSE)=0,"",VLOOKUP(A9,'Produkta karte 59'!$B$39:$V$48,21,FALSE))))</f>
        <v/>
      </c>
      <c r="DU9" s="11" t="str">
        <f>IF(A9="","",IF(ISERROR(VLOOKUP(A9,'Produkta karte 60'!$B$39:$V$48,21,FALSE)),"",IF(VLOOKUP(A9,'Produkta karte 60'!$B$39:$V$48,21,FALSE)=0,"",VLOOKUP(A9,'Produkta karte 60'!$B$39:$V$48,21,FALSE))))</f>
        <v/>
      </c>
      <c r="DV9" s="11" t="str">
        <f t="shared" si="3"/>
        <v/>
      </c>
      <c r="DW9" s="192" t="str">
        <f t="shared" si="4"/>
        <v/>
      </c>
    </row>
    <row r="10" spans="1:129" x14ac:dyDescent="0.25">
      <c r="A10" t="str">
        <f>IF(Iepakojums!B11="","",Iepakojums!B11)</f>
        <v/>
      </c>
      <c r="B10" t="str">
        <f>IF(Iepakojums!C11="","",Iepakojums!C11)</f>
        <v/>
      </c>
      <c r="C10" s="192" t="str">
        <f>IF(Iepakojums!D11="","",Iepakojums!D11)</f>
        <v/>
      </c>
      <c r="D10" s="11" t="str">
        <f>IF(A10="","",IF('Produkta karte 1'!$S$3="","",IF(ISERROR(VLOOKUP(A10,'Produkta karte 1'!$B$39:$M$48,12,FALSE)),"",IF(VLOOKUP(A10,'Produkta karte 1'!$B$39:$M$48,12,FALSE)="","",IF(VLOOKUP(A10,'Produkta karte 1'!$B$39:$M$48,12,FALSE)="","",VLOOKUP(A10,'Produkta karte 1'!$B$39:$M$48,12,FALSE)*'Produkta karte 1'!$S$3)))))</f>
        <v/>
      </c>
      <c r="E10" s="11" t="str">
        <f>IF(A10="","",IF('Produkta karte 2'!$S$3="","",IF(ISERROR(VLOOKUP(A10,'Produkta karte 2'!$B$39:$M$48,12,FALSE)),"",IF(VLOOKUP(A10,'Produkta karte 2'!$B$39:$M$48,12,FALSE)="","",IF(VLOOKUP(A10,'Produkta karte 2'!$B$39:$M$48,12,FALSE)="","",VLOOKUP(A10,'Produkta karte 2'!$B$39:$M$48,12,FALSE)*'Produkta karte 2'!$S$3)))))</f>
        <v/>
      </c>
      <c r="F10" s="11" t="str">
        <f>IF(A10="","",IF('Produkta karte 3'!$S$3="","",IF(ISERROR(VLOOKUP(A10,'Produkta karte 3'!$B$39:$M$48,12,FALSE)),"",IF(VLOOKUP(A10,'Produkta karte 3'!$B$39:$M$48,12,FALSE)="","",IF(VLOOKUP(A10,'Produkta karte 3'!$B$39:$M$48,12,FALSE)="","",VLOOKUP(A10,'Produkta karte 3'!$B$39:$M$48,12,FALSE)*'Produkta karte 3'!$S$3)))))</f>
        <v/>
      </c>
      <c r="G10" s="11" t="str">
        <f>IF(A10="","",IF('Produkta karte 4'!$S$3="","",IF(ISERROR(VLOOKUP(A10,'Produkta karte 4'!$B$39:$M$48,12,FALSE)),"",IF(VLOOKUP(A10,'Produkta karte 4'!$B$39:$M$48,12,FALSE)="","",IF(VLOOKUP(A10,'Produkta karte 4'!$B$39:$M$48,12,FALSE)="","",VLOOKUP(A10,'Produkta karte 4'!$B$39:$M$48,12,FALSE)*'Produkta karte 4'!$S$3)))))</f>
        <v/>
      </c>
      <c r="H10" s="11" t="str">
        <f>IF(A10="","",IF('Produkta karte 5'!$S$3="","",IF(ISERROR(VLOOKUP(A10,'Produkta karte 5'!$B$39:$M$48,12,FALSE)),"",IF(VLOOKUP(A10,'Produkta karte 5'!$B$39:$M$48,12,FALSE)="","",IF(VLOOKUP(A10,'Produkta karte 5'!$B$39:$M$48,12,FALSE)="","",VLOOKUP(A10,'Produkta karte 5'!$B$39:$M$48,12,FALSE)*'Produkta karte 5'!$S$3)))))</f>
        <v/>
      </c>
      <c r="I10" s="11" t="str">
        <f>IF(A10="","",IF('Produkta karte 6'!$S$3="","",IF(ISERROR(VLOOKUP(A10,'Produkta karte 6'!$B$39:$M$48,12,FALSE)),"",IF(VLOOKUP(A10,'Produkta karte 6'!$B$39:$M$48,12,FALSE)="","",IF(VLOOKUP(A10,'Produkta karte 6'!$B$39:$M$48,12,FALSE)="","",VLOOKUP(A10,'Produkta karte 6'!$B$39:$M$48,12,FALSE)*'Produkta karte 6'!$S$3)))))</f>
        <v/>
      </c>
      <c r="J10" s="11" t="str">
        <f>IF(A10="","",IF('Produkta karte 7'!$S$3="","",IF(ISERROR(VLOOKUP(A10,'Produkta karte 7'!$B$39:$M$48,12,FALSE)),"",IF(VLOOKUP(A10,'Produkta karte 7'!$B$39:$M$48,12,FALSE)="","",IF(VLOOKUP(A10,'Produkta karte 7'!$B$39:$M$48,12,FALSE)="","",VLOOKUP(A10,'Produkta karte 7'!$B$39:$M$48,12,FALSE)*'Produkta karte 7'!$S$3)))))</f>
        <v/>
      </c>
      <c r="K10" s="11" t="str">
        <f>IF(A10="","",IF('Produkta karte 8'!$S$3="","",IF(ISERROR(VLOOKUP(A10,'Produkta karte 8'!$B$39:$M$48,12,FALSE)),"",IF(VLOOKUP(A10,'Produkta karte 8'!$B$39:$M$48,12,FALSE)="","",IF(VLOOKUP(A10,'Produkta karte 8'!$B$39:$M$48,12,FALSE)="","",VLOOKUP(A10,'Produkta karte 8'!$B$39:$M$48,12,FALSE)*'Produkta karte 8'!$S$3)))))</f>
        <v/>
      </c>
      <c r="L10" s="11" t="str">
        <f>IF(A10="","",IF('Produkta karte 9'!$S$3="","",IF(ISERROR(VLOOKUP(A10,'Produkta karte 9'!$B$39:$M$48,12,FALSE)),"",IF(VLOOKUP(A10,'Produkta karte 9'!$B$39:$M$48,12,FALSE)="","",IF(VLOOKUP(A10,'Produkta karte 9'!$B$39:$M$48,12,FALSE)="","",VLOOKUP(A10,'Produkta karte 9'!$B$39:$M$48,12,FALSE)*'Produkta karte 9'!$S$3)))))</f>
        <v/>
      </c>
      <c r="M10" s="11" t="str">
        <f>IF(A10="","",IF('Produkta karte 10'!$S$3="","",IF(ISERROR(VLOOKUP(A10,'Produkta karte 10'!$B$39:$M$48,12,FALSE)),"",IF(VLOOKUP(A10,'Produkta karte 10'!$B$39:$M$48,12,FALSE)="","",IF(VLOOKUP(A10,'Produkta karte 10'!$B$39:$M$48,12,FALSE)="","",VLOOKUP(A10,'Produkta karte 10'!$B$39:$M$48,12,FALSE)*'Produkta karte 10'!$S$3)))))</f>
        <v/>
      </c>
      <c r="N10" s="11" t="str">
        <f>IF(A10="","",IF('Produkta karte 11'!$S$3="","",IF(ISERROR(VLOOKUP(A10,'Produkta karte 11'!$B$39:$M$48,12,FALSE)),"",IF(VLOOKUP(A10,'Produkta karte 11'!$B$39:$M$48,12,FALSE)="","",IF(VLOOKUP(A10,'Produkta karte 11'!$B$39:$M$48,12,FALSE)="","",VLOOKUP(A10,'Produkta karte 11'!$B$39:$M$48,12,FALSE)*'Produkta karte 11'!$S$3)))))</f>
        <v/>
      </c>
      <c r="O10" s="11" t="str">
        <f>IF(A10="","",IF('Produkta karte 12'!$S$3="","",IF(ISERROR(VLOOKUP(A10,'Produkta karte 12'!$B$39:$M$48,12,FALSE)),"",IF(VLOOKUP(A10,'Produkta karte 12'!$B$39:$M$48,12,FALSE)="","",IF(VLOOKUP(A10,'Produkta karte 12'!$B$39:$M$48,12,FALSE)="","",VLOOKUP(A10,'Produkta karte 12'!$B$39:$M$48,12,FALSE)*'Produkta karte 12'!$S$3)))))</f>
        <v/>
      </c>
      <c r="P10" s="11" t="str">
        <f>IF(A10="","",IF('Produkta karte 13'!$S$3="","",IF(ISERROR(VLOOKUP(A10,'Produkta karte 13'!$B$39:$M$48,12,FALSE)),"",IF(VLOOKUP(A10,'Produkta karte 13'!$B$39:$M$48,12,FALSE)="","",IF(VLOOKUP(A10,'Produkta karte 13'!$B$39:$M$48,12,FALSE)="","",VLOOKUP(A10,'Produkta karte 13'!$B$39:$M$48,12,FALSE)*'Produkta karte 13'!$S$3)))))</f>
        <v/>
      </c>
      <c r="Q10" s="11" t="str">
        <f>IF(A10="","",IF('Produkta karte 14'!$S$3="","",IF(ISERROR(VLOOKUP(A10,'Produkta karte 14'!$B$39:$M$48,12,FALSE)),"",IF(VLOOKUP(A10,'Produkta karte 14'!$B$39:$M$48,12,FALSE)="","",IF(VLOOKUP(A10,'Produkta karte 14'!$B$39:$M$48,12,FALSE)="","",VLOOKUP(A10,'Produkta karte 14'!$B$39:$M$48,12,FALSE)*'Produkta karte 14'!$S$3)))))</f>
        <v/>
      </c>
      <c r="R10" s="11" t="str">
        <f>IF(A10="","",IF('Produkta karte 15'!$S$3="","",IF(ISERROR(VLOOKUP(A10,'Produkta karte 15'!$B$39:$M$48,12,FALSE)),"",IF(VLOOKUP(A10,'Produkta karte 15'!$B$39:$M$48,12,FALSE)="","",IF(VLOOKUP(A10,'Produkta karte 15'!$B$39:$M$48,12,FALSE)="","",VLOOKUP(A10,'Produkta karte 15'!$B$39:$M$48,12,FALSE)*'Produkta karte 15'!$S$3)))))</f>
        <v/>
      </c>
      <c r="S10" s="11" t="str">
        <f>IF(A10="","",IF('Produkta karte 16'!$S$3="","",IF(ISERROR(VLOOKUP(A10,'Produkta karte 16'!$B$39:$M$48,12,FALSE)),"",IF(VLOOKUP(A10,'Produkta karte 16'!$B$39:$M$48,12,FALSE)="","",IF(VLOOKUP(A10,'Produkta karte 16'!$B$39:$M$48,12,FALSE)="","",VLOOKUP(A10,'Produkta karte 16'!$B$39:$M$48,12,FALSE)*'Produkta karte 16'!$S$3)))))</f>
        <v/>
      </c>
      <c r="T10" s="11" t="str">
        <f>IF(A10="","",IF('Produkta karte 17'!$S$3="","",IF(ISERROR(VLOOKUP(A10,'Produkta karte 17'!$B$39:$M$48,12,FALSE)),"",IF(VLOOKUP(A10,'Produkta karte 17'!$B$39:$M$48,12,FALSE)="","",IF(VLOOKUP(A10,'Produkta karte 17'!$B$39:$M$48,12,FALSE)="","",VLOOKUP(A10,'Produkta karte 17'!$B$39:$M$48,12,FALSE)*'Produkta karte 17'!$S$3)))))</f>
        <v/>
      </c>
      <c r="U10" s="11" t="str">
        <f>IF(A10="","",IF('Produkta karte 18'!$S$3="","",IF(ISERROR(VLOOKUP(A10,'Produkta karte 18'!$B$39:$M$48,12,FALSE)),"",IF(VLOOKUP(A10,'Produkta karte 18'!$B$39:$M$48,12,FALSE)="","",IF(VLOOKUP(A10,'Produkta karte 18'!$B$39:$M$48,12,FALSE)="","",VLOOKUP(A10,'Produkta karte 18'!$B$39:$M$48,12,FALSE)*'Produkta karte 18'!$S$3)))))</f>
        <v/>
      </c>
      <c r="V10" s="11" t="str">
        <f>IF(A10="","",IF('Produkta karte 19'!$S$3="","",IF(ISERROR(VLOOKUP(A10,'Produkta karte 19'!$B$39:$M$48,12,FALSE)),"",IF(VLOOKUP(A10,'Produkta karte 19'!$B$39:$M$48,12,FALSE)="","",IF(VLOOKUP(A10,'Produkta karte 19'!$B$39:$M$48,12,FALSE)="","",VLOOKUP(A10,'Produkta karte 19'!$B$39:$M$48,12,FALSE)*'Produkta karte 19'!$S$3)))))</f>
        <v/>
      </c>
      <c r="W10" s="11" t="str">
        <f>IF(A10="","",IF('Produkta karte 20'!$S$3="","",IF(ISERROR(VLOOKUP(A10,'Produkta karte 20'!$B$39:$M$48,12,FALSE)),"",IF(VLOOKUP(A10,'Produkta karte 20'!$B$39:$M$48,12,FALSE)="","",IF(VLOOKUP(A10,'Produkta karte 20'!$B$39:$M$48,12,FALSE)="","",VLOOKUP(A10,'Produkta karte 20'!$B$39:$M$48,12,FALSE)*'Produkta karte 20'!$S$3)))))</f>
        <v/>
      </c>
      <c r="X10" s="11" t="str">
        <f>IF(A10="","",IF('Produkta karte 21'!$S$3="","",IF(ISERROR(VLOOKUP(A10,'Produkta karte 21'!$B$39:$M$48,12,FALSE)),"",IF(VLOOKUP(A10,'Produkta karte 21'!$B$39:$M$48,12,FALSE)="","",IF(VLOOKUP(A10,'Produkta karte 21'!$B$39:$M$48,12,FALSE)="","",VLOOKUP(A10,'Produkta karte 21'!$B$39:$M$48,12,FALSE)*'Produkta karte 21'!$S$3)))))</f>
        <v/>
      </c>
      <c r="Y10" s="11" t="str">
        <f>IF(A10="","",IF('Produkta karte 22'!$S$3="","",IF(ISERROR(VLOOKUP(A10,'Produkta karte 22'!$B$39:$M$48,12,FALSE)),"",IF(VLOOKUP(A10,'Produkta karte 22'!$B$39:$M$48,12,FALSE)="","",IF(VLOOKUP(A10,'Produkta karte 22'!$B$39:$M$48,12,FALSE)="","",VLOOKUP(A10,'Produkta karte 22'!$B$39:$M$48,12,FALSE)*'Produkta karte 22'!$S$3)))))</f>
        <v/>
      </c>
      <c r="Z10" s="11" t="str">
        <f>IF(A10="","",IF('Produkta karte 23'!$S$3="","",IF(ISERROR(VLOOKUP(A10,'Produkta karte 23'!$B$39:$M$48,12,FALSE)),"",IF(VLOOKUP(A10,'Produkta karte 23'!$B$39:$M$48,12,FALSE)="","",IF(VLOOKUP(A10,'Produkta karte 23'!$B$39:$M$48,12,FALSE)="","",VLOOKUP(A10,'Produkta karte 23'!$B$39:$M$48,12,FALSE)*'Produkta karte 23'!$S$3)))))</f>
        <v/>
      </c>
      <c r="AA10" s="11" t="str">
        <f>IF(A10="","",IF('Produkta karte 24'!$S$3="","",IF(ISERROR(VLOOKUP(A10,'Produkta karte 24'!$B$39:$M$48,12,FALSE)),"",IF(VLOOKUP(A10,'Produkta karte 24'!$B$39:$M$48,12,FALSE)="","",IF(VLOOKUP(A10,'Produkta karte 24'!$B$39:$M$48,12,FALSE)="","",VLOOKUP(A10,'Produkta karte 24'!$B$39:$M$48,12,FALSE)*'Produkta karte 24'!$S$3)))))</f>
        <v/>
      </c>
      <c r="AB10" s="11" t="str">
        <f>IF(A10="","",IF('Produkta karte 25'!$S$3="","",IF(ISERROR(VLOOKUP(A10,'Produkta karte 25'!$B$39:$M$48,12,FALSE)),"",IF(VLOOKUP(A10,'Produkta karte 25'!$B$39:$M$48,12,FALSE)="","",IF(VLOOKUP(A10,'Produkta karte 25'!$B$39:$M$48,12,FALSE)="","",VLOOKUP(A10,'Produkta karte 25'!$B$39:$M$48,12,FALSE)*'Produkta karte 25'!$S$3)))))</f>
        <v/>
      </c>
      <c r="AC10" s="11" t="str">
        <f>IF(A10="","",IF('Produkta karte 26'!$S$3="","",IF(ISERROR(VLOOKUP(A10,'Produkta karte 26'!$B$39:$M$48,12,FALSE)),"",IF(VLOOKUP(A10,'Produkta karte 26'!$B$39:$M$48,12,FALSE)="","",IF(VLOOKUP(A10,'Produkta karte 26'!$B$39:$M$48,12,FALSE)="","",VLOOKUP(A10,'Produkta karte 26'!$B$39:$M$48,12,FALSE)*'Produkta karte 26'!$S$3)))))</f>
        <v/>
      </c>
      <c r="AD10" s="11" t="str">
        <f>IF(A10="","",IF('Produkta karte 27'!$S$3="","",IF(ISERROR(VLOOKUP(A10,'Produkta karte 27'!$B$39:$M$48,12,FALSE)),"",IF(VLOOKUP(A10,'Produkta karte 27'!$B$39:$M$48,12,FALSE)="","",IF(VLOOKUP(A10,'Produkta karte 27'!$B$39:$M$48,12,FALSE)="","",VLOOKUP(A10,'Produkta karte 27'!$B$39:$M$48,12,FALSE)*'Produkta karte 27'!$S$3)))))</f>
        <v/>
      </c>
      <c r="AE10" s="11" t="str">
        <f>IF(A10="","",IF('Produkta karte 28'!$S$3="","",IF(ISERROR(VLOOKUP(A10,'Produkta karte 28'!$B$39:$M$48,12,FALSE)),"",IF(VLOOKUP(A10,'Produkta karte 28'!$B$39:$M$48,12,FALSE)="","",IF(VLOOKUP(A10,'Produkta karte 28'!$B$39:$M$48,12,FALSE)="","",VLOOKUP(A10,'Produkta karte 28'!$B$39:$M$48,12,FALSE)*'Produkta karte 28'!$S$3)))))</f>
        <v/>
      </c>
      <c r="AF10" s="11" t="str">
        <f>IF(A10="","",IF('Produkta karte 29'!$S$3="","",IF(ISERROR(VLOOKUP(A10,'Produkta karte 29'!$B$39:$M$48,12,FALSE)),"",IF(VLOOKUP(A10,'Produkta karte 29'!$B$39:$M$48,12,FALSE)="","",IF(VLOOKUP(A10,'Produkta karte 29'!$B$39:$M$48,12,FALSE)="","",VLOOKUP(A10,'Produkta karte 29'!$B$39:$M$48,12,FALSE)*'Produkta karte 29'!$S$3)))))</f>
        <v/>
      </c>
      <c r="AG10" s="11" t="str">
        <f>IF(A10="","",IF('Produkta karte 30'!$S$3="","",IF(ISERROR(VLOOKUP(A10,'Produkta karte 30'!$B$39:$M$48,12,FALSE)),"",IF(VLOOKUP(A10,'Produkta karte 30'!$B$39:$M$48,12,FALSE)="","",IF(VLOOKUP(A10,'Produkta karte 30'!$B$39:$M$48,12,FALSE)="","",VLOOKUP(A10,'Produkta karte 30'!$B$39:$M$48,12,FALSE)*'Produkta karte 30'!$S$3)))))</f>
        <v/>
      </c>
      <c r="AH10" s="11" t="str">
        <f>IF(A10="","",IF('Produkta karte 31'!$S$3="","",IF(ISERROR(VLOOKUP(A10,'Produkta karte 31'!$B$39:$M$48,12,FALSE)),"",IF(VLOOKUP(A10,'Produkta karte 31'!$B$39:$M$48,12,FALSE)="","",IF(VLOOKUP(A10,'Produkta karte 31'!$B$39:$M$48,12,FALSE)="","",VLOOKUP(A10,'Produkta karte 31'!$B$39:$M$48,12,FALSE)*'Produkta karte 31'!$S$3)))))</f>
        <v/>
      </c>
      <c r="AI10" s="11" t="str">
        <f>IF(A10="","",IF('Produkta karte 32'!$S$3="","",IF(ISERROR(VLOOKUP(A10,'Produkta karte 32'!$B$39:$M$48,12,FALSE)),"",IF(VLOOKUP(A10,'Produkta karte 32'!$B$39:$M$48,12,FALSE)="","",IF(VLOOKUP(A10,'Produkta karte 32'!$B$39:$M$48,12,FALSE)="","",VLOOKUP(A10,'Produkta karte 32'!$B$39:$M$48,12,FALSE)*'Produkta karte 32'!$S$3)))))</f>
        <v/>
      </c>
      <c r="AJ10" s="11" t="str">
        <f>IF(A10="","",IF('Produkta karte 33'!$S$3="","",IF(ISERROR(VLOOKUP(A10,'Produkta karte 33'!$B$39:$M$48,12,FALSE)),"",IF(VLOOKUP(A10,'Produkta karte 33'!$B$39:$M$48,12,FALSE)="","",IF(VLOOKUP(A10,'Produkta karte 33'!$B$39:$M$48,12,FALSE)="","",VLOOKUP(A10,'Produkta karte 33'!$B$39:$M$48,12,FALSE)*'Produkta karte 33'!$S$3)))))</f>
        <v/>
      </c>
      <c r="AK10" s="11" t="str">
        <f>IF(A10="","",IF('Produkta karte 34'!$S$3="","",IF(ISERROR(VLOOKUP(A10,'Produkta karte 34'!$B$39:$M$48,12,FALSE)),"",IF(VLOOKUP(A10,'Produkta karte 34'!$B$39:$M$48,12,FALSE)="","",IF(VLOOKUP(A10,'Produkta karte 34'!$B$39:$M$48,12,FALSE)="","",VLOOKUP(A10,'Produkta karte 34'!$B$39:$M$48,12,FALSE)*'Produkta karte 34'!$S$3)))))</f>
        <v/>
      </c>
      <c r="AL10" s="11" t="str">
        <f>IF(A10="","",IF('Produkta karte 35'!$S$3="","",IF(ISERROR(VLOOKUP(A10,'Produkta karte 35'!$B$39:$M$48,12,FALSE)),"",IF(VLOOKUP(A10,'Produkta karte 35'!$B$39:$M$48,12,FALSE)="","",IF(VLOOKUP(A10,'Produkta karte 35'!$B$39:$M$48,12,FALSE)="","",VLOOKUP(A10,'Produkta karte 35'!$B$39:$M$48,12,FALSE)*'Produkta karte 35'!$S$3)))))</f>
        <v/>
      </c>
      <c r="AM10" s="11" t="str">
        <f>IF(A10="","",IF('Produkta karte 36'!$S$3="","",IF(ISERROR(VLOOKUP(A10,'Produkta karte 36'!$B$39:$M$48,12,FALSE)),"",IF(VLOOKUP(A10,'Produkta karte 36'!$B$39:$M$48,12,FALSE)="","",IF(VLOOKUP(A10,'Produkta karte 36'!$B$39:$M$48,12,FALSE)="","",VLOOKUP(A10,'Produkta karte 36'!$B$39:$M$48,12,FALSE)*'Produkta karte 36'!$S$3)))))</f>
        <v/>
      </c>
      <c r="AN10" s="11" t="str">
        <f>IF(A10="","",IF('Produkta karte 37'!$S$3="","",IF(ISERROR(VLOOKUP(A10,'Produkta karte 37'!$B$39:$M$48,12,FALSE)),"",IF(VLOOKUP(A10,'Produkta karte 37'!$B$39:$M$48,12,FALSE)="","",IF(VLOOKUP(A10,'Produkta karte 37'!$B$39:$M$48,12,FALSE)="","",VLOOKUP(A10,'Produkta karte 37'!$B$39:$M$48,12,FALSE)*'Produkta karte 37'!$S$3)))))</f>
        <v/>
      </c>
      <c r="AO10" s="11" t="str">
        <f>IF(A10="","",IF('Produkta karte 38'!$S$3="","",IF(ISERROR(VLOOKUP(A10,'Produkta karte 38'!$B$39:$M$48,12,FALSE)),"",IF(VLOOKUP(A10,'Produkta karte 38'!$B$39:$M$48,12,FALSE)="","",IF(VLOOKUP(A10,'Produkta karte 38'!$B$39:$M$48,12,FALSE)="","",VLOOKUP(A10,'Produkta karte 38'!$B$39:$M$48,12,FALSE)*'Produkta karte 38'!$S$3)))))</f>
        <v/>
      </c>
      <c r="AP10" s="11" t="str">
        <f>IF(A10="","",IF('Produkta karte 39'!$S$3="","",IF(ISERROR(VLOOKUP(A10,'Produkta karte 39'!$B$39:$M$48,12,FALSE)),"",IF(VLOOKUP(A10,'Produkta karte 39'!$B$39:$M$48,12,FALSE)="","",IF(VLOOKUP(A10,'Produkta karte 39'!$B$39:$M$48,12,FALSE)="","",VLOOKUP(A10,'Produkta karte 39'!$B$39:$M$48,12,FALSE)*'Produkta karte 39'!$S$3)))))</f>
        <v/>
      </c>
      <c r="AQ10" s="11" t="str">
        <f>IF(A10="","",IF('Produkta karte 40'!$S$3="","",IF(ISERROR(VLOOKUP(A10,'Produkta karte 40'!$B$39:$M$48,12,FALSE)),"",IF(VLOOKUP(A10,'Produkta karte 40'!$B$39:$M$48,12,FALSE)="","",IF(VLOOKUP(A10,'Produkta karte 40'!$B$39:$M$48,12,FALSE)="","",VLOOKUP(A10,'Produkta karte 40'!$B$39:$M$48,12,FALSE)*'Produkta karte 40'!$S$3)))))</f>
        <v/>
      </c>
      <c r="AR10" s="11" t="str">
        <f>IF(A10="","",IF('Produkta karte 41'!$S$3="","",IF(ISERROR(VLOOKUP(A10,'Produkta karte 41'!$B$39:$M$48,12,FALSE)),"",IF(VLOOKUP(A10,'Produkta karte 41'!$B$39:$M$48,12,FALSE)="","",IF(VLOOKUP(A10,'Produkta karte 41'!$B$39:$M$48,12,FALSE)="","",VLOOKUP(A10,'Produkta karte 41'!$B$39:$M$48,12,FALSE)*'Produkta karte 41'!$S$3)))))</f>
        <v/>
      </c>
      <c r="AS10" s="11" t="str">
        <f>IF(A10="","",IF('Produkta karte 42'!$S$3="","",IF(ISERROR(VLOOKUP(A10,'Produkta karte 42'!$B$39:$M$48,12,FALSE)),"",IF(VLOOKUP(A10,'Produkta karte 42'!$B$39:$M$48,12,FALSE)="","",IF(VLOOKUP(A10,'Produkta karte 42'!$B$39:$M$48,12,FALSE)="","",VLOOKUP(A10,'Produkta karte 42'!$B$39:$M$48,12,FALSE)*'Produkta karte 42'!$S$3)))))</f>
        <v/>
      </c>
      <c r="AT10" s="11" t="str">
        <f>IF(A10="","",IF('Produkta karte 43'!$S$3="","",IF(ISERROR(VLOOKUP(A10,'Produkta karte 43'!$B$39:$M$48,12,FALSE)),"",IF(VLOOKUP(A10,'Produkta karte 43'!$B$39:$M$48,12,FALSE)="","",IF(VLOOKUP(A10,'Produkta karte 43'!$B$39:$M$48,12,FALSE)="","",VLOOKUP(A10,'Produkta karte 43'!$B$39:$M$48,12,FALSE)*'Produkta karte 43'!$S$3)))))</f>
        <v/>
      </c>
      <c r="AU10" s="11" t="str">
        <f>IF(A10="","",IF('Produkta karte 44'!$S$3="","",IF(ISERROR(VLOOKUP(A10,'Produkta karte 44'!$B$39:$M$48,12,FALSE)),"",IF(VLOOKUP(A10,'Produkta karte 44'!$B$39:$M$48,12,FALSE)="","",IF(VLOOKUP(A10,'Produkta karte 44'!$B$39:$M$48,12,FALSE)="","",VLOOKUP(A10,'Produkta karte 44'!$B$39:$M$48,12,FALSE)*'Produkta karte 44'!$S$3)))))</f>
        <v/>
      </c>
      <c r="AV10" s="11" t="str">
        <f>IF(A10="","",IF('Produkta karte 45'!$S$3="","",IF(ISERROR(VLOOKUP(A10,'Produkta karte 45'!$B$39:$M$48,12,FALSE)),"",IF(VLOOKUP(A10,'Produkta karte 45'!$B$39:$M$48,12,FALSE)="","",IF(VLOOKUP(A10,'Produkta karte 45'!$B$39:$M$48,12,FALSE)="","",VLOOKUP(A10,'Produkta karte 45'!$B$39:$M$48,12,FALSE)*'Produkta karte 45'!$S$3)))))</f>
        <v/>
      </c>
      <c r="AW10" s="11" t="str">
        <f>IF(A10="","",IF('Produkta karte 46'!$S$3="","",IF(ISERROR(VLOOKUP(A10,'Produkta karte 46'!$B$39:$M$48,12,FALSE)),"",IF(VLOOKUP(A10,'Produkta karte 46'!$B$39:$M$48,12,FALSE)="","",IF(VLOOKUP(A10,'Produkta karte 46'!$B$39:$M$48,12,FALSE)="","",VLOOKUP(A10,'Produkta karte 46'!$B$39:$M$48,12,FALSE)*'Produkta karte 46'!$S$3)))))</f>
        <v/>
      </c>
      <c r="AX10" s="11" t="str">
        <f>IF(A10="","",IF('Produkta karte 47'!$S$3="","",IF(ISERROR(VLOOKUP(A10,'Produkta karte 47'!$B$39:$M$48,12,FALSE)),"",IF(VLOOKUP(A10,'Produkta karte 47'!$B$39:$M$48,12,FALSE)="","",IF(VLOOKUP(A10,'Produkta karte 47'!$B$39:$M$48,12,FALSE)="","",VLOOKUP(A10,'Produkta karte 47'!$B$39:$M$48,12,FALSE)*'Produkta karte 47'!$S$3)))))</f>
        <v/>
      </c>
      <c r="AY10" s="11" t="str">
        <f>IF(A10="","",IF('Produkta karte 48'!$S$3="","",IF(ISERROR(VLOOKUP(A10,'Produkta karte 48'!$B$39:$M$48,12,FALSE)),"",IF(VLOOKUP(A10,'Produkta karte 48'!$B$39:$M$48,12,FALSE)="","",IF(VLOOKUP(A10,'Produkta karte 48'!$B$39:$M$48,12,FALSE)="","",VLOOKUP(A10,'Produkta karte 48'!$B$39:$M$48,12,FALSE)*'Produkta karte 48'!$S$3)))))</f>
        <v/>
      </c>
      <c r="AZ10" s="11" t="str">
        <f>IF(A10="","",IF('Produkta karte 49'!$S$3="","",IF(ISERROR(VLOOKUP(A10,'Produkta karte 49'!$B$39:$M$48,12,FALSE)),"",IF(VLOOKUP(A10,'Produkta karte 49'!$B$39:$M$48,12,FALSE)="","",IF(VLOOKUP(A10,'Produkta karte 49'!$B$39:$M$48,12,FALSE)="","",VLOOKUP(A10,'Produkta karte 49'!$B$39:$M$48,12,FALSE)*'Produkta karte 49'!$S$3)))))</f>
        <v/>
      </c>
      <c r="BA10" s="11" t="str">
        <f>IF(A10="","",IF('Produkta karte 50'!$S$3="","",IF(ISERROR(VLOOKUP(A10,'Produkta karte 50'!$B$39:$M$48,12,FALSE)),"",IF(VLOOKUP(A10,'Produkta karte 50'!$B$39:$M$48,12,FALSE)="","",IF(VLOOKUP(A10,'Produkta karte 50'!$B$39:$M$48,12,FALSE)="","",VLOOKUP(A10,'Produkta karte 50'!$B$39:$M$48,12,FALSE)*'Produkta karte 50'!$S$3)))))</f>
        <v/>
      </c>
      <c r="BB10" s="11" t="str">
        <f>IF(A10="","",IF('Produkta karte 51'!$S$3="","",IF(ISERROR(VLOOKUP(A10,'Produkta karte 51'!$B$39:$M$48,12,FALSE)),"",IF(VLOOKUP(A10,'Produkta karte 51'!$B$39:$M$48,12,FALSE)="","",IF(VLOOKUP(A10,'Produkta karte 51'!$B$39:$M$48,12,FALSE)="","",VLOOKUP(A10,'Produkta karte 51'!$B$39:$M$48,12,FALSE)*'Produkta karte 51'!$S$3)))))</f>
        <v/>
      </c>
      <c r="BC10" s="11" t="str">
        <f>IF(A10="","",IF('Produkta karte 52'!$S$3="","",IF(ISERROR(VLOOKUP(A10,'Produkta karte 52'!$B$39:$M$48,12,FALSE)),"",IF(VLOOKUP(A10,'Produkta karte 52'!$B$39:$M$48,12,FALSE)="","",IF(VLOOKUP(A10,'Produkta karte 52'!$B$39:$M$48,12,FALSE)="","",VLOOKUP(A10,'Produkta karte 52'!$B$39:$M$48,12,FALSE)*'Produkta karte 52'!$S$3)))))</f>
        <v/>
      </c>
      <c r="BD10" s="11" t="str">
        <f>IF(A10="","",IF('Produkta karte 53'!$S$3="","",IF(ISERROR(VLOOKUP(A10,'Produkta karte 53'!$B$39:$M$48,12,FALSE)),"",IF(VLOOKUP(A10,'Produkta karte 53'!$B$39:$M$48,12,FALSE)="","",IF(VLOOKUP(A10,'Produkta karte 53'!$B$39:$M$48,12,FALSE)="","",VLOOKUP(A10,'Produkta karte 53'!$B$39:$M$48,12,FALSE)*'Produkta karte 53'!$S$3)))))</f>
        <v/>
      </c>
      <c r="BE10" s="11" t="str">
        <f>IF(A10="","",IF('Produkta karte 54'!$S$3="","",IF(ISERROR(VLOOKUP(A10,'Produkta karte 54'!$B$39:$M$48,12,FALSE)),"",IF(VLOOKUP(A10,'Produkta karte 54'!$B$39:$M$48,12,FALSE)="","",IF(VLOOKUP(A10,'Produkta karte 54'!$B$39:$M$48,12,FALSE)="","",VLOOKUP(A10,'Produkta karte 54'!$B$39:$M$48,12,FALSE)*'Produkta karte 54'!$S$3)))))</f>
        <v/>
      </c>
      <c r="BF10" s="11" t="str">
        <f>IF(A10="","",IF('Produkta karte 55'!$S$3="","",IF(ISERROR(VLOOKUP(A10,'Produkta karte 55'!$B$39:$M$48,12,FALSE)),"",IF(VLOOKUP(A10,'Produkta karte 55'!$B$39:$M$48,12,FALSE)="","",IF(VLOOKUP(A10,'Produkta karte 55'!$B$39:$M$48,12,FALSE)="","",VLOOKUP(A10,'Produkta karte 55'!$B$39:$M$48,12,FALSE)*'Produkta karte 55'!$S$3)))))</f>
        <v/>
      </c>
      <c r="BG10" s="11" t="str">
        <f>IF(A10="","",IF('Produkta karte 56'!$S$3="","",IF(ISERROR(VLOOKUP(A10,'Produkta karte 56'!$B$39:$M$48,12,FALSE)),"",IF(VLOOKUP(A10,'Produkta karte 56'!$B$39:$M$48,12,FALSE)="","",IF(VLOOKUP(A10,'Produkta karte 56'!$B$39:$M$48,12,FALSE)="","",VLOOKUP(A10,'Produkta karte 56'!$B$39:$M$48,12,FALSE)*'Produkta karte 56'!$S$3)))))</f>
        <v/>
      </c>
      <c r="BH10" s="11" t="str">
        <f>IF(A10="","",IF('Produkta karte 57'!$S$3="","",IF(ISERROR(VLOOKUP(A10,'Produkta karte 57'!$B$39:$M$48,12,FALSE)),"",IF(VLOOKUP(A10,'Produkta karte 57'!$B$39:$M$48,12,FALSE)="","",IF(VLOOKUP(A10,'Produkta karte 57'!$B$39:$M$48,12,FALSE)="","",VLOOKUP(A10,'Produkta karte 57'!$B$39:$M$48,12,FALSE)*'Produkta karte 57'!$S$3)))))</f>
        <v/>
      </c>
      <c r="BI10" s="11" t="str">
        <f>IF(A10="","",IF('Produkta karte 58'!$S$3="","",IF(ISERROR(VLOOKUP(A10,'Produkta karte 58'!$B$39:$M$48,12,FALSE)),"",IF(VLOOKUP(A10,'Produkta karte 58'!$B$39:$M$48,12,FALSE)="","",IF(VLOOKUP(A10,'Produkta karte 58'!$B$39:$M$48,12,FALSE)="","",VLOOKUP(A10,'Produkta karte 58'!$B$39:$M$48,12,FALSE)*'Produkta karte 58'!$S$3)))))</f>
        <v/>
      </c>
      <c r="BJ10" s="11" t="str">
        <f>IF(A10="","",IF('Produkta karte 59'!$S$3="","",IF(ISERROR(VLOOKUP(A10,'Produkta karte 59'!$B$39:$M$48,12,FALSE)),"",IF(VLOOKUP(A10,'Produkta karte 59'!$B$39:$M$48,12,FALSE)="","",IF(VLOOKUP(A10,'Produkta karte 59'!$B$39:$M$48,12,FALSE)="","",VLOOKUP(A10,'Produkta karte 59'!$B$39:$M$48,12,FALSE)*'Produkta karte 59'!$S$3)))))</f>
        <v/>
      </c>
      <c r="BK10" s="11" t="str">
        <f>IF(A10="","",IF('Produkta karte 60'!$S$3="","",IF(ISERROR(VLOOKUP(A10,'Produkta karte 60'!$B$39:$M$48,12,FALSE)),"",IF(VLOOKUP(A10,'Produkta karte 60'!$B$39:$M$48,12,FALSE)="","",IF(VLOOKUP(A10,'Produkta karte 60'!$B$39:$M$48,12,FALSE)="","",VLOOKUP(A10,'Produkta karte 60'!$B$39:$M$48,12,FALSE)*'Produkta karte 60'!$S$3)))))</f>
        <v/>
      </c>
      <c r="BL10" s="11" t="str">
        <f t="shared" si="0"/>
        <v/>
      </c>
      <c r="BM10" s="192" t="str">
        <f t="shared" si="1"/>
        <v/>
      </c>
      <c r="BN10" s="11" t="str">
        <f>IF(A10="","",IF(ISERROR(VLOOKUP(A10,'Produkta karte 1'!$B$39:$V$48,21,FALSE)),"",IF(VLOOKUP(A10,'Produkta karte 1'!$B$39:$V$48,21,FALSE)=0,"",VLOOKUP(A10,'Produkta karte 1'!$B$39:$V$48,21,FALSE))))</f>
        <v/>
      </c>
      <c r="BO10" s="11" t="str">
        <f>IF(A10="","",IF(ISERROR(VLOOKUP(A10,'Produkta karte 2'!$B$39:$V$48,21,FALSE)),"",IF(VLOOKUP(A10,'Produkta karte 2'!$B$39:$V$48,21,FALSE)=0,"",VLOOKUP(A10,'Produkta karte 2'!$B$39:$V$48,21,FALSE))))</f>
        <v/>
      </c>
      <c r="BP10" s="11" t="str">
        <f>IF(A10="","",IF(ISERROR(VLOOKUP(A10,'Produkta karte 3'!$B$39:$V$48,21,FALSE)),"",IF(VLOOKUP(A10,'Produkta karte 3'!$B$39:$V$48,21,FALSE)=0,"",VLOOKUP(A10,'Produkta karte 3'!$B$39:$V$48,21,FALSE))))</f>
        <v/>
      </c>
      <c r="BQ10" s="11" t="str">
        <f>IF(A10="","",IF(ISERROR(VLOOKUP(A10,'Produkta karte 4'!$B$39:$V$48,21,FALSE)),"",IF(VLOOKUP(A10,'Produkta karte 4'!$B$39:$V$48,21,FALSE)=0,"",VLOOKUP(A10,'Produkta karte 4'!$B$39:$V$48,21,FALSE))))</f>
        <v/>
      </c>
      <c r="BR10" s="11" t="str">
        <f>IF(A10="","",IF(ISERROR(VLOOKUP(A10,'Produkta karte 5'!$B$39:$V$48,21,FALSE)),"",IF(VLOOKUP(A10,'Produkta karte 5'!$B$39:$V$48,21,FALSE)=0,"",VLOOKUP(A10,'Produkta karte 5'!$B$39:$V$48,21,FALSE))))</f>
        <v/>
      </c>
      <c r="BS10" s="11" t="str">
        <f>IF(A10="","",IF(ISERROR(VLOOKUP(A10,'Produkta karte 6'!$B$39:$V$48,21,FALSE)),"",IF(VLOOKUP(A10,'Produkta karte 6'!$B$39:$V$48,21,FALSE)=0,"",VLOOKUP(A10,'Produkta karte 6'!$B$39:$V$48,21,FALSE))))</f>
        <v/>
      </c>
      <c r="BT10" s="11" t="str">
        <f>IF(A10="","",IF(ISERROR(VLOOKUP(A10,'Produkta karte 7'!$B$39:$V$48,21,FALSE)),"",IF(VLOOKUP(A10,'Produkta karte 7'!$B$39:$V$48,21,FALSE)=0,"",VLOOKUP(A10,'Produkta karte 7'!$B$39:$V$48,21,FALSE))))</f>
        <v/>
      </c>
      <c r="BU10" s="11" t="str">
        <f>IF(A10="","",IF(ISERROR(VLOOKUP(A10,'Produkta karte 8'!$B$39:$V$48,21,FALSE)),"",IF(VLOOKUP(A10,'Produkta karte 8'!$B$39:$V$48,21,FALSE)=0,"",VLOOKUP(A10,'Produkta karte 8'!$B$39:$V$48,21,FALSE))))</f>
        <v/>
      </c>
      <c r="BV10" s="11" t="str">
        <f>IF(A10="","",IF(ISERROR(VLOOKUP(A10,'Produkta karte 9'!$B$39:$V$48,21,FALSE)),"",IF(VLOOKUP(A10,'Produkta karte 9'!$B$39:$V$48,21,FALSE)=0,"",VLOOKUP(A10,'Produkta karte 9'!$B$39:$V$48,21,FALSE))))</f>
        <v/>
      </c>
      <c r="BW10" s="11" t="str">
        <f>IF(A10="","",IF(ISERROR(VLOOKUP(A10,'Produkta karte 10'!$B$39:$V$48,21,FALSE)),"",IF(VLOOKUP(A10,'Produkta karte 10'!$B$39:$V$48,21,FALSE)=0,"",VLOOKUP(A10,'Produkta karte 10'!$B$39:$V$48,21,FALSE))))</f>
        <v/>
      </c>
      <c r="BX10" s="11" t="str">
        <f>IF(A10="","",IF(ISERROR(VLOOKUP(A10,'Produkta karte 11'!$B$39:$V$48,21,FALSE)),"",IF(VLOOKUP(A10,'Produkta karte 11'!$B$39:$V$48,21,FALSE)=0,"",VLOOKUP(A10,'Produkta karte 11'!$B$39:$V$48,21,FALSE))))</f>
        <v/>
      </c>
      <c r="BY10" s="11" t="str">
        <f>IF(A10="","",IF(ISERROR(VLOOKUP(A10,'Produkta karte 12'!$B$39:$V$48,21,FALSE)),"",IF(VLOOKUP(A10,'Produkta karte 12'!$B$39:$V$48,21,FALSE)=0,"",VLOOKUP(A10,'Produkta karte 12'!$B$39:$V$48,21,FALSE))))</f>
        <v/>
      </c>
      <c r="BZ10" s="11" t="str">
        <f>IF(A10="","",IF(ISERROR(VLOOKUP(A10,'Produkta karte 13'!$B$39:$V$48,21,FALSE)),"",IF(VLOOKUP(A10,'Produkta karte 13'!$B$39:$V$48,21,FALSE)=0,"",VLOOKUP(A10,'Produkta karte 13'!$B$39:$V$48,21,FALSE))))</f>
        <v/>
      </c>
      <c r="CA10" s="11" t="str">
        <f>IF(A10="","",IF(ISERROR(VLOOKUP(A10,'Produkta karte 14'!$B$39:$V$48,21,FALSE)),"",IF(VLOOKUP(A10,'Produkta karte 14'!$B$39:$V$48,21,FALSE)=0,"",VLOOKUP(A10,'Produkta karte 14'!$B$39:$V$48,21,FALSE))))</f>
        <v/>
      </c>
      <c r="CB10" s="11" t="str">
        <f>IF(A10="","",IF(ISERROR(VLOOKUP(A10,'Produkta karte 15'!$B$39:$V$48,21,FALSE)),"",IF(VLOOKUP(A10,'Produkta karte 15'!$B$39:$V$48,21,FALSE)=0,"",VLOOKUP(A10,'Produkta karte 15'!$B$39:$V$48,21,FALSE))))</f>
        <v/>
      </c>
      <c r="CC10" s="11" t="str">
        <f>IF(A10="","",IF(ISERROR(VLOOKUP(A10,'Produkta karte 16'!$B$39:$V$48,21,FALSE)),"",IF(VLOOKUP(A10,'Produkta karte 16'!$B$39:$V$48,21,FALSE)=0,"",VLOOKUP(A10,'Produkta karte 16'!$B$39:$V$48,21,FALSE))))</f>
        <v/>
      </c>
      <c r="CD10" s="11" t="str">
        <f>IF(A10="","",IF(ISERROR(VLOOKUP(A10,'Produkta karte 17'!$B$39:$V$48,21,FALSE)),"",IF(VLOOKUP(A10,'Produkta karte 17'!$B$39:$V$48,21,FALSE)=0,"",VLOOKUP(A10,'Produkta karte 17'!$B$39:$V$48,21,FALSE))))</f>
        <v/>
      </c>
      <c r="CE10" s="11" t="str">
        <f>IF(A10="","",IF(ISERROR(VLOOKUP(A10,'Produkta karte 18'!$B$39:$V$48,21,FALSE)),"",IF(VLOOKUP(A10,'Produkta karte 18'!$B$39:$V$48,21,FALSE)=0,"",VLOOKUP(A10,'Produkta karte 18'!$B$39:$V$48,21,FALSE))))</f>
        <v/>
      </c>
      <c r="CF10" s="11" t="str">
        <f>IF(A10="","",IF(ISERROR(VLOOKUP(A10,'Produkta karte 19'!$B$39:$V$48,21,FALSE)),"",IF(VLOOKUP(A10,'Produkta karte 19'!$B$39:$V$48,21,FALSE)=0,"",VLOOKUP(A10,'Produkta karte 19'!$B$39:$V$48,21,FALSE))))</f>
        <v/>
      </c>
      <c r="CG10" s="11" t="str">
        <f>IF(A10="","",IF(ISERROR(VLOOKUP(A10,'Produkta karte 20'!$B$39:$V$48,21,FALSE)),"",IF(VLOOKUP(A10,'Produkta karte 20'!$B$39:$V$48,21,FALSE)=0,"",VLOOKUP(A10,'Produkta karte 20'!$B$39:$V$48,21,FALSE))))</f>
        <v/>
      </c>
      <c r="CH10" s="11" t="str">
        <f>IF(A10="","",IF(ISERROR(VLOOKUP(A10,'Produkta karte 21'!$B$39:$V$48,21,FALSE)),"",IF(VLOOKUP(A10,'Produkta karte 21'!$B$39:$V$48,21,FALSE)=0,"",VLOOKUP(A10,'Produkta karte 21'!$B$39:$V$48,21,FALSE))))</f>
        <v/>
      </c>
      <c r="CI10" s="11" t="str">
        <f>IF(A10="","",IF(ISERROR(VLOOKUP(A10,'Produkta karte 22'!$B$39:$V$48,21,FALSE)),"",IF(VLOOKUP(A10,'Produkta karte 22'!$B$39:$V$48,21,FALSE)=0,"",VLOOKUP(A10,'Produkta karte 22'!$B$39:$V$48,21,FALSE))))</f>
        <v/>
      </c>
      <c r="CJ10" s="11" t="str">
        <f>IF(A10="","",IF(ISERROR(VLOOKUP(A10,'Produkta karte 23'!$B$39:$V$48,21,FALSE)),"",IF(VLOOKUP(A10,'Produkta karte 23'!$B$39:$V$48,21,FALSE)=0,"",VLOOKUP(A10,'Produkta karte 23'!$B$39:$V$48,21,FALSE))))</f>
        <v/>
      </c>
      <c r="CK10" s="11" t="str">
        <f>IF(A10="","",IF(ISERROR(VLOOKUP(A10,'Produkta karte 24'!$B$39:$V$48,21,FALSE)),"",IF(VLOOKUP(A10,'Produkta karte 24'!$B$39:$V$48,21,FALSE)=0,"",VLOOKUP(A10,'Produkta karte 24'!$B$39:$V$48,21,FALSE))))</f>
        <v/>
      </c>
      <c r="CL10" s="11" t="str">
        <f>IF(A10="","",IF(ISERROR(VLOOKUP(A10,'Produkta karte 25'!$B$39:$V$48,21,FALSE)),"",IF(VLOOKUP(A10,'Produkta karte 25'!$B$39:$V$48,21,FALSE)=0,"",VLOOKUP(A10,'Produkta karte 25'!$B$39:$V$48,21,FALSE))))</f>
        <v/>
      </c>
      <c r="CM10" s="11" t="str">
        <f>IF(A10="","",IF(ISERROR(VLOOKUP(A10,'Produkta karte 26'!$B$39:$V$48,21,FALSE)),"",IF(VLOOKUP(A10,'Produkta karte 26'!$B$39:$V$48,21,FALSE)=0,"",VLOOKUP(A10,'Produkta karte 26'!$B$39:$V$48,21,FALSE))))</f>
        <v/>
      </c>
      <c r="CN10" s="11" t="str">
        <f>IF(A10="","",IF(ISERROR(VLOOKUP(A10,'Produkta karte 27'!$B$39:$V$48,21,FALSE)),"",IF(VLOOKUP(A10,'Produkta karte 27'!$B$39:$V$48,21,FALSE)=0,"",VLOOKUP(A10,'Produkta karte 27'!$B$39:$V$48,21,FALSE))))</f>
        <v/>
      </c>
      <c r="CO10" s="11" t="str">
        <f>IF(A10="","",IF(ISERROR(VLOOKUP(A10,'Produkta karte 28'!$B$39:$V$48,21,FALSE)),"",IF(VLOOKUP(A10,'Produkta karte 28'!$B$39:$V$48,21,FALSE)=0,"",VLOOKUP(A10,'Produkta karte 28'!$B$39:$V$48,21,FALSE))))</f>
        <v/>
      </c>
      <c r="CP10" s="11" t="str">
        <f>IF(A10="","",IF(ISERROR(VLOOKUP(A10,'Produkta karte 29'!$B$39:$V$48,21,FALSE)),"",IF(VLOOKUP(A10,'Produkta karte 29'!$B$39:$V$48,21,FALSE)=0,"",VLOOKUP(A10,'Produkta karte 29'!$B$39:$V$48,21,FALSE))))</f>
        <v/>
      </c>
      <c r="CQ10" s="11" t="str">
        <f>IF(A10="","",IF(ISERROR(VLOOKUP(A10,'Produkta karte 30'!$B$39:$V$48,21,FALSE)),"",IF(VLOOKUP(A10,'Produkta karte 30'!$B$39:$V$48,21,FALSE)=0,"",VLOOKUP(A10,'Produkta karte 30'!$B$39:$V$48,21,FALSE))))</f>
        <v/>
      </c>
      <c r="CR10" s="11" t="str">
        <f>IF(A10="","",IF(ISERROR(VLOOKUP(A10,'Produkta karte 31'!$B$39:$V$48,21,FALSE)),"",IF(VLOOKUP(A10,'Produkta karte 31'!$B$39:$V$48,21,FALSE)=0,"",VLOOKUP(A10,'Produkta karte 31'!$B$39:$V$48,21,FALSE))))</f>
        <v/>
      </c>
      <c r="CS10" s="11" t="str">
        <f>IF(A10="","",IF(ISERROR(VLOOKUP(A10,'Produkta karte 32'!$B$39:$V$48,21,FALSE)),"",IF(VLOOKUP(A10,'Produkta karte 32'!$B$39:$V$48,21,FALSE)=0,"",VLOOKUP(A10,'Produkta karte 32'!$B$39:$V$48,21,FALSE))))</f>
        <v/>
      </c>
      <c r="CT10" s="11" t="str">
        <f>IF(A10="","",IF(ISERROR(VLOOKUP(A10,'Produkta karte 33'!$B$39:$V$48,21,FALSE)),"",IF(VLOOKUP(A10,'Produkta karte 33'!$B$39:$V$48,21,FALSE)=0,"",VLOOKUP(A10,'Produkta karte 33'!$B$39:$V$48,21,FALSE))))</f>
        <v/>
      </c>
      <c r="CU10" s="11" t="str">
        <f>IF(A10="","",IF(ISERROR(VLOOKUP(A10,'Produkta karte 34'!$B$39:$V$48,21,FALSE)),"",IF(VLOOKUP(A10,'Produkta karte 34'!$B$39:$V$48,21,FALSE)=0,"",VLOOKUP(A10,'Produkta karte 34'!$B$39:$V$48,21,FALSE))))</f>
        <v/>
      </c>
      <c r="CV10" s="11" t="str">
        <f>IF(A10="","",IF(ISERROR(VLOOKUP(A10,'Produkta karte 35'!$B$39:$V$48,21,FALSE)),"",IF(VLOOKUP(A10,'Produkta karte 35'!$B$39:$V$48,21,FALSE)=0,"",VLOOKUP(A10,'Produkta karte 35'!$B$39:$V$48,21,FALSE))))</f>
        <v/>
      </c>
      <c r="CW10" s="11" t="str">
        <f>IF(A10="","",IF(ISERROR(VLOOKUP(A10,'Produkta karte 36'!$B$39:$V$48,21,FALSE)),"",IF(VLOOKUP(A10,'Produkta karte 36'!$B$39:$V$48,21,FALSE)=0,"",VLOOKUP(A10,'Produkta karte 36'!$B$39:$V$48,21,FALSE))))</f>
        <v/>
      </c>
      <c r="CX10" s="11" t="str">
        <f>IF(A10="","",IF(ISERROR(VLOOKUP(A10,'Produkta karte 37'!$B$39:$V$48,21,FALSE)),"",IF(VLOOKUP(A10,'Produkta karte 37'!$B$39:$V$48,21,FALSE)=0,"",VLOOKUP(A10,'Produkta karte 37'!$B$39:$V$48,21,FALSE))))</f>
        <v/>
      </c>
      <c r="CY10" s="11" t="str">
        <f>IF(A10="","",IF(ISERROR(VLOOKUP(A10,'Produkta karte 38'!$B$39:$V$48,21,FALSE)),"",IF(VLOOKUP(A10,'Produkta karte 38'!$B$39:$V$48,21,FALSE)=0,"",VLOOKUP(A10,'Produkta karte 38'!$B$39:$V$48,21,FALSE))))</f>
        <v/>
      </c>
      <c r="CZ10" s="11" t="str">
        <f>IF(A10="","",IF(ISERROR(VLOOKUP(A10,'Produkta karte 39'!$B$39:$V$48,21,FALSE)),"",IF(VLOOKUP(A10,'Produkta karte 39'!$B$39:$V$48,21,FALSE)=0,"",VLOOKUP(A10,'Produkta karte 39'!$B$39:$V$48,21,FALSE))))</f>
        <v/>
      </c>
      <c r="DA10" s="11" t="str">
        <f>IF(A10="","",IF(ISERROR(VLOOKUP(A10,'Produkta karte 40'!$B$39:$V$48,21,FALSE)),"",IF(VLOOKUP(A10,'Produkta karte 40'!$B$39:$V$48,21,FALSE)=0,"",VLOOKUP(A10,'Produkta karte 40'!$B$39:$V$48,21,FALSE))))</f>
        <v/>
      </c>
      <c r="DB10" s="11" t="str">
        <f>IF(A10="","",IF(ISERROR(VLOOKUP(A10,'Produkta karte 41'!$B$39:$V$48,21,FALSE)),"",IF(VLOOKUP(A10,'Produkta karte 41'!$B$39:$V$48,21,FALSE)=0,"",VLOOKUP(A10,'Produkta karte 41'!$B$39:$V$48,21,FALSE))))</f>
        <v/>
      </c>
      <c r="DC10" s="11" t="str">
        <f>IF(A10="","",IF(ISERROR(VLOOKUP(A10,'Produkta karte 42'!$B$39:$V$48,21,FALSE)),"",IF(VLOOKUP(A10,'Produkta karte 42'!$B$39:$V$48,21,FALSE)=0,"",VLOOKUP(A10,'Produkta karte 42'!$B$39:$V$48,21,FALSE))))</f>
        <v/>
      </c>
      <c r="DD10" s="11" t="str">
        <f>IF(A10="","",IF(ISERROR(VLOOKUP(A10,'Produkta karte 43'!$B$39:$V$48,21,FALSE)),"",IF(VLOOKUP(A10,'Produkta karte 43'!$B$39:$V$48,21,FALSE)=0,"",VLOOKUP(A10,'Produkta karte 43'!$B$39:$V$48,21,FALSE))))</f>
        <v/>
      </c>
      <c r="DE10" s="11" t="str">
        <f>IF(A10="","",IF(ISERROR(VLOOKUP(A10,'Produkta karte 44'!$B$39:$V$48,21,FALSE)),"",IF(VLOOKUP(A10,'Produkta karte 44'!$B$39:$V$48,21,FALSE)=0,"",VLOOKUP(A10,'Produkta karte 44'!$B$39:$V$48,21,FALSE))))</f>
        <v/>
      </c>
      <c r="DF10" s="11" t="str">
        <f>IF(A10="","",IF(ISERROR(VLOOKUP(A10,'Produkta karte 45'!$B$39:$V$48,21,FALSE)),"",IF(VLOOKUP(A10,'Produkta karte 45'!$B$39:$V$48,21,FALSE)=0,"",VLOOKUP(A10,'Produkta karte 45'!$B$39:$V$48,21,FALSE))))</f>
        <v/>
      </c>
      <c r="DG10" s="11" t="str">
        <f>IF(A10="","",IF(ISERROR(VLOOKUP(A10,'Produkta karte 46'!$B$39:$V$48,21,FALSE)),"",IF(VLOOKUP(A10,'Produkta karte 46'!$B$39:$V$48,21,FALSE)=0,"",VLOOKUP(A10,'Produkta karte 46'!$B$39:$V$48,21,FALSE))))</f>
        <v/>
      </c>
      <c r="DH10" s="11" t="str">
        <f>IF(A10="","",IF(ISERROR(VLOOKUP(A10,'Produkta karte 47'!$B$39:$V$48,21,FALSE)),"",IF(VLOOKUP(A10,'Produkta karte 47'!$B$39:$V$48,21,FALSE)=0,"",VLOOKUP(A10,'Produkta karte 47'!$B$39:$V$48,21,FALSE))))</f>
        <v/>
      </c>
      <c r="DI10" s="11" t="str">
        <f>IF(A10="","",IF(ISERROR(VLOOKUP(A10,'Produkta karte 48'!$B$39:$V$48,21,FALSE)),"",IF(VLOOKUP(A10,'Produkta karte 48'!$B$39:$V$48,21,FALSE)=0,"",VLOOKUP(A10,'Produkta karte 48'!$B$39:$V$48,21,FALSE))))</f>
        <v/>
      </c>
      <c r="DJ10" s="11" t="str">
        <f>IF(A10="","",IF(ISERROR(VLOOKUP(A10,'Produkta karte 49'!$B$39:$V$48,21,FALSE)),"",IF(VLOOKUP(A10,'Produkta karte 49'!$B$39:$V$48,21,FALSE)=0,"",VLOOKUP(A10,'Produkta karte 49'!$B$39:$V$48,21,FALSE))))</f>
        <v/>
      </c>
      <c r="DK10" s="11" t="str">
        <f>IF(A10="","",IF(ISERROR(VLOOKUP(A10,'Produkta karte 50'!$B$39:$V$48,21,FALSE)),"",IF(VLOOKUP(A10,'Produkta karte 50'!$B$39:$V$48,21,FALSE)=0,"",VLOOKUP(A10,'Produkta karte 50'!$B$39:$V$48,21,FALSE))))</f>
        <v/>
      </c>
      <c r="DL10" s="11" t="str">
        <f>IF(A10="","",IF(ISERROR(VLOOKUP(A10,'Produkta karte 51'!$B$39:$V$48,21,FALSE)),"",IF(VLOOKUP(A10,'Produkta karte 51'!$B$39:$V$48,21,FALSE)=0,"",VLOOKUP(A10,'Produkta karte 51'!$B$39:$V$48,21,FALSE))))</f>
        <v/>
      </c>
      <c r="DM10" s="11" t="str">
        <f>IF(A10="","",IF(ISERROR(VLOOKUP(A10,'Produkta karte 52'!$B$39:$V$48,21,FALSE)),"",IF(VLOOKUP(A10,'Produkta karte 52'!$B$39:$V$48,21,FALSE)=0,"",VLOOKUP(A10,'Produkta karte 52'!$B$39:$V$48,21,FALSE))))</f>
        <v/>
      </c>
      <c r="DN10" s="11" t="str">
        <f>IF(A10="","",IF(ISERROR(VLOOKUP(A10,'Produkta karte 53'!$B$39:$V$48,21,FALSE)),"",IF(VLOOKUP(A10,'Produkta karte 53'!$B$39:$V$48,21,FALSE)=0,"",VLOOKUP(A10,'Produkta karte 53'!$B$39:$V$48,21,FALSE))))</f>
        <v/>
      </c>
      <c r="DO10" s="11" t="str">
        <f>IF(A10="","",IF(ISERROR(VLOOKUP(A10,'Produkta karte 54'!$B$39:$V$48,21,FALSE)),"",IF(VLOOKUP(A10,'Produkta karte 54'!$B$39:$V$48,21,FALSE)=0,"",VLOOKUP(A10,'Produkta karte 54'!$B$39:$V$48,21,FALSE))))</f>
        <v/>
      </c>
      <c r="DP10" s="11" t="str">
        <f>IF(A10="","",IF(ISERROR(VLOOKUP(A10,'Produkta karte 55'!$B$39:$V$48,21,FALSE)),"",IF(VLOOKUP(A10,'Produkta karte 55'!$B$39:$V$48,21,FALSE)=0,"",VLOOKUP(A10,'Produkta karte 55'!$B$39:$V$48,21,FALSE))))</f>
        <v/>
      </c>
      <c r="DQ10" s="11" t="str">
        <f>IF(A10="","",IF(ISERROR(VLOOKUP(A10,'Produkta karte 56'!$B$39:$V$48,21,FALSE)),"",IF(VLOOKUP(A10,'Produkta karte 56'!$B$39:$V$48,21,FALSE)=0,"",VLOOKUP(A10,'Produkta karte 56'!$B$39:$V$48,21,FALSE))))</f>
        <v/>
      </c>
      <c r="DR10" s="11" t="str">
        <f>IF(A10="","",IF(ISERROR(VLOOKUP(A10,'Produkta karte 57'!$B$39:$V$48,21,FALSE)),"",IF(VLOOKUP(A10,'Produkta karte 57'!$B$39:$V$48,21,FALSE)=0,"",VLOOKUP(A10,'Produkta karte 57'!$B$39:$V$48,21,FALSE))))</f>
        <v/>
      </c>
      <c r="DS10" s="11" t="str">
        <f>IF(A10="","",IF(ISERROR(VLOOKUP(A10,'Produkta karte 58'!$B$39:$V$48,21,FALSE)),"",IF(VLOOKUP(A10,'Produkta karte 58'!$B$39:$V$48,21,FALSE)=0,"",VLOOKUP(A10,'Produkta karte 58'!$B$39:$V$48,21,FALSE))))</f>
        <v/>
      </c>
      <c r="DT10" s="11" t="str">
        <f>IF(A10="","",IF(ISERROR(VLOOKUP(A10,'Produkta karte 59'!$B$39:$V$48,21,FALSE)),"",IF(VLOOKUP(A10,'Produkta karte 59'!$B$39:$V$48,21,FALSE)=0,"",VLOOKUP(A10,'Produkta karte 59'!$B$39:$V$48,21,FALSE))))</f>
        <v/>
      </c>
      <c r="DU10" s="11" t="str">
        <f>IF(A10="","",IF(ISERROR(VLOOKUP(A10,'Produkta karte 60'!$B$39:$V$48,21,FALSE)),"",IF(VLOOKUP(A10,'Produkta karte 60'!$B$39:$V$48,21,FALSE)=0,"",VLOOKUP(A10,'Produkta karte 60'!$B$39:$V$48,21,FALSE))))</f>
        <v/>
      </c>
      <c r="DV10" s="11" t="str">
        <f t="shared" si="3"/>
        <v/>
      </c>
      <c r="DW10" s="192" t="str">
        <f t="shared" si="4"/>
        <v/>
      </c>
    </row>
    <row r="11" spans="1:129" x14ac:dyDescent="0.25">
      <c r="A11" t="str">
        <f>IF(Iepakojums!B12="","",Iepakojums!B12)</f>
        <v/>
      </c>
      <c r="B11" t="str">
        <f>IF(Iepakojums!C12="","",Iepakojums!C12)</f>
        <v/>
      </c>
      <c r="C11" s="192" t="str">
        <f>IF(Iepakojums!D12="","",Iepakojums!D12)</f>
        <v/>
      </c>
      <c r="D11" s="11" t="str">
        <f>IF(A11="","",IF('Produkta karte 1'!$S$3="","",IF(ISERROR(VLOOKUP(A11,'Produkta karte 1'!$B$39:$M$48,12,FALSE)),"",IF(VLOOKUP(A11,'Produkta karte 1'!$B$39:$M$48,12,FALSE)="","",IF(VLOOKUP(A11,'Produkta karte 1'!$B$39:$M$48,12,FALSE)="","",VLOOKUP(A11,'Produkta karte 1'!$B$39:$M$48,12,FALSE)*'Produkta karte 1'!$S$3)))))</f>
        <v/>
      </c>
      <c r="E11" s="11" t="str">
        <f>IF(A11="","",IF('Produkta karte 2'!$S$3="","",IF(ISERROR(VLOOKUP(A11,'Produkta karte 2'!$B$39:$M$48,12,FALSE)),"",IF(VLOOKUP(A11,'Produkta karte 2'!$B$39:$M$48,12,FALSE)="","",IF(VLOOKUP(A11,'Produkta karte 2'!$B$39:$M$48,12,FALSE)="","",VLOOKUP(A11,'Produkta karte 2'!$B$39:$M$48,12,FALSE)*'Produkta karte 2'!$S$3)))))</f>
        <v/>
      </c>
      <c r="F11" s="11" t="str">
        <f>IF(A11="","",IF('Produkta karte 3'!$S$3="","",IF(ISERROR(VLOOKUP(A11,'Produkta karte 3'!$B$39:$M$48,12,FALSE)),"",IF(VLOOKUP(A11,'Produkta karte 3'!$B$39:$M$48,12,FALSE)="","",IF(VLOOKUP(A11,'Produkta karte 3'!$B$39:$M$48,12,FALSE)="","",VLOOKUP(A11,'Produkta karte 3'!$B$39:$M$48,12,FALSE)*'Produkta karte 3'!$S$3)))))</f>
        <v/>
      </c>
      <c r="G11" s="11" t="str">
        <f>IF(A11="","",IF('Produkta karte 4'!$S$3="","",IF(ISERROR(VLOOKUP(A11,'Produkta karte 4'!$B$39:$M$48,12,FALSE)),"",IF(VLOOKUP(A11,'Produkta karte 4'!$B$39:$M$48,12,FALSE)="","",IF(VLOOKUP(A11,'Produkta karte 4'!$B$39:$M$48,12,FALSE)="","",VLOOKUP(A11,'Produkta karte 4'!$B$39:$M$48,12,FALSE)*'Produkta karte 4'!$S$3)))))</f>
        <v/>
      </c>
      <c r="H11" s="11" t="str">
        <f>IF(A11="","",IF('Produkta karte 5'!$S$3="","",IF(ISERROR(VLOOKUP(A11,'Produkta karte 5'!$B$39:$M$48,12,FALSE)),"",IF(VLOOKUP(A11,'Produkta karte 5'!$B$39:$M$48,12,FALSE)="","",IF(VLOOKUP(A11,'Produkta karte 5'!$B$39:$M$48,12,FALSE)="","",VLOOKUP(A11,'Produkta karte 5'!$B$39:$M$48,12,FALSE)*'Produkta karte 5'!$S$3)))))</f>
        <v/>
      </c>
      <c r="I11" s="11" t="str">
        <f>IF(A11="","",IF('Produkta karte 6'!$S$3="","",IF(ISERROR(VLOOKUP(A11,'Produkta karte 6'!$B$39:$M$48,12,FALSE)),"",IF(VLOOKUP(A11,'Produkta karte 6'!$B$39:$M$48,12,FALSE)="","",IF(VLOOKUP(A11,'Produkta karte 6'!$B$39:$M$48,12,FALSE)="","",VLOOKUP(A11,'Produkta karte 6'!$B$39:$M$48,12,FALSE)*'Produkta karte 6'!$S$3)))))</f>
        <v/>
      </c>
      <c r="J11" s="11" t="str">
        <f>IF(A11="","",IF('Produkta karte 7'!$S$3="","",IF(ISERROR(VLOOKUP(A11,'Produkta karte 7'!$B$39:$M$48,12,FALSE)),"",IF(VLOOKUP(A11,'Produkta karte 7'!$B$39:$M$48,12,FALSE)="","",IF(VLOOKUP(A11,'Produkta karte 7'!$B$39:$M$48,12,FALSE)="","",VLOOKUP(A11,'Produkta karte 7'!$B$39:$M$48,12,FALSE)*'Produkta karte 7'!$S$3)))))</f>
        <v/>
      </c>
      <c r="K11" s="11" t="str">
        <f>IF(A11="","",IF('Produkta karte 8'!$S$3="","",IF(ISERROR(VLOOKUP(A11,'Produkta karte 8'!$B$39:$M$48,12,FALSE)),"",IF(VLOOKUP(A11,'Produkta karte 8'!$B$39:$M$48,12,FALSE)="","",IF(VLOOKUP(A11,'Produkta karte 8'!$B$39:$M$48,12,FALSE)="","",VLOOKUP(A11,'Produkta karte 8'!$B$39:$M$48,12,FALSE)*'Produkta karte 8'!$S$3)))))</f>
        <v/>
      </c>
      <c r="L11" s="11" t="str">
        <f>IF(A11="","",IF('Produkta karte 9'!$S$3="","",IF(ISERROR(VLOOKUP(A11,'Produkta karte 9'!$B$39:$M$48,12,FALSE)),"",IF(VLOOKUP(A11,'Produkta karte 9'!$B$39:$M$48,12,FALSE)="","",IF(VLOOKUP(A11,'Produkta karte 9'!$B$39:$M$48,12,FALSE)="","",VLOOKUP(A11,'Produkta karte 9'!$B$39:$M$48,12,FALSE)*'Produkta karte 9'!$S$3)))))</f>
        <v/>
      </c>
      <c r="M11" s="11" t="str">
        <f>IF(A11="","",IF('Produkta karte 10'!$S$3="","",IF(ISERROR(VLOOKUP(A11,'Produkta karte 10'!$B$39:$M$48,12,FALSE)),"",IF(VLOOKUP(A11,'Produkta karte 10'!$B$39:$M$48,12,FALSE)="","",IF(VLOOKUP(A11,'Produkta karte 10'!$B$39:$M$48,12,FALSE)="","",VLOOKUP(A11,'Produkta karte 10'!$B$39:$M$48,12,FALSE)*'Produkta karte 10'!$S$3)))))</f>
        <v/>
      </c>
      <c r="N11" s="11" t="str">
        <f>IF(A11="","",IF('Produkta karte 11'!$S$3="","",IF(ISERROR(VLOOKUP(A11,'Produkta karte 11'!$B$39:$M$48,12,FALSE)),"",IF(VLOOKUP(A11,'Produkta karte 11'!$B$39:$M$48,12,FALSE)="","",IF(VLOOKUP(A11,'Produkta karte 11'!$B$39:$M$48,12,FALSE)="","",VLOOKUP(A11,'Produkta karte 11'!$B$39:$M$48,12,FALSE)*'Produkta karte 11'!$S$3)))))</f>
        <v/>
      </c>
      <c r="O11" s="11" t="str">
        <f>IF(A11="","",IF('Produkta karte 12'!$S$3="","",IF(ISERROR(VLOOKUP(A11,'Produkta karte 12'!$B$39:$M$48,12,FALSE)),"",IF(VLOOKUP(A11,'Produkta karte 12'!$B$39:$M$48,12,FALSE)="","",IF(VLOOKUP(A11,'Produkta karte 12'!$B$39:$M$48,12,FALSE)="","",VLOOKUP(A11,'Produkta karte 12'!$B$39:$M$48,12,FALSE)*'Produkta karte 12'!$S$3)))))</f>
        <v/>
      </c>
      <c r="P11" s="11" t="str">
        <f>IF(A11="","",IF('Produkta karte 13'!$S$3="","",IF(ISERROR(VLOOKUP(A11,'Produkta karte 13'!$B$39:$M$48,12,FALSE)),"",IF(VLOOKUP(A11,'Produkta karte 13'!$B$39:$M$48,12,FALSE)="","",IF(VLOOKUP(A11,'Produkta karte 13'!$B$39:$M$48,12,FALSE)="","",VLOOKUP(A11,'Produkta karte 13'!$B$39:$M$48,12,FALSE)*'Produkta karte 13'!$S$3)))))</f>
        <v/>
      </c>
      <c r="Q11" s="11" t="str">
        <f>IF(A11="","",IF('Produkta karte 14'!$S$3="","",IF(ISERROR(VLOOKUP(A11,'Produkta karte 14'!$B$39:$M$48,12,FALSE)),"",IF(VLOOKUP(A11,'Produkta karte 14'!$B$39:$M$48,12,FALSE)="","",IF(VLOOKUP(A11,'Produkta karte 14'!$B$39:$M$48,12,FALSE)="","",VLOOKUP(A11,'Produkta karte 14'!$B$39:$M$48,12,FALSE)*'Produkta karte 14'!$S$3)))))</f>
        <v/>
      </c>
      <c r="R11" s="11" t="str">
        <f>IF(A11="","",IF('Produkta karte 15'!$S$3="","",IF(ISERROR(VLOOKUP(A11,'Produkta karte 15'!$B$39:$M$48,12,FALSE)),"",IF(VLOOKUP(A11,'Produkta karte 15'!$B$39:$M$48,12,FALSE)="","",IF(VLOOKUP(A11,'Produkta karte 15'!$B$39:$M$48,12,FALSE)="","",VLOOKUP(A11,'Produkta karte 15'!$B$39:$M$48,12,FALSE)*'Produkta karte 15'!$S$3)))))</f>
        <v/>
      </c>
      <c r="S11" s="11" t="str">
        <f>IF(A11="","",IF('Produkta karte 16'!$S$3="","",IF(ISERROR(VLOOKUP(A11,'Produkta karte 16'!$B$39:$M$48,12,FALSE)),"",IF(VLOOKUP(A11,'Produkta karte 16'!$B$39:$M$48,12,FALSE)="","",IF(VLOOKUP(A11,'Produkta karte 16'!$B$39:$M$48,12,FALSE)="","",VLOOKUP(A11,'Produkta karte 16'!$B$39:$M$48,12,FALSE)*'Produkta karte 16'!$S$3)))))</f>
        <v/>
      </c>
      <c r="T11" s="11" t="str">
        <f>IF(A11="","",IF('Produkta karte 17'!$S$3="","",IF(ISERROR(VLOOKUP(A11,'Produkta karte 17'!$B$39:$M$48,12,FALSE)),"",IF(VLOOKUP(A11,'Produkta karte 17'!$B$39:$M$48,12,FALSE)="","",IF(VLOOKUP(A11,'Produkta karte 17'!$B$39:$M$48,12,FALSE)="","",VLOOKUP(A11,'Produkta karte 17'!$B$39:$M$48,12,FALSE)*'Produkta karte 17'!$S$3)))))</f>
        <v/>
      </c>
      <c r="U11" s="11" t="str">
        <f>IF(A11="","",IF('Produkta karte 18'!$S$3="","",IF(ISERROR(VLOOKUP(A11,'Produkta karte 18'!$B$39:$M$48,12,FALSE)),"",IF(VLOOKUP(A11,'Produkta karte 18'!$B$39:$M$48,12,FALSE)="","",IF(VLOOKUP(A11,'Produkta karte 18'!$B$39:$M$48,12,FALSE)="","",VLOOKUP(A11,'Produkta karte 18'!$B$39:$M$48,12,FALSE)*'Produkta karte 18'!$S$3)))))</f>
        <v/>
      </c>
      <c r="V11" s="11" t="str">
        <f>IF(A11="","",IF('Produkta karte 19'!$S$3="","",IF(ISERROR(VLOOKUP(A11,'Produkta karte 19'!$B$39:$M$48,12,FALSE)),"",IF(VLOOKUP(A11,'Produkta karte 19'!$B$39:$M$48,12,FALSE)="","",IF(VLOOKUP(A11,'Produkta karte 19'!$B$39:$M$48,12,FALSE)="","",VLOOKUP(A11,'Produkta karte 19'!$B$39:$M$48,12,FALSE)*'Produkta karte 19'!$S$3)))))</f>
        <v/>
      </c>
      <c r="W11" s="11" t="str">
        <f>IF(A11="","",IF('Produkta karte 20'!$S$3="","",IF(ISERROR(VLOOKUP(A11,'Produkta karte 20'!$B$39:$M$48,12,FALSE)),"",IF(VLOOKUP(A11,'Produkta karte 20'!$B$39:$M$48,12,FALSE)="","",IF(VLOOKUP(A11,'Produkta karte 20'!$B$39:$M$48,12,FALSE)="","",VLOOKUP(A11,'Produkta karte 20'!$B$39:$M$48,12,FALSE)*'Produkta karte 20'!$S$3)))))</f>
        <v/>
      </c>
      <c r="X11" s="11" t="str">
        <f>IF(A11="","",IF('Produkta karte 21'!$S$3="","",IF(ISERROR(VLOOKUP(A11,'Produkta karte 21'!$B$39:$M$48,12,FALSE)),"",IF(VLOOKUP(A11,'Produkta karte 21'!$B$39:$M$48,12,FALSE)="","",IF(VLOOKUP(A11,'Produkta karte 21'!$B$39:$M$48,12,FALSE)="","",VLOOKUP(A11,'Produkta karte 21'!$B$39:$M$48,12,FALSE)*'Produkta karte 21'!$S$3)))))</f>
        <v/>
      </c>
      <c r="Y11" s="11" t="str">
        <f>IF(A11="","",IF('Produkta karte 22'!$S$3="","",IF(ISERROR(VLOOKUP(A11,'Produkta karte 22'!$B$39:$M$48,12,FALSE)),"",IF(VLOOKUP(A11,'Produkta karte 22'!$B$39:$M$48,12,FALSE)="","",IF(VLOOKUP(A11,'Produkta karte 22'!$B$39:$M$48,12,FALSE)="","",VLOOKUP(A11,'Produkta karte 22'!$B$39:$M$48,12,FALSE)*'Produkta karte 22'!$S$3)))))</f>
        <v/>
      </c>
      <c r="Z11" s="11" t="str">
        <f>IF(A11="","",IF('Produkta karte 23'!$S$3="","",IF(ISERROR(VLOOKUP(A11,'Produkta karte 23'!$B$39:$M$48,12,FALSE)),"",IF(VLOOKUP(A11,'Produkta karte 23'!$B$39:$M$48,12,FALSE)="","",IF(VLOOKUP(A11,'Produkta karte 23'!$B$39:$M$48,12,FALSE)="","",VLOOKUP(A11,'Produkta karte 23'!$B$39:$M$48,12,FALSE)*'Produkta karte 23'!$S$3)))))</f>
        <v/>
      </c>
      <c r="AA11" s="11" t="str">
        <f>IF(A11="","",IF('Produkta karte 24'!$S$3="","",IF(ISERROR(VLOOKUP(A11,'Produkta karte 24'!$B$39:$M$48,12,FALSE)),"",IF(VLOOKUP(A11,'Produkta karte 24'!$B$39:$M$48,12,FALSE)="","",IF(VLOOKUP(A11,'Produkta karte 24'!$B$39:$M$48,12,FALSE)="","",VLOOKUP(A11,'Produkta karte 24'!$B$39:$M$48,12,FALSE)*'Produkta karte 24'!$S$3)))))</f>
        <v/>
      </c>
      <c r="AB11" s="11" t="str">
        <f>IF(A11="","",IF('Produkta karte 25'!$S$3="","",IF(ISERROR(VLOOKUP(A11,'Produkta karte 25'!$B$39:$M$48,12,FALSE)),"",IF(VLOOKUP(A11,'Produkta karte 25'!$B$39:$M$48,12,FALSE)="","",IF(VLOOKUP(A11,'Produkta karte 25'!$B$39:$M$48,12,FALSE)="","",VLOOKUP(A11,'Produkta karte 25'!$B$39:$M$48,12,FALSE)*'Produkta karte 25'!$S$3)))))</f>
        <v/>
      </c>
      <c r="AC11" s="11" t="str">
        <f>IF(A11="","",IF('Produkta karte 26'!$S$3="","",IF(ISERROR(VLOOKUP(A11,'Produkta karte 26'!$B$39:$M$48,12,FALSE)),"",IF(VLOOKUP(A11,'Produkta karte 26'!$B$39:$M$48,12,FALSE)="","",IF(VLOOKUP(A11,'Produkta karte 26'!$B$39:$M$48,12,FALSE)="","",VLOOKUP(A11,'Produkta karte 26'!$B$39:$M$48,12,FALSE)*'Produkta karte 26'!$S$3)))))</f>
        <v/>
      </c>
      <c r="AD11" s="11" t="str">
        <f>IF(A11="","",IF('Produkta karte 27'!$S$3="","",IF(ISERROR(VLOOKUP(A11,'Produkta karte 27'!$B$39:$M$48,12,FALSE)),"",IF(VLOOKUP(A11,'Produkta karte 27'!$B$39:$M$48,12,FALSE)="","",IF(VLOOKUP(A11,'Produkta karte 27'!$B$39:$M$48,12,FALSE)="","",VLOOKUP(A11,'Produkta karte 27'!$B$39:$M$48,12,FALSE)*'Produkta karte 27'!$S$3)))))</f>
        <v/>
      </c>
      <c r="AE11" s="11" t="str">
        <f>IF(A11="","",IF('Produkta karte 28'!$S$3="","",IF(ISERROR(VLOOKUP(A11,'Produkta karte 28'!$B$39:$M$48,12,FALSE)),"",IF(VLOOKUP(A11,'Produkta karte 28'!$B$39:$M$48,12,FALSE)="","",IF(VLOOKUP(A11,'Produkta karte 28'!$B$39:$M$48,12,FALSE)="","",VLOOKUP(A11,'Produkta karte 28'!$B$39:$M$48,12,FALSE)*'Produkta karte 28'!$S$3)))))</f>
        <v/>
      </c>
      <c r="AF11" s="11" t="str">
        <f>IF(A11="","",IF('Produkta karte 29'!$S$3="","",IF(ISERROR(VLOOKUP(A11,'Produkta karte 29'!$B$39:$M$48,12,FALSE)),"",IF(VLOOKUP(A11,'Produkta karte 29'!$B$39:$M$48,12,FALSE)="","",IF(VLOOKUP(A11,'Produkta karte 29'!$B$39:$M$48,12,FALSE)="","",VLOOKUP(A11,'Produkta karte 29'!$B$39:$M$48,12,FALSE)*'Produkta karte 29'!$S$3)))))</f>
        <v/>
      </c>
      <c r="AG11" s="11" t="str">
        <f>IF(A11="","",IF('Produkta karte 30'!$S$3="","",IF(ISERROR(VLOOKUP(A11,'Produkta karte 30'!$B$39:$M$48,12,FALSE)),"",IF(VLOOKUP(A11,'Produkta karte 30'!$B$39:$M$48,12,FALSE)="","",IF(VLOOKUP(A11,'Produkta karte 30'!$B$39:$M$48,12,FALSE)="","",VLOOKUP(A11,'Produkta karte 30'!$B$39:$M$48,12,FALSE)*'Produkta karte 30'!$S$3)))))</f>
        <v/>
      </c>
      <c r="AH11" s="11" t="str">
        <f>IF(A11="","",IF('Produkta karte 31'!$S$3="","",IF(ISERROR(VLOOKUP(A11,'Produkta karte 31'!$B$39:$M$48,12,FALSE)),"",IF(VLOOKUP(A11,'Produkta karte 31'!$B$39:$M$48,12,FALSE)="","",IF(VLOOKUP(A11,'Produkta karte 31'!$B$39:$M$48,12,FALSE)="","",VLOOKUP(A11,'Produkta karte 31'!$B$39:$M$48,12,FALSE)*'Produkta karte 31'!$S$3)))))</f>
        <v/>
      </c>
      <c r="AI11" s="11" t="str">
        <f>IF(A11="","",IF('Produkta karte 32'!$S$3="","",IF(ISERROR(VLOOKUP(A11,'Produkta karte 32'!$B$39:$M$48,12,FALSE)),"",IF(VLOOKUP(A11,'Produkta karte 32'!$B$39:$M$48,12,FALSE)="","",IF(VLOOKUP(A11,'Produkta karte 32'!$B$39:$M$48,12,FALSE)="","",VLOOKUP(A11,'Produkta karte 32'!$B$39:$M$48,12,FALSE)*'Produkta karte 32'!$S$3)))))</f>
        <v/>
      </c>
      <c r="AJ11" s="11" t="str">
        <f>IF(A11="","",IF('Produkta karte 33'!$S$3="","",IF(ISERROR(VLOOKUP(A11,'Produkta karte 33'!$B$39:$M$48,12,FALSE)),"",IF(VLOOKUP(A11,'Produkta karte 33'!$B$39:$M$48,12,FALSE)="","",IF(VLOOKUP(A11,'Produkta karte 33'!$B$39:$M$48,12,FALSE)="","",VLOOKUP(A11,'Produkta karte 33'!$B$39:$M$48,12,FALSE)*'Produkta karte 33'!$S$3)))))</f>
        <v/>
      </c>
      <c r="AK11" s="11" t="str">
        <f>IF(A11="","",IF('Produkta karte 34'!$S$3="","",IF(ISERROR(VLOOKUP(A11,'Produkta karte 34'!$B$39:$M$48,12,FALSE)),"",IF(VLOOKUP(A11,'Produkta karte 34'!$B$39:$M$48,12,FALSE)="","",IF(VLOOKUP(A11,'Produkta karte 34'!$B$39:$M$48,12,FALSE)="","",VLOOKUP(A11,'Produkta karte 34'!$B$39:$M$48,12,FALSE)*'Produkta karte 34'!$S$3)))))</f>
        <v/>
      </c>
      <c r="AL11" s="11" t="str">
        <f>IF(A11="","",IF('Produkta karte 35'!$S$3="","",IF(ISERROR(VLOOKUP(A11,'Produkta karte 35'!$B$39:$M$48,12,FALSE)),"",IF(VLOOKUP(A11,'Produkta karte 35'!$B$39:$M$48,12,FALSE)="","",IF(VLOOKUP(A11,'Produkta karte 35'!$B$39:$M$48,12,FALSE)="","",VLOOKUP(A11,'Produkta karte 35'!$B$39:$M$48,12,FALSE)*'Produkta karte 35'!$S$3)))))</f>
        <v/>
      </c>
      <c r="AM11" s="11" t="str">
        <f>IF(A11="","",IF('Produkta karte 36'!$S$3="","",IF(ISERROR(VLOOKUP(A11,'Produkta karte 36'!$B$39:$M$48,12,FALSE)),"",IF(VLOOKUP(A11,'Produkta karte 36'!$B$39:$M$48,12,FALSE)="","",IF(VLOOKUP(A11,'Produkta karte 36'!$B$39:$M$48,12,FALSE)="","",VLOOKUP(A11,'Produkta karte 36'!$B$39:$M$48,12,FALSE)*'Produkta karte 36'!$S$3)))))</f>
        <v/>
      </c>
      <c r="AN11" s="11" t="str">
        <f>IF(A11="","",IF('Produkta karte 37'!$S$3="","",IF(ISERROR(VLOOKUP(A11,'Produkta karte 37'!$B$39:$M$48,12,FALSE)),"",IF(VLOOKUP(A11,'Produkta karte 37'!$B$39:$M$48,12,FALSE)="","",IF(VLOOKUP(A11,'Produkta karte 37'!$B$39:$M$48,12,FALSE)="","",VLOOKUP(A11,'Produkta karte 37'!$B$39:$M$48,12,FALSE)*'Produkta karte 37'!$S$3)))))</f>
        <v/>
      </c>
      <c r="AO11" s="11" t="str">
        <f>IF(A11="","",IF('Produkta karte 38'!$S$3="","",IF(ISERROR(VLOOKUP(A11,'Produkta karte 38'!$B$39:$M$48,12,FALSE)),"",IF(VLOOKUP(A11,'Produkta karte 38'!$B$39:$M$48,12,FALSE)="","",IF(VLOOKUP(A11,'Produkta karte 38'!$B$39:$M$48,12,FALSE)="","",VLOOKUP(A11,'Produkta karte 38'!$B$39:$M$48,12,FALSE)*'Produkta karte 38'!$S$3)))))</f>
        <v/>
      </c>
      <c r="AP11" s="11" t="str">
        <f>IF(A11="","",IF('Produkta karte 39'!$S$3="","",IF(ISERROR(VLOOKUP(A11,'Produkta karte 39'!$B$39:$M$48,12,FALSE)),"",IF(VLOOKUP(A11,'Produkta karte 39'!$B$39:$M$48,12,FALSE)="","",IF(VLOOKUP(A11,'Produkta karte 39'!$B$39:$M$48,12,FALSE)="","",VLOOKUP(A11,'Produkta karte 39'!$B$39:$M$48,12,FALSE)*'Produkta karte 39'!$S$3)))))</f>
        <v/>
      </c>
      <c r="AQ11" s="11" t="str">
        <f>IF(A11="","",IF('Produkta karte 40'!$S$3="","",IF(ISERROR(VLOOKUP(A11,'Produkta karte 40'!$B$39:$M$48,12,FALSE)),"",IF(VLOOKUP(A11,'Produkta karte 40'!$B$39:$M$48,12,FALSE)="","",IF(VLOOKUP(A11,'Produkta karte 40'!$B$39:$M$48,12,FALSE)="","",VLOOKUP(A11,'Produkta karte 40'!$B$39:$M$48,12,FALSE)*'Produkta karte 40'!$S$3)))))</f>
        <v/>
      </c>
      <c r="AR11" s="11" t="str">
        <f>IF(A11="","",IF('Produkta karte 41'!$S$3="","",IF(ISERROR(VLOOKUP(A11,'Produkta karte 41'!$B$39:$M$48,12,FALSE)),"",IF(VLOOKUP(A11,'Produkta karte 41'!$B$39:$M$48,12,FALSE)="","",IF(VLOOKUP(A11,'Produkta karte 41'!$B$39:$M$48,12,FALSE)="","",VLOOKUP(A11,'Produkta karte 41'!$B$39:$M$48,12,FALSE)*'Produkta karte 41'!$S$3)))))</f>
        <v/>
      </c>
      <c r="AS11" s="11" t="str">
        <f>IF(A11="","",IF('Produkta karte 42'!$S$3="","",IF(ISERROR(VLOOKUP(A11,'Produkta karte 42'!$B$39:$M$48,12,FALSE)),"",IF(VLOOKUP(A11,'Produkta karte 42'!$B$39:$M$48,12,FALSE)="","",IF(VLOOKUP(A11,'Produkta karte 42'!$B$39:$M$48,12,FALSE)="","",VLOOKUP(A11,'Produkta karte 42'!$B$39:$M$48,12,FALSE)*'Produkta karte 42'!$S$3)))))</f>
        <v/>
      </c>
      <c r="AT11" s="11" t="str">
        <f>IF(A11="","",IF('Produkta karte 43'!$S$3="","",IF(ISERROR(VLOOKUP(A11,'Produkta karte 43'!$B$39:$M$48,12,FALSE)),"",IF(VLOOKUP(A11,'Produkta karte 43'!$B$39:$M$48,12,FALSE)="","",IF(VLOOKUP(A11,'Produkta karte 43'!$B$39:$M$48,12,FALSE)="","",VLOOKUP(A11,'Produkta karte 43'!$B$39:$M$48,12,FALSE)*'Produkta karte 43'!$S$3)))))</f>
        <v/>
      </c>
      <c r="AU11" s="11" t="str">
        <f>IF(A11="","",IF('Produkta karte 44'!$S$3="","",IF(ISERROR(VLOOKUP(A11,'Produkta karte 44'!$B$39:$M$48,12,FALSE)),"",IF(VLOOKUP(A11,'Produkta karte 44'!$B$39:$M$48,12,FALSE)="","",IF(VLOOKUP(A11,'Produkta karte 44'!$B$39:$M$48,12,FALSE)="","",VLOOKUP(A11,'Produkta karte 44'!$B$39:$M$48,12,FALSE)*'Produkta karte 44'!$S$3)))))</f>
        <v/>
      </c>
      <c r="AV11" s="11" t="str">
        <f>IF(A11="","",IF('Produkta karte 45'!$S$3="","",IF(ISERROR(VLOOKUP(A11,'Produkta karte 45'!$B$39:$M$48,12,FALSE)),"",IF(VLOOKUP(A11,'Produkta karte 45'!$B$39:$M$48,12,FALSE)="","",IF(VLOOKUP(A11,'Produkta karte 45'!$B$39:$M$48,12,FALSE)="","",VLOOKUP(A11,'Produkta karte 45'!$B$39:$M$48,12,FALSE)*'Produkta karte 45'!$S$3)))))</f>
        <v/>
      </c>
      <c r="AW11" s="11" t="str">
        <f>IF(A11="","",IF('Produkta karte 46'!$S$3="","",IF(ISERROR(VLOOKUP(A11,'Produkta karte 46'!$B$39:$M$48,12,FALSE)),"",IF(VLOOKUP(A11,'Produkta karte 46'!$B$39:$M$48,12,FALSE)="","",IF(VLOOKUP(A11,'Produkta karte 46'!$B$39:$M$48,12,FALSE)="","",VLOOKUP(A11,'Produkta karte 46'!$B$39:$M$48,12,FALSE)*'Produkta karte 46'!$S$3)))))</f>
        <v/>
      </c>
      <c r="AX11" s="11" t="str">
        <f>IF(A11="","",IF('Produkta karte 47'!$S$3="","",IF(ISERROR(VLOOKUP(A11,'Produkta karte 47'!$B$39:$M$48,12,FALSE)),"",IF(VLOOKUP(A11,'Produkta karte 47'!$B$39:$M$48,12,FALSE)="","",IF(VLOOKUP(A11,'Produkta karte 47'!$B$39:$M$48,12,FALSE)="","",VLOOKUP(A11,'Produkta karte 47'!$B$39:$M$48,12,FALSE)*'Produkta karte 47'!$S$3)))))</f>
        <v/>
      </c>
      <c r="AY11" s="11" t="str">
        <f>IF(A11="","",IF('Produkta karte 48'!$S$3="","",IF(ISERROR(VLOOKUP(A11,'Produkta karte 48'!$B$39:$M$48,12,FALSE)),"",IF(VLOOKUP(A11,'Produkta karte 48'!$B$39:$M$48,12,FALSE)="","",IF(VLOOKUP(A11,'Produkta karte 48'!$B$39:$M$48,12,FALSE)="","",VLOOKUP(A11,'Produkta karte 48'!$B$39:$M$48,12,FALSE)*'Produkta karte 48'!$S$3)))))</f>
        <v/>
      </c>
      <c r="AZ11" s="11" t="str">
        <f>IF(A11="","",IF('Produkta karte 49'!$S$3="","",IF(ISERROR(VLOOKUP(A11,'Produkta karte 49'!$B$39:$M$48,12,FALSE)),"",IF(VLOOKUP(A11,'Produkta karte 49'!$B$39:$M$48,12,FALSE)="","",IF(VLOOKUP(A11,'Produkta karte 49'!$B$39:$M$48,12,FALSE)="","",VLOOKUP(A11,'Produkta karte 49'!$B$39:$M$48,12,FALSE)*'Produkta karte 49'!$S$3)))))</f>
        <v/>
      </c>
      <c r="BA11" s="11" t="str">
        <f>IF(A11="","",IF('Produkta karte 50'!$S$3="","",IF(ISERROR(VLOOKUP(A11,'Produkta karte 50'!$B$39:$M$48,12,FALSE)),"",IF(VLOOKUP(A11,'Produkta karte 50'!$B$39:$M$48,12,FALSE)="","",IF(VLOOKUP(A11,'Produkta karte 50'!$B$39:$M$48,12,FALSE)="","",VLOOKUP(A11,'Produkta karte 50'!$B$39:$M$48,12,FALSE)*'Produkta karte 50'!$S$3)))))</f>
        <v/>
      </c>
      <c r="BB11" s="11" t="str">
        <f>IF(A11="","",IF('Produkta karte 51'!$S$3="","",IF(ISERROR(VLOOKUP(A11,'Produkta karte 51'!$B$39:$M$48,12,FALSE)),"",IF(VLOOKUP(A11,'Produkta karte 51'!$B$39:$M$48,12,FALSE)="","",IF(VLOOKUP(A11,'Produkta karte 51'!$B$39:$M$48,12,FALSE)="","",VLOOKUP(A11,'Produkta karte 51'!$B$39:$M$48,12,FALSE)*'Produkta karte 51'!$S$3)))))</f>
        <v/>
      </c>
      <c r="BC11" s="11" t="str">
        <f>IF(A11="","",IF('Produkta karte 52'!$S$3="","",IF(ISERROR(VLOOKUP(A11,'Produkta karte 52'!$B$39:$M$48,12,FALSE)),"",IF(VLOOKUP(A11,'Produkta karte 52'!$B$39:$M$48,12,FALSE)="","",IF(VLOOKUP(A11,'Produkta karte 52'!$B$39:$M$48,12,FALSE)="","",VLOOKUP(A11,'Produkta karte 52'!$B$39:$M$48,12,FALSE)*'Produkta karte 52'!$S$3)))))</f>
        <v/>
      </c>
      <c r="BD11" s="11" t="str">
        <f>IF(A11="","",IF('Produkta karte 53'!$S$3="","",IF(ISERROR(VLOOKUP(A11,'Produkta karte 53'!$B$39:$M$48,12,FALSE)),"",IF(VLOOKUP(A11,'Produkta karte 53'!$B$39:$M$48,12,FALSE)="","",IF(VLOOKUP(A11,'Produkta karte 53'!$B$39:$M$48,12,FALSE)="","",VLOOKUP(A11,'Produkta karte 53'!$B$39:$M$48,12,FALSE)*'Produkta karte 53'!$S$3)))))</f>
        <v/>
      </c>
      <c r="BE11" s="11" t="str">
        <f>IF(A11="","",IF('Produkta karte 54'!$S$3="","",IF(ISERROR(VLOOKUP(A11,'Produkta karte 54'!$B$39:$M$48,12,FALSE)),"",IF(VLOOKUP(A11,'Produkta karte 54'!$B$39:$M$48,12,FALSE)="","",IF(VLOOKUP(A11,'Produkta karte 54'!$B$39:$M$48,12,FALSE)="","",VLOOKUP(A11,'Produkta karte 54'!$B$39:$M$48,12,FALSE)*'Produkta karte 54'!$S$3)))))</f>
        <v/>
      </c>
      <c r="BF11" s="11" t="str">
        <f>IF(A11="","",IF('Produkta karte 55'!$S$3="","",IF(ISERROR(VLOOKUP(A11,'Produkta karte 55'!$B$39:$M$48,12,FALSE)),"",IF(VLOOKUP(A11,'Produkta karte 55'!$B$39:$M$48,12,FALSE)="","",IF(VLOOKUP(A11,'Produkta karte 55'!$B$39:$M$48,12,FALSE)="","",VLOOKUP(A11,'Produkta karte 55'!$B$39:$M$48,12,FALSE)*'Produkta karte 55'!$S$3)))))</f>
        <v/>
      </c>
      <c r="BG11" s="11" t="str">
        <f>IF(A11="","",IF('Produkta karte 56'!$S$3="","",IF(ISERROR(VLOOKUP(A11,'Produkta karte 56'!$B$39:$M$48,12,FALSE)),"",IF(VLOOKUP(A11,'Produkta karte 56'!$B$39:$M$48,12,FALSE)="","",IF(VLOOKUP(A11,'Produkta karte 56'!$B$39:$M$48,12,FALSE)="","",VLOOKUP(A11,'Produkta karte 56'!$B$39:$M$48,12,FALSE)*'Produkta karte 56'!$S$3)))))</f>
        <v/>
      </c>
      <c r="BH11" s="11" t="str">
        <f>IF(A11="","",IF('Produkta karte 57'!$S$3="","",IF(ISERROR(VLOOKUP(A11,'Produkta karte 57'!$B$39:$M$48,12,FALSE)),"",IF(VLOOKUP(A11,'Produkta karte 57'!$B$39:$M$48,12,FALSE)="","",IF(VLOOKUP(A11,'Produkta karte 57'!$B$39:$M$48,12,FALSE)="","",VLOOKUP(A11,'Produkta karte 57'!$B$39:$M$48,12,FALSE)*'Produkta karte 57'!$S$3)))))</f>
        <v/>
      </c>
      <c r="BI11" s="11" t="str">
        <f>IF(A11="","",IF('Produkta karte 58'!$S$3="","",IF(ISERROR(VLOOKUP(A11,'Produkta karte 58'!$B$39:$M$48,12,FALSE)),"",IF(VLOOKUP(A11,'Produkta karte 58'!$B$39:$M$48,12,FALSE)="","",IF(VLOOKUP(A11,'Produkta karte 58'!$B$39:$M$48,12,FALSE)="","",VLOOKUP(A11,'Produkta karte 58'!$B$39:$M$48,12,FALSE)*'Produkta karte 58'!$S$3)))))</f>
        <v/>
      </c>
      <c r="BJ11" s="11" t="str">
        <f>IF(A11="","",IF('Produkta karte 59'!$S$3="","",IF(ISERROR(VLOOKUP(A11,'Produkta karte 59'!$B$39:$M$48,12,FALSE)),"",IF(VLOOKUP(A11,'Produkta karte 59'!$B$39:$M$48,12,FALSE)="","",IF(VLOOKUP(A11,'Produkta karte 59'!$B$39:$M$48,12,FALSE)="","",VLOOKUP(A11,'Produkta karte 59'!$B$39:$M$48,12,FALSE)*'Produkta karte 59'!$S$3)))))</f>
        <v/>
      </c>
      <c r="BK11" s="11" t="str">
        <f>IF(A11="","",IF('Produkta karte 60'!$S$3="","",IF(ISERROR(VLOOKUP(A11,'Produkta karte 60'!$B$39:$M$48,12,FALSE)),"",IF(VLOOKUP(A11,'Produkta karte 60'!$B$39:$M$48,12,FALSE)="","",IF(VLOOKUP(A11,'Produkta karte 60'!$B$39:$M$48,12,FALSE)="","",VLOOKUP(A11,'Produkta karte 60'!$B$39:$M$48,12,FALSE)*'Produkta karte 60'!$S$3)))))</f>
        <v/>
      </c>
      <c r="BL11" s="11" t="str">
        <f t="shared" si="0"/>
        <v/>
      </c>
      <c r="BM11" s="192" t="str">
        <f t="shared" si="1"/>
        <v/>
      </c>
      <c r="BN11" s="11" t="str">
        <f>IF(A11="","",IF(ISERROR(VLOOKUP(A11,'Produkta karte 1'!$B$39:$V$48,21,FALSE)),"",IF(VLOOKUP(A11,'Produkta karte 1'!$B$39:$V$48,21,FALSE)=0,"",VLOOKUP(A11,'Produkta karte 1'!$B$39:$V$48,21,FALSE))))</f>
        <v/>
      </c>
      <c r="BO11" s="11" t="str">
        <f>IF(A11="","",IF(ISERROR(VLOOKUP(A11,'Produkta karte 2'!$B$39:$V$48,21,FALSE)),"",IF(VLOOKUP(A11,'Produkta karte 2'!$B$39:$V$48,21,FALSE)=0,"",VLOOKUP(A11,'Produkta karte 2'!$B$39:$V$48,21,FALSE))))</f>
        <v/>
      </c>
      <c r="BP11" s="11" t="str">
        <f>IF(A11="","",IF(ISERROR(VLOOKUP(A11,'Produkta karte 3'!$B$39:$V$48,21,FALSE)),"",IF(VLOOKUP(A11,'Produkta karte 3'!$B$39:$V$48,21,FALSE)=0,"",VLOOKUP(A11,'Produkta karte 3'!$B$39:$V$48,21,FALSE))))</f>
        <v/>
      </c>
      <c r="BQ11" s="11" t="str">
        <f>IF(A11="","",IF(ISERROR(VLOOKUP(A11,'Produkta karte 4'!$B$39:$V$48,21,FALSE)),"",IF(VLOOKUP(A11,'Produkta karte 4'!$B$39:$V$48,21,FALSE)=0,"",VLOOKUP(A11,'Produkta karte 4'!$B$39:$V$48,21,FALSE))))</f>
        <v/>
      </c>
      <c r="BR11" s="11" t="str">
        <f>IF(A11="","",IF(ISERROR(VLOOKUP(A11,'Produkta karte 5'!$B$39:$V$48,21,FALSE)),"",IF(VLOOKUP(A11,'Produkta karte 5'!$B$39:$V$48,21,FALSE)=0,"",VLOOKUP(A11,'Produkta karte 5'!$B$39:$V$48,21,FALSE))))</f>
        <v/>
      </c>
      <c r="BS11" s="11" t="str">
        <f>IF(A11="","",IF(ISERROR(VLOOKUP(A11,'Produkta karte 6'!$B$39:$V$48,21,FALSE)),"",IF(VLOOKUP(A11,'Produkta karte 6'!$B$39:$V$48,21,FALSE)=0,"",VLOOKUP(A11,'Produkta karte 6'!$B$39:$V$48,21,FALSE))))</f>
        <v/>
      </c>
      <c r="BT11" s="11" t="str">
        <f>IF(A11="","",IF(ISERROR(VLOOKUP(A11,'Produkta karte 7'!$B$39:$V$48,21,FALSE)),"",IF(VLOOKUP(A11,'Produkta karte 7'!$B$39:$V$48,21,FALSE)=0,"",VLOOKUP(A11,'Produkta karte 7'!$B$39:$V$48,21,FALSE))))</f>
        <v/>
      </c>
      <c r="BU11" s="11" t="str">
        <f>IF(A11="","",IF(ISERROR(VLOOKUP(A11,'Produkta karte 8'!$B$39:$V$48,21,FALSE)),"",IF(VLOOKUP(A11,'Produkta karte 8'!$B$39:$V$48,21,FALSE)=0,"",VLOOKUP(A11,'Produkta karte 8'!$B$39:$V$48,21,FALSE))))</f>
        <v/>
      </c>
      <c r="BV11" s="11" t="str">
        <f>IF(A11="","",IF(ISERROR(VLOOKUP(A11,'Produkta karte 9'!$B$39:$V$48,21,FALSE)),"",IF(VLOOKUP(A11,'Produkta karte 9'!$B$39:$V$48,21,FALSE)=0,"",VLOOKUP(A11,'Produkta karte 9'!$B$39:$V$48,21,FALSE))))</f>
        <v/>
      </c>
      <c r="BW11" s="11" t="str">
        <f>IF(A11="","",IF(ISERROR(VLOOKUP(A11,'Produkta karte 10'!$B$39:$V$48,21,FALSE)),"",IF(VLOOKUP(A11,'Produkta karte 10'!$B$39:$V$48,21,FALSE)=0,"",VLOOKUP(A11,'Produkta karte 10'!$B$39:$V$48,21,FALSE))))</f>
        <v/>
      </c>
      <c r="BX11" s="11" t="str">
        <f>IF(A11="","",IF(ISERROR(VLOOKUP(A11,'Produkta karte 11'!$B$39:$V$48,21,FALSE)),"",IF(VLOOKUP(A11,'Produkta karte 11'!$B$39:$V$48,21,FALSE)=0,"",VLOOKUP(A11,'Produkta karte 11'!$B$39:$V$48,21,FALSE))))</f>
        <v/>
      </c>
      <c r="BY11" s="11" t="str">
        <f>IF(A11="","",IF(ISERROR(VLOOKUP(A11,'Produkta karte 12'!$B$39:$V$48,21,FALSE)),"",IF(VLOOKUP(A11,'Produkta karte 12'!$B$39:$V$48,21,FALSE)=0,"",VLOOKUP(A11,'Produkta karte 12'!$B$39:$V$48,21,FALSE))))</f>
        <v/>
      </c>
      <c r="BZ11" s="11" t="str">
        <f>IF(A11="","",IF(ISERROR(VLOOKUP(A11,'Produkta karte 13'!$B$39:$V$48,21,FALSE)),"",IF(VLOOKUP(A11,'Produkta karte 13'!$B$39:$V$48,21,FALSE)=0,"",VLOOKUP(A11,'Produkta karte 13'!$B$39:$V$48,21,FALSE))))</f>
        <v/>
      </c>
      <c r="CA11" s="11" t="str">
        <f>IF(A11="","",IF(ISERROR(VLOOKUP(A11,'Produkta karte 14'!$B$39:$V$48,21,FALSE)),"",IF(VLOOKUP(A11,'Produkta karte 14'!$B$39:$V$48,21,FALSE)=0,"",VLOOKUP(A11,'Produkta karte 14'!$B$39:$V$48,21,FALSE))))</f>
        <v/>
      </c>
      <c r="CB11" s="11" t="str">
        <f>IF(A11="","",IF(ISERROR(VLOOKUP(A11,'Produkta karte 15'!$B$39:$V$48,21,FALSE)),"",IF(VLOOKUP(A11,'Produkta karte 15'!$B$39:$V$48,21,FALSE)=0,"",VLOOKUP(A11,'Produkta karte 15'!$B$39:$V$48,21,FALSE))))</f>
        <v/>
      </c>
      <c r="CC11" s="11" t="str">
        <f>IF(A11="","",IF(ISERROR(VLOOKUP(A11,'Produkta karte 16'!$B$39:$V$48,21,FALSE)),"",IF(VLOOKUP(A11,'Produkta karte 16'!$B$39:$V$48,21,FALSE)=0,"",VLOOKUP(A11,'Produkta karte 16'!$B$39:$V$48,21,FALSE))))</f>
        <v/>
      </c>
      <c r="CD11" s="11" t="str">
        <f>IF(A11="","",IF(ISERROR(VLOOKUP(A11,'Produkta karte 17'!$B$39:$V$48,21,FALSE)),"",IF(VLOOKUP(A11,'Produkta karte 17'!$B$39:$V$48,21,FALSE)=0,"",VLOOKUP(A11,'Produkta karte 17'!$B$39:$V$48,21,FALSE))))</f>
        <v/>
      </c>
      <c r="CE11" s="11" t="str">
        <f>IF(A11="","",IF(ISERROR(VLOOKUP(A11,'Produkta karte 18'!$B$39:$V$48,21,FALSE)),"",IF(VLOOKUP(A11,'Produkta karte 18'!$B$39:$V$48,21,FALSE)=0,"",VLOOKUP(A11,'Produkta karte 18'!$B$39:$V$48,21,FALSE))))</f>
        <v/>
      </c>
      <c r="CF11" s="11" t="str">
        <f>IF(A11="","",IF(ISERROR(VLOOKUP(A11,'Produkta karte 19'!$B$39:$V$48,21,FALSE)),"",IF(VLOOKUP(A11,'Produkta karte 19'!$B$39:$V$48,21,FALSE)=0,"",VLOOKUP(A11,'Produkta karte 19'!$B$39:$V$48,21,FALSE))))</f>
        <v/>
      </c>
      <c r="CG11" s="11" t="str">
        <f>IF(A11="","",IF(ISERROR(VLOOKUP(A11,'Produkta karte 20'!$B$39:$V$48,21,FALSE)),"",IF(VLOOKUP(A11,'Produkta karte 20'!$B$39:$V$48,21,FALSE)=0,"",VLOOKUP(A11,'Produkta karte 20'!$B$39:$V$48,21,FALSE))))</f>
        <v/>
      </c>
      <c r="CH11" s="11" t="str">
        <f>IF(A11="","",IF(ISERROR(VLOOKUP(A11,'Produkta karte 21'!$B$39:$V$48,21,FALSE)),"",IF(VLOOKUP(A11,'Produkta karte 21'!$B$39:$V$48,21,FALSE)=0,"",VLOOKUP(A11,'Produkta karte 21'!$B$39:$V$48,21,FALSE))))</f>
        <v/>
      </c>
      <c r="CI11" s="11" t="str">
        <f>IF(A11="","",IF(ISERROR(VLOOKUP(A11,'Produkta karte 22'!$B$39:$V$48,21,FALSE)),"",IF(VLOOKUP(A11,'Produkta karte 22'!$B$39:$V$48,21,FALSE)=0,"",VLOOKUP(A11,'Produkta karte 22'!$B$39:$V$48,21,FALSE))))</f>
        <v/>
      </c>
      <c r="CJ11" s="11" t="str">
        <f>IF(A11="","",IF(ISERROR(VLOOKUP(A11,'Produkta karte 23'!$B$39:$V$48,21,FALSE)),"",IF(VLOOKUP(A11,'Produkta karte 23'!$B$39:$V$48,21,FALSE)=0,"",VLOOKUP(A11,'Produkta karte 23'!$B$39:$V$48,21,FALSE))))</f>
        <v/>
      </c>
      <c r="CK11" s="11" t="str">
        <f>IF(A11="","",IF(ISERROR(VLOOKUP(A11,'Produkta karte 24'!$B$39:$V$48,21,FALSE)),"",IF(VLOOKUP(A11,'Produkta karte 24'!$B$39:$V$48,21,FALSE)=0,"",VLOOKUP(A11,'Produkta karte 24'!$B$39:$V$48,21,FALSE))))</f>
        <v/>
      </c>
      <c r="CL11" s="11" t="str">
        <f>IF(A11="","",IF(ISERROR(VLOOKUP(A11,'Produkta karte 25'!$B$39:$V$48,21,FALSE)),"",IF(VLOOKUP(A11,'Produkta karte 25'!$B$39:$V$48,21,FALSE)=0,"",VLOOKUP(A11,'Produkta karte 25'!$B$39:$V$48,21,FALSE))))</f>
        <v/>
      </c>
      <c r="CM11" s="11" t="str">
        <f>IF(A11="","",IF(ISERROR(VLOOKUP(A11,'Produkta karte 26'!$B$39:$V$48,21,FALSE)),"",IF(VLOOKUP(A11,'Produkta karte 26'!$B$39:$V$48,21,FALSE)=0,"",VLOOKUP(A11,'Produkta karte 26'!$B$39:$V$48,21,FALSE))))</f>
        <v/>
      </c>
      <c r="CN11" s="11" t="str">
        <f>IF(A11="","",IF(ISERROR(VLOOKUP(A11,'Produkta karte 27'!$B$39:$V$48,21,FALSE)),"",IF(VLOOKUP(A11,'Produkta karte 27'!$B$39:$V$48,21,FALSE)=0,"",VLOOKUP(A11,'Produkta karte 27'!$B$39:$V$48,21,FALSE))))</f>
        <v/>
      </c>
      <c r="CO11" s="11" t="str">
        <f>IF(A11="","",IF(ISERROR(VLOOKUP(A11,'Produkta karte 28'!$B$39:$V$48,21,FALSE)),"",IF(VLOOKUP(A11,'Produkta karte 28'!$B$39:$V$48,21,FALSE)=0,"",VLOOKUP(A11,'Produkta karte 28'!$B$39:$V$48,21,FALSE))))</f>
        <v/>
      </c>
      <c r="CP11" s="11" t="str">
        <f>IF(A11="","",IF(ISERROR(VLOOKUP(A11,'Produkta karte 29'!$B$39:$V$48,21,FALSE)),"",IF(VLOOKUP(A11,'Produkta karte 29'!$B$39:$V$48,21,FALSE)=0,"",VLOOKUP(A11,'Produkta karte 29'!$B$39:$V$48,21,FALSE))))</f>
        <v/>
      </c>
      <c r="CQ11" s="11" t="str">
        <f>IF(A11="","",IF(ISERROR(VLOOKUP(A11,'Produkta karte 30'!$B$39:$V$48,21,FALSE)),"",IF(VLOOKUP(A11,'Produkta karte 30'!$B$39:$V$48,21,FALSE)=0,"",VLOOKUP(A11,'Produkta karte 30'!$B$39:$V$48,21,FALSE))))</f>
        <v/>
      </c>
      <c r="CR11" s="11" t="str">
        <f>IF(A11="","",IF(ISERROR(VLOOKUP(A11,'Produkta karte 31'!$B$39:$V$48,21,FALSE)),"",IF(VLOOKUP(A11,'Produkta karte 31'!$B$39:$V$48,21,FALSE)=0,"",VLOOKUP(A11,'Produkta karte 31'!$B$39:$V$48,21,FALSE))))</f>
        <v/>
      </c>
      <c r="CS11" s="11" t="str">
        <f>IF(A11="","",IF(ISERROR(VLOOKUP(A11,'Produkta karte 32'!$B$39:$V$48,21,FALSE)),"",IF(VLOOKUP(A11,'Produkta karte 32'!$B$39:$V$48,21,FALSE)=0,"",VLOOKUP(A11,'Produkta karte 32'!$B$39:$V$48,21,FALSE))))</f>
        <v/>
      </c>
      <c r="CT11" s="11" t="str">
        <f>IF(A11="","",IF(ISERROR(VLOOKUP(A11,'Produkta karte 33'!$B$39:$V$48,21,FALSE)),"",IF(VLOOKUP(A11,'Produkta karte 33'!$B$39:$V$48,21,FALSE)=0,"",VLOOKUP(A11,'Produkta karte 33'!$B$39:$V$48,21,FALSE))))</f>
        <v/>
      </c>
      <c r="CU11" s="11" t="str">
        <f>IF(A11="","",IF(ISERROR(VLOOKUP(A11,'Produkta karte 34'!$B$39:$V$48,21,FALSE)),"",IF(VLOOKUP(A11,'Produkta karte 34'!$B$39:$V$48,21,FALSE)=0,"",VLOOKUP(A11,'Produkta karte 34'!$B$39:$V$48,21,FALSE))))</f>
        <v/>
      </c>
      <c r="CV11" s="11" t="str">
        <f>IF(A11="","",IF(ISERROR(VLOOKUP(A11,'Produkta karte 35'!$B$39:$V$48,21,FALSE)),"",IF(VLOOKUP(A11,'Produkta karte 35'!$B$39:$V$48,21,FALSE)=0,"",VLOOKUP(A11,'Produkta karte 35'!$B$39:$V$48,21,FALSE))))</f>
        <v/>
      </c>
      <c r="CW11" s="11" t="str">
        <f>IF(A11="","",IF(ISERROR(VLOOKUP(A11,'Produkta karte 36'!$B$39:$V$48,21,FALSE)),"",IF(VLOOKUP(A11,'Produkta karte 36'!$B$39:$V$48,21,FALSE)=0,"",VLOOKUP(A11,'Produkta karte 36'!$B$39:$V$48,21,FALSE))))</f>
        <v/>
      </c>
      <c r="CX11" s="11" t="str">
        <f>IF(A11="","",IF(ISERROR(VLOOKUP(A11,'Produkta karte 37'!$B$39:$V$48,21,FALSE)),"",IF(VLOOKUP(A11,'Produkta karte 37'!$B$39:$V$48,21,FALSE)=0,"",VLOOKUP(A11,'Produkta karte 37'!$B$39:$V$48,21,FALSE))))</f>
        <v/>
      </c>
      <c r="CY11" s="11" t="str">
        <f>IF(A11="","",IF(ISERROR(VLOOKUP(A11,'Produkta karte 38'!$B$39:$V$48,21,FALSE)),"",IF(VLOOKUP(A11,'Produkta karte 38'!$B$39:$V$48,21,FALSE)=0,"",VLOOKUP(A11,'Produkta karte 38'!$B$39:$V$48,21,FALSE))))</f>
        <v/>
      </c>
      <c r="CZ11" s="11" t="str">
        <f>IF(A11="","",IF(ISERROR(VLOOKUP(A11,'Produkta karte 39'!$B$39:$V$48,21,FALSE)),"",IF(VLOOKUP(A11,'Produkta karte 39'!$B$39:$V$48,21,FALSE)=0,"",VLOOKUP(A11,'Produkta karte 39'!$B$39:$V$48,21,FALSE))))</f>
        <v/>
      </c>
      <c r="DA11" s="11" t="str">
        <f>IF(A11="","",IF(ISERROR(VLOOKUP(A11,'Produkta karte 40'!$B$39:$V$48,21,FALSE)),"",IF(VLOOKUP(A11,'Produkta karte 40'!$B$39:$V$48,21,FALSE)=0,"",VLOOKUP(A11,'Produkta karte 40'!$B$39:$V$48,21,FALSE))))</f>
        <v/>
      </c>
      <c r="DB11" s="11" t="str">
        <f>IF(A11="","",IF(ISERROR(VLOOKUP(A11,'Produkta karte 41'!$B$39:$V$48,21,FALSE)),"",IF(VLOOKUP(A11,'Produkta karte 41'!$B$39:$V$48,21,FALSE)=0,"",VLOOKUP(A11,'Produkta karte 41'!$B$39:$V$48,21,FALSE))))</f>
        <v/>
      </c>
      <c r="DC11" s="11" t="str">
        <f>IF(A11="","",IF(ISERROR(VLOOKUP(A11,'Produkta karte 42'!$B$39:$V$48,21,FALSE)),"",IF(VLOOKUP(A11,'Produkta karte 42'!$B$39:$V$48,21,FALSE)=0,"",VLOOKUP(A11,'Produkta karte 42'!$B$39:$V$48,21,FALSE))))</f>
        <v/>
      </c>
      <c r="DD11" s="11" t="str">
        <f>IF(A11="","",IF(ISERROR(VLOOKUP(A11,'Produkta karte 43'!$B$39:$V$48,21,FALSE)),"",IF(VLOOKUP(A11,'Produkta karte 43'!$B$39:$V$48,21,FALSE)=0,"",VLOOKUP(A11,'Produkta karte 43'!$B$39:$V$48,21,FALSE))))</f>
        <v/>
      </c>
      <c r="DE11" s="11" t="str">
        <f>IF(A11="","",IF(ISERROR(VLOOKUP(A11,'Produkta karte 44'!$B$39:$V$48,21,FALSE)),"",IF(VLOOKUP(A11,'Produkta karte 44'!$B$39:$V$48,21,FALSE)=0,"",VLOOKUP(A11,'Produkta karte 44'!$B$39:$V$48,21,FALSE))))</f>
        <v/>
      </c>
      <c r="DF11" s="11" t="str">
        <f>IF(A11="","",IF(ISERROR(VLOOKUP(A11,'Produkta karte 45'!$B$39:$V$48,21,FALSE)),"",IF(VLOOKUP(A11,'Produkta karte 45'!$B$39:$V$48,21,FALSE)=0,"",VLOOKUP(A11,'Produkta karte 45'!$B$39:$V$48,21,FALSE))))</f>
        <v/>
      </c>
      <c r="DG11" s="11" t="str">
        <f>IF(A11="","",IF(ISERROR(VLOOKUP(A11,'Produkta karte 46'!$B$39:$V$48,21,FALSE)),"",IF(VLOOKUP(A11,'Produkta karte 46'!$B$39:$V$48,21,FALSE)=0,"",VLOOKUP(A11,'Produkta karte 46'!$B$39:$V$48,21,FALSE))))</f>
        <v/>
      </c>
      <c r="DH11" s="11" t="str">
        <f>IF(A11="","",IF(ISERROR(VLOOKUP(A11,'Produkta karte 47'!$B$39:$V$48,21,FALSE)),"",IF(VLOOKUP(A11,'Produkta karte 47'!$B$39:$V$48,21,FALSE)=0,"",VLOOKUP(A11,'Produkta karte 47'!$B$39:$V$48,21,FALSE))))</f>
        <v/>
      </c>
      <c r="DI11" s="11" t="str">
        <f>IF(A11="","",IF(ISERROR(VLOOKUP(A11,'Produkta karte 48'!$B$39:$V$48,21,FALSE)),"",IF(VLOOKUP(A11,'Produkta karte 48'!$B$39:$V$48,21,FALSE)=0,"",VLOOKUP(A11,'Produkta karte 48'!$B$39:$V$48,21,FALSE))))</f>
        <v/>
      </c>
      <c r="DJ11" s="11" t="str">
        <f>IF(A11="","",IF(ISERROR(VLOOKUP(A11,'Produkta karte 49'!$B$39:$V$48,21,FALSE)),"",IF(VLOOKUP(A11,'Produkta karte 49'!$B$39:$V$48,21,FALSE)=0,"",VLOOKUP(A11,'Produkta karte 49'!$B$39:$V$48,21,FALSE))))</f>
        <v/>
      </c>
      <c r="DK11" s="11" t="str">
        <f>IF(A11="","",IF(ISERROR(VLOOKUP(A11,'Produkta karte 50'!$B$39:$V$48,21,FALSE)),"",IF(VLOOKUP(A11,'Produkta karte 50'!$B$39:$V$48,21,FALSE)=0,"",VLOOKUP(A11,'Produkta karte 50'!$B$39:$V$48,21,FALSE))))</f>
        <v/>
      </c>
      <c r="DL11" s="11" t="str">
        <f>IF(A11="","",IF(ISERROR(VLOOKUP(A11,'Produkta karte 51'!$B$39:$V$48,21,FALSE)),"",IF(VLOOKUP(A11,'Produkta karte 51'!$B$39:$V$48,21,FALSE)=0,"",VLOOKUP(A11,'Produkta karte 51'!$B$39:$V$48,21,FALSE))))</f>
        <v/>
      </c>
      <c r="DM11" s="11" t="str">
        <f>IF(A11="","",IF(ISERROR(VLOOKUP(A11,'Produkta karte 52'!$B$39:$V$48,21,FALSE)),"",IF(VLOOKUP(A11,'Produkta karte 52'!$B$39:$V$48,21,FALSE)=0,"",VLOOKUP(A11,'Produkta karte 52'!$B$39:$V$48,21,FALSE))))</f>
        <v/>
      </c>
      <c r="DN11" s="11" t="str">
        <f>IF(A11="","",IF(ISERROR(VLOOKUP(A11,'Produkta karte 53'!$B$39:$V$48,21,FALSE)),"",IF(VLOOKUP(A11,'Produkta karte 53'!$B$39:$V$48,21,FALSE)=0,"",VLOOKUP(A11,'Produkta karte 53'!$B$39:$V$48,21,FALSE))))</f>
        <v/>
      </c>
      <c r="DO11" s="11" t="str">
        <f>IF(A11="","",IF(ISERROR(VLOOKUP(A11,'Produkta karte 54'!$B$39:$V$48,21,FALSE)),"",IF(VLOOKUP(A11,'Produkta karte 54'!$B$39:$V$48,21,FALSE)=0,"",VLOOKUP(A11,'Produkta karte 54'!$B$39:$V$48,21,FALSE))))</f>
        <v/>
      </c>
      <c r="DP11" s="11" t="str">
        <f>IF(A11="","",IF(ISERROR(VLOOKUP(A11,'Produkta karte 55'!$B$39:$V$48,21,FALSE)),"",IF(VLOOKUP(A11,'Produkta karte 55'!$B$39:$V$48,21,FALSE)=0,"",VLOOKUP(A11,'Produkta karte 55'!$B$39:$V$48,21,FALSE))))</f>
        <v/>
      </c>
      <c r="DQ11" s="11" t="str">
        <f>IF(A11="","",IF(ISERROR(VLOOKUP(A11,'Produkta karte 56'!$B$39:$V$48,21,FALSE)),"",IF(VLOOKUP(A11,'Produkta karte 56'!$B$39:$V$48,21,FALSE)=0,"",VLOOKUP(A11,'Produkta karte 56'!$B$39:$V$48,21,FALSE))))</f>
        <v/>
      </c>
      <c r="DR11" s="11" t="str">
        <f>IF(A11="","",IF(ISERROR(VLOOKUP(A11,'Produkta karte 57'!$B$39:$V$48,21,FALSE)),"",IF(VLOOKUP(A11,'Produkta karte 57'!$B$39:$V$48,21,FALSE)=0,"",VLOOKUP(A11,'Produkta karte 57'!$B$39:$V$48,21,FALSE))))</f>
        <v/>
      </c>
      <c r="DS11" s="11" t="str">
        <f>IF(A11="","",IF(ISERROR(VLOOKUP(A11,'Produkta karte 58'!$B$39:$V$48,21,FALSE)),"",IF(VLOOKUP(A11,'Produkta karte 58'!$B$39:$V$48,21,FALSE)=0,"",VLOOKUP(A11,'Produkta karte 58'!$B$39:$V$48,21,FALSE))))</f>
        <v/>
      </c>
      <c r="DT11" s="11" t="str">
        <f>IF(A11="","",IF(ISERROR(VLOOKUP(A11,'Produkta karte 59'!$B$39:$V$48,21,FALSE)),"",IF(VLOOKUP(A11,'Produkta karte 59'!$B$39:$V$48,21,FALSE)=0,"",VLOOKUP(A11,'Produkta karte 59'!$B$39:$V$48,21,FALSE))))</f>
        <v/>
      </c>
      <c r="DU11" s="11" t="str">
        <f>IF(A11="","",IF(ISERROR(VLOOKUP(A11,'Produkta karte 60'!$B$39:$V$48,21,FALSE)),"",IF(VLOOKUP(A11,'Produkta karte 60'!$B$39:$V$48,21,FALSE)=0,"",VLOOKUP(A11,'Produkta karte 60'!$B$39:$V$48,21,FALSE))))</f>
        <v/>
      </c>
      <c r="DV11" s="11" t="str">
        <f t="shared" si="3"/>
        <v/>
      </c>
      <c r="DW11" s="192" t="str">
        <f t="shared" si="4"/>
        <v/>
      </c>
    </row>
    <row r="12" spans="1:129" x14ac:dyDescent="0.25">
      <c r="A12" t="str">
        <f>IF(Iepakojums!B13="","",Iepakojums!B13)</f>
        <v/>
      </c>
      <c r="B12" t="str">
        <f>IF(Iepakojums!C13="","",Iepakojums!C13)</f>
        <v/>
      </c>
      <c r="C12" s="192" t="str">
        <f>IF(Iepakojums!D13="","",Iepakojums!D13)</f>
        <v/>
      </c>
      <c r="D12" s="11" t="str">
        <f>IF(A12="","",IF('Produkta karte 1'!$S$3="","",IF(ISERROR(VLOOKUP(A12,'Produkta karte 1'!$B$39:$M$48,12,FALSE)),"",IF(VLOOKUP(A12,'Produkta karte 1'!$B$39:$M$48,12,FALSE)="","",IF(VLOOKUP(A12,'Produkta karte 1'!$B$39:$M$48,12,FALSE)="","",VLOOKUP(A12,'Produkta karte 1'!$B$39:$M$48,12,FALSE)*'Produkta karte 1'!$S$3)))))</f>
        <v/>
      </c>
      <c r="E12" s="11" t="str">
        <f>IF(A12="","",IF('Produkta karte 2'!$S$3="","",IF(ISERROR(VLOOKUP(A12,'Produkta karte 2'!$B$39:$M$48,12,FALSE)),"",IF(VLOOKUP(A12,'Produkta karte 2'!$B$39:$M$48,12,FALSE)="","",IF(VLOOKUP(A12,'Produkta karte 2'!$B$39:$M$48,12,FALSE)="","",VLOOKUP(A12,'Produkta karte 2'!$B$39:$M$48,12,FALSE)*'Produkta karte 2'!$S$3)))))</f>
        <v/>
      </c>
      <c r="F12" s="11" t="str">
        <f>IF(A12="","",IF('Produkta karte 3'!$S$3="","",IF(ISERROR(VLOOKUP(A12,'Produkta karte 3'!$B$39:$M$48,12,FALSE)),"",IF(VLOOKUP(A12,'Produkta karte 3'!$B$39:$M$48,12,FALSE)="","",IF(VLOOKUP(A12,'Produkta karte 3'!$B$39:$M$48,12,FALSE)="","",VLOOKUP(A12,'Produkta karte 3'!$B$39:$M$48,12,FALSE)*'Produkta karte 3'!$S$3)))))</f>
        <v/>
      </c>
      <c r="G12" s="11" t="str">
        <f>IF(A12="","",IF('Produkta karte 4'!$S$3="","",IF(ISERROR(VLOOKUP(A12,'Produkta karte 4'!$B$39:$M$48,12,FALSE)),"",IF(VLOOKUP(A12,'Produkta karte 4'!$B$39:$M$48,12,FALSE)="","",IF(VLOOKUP(A12,'Produkta karte 4'!$B$39:$M$48,12,FALSE)="","",VLOOKUP(A12,'Produkta karte 4'!$B$39:$M$48,12,FALSE)*'Produkta karte 4'!$S$3)))))</f>
        <v/>
      </c>
      <c r="H12" s="11" t="str">
        <f>IF(A12="","",IF('Produkta karte 5'!$S$3="","",IF(ISERROR(VLOOKUP(A12,'Produkta karte 5'!$B$39:$M$48,12,FALSE)),"",IF(VLOOKUP(A12,'Produkta karte 5'!$B$39:$M$48,12,FALSE)="","",IF(VLOOKUP(A12,'Produkta karte 5'!$B$39:$M$48,12,FALSE)="","",VLOOKUP(A12,'Produkta karte 5'!$B$39:$M$48,12,FALSE)*'Produkta karte 5'!$S$3)))))</f>
        <v/>
      </c>
      <c r="I12" s="11" t="str">
        <f>IF(A12="","",IF('Produkta karte 6'!$S$3="","",IF(ISERROR(VLOOKUP(A12,'Produkta karte 6'!$B$39:$M$48,12,FALSE)),"",IF(VLOOKUP(A12,'Produkta karte 6'!$B$39:$M$48,12,FALSE)="","",IF(VLOOKUP(A12,'Produkta karte 6'!$B$39:$M$48,12,FALSE)="","",VLOOKUP(A12,'Produkta karte 6'!$B$39:$M$48,12,FALSE)*'Produkta karte 6'!$S$3)))))</f>
        <v/>
      </c>
      <c r="J12" s="11" t="str">
        <f>IF(A12="","",IF('Produkta karte 7'!$S$3="","",IF(ISERROR(VLOOKUP(A12,'Produkta karte 7'!$B$39:$M$48,12,FALSE)),"",IF(VLOOKUP(A12,'Produkta karte 7'!$B$39:$M$48,12,FALSE)="","",IF(VLOOKUP(A12,'Produkta karte 7'!$B$39:$M$48,12,FALSE)="","",VLOOKUP(A12,'Produkta karte 7'!$B$39:$M$48,12,FALSE)*'Produkta karte 7'!$S$3)))))</f>
        <v/>
      </c>
      <c r="K12" s="11" t="str">
        <f>IF(A12="","",IF('Produkta karte 8'!$S$3="","",IF(ISERROR(VLOOKUP(A12,'Produkta karte 8'!$B$39:$M$48,12,FALSE)),"",IF(VLOOKUP(A12,'Produkta karte 8'!$B$39:$M$48,12,FALSE)="","",IF(VLOOKUP(A12,'Produkta karte 8'!$B$39:$M$48,12,FALSE)="","",VLOOKUP(A12,'Produkta karte 8'!$B$39:$M$48,12,FALSE)*'Produkta karte 8'!$S$3)))))</f>
        <v/>
      </c>
      <c r="L12" s="11" t="str">
        <f>IF(A12="","",IF('Produkta karte 9'!$S$3="","",IF(ISERROR(VLOOKUP(A12,'Produkta karte 9'!$B$39:$M$48,12,FALSE)),"",IF(VLOOKUP(A12,'Produkta karte 9'!$B$39:$M$48,12,FALSE)="","",IF(VLOOKUP(A12,'Produkta karte 9'!$B$39:$M$48,12,FALSE)="","",VLOOKUP(A12,'Produkta karte 9'!$B$39:$M$48,12,FALSE)*'Produkta karte 9'!$S$3)))))</f>
        <v/>
      </c>
      <c r="M12" s="11" t="str">
        <f>IF(A12="","",IF('Produkta karte 10'!$S$3="","",IF(ISERROR(VLOOKUP(A12,'Produkta karte 10'!$B$39:$M$48,12,FALSE)),"",IF(VLOOKUP(A12,'Produkta karte 10'!$B$39:$M$48,12,FALSE)="","",IF(VLOOKUP(A12,'Produkta karte 10'!$B$39:$M$48,12,FALSE)="","",VLOOKUP(A12,'Produkta karte 10'!$B$39:$M$48,12,FALSE)*'Produkta karte 10'!$S$3)))))</f>
        <v/>
      </c>
      <c r="N12" s="11" t="str">
        <f>IF(A12="","",IF('Produkta karte 11'!$S$3="","",IF(ISERROR(VLOOKUP(A12,'Produkta karte 11'!$B$39:$M$48,12,FALSE)),"",IF(VLOOKUP(A12,'Produkta karte 11'!$B$39:$M$48,12,FALSE)="","",IF(VLOOKUP(A12,'Produkta karte 11'!$B$39:$M$48,12,FALSE)="","",VLOOKUP(A12,'Produkta karte 11'!$B$39:$M$48,12,FALSE)*'Produkta karte 11'!$S$3)))))</f>
        <v/>
      </c>
      <c r="O12" s="11" t="str">
        <f>IF(A12="","",IF('Produkta karte 12'!$S$3="","",IF(ISERROR(VLOOKUP(A12,'Produkta karte 12'!$B$39:$M$48,12,FALSE)),"",IF(VLOOKUP(A12,'Produkta karte 12'!$B$39:$M$48,12,FALSE)="","",IF(VLOOKUP(A12,'Produkta karte 12'!$B$39:$M$48,12,FALSE)="","",VLOOKUP(A12,'Produkta karte 12'!$B$39:$M$48,12,FALSE)*'Produkta karte 12'!$S$3)))))</f>
        <v/>
      </c>
      <c r="P12" s="11" t="str">
        <f>IF(A12="","",IF('Produkta karte 13'!$S$3="","",IF(ISERROR(VLOOKUP(A12,'Produkta karte 13'!$B$39:$M$48,12,FALSE)),"",IF(VLOOKUP(A12,'Produkta karte 13'!$B$39:$M$48,12,FALSE)="","",IF(VLOOKUP(A12,'Produkta karte 13'!$B$39:$M$48,12,FALSE)="","",VLOOKUP(A12,'Produkta karte 13'!$B$39:$M$48,12,FALSE)*'Produkta karte 13'!$S$3)))))</f>
        <v/>
      </c>
      <c r="Q12" s="11" t="str">
        <f>IF(A12="","",IF('Produkta karte 14'!$S$3="","",IF(ISERROR(VLOOKUP(A12,'Produkta karte 14'!$B$39:$M$48,12,FALSE)),"",IF(VLOOKUP(A12,'Produkta karte 14'!$B$39:$M$48,12,FALSE)="","",IF(VLOOKUP(A12,'Produkta karte 14'!$B$39:$M$48,12,FALSE)="","",VLOOKUP(A12,'Produkta karte 14'!$B$39:$M$48,12,FALSE)*'Produkta karte 14'!$S$3)))))</f>
        <v/>
      </c>
      <c r="R12" s="11" t="str">
        <f>IF(A12="","",IF('Produkta karte 15'!$S$3="","",IF(ISERROR(VLOOKUP(A12,'Produkta karte 15'!$B$39:$M$48,12,FALSE)),"",IF(VLOOKUP(A12,'Produkta karte 15'!$B$39:$M$48,12,FALSE)="","",IF(VLOOKUP(A12,'Produkta karte 15'!$B$39:$M$48,12,FALSE)="","",VLOOKUP(A12,'Produkta karte 15'!$B$39:$M$48,12,FALSE)*'Produkta karte 15'!$S$3)))))</f>
        <v/>
      </c>
      <c r="S12" s="11" t="str">
        <f>IF(A12="","",IF('Produkta karte 16'!$S$3="","",IF(ISERROR(VLOOKUP(A12,'Produkta karte 16'!$B$39:$M$48,12,FALSE)),"",IF(VLOOKUP(A12,'Produkta karte 16'!$B$39:$M$48,12,FALSE)="","",IF(VLOOKUP(A12,'Produkta karte 16'!$B$39:$M$48,12,FALSE)="","",VLOOKUP(A12,'Produkta karte 16'!$B$39:$M$48,12,FALSE)*'Produkta karte 16'!$S$3)))))</f>
        <v/>
      </c>
      <c r="T12" s="11" t="str">
        <f>IF(A12="","",IF('Produkta karte 17'!$S$3="","",IF(ISERROR(VLOOKUP(A12,'Produkta karte 17'!$B$39:$M$48,12,FALSE)),"",IF(VLOOKUP(A12,'Produkta karte 17'!$B$39:$M$48,12,FALSE)="","",IF(VLOOKUP(A12,'Produkta karte 17'!$B$39:$M$48,12,FALSE)="","",VLOOKUP(A12,'Produkta karte 17'!$B$39:$M$48,12,FALSE)*'Produkta karte 17'!$S$3)))))</f>
        <v/>
      </c>
      <c r="U12" s="11" t="str">
        <f>IF(A12="","",IF('Produkta karte 18'!$S$3="","",IF(ISERROR(VLOOKUP(A12,'Produkta karte 18'!$B$39:$M$48,12,FALSE)),"",IF(VLOOKUP(A12,'Produkta karte 18'!$B$39:$M$48,12,FALSE)="","",IF(VLOOKUP(A12,'Produkta karte 18'!$B$39:$M$48,12,FALSE)="","",VLOOKUP(A12,'Produkta karte 18'!$B$39:$M$48,12,FALSE)*'Produkta karte 18'!$S$3)))))</f>
        <v/>
      </c>
      <c r="V12" s="11" t="str">
        <f>IF(A12="","",IF('Produkta karte 19'!$S$3="","",IF(ISERROR(VLOOKUP(A12,'Produkta karte 19'!$B$39:$M$48,12,FALSE)),"",IF(VLOOKUP(A12,'Produkta karte 19'!$B$39:$M$48,12,FALSE)="","",IF(VLOOKUP(A12,'Produkta karte 19'!$B$39:$M$48,12,FALSE)="","",VLOOKUP(A12,'Produkta karte 19'!$B$39:$M$48,12,FALSE)*'Produkta karte 19'!$S$3)))))</f>
        <v/>
      </c>
      <c r="W12" s="11" t="str">
        <f>IF(A12="","",IF('Produkta karte 20'!$S$3="","",IF(ISERROR(VLOOKUP(A12,'Produkta karte 20'!$B$39:$M$48,12,FALSE)),"",IF(VLOOKUP(A12,'Produkta karte 20'!$B$39:$M$48,12,FALSE)="","",IF(VLOOKUP(A12,'Produkta karte 20'!$B$39:$M$48,12,FALSE)="","",VLOOKUP(A12,'Produkta karte 20'!$B$39:$M$48,12,FALSE)*'Produkta karte 20'!$S$3)))))</f>
        <v/>
      </c>
      <c r="X12" s="11" t="str">
        <f>IF(A12="","",IF('Produkta karte 21'!$S$3="","",IF(ISERROR(VLOOKUP(A12,'Produkta karte 21'!$B$39:$M$48,12,FALSE)),"",IF(VLOOKUP(A12,'Produkta karte 21'!$B$39:$M$48,12,FALSE)="","",IF(VLOOKUP(A12,'Produkta karte 21'!$B$39:$M$48,12,FALSE)="","",VLOOKUP(A12,'Produkta karte 21'!$B$39:$M$48,12,FALSE)*'Produkta karte 21'!$S$3)))))</f>
        <v/>
      </c>
      <c r="Y12" s="11" t="str">
        <f>IF(A12="","",IF('Produkta karte 22'!$S$3="","",IF(ISERROR(VLOOKUP(A12,'Produkta karte 22'!$B$39:$M$48,12,FALSE)),"",IF(VLOOKUP(A12,'Produkta karte 22'!$B$39:$M$48,12,FALSE)="","",IF(VLOOKUP(A12,'Produkta karte 22'!$B$39:$M$48,12,FALSE)="","",VLOOKUP(A12,'Produkta karte 22'!$B$39:$M$48,12,FALSE)*'Produkta karte 22'!$S$3)))))</f>
        <v/>
      </c>
      <c r="Z12" s="11" t="str">
        <f>IF(A12="","",IF('Produkta karte 23'!$S$3="","",IF(ISERROR(VLOOKUP(A12,'Produkta karte 23'!$B$39:$M$48,12,FALSE)),"",IF(VLOOKUP(A12,'Produkta karte 23'!$B$39:$M$48,12,FALSE)="","",IF(VLOOKUP(A12,'Produkta karte 23'!$B$39:$M$48,12,FALSE)="","",VLOOKUP(A12,'Produkta karte 23'!$B$39:$M$48,12,FALSE)*'Produkta karte 23'!$S$3)))))</f>
        <v/>
      </c>
      <c r="AA12" s="11" t="str">
        <f>IF(A12="","",IF('Produkta karte 24'!$S$3="","",IF(ISERROR(VLOOKUP(A12,'Produkta karte 24'!$B$39:$M$48,12,FALSE)),"",IF(VLOOKUP(A12,'Produkta karte 24'!$B$39:$M$48,12,FALSE)="","",IF(VLOOKUP(A12,'Produkta karte 24'!$B$39:$M$48,12,FALSE)="","",VLOOKUP(A12,'Produkta karte 24'!$B$39:$M$48,12,FALSE)*'Produkta karte 24'!$S$3)))))</f>
        <v/>
      </c>
      <c r="AB12" s="11" t="str">
        <f>IF(A12="","",IF('Produkta karte 25'!$S$3="","",IF(ISERROR(VLOOKUP(A12,'Produkta karte 25'!$B$39:$M$48,12,FALSE)),"",IF(VLOOKUP(A12,'Produkta karte 25'!$B$39:$M$48,12,FALSE)="","",IF(VLOOKUP(A12,'Produkta karte 25'!$B$39:$M$48,12,FALSE)="","",VLOOKUP(A12,'Produkta karte 25'!$B$39:$M$48,12,FALSE)*'Produkta karte 25'!$S$3)))))</f>
        <v/>
      </c>
      <c r="AC12" s="11" t="str">
        <f>IF(A12="","",IF('Produkta karte 26'!$S$3="","",IF(ISERROR(VLOOKUP(A12,'Produkta karte 26'!$B$39:$M$48,12,FALSE)),"",IF(VLOOKUP(A12,'Produkta karte 26'!$B$39:$M$48,12,FALSE)="","",IF(VLOOKUP(A12,'Produkta karte 26'!$B$39:$M$48,12,FALSE)="","",VLOOKUP(A12,'Produkta karte 26'!$B$39:$M$48,12,FALSE)*'Produkta karte 26'!$S$3)))))</f>
        <v/>
      </c>
      <c r="AD12" s="11" t="str">
        <f>IF(A12="","",IF('Produkta karte 27'!$S$3="","",IF(ISERROR(VLOOKUP(A12,'Produkta karte 27'!$B$39:$M$48,12,FALSE)),"",IF(VLOOKUP(A12,'Produkta karte 27'!$B$39:$M$48,12,FALSE)="","",IF(VLOOKUP(A12,'Produkta karte 27'!$B$39:$M$48,12,FALSE)="","",VLOOKUP(A12,'Produkta karte 27'!$B$39:$M$48,12,FALSE)*'Produkta karte 27'!$S$3)))))</f>
        <v/>
      </c>
      <c r="AE12" s="11" t="str">
        <f>IF(A12="","",IF('Produkta karte 28'!$S$3="","",IF(ISERROR(VLOOKUP(A12,'Produkta karte 28'!$B$39:$M$48,12,FALSE)),"",IF(VLOOKUP(A12,'Produkta karte 28'!$B$39:$M$48,12,FALSE)="","",IF(VLOOKUP(A12,'Produkta karte 28'!$B$39:$M$48,12,FALSE)="","",VLOOKUP(A12,'Produkta karte 28'!$B$39:$M$48,12,FALSE)*'Produkta karte 28'!$S$3)))))</f>
        <v/>
      </c>
      <c r="AF12" s="11" t="str">
        <f>IF(A12="","",IF('Produkta karte 29'!$S$3="","",IF(ISERROR(VLOOKUP(A12,'Produkta karte 29'!$B$39:$M$48,12,FALSE)),"",IF(VLOOKUP(A12,'Produkta karte 29'!$B$39:$M$48,12,FALSE)="","",IF(VLOOKUP(A12,'Produkta karte 29'!$B$39:$M$48,12,FALSE)="","",VLOOKUP(A12,'Produkta karte 29'!$B$39:$M$48,12,FALSE)*'Produkta karte 29'!$S$3)))))</f>
        <v/>
      </c>
      <c r="AG12" s="11" t="str">
        <f>IF(A12="","",IF('Produkta karte 30'!$S$3="","",IF(ISERROR(VLOOKUP(A12,'Produkta karte 30'!$B$39:$M$48,12,FALSE)),"",IF(VLOOKUP(A12,'Produkta karte 30'!$B$39:$M$48,12,FALSE)="","",IF(VLOOKUP(A12,'Produkta karte 30'!$B$39:$M$48,12,FALSE)="","",VLOOKUP(A12,'Produkta karte 30'!$B$39:$M$48,12,FALSE)*'Produkta karte 30'!$S$3)))))</f>
        <v/>
      </c>
      <c r="AH12" s="11" t="str">
        <f>IF(A12="","",IF('Produkta karte 31'!$S$3="","",IF(ISERROR(VLOOKUP(A12,'Produkta karte 31'!$B$39:$M$48,12,FALSE)),"",IF(VLOOKUP(A12,'Produkta karte 31'!$B$39:$M$48,12,FALSE)="","",IF(VLOOKUP(A12,'Produkta karte 31'!$B$39:$M$48,12,FALSE)="","",VLOOKUP(A12,'Produkta karte 31'!$B$39:$M$48,12,FALSE)*'Produkta karte 31'!$S$3)))))</f>
        <v/>
      </c>
      <c r="AI12" s="11" t="str">
        <f>IF(A12="","",IF('Produkta karte 32'!$S$3="","",IF(ISERROR(VLOOKUP(A12,'Produkta karte 32'!$B$39:$M$48,12,FALSE)),"",IF(VLOOKUP(A12,'Produkta karte 32'!$B$39:$M$48,12,FALSE)="","",IF(VLOOKUP(A12,'Produkta karte 32'!$B$39:$M$48,12,FALSE)="","",VLOOKUP(A12,'Produkta karte 32'!$B$39:$M$48,12,FALSE)*'Produkta karte 32'!$S$3)))))</f>
        <v/>
      </c>
      <c r="AJ12" s="11" t="str">
        <f>IF(A12="","",IF('Produkta karte 33'!$S$3="","",IF(ISERROR(VLOOKUP(A12,'Produkta karte 33'!$B$39:$M$48,12,FALSE)),"",IF(VLOOKUP(A12,'Produkta karte 33'!$B$39:$M$48,12,FALSE)="","",IF(VLOOKUP(A12,'Produkta karte 33'!$B$39:$M$48,12,FALSE)="","",VLOOKUP(A12,'Produkta karte 33'!$B$39:$M$48,12,FALSE)*'Produkta karte 33'!$S$3)))))</f>
        <v/>
      </c>
      <c r="AK12" s="11" t="str">
        <f>IF(A12="","",IF('Produkta karte 34'!$S$3="","",IF(ISERROR(VLOOKUP(A12,'Produkta karte 34'!$B$39:$M$48,12,FALSE)),"",IF(VLOOKUP(A12,'Produkta karte 34'!$B$39:$M$48,12,FALSE)="","",IF(VLOOKUP(A12,'Produkta karte 34'!$B$39:$M$48,12,FALSE)="","",VLOOKUP(A12,'Produkta karte 34'!$B$39:$M$48,12,FALSE)*'Produkta karte 34'!$S$3)))))</f>
        <v/>
      </c>
      <c r="AL12" s="11" t="str">
        <f>IF(A12="","",IF('Produkta karte 35'!$S$3="","",IF(ISERROR(VLOOKUP(A12,'Produkta karte 35'!$B$39:$M$48,12,FALSE)),"",IF(VLOOKUP(A12,'Produkta karte 35'!$B$39:$M$48,12,FALSE)="","",IF(VLOOKUP(A12,'Produkta karte 35'!$B$39:$M$48,12,FALSE)="","",VLOOKUP(A12,'Produkta karte 35'!$B$39:$M$48,12,FALSE)*'Produkta karte 35'!$S$3)))))</f>
        <v/>
      </c>
      <c r="AM12" s="11" t="str">
        <f>IF(A12="","",IF('Produkta karte 36'!$S$3="","",IF(ISERROR(VLOOKUP(A12,'Produkta karte 36'!$B$39:$M$48,12,FALSE)),"",IF(VLOOKUP(A12,'Produkta karte 36'!$B$39:$M$48,12,FALSE)="","",IF(VLOOKUP(A12,'Produkta karte 36'!$B$39:$M$48,12,FALSE)="","",VLOOKUP(A12,'Produkta karte 36'!$B$39:$M$48,12,FALSE)*'Produkta karte 36'!$S$3)))))</f>
        <v/>
      </c>
      <c r="AN12" s="11" t="str">
        <f>IF(A12="","",IF('Produkta karte 37'!$S$3="","",IF(ISERROR(VLOOKUP(A12,'Produkta karte 37'!$B$39:$M$48,12,FALSE)),"",IF(VLOOKUP(A12,'Produkta karte 37'!$B$39:$M$48,12,FALSE)="","",IF(VLOOKUP(A12,'Produkta karte 37'!$B$39:$M$48,12,FALSE)="","",VLOOKUP(A12,'Produkta karte 37'!$B$39:$M$48,12,FALSE)*'Produkta karte 37'!$S$3)))))</f>
        <v/>
      </c>
      <c r="AO12" s="11" t="str">
        <f>IF(A12="","",IF('Produkta karte 38'!$S$3="","",IF(ISERROR(VLOOKUP(A12,'Produkta karte 38'!$B$39:$M$48,12,FALSE)),"",IF(VLOOKUP(A12,'Produkta karte 38'!$B$39:$M$48,12,FALSE)="","",IF(VLOOKUP(A12,'Produkta karte 38'!$B$39:$M$48,12,FALSE)="","",VLOOKUP(A12,'Produkta karte 38'!$B$39:$M$48,12,FALSE)*'Produkta karte 38'!$S$3)))))</f>
        <v/>
      </c>
      <c r="AP12" s="11" t="str">
        <f>IF(A12="","",IF('Produkta karte 39'!$S$3="","",IF(ISERROR(VLOOKUP(A12,'Produkta karte 39'!$B$39:$M$48,12,FALSE)),"",IF(VLOOKUP(A12,'Produkta karte 39'!$B$39:$M$48,12,FALSE)="","",IF(VLOOKUP(A12,'Produkta karte 39'!$B$39:$M$48,12,FALSE)="","",VLOOKUP(A12,'Produkta karte 39'!$B$39:$M$48,12,FALSE)*'Produkta karte 39'!$S$3)))))</f>
        <v/>
      </c>
      <c r="AQ12" s="11" t="str">
        <f>IF(A12="","",IF('Produkta karte 40'!$S$3="","",IF(ISERROR(VLOOKUP(A12,'Produkta karte 40'!$B$39:$M$48,12,FALSE)),"",IF(VLOOKUP(A12,'Produkta karte 40'!$B$39:$M$48,12,FALSE)="","",IF(VLOOKUP(A12,'Produkta karte 40'!$B$39:$M$48,12,FALSE)="","",VLOOKUP(A12,'Produkta karte 40'!$B$39:$M$48,12,FALSE)*'Produkta karte 40'!$S$3)))))</f>
        <v/>
      </c>
      <c r="AR12" s="11" t="str">
        <f>IF(A12="","",IF('Produkta karte 41'!$S$3="","",IF(ISERROR(VLOOKUP(A12,'Produkta karte 41'!$B$39:$M$48,12,FALSE)),"",IF(VLOOKUP(A12,'Produkta karte 41'!$B$39:$M$48,12,FALSE)="","",IF(VLOOKUP(A12,'Produkta karte 41'!$B$39:$M$48,12,FALSE)="","",VLOOKUP(A12,'Produkta karte 41'!$B$39:$M$48,12,FALSE)*'Produkta karte 41'!$S$3)))))</f>
        <v/>
      </c>
      <c r="AS12" s="11" t="str">
        <f>IF(A12="","",IF('Produkta karte 42'!$S$3="","",IF(ISERROR(VLOOKUP(A12,'Produkta karte 42'!$B$39:$M$48,12,FALSE)),"",IF(VLOOKUP(A12,'Produkta karte 42'!$B$39:$M$48,12,FALSE)="","",IF(VLOOKUP(A12,'Produkta karte 42'!$B$39:$M$48,12,FALSE)="","",VLOOKUP(A12,'Produkta karte 42'!$B$39:$M$48,12,FALSE)*'Produkta karte 42'!$S$3)))))</f>
        <v/>
      </c>
      <c r="AT12" s="11" t="str">
        <f>IF(A12="","",IF('Produkta karte 43'!$S$3="","",IF(ISERROR(VLOOKUP(A12,'Produkta karte 43'!$B$39:$M$48,12,FALSE)),"",IF(VLOOKUP(A12,'Produkta karte 43'!$B$39:$M$48,12,FALSE)="","",IF(VLOOKUP(A12,'Produkta karte 43'!$B$39:$M$48,12,FALSE)="","",VLOOKUP(A12,'Produkta karte 43'!$B$39:$M$48,12,FALSE)*'Produkta karte 43'!$S$3)))))</f>
        <v/>
      </c>
      <c r="AU12" s="11" t="str">
        <f>IF(A12="","",IF('Produkta karte 44'!$S$3="","",IF(ISERROR(VLOOKUP(A12,'Produkta karte 44'!$B$39:$M$48,12,FALSE)),"",IF(VLOOKUP(A12,'Produkta karte 44'!$B$39:$M$48,12,FALSE)="","",IF(VLOOKUP(A12,'Produkta karte 44'!$B$39:$M$48,12,FALSE)="","",VLOOKUP(A12,'Produkta karte 44'!$B$39:$M$48,12,FALSE)*'Produkta karte 44'!$S$3)))))</f>
        <v/>
      </c>
      <c r="AV12" s="11" t="str">
        <f>IF(A12="","",IF('Produkta karte 45'!$S$3="","",IF(ISERROR(VLOOKUP(A12,'Produkta karte 45'!$B$39:$M$48,12,FALSE)),"",IF(VLOOKUP(A12,'Produkta karte 45'!$B$39:$M$48,12,FALSE)="","",IF(VLOOKUP(A12,'Produkta karte 45'!$B$39:$M$48,12,FALSE)="","",VLOOKUP(A12,'Produkta karte 45'!$B$39:$M$48,12,FALSE)*'Produkta karte 45'!$S$3)))))</f>
        <v/>
      </c>
      <c r="AW12" s="11" t="str">
        <f>IF(A12="","",IF('Produkta karte 46'!$S$3="","",IF(ISERROR(VLOOKUP(A12,'Produkta karte 46'!$B$39:$M$48,12,FALSE)),"",IF(VLOOKUP(A12,'Produkta karte 46'!$B$39:$M$48,12,FALSE)="","",IF(VLOOKUP(A12,'Produkta karte 46'!$B$39:$M$48,12,FALSE)="","",VLOOKUP(A12,'Produkta karte 46'!$B$39:$M$48,12,FALSE)*'Produkta karte 46'!$S$3)))))</f>
        <v/>
      </c>
      <c r="AX12" s="11" t="str">
        <f>IF(A12="","",IF('Produkta karte 47'!$S$3="","",IF(ISERROR(VLOOKUP(A12,'Produkta karte 47'!$B$39:$M$48,12,FALSE)),"",IF(VLOOKUP(A12,'Produkta karte 47'!$B$39:$M$48,12,FALSE)="","",IF(VLOOKUP(A12,'Produkta karte 47'!$B$39:$M$48,12,FALSE)="","",VLOOKUP(A12,'Produkta karte 47'!$B$39:$M$48,12,FALSE)*'Produkta karte 47'!$S$3)))))</f>
        <v/>
      </c>
      <c r="AY12" s="11" t="str">
        <f>IF(A12="","",IF('Produkta karte 48'!$S$3="","",IF(ISERROR(VLOOKUP(A12,'Produkta karte 48'!$B$39:$M$48,12,FALSE)),"",IF(VLOOKUP(A12,'Produkta karte 48'!$B$39:$M$48,12,FALSE)="","",IF(VLOOKUP(A12,'Produkta karte 48'!$B$39:$M$48,12,FALSE)="","",VLOOKUP(A12,'Produkta karte 48'!$B$39:$M$48,12,FALSE)*'Produkta karte 48'!$S$3)))))</f>
        <v/>
      </c>
      <c r="AZ12" s="11" t="str">
        <f>IF(A12="","",IF('Produkta karte 49'!$S$3="","",IF(ISERROR(VLOOKUP(A12,'Produkta karte 49'!$B$39:$M$48,12,FALSE)),"",IF(VLOOKUP(A12,'Produkta karte 49'!$B$39:$M$48,12,FALSE)="","",IF(VLOOKUP(A12,'Produkta karte 49'!$B$39:$M$48,12,FALSE)="","",VLOOKUP(A12,'Produkta karte 49'!$B$39:$M$48,12,FALSE)*'Produkta karte 49'!$S$3)))))</f>
        <v/>
      </c>
      <c r="BA12" s="11" t="str">
        <f>IF(A12="","",IF('Produkta karte 50'!$S$3="","",IF(ISERROR(VLOOKUP(A12,'Produkta karte 50'!$B$39:$M$48,12,FALSE)),"",IF(VLOOKUP(A12,'Produkta karte 50'!$B$39:$M$48,12,FALSE)="","",IF(VLOOKUP(A12,'Produkta karte 50'!$B$39:$M$48,12,FALSE)="","",VLOOKUP(A12,'Produkta karte 50'!$B$39:$M$48,12,FALSE)*'Produkta karte 50'!$S$3)))))</f>
        <v/>
      </c>
      <c r="BB12" s="11" t="str">
        <f>IF(A12="","",IF('Produkta karte 51'!$S$3="","",IF(ISERROR(VLOOKUP(A12,'Produkta karte 51'!$B$39:$M$48,12,FALSE)),"",IF(VLOOKUP(A12,'Produkta karte 51'!$B$39:$M$48,12,FALSE)="","",IF(VLOOKUP(A12,'Produkta karte 51'!$B$39:$M$48,12,FALSE)="","",VLOOKUP(A12,'Produkta karte 51'!$B$39:$M$48,12,FALSE)*'Produkta karte 51'!$S$3)))))</f>
        <v/>
      </c>
      <c r="BC12" s="11" t="str">
        <f>IF(A12="","",IF('Produkta karte 52'!$S$3="","",IF(ISERROR(VLOOKUP(A12,'Produkta karte 52'!$B$39:$M$48,12,FALSE)),"",IF(VLOOKUP(A12,'Produkta karte 52'!$B$39:$M$48,12,FALSE)="","",IF(VLOOKUP(A12,'Produkta karte 52'!$B$39:$M$48,12,FALSE)="","",VLOOKUP(A12,'Produkta karte 52'!$B$39:$M$48,12,FALSE)*'Produkta karte 52'!$S$3)))))</f>
        <v/>
      </c>
      <c r="BD12" s="11" t="str">
        <f>IF(A12="","",IF('Produkta karte 53'!$S$3="","",IF(ISERROR(VLOOKUP(A12,'Produkta karte 53'!$B$39:$M$48,12,FALSE)),"",IF(VLOOKUP(A12,'Produkta karte 53'!$B$39:$M$48,12,FALSE)="","",IF(VLOOKUP(A12,'Produkta karte 53'!$B$39:$M$48,12,FALSE)="","",VLOOKUP(A12,'Produkta karte 53'!$B$39:$M$48,12,FALSE)*'Produkta karte 53'!$S$3)))))</f>
        <v/>
      </c>
      <c r="BE12" s="11" t="str">
        <f>IF(A12="","",IF('Produkta karte 54'!$S$3="","",IF(ISERROR(VLOOKUP(A12,'Produkta karte 54'!$B$39:$M$48,12,FALSE)),"",IF(VLOOKUP(A12,'Produkta karte 54'!$B$39:$M$48,12,FALSE)="","",IF(VLOOKUP(A12,'Produkta karte 54'!$B$39:$M$48,12,FALSE)="","",VLOOKUP(A12,'Produkta karte 54'!$B$39:$M$48,12,FALSE)*'Produkta karte 54'!$S$3)))))</f>
        <v/>
      </c>
      <c r="BF12" s="11" t="str">
        <f>IF(A12="","",IF('Produkta karte 55'!$S$3="","",IF(ISERROR(VLOOKUP(A12,'Produkta karte 55'!$B$39:$M$48,12,FALSE)),"",IF(VLOOKUP(A12,'Produkta karte 55'!$B$39:$M$48,12,FALSE)="","",IF(VLOOKUP(A12,'Produkta karte 55'!$B$39:$M$48,12,FALSE)="","",VLOOKUP(A12,'Produkta karte 55'!$B$39:$M$48,12,FALSE)*'Produkta karte 55'!$S$3)))))</f>
        <v/>
      </c>
      <c r="BG12" s="11" t="str">
        <f>IF(A12="","",IF('Produkta karte 56'!$S$3="","",IF(ISERROR(VLOOKUP(A12,'Produkta karte 56'!$B$39:$M$48,12,FALSE)),"",IF(VLOOKUP(A12,'Produkta karte 56'!$B$39:$M$48,12,FALSE)="","",IF(VLOOKUP(A12,'Produkta karte 56'!$B$39:$M$48,12,FALSE)="","",VLOOKUP(A12,'Produkta karte 56'!$B$39:$M$48,12,FALSE)*'Produkta karte 56'!$S$3)))))</f>
        <v/>
      </c>
      <c r="BH12" s="11" t="str">
        <f>IF(A12="","",IF('Produkta karte 57'!$S$3="","",IF(ISERROR(VLOOKUP(A12,'Produkta karte 57'!$B$39:$M$48,12,FALSE)),"",IF(VLOOKUP(A12,'Produkta karte 57'!$B$39:$M$48,12,FALSE)="","",IF(VLOOKUP(A12,'Produkta karte 57'!$B$39:$M$48,12,FALSE)="","",VLOOKUP(A12,'Produkta karte 57'!$B$39:$M$48,12,FALSE)*'Produkta karte 57'!$S$3)))))</f>
        <v/>
      </c>
      <c r="BI12" s="11" t="str">
        <f>IF(A12="","",IF('Produkta karte 58'!$S$3="","",IF(ISERROR(VLOOKUP(A12,'Produkta karte 58'!$B$39:$M$48,12,FALSE)),"",IF(VLOOKUP(A12,'Produkta karte 58'!$B$39:$M$48,12,FALSE)="","",IF(VLOOKUP(A12,'Produkta karte 58'!$B$39:$M$48,12,FALSE)="","",VLOOKUP(A12,'Produkta karte 58'!$B$39:$M$48,12,FALSE)*'Produkta karte 58'!$S$3)))))</f>
        <v/>
      </c>
      <c r="BJ12" s="11" t="str">
        <f>IF(A12="","",IF('Produkta karte 59'!$S$3="","",IF(ISERROR(VLOOKUP(A12,'Produkta karte 59'!$B$39:$M$48,12,FALSE)),"",IF(VLOOKUP(A12,'Produkta karte 59'!$B$39:$M$48,12,FALSE)="","",IF(VLOOKUP(A12,'Produkta karte 59'!$B$39:$M$48,12,FALSE)="","",VLOOKUP(A12,'Produkta karte 59'!$B$39:$M$48,12,FALSE)*'Produkta karte 59'!$S$3)))))</f>
        <v/>
      </c>
      <c r="BK12" s="11" t="str">
        <f>IF(A12="","",IF('Produkta karte 60'!$S$3="","",IF(ISERROR(VLOOKUP(A12,'Produkta karte 60'!$B$39:$M$48,12,FALSE)),"",IF(VLOOKUP(A12,'Produkta karte 60'!$B$39:$M$48,12,FALSE)="","",IF(VLOOKUP(A12,'Produkta karte 60'!$B$39:$M$48,12,FALSE)="","",VLOOKUP(A12,'Produkta karte 60'!$B$39:$M$48,12,FALSE)*'Produkta karte 60'!$S$3)))))</f>
        <v/>
      </c>
      <c r="BL12" s="11" t="str">
        <f t="shared" si="0"/>
        <v/>
      </c>
      <c r="BM12" s="192" t="str">
        <f t="shared" si="1"/>
        <v/>
      </c>
      <c r="BN12" s="11" t="str">
        <f>IF(A12="","",IF(ISERROR(VLOOKUP(A12,'Produkta karte 1'!$B$39:$V$48,21,FALSE)),"",IF(VLOOKUP(A12,'Produkta karte 1'!$B$39:$V$48,21,FALSE)=0,"",VLOOKUP(A12,'Produkta karte 1'!$B$39:$V$48,21,FALSE))))</f>
        <v/>
      </c>
      <c r="BO12" s="11" t="str">
        <f>IF(A12="","",IF(ISERROR(VLOOKUP(A12,'Produkta karte 2'!$B$39:$V$48,21,FALSE)),"",IF(VLOOKUP(A12,'Produkta karte 2'!$B$39:$V$48,21,FALSE)=0,"",VLOOKUP(A12,'Produkta karte 2'!$B$39:$V$48,21,FALSE))))</f>
        <v/>
      </c>
      <c r="BP12" s="11" t="str">
        <f>IF(A12="","",IF(ISERROR(VLOOKUP(A12,'Produkta karte 3'!$B$39:$V$48,21,FALSE)),"",IF(VLOOKUP(A12,'Produkta karte 3'!$B$39:$V$48,21,FALSE)=0,"",VLOOKUP(A12,'Produkta karte 3'!$B$39:$V$48,21,FALSE))))</f>
        <v/>
      </c>
      <c r="BQ12" s="11" t="str">
        <f>IF(A12="","",IF(ISERROR(VLOOKUP(A12,'Produkta karte 4'!$B$39:$V$48,21,FALSE)),"",IF(VLOOKUP(A12,'Produkta karte 4'!$B$39:$V$48,21,FALSE)=0,"",VLOOKUP(A12,'Produkta karte 4'!$B$39:$V$48,21,FALSE))))</f>
        <v/>
      </c>
      <c r="BR12" s="11" t="str">
        <f>IF(A12="","",IF(ISERROR(VLOOKUP(A12,'Produkta karte 5'!$B$39:$V$48,21,FALSE)),"",IF(VLOOKUP(A12,'Produkta karte 5'!$B$39:$V$48,21,FALSE)=0,"",VLOOKUP(A12,'Produkta karte 5'!$B$39:$V$48,21,FALSE))))</f>
        <v/>
      </c>
      <c r="BS12" s="11" t="str">
        <f>IF(A12="","",IF(ISERROR(VLOOKUP(A12,'Produkta karte 6'!$B$39:$V$48,21,FALSE)),"",IF(VLOOKUP(A12,'Produkta karte 6'!$B$39:$V$48,21,FALSE)=0,"",VLOOKUP(A12,'Produkta karte 6'!$B$39:$V$48,21,FALSE))))</f>
        <v/>
      </c>
      <c r="BT12" s="11" t="str">
        <f>IF(A12="","",IF(ISERROR(VLOOKUP(A12,'Produkta karte 7'!$B$39:$V$48,21,FALSE)),"",IF(VLOOKUP(A12,'Produkta karte 7'!$B$39:$V$48,21,FALSE)=0,"",VLOOKUP(A12,'Produkta karte 7'!$B$39:$V$48,21,FALSE))))</f>
        <v/>
      </c>
      <c r="BU12" s="11" t="str">
        <f>IF(A12="","",IF(ISERROR(VLOOKUP(A12,'Produkta karte 8'!$B$39:$V$48,21,FALSE)),"",IF(VLOOKUP(A12,'Produkta karte 8'!$B$39:$V$48,21,FALSE)=0,"",VLOOKUP(A12,'Produkta karte 8'!$B$39:$V$48,21,FALSE))))</f>
        <v/>
      </c>
      <c r="BV12" s="11" t="str">
        <f>IF(A12="","",IF(ISERROR(VLOOKUP(A12,'Produkta karte 9'!$B$39:$V$48,21,FALSE)),"",IF(VLOOKUP(A12,'Produkta karte 9'!$B$39:$V$48,21,FALSE)=0,"",VLOOKUP(A12,'Produkta karte 9'!$B$39:$V$48,21,FALSE))))</f>
        <v/>
      </c>
      <c r="BW12" s="11" t="str">
        <f>IF(A12="","",IF(ISERROR(VLOOKUP(A12,'Produkta karte 10'!$B$39:$V$48,21,FALSE)),"",IF(VLOOKUP(A12,'Produkta karte 10'!$B$39:$V$48,21,FALSE)=0,"",VLOOKUP(A12,'Produkta karte 10'!$B$39:$V$48,21,FALSE))))</f>
        <v/>
      </c>
      <c r="BX12" s="11" t="str">
        <f>IF(A12="","",IF(ISERROR(VLOOKUP(A12,'Produkta karte 11'!$B$39:$V$48,21,FALSE)),"",IF(VLOOKUP(A12,'Produkta karte 11'!$B$39:$V$48,21,FALSE)=0,"",VLOOKUP(A12,'Produkta karte 11'!$B$39:$V$48,21,FALSE))))</f>
        <v/>
      </c>
      <c r="BY12" s="11" t="str">
        <f>IF(A12="","",IF(ISERROR(VLOOKUP(A12,'Produkta karte 12'!$B$39:$V$48,21,FALSE)),"",IF(VLOOKUP(A12,'Produkta karte 12'!$B$39:$V$48,21,FALSE)=0,"",VLOOKUP(A12,'Produkta karte 12'!$B$39:$V$48,21,FALSE))))</f>
        <v/>
      </c>
      <c r="BZ12" s="11" t="str">
        <f>IF(A12="","",IF(ISERROR(VLOOKUP(A12,'Produkta karte 13'!$B$39:$V$48,21,FALSE)),"",IF(VLOOKUP(A12,'Produkta karte 13'!$B$39:$V$48,21,FALSE)=0,"",VLOOKUP(A12,'Produkta karte 13'!$B$39:$V$48,21,FALSE))))</f>
        <v/>
      </c>
      <c r="CA12" s="11" t="str">
        <f>IF(A12="","",IF(ISERROR(VLOOKUP(A12,'Produkta karte 14'!$B$39:$V$48,21,FALSE)),"",IF(VLOOKUP(A12,'Produkta karte 14'!$B$39:$V$48,21,FALSE)=0,"",VLOOKUP(A12,'Produkta karte 14'!$B$39:$V$48,21,FALSE))))</f>
        <v/>
      </c>
      <c r="CB12" s="11" t="str">
        <f>IF(A12="","",IF(ISERROR(VLOOKUP(A12,'Produkta karte 15'!$B$39:$V$48,21,FALSE)),"",IF(VLOOKUP(A12,'Produkta karte 15'!$B$39:$V$48,21,FALSE)=0,"",VLOOKUP(A12,'Produkta karte 15'!$B$39:$V$48,21,FALSE))))</f>
        <v/>
      </c>
      <c r="CC12" s="11" t="str">
        <f>IF(A12="","",IF(ISERROR(VLOOKUP(A12,'Produkta karte 16'!$B$39:$V$48,21,FALSE)),"",IF(VLOOKUP(A12,'Produkta karte 16'!$B$39:$V$48,21,FALSE)=0,"",VLOOKUP(A12,'Produkta karte 16'!$B$39:$V$48,21,FALSE))))</f>
        <v/>
      </c>
      <c r="CD12" s="11" t="str">
        <f>IF(A12="","",IF(ISERROR(VLOOKUP(A12,'Produkta karte 17'!$B$39:$V$48,21,FALSE)),"",IF(VLOOKUP(A12,'Produkta karte 17'!$B$39:$V$48,21,FALSE)=0,"",VLOOKUP(A12,'Produkta karte 17'!$B$39:$V$48,21,FALSE))))</f>
        <v/>
      </c>
      <c r="CE12" s="11" t="str">
        <f>IF(A12="","",IF(ISERROR(VLOOKUP(A12,'Produkta karte 18'!$B$39:$V$48,21,FALSE)),"",IF(VLOOKUP(A12,'Produkta karte 18'!$B$39:$V$48,21,FALSE)=0,"",VLOOKUP(A12,'Produkta karte 18'!$B$39:$V$48,21,FALSE))))</f>
        <v/>
      </c>
      <c r="CF12" s="11" t="str">
        <f>IF(A12="","",IF(ISERROR(VLOOKUP(A12,'Produkta karte 19'!$B$39:$V$48,21,FALSE)),"",IF(VLOOKUP(A12,'Produkta karte 19'!$B$39:$V$48,21,FALSE)=0,"",VLOOKUP(A12,'Produkta karte 19'!$B$39:$V$48,21,FALSE))))</f>
        <v/>
      </c>
      <c r="CG12" s="11" t="str">
        <f>IF(A12="","",IF(ISERROR(VLOOKUP(A12,'Produkta karte 20'!$B$39:$V$48,21,FALSE)),"",IF(VLOOKUP(A12,'Produkta karte 20'!$B$39:$V$48,21,FALSE)=0,"",VLOOKUP(A12,'Produkta karte 20'!$B$39:$V$48,21,FALSE))))</f>
        <v/>
      </c>
      <c r="CH12" s="11" t="str">
        <f>IF(A12="","",IF(ISERROR(VLOOKUP(A12,'Produkta karte 21'!$B$39:$V$48,21,FALSE)),"",IF(VLOOKUP(A12,'Produkta karte 21'!$B$39:$V$48,21,FALSE)=0,"",VLOOKUP(A12,'Produkta karte 21'!$B$39:$V$48,21,FALSE))))</f>
        <v/>
      </c>
      <c r="CI12" s="11" t="str">
        <f>IF(A12="","",IF(ISERROR(VLOOKUP(A12,'Produkta karte 22'!$B$39:$V$48,21,FALSE)),"",IF(VLOOKUP(A12,'Produkta karte 22'!$B$39:$V$48,21,FALSE)=0,"",VLOOKUP(A12,'Produkta karte 22'!$B$39:$V$48,21,FALSE))))</f>
        <v/>
      </c>
      <c r="CJ12" s="11" t="str">
        <f>IF(A12="","",IF(ISERROR(VLOOKUP(A12,'Produkta karte 23'!$B$39:$V$48,21,FALSE)),"",IF(VLOOKUP(A12,'Produkta karte 23'!$B$39:$V$48,21,FALSE)=0,"",VLOOKUP(A12,'Produkta karte 23'!$B$39:$V$48,21,FALSE))))</f>
        <v/>
      </c>
      <c r="CK12" s="11" t="str">
        <f>IF(A12="","",IF(ISERROR(VLOOKUP(A12,'Produkta karte 24'!$B$39:$V$48,21,FALSE)),"",IF(VLOOKUP(A12,'Produkta karte 24'!$B$39:$V$48,21,FALSE)=0,"",VLOOKUP(A12,'Produkta karte 24'!$B$39:$V$48,21,FALSE))))</f>
        <v/>
      </c>
      <c r="CL12" s="11" t="str">
        <f>IF(A12="","",IF(ISERROR(VLOOKUP(A12,'Produkta karte 25'!$B$39:$V$48,21,FALSE)),"",IF(VLOOKUP(A12,'Produkta karte 25'!$B$39:$V$48,21,FALSE)=0,"",VLOOKUP(A12,'Produkta karte 25'!$B$39:$V$48,21,FALSE))))</f>
        <v/>
      </c>
      <c r="CM12" s="11" t="str">
        <f>IF(A12="","",IF(ISERROR(VLOOKUP(A12,'Produkta karte 26'!$B$39:$V$48,21,FALSE)),"",IF(VLOOKUP(A12,'Produkta karte 26'!$B$39:$V$48,21,FALSE)=0,"",VLOOKUP(A12,'Produkta karte 26'!$B$39:$V$48,21,FALSE))))</f>
        <v/>
      </c>
      <c r="CN12" s="11" t="str">
        <f>IF(A12="","",IF(ISERROR(VLOOKUP(A12,'Produkta karte 27'!$B$39:$V$48,21,FALSE)),"",IF(VLOOKUP(A12,'Produkta karte 27'!$B$39:$V$48,21,FALSE)=0,"",VLOOKUP(A12,'Produkta karte 27'!$B$39:$V$48,21,FALSE))))</f>
        <v/>
      </c>
      <c r="CO12" s="11" t="str">
        <f>IF(A12="","",IF(ISERROR(VLOOKUP(A12,'Produkta karte 28'!$B$39:$V$48,21,FALSE)),"",IF(VLOOKUP(A12,'Produkta karte 28'!$B$39:$V$48,21,FALSE)=0,"",VLOOKUP(A12,'Produkta karte 28'!$B$39:$V$48,21,FALSE))))</f>
        <v/>
      </c>
      <c r="CP12" s="11" t="str">
        <f>IF(A12="","",IF(ISERROR(VLOOKUP(A12,'Produkta karte 29'!$B$39:$V$48,21,FALSE)),"",IF(VLOOKUP(A12,'Produkta karte 29'!$B$39:$V$48,21,FALSE)=0,"",VLOOKUP(A12,'Produkta karte 29'!$B$39:$V$48,21,FALSE))))</f>
        <v/>
      </c>
      <c r="CQ12" s="11" t="str">
        <f>IF(A12="","",IF(ISERROR(VLOOKUP(A12,'Produkta karte 30'!$B$39:$V$48,21,FALSE)),"",IF(VLOOKUP(A12,'Produkta karte 30'!$B$39:$V$48,21,FALSE)=0,"",VLOOKUP(A12,'Produkta karte 30'!$B$39:$V$48,21,FALSE))))</f>
        <v/>
      </c>
      <c r="CR12" s="11" t="str">
        <f>IF(A12="","",IF(ISERROR(VLOOKUP(A12,'Produkta karte 31'!$B$39:$V$48,21,FALSE)),"",IF(VLOOKUP(A12,'Produkta karte 31'!$B$39:$V$48,21,FALSE)=0,"",VLOOKUP(A12,'Produkta karte 31'!$B$39:$V$48,21,FALSE))))</f>
        <v/>
      </c>
      <c r="CS12" s="11" t="str">
        <f>IF(A12="","",IF(ISERROR(VLOOKUP(A12,'Produkta karte 32'!$B$39:$V$48,21,FALSE)),"",IF(VLOOKUP(A12,'Produkta karte 32'!$B$39:$V$48,21,FALSE)=0,"",VLOOKUP(A12,'Produkta karte 32'!$B$39:$V$48,21,FALSE))))</f>
        <v/>
      </c>
      <c r="CT12" s="11" t="str">
        <f>IF(A12="","",IF(ISERROR(VLOOKUP(A12,'Produkta karte 33'!$B$39:$V$48,21,FALSE)),"",IF(VLOOKUP(A12,'Produkta karte 33'!$B$39:$V$48,21,FALSE)=0,"",VLOOKUP(A12,'Produkta karte 33'!$B$39:$V$48,21,FALSE))))</f>
        <v/>
      </c>
      <c r="CU12" s="11" t="str">
        <f>IF(A12="","",IF(ISERROR(VLOOKUP(A12,'Produkta karte 34'!$B$39:$V$48,21,FALSE)),"",IF(VLOOKUP(A12,'Produkta karte 34'!$B$39:$V$48,21,FALSE)=0,"",VLOOKUP(A12,'Produkta karte 34'!$B$39:$V$48,21,FALSE))))</f>
        <v/>
      </c>
      <c r="CV12" s="11" t="str">
        <f>IF(A12="","",IF(ISERROR(VLOOKUP(A12,'Produkta karte 35'!$B$39:$V$48,21,FALSE)),"",IF(VLOOKUP(A12,'Produkta karte 35'!$B$39:$V$48,21,FALSE)=0,"",VLOOKUP(A12,'Produkta karte 35'!$B$39:$V$48,21,FALSE))))</f>
        <v/>
      </c>
      <c r="CW12" s="11" t="str">
        <f>IF(A12="","",IF(ISERROR(VLOOKUP(A12,'Produkta karte 36'!$B$39:$V$48,21,FALSE)),"",IF(VLOOKUP(A12,'Produkta karte 36'!$B$39:$V$48,21,FALSE)=0,"",VLOOKUP(A12,'Produkta karte 36'!$B$39:$V$48,21,FALSE))))</f>
        <v/>
      </c>
      <c r="CX12" s="11" t="str">
        <f>IF(A12="","",IF(ISERROR(VLOOKUP(A12,'Produkta karte 37'!$B$39:$V$48,21,FALSE)),"",IF(VLOOKUP(A12,'Produkta karte 37'!$B$39:$V$48,21,FALSE)=0,"",VLOOKUP(A12,'Produkta karte 37'!$B$39:$V$48,21,FALSE))))</f>
        <v/>
      </c>
      <c r="CY12" s="11" t="str">
        <f>IF(A12="","",IF(ISERROR(VLOOKUP(A12,'Produkta karte 38'!$B$39:$V$48,21,FALSE)),"",IF(VLOOKUP(A12,'Produkta karte 38'!$B$39:$V$48,21,FALSE)=0,"",VLOOKUP(A12,'Produkta karte 38'!$B$39:$V$48,21,FALSE))))</f>
        <v/>
      </c>
      <c r="CZ12" s="11" t="str">
        <f>IF(A12="","",IF(ISERROR(VLOOKUP(A12,'Produkta karte 39'!$B$39:$V$48,21,FALSE)),"",IF(VLOOKUP(A12,'Produkta karte 39'!$B$39:$V$48,21,FALSE)=0,"",VLOOKUP(A12,'Produkta karte 39'!$B$39:$V$48,21,FALSE))))</f>
        <v/>
      </c>
      <c r="DA12" s="11" t="str">
        <f>IF(A12="","",IF(ISERROR(VLOOKUP(A12,'Produkta karte 40'!$B$39:$V$48,21,FALSE)),"",IF(VLOOKUP(A12,'Produkta karte 40'!$B$39:$V$48,21,FALSE)=0,"",VLOOKUP(A12,'Produkta karte 40'!$B$39:$V$48,21,FALSE))))</f>
        <v/>
      </c>
      <c r="DB12" s="11" t="str">
        <f>IF(A12="","",IF(ISERROR(VLOOKUP(A12,'Produkta karte 41'!$B$39:$V$48,21,FALSE)),"",IF(VLOOKUP(A12,'Produkta karte 41'!$B$39:$V$48,21,FALSE)=0,"",VLOOKUP(A12,'Produkta karte 41'!$B$39:$V$48,21,FALSE))))</f>
        <v/>
      </c>
      <c r="DC12" s="11" t="str">
        <f>IF(A12="","",IF(ISERROR(VLOOKUP(A12,'Produkta karte 42'!$B$39:$V$48,21,FALSE)),"",IF(VLOOKUP(A12,'Produkta karte 42'!$B$39:$V$48,21,FALSE)=0,"",VLOOKUP(A12,'Produkta karte 42'!$B$39:$V$48,21,FALSE))))</f>
        <v/>
      </c>
      <c r="DD12" s="11" t="str">
        <f>IF(A12="","",IF(ISERROR(VLOOKUP(A12,'Produkta karte 43'!$B$39:$V$48,21,FALSE)),"",IF(VLOOKUP(A12,'Produkta karte 43'!$B$39:$V$48,21,FALSE)=0,"",VLOOKUP(A12,'Produkta karte 43'!$B$39:$V$48,21,FALSE))))</f>
        <v/>
      </c>
      <c r="DE12" s="11" t="str">
        <f>IF(A12="","",IF(ISERROR(VLOOKUP(A12,'Produkta karte 44'!$B$39:$V$48,21,FALSE)),"",IF(VLOOKUP(A12,'Produkta karte 44'!$B$39:$V$48,21,FALSE)=0,"",VLOOKUP(A12,'Produkta karte 44'!$B$39:$V$48,21,FALSE))))</f>
        <v/>
      </c>
      <c r="DF12" s="11" t="str">
        <f>IF(A12="","",IF(ISERROR(VLOOKUP(A12,'Produkta karte 45'!$B$39:$V$48,21,FALSE)),"",IF(VLOOKUP(A12,'Produkta karte 45'!$B$39:$V$48,21,FALSE)=0,"",VLOOKUP(A12,'Produkta karte 45'!$B$39:$V$48,21,FALSE))))</f>
        <v/>
      </c>
      <c r="DG12" s="11" t="str">
        <f>IF(A12="","",IF(ISERROR(VLOOKUP(A12,'Produkta karte 46'!$B$39:$V$48,21,FALSE)),"",IF(VLOOKUP(A12,'Produkta karte 46'!$B$39:$V$48,21,FALSE)=0,"",VLOOKUP(A12,'Produkta karte 46'!$B$39:$V$48,21,FALSE))))</f>
        <v/>
      </c>
      <c r="DH12" s="11" t="str">
        <f>IF(A12="","",IF(ISERROR(VLOOKUP(A12,'Produkta karte 47'!$B$39:$V$48,21,FALSE)),"",IF(VLOOKUP(A12,'Produkta karte 47'!$B$39:$V$48,21,FALSE)=0,"",VLOOKUP(A12,'Produkta karte 47'!$B$39:$V$48,21,FALSE))))</f>
        <v/>
      </c>
      <c r="DI12" s="11" t="str">
        <f>IF(A12="","",IF(ISERROR(VLOOKUP(A12,'Produkta karte 48'!$B$39:$V$48,21,FALSE)),"",IF(VLOOKUP(A12,'Produkta karte 48'!$B$39:$V$48,21,FALSE)=0,"",VLOOKUP(A12,'Produkta karte 48'!$B$39:$V$48,21,FALSE))))</f>
        <v/>
      </c>
      <c r="DJ12" s="11" t="str">
        <f>IF(A12="","",IF(ISERROR(VLOOKUP(A12,'Produkta karte 49'!$B$39:$V$48,21,FALSE)),"",IF(VLOOKUP(A12,'Produkta karte 49'!$B$39:$V$48,21,FALSE)=0,"",VLOOKUP(A12,'Produkta karte 49'!$B$39:$V$48,21,FALSE))))</f>
        <v/>
      </c>
      <c r="DK12" s="11" t="str">
        <f>IF(A12="","",IF(ISERROR(VLOOKUP(A12,'Produkta karte 50'!$B$39:$V$48,21,FALSE)),"",IF(VLOOKUP(A12,'Produkta karte 50'!$B$39:$V$48,21,FALSE)=0,"",VLOOKUP(A12,'Produkta karte 50'!$B$39:$V$48,21,FALSE))))</f>
        <v/>
      </c>
      <c r="DL12" s="11" t="str">
        <f>IF(A12="","",IF(ISERROR(VLOOKUP(A12,'Produkta karte 51'!$B$39:$V$48,21,FALSE)),"",IF(VLOOKUP(A12,'Produkta karte 51'!$B$39:$V$48,21,FALSE)=0,"",VLOOKUP(A12,'Produkta karte 51'!$B$39:$V$48,21,FALSE))))</f>
        <v/>
      </c>
      <c r="DM12" s="11" t="str">
        <f>IF(A12="","",IF(ISERROR(VLOOKUP(A12,'Produkta karte 52'!$B$39:$V$48,21,FALSE)),"",IF(VLOOKUP(A12,'Produkta karte 52'!$B$39:$V$48,21,FALSE)=0,"",VLOOKUP(A12,'Produkta karte 52'!$B$39:$V$48,21,FALSE))))</f>
        <v/>
      </c>
      <c r="DN12" s="11" t="str">
        <f>IF(A12="","",IF(ISERROR(VLOOKUP(A12,'Produkta karte 53'!$B$39:$V$48,21,FALSE)),"",IF(VLOOKUP(A12,'Produkta karte 53'!$B$39:$V$48,21,FALSE)=0,"",VLOOKUP(A12,'Produkta karte 53'!$B$39:$V$48,21,FALSE))))</f>
        <v/>
      </c>
      <c r="DO12" s="11" t="str">
        <f>IF(A12="","",IF(ISERROR(VLOOKUP(A12,'Produkta karte 54'!$B$39:$V$48,21,FALSE)),"",IF(VLOOKUP(A12,'Produkta karte 54'!$B$39:$V$48,21,FALSE)=0,"",VLOOKUP(A12,'Produkta karte 54'!$B$39:$V$48,21,FALSE))))</f>
        <v/>
      </c>
      <c r="DP12" s="11" t="str">
        <f>IF(A12="","",IF(ISERROR(VLOOKUP(A12,'Produkta karte 55'!$B$39:$V$48,21,FALSE)),"",IF(VLOOKUP(A12,'Produkta karte 55'!$B$39:$V$48,21,FALSE)=0,"",VLOOKUP(A12,'Produkta karte 55'!$B$39:$V$48,21,FALSE))))</f>
        <v/>
      </c>
      <c r="DQ12" s="11" t="str">
        <f>IF(A12="","",IF(ISERROR(VLOOKUP(A12,'Produkta karte 56'!$B$39:$V$48,21,FALSE)),"",IF(VLOOKUP(A12,'Produkta karte 56'!$B$39:$V$48,21,FALSE)=0,"",VLOOKUP(A12,'Produkta karte 56'!$B$39:$V$48,21,FALSE))))</f>
        <v/>
      </c>
      <c r="DR12" s="11" t="str">
        <f>IF(A12="","",IF(ISERROR(VLOOKUP(A12,'Produkta karte 57'!$B$39:$V$48,21,FALSE)),"",IF(VLOOKUP(A12,'Produkta karte 57'!$B$39:$V$48,21,FALSE)=0,"",VLOOKUP(A12,'Produkta karte 57'!$B$39:$V$48,21,FALSE))))</f>
        <v/>
      </c>
      <c r="DS12" s="11" t="str">
        <f>IF(A12="","",IF(ISERROR(VLOOKUP(A12,'Produkta karte 58'!$B$39:$V$48,21,FALSE)),"",IF(VLOOKUP(A12,'Produkta karte 58'!$B$39:$V$48,21,FALSE)=0,"",VLOOKUP(A12,'Produkta karte 58'!$B$39:$V$48,21,FALSE))))</f>
        <v/>
      </c>
      <c r="DT12" s="11" t="str">
        <f>IF(A12="","",IF(ISERROR(VLOOKUP(A12,'Produkta karte 59'!$B$39:$V$48,21,FALSE)),"",IF(VLOOKUP(A12,'Produkta karte 59'!$B$39:$V$48,21,FALSE)=0,"",VLOOKUP(A12,'Produkta karte 59'!$B$39:$V$48,21,FALSE))))</f>
        <v/>
      </c>
      <c r="DU12" s="11" t="str">
        <f>IF(A12="","",IF(ISERROR(VLOOKUP(A12,'Produkta karte 60'!$B$39:$V$48,21,FALSE)),"",IF(VLOOKUP(A12,'Produkta karte 60'!$B$39:$V$48,21,FALSE)=0,"",VLOOKUP(A12,'Produkta karte 60'!$B$39:$V$48,21,FALSE))))</f>
        <v/>
      </c>
      <c r="DV12" s="11" t="str">
        <f t="shared" si="3"/>
        <v/>
      </c>
      <c r="DW12" s="192" t="str">
        <f t="shared" si="4"/>
        <v/>
      </c>
    </row>
    <row r="13" spans="1:129" x14ac:dyDescent="0.25">
      <c r="A13" t="str">
        <f>IF(Iepakojums!B14="","",Iepakojums!B14)</f>
        <v/>
      </c>
      <c r="B13" t="str">
        <f>IF(Iepakojums!C14="","",Iepakojums!C14)</f>
        <v/>
      </c>
      <c r="C13" s="192" t="str">
        <f>IF(Iepakojums!D14="","",Iepakojums!D14)</f>
        <v/>
      </c>
      <c r="D13" s="11" t="str">
        <f>IF(A13="","",IF('Produkta karte 1'!$S$3="","",IF(ISERROR(VLOOKUP(A13,'Produkta karte 1'!$B$39:$M$48,12,FALSE)),"",IF(VLOOKUP(A13,'Produkta karte 1'!$B$39:$M$48,12,FALSE)="","",IF(VLOOKUP(A13,'Produkta karte 1'!$B$39:$M$48,12,FALSE)="","",VLOOKUP(A13,'Produkta karte 1'!$B$39:$M$48,12,FALSE)*'Produkta karte 1'!$S$3)))))</f>
        <v/>
      </c>
      <c r="E13" s="11" t="str">
        <f>IF(A13="","",IF('Produkta karte 2'!$S$3="","",IF(ISERROR(VLOOKUP(A13,'Produkta karte 2'!$B$39:$M$48,12,FALSE)),"",IF(VLOOKUP(A13,'Produkta karte 2'!$B$39:$M$48,12,FALSE)="","",IF(VLOOKUP(A13,'Produkta karte 2'!$B$39:$M$48,12,FALSE)="","",VLOOKUP(A13,'Produkta karte 2'!$B$39:$M$48,12,FALSE)*'Produkta karte 2'!$S$3)))))</f>
        <v/>
      </c>
      <c r="F13" s="11" t="str">
        <f>IF(A13="","",IF('Produkta karte 3'!$S$3="","",IF(ISERROR(VLOOKUP(A13,'Produkta karte 3'!$B$39:$M$48,12,FALSE)),"",IF(VLOOKUP(A13,'Produkta karte 3'!$B$39:$M$48,12,FALSE)="","",IF(VLOOKUP(A13,'Produkta karte 3'!$B$39:$M$48,12,FALSE)="","",VLOOKUP(A13,'Produkta karte 3'!$B$39:$M$48,12,FALSE)*'Produkta karte 3'!$S$3)))))</f>
        <v/>
      </c>
      <c r="G13" s="11" t="str">
        <f>IF(A13="","",IF('Produkta karte 4'!$S$3="","",IF(ISERROR(VLOOKUP(A13,'Produkta karte 4'!$B$39:$M$48,12,FALSE)),"",IF(VLOOKUP(A13,'Produkta karte 4'!$B$39:$M$48,12,FALSE)="","",IF(VLOOKUP(A13,'Produkta karte 4'!$B$39:$M$48,12,FALSE)="","",VLOOKUP(A13,'Produkta karte 4'!$B$39:$M$48,12,FALSE)*'Produkta karte 4'!$S$3)))))</f>
        <v/>
      </c>
      <c r="H13" s="11" t="str">
        <f>IF(A13="","",IF('Produkta karte 5'!$S$3="","",IF(ISERROR(VLOOKUP(A13,'Produkta karte 5'!$B$39:$M$48,12,FALSE)),"",IF(VLOOKUP(A13,'Produkta karte 5'!$B$39:$M$48,12,FALSE)="","",IF(VLOOKUP(A13,'Produkta karte 5'!$B$39:$M$48,12,FALSE)="","",VLOOKUP(A13,'Produkta karte 5'!$B$39:$M$48,12,FALSE)*'Produkta karte 5'!$S$3)))))</f>
        <v/>
      </c>
      <c r="I13" s="11" t="str">
        <f>IF(A13="","",IF('Produkta karte 6'!$S$3="","",IF(ISERROR(VLOOKUP(A13,'Produkta karte 6'!$B$39:$M$48,12,FALSE)),"",IF(VLOOKUP(A13,'Produkta karte 6'!$B$39:$M$48,12,FALSE)="","",IF(VLOOKUP(A13,'Produkta karte 6'!$B$39:$M$48,12,FALSE)="","",VLOOKUP(A13,'Produkta karte 6'!$B$39:$M$48,12,FALSE)*'Produkta karte 6'!$S$3)))))</f>
        <v/>
      </c>
      <c r="J13" s="11" t="str">
        <f>IF(A13="","",IF('Produkta karte 7'!$S$3="","",IF(ISERROR(VLOOKUP(A13,'Produkta karte 7'!$B$39:$M$48,12,FALSE)),"",IF(VLOOKUP(A13,'Produkta karte 7'!$B$39:$M$48,12,FALSE)="","",IF(VLOOKUP(A13,'Produkta karte 7'!$B$39:$M$48,12,FALSE)="","",VLOOKUP(A13,'Produkta karte 7'!$B$39:$M$48,12,FALSE)*'Produkta karte 7'!$S$3)))))</f>
        <v/>
      </c>
      <c r="K13" s="11" t="str">
        <f>IF(A13="","",IF('Produkta karte 8'!$S$3="","",IF(ISERROR(VLOOKUP(A13,'Produkta karte 8'!$B$39:$M$48,12,FALSE)),"",IF(VLOOKUP(A13,'Produkta karte 8'!$B$39:$M$48,12,FALSE)="","",IF(VLOOKUP(A13,'Produkta karte 8'!$B$39:$M$48,12,FALSE)="","",VLOOKUP(A13,'Produkta karte 8'!$B$39:$M$48,12,FALSE)*'Produkta karte 8'!$S$3)))))</f>
        <v/>
      </c>
      <c r="L13" s="11" t="str">
        <f>IF(A13="","",IF('Produkta karte 9'!$S$3="","",IF(ISERROR(VLOOKUP(A13,'Produkta karte 9'!$B$39:$M$48,12,FALSE)),"",IF(VLOOKUP(A13,'Produkta karte 9'!$B$39:$M$48,12,FALSE)="","",IF(VLOOKUP(A13,'Produkta karte 9'!$B$39:$M$48,12,FALSE)="","",VLOOKUP(A13,'Produkta karte 9'!$B$39:$M$48,12,FALSE)*'Produkta karte 9'!$S$3)))))</f>
        <v/>
      </c>
      <c r="M13" s="11" t="str">
        <f>IF(A13="","",IF('Produkta karte 10'!$S$3="","",IF(ISERROR(VLOOKUP(A13,'Produkta karte 10'!$B$39:$M$48,12,FALSE)),"",IF(VLOOKUP(A13,'Produkta karte 10'!$B$39:$M$48,12,FALSE)="","",IF(VLOOKUP(A13,'Produkta karte 10'!$B$39:$M$48,12,FALSE)="","",VLOOKUP(A13,'Produkta karte 10'!$B$39:$M$48,12,FALSE)*'Produkta karte 10'!$S$3)))))</f>
        <v/>
      </c>
      <c r="N13" s="11" t="str">
        <f>IF(A13="","",IF('Produkta karte 11'!$S$3="","",IF(ISERROR(VLOOKUP(A13,'Produkta karte 11'!$B$39:$M$48,12,FALSE)),"",IF(VLOOKUP(A13,'Produkta karte 11'!$B$39:$M$48,12,FALSE)="","",IF(VLOOKUP(A13,'Produkta karte 11'!$B$39:$M$48,12,FALSE)="","",VLOOKUP(A13,'Produkta karte 11'!$B$39:$M$48,12,FALSE)*'Produkta karte 11'!$S$3)))))</f>
        <v/>
      </c>
      <c r="O13" s="11" t="str">
        <f>IF(A13="","",IF('Produkta karte 12'!$S$3="","",IF(ISERROR(VLOOKUP(A13,'Produkta karte 12'!$B$39:$M$48,12,FALSE)),"",IF(VLOOKUP(A13,'Produkta karte 12'!$B$39:$M$48,12,FALSE)="","",IF(VLOOKUP(A13,'Produkta karte 12'!$B$39:$M$48,12,FALSE)="","",VLOOKUP(A13,'Produkta karte 12'!$B$39:$M$48,12,FALSE)*'Produkta karte 12'!$S$3)))))</f>
        <v/>
      </c>
      <c r="P13" s="11" t="str">
        <f>IF(A13="","",IF('Produkta karte 13'!$S$3="","",IF(ISERROR(VLOOKUP(A13,'Produkta karte 13'!$B$39:$M$48,12,FALSE)),"",IF(VLOOKUP(A13,'Produkta karte 13'!$B$39:$M$48,12,FALSE)="","",IF(VLOOKUP(A13,'Produkta karte 13'!$B$39:$M$48,12,FALSE)="","",VLOOKUP(A13,'Produkta karte 13'!$B$39:$M$48,12,FALSE)*'Produkta karte 13'!$S$3)))))</f>
        <v/>
      </c>
      <c r="Q13" s="11" t="str">
        <f>IF(A13="","",IF('Produkta karte 14'!$S$3="","",IF(ISERROR(VLOOKUP(A13,'Produkta karte 14'!$B$39:$M$48,12,FALSE)),"",IF(VLOOKUP(A13,'Produkta karte 14'!$B$39:$M$48,12,FALSE)="","",IF(VLOOKUP(A13,'Produkta karte 14'!$B$39:$M$48,12,FALSE)="","",VLOOKUP(A13,'Produkta karte 14'!$B$39:$M$48,12,FALSE)*'Produkta karte 14'!$S$3)))))</f>
        <v/>
      </c>
      <c r="R13" s="11" t="str">
        <f>IF(A13="","",IF('Produkta karte 15'!$S$3="","",IF(ISERROR(VLOOKUP(A13,'Produkta karte 15'!$B$39:$M$48,12,FALSE)),"",IF(VLOOKUP(A13,'Produkta karte 15'!$B$39:$M$48,12,FALSE)="","",IF(VLOOKUP(A13,'Produkta karte 15'!$B$39:$M$48,12,FALSE)="","",VLOOKUP(A13,'Produkta karte 15'!$B$39:$M$48,12,FALSE)*'Produkta karte 15'!$S$3)))))</f>
        <v/>
      </c>
      <c r="S13" s="11" t="str">
        <f>IF(A13="","",IF('Produkta karte 16'!$S$3="","",IF(ISERROR(VLOOKUP(A13,'Produkta karte 16'!$B$39:$M$48,12,FALSE)),"",IF(VLOOKUP(A13,'Produkta karte 16'!$B$39:$M$48,12,FALSE)="","",IF(VLOOKUP(A13,'Produkta karte 16'!$B$39:$M$48,12,FALSE)="","",VLOOKUP(A13,'Produkta karte 16'!$B$39:$M$48,12,FALSE)*'Produkta karte 16'!$S$3)))))</f>
        <v/>
      </c>
      <c r="T13" s="11" t="str">
        <f>IF(A13="","",IF('Produkta karte 17'!$S$3="","",IF(ISERROR(VLOOKUP(A13,'Produkta karte 17'!$B$39:$M$48,12,FALSE)),"",IF(VLOOKUP(A13,'Produkta karte 17'!$B$39:$M$48,12,FALSE)="","",IF(VLOOKUP(A13,'Produkta karte 17'!$B$39:$M$48,12,FALSE)="","",VLOOKUP(A13,'Produkta karte 17'!$B$39:$M$48,12,FALSE)*'Produkta karte 17'!$S$3)))))</f>
        <v/>
      </c>
      <c r="U13" s="11" t="str">
        <f>IF(A13="","",IF('Produkta karte 18'!$S$3="","",IF(ISERROR(VLOOKUP(A13,'Produkta karte 18'!$B$39:$M$48,12,FALSE)),"",IF(VLOOKUP(A13,'Produkta karte 18'!$B$39:$M$48,12,FALSE)="","",IF(VLOOKUP(A13,'Produkta karte 18'!$B$39:$M$48,12,FALSE)="","",VLOOKUP(A13,'Produkta karte 18'!$B$39:$M$48,12,FALSE)*'Produkta karte 18'!$S$3)))))</f>
        <v/>
      </c>
      <c r="V13" s="11" t="str">
        <f>IF(A13="","",IF('Produkta karte 19'!$S$3="","",IF(ISERROR(VLOOKUP(A13,'Produkta karte 19'!$B$39:$M$48,12,FALSE)),"",IF(VLOOKUP(A13,'Produkta karte 19'!$B$39:$M$48,12,FALSE)="","",IF(VLOOKUP(A13,'Produkta karte 19'!$B$39:$M$48,12,FALSE)="","",VLOOKUP(A13,'Produkta karte 19'!$B$39:$M$48,12,FALSE)*'Produkta karte 19'!$S$3)))))</f>
        <v/>
      </c>
      <c r="W13" s="11" t="str">
        <f>IF(A13="","",IF('Produkta karte 20'!$S$3="","",IF(ISERROR(VLOOKUP(A13,'Produkta karte 20'!$B$39:$M$48,12,FALSE)),"",IF(VLOOKUP(A13,'Produkta karte 20'!$B$39:$M$48,12,FALSE)="","",IF(VLOOKUP(A13,'Produkta karte 20'!$B$39:$M$48,12,FALSE)="","",VLOOKUP(A13,'Produkta karte 20'!$B$39:$M$48,12,FALSE)*'Produkta karte 20'!$S$3)))))</f>
        <v/>
      </c>
      <c r="X13" s="11" t="str">
        <f>IF(A13="","",IF('Produkta karte 21'!$S$3="","",IF(ISERROR(VLOOKUP(A13,'Produkta karte 21'!$B$39:$M$48,12,FALSE)),"",IF(VLOOKUP(A13,'Produkta karte 21'!$B$39:$M$48,12,FALSE)="","",IF(VLOOKUP(A13,'Produkta karte 21'!$B$39:$M$48,12,FALSE)="","",VLOOKUP(A13,'Produkta karte 21'!$B$39:$M$48,12,FALSE)*'Produkta karte 21'!$S$3)))))</f>
        <v/>
      </c>
      <c r="Y13" s="11" t="str">
        <f>IF(A13="","",IF('Produkta karte 22'!$S$3="","",IF(ISERROR(VLOOKUP(A13,'Produkta karte 22'!$B$39:$M$48,12,FALSE)),"",IF(VLOOKUP(A13,'Produkta karte 22'!$B$39:$M$48,12,FALSE)="","",IF(VLOOKUP(A13,'Produkta karte 22'!$B$39:$M$48,12,FALSE)="","",VLOOKUP(A13,'Produkta karte 22'!$B$39:$M$48,12,FALSE)*'Produkta karte 22'!$S$3)))))</f>
        <v/>
      </c>
      <c r="Z13" s="11" t="str">
        <f>IF(A13="","",IF('Produkta karte 23'!$S$3="","",IF(ISERROR(VLOOKUP(A13,'Produkta karte 23'!$B$39:$M$48,12,FALSE)),"",IF(VLOOKUP(A13,'Produkta karte 23'!$B$39:$M$48,12,FALSE)="","",IF(VLOOKUP(A13,'Produkta karte 23'!$B$39:$M$48,12,FALSE)="","",VLOOKUP(A13,'Produkta karte 23'!$B$39:$M$48,12,FALSE)*'Produkta karte 23'!$S$3)))))</f>
        <v/>
      </c>
      <c r="AA13" s="11" t="str">
        <f>IF(A13="","",IF('Produkta karte 24'!$S$3="","",IF(ISERROR(VLOOKUP(A13,'Produkta karte 24'!$B$39:$M$48,12,FALSE)),"",IF(VLOOKUP(A13,'Produkta karte 24'!$B$39:$M$48,12,FALSE)="","",IF(VLOOKUP(A13,'Produkta karte 24'!$B$39:$M$48,12,FALSE)="","",VLOOKUP(A13,'Produkta karte 24'!$B$39:$M$48,12,FALSE)*'Produkta karte 24'!$S$3)))))</f>
        <v/>
      </c>
      <c r="AB13" s="11" t="str">
        <f>IF(A13="","",IF('Produkta karte 25'!$S$3="","",IF(ISERROR(VLOOKUP(A13,'Produkta karte 25'!$B$39:$M$48,12,FALSE)),"",IF(VLOOKUP(A13,'Produkta karte 25'!$B$39:$M$48,12,FALSE)="","",IF(VLOOKUP(A13,'Produkta karte 25'!$B$39:$M$48,12,FALSE)="","",VLOOKUP(A13,'Produkta karte 25'!$B$39:$M$48,12,FALSE)*'Produkta karte 25'!$S$3)))))</f>
        <v/>
      </c>
      <c r="AC13" s="11" t="str">
        <f>IF(A13="","",IF('Produkta karte 26'!$S$3="","",IF(ISERROR(VLOOKUP(A13,'Produkta karte 26'!$B$39:$M$48,12,FALSE)),"",IF(VLOOKUP(A13,'Produkta karte 26'!$B$39:$M$48,12,FALSE)="","",IF(VLOOKUP(A13,'Produkta karte 26'!$B$39:$M$48,12,FALSE)="","",VLOOKUP(A13,'Produkta karte 26'!$B$39:$M$48,12,FALSE)*'Produkta karte 26'!$S$3)))))</f>
        <v/>
      </c>
      <c r="AD13" s="11" t="str">
        <f>IF(A13="","",IF('Produkta karte 27'!$S$3="","",IF(ISERROR(VLOOKUP(A13,'Produkta karte 27'!$B$39:$M$48,12,FALSE)),"",IF(VLOOKUP(A13,'Produkta karte 27'!$B$39:$M$48,12,FALSE)="","",IF(VLOOKUP(A13,'Produkta karte 27'!$B$39:$M$48,12,FALSE)="","",VLOOKUP(A13,'Produkta karte 27'!$B$39:$M$48,12,FALSE)*'Produkta karte 27'!$S$3)))))</f>
        <v/>
      </c>
      <c r="AE13" s="11" t="str">
        <f>IF(A13="","",IF('Produkta karte 28'!$S$3="","",IF(ISERROR(VLOOKUP(A13,'Produkta karte 28'!$B$39:$M$48,12,FALSE)),"",IF(VLOOKUP(A13,'Produkta karte 28'!$B$39:$M$48,12,FALSE)="","",IF(VLOOKUP(A13,'Produkta karte 28'!$B$39:$M$48,12,FALSE)="","",VLOOKUP(A13,'Produkta karte 28'!$B$39:$M$48,12,FALSE)*'Produkta karte 28'!$S$3)))))</f>
        <v/>
      </c>
      <c r="AF13" s="11" t="str">
        <f>IF(A13="","",IF('Produkta karte 29'!$S$3="","",IF(ISERROR(VLOOKUP(A13,'Produkta karte 29'!$B$39:$M$48,12,FALSE)),"",IF(VLOOKUP(A13,'Produkta karte 29'!$B$39:$M$48,12,FALSE)="","",IF(VLOOKUP(A13,'Produkta karte 29'!$B$39:$M$48,12,FALSE)="","",VLOOKUP(A13,'Produkta karte 29'!$B$39:$M$48,12,FALSE)*'Produkta karte 29'!$S$3)))))</f>
        <v/>
      </c>
      <c r="AG13" s="11" t="str">
        <f>IF(A13="","",IF('Produkta karte 30'!$S$3="","",IF(ISERROR(VLOOKUP(A13,'Produkta karte 30'!$B$39:$M$48,12,FALSE)),"",IF(VLOOKUP(A13,'Produkta karte 30'!$B$39:$M$48,12,FALSE)="","",IF(VLOOKUP(A13,'Produkta karte 30'!$B$39:$M$48,12,FALSE)="","",VLOOKUP(A13,'Produkta karte 30'!$B$39:$M$48,12,FALSE)*'Produkta karte 30'!$S$3)))))</f>
        <v/>
      </c>
      <c r="AH13" s="11" t="str">
        <f>IF(A13="","",IF('Produkta karte 31'!$S$3="","",IF(ISERROR(VLOOKUP(A13,'Produkta karte 31'!$B$39:$M$48,12,FALSE)),"",IF(VLOOKUP(A13,'Produkta karte 31'!$B$39:$M$48,12,FALSE)="","",IF(VLOOKUP(A13,'Produkta karte 31'!$B$39:$M$48,12,FALSE)="","",VLOOKUP(A13,'Produkta karte 31'!$B$39:$M$48,12,FALSE)*'Produkta karte 31'!$S$3)))))</f>
        <v/>
      </c>
      <c r="AI13" s="11" t="str">
        <f>IF(A13="","",IF('Produkta karte 32'!$S$3="","",IF(ISERROR(VLOOKUP(A13,'Produkta karte 32'!$B$39:$M$48,12,FALSE)),"",IF(VLOOKUP(A13,'Produkta karte 32'!$B$39:$M$48,12,FALSE)="","",IF(VLOOKUP(A13,'Produkta karte 32'!$B$39:$M$48,12,FALSE)="","",VLOOKUP(A13,'Produkta karte 32'!$B$39:$M$48,12,FALSE)*'Produkta karte 32'!$S$3)))))</f>
        <v/>
      </c>
      <c r="AJ13" s="11" t="str">
        <f>IF(A13="","",IF('Produkta karte 33'!$S$3="","",IF(ISERROR(VLOOKUP(A13,'Produkta karte 33'!$B$39:$M$48,12,FALSE)),"",IF(VLOOKUP(A13,'Produkta karte 33'!$B$39:$M$48,12,FALSE)="","",IF(VLOOKUP(A13,'Produkta karte 33'!$B$39:$M$48,12,FALSE)="","",VLOOKUP(A13,'Produkta karte 33'!$B$39:$M$48,12,FALSE)*'Produkta karte 33'!$S$3)))))</f>
        <v/>
      </c>
      <c r="AK13" s="11" t="str">
        <f>IF(A13="","",IF('Produkta karte 34'!$S$3="","",IF(ISERROR(VLOOKUP(A13,'Produkta karte 34'!$B$39:$M$48,12,FALSE)),"",IF(VLOOKUP(A13,'Produkta karte 34'!$B$39:$M$48,12,FALSE)="","",IF(VLOOKUP(A13,'Produkta karte 34'!$B$39:$M$48,12,FALSE)="","",VLOOKUP(A13,'Produkta karte 34'!$B$39:$M$48,12,FALSE)*'Produkta karte 34'!$S$3)))))</f>
        <v/>
      </c>
      <c r="AL13" s="11" t="str">
        <f>IF(A13="","",IF('Produkta karte 35'!$S$3="","",IF(ISERROR(VLOOKUP(A13,'Produkta karte 35'!$B$39:$M$48,12,FALSE)),"",IF(VLOOKUP(A13,'Produkta karte 35'!$B$39:$M$48,12,FALSE)="","",IF(VLOOKUP(A13,'Produkta karte 35'!$B$39:$M$48,12,FALSE)="","",VLOOKUP(A13,'Produkta karte 35'!$B$39:$M$48,12,FALSE)*'Produkta karte 35'!$S$3)))))</f>
        <v/>
      </c>
      <c r="AM13" s="11" t="str">
        <f>IF(A13="","",IF('Produkta karte 36'!$S$3="","",IF(ISERROR(VLOOKUP(A13,'Produkta karte 36'!$B$39:$M$48,12,FALSE)),"",IF(VLOOKUP(A13,'Produkta karte 36'!$B$39:$M$48,12,FALSE)="","",IF(VLOOKUP(A13,'Produkta karte 36'!$B$39:$M$48,12,FALSE)="","",VLOOKUP(A13,'Produkta karte 36'!$B$39:$M$48,12,FALSE)*'Produkta karte 36'!$S$3)))))</f>
        <v/>
      </c>
      <c r="AN13" s="11" t="str">
        <f>IF(A13="","",IF('Produkta karte 37'!$S$3="","",IF(ISERROR(VLOOKUP(A13,'Produkta karte 37'!$B$39:$M$48,12,FALSE)),"",IF(VLOOKUP(A13,'Produkta karte 37'!$B$39:$M$48,12,FALSE)="","",IF(VLOOKUP(A13,'Produkta karte 37'!$B$39:$M$48,12,FALSE)="","",VLOOKUP(A13,'Produkta karte 37'!$B$39:$M$48,12,FALSE)*'Produkta karte 37'!$S$3)))))</f>
        <v/>
      </c>
      <c r="AO13" s="11" t="str">
        <f>IF(A13="","",IF('Produkta karte 38'!$S$3="","",IF(ISERROR(VLOOKUP(A13,'Produkta karte 38'!$B$39:$M$48,12,FALSE)),"",IF(VLOOKUP(A13,'Produkta karte 38'!$B$39:$M$48,12,FALSE)="","",IF(VLOOKUP(A13,'Produkta karte 38'!$B$39:$M$48,12,FALSE)="","",VLOOKUP(A13,'Produkta karte 38'!$B$39:$M$48,12,FALSE)*'Produkta karte 38'!$S$3)))))</f>
        <v/>
      </c>
      <c r="AP13" s="11" t="str">
        <f>IF(A13="","",IF('Produkta karte 39'!$S$3="","",IF(ISERROR(VLOOKUP(A13,'Produkta karte 39'!$B$39:$M$48,12,FALSE)),"",IF(VLOOKUP(A13,'Produkta karte 39'!$B$39:$M$48,12,FALSE)="","",IF(VLOOKUP(A13,'Produkta karte 39'!$B$39:$M$48,12,FALSE)="","",VLOOKUP(A13,'Produkta karte 39'!$B$39:$M$48,12,FALSE)*'Produkta karte 39'!$S$3)))))</f>
        <v/>
      </c>
      <c r="AQ13" s="11" t="str">
        <f>IF(A13="","",IF('Produkta karte 40'!$S$3="","",IF(ISERROR(VLOOKUP(A13,'Produkta karte 40'!$B$39:$M$48,12,FALSE)),"",IF(VLOOKUP(A13,'Produkta karte 40'!$B$39:$M$48,12,FALSE)="","",IF(VLOOKUP(A13,'Produkta karte 40'!$B$39:$M$48,12,FALSE)="","",VLOOKUP(A13,'Produkta karte 40'!$B$39:$M$48,12,FALSE)*'Produkta karte 40'!$S$3)))))</f>
        <v/>
      </c>
      <c r="AR13" s="11" t="str">
        <f>IF(A13="","",IF('Produkta karte 41'!$S$3="","",IF(ISERROR(VLOOKUP(A13,'Produkta karte 41'!$B$39:$M$48,12,FALSE)),"",IF(VLOOKUP(A13,'Produkta karte 41'!$B$39:$M$48,12,FALSE)="","",IF(VLOOKUP(A13,'Produkta karte 41'!$B$39:$M$48,12,FALSE)="","",VLOOKUP(A13,'Produkta karte 41'!$B$39:$M$48,12,FALSE)*'Produkta karte 41'!$S$3)))))</f>
        <v/>
      </c>
      <c r="AS13" s="11" t="str">
        <f>IF(A13="","",IF('Produkta karte 42'!$S$3="","",IF(ISERROR(VLOOKUP(A13,'Produkta karte 42'!$B$39:$M$48,12,FALSE)),"",IF(VLOOKUP(A13,'Produkta karte 42'!$B$39:$M$48,12,FALSE)="","",IF(VLOOKUP(A13,'Produkta karte 42'!$B$39:$M$48,12,FALSE)="","",VLOOKUP(A13,'Produkta karte 42'!$B$39:$M$48,12,FALSE)*'Produkta karte 42'!$S$3)))))</f>
        <v/>
      </c>
      <c r="AT13" s="11" t="str">
        <f>IF(A13="","",IF('Produkta karte 43'!$S$3="","",IF(ISERROR(VLOOKUP(A13,'Produkta karte 43'!$B$39:$M$48,12,FALSE)),"",IF(VLOOKUP(A13,'Produkta karte 43'!$B$39:$M$48,12,FALSE)="","",IF(VLOOKUP(A13,'Produkta karte 43'!$B$39:$M$48,12,FALSE)="","",VLOOKUP(A13,'Produkta karte 43'!$B$39:$M$48,12,FALSE)*'Produkta karte 43'!$S$3)))))</f>
        <v/>
      </c>
      <c r="AU13" s="11" t="str">
        <f>IF(A13="","",IF('Produkta karte 44'!$S$3="","",IF(ISERROR(VLOOKUP(A13,'Produkta karte 44'!$B$39:$M$48,12,FALSE)),"",IF(VLOOKUP(A13,'Produkta karte 44'!$B$39:$M$48,12,FALSE)="","",IF(VLOOKUP(A13,'Produkta karte 44'!$B$39:$M$48,12,FALSE)="","",VLOOKUP(A13,'Produkta karte 44'!$B$39:$M$48,12,FALSE)*'Produkta karte 44'!$S$3)))))</f>
        <v/>
      </c>
      <c r="AV13" s="11" t="str">
        <f>IF(A13="","",IF('Produkta karte 45'!$S$3="","",IF(ISERROR(VLOOKUP(A13,'Produkta karte 45'!$B$39:$M$48,12,FALSE)),"",IF(VLOOKUP(A13,'Produkta karte 45'!$B$39:$M$48,12,FALSE)="","",IF(VLOOKUP(A13,'Produkta karte 45'!$B$39:$M$48,12,FALSE)="","",VLOOKUP(A13,'Produkta karte 45'!$B$39:$M$48,12,FALSE)*'Produkta karte 45'!$S$3)))))</f>
        <v/>
      </c>
      <c r="AW13" s="11" t="str">
        <f>IF(A13="","",IF('Produkta karte 46'!$S$3="","",IF(ISERROR(VLOOKUP(A13,'Produkta karte 46'!$B$39:$M$48,12,FALSE)),"",IF(VLOOKUP(A13,'Produkta karte 46'!$B$39:$M$48,12,FALSE)="","",IF(VLOOKUP(A13,'Produkta karte 46'!$B$39:$M$48,12,FALSE)="","",VLOOKUP(A13,'Produkta karte 46'!$B$39:$M$48,12,FALSE)*'Produkta karte 46'!$S$3)))))</f>
        <v/>
      </c>
      <c r="AX13" s="11" t="str">
        <f>IF(A13="","",IF('Produkta karte 47'!$S$3="","",IF(ISERROR(VLOOKUP(A13,'Produkta karte 47'!$B$39:$M$48,12,FALSE)),"",IF(VLOOKUP(A13,'Produkta karte 47'!$B$39:$M$48,12,FALSE)="","",IF(VLOOKUP(A13,'Produkta karte 47'!$B$39:$M$48,12,FALSE)="","",VLOOKUP(A13,'Produkta karte 47'!$B$39:$M$48,12,FALSE)*'Produkta karte 47'!$S$3)))))</f>
        <v/>
      </c>
      <c r="AY13" s="11" t="str">
        <f>IF(A13="","",IF('Produkta karte 48'!$S$3="","",IF(ISERROR(VLOOKUP(A13,'Produkta karte 48'!$B$39:$M$48,12,FALSE)),"",IF(VLOOKUP(A13,'Produkta karte 48'!$B$39:$M$48,12,FALSE)="","",IF(VLOOKUP(A13,'Produkta karte 48'!$B$39:$M$48,12,FALSE)="","",VLOOKUP(A13,'Produkta karte 48'!$B$39:$M$48,12,FALSE)*'Produkta karte 48'!$S$3)))))</f>
        <v/>
      </c>
      <c r="AZ13" s="11" t="str">
        <f>IF(A13="","",IF('Produkta karte 49'!$S$3="","",IF(ISERROR(VLOOKUP(A13,'Produkta karte 49'!$B$39:$M$48,12,FALSE)),"",IF(VLOOKUP(A13,'Produkta karte 49'!$B$39:$M$48,12,FALSE)="","",IF(VLOOKUP(A13,'Produkta karte 49'!$B$39:$M$48,12,FALSE)="","",VLOOKUP(A13,'Produkta karte 49'!$B$39:$M$48,12,FALSE)*'Produkta karte 49'!$S$3)))))</f>
        <v/>
      </c>
      <c r="BA13" s="11" t="str">
        <f>IF(A13="","",IF('Produkta karte 50'!$S$3="","",IF(ISERROR(VLOOKUP(A13,'Produkta karte 50'!$B$39:$M$48,12,FALSE)),"",IF(VLOOKUP(A13,'Produkta karte 50'!$B$39:$M$48,12,FALSE)="","",IF(VLOOKUP(A13,'Produkta karte 50'!$B$39:$M$48,12,FALSE)="","",VLOOKUP(A13,'Produkta karte 50'!$B$39:$M$48,12,FALSE)*'Produkta karte 50'!$S$3)))))</f>
        <v/>
      </c>
      <c r="BB13" s="11" t="str">
        <f>IF(A13="","",IF('Produkta karte 51'!$S$3="","",IF(ISERROR(VLOOKUP(A13,'Produkta karte 51'!$B$39:$M$48,12,FALSE)),"",IF(VLOOKUP(A13,'Produkta karte 51'!$B$39:$M$48,12,FALSE)="","",IF(VLOOKUP(A13,'Produkta karte 51'!$B$39:$M$48,12,FALSE)="","",VLOOKUP(A13,'Produkta karte 51'!$B$39:$M$48,12,FALSE)*'Produkta karte 51'!$S$3)))))</f>
        <v/>
      </c>
      <c r="BC13" s="11" t="str">
        <f>IF(A13="","",IF('Produkta karte 52'!$S$3="","",IF(ISERROR(VLOOKUP(A13,'Produkta karte 52'!$B$39:$M$48,12,FALSE)),"",IF(VLOOKUP(A13,'Produkta karte 52'!$B$39:$M$48,12,FALSE)="","",IF(VLOOKUP(A13,'Produkta karte 52'!$B$39:$M$48,12,FALSE)="","",VLOOKUP(A13,'Produkta karte 52'!$B$39:$M$48,12,FALSE)*'Produkta karte 52'!$S$3)))))</f>
        <v/>
      </c>
      <c r="BD13" s="11" t="str">
        <f>IF(A13="","",IF('Produkta karte 53'!$S$3="","",IF(ISERROR(VLOOKUP(A13,'Produkta karte 53'!$B$39:$M$48,12,FALSE)),"",IF(VLOOKUP(A13,'Produkta karte 53'!$B$39:$M$48,12,FALSE)="","",IF(VLOOKUP(A13,'Produkta karte 53'!$B$39:$M$48,12,FALSE)="","",VLOOKUP(A13,'Produkta karte 53'!$B$39:$M$48,12,FALSE)*'Produkta karte 53'!$S$3)))))</f>
        <v/>
      </c>
      <c r="BE13" s="11" t="str">
        <f>IF(A13="","",IF('Produkta karte 54'!$S$3="","",IF(ISERROR(VLOOKUP(A13,'Produkta karte 54'!$B$39:$M$48,12,FALSE)),"",IF(VLOOKUP(A13,'Produkta karte 54'!$B$39:$M$48,12,FALSE)="","",IF(VLOOKUP(A13,'Produkta karte 54'!$B$39:$M$48,12,FALSE)="","",VLOOKUP(A13,'Produkta karte 54'!$B$39:$M$48,12,FALSE)*'Produkta karte 54'!$S$3)))))</f>
        <v/>
      </c>
      <c r="BF13" s="11" t="str">
        <f>IF(A13="","",IF('Produkta karte 55'!$S$3="","",IF(ISERROR(VLOOKUP(A13,'Produkta karte 55'!$B$39:$M$48,12,FALSE)),"",IF(VLOOKUP(A13,'Produkta karte 55'!$B$39:$M$48,12,FALSE)="","",IF(VLOOKUP(A13,'Produkta karte 55'!$B$39:$M$48,12,FALSE)="","",VLOOKUP(A13,'Produkta karte 55'!$B$39:$M$48,12,FALSE)*'Produkta karte 55'!$S$3)))))</f>
        <v/>
      </c>
      <c r="BG13" s="11" t="str">
        <f>IF(A13="","",IF('Produkta karte 56'!$S$3="","",IF(ISERROR(VLOOKUP(A13,'Produkta karte 56'!$B$39:$M$48,12,FALSE)),"",IF(VLOOKUP(A13,'Produkta karte 56'!$B$39:$M$48,12,FALSE)="","",IF(VLOOKUP(A13,'Produkta karte 56'!$B$39:$M$48,12,FALSE)="","",VLOOKUP(A13,'Produkta karte 56'!$B$39:$M$48,12,FALSE)*'Produkta karte 56'!$S$3)))))</f>
        <v/>
      </c>
      <c r="BH13" s="11" t="str">
        <f>IF(A13="","",IF('Produkta karte 57'!$S$3="","",IF(ISERROR(VLOOKUP(A13,'Produkta karte 57'!$B$39:$M$48,12,FALSE)),"",IF(VLOOKUP(A13,'Produkta karte 57'!$B$39:$M$48,12,FALSE)="","",IF(VLOOKUP(A13,'Produkta karte 57'!$B$39:$M$48,12,FALSE)="","",VLOOKUP(A13,'Produkta karte 57'!$B$39:$M$48,12,FALSE)*'Produkta karte 57'!$S$3)))))</f>
        <v/>
      </c>
      <c r="BI13" s="11" t="str">
        <f>IF(A13="","",IF('Produkta karte 58'!$S$3="","",IF(ISERROR(VLOOKUP(A13,'Produkta karte 58'!$B$39:$M$48,12,FALSE)),"",IF(VLOOKUP(A13,'Produkta karte 58'!$B$39:$M$48,12,FALSE)="","",IF(VLOOKUP(A13,'Produkta karte 58'!$B$39:$M$48,12,FALSE)="","",VLOOKUP(A13,'Produkta karte 58'!$B$39:$M$48,12,FALSE)*'Produkta karte 58'!$S$3)))))</f>
        <v/>
      </c>
      <c r="BJ13" s="11" t="str">
        <f>IF(A13="","",IF('Produkta karte 59'!$S$3="","",IF(ISERROR(VLOOKUP(A13,'Produkta karte 59'!$B$39:$M$48,12,FALSE)),"",IF(VLOOKUP(A13,'Produkta karte 59'!$B$39:$M$48,12,FALSE)="","",IF(VLOOKUP(A13,'Produkta karte 59'!$B$39:$M$48,12,FALSE)="","",VLOOKUP(A13,'Produkta karte 59'!$B$39:$M$48,12,FALSE)*'Produkta karte 59'!$S$3)))))</f>
        <v/>
      </c>
      <c r="BK13" s="11" t="str">
        <f>IF(A13="","",IF('Produkta karte 60'!$S$3="","",IF(ISERROR(VLOOKUP(A13,'Produkta karte 60'!$B$39:$M$48,12,FALSE)),"",IF(VLOOKUP(A13,'Produkta karte 60'!$B$39:$M$48,12,FALSE)="","",IF(VLOOKUP(A13,'Produkta karte 60'!$B$39:$M$48,12,FALSE)="","",VLOOKUP(A13,'Produkta karte 60'!$B$39:$M$48,12,FALSE)*'Produkta karte 60'!$S$3)))))</f>
        <v/>
      </c>
      <c r="BL13" s="11" t="str">
        <f t="shared" si="0"/>
        <v/>
      </c>
      <c r="BM13" s="192" t="str">
        <f t="shared" si="1"/>
        <v/>
      </c>
      <c r="BN13" s="11" t="str">
        <f>IF(A13="","",IF(ISERROR(VLOOKUP(A13,'Produkta karte 1'!$B$39:$V$48,21,FALSE)),"",IF(VLOOKUP(A13,'Produkta karte 1'!$B$39:$V$48,21,FALSE)=0,"",VLOOKUP(A13,'Produkta karte 1'!$B$39:$V$48,21,FALSE))))</f>
        <v/>
      </c>
      <c r="BO13" s="11" t="str">
        <f>IF(A13="","",IF(ISERROR(VLOOKUP(A13,'Produkta karte 2'!$B$39:$V$48,21,FALSE)),"",IF(VLOOKUP(A13,'Produkta karte 2'!$B$39:$V$48,21,FALSE)=0,"",VLOOKUP(A13,'Produkta karte 2'!$B$39:$V$48,21,FALSE))))</f>
        <v/>
      </c>
      <c r="BP13" s="11" t="str">
        <f>IF(A13="","",IF(ISERROR(VLOOKUP(A13,'Produkta karte 3'!$B$39:$V$48,21,FALSE)),"",IF(VLOOKUP(A13,'Produkta karte 3'!$B$39:$V$48,21,FALSE)=0,"",VLOOKUP(A13,'Produkta karte 3'!$B$39:$V$48,21,FALSE))))</f>
        <v/>
      </c>
      <c r="BQ13" s="11" t="str">
        <f>IF(A13="","",IF(ISERROR(VLOOKUP(A13,'Produkta karte 4'!$B$39:$V$48,21,FALSE)),"",IF(VLOOKUP(A13,'Produkta karte 4'!$B$39:$V$48,21,FALSE)=0,"",VLOOKUP(A13,'Produkta karte 4'!$B$39:$V$48,21,FALSE))))</f>
        <v/>
      </c>
      <c r="BR13" s="11" t="str">
        <f>IF(A13="","",IF(ISERROR(VLOOKUP(A13,'Produkta karte 5'!$B$39:$V$48,21,FALSE)),"",IF(VLOOKUP(A13,'Produkta karte 5'!$B$39:$V$48,21,FALSE)=0,"",VLOOKUP(A13,'Produkta karte 5'!$B$39:$V$48,21,FALSE))))</f>
        <v/>
      </c>
      <c r="BS13" s="11" t="str">
        <f>IF(A13="","",IF(ISERROR(VLOOKUP(A13,'Produkta karte 6'!$B$39:$V$48,21,FALSE)),"",IF(VLOOKUP(A13,'Produkta karte 6'!$B$39:$V$48,21,FALSE)=0,"",VLOOKUP(A13,'Produkta karte 6'!$B$39:$V$48,21,FALSE))))</f>
        <v/>
      </c>
      <c r="BT13" s="11" t="str">
        <f>IF(A13="","",IF(ISERROR(VLOOKUP(A13,'Produkta karte 7'!$B$39:$V$48,21,FALSE)),"",IF(VLOOKUP(A13,'Produkta karte 7'!$B$39:$V$48,21,FALSE)=0,"",VLOOKUP(A13,'Produkta karte 7'!$B$39:$V$48,21,FALSE))))</f>
        <v/>
      </c>
      <c r="BU13" s="11" t="str">
        <f>IF(A13="","",IF(ISERROR(VLOOKUP(A13,'Produkta karte 8'!$B$39:$V$48,21,FALSE)),"",IF(VLOOKUP(A13,'Produkta karte 8'!$B$39:$V$48,21,FALSE)=0,"",VLOOKUP(A13,'Produkta karte 8'!$B$39:$V$48,21,FALSE))))</f>
        <v/>
      </c>
      <c r="BV13" s="11" t="str">
        <f>IF(A13="","",IF(ISERROR(VLOOKUP(A13,'Produkta karte 9'!$B$39:$V$48,21,FALSE)),"",IF(VLOOKUP(A13,'Produkta karte 9'!$B$39:$V$48,21,FALSE)=0,"",VLOOKUP(A13,'Produkta karte 9'!$B$39:$V$48,21,FALSE))))</f>
        <v/>
      </c>
      <c r="BW13" s="11" t="str">
        <f>IF(A13="","",IF(ISERROR(VLOOKUP(A13,'Produkta karte 10'!$B$39:$V$48,21,FALSE)),"",IF(VLOOKUP(A13,'Produkta karte 10'!$B$39:$V$48,21,FALSE)=0,"",VLOOKUP(A13,'Produkta karte 10'!$B$39:$V$48,21,FALSE))))</f>
        <v/>
      </c>
      <c r="BX13" s="11" t="str">
        <f>IF(A13="","",IF(ISERROR(VLOOKUP(A13,'Produkta karte 11'!$B$39:$V$48,21,FALSE)),"",IF(VLOOKUP(A13,'Produkta karte 11'!$B$39:$V$48,21,FALSE)=0,"",VLOOKUP(A13,'Produkta karte 11'!$B$39:$V$48,21,FALSE))))</f>
        <v/>
      </c>
      <c r="BY13" s="11" t="str">
        <f>IF(A13="","",IF(ISERROR(VLOOKUP(A13,'Produkta karte 12'!$B$39:$V$48,21,FALSE)),"",IF(VLOOKUP(A13,'Produkta karte 12'!$B$39:$V$48,21,FALSE)=0,"",VLOOKUP(A13,'Produkta karte 12'!$B$39:$V$48,21,FALSE))))</f>
        <v/>
      </c>
      <c r="BZ13" s="11" t="str">
        <f>IF(A13="","",IF(ISERROR(VLOOKUP(A13,'Produkta karte 13'!$B$39:$V$48,21,FALSE)),"",IF(VLOOKUP(A13,'Produkta karte 13'!$B$39:$V$48,21,FALSE)=0,"",VLOOKUP(A13,'Produkta karte 13'!$B$39:$V$48,21,FALSE))))</f>
        <v/>
      </c>
      <c r="CA13" s="11" t="str">
        <f>IF(A13="","",IF(ISERROR(VLOOKUP(A13,'Produkta karte 14'!$B$39:$V$48,21,FALSE)),"",IF(VLOOKUP(A13,'Produkta karte 14'!$B$39:$V$48,21,FALSE)=0,"",VLOOKUP(A13,'Produkta karte 14'!$B$39:$V$48,21,FALSE))))</f>
        <v/>
      </c>
      <c r="CB13" s="11" t="str">
        <f>IF(A13="","",IF(ISERROR(VLOOKUP(A13,'Produkta karte 15'!$B$39:$V$48,21,FALSE)),"",IF(VLOOKUP(A13,'Produkta karte 15'!$B$39:$V$48,21,FALSE)=0,"",VLOOKUP(A13,'Produkta karte 15'!$B$39:$V$48,21,FALSE))))</f>
        <v/>
      </c>
      <c r="CC13" s="11" t="str">
        <f>IF(A13="","",IF(ISERROR(VLOOKUP(A13,'Produkta karte 16'!$B$39:$V$48,21,FALSE)),"",IF(VLOOKUP(A13,'Produkta karte 16'!$B$39:$V$48,21,FALSE)=0,"",VLOOKUP(A13,'Produkta karte 16'!$B$39:$V$48,21,FALSE))))</f>
        <v/>
      </c>
      <c r="CD13" s="11" t="str">
        <f>IF(A13="","",IF(ISERROR(VLOOKUP(A13,'Produkta karte 17'!$B$39:$V$48,21,FALSE)),"",IF(VLOOKUP(A13,'Produkta karte 17'!$B$39:$V$48,21,FALSE)=0,"",VLOOKUP(A13,'Produkta karte 17'!$B$39:$V$48,21,FALSE))))</f>
        <v/>
      </c>
      <c r="CE13" s="11" t="str">
        <f>IF(A13="","",IF(ISERROR(VLOOKUP(A13,'Produkta karte 18'!$B$39:$V$48,21,FALSE)),"",IF(VLOOKUP(A13,'Produkta karte 18'!$B$39:$V$48,21,FALSE)=0,"",VLOOKUP(A13,'Produkta karte 18'!$B$39:$V$48,21,FALSE))))</f>
        <v/>
      </c>
      <c r="CF13" s="11" t="str">
        <f>IF(A13="","",IF(ISERROR(VLOOKUP(A13,'Produkta karte 19'!$B$39:$V$48,21,FALSE)),"",IF(VLOOKUP(A13,'Produkta karte 19'!$B$39:$V$48,21,FALSE)=0,"",VLOOKUP(A13,'Produkta karte 19'!$B$39:$V$48,21,FALSE))))</f>
        <v/>
      </c>
      <c r="CG13" s="11" t="str">
        <f>IF(A13="","",IF(ISERROR(VLOOKUP(A13,'Produkta karte 20'!$B$39:$V$48,21,FALSE)),"",IF(VLOOKUP(A13,'Produkta karte 20'!$B$39:$V$48,21,FALSE)=0,"",VLOOKUP(A13,'Produkta karte 20'!$B$39:$V$48,21,FALSE))))</f>
        <v/>
      </c>
      <c r="CH13" s="11" t="str">
        <f>IF(A13="","",IF(ISERROR(VLOOKUP(A13,'Produkta karte 21'!$B$39:$V$48,21,FALSE)),"",IF(VLOOKUP(A13,'Produkta karte 21'!$B$39:$V$48,21,FALSE)=0,"",VLOOKUP(A13,'Produkta karte 21'!$B$39:$V$48,21,FALSE))))</f>
        <v/>
      </c>
      <c r="CI13" s="11" t="str">
        <f>IF(A13="","",IF(ISERROR(VLOOKUP(A13,'Produkta karte 22'!$B$39:$V$48,21,FALSE)),"",IF(VLOOKUP(A13,'Produkta karte 22'!$B$39:$V$48,21,FALSE)=0,"",VLOOKUP(A13,'Produkta karte 22'!$B$39:$V$48,21,FALSE))))</f>
        <v/>
      </c>
      <c r="CJ13" s="11" t="str">
        <f>IF(A13="","",IF(ISERROR(VLOOKUP(A13,'Produkta karte 23'!$B$39:$V$48,21,FALSE)),"",IF(VLOOKUP(A13,'Produkta karte 23'!$B$39:$V$48,21,FALSE)=0,"",VLOOKUP(A13,'Produkta karte 23'!$B$39:$V$48,21,FALSE))))</f>
        <v/>
      </c>
      <c r="CK13" s="11" t="str">
        <f>IF(A13="","",IF(ISERROR(VLOOKUP(A13,'Produkta karte 24'!$B$39:$V$48,21,FALSE)),"",IF(VLOOKUP(A13,'Produkta karte 24'!$B$39:$V$48,21,FALSE)=0,"",VLOOKUP(A13,'Produkta karte 24'!$B$39:$V$48,21,FALSE))))</f>
        <v/>
      </c>
      <c r="CL13" s="11" t="str">
        <f>IF(A13="","",IF(ISERROR(VLOOKUP(A13,'Produkta karte 25'!$B$39:$V$48,21,FALSE)),"",IF(VLOOKUP(A13,'Produkta karte 25'!$B$39:$V$48,21,FALSE)=0,"",VLOOKUP(A13,'Produkta karte 25'!$B$39:$V$48,21,FALSE))))</f>
        <v/>
      </c>
      <c r="CM13" s="11" t="str">
        <f>IF(A13="","",IF(ISERROR(VLOOKUP(A13,'Produkta karte 26'!$B$39:$V$48,21,FALSE)),"",IF(VLOOKUP(A13,'Produkta karte 26'!$B$39:$V$48,21,FALSE)=0,"",VLOOKUP(A13,'Produkta karte 26'!$B$39:$V$48,21,FALSE))))</f>
        <v/>
      </c>
      <c r="CN13" s="11" t="str">
        <f>IF(A13="","",IF(ISERROR(VLOOKUP(A13,'Produkta karte 27'!$B$39:$V$48,21,FALSE)),"",IF(VLOOKUP(A13,'Produkta karte 27'!$B$39:$V$48,21,FALSE)=0,"",VLOOKUP(A13,'Produkta karte 27'!$B$39:$V$48,21,FALSE))))</f>
        <v/>
      </c>
      <c r="CO13" s="11" t="str">
        <f>IF(A13="","",IF(ISERROR(VLOOKUP(A13,'Produkta karte 28'!$B$39:$V$48,21,FALSE)),"",IF(VLOOKUP(A13,'Produkta karte 28'!$B$39:$V$48,21,FALSE)=0,"",VLOOKUP(A13,'Produkta karte 28'!$B$39:$V$48,21,FALSE))))</f>
        <v/>
      </c>
      <c r="CP13" s="11" t="str">
        <f>IF(A13="","",IF(ISERROR(VLOOKUP(A13,'Produkta karte 29'!$B$39:$V$48,21,FALSE)),"",IF(VLOOKUP(A13,'Produkta karte 29'!$B$39:$V$48,21,FALSE)=0,"",VLOOKUP(A13,'Produkta karte 29'!$B$39:$V$48,21,FALSE))))</f>
        <v/>
      </c>
      <c r="CQ13" s="11" t="str">
        <f>IF(A13="","",IF(ISERROR(VLOOKUP(A13,'Produkta karte 30'!$B$39:$V$48,21,FALSE)),"",IF(VLOOKUP(A13,'Produkta karte 30'!$B$39:$V$48,21,FALSE)=0,"",VLOOKUP(A13,'Produkta karte 30'!$B$39:$V$48,21,FALSE))))</f>
        <v/>
      </c>
      <c r="CR13" s="11" t="str">
        <f>IF(A13="","",IF(ISERROR(VLOOKUP(A13,'Produkta karte 31'!$B$39:$V$48,21,FALSE)),"",IF(VLOOKUP(A13,'Produkta karte 31'!$B$39:$V$48,21,FALSE)=0,"",VLOOKUP(A13,'Produkta karte 31'!$B$39:$V$48,21,FALSE))))</f>
        <v/>
      </c>
      <c r="CS13" s="11" t="str">
        <f>IF(A13="","",IF(ISERROR(VLOOKUP(A13,'Produkta karte 32'!$B$39:$V$48,21,FALSE)),"",IF(VLOOKUP(A13,'Produkta karte 32'!$B$39:$V$48,21,FALSE)=0,"",VLOOKUP(A13,'Produkta karte 32'!$B$39:$V$48,21,FALSE))))</f>
        <v/>
      </c>
      <c r="CT13" s="11" t="str">
        <f>IF(A13="","",IF(ISERROR(VLOOKUP(A13,'Produkta karte 33'!$B$39:$V$48,21,FALSE)),"",IF(VLOOKUP(A13,'Produkta karte 33'!$B$39:$V$48,21,FALSE)=0,"",VLOOKUP(A13,'Produkta karte 33'!$B$39:$V$48,21,FALSE))))</f>
        <v/>
      </c>
      <c r="CU13" s="11" t="str">
        <f>IF(A13="","",IF(ISERROR(VLOOKUP(A13,'Produkta karte 34'!$B$39:$V$48,21,FALSE)),"",IF(VLOOKUP(A13,'Produkta karte 34'!$B$39:$V$48,21,FALSE)=0,"",VLOOKUP(A13,'Produkta karte 34'!$B$39:$V$48,21,FALSE))))</f>
        <v/>
      </c>
      <c r="CV13" s="11" t="str">
        <f>IF(A13="","",IF(ISERROR(VLOOKUP(A13,'Produkta karte 35'!$B$39:$V$48,21,FALSE)),"",IF(VLOOKUP(A13,'Produkta karte 35'!$B$39:$V$48,21,FALSE)=0,"",VLOOKUP(A13,'Produkta karte 35'!$B$39:$V$48,21,FALSE))))</f>
        <v/>
      </c>
      <c r="CW13" s="11" t="str">
        <f>IF(A13="","",IF(ISERROR(VLOOKUP(A13,'Produkta karte 36'!$B$39:$V$48,21,FALSE)),"",IF(VLOOKUP(A13,'Produkta karte 36'!$B$39:$V$48,21,FALSE)=0,"",VLOOKUP(A13,'Produkta karte 36'!$B$39:$V$48,21,FALSE))))</f>
        <v/>
      </c>
      <c r="CX13" s="11" t="str">
        <f>IF(A13="","",IF(ISERROR(VLOOKUP(A13,'Produkta karte 37'!$B$39:$V$48,21,FALSE)),"",IF(VLOOKUP(A13,'Produkta karte 37'!$B$39:$V$48,21,FALSE)=0,"",VLOOKUP(A13,'Produkta karte 37'!$B$39:$V$48,21,FALSE))))</f>
        <v/>
      </c>
      <c r="CY13" s="11" t="str">
        <f>IF(A13="","",IF(ISERROR(VLOOKUP(A13,'Produkta karte 38'!$B$39:$V$48,21,FALSE)),"",IF(VLOOKUP(A13,'Produkta karte 38'!$B$39:$V$48,21,FALSE)=0,"",VLOOKUP(A13,'Produkta karte 38'!$B$39:$V$48,21,FALSE))))</f>
        <v/>
      </c>
      <c r="CZ13" s="11" t="str">
        <f>IF(A13="","",IF(ISERROR(VLOOKUP(A13,'Produkta karte 39'!$B$39:$V$48,21,FALSE)),"",IF(VLOOKUP(A13,'Produkta karte 39'!$B$39:$V$48,21,FALSE)=0,"",VLOOKUP(A13,'Produkta karte 39'!$B$39:$V$48,21,FALSE))))</f>
        <v/>
      </c>
      <c r="DA13" s="11" t="str">
        <f>IF(A13="","",IF(ISERROR(VLOOKUP(A13,'Produkta karte 40'!$B$39:$V$48,21,FALSE)),"",IF(VLOOKUP(A13,'Produkta karte 40'!$B$39:$V$48,21,FALSE)=0,"",VLOOKUP(A13,'Produkta karte 40'!$B$39:$V$48,21,FALSE))))</f>
        <v/>
      </c>
      <c r="DB13" s="11" t="str">
        <f>IF(A13="","",IF(ISERROR(VLOOKUP(A13,'Produkta karte 41'!$B$39:$V$48,21,FALSE)),"",IF(VLOOKUP(A13,'Produkta karte 41'!$B$39:$V$48,21,FALSE)=0,"",VLOOKUP(A13,'Produkta karte 41'!$B$39:$V$48,21,FALSE))))</f>
        <v/>
      </c>
      <c r="DC13" s="11" t="str">
        <f>IF(A13="","",IF(ISERROR(VLOOKUP(A13,'Produkta karte 42'!$B$39:$V$48,21,FALSE)),"",IF(VLOOKUP(A13,'Produkta karte 42'!$B$39:$V$48,21,FALSE)=0,"",VLOOKUP(A13,'Produkta karte 42'!$B$39:$V$48,21,FALSE))))</f>
        <v/>
      </c>
      <c r="DD13" s="11" t="str">
        <f>IF(A13="","",IF(ISERROR(VLOOKUP(A13,'Produkta karte 43'!$B$39:$V$48,21,FALSE)),"",IF(VLOOKUP(A13,'Produkta karte 43'!$B$39:$V$48,21,FALSE)=0,"",VLOOKUP(A13,'Produkta karte 43'!$B$39:$V$48,21,FALSE))))</f>
        <v/>
      </c>
      <c r="DE13" s="11" t="str">
        <f>IF(A13="","",IF(ISERROR(VLOOKUP(A13,'Produkta karte 44'!$B$39:$V$48,21,FALSE)),"",IF(VLOOKUP(A13,'Produkta karte 44'!$B$39:$V$48,21,FALSE)=0,"",VLOOKUP(A13,'Produkta karte 44'!$B$39:$V$48,21,FALSE))))</f>
        <v/>
      </c>
      <c r="DF13" s="11" t="str">
        <f>IF(A13="","",IF(ISERROR(VLOOKUP(A13,'Produkta karte 45'!$B$39:$V$48,21,FALSE)),"",IF(VLOOKUP(A13,'Produkta karte 45'!$B$39:$V$48,21,FALSE)=0,"",VLOOKUP(A13,'Produkta karte 45'!$B$39:$V$48,21,FALSE))))</f>
        <v/>
      </c>
      <c r="DG13" s="11" t="str">
        <f>IF(A13="","",IF(ISERROR(VLOOKUP(A13,'Produkta karte 46'!$B$39:$V$48,21,FALSE)),"",IF(VLOOKUP(A13,'Produkta karte 46'!$B$39:$V$48,21,FALSE)=0,"",VLOOKUP(A13,'Produkta karte 46'!$B$39:$V$48,21,FALSE))))</f>
        <v/>
      </c>
      <c r="DH13" s="11" t="str">
        <f>IF(A13="","",IF(ISERROR(VLOOKUP(A13,'Produkta karte 47'!$B$39:$V$48,21,FALSE)),"",IF(VLOOKUP(A13,'Produkta karte 47'!$B$39:$V$48,21,FALSE)=0,"",VLOOKUP(A13,'Produkta karte 47'!$B$39:$V$48,21,FALSE))))</f>
        <v/>
      </c>
      <c r="DI13" s="11" t="str">
        <f>IF(A13="","",IF(ISERROR(VLOOKUP(A13,'Produkta karte 48'!$B$39:$V$48,21,FALSE)),"",IF(VLOOKUP(A13,'Produkta karte 48'!$B$39:$V$48,21,FALSE)=0,"",VLOOKUP(A13,'Produkta karte 48'!$B$39:$V$48,21,FALSE))))</f>
        <v/>
      </c>
      <c r="DJ13" s="11" t="str">
        <f>IF(A13="","",IF(ISERROR(VLOOKUP(A13,'Produkta karte 49'!$B$39:$V$48,21,FALSE)),"",IF(VLOOKUP(A13,'Produkta karte 49'!$B$39:$V$48,21,FALSE)=0,"",VLOOKUP(A13,'Produkta karte 49'!$B$39:$V$48,21,FALSE))))</f>
        <v/>
      </c>
      <c r="DK13" s="11" t="str">
        <f>IF(A13="","",IF(ISERROR(VLOOKUP(A13,'Produkta karte 50'!$B$39:$V$48,21,FALSE)),"",IF(VLOOKUP(A13,'Produkta karte 50'!$B$39:$V$48,21,FALSE)=0,"",VLOOKUP(A13,'Produkta karte 50'!$B$39:$V$48,21,FALSE))))</f>
        <v/>
      </c>
      <c r="DL13" s="11" t="str">
        <f>IF(A13="","",IF(ISERROR(VLOOKUP(A13,'Produkta karte 51'!$B$39:$V$48,21,FALSE)),"",IF(VLOOKUP(A13,'Produkta karte 51'!$B$39:$V$48,21,FALSE)=0,"",VLOOKUP(A13,'Produkta karte 51'!$B$39:$V$48,21,FALSE))))</f>
        <v/>
      </c>
      <c r="DM13" s="11" t="str">
        <f>IF(A13="","",IF(ISERROR(VLOOKUP(A13,'Produkta karte 52'!$B$39:$V$48,21,FALSE)),"",IF(VLOOKUP(A13,'Produkta karte 52'!$B$39:$V$48,21,FALSE)=0,"",VLOOKUP(A13,'Produkta karte 52'!$B$39:$V$48,21,FALSE))))</f>
        <v/>
      </c>
      <c r="DN13" s="11" t="str">
        <f>IF(A13="","",IF(ISERROR(VLOOKUP(A13,'Produkta karte 53'!$B$39:$V$48,21,FALSE)),"",IF(VLOOKUP(A13,'Produkta karte 53'!$B$39:$V$48,21,FALSE)=0,"",VLOOKUP(A13,'Produkta karte 53'!$B$39:$V$48,21,FALSE))))</f>
        <v/>
      </c>
      <c r="DO13" s="11" t="str">
        <f>IF(A13="","",IF(ISERROR(VLOOKUP(A13,'Produkta karte 54'!$B$39:$V$48,21,FALSE)),"",IF(VLOOKUP(A13,'Produkta karte 54'!$B$39:$V$48,21,FALSE)=0,"",VLOOKUP(A13,'Produkta karte 54'!$B$39:$V$48,21,FALSE))))</f>
        <v/>
      </c>
      <c r="DP13" s="11" t="str">
        <f>IF(A13="","",IF(ISERROR(VLOOKUP(A13,'Produkta karte 55'!$B$39:$V$48,21,FALSE)),"",IF(VLOOKUP(A13,'Produkta karte 55'!$B$39:$V$48,21,FALSE)=0,"",VLOOKUP(A13,'Produkta karte 55'!$B$39:$V$48,21,FALSE))))</f>
        <v/>
      </c>
      <c r="DQ13" s="11" t="str">
        <f>IF(A13="","",IF(ISERROR(VLOOKUP(A13,'Produkta karte 56'!$B$39:$V$48,21,FALSE)),"",IF(VLOOKUP(A13,'Produkta karte 56'!$B$39:$V$48,21,FALSE)=0,"",VLOOKUP(A13,'Produkta karte 56'!$B$39:$V$48,21,FALSE))))</f>
        <v/>
      </c>
      <c r="DR13" s="11" t="str">
        <f>IF(A13="","",IF(ISERROR(VLOOKUP(A13,'Produkta karte 57'!$B$39:$V$48,21,FALSE)),"",IF(VLOOKUP(A13,'Produkta karte 57'!$B$39:$V$48,21,FALSE)=0,"",VLOOKUP(A13,'Produkta karte 57'!$B$39:$V$48,21,FALSE))))</f>
        <v/>
      </c>
      <c r="DS13" s="11" t="str">
        <f>IF(A13="","",IF(ISERROR(VLOOKUP(A13,'Produkta karte 58'!$B$39:$V$48,21,FALSE)),"",IF(VLOOKUP(A13,'Produkta karte 58'!$B$39:$V$48,21,FALSE)=0,"",VLOOKUP(A13,'Produkta karte 58'!$B$39:$V$48,21,FALSE))))</f>
        <v/>
      </c>
      <c r="DT13" s="11" t="str">
        <f>IF(A13="","",IF(ISERROR(VLOOKUP(A13,'Produkta karte 59'!$B$39:$V$48,21,FALSE)),"",IF(VLOOKUP(A13,'Produkta karte 59'!$B$39:$V$48,21,FALSE)=0,"",VLOOKUP(A13,'Produkta karte 59'!$B$39:$V$48,21,FALSE))))</f>
        <v/>
      </c>
      <c r="DU13" s="11" t="str">
        <f>IF(A13="","",IF(ISERROR(VLOOKUP(A13,'Produkta karte 60'!$B$39:$V$48,21,FALSE)),"",IF(VLOOKUP(A13,'Produkta karte 60'!$B$39:$V$48,21,FALSE)=0,"",VLOOKUP(A13,'Produkta karte 60'!$B$39:$V$48,21,FALSE))))</f>
        <v/>
      </c>
      <c r="DV13" s="11" t="str">
        <f t="shared" si="3"/>
        <v/>
      </c>
      <c r="DW13" s="192" t="str">
        <f t="shared" si="4"/>
        <v/>
      </c>
    </row>
    <row r="14" spans="1:129" x14ac:dyDescent="0.25">
      <c r="A14" t="str">
        <f>IF(Iepakojums!B15="","",Iepakojums!B15)</f>
        <v/>
      </c>
      <c r="B14" t="str">
        <f>IF(Iepakojums!C15="","",Iepakojums!C15)</f>
        <v/>
      </c>
      <c r="C14" s="192" t="str">
        <f>IF(Iepakojums!D15="","",Iepakojums!D15)</f>
        <v/>
      </c>
      <c r="D14" s="11" t="str">
        <f>IF(A14="","",IF('Produkta karte 1'!$S$3="","",IF(ISERROR(VLOOKUP(A14,'Produkta karte 1'!$B$39:$M$48,12,FALSE)),"",IF(VLOOKUP(A14,'Produkta karte 1'!$B$39:$M$48,12,FALSE)="","",IF(VLOOKUP(A14,'Produkta karte 1'!$B$39:$M$48,12,FALSE)="","",VLOOKUP(A14,'Produkta karte 1'!$B$39:$M$48,12,FALSE)*'Produkta karte 1'!$S$3)))))</f>
        <v/>
      </c>
      <c r="E14" s="11" t="str">
        <f>IF(A14="","",IF('Produkta karte 2'!$S$3="","",IF(ISERROR(VLOOKUP(A14,'Produkta karte 2'!$B$39:$M$48,12,FALSE)),"",IF(VLOOKUP(A14,'Produkta karte 2'!$B$39:$M$48,12,FALSE)="","",IF(VLOOKUP(A14,'Produkta karte 2'!$B$39:$M$48,12,FALSE)="","",VLOOKUP(A14,'Produkta karte 2'!$B$39:$M$48,12,FALSE)*'Produkta karte 2'!$S$3)))))</f>
        <v/>
      </c>
      <c r="F14" s="11" t="str">
        <f>IF(A14="","",IF('Produkta karte 3'!$S$3="","",IF(ISERROR(VLOOKUP(A14,'Produkta karte 3'!$B$39:$M$48,12,FALSE)),"",IF(VLOOKUP(A14,'Produkta karte 3'!$B$39:$M$48,12,FALSE)="","",IF(VLOOKUP(A14,'Produkta karte 3'!$B$39:$M$48,12,FALSE)="","",VLOOKUP(A14,'Produkta karte 3'!$B$39:$M$48,12,FALSE)*'Produkta karte 3'!$S$3)))))</f>
        <v/>
      </c>
      <c r="G14" s="11" t="str">
        <f>IF(A14="","",IF('Produkta karte 4'!$S$3="","",IF(ISERROR(VLOOKUP(A14,'Produkta karte 4'!$B$39:$M$48,12,FALSE)),"",IF(VLOOKUP(A14,'Produkta karte 4'!$B$39:$M$48,12,FALSE)="","",IF(VLOOKUP(A14,'Produkta karte 4'!$B$39:$M$48,12,FALSE)="","",VLOOKUP(A14,'Produkta karte 4'!$B$39:$M$48,12,FALSE)*'Produkta karte 4'!$S$3)))))</f>
        <v/>
      </c>
      <c r="H14" s="11" t="str">
        <f>IF(A14="","",IF('Produkta karte 5'!$S$3="","",IF(ISERROR(VLOOKUP(A14,'Produkta karte 5'!$B$39:$M$48,12,FALSE)),"",IF(VLOOKUP(A14,'Produkta karte 5'!$B$39:$M$48,12,FALSE)="","",IF(VLOOKUP(A14,'Produkta karte 5'!$B$39:$M$48,12,FALSE)="","",VLOOKUP(A14,'Produkta karte 5'!$B$39:$M$48,12,FALSE)*'Produkta karte 5'!$S$3)))))</f>
        <v/>
      </c>
      <c r="I14" s="11" t="str">
        <f>IF(A14="","",IF('Produkta karte 6'!$S$3="","",IF(ISERROR(VLOOKUP(A14,'Produkta karte 6'!$B$39:$M$48,12,FALSE)),"",IF(VLOOKUP(A14,'Produkta karte 6'!$B$39:$M$48,12,FALSE)="","",IF(VLOOKUP(A14,'Produkta karte 6'!$B$39:$M$48,12,FALSE)="","",VLOOKUP(A14,'Produkta karte 6'!$B$39:$M$48,12,FALSE)*'Produkta karte 6'!$S$3)))))</f>
        <v/>
      </c>
      <c r="J14" s="11" t="str">
        <f>IF(A14="","",IF('Produkta karte 7'!$S$3="","",IF(ISERROR(VLOOKUP(A14,'Produkta karte 7'!$B$39:$M$48,12,FALSE)),"",IF(VLOOKUP(A14,'Produkta karte 7'!$B$39:$M$48,12,FALSE)="","",IF(VLOOKUP(A14,'Produkta karte 7'!$B$39:$M$48,12,FALSE)="","",VLOOKUP(A14,'Produkta karte 7'!$B$39:$M$48,12,FALSE)*'Produkta karte 7'!$S$3)))))</f>
        <v/>
      </c>
      <c r="K14" s="11" t="str">
        <f>IF(A14="","",IF('Produkta karte 8'!$S$3="","",IF(ISERROR(VLOOKUP(A14,'Produkta karte 8'!$B$39:$M$48,12,FALSE)),"",IF(VLOOKUP(A14,'Produkta karte 8'!$B$39:$M$48,12,FALSE)="","",IF(VLOOKUP(A14,'Produkta karte 8'!$B$39:$M$48,12,FALSE)="","",VLOOKUP(A14,'Produkta karte 8'!$B$39:$M$48,12,FALSE)*'Produkta karte 8'!$S$3)))))</f>
        <v/>
      </c>
      <c r="L14" s="11" t="str">
        <f>IF(A14="","",IF('Produkta karte 9'!$S$3="","",IF(ISERROR(VLOOKUP(A14,'Produkta karte 9'!$B$39:$M$48,12,FALSE)),"",IF(VLOOKUP(A14,'Produkta karte 9'!$B$39:$M$48,12,FALSE)="","",IF(VLOOKUP(A14,'Produkta karte 9'!$B$39:$M$48,12,FALSE)="","",VLOOKUP(A14,'Produkta karte 9'!$B$39:$M$48,12,FALSE)*'Produkta karte 9'!$S$3)))))</f>
        <v/>
      </c>
      <c r="M14" s="11" t="str">
        <f>IF(A14="","",IF('Produkta karte 10'!$S$3="","",IF(ISERROR(VLOOKUP(A14,'Produkta karte 10'!$B$39:$M$48,12,FALSE)),"",IF(VLOOKUP(A14,'Produkta karte 10'!$B$39:$M$48,12,FALSE)="","",IF(VLOOKUP(A14,'Produkta karte 10'!$B$39:$M$48,12,FALSE)="","",VLOOKUP(A14,'Produkta karte 10'!$B$39:$M$48,12,FALSE)*'Produkta karte 10'!$S$3)))))</f>
        <v/>
      </c>
      <c r="N14" s="11" t="str">
        <f>IF(A14="","",IF('Produkta karte 11'!$S$3="","",IF(ISERROR(VLOOKUP(A14,'Produkta karte 11'!$B$39:$M$48,12,FALSE)),"",IF(VLOOKUP(A14,'Produkta karte 11'!$B$39:$M$48,12,FALSE)="","",IF(VLOOKUP(A14,'Produkta karte 11'!$B$39:$M$48,12,FALSE)="","",VLOOKUP(A14,'Produkta karte 11'!$B$39:$M$48,12,FALSE)*'Produkta karte 11'!$S$3)))))</f>
        <v/>
      </c>
      <c r="O14" s="11" t="str">
        <f>IF(A14="","",IF('Produkta karte 12'!$S$3="","",IF(ISERROR(VLOOKUP(A14,'Produkta karte 12'!$B$39:$M$48,12,FALSE)),"",IF(VLOOKUP(A14,'Produkta karte 12'!$B$39:$M$48,12,FALSE)="","",IF(VLOOKUP(A14,'Produkta karte 12'!$B$39:$M$48,12,FALSE)="","",VLOOKUP(A14,'Produkta karte 12'!$B$39:$M$48,12,FALSE)*'Produkta karte 12'!$S$3)))))</f>
        <v/>
      </c>
      <c r="P14" s="11" t="str">
        <f>IF(A14="","",IF('Produkta karte 13'!$S$3="","",IF(ISERROR(VLOOKUP(A14,'Produkta karte 13'!$B$39:$M$48,12,FALSE)),"",IF(VLOOKUP(A14,'Produkta karte 13'!$B$39:$M$48,12,FALSE)="","",IF(VLOOKUP(A14,'Produkta karte 13'!$B$39:$M$48,12,FALSE)="","",VLOOKUP(A14,'Produkta karte 13'!$B$39:$M$48,12,FALSE)*'Produkta karte 13'!$S$3)))))</f>
        <v/>
      </c>
      <c r="Q14" s="11" t="str">
        <f>IF(A14="","",IF('Produkta karte 14'!$S$3="","",IF(ISERROR(VLOOKUP(A14,'Produkta karte 14'!$B$39:$M$48,12,FALSE)),"",IF(VLOOKUP(A14,'Produkta karte 14'!$B$39:$M$48,12,FALSE)="","",IF(VLOOKUP(A14,'Produkta karte 14'!$B$39:$M$48,12,FALSE)="","",VLOOKUP(A14,'Produkta karte 14'!$B$39:$M$48,12,FALSE)*'Produkta karte 14'!$S$3)))))</f>
        <v/>
      </c>
      <c r="R14" s="11" t="str">
        <f>IF(A14="","",IF('Produkta karte 15'!$S$3="","",IF(ISERROR(VLOOKUP(A14,'Produkta karte 15'!$B$39:$M$48,12,FALSE)),"",IF(VLOOKUP(A14,'Produkta karte 15'!$B$39:$M$48,12,FALSE)="","",IF(VLOOKUP(A14,'Produkta karte 15'!$B$39:$M$48,12,FALSE)="","",VLOOKUP(A14,'Produkta karte 15'!$B$39:$M$48,12,FALSE)*'Produkta karte 15'!$S$3)))))</f>
        <v/>
      </c>
      <c r="S14" s="11" t="str">
        <f>IF(A14="","",IF('Produkta karte 16'!$S$3="","",IF(ISERROR(VLOOKUP(A14,'Produkta karte 16'!$B$39:$M$48,12,FALSE)),"",IF(VLOOKUP(A14,'Produkta karte 16'!$B$39:$M$48,12,FALSE)="","",IF(VLOOKUP(A14,'Produkta karte 16'!$B$39:$M$48,12,FALSE)="","",VLOOKUP(A14,'Produkta karte 16'!$B$39:$M$48,12,FALSE)*'Produkta karte 16'!$S$3)))))</f>
        <v/>
      </c>
      <c r="T14" s="11" t="str">
        <f>IF(A14="","",IF('Produkta karte 17'!$S$3="","",IF(ISERROR(VLOOKUP(A14,'Produkta karte 17'!$B$39:$M$48,12,FALSE)),"",IF(VLOOKUP(A14,'Produkta karte 17'!$B$39:$M$48,12,FALSE)="","",IF(VLOOKUP(A14,'Produkta karte 17'!$B$39:$M$48,12,FALSE)="","",VLOOKUP(A14,'Produkta karte 17'!$B$39:$M$48,12,FALSE)*'Produkta karte 17'!$S$3)))))</f>
        <v/>
      </c>
      <c r="U14" s="11" t="str">
        <f>IF(A14="","",IF('Produkta karte 18'!$S$3="","",IF(ISERROR(VLOOKUP(A14,'Produkta karte 18'!$B$39:$M$48,12,FALSE)),"",IF(VLOOKUP(A14,'Produkta karte 18'!$B$39:$M$48,12,FALSE)="","",IF(VLOOKUP(A14,'Produkta karte 18'!$B$39:$M$48,12,FALSE)="","",VLOOKUP(A14,'Produkta karte 18'!$B$39:$M$48,12,FALSE)*'Produkta karte 18'!$S$3)))))</f>
        <v/>
      </c>
      <c r="V14" s="11" t="str">
        <f>IF(A14="","",IF('Produkta karte 19'!$S$3="","",IF(ISERROR(VLOOKUP(A14,'Produkta karte 19'!$B$39:$M$48,12,FALSE)),"",IF(VLOOKUP(A14,'Produkta karte 19'!$B$39:$M$48,12,FALSE)="","",IF(VLOOKUP(A14,'Produkta karte 19'!$B$39:$M$48,12,FALSE)="","",VLOOKUP(A14,'Produkta karte 19'!$B$39:$M$48,12,FALSE)*'Produkta karte 19'!$S$3)))))</f>
        <v/>
      </c>
      <c r="W14" s="11" t="str">
        <f>IF(A14="","",IF('Produkta karte 20'!$S$3="","",IF(ISERROR(VLOOKUP(A14,'Produkta karte 20'!$B$39:$M$48,12,FALSE)),"",IF(VLOOKUP(A14,'Produkta karte 20'!$B$39:$M$48,12,FALSE)="","",IF(VLOOKUP(A14,'Produkta karte 20'!$B$39:$M$48,12,FALSE)="","",VLOOKUP(A14,'Produkta karte 20'!$B$39:$M$48,12,FALSE)*'Produkta karte 20'!$S$3)))))</f>
        <v/>
      </c>
      <c r="X14" s="11" t="str">
        <f>IF(A14="","",IF('Produkta karte 21'!$S$3="","",IF(ISERROR(VLOOKUP(A14,'Produkta karte 21'!$B$39:$M$48,12,FALSE)),"",IF(VLOOKUP(A14,'Produkta karte 21'!$B$39:$M$48,12,FALSE)="","",IF(VLOOKUP(A14,'Produkta karte 21'!$B$39:$M$48,12,FALSE)="","",VLOOKUP(A14,'Produkta karte 21'!$B$39:$M$48,12,FALSE)*'Produkta karte 21'!$S$3)))))</f>
        <v/>
      </c>
      <c r="Y14" s="11" t="str">
        <f>IF(A14="","",IF('Produkta karte 22'!$S$3="","",IF(ISERROR(VLOOKUP(A14,'Produkta karte 22'!$B$39:$M$48,12,FALSE)),"",IF(VLOOKUP(A14,'Produkta karte 22'!$B$39:$M$48,12,FALSE)="","",IF(VLOOKUP(A14,'Produkta karte 22'!$B$39:$M$48,12,FALSE)="","",VLOOKUP(A14,'Produkta karte 22'!$B$39:$M$48,12,FALSE)*'Produkta karte 22'!$S$3)))))</f>
        <v/>
      </c>
      <c r="Z14" s="11" t="str">
        <f>IF(A14="","",IF('Produkta karte 23'!$S$3="","",IF(ISERROR(VLOOKUP(A14,'Produkta karte 23'!$B$39:$M$48,12,FALSE)),"",IF(VLOOKUP(A14,'Produkta karte 23'!$B$39:$M$48,12,FALSE)="","",IF(VLOOKUP(A14,'Produkta karte 23'!$B$39:$M$48,12,FALSE)="","",VLOOKUP(A14,'Produkta karte 23'!$B$39:$M$48,12,FALSE)*'Produkta karte 23'!$S$3)))))</f>
        <v/>
      </c>
      <c r="AA14" s="11" t="str">
        <f>IF(A14="","",IF('Produkta karte 24'!$S$3="","",IF(ISERROR(VLOOKUP(A14,'Produkta karte 24'!$B$39:$M$48,12,FALSE)),"",IF(VLOOKUP(A14,'Produkta karte 24'!$B$39:$M$48,12,FALSE)="","",IF(VLOOKUP(A14,'Produkta karte 24'!$B$39:$M$48,12,FALSE)="","",VLOOKUP(A14,'Produkta karte 24'!$B$39:$M$48,12,FALSE)*'Produkta karte 24'!$S$3)))))</f>
        <v/>
      </c>
      <c r="AB14" s="11" t="str">
        <f>IF(A14="","",IF('Produkta karte 25'!$S$3="","",IF(ISERROR(VLOOKUP(A14,'Produkta karte 25'!$B$39:$M$48,12,FALSE)),"",IF(VLOOKUP(A14,'Produkta karte 25'!$B$39:$M$48,12,FALSE)="","",IF(VLOOKUP(A14,'Produkta karte 25'!$B$39:$M$48,12,FALSE)="","",VLOOKUP(A14,'Produkta karte 25'!$B$39:$M$48,12,FALSE)*'Produkta karte 25'!$S$3)))))</f>
        <v/>
      </c>
      <c r="AC14" s="11" t="str">
        <f>IF(A14="","",IF('Produkta karte 26'!$S$3="","",IF(ISERROR(VLOOKUP(A14,'Produkta karte 26'!$B$39:$M$48,12,FALSE)),"",IF(VLOOKUP(A14,'Produkta karte 26'!$B$39:$M$48,12,FALSE)="","",IF(VLOOKUP(A14,'Produkta karte 26'!$B$39:$M$48,12,FALSE)="","",VLOOKUP(A14,'Produkta karte 26'!$B$39:$M$48,12,FALSE)*'Produkta karte 26'!$S$3)))))</f>
        <v/>
      </c>
      <c r="AD14" s="11" t="str">
        <f>IF(A14="","",IF('Produkta karte 27'!$S$3="","",IF(ISERROR(VLOOKUP(A14,'Produkta karte 27'!$B$39:$M$48,12,FALSE)),"",IF(VLOOKUP(A14,'Produkta karte 27'!$B$39:$M$48,12,FALSE)="","",IF(VLOOKUP(A14,'Produkta karte 27'!$B$39:$M$48,12,FALSE)="","",VLOOKUP(A14,'Produkta karte 27'!$B$39:$M$48,12,FALSE)*'Produkta karte 27'!$S$3)))))</f>
        <v/>
      </c>
      <c r="AE14" s="11" t="str">
        <f>IF(A14="","",IF('Produkta karte 28'!$S$3="","",IF(ISERROR(VLOOKUP(A14,'Produkta karte 28'!$B$39:$M$48,12,FALSE)),"",IF(VLOOKUP(A14,'Produkta karte 28'!$B$39:$M$48,12,FALSE)="","",IF(VLOOKUP(A14,'Produkta karte 28'!$B$39:$M$48,12,FALSE)="","",VLOOKUP(A14,'Produkta karte 28'!$B$39:$M$48,12,FALSE)*'Produkta karte 28'!$S$3)))))</f>
        <v/>
      </c>
      <c r="AF14" s="11" t="str">
        <f>IF(A14="","",IF('Produkta karte 29'!$S$3="","",IF(ISERROR(VLOOKUP(A14,'Produkta karte 29'!$B$39:$M$48,12,FALSE)),"",IF(VLOOKUP(A14,'Produkta karte 29'!$B$39:$M$48,12,FALSE)="","",IF(VLOOKUP(A14,'Produkta karte 29'!$B$39:$M$48,12,FALSE)="","",VLOOKUP(A14,'Produkta karte 29'!$B$39:$M$48,12,FALSE)*'Produkta karte 29'!$S$3)))))</f>
        <v/>
      </c>
      <c r="AG14" s="11" t="str">
        <f>IF(A14="","",IF('Produkta karte 30'!$S$3="","",IF(ISERROR(VLOOKUP(A14,'Produkta karte 30'!$B$39:$M$48,12,FALSE)),"",IF(VLOOKUP(A14,'Produkta karte 30'!$B$39:$M$48,12,FALSE)="","",IF(VLOOKUP(A14,'Produkta karte 30'!$B$39:$M$48,12,FALSE)="","",VLOOKUP(A14,'Produkta karte 30'!$B$39:$M$48,12,FALSE)*'Produkta karte 30'!$S$3)))))</f>
        <v/>
      </c>
      <c r="AH14" s="11" t="str">
        <f>IF(A14="","",IF('Produkta karte 31'!$S$3="","",IF(ISERROR(VLOOKUP(A14,'Produkta karte 31'!$B$39:$M$48,12,FALSE)),"",IF(VLOOKUP(A14,'Produkta karte 31'!$B$39:$M$48,12,FALSE)="","",IF(VLOOKUP(A14,'Produkta karte 31'!$B$39:$M$48,12,FALSE)="","",VLOOKUP(A14,'Produkta karte 31'!$B$39:$M$48,12,FALSE)*'Produkta karte 31'!$S$3)))))</f>
        <v/>
      </c>
      <c r="AI14" s="11" t="str">
        <f>IF(A14="","",IF('Produkta karte 32'!$S$3="","",IF(ISERROR(VLOOKUP(A14,'Produkta karte 32'!$B$39:$M$48,12,FALSE)),"",IF(VLOOKUP(A14,'Produkta karte 32'!$B$39:$M$48,12,FALSE)="","",IF(VLOOKUP(A14,'Produkta karte 32'!$B$39:$M$48,12,FALSE)="","",VLOOKUP(A14,'Produkta karte 32'!$B$39:$M$48,12,FALSE)*'Produkta karte 32'!$S$3)))))</f>
        <v/>
      </c>
      <c r="AJ14" s="11" t="str">
        <f>IF(A14="","",IF('Produkta karte 33'!$S$3="","",IF(ISERROR(VLOOKUP(A14,'Produkta karte 33'!$B$39:$M$48,12,FALSE)),"",IF(VLOOKUP(A14,'Produkta karte 33'!$B$39:$M$48,12,FALSE)="","",IF(VLOOKUP(A14,'Produkta karte 33'!$B$39:$M$48,12,FALSE)="","",VLOOKUP(A14,'Produkta karte 33'!$B$39:$M$48,12,FALSE)*'Produkta karte 33'!$S$3)))))</f>
        <v/>
      </c>
      <c r="AK14" s="11" t="str">
        <f>IF(A14="","",IF('Produkta karte 34'!$S$3="","",IF(ISERROR(VLOOKUP(A14,'Produkta karte 34'!$B$39:$M$48,12,FALSE)),"",IF(VLOOKUP(A14,'Produkta karte 34'!$B$39:$M$48,12,FALSE)="","",IF(VLOOKUP(A14,'Produkta karte 34'!$B$39:$M$48,12,FALSE)="","",VLOOKUP(A14,'Produkta karte 34'!$B$39:$M$48,12,FALSE)*'Produkta karte 34'!$S$3)))))</f>
        <v/>
      </c>
      <c r="AL14" s="11" t="str">
        <f>IF(A14="","",IF('Produkta karte 35'!$S$3="","",IF(ISERROR(VLOOKUP(A14,'Produkta karte 35'!$B$39:$M$48,12,FALSE)),"",IF(VLOOKUP(A14,'Produkta karte 35'!$B$39:$M$48,12,FALSE)="","",IF(VLOOKUP(A14,'Produkta karte 35'!$B$39:$M$48,12,FALSE)="","",VLOOKUP(A14,'Produkta karte 35'!$B$39:$M$48,12,FALSE)*'Produkta karte 35'!$S$3)))))</f>
        <v/>
      </c>
      <c r="AM14" s="11" t="str">
        <f>IF(A14="","",IF('Produkta karte 36'!$S$3="","",IF(ISERROR(VLOOKUP(A14,'Produkta karte 36'!$B$39:$M$48,12,FALSE)),"",IF(VLOOKUP(A14,'Produkta karte 36'!$B$39:$M$48,12,FALSE)="","",IF(VLOOKUP(A14,'Produkta karte 36'!$B$39:$M$48,12,FALSE)="","",VLOOKUP(A14,'Produkta karte 36'!$B$39:$M$48,12,FALSE)*'Produkta karte 36'!$S$3)))))</f>
        <v/>
      </c>
      <c r="AN14" s="11" t="str">
        <f>IF(A14="","",IF('Produkta karte 37'!$S$3="","",IF(ISERROR(VLOOKUP(A14,'Produkta karte 37'!$B$39:$M$48,12,FALSE)),"",IF(VLOOKUP(A14,'Produkta karte 37'!$B$39:$M$48,12,FALSE)="","",IF(VLOOKUP(A14,'Produkta karte 37'!$B$39:$M$48,12,FALSE)="","",VLOOKUP(A14,'Produkta karte 37'!$B$39:$M$48,12,FALSE)*'Produkta karte 37'!$S$3)))))</f>
        <v/>
      </c>
      <c r="AO14" s="11" t="str">
        <f>IF(A14="","",IF('Produkta karte 38'!$S$3="","",IF(ISERROR(VLOOKUP(A14,'Produkta karte 38'!$B$39:$M$48,12,FALSE)),"",IF(VLOOKUP(A14,'Produkta karte 38'!$B$39:$M$48,12,FALSE)="","",IF(VLOOKUP(A14,'Produkta karte 38'!$B$39:$M$48,12,FALSE)="","",VLOOKUP(A14,'Produkta karte 38'!$B$39:$M$48,12,FALSE)*'Produkta karte 38'!$S$3)))))</f>
        <v/>
      </c>
      <c r="AP14" s="11" t="str">
        <f>IF(A14="","",IF('Produkta karte 39'!$S$3="","",IF(ISERROR(VLOOKUP(A14,'Produkta karte 39'!$B$39:$M$48,12,FALSE)),"",IF(VLOOKUP(A14,'Produkta karte 39'!$B$39:$M$48,12,FALSE)="","",IF(VLOOKUP(A14,'Produkta karte 39'!$B$39:$M$48,12,FALSE)="","",VLOOKUP(A14,'Produkta karte 39'!$B$39:$M$48,12,FALSE)*'Produkta karte 39'!$S$3)))))</f>
        <v/>
      </c>
      <c r="AQ14" s="11" t="str">
        <f>IF(A14="","",IF('Produkta karte 40'!$S$3="","",IF(ISERROR(VLOOKUP(A14,'Produkta karte 40'!$B$39:$M$48,12,FALSE)),"",IF(VLOOKUP(A14,'Produkta karte 40'!$B$39:$M$48,12,FALSE)="","",IF(VLOOKUP(A14,'Produkta karte 40'!$B$39:$M$48,12,FALSE)="","",VLOOKUP(A14,'Produkta karte 40'!$B$39:$M$48,12,FALSE)*'Produkta karte 40'!$S$3)))))</f>
        <v/>
      </c>
      <c r="AR14" s="11" t="str">
        <f>IF(A14="","",IF('Produkta karte 41'!$S$3="","",IF(ISERROR(VLOOKUP(A14,'Produkta karte 41'!$B$39:$M$48,12,FALSE)),"",IF(VLOOKUP(A14,'Produkta karte 41'!$B$39:$M$48,12,FALSE)="","",IF(VLOOKUP(A14,'Produkta karte 41'!$B$39:$M$48,12,FALSE)="","",VLOOKUP(A14,'Produkta karte 41'!$B$39:$M$48,12,FALSE)*'Produkta karte 41'!$S$3)))))</f>
        <v/>
      </c>
      <c r="AS14" s="11" t="str">
        <f>IF(A14="","",IF('Produkta karte 42'!$S$3="","",IF(ISERROR(VLOOKUP(A14,'Produkta karte 42'!$B$39:$M$48,12,FALSE)),"",IF(VLOOKUP(A14,'Produkta karte 42'!$B$39:$M$48,12,FALSE)="","",IF(VLOOKUP(A14,'Produkta karte 42'!$B$39:$M$48,12,FALSE)="","",VLOOKUP(A14,'Produkta karte 42'!$B$39:$M$48,12,FALSE)*'Produkta karte 42'!$S$3)))))</f>
        <v/>
      </c>
      <c r="AT14" s="11" t="str">
        <f>IF(A14="","",IF('Produkta karte 43'!$S$3="","",IF(ISERROR(VLOOKUP(A14,'Produkta karte 43'!$B$39:$M$48,12,FALSE)),"",IF(VLOOKUP(A14,'Produkta karte 43'!$B$39:$M$48,12,FALSE)="","",IF(VLOOKUP(A14,'Produkta karte 43'!$B$39:$M$48,12,FALSE)="","",VLOOKUP(A14,'Produkta karte 43'!$B$39:$M$48,12,FALSE)*'Produkta karte 43'!$S$3)))))</f>
        <v/>
      </c>
      <c r="AU14" s="11" t="str">
        <f>IF(A14="","",IF('Produkta karte 44'!$S$3="","",IF(ISERROR(VLOOKUP(A14,'Produkta karte 44'!$B$39:$M$48,12,FALSE)),"",IF(VLOOKUP(A14,'Produkta karte 44'!$B$39:$M$48,12,FALSE)="","",IF(VLOOKUP(A14,'Produkta karte 44'!$B$39:$M$48,12,FALSE)="","",VLOOKUP(A14,'Produkta karte 44'!$B$39:$M$48,12,FALSE)*'Produkta karte 44'!$S$3)))))</f>
        <v/>
      </c>
      <c r="AV14" s="11" t="str">
        <f>IF(A14="","",IF('Produkta karte 45'!$S$3="","",IF(ISERROR(VLOOKUP(A14,'Produkta karte 45'!$B$39:$M$48,12,FALSE)),"",IF(VLOOKUP(A14,'Produkta karte 45'!$B$39:$M$48,12,FALSE)="","",IF(VLOOKUP(A14,'Produkta karte 45'!$B$39:$M$48,12,FALSE)="","",VLOOKUP(A14,'Produkta karte 45'!$B$39:$M$48,12,FALSE)*'Produkta karte 45'!$S$3)))))</f>
        <v/>
      </c>
      <c r="AW14" s="11" t="str">
        <f>IF(A14="","",IF('Produkta karte 46'!$S$3="","",IF(ISERROR(VLOOKUP(A14,'Produkta karte 46'!$B$39:$M$48,12,FALSE)),"",IF(VLOOKUP(A14,'Produkta karte 46'!$B$39:$M$48,12,FALSE)="","",IF(VLOOKUP(A14,'Produkta karte 46'!$B$39:$M$48,12,FALSE)="","",VLOOKUP(A14,'Produkta karte 46'!$B$39:$M$48,12,FALSE)*'Produkta karte 46'!$S$3)))))</f>
        <v/>
      </c>
      <c r="AX14" s="11" t="str">
        <f>IF(A14="","",IF('Produkta karte 47'!$S$3="","",IF(ISERROR(VLOOKUP(A14,'Produkta karte 47'!$B$39:$M$48,12,FALSE)),"",IF(VLOOKUP(A14,'Produkta karte 47'!$B$39:$M$48,12,FALSE)="","",IF(VLOOKUP(A14,'Produkta karte 47'!$B$39:$M$48,12,FALSE)="","",VLOOKUP(A14,'Produkta karte 47'!$B$39:$M$48,12,FALSE)*'Produkta karte 47'!$S$3)))))</f>
        <v/>
      </c>
      <c r="AY14" s="11" t="str">
        <f>IF(A14="","",IF('Produkta karte 48'!$S$3="","",IF(ISERROR(VLOOKUP(A14,'Produkta karte 48'!$B$39:$M$48,12,FALSE)),"",IF(VLOOKUP(A14,'Produkta karte 48'!$B$39:$M$48,12,FALSE)="","",IF(VLOOKUP(A14,'Produkta karte 48'!$B$39:$M$48,12,FALSE)="","",VLOOKUP(A14,'Produkta karte 48'!$B$39:$M$48,12,FALSE)*'Produkta karte 48'!$S$3)))))</f>
        <v/>
      </c>
      <c r="AZ14" s="11" t="str">
        <f>IF(A14="","",IF('Produkta karte 49'!$S$3="","",IF(ISERROR(VLOOKUP(A14,'Produkta karte 49'!$B$39:$M$48,12,FALSE)),"",IF(VLOOKUP(A14,'Produkta karte 49'!$B$39:$M$48,12,FALSE)="","",IF(VLOOKUP(A14,'Produkta karte 49'!$B$39:$M$48,12,FALSE)="","",VLOOKUP(A14,'Produkta karte 49'!$B$39:$M$48,12,FALSE)*'Produkta karte 49'!$S$3)))))</f>
        <v/>
      </c>
      <c r="BA14" s="11" t="str">
        <f>IF(A14="","",IF('Produkta karte 50'!$S$3="","",IF(ISERROR(VLOOKUP(A14,'Produkta karte 50'!$B$39:$M$48,12,FALSE)),"",IF(VLOOKUP(A14,'Produkta karte 50'!$B$39:$M$48,12,FALSE)="","",IF(VLOOKUP(A14,'Produkta karte 50'!$B$39:$M$48,12,FALSE)="","",VLOOKUP(A14,'Produkta karte 50'!$B$39:$M$48,12,FALSE)*'Produkta karte 50'!$S$3)))))</f>
        <v/>
      </c>
      <c r="BB14" s="11" t="str">
        <f>IF(A14="","",IF('Produkta karte 51'!$S$3="","",IF(ISERROR(VLOOKUP(A14,'Produkta karte 51'!$B$39:$M$48,12,FALSE)),"",IF(VLOOKUP(A14,'Produkta karte 51'!$B$39:$M$48,12,FALSE)="","",IF(VLOOKUP(A14,'Produkta karte 51'!$B$39:$M$48,12,FALSE)="","",VLOOKUP(A14,'Produkta karte 51'!$B$39:$M$48,12,FALSE)*'Produkta karte 51'!$S$3)))))</f>
        <v/>
      </c>
      <c r="BC14" s="11" t="str">
        <f>IF(A14="","",IF('Produkta karte 52'!$S$3="","",IF(ISERROR(VLOOKUP(A14,'Produkta karte 52'!$B$39:$M$48,12,FALSE)),"",IF(VLOOKUP(A14,'Produkta karte 52'!$B$39:$M$48,12,FALSE)="","",IF(VLOOKUP(A14,'Produkta karte 52'!$B$39:$M$48,12,FALSE)="","",VLOOKUP(A14,'Produkta karte 52'!$B$39:$M$48,12,FALSE)*'Produkta karte 52'!$S$3)))))</f>
        <v/>
      </c>
      <c r="BD14" s="11" t="str">
        <f>IF(A14="","",IF('Produkta karte 53'!$S$3="","",IF(ISERROR(VLOOKUP(A14,'Produkta karte 53'!$B$39:$M$48,12,FALSE)),"",IF(VLOOKUP(A14,'Produkta karte 53'!$B$39:$M$48,12,FALSE)="","",IF(VLOOKUP(A14,'Produkta karte 53'!$B$39:$M$48,12,FALSE)="","",VLOOKUP(A14,'Produkta karte 53'!$B$39:$M$48,12,FALSE)*'Produkta karte 53'!$S$3)))))</f>
        <v/>
      </c>
      <c r="BE14" s="11" t="str">
        <f>IF(A14="","",IF('Produkta karte 54'!$S$3="","",IF(ISERROR(VLOOKUP(A14,'Produkta karte 54'!$B$39:$M$48,12,FALSE)),"",IF(VLOOKUP(A14,'Produkta karte 54'!$B$39:$M$48,12,FALSE)="","",IF(VLOOKUP(A14,'Produkta karte 54'!$B$39:$M$48,12,FALSE)="","",VLOOKUP(A14,'Produkta karte 54'!$B$39:$M$48,12,FALSE)*'Produkta karte 54'!$S$3)))))</f>
        <v/>
      </c>
      <c r="BF14" s="11" t="str">
        <f>IF(A14="","",IF('Produkta karte 55'!$S$3="","",IF(ISERROR(VLOOKUP(A14,'Produkta karte 55'!$B$39:$M$48,12,FALSE)),"",IF(VLOOKUP(A14,'Produkta karte 55'!$B$39:$M$48,12,FALSE)="","",IF(VLOOKUP(A14,'Produkta karte 55'!$B$39:$M$48,12,FALSE)="","",VLOOKUP(A14,'Produkta karte 55'!$B$39:$M$48,12,FALSE)*'Produkta karte 55'!$S$3)))))</f>
        <v/>
      </c>
      <c r="BG14" s="11" t="str">
        <f>IF(A14="","",IF('Produkta karte 56'!$S$3="","",IF(ISERROR(VLOOKUP(A14,'Produkta karte 56'!$B$39:$M$48,12,FALSE)),"",IF(VLOOKUP(A14,'Produkta karte 56'!$B$39:$M$48,12,FALSE)="","",IF(VLOOKUP(A14,'Produkta karte 56'!$B$39:$M$48,12,FALSE)="","",VLOOKUP(A14,'Produkta karte 56'!$B$39:$M$48,12,FALSE)*'Produkta karte 56'!$S$3)))))</f>
        <v/>
      </c>
      <c r="BH14" s="11" t="str">
        <f>IF(A14="","",IF('Produkta karte 57'!$S$3="","",IF(ISERROR(VLOOKUP(A14,'Produkta karte 57'!$B$39:$M$48,12,FALSE)),"",IF(VLOOKUP(A14,'Produkta karte 57'!$B$39:$M$48,12,FALSE)="","",IF(VLOOKUP(A14,'Produkta karte 57'!$B$39:$M$48,12,FALSE)="","",VLOOKUP(A14,'Produkta karte 57'!$B$39:$M$48,12,FALSE)*'Produkta karte 57'!$S$3)))))</f>
        <v/>
      </c>
      <c r="BI14" s="11" t="str">
        <f>IF(A14="","",IF('Produkta karte 58'!$S$3="","",IF(ISERROR(VLOOKUP(A14,'Produkta karte 58'!$B$39:$M$48,12,FALSE)),"",IF(VLOOKUP(A14,'Produkta karte 58'!$B$39:$M$48,12,FALSE)="","",IF(VLOOKUP(A14,'Produkta karte 58'!$B$39:$M$48,12,FALSE)="","",VLOOKUP(A14,'Produkta karte 58'!$B$39:$M$48,12,FALSE)*'Produkta karte 58'!$S$3)))))</f>
        <v/>
      </c>
      <c r="BJ14" s="11" t="str">
        <f>IF(A14="","",IF('Produkta karte 59'!$S$3="","",IF(ISERROR(VLOOKUP(A14,'Produkta karte 59'!$B$39:$M$48,12,FALSE)),"",IF(VLOOKUP(A14,'Produkta karte 59'!$B$39:$M$48,12,FALSE)="","",IF(VLOOKUP(A14,'Produkta karte 59'!$B$39:$M$48,12,FALSE)="","",VLOOKUP(A14,'Produkta karte 59'!$B$39:$M$48,12,FALSE)*'Produkta karte 59'!$S$3)))))</f>
        <v/>
      </c>
      <c r="BK14" s="11" t="str">
        <f>IF(A14="","",IF('Produkta karte 60'!$S$3="","",IF(ISERROR(VLOOKUP(A14,'Produkta karte 60'!$B$39:$M$48,12,FALSE)),"",IF(VLOOKUP(A14,'Produkta karte 60'!$B$39:$M$48,12,FALSE)="","",IF(VLOOKUP(A14,'Produkta karte 60'!$B$39:$M$48,12,FALSE)="","",VLOOKUP(A14,'Produkta karte 60'!$B$39:$M$48,12,FALSE)*'Produkta karte 60'!$S$3)))))</f>
        <v/>
      </c>
      <c r="BL14" s="11" t="str">
        <f t="shared" si="0"/>
        <v/>
      </c>
      <c r="BM14" s="192" t="str">
        <f t="shared" si="1"/>
        <v/>
      </c>
      <c r="BN14" s="11" t="str">
        <f>IF(A14="","",IF(ISERROR(VLOOKUP(A14,'Produkta karte 1'!$B$39:$V$48,21,FALSE)),"",IF(VLOOKUP(A14,'Produkta karte 1'!$B$39:$V$48,21,FALSE)=0,"",VLOOKUP(A14,'Produkta karte 1'!$B$39:$V$48,21,FALSE))))</f>
        <v/>
      </c>
      <c r="BO14" s="11" t="str">
        <f>IF(A14="","",IF(ISERROR(VLOOKUP(A14,'Produkta karte 2'!$B$39:$V$48,21,FALSE)),"",IF(VLOOKUP(A14,'Produkta karte 2'!$B$39:$V$48,21,FALSE)=0,"",VLOOKUP(A14,'Produkta karte 2'!$B$39:$V$48,21,FALSE))))</f>
        <v/>
      </c>
      <c r="BP14" s="11" t="str">
        <f>IF(A14="","",IF(ISERROR(VLOOKUP(A14,'Produkta karte 3'!$B$39:$V$48,21,FALSE)),"",IF(VLOOKUP(A14,'Produkta karte 3'!$B$39:$V$48,21,FALSE)=0,"",VLOOKUP(A14,'Produkta karte 3'!$B$39:$V$48,21,FALSE))))</f>
        <v/>
      </c>
      <c r="BQ14" s="11" t="str">
        <f>IF(A14="","",IF(ISERROR(VLOOKUP(A14,'Produkta karte 4'!$B$39:$V$48,21,FALSE)),"",IF(VLOOKUP(A14,'Produkta karte 4'!$B$39:$V$48,21,FALSE)=0,"",VLOOKUP(A14,'Produkta karte 4'!$B$39:$V$48,21,FALSE))))</f>
        <v/>
      </c>
      <c r="BR14" s="11" t="str">
        <f>IF(A14="","",IF(ISERROR(VLOOKUP(A14,'Produkta karte 5'!$B$39:$V$48,21,FALSE)),"",IF(VLOOKUP(A14,'Produkta karte 5'!$B$39:$V$48,21,FALSE)=0,"",VLOOKUP(A14,'Produkta karte 5'!$B$39:$V$48,21,FALSE))))</f>
        <v/>
      </c>
      <c r="BS14" s="11" t="str">
        <f>IF(A14="","",IF(ISERROR(VLOOKUP(A14,'Produkta karte 6'!$B$39:$V$48,21,FALSE)),"",IF(VLOOKUP(A14,'Produkta karte 6'!$B$39:$V$48,21,FALSE)=0,"",VLOOKUP(A14,'Produkta karte 6'!$B$39:$V$48,21,FALSE))))</f>
        <v/>
      </c>
      <c r="BT14" s="11" t="str">
        <f>IF(A14="","",IF(ISERROR(VLOOKUP(A14,'Produkta karte 7'!$B$39:$V$48,21,FALSE)),"",IF(VLOOKUP(A14,'Produkta karte 7'!$B$39:$V$48,21,FALSE)=0,"",VLOOKUP(A14,'Produkta karte 7'!$B$39:$V$48,21,FALSE))))</f>
        <v/>
      </c>
      <c r="BU14" s="11" t="str">
        <f>IF(A14="","",IF(ISERROR(VLOOKUP(A14,'Produkta karte 8'!$B$39:$V$48,21,FALSE)),"",IF(VLOOKUP(A14,'Produkta karte 8'!$B$39:$V$48,21,FALSE)=0,"",VLOOKUP(A14,'Produkta karte 8'!$B$39:$V$48,21,FALSE))))</f>
        <v/>
      </c>
      <c r="BV14" s="11" t="str">
        <f>IF(A14="","",IF(ISERROR(VLOOKUP(A14,'Produkta karte 9'!$B$39:$V$48,21,FALSE)),"",IF(VLOOKUP(A14,'Produkta karte 9'!$B$39:$V$48,21,FALSE)=0,"",VLOOKUP(A14,'Produkta karte 9'!$B$39:$V$48,21,FALSE))))</f>
        <v/>
      </c>
      <c r="BW14" s="11" t="str">
        <f>IF(A14="","",IF(ISERROR(VLOOKUP(A14,'Produkta karte 10'!$B$39:$V$48,21,FALSE)),"",IF(VLOOKUP(A14,'Produkta karte 10'!$B$39:$V$48,21,FALSE)=0,"",VLOOKUP(A14,'Produkta karte 10'!$B$39:$V$48,21,FALSE))))</f>
        <v/>
      </c>
      <c r="BX14" s="11" t="str">
        <f>IF(A14="","",IF(ISERROR(VLOOKUP(A14,'Produkta karte 11'!$B$39:$V$48,21,FALSE)),"",IF(VLOOKUP(A14,'Produkta karte 11'!$B$39:$V$48,21,FALSE)=0,"",VLOOKUP(A14,'Produkta karte 11'!$B$39:$V$48,21,FALSE))))</f>
        <v/>
      </c>
      <c r="BY14" s="11" t="str">
        <f>IF(A14="","",IF(ISERROR(VLOOKUP(A14,'Produkta karte 12'!$B$39:$V$48,21,FALSE)),"",IF(VLOOKUP(A14,'Produkta karte 12'!$B$39:$V$48,21,FALSE)=0,"",VLOOKUP(A14,'Produkta karte 12'!$B$39:$V$48,21,FALSE))))</f>
        <v/>
      </c>
      <c r="BZ14" s="11" t="str">
        <f>IF(A14="","",IF(ISERROR(VLOOKUP(A14,'Produkta karte 13'!$B$39:$V$48,21,FALSE)),"",IF(VLOOKUP(A14,'Produkta karte 13'!$B$39:$V$48,21,FALSE)=0,"",VLOOKUP(A14,'Produkta karte 13'!$B$39:$V$48,21,FALSE))))</f>
        <v/>
      </c>
      <c r="CA14" s="11" t="str">
        <f>IF(A14="","",IF(ISERROR(VLOOKUP(A14,'Produkta karte 14'!$B$39:$V$48,21,FALSE)),"",IF(VLOOKUP(A14,'Produkta karte 14'!$B$39:$V$48,21,FALSE)=0,"",VLOOKUP(A14,'Produkta karte 14'!$B$39:$V$48,21,FALSE))))</f>
        <v/>
      </c>
      <c r="CB14" s="11" t="str">
        <f>IF(A14="","",IF(ISERROR(VLOOKUP(A14,'Produkta karte 15'!$B$39:$V$48,21,FALSE)),"",IF(VLOOKUP(A14,'Produkta karte 15'!$B$39:$V$48,21,FALSE)=0,"",VLOOKUP(A14,'Produkta karte 15'!$B$39:$V$48,21,FALSE))))</f>
        <v/>
      </c>
      <c r="CC14" s="11" t="str">
        <f>IF(A14="","",IF(ISERROR(VLOOKUP(A14,'Produkta karte 16'!$B$39:$V$48,21,FALSE)),"",IF(VLOOKUP(A14,'Produkta karte 16'!$B$39:$V$48,21,FALSE)=0,"",VLOOKUP(A14,'Produkta karte 16'!$B$39:$V$48,21,FALSE))))</f>
        <v/>
      </c>
      <c r="CD14" s="11" t="str">
        <f>IF(A14="","",IF(ISERROR(VLOOKUP(A14,'Produkta karte 17'!$B$39:$V$48,21,FALSE)),"",IF(VLOOKUP(A14,'Produkta karte 17'!$B$39:$V$48,21,FALSE)=0,"",VLOOKUP(A14,'Produkta karte 17'!$B$39:$V$48,21,FALSE))))</f>
        <v/>
      </c>
      <c r="CE14" s="11" t="str">
        <f>IF(A14="","",IF(ISERROR(VLOOKUP(A14,'Produkta karte 18'!$B$39:$V$48,21,FALSE)),"",IF(VLOOKUP(A14,'Produkta karte 18'!$B$39:$V$48,21,FALSE)=0,"",VLOOKUP(A14,'Produkta karte 18'!$B$39:$V$48,21,FALSE))))</f>
        <v/>
      </c>
      <c r="CF14" s="11" t="str">
        <f>IF(A14="","",IF(ISERROR(VLOOKUP(A14,'Produkta karte 19'!$B$39:$V$48,21,FALSE)),"",IF(VLOOKUP(A14,'Produkta karte 19'!$B$39:$V$48,21,FALSE)=0,"",VLOOKUP(A14,'Produkta karte 19'!$B$39:$V$48,21,FALSE))))</f>
        <v/>
      </c>
      <c r="CG14" s="11" t="str">
        <f>IF(A14="","",IF(ISERROR(VLOOKUP(A14,'Produkta karte 20'!$B$39:$V$48,21,FALSE)),"",IF(VLOOKUP(A14,'Produkta karte 20'!$B$39:$V$48,21,FALSE)=0,"",VLOOKUP(A14,'Produkta karte 20'!$B$39:$V$48,21,FALSE))))</f>
        <v/>
      </c>
      <c r="CH14" s="11" t="str">
        <f>IF(A14="","",IF(ISERROR(VLOOKUP(A14,'Produkta karte 21'!$B$39:$V$48,21,FALSE)),"",IF(VLOOKUP(A14,'Produkta karte 21'!$B$39:$V$48,21,FALSE)=0,"",VLOOKUP(A14,'Produkta karte 21'!$B$39:$V$48,21,FALSE))))</f>
        <v/>
      </c>
      <c r="CI14" s="11" t="str">
        <f>IF(A14="","",IF(ISERROR(VLOOKUP(A14,'Produkta karte 22'!$B$39:$V$48,21,FALSE)),"",IF(VLOOKUP(A14,'Produkta karte 22'!$B$39:$V$48,21,FALSE)=0,"",VLOOKUP(A14,'Produkta karte 22'!$B$39:$V$48,21,FALSE))))</f>
        <v/>
      </c>
      <c r="CJ14" s="11" t="str">
        <f>IF(A14="","",IF(ISERROR(VLOOKUP(A14,'Produkta karte 23'!$B$39:$V$48,21,FALSE)),"",IF(VLOOKUP(A14,'Produkta karte 23'!$B$39:$V$48,21,FALSE)=0,"",VLOOKUP(A14,'Produkta karte 23'!$B$39:$V$48,21,FALSE))))</f>
        <v/>
      </c>
      <c r="CK14" s="11" t="str">
        <f>IF(A14="","",IF(ISERROR(VLOOKUP(A14,'Produkta karte 24'!$B$39:$V$48,21,FALSE)),"",IF(VLOOKUP(A14,'Produkta karte 24'!$B$39:$V$48,21,FALSE)=0,"",VLOOKUP(A14,'Produkta karte 24'!$B$39:$V$48,21,FALSE))))</f>
        <v/>
      </c>
      <c r="CL14" s="11" t="str">
        <f>IF(A14="","",IF(ISERROR(VLOOKUP(A14,'Produkta karte 25'!$B$39:$V$48,21,FALSE)),"",IF(VLOOKUP(A14,'Produkta karte 25'!$B$39:$V$48,21,FALSE)=0,"",VLOOKUP(A14,'Produkta karte 25'!$B$39:$V$48,21,FALSE))))</f>
        <v/>
      </c>
      <c r="CM14" s="11" t="str">
        <f>IF(A14="","",IF(ISERROR(VLOOKUP(A14,'Produkta karte 26'!$B$39:$V$48,21,FALSE)),"",IF(VLOOKUP(A14,'Produkta karte 26'!$B$39:$V$48,21,FALSE)=0,"",VLOOKUP(A14,'Produkta karte 26'!$B$39:$V$48,21,FALSE))))</f>
        <v/>
      </c>
      <c r="CN14" s="11" t="str">
        <f>IF(A14="","",IF(ISERROR(VLOOKUP(A14,'Produkta karte 27'!$B$39:$V$48,21,FALSE)),"",IF(VLOOKUP(A14,'Produkta karte 27'!$B$39:$V$48,21,FALSE)=0,"",VLOOKUP(A14,'Produkta karte 27'!$B$39:$V$48,21,FALSE))))</f>
        <v/>
      </c>
      <c r="CO14" s="11" t="str">
        <f>IF(A14="","",IF(ISERROR(VLOOKUP(A14,'Produkta karte 28'!$B$39:$V$48,21,FALSE)),"",IF(VLOOKUP(A14,'Produkta karte 28'!$B$39:$V$48,21,FALSE)=0,"",VLOOKUP(A14,'Produkta karte 28'!$B$39:$V$48,21,FALSE))))</f>
        <v/>
      </c>
      <c r="CP14" s="11" t="str">
        <f>IF(A14="","",IF(ISERROR(VLOOKUP(A14,'Produkta karte 29'!$B$39:$V$48,21,FALSE)),"",IF(VLOOKUP(A14,'Produkta karte 29'!$B$39:$V$48,21,FALSE)=0,"",VLOOKUP(A14,'Produkta karte 29'!$B$39:$V$48,21,FALSE))))</f>
        <v/>
      </c>
      <c r="CQ14" s="11" t="str">
        <f>IF(A14="","",IF(ISERROR(VLOOKUP(A14,'Produkta karte 30'!$B$39:$V$48,21,FALSE)),"",IF(VLOOKUP(A14,'Produkta karte 30'!$B$39:$V$48,21,FALSE)=0,"",VLOOKUP(A14,'Produkta karte 30'!$B$39:$V$48,21,FALSE))))</f>
        <v/>
      </c>
      <c r="CR14" s="11" t="str">
        <f>IF(A14="","",IF(ISERROR(VLOOKUP(A14,'Produkta karte 31'!$B$39:$V$48,21,FALSE)),"",IF(VLOOKUP(A14,'Produkta karte 31'!$B$39:$V$48,21,FALSE)=0,"",VLOOKUP(A14,'Produkta karte 31'!$B$39:$V$48,21,FALSE))))</f>
        <v/>
      </c>
      <c r="CS14" s="11" t="str">
        <f>IF(A14="","",IF(ISERROR(VLOOKUP(A14,'Produkta karte 32'!$B$39:$V$48,21,FALSE)),"",IF(VLOOKUP(A14,'Produkta karte 32'!$B$39:$V$48,21,FALSE)=0,"",VLOOKUP(A14,'Produkta karte 32'!$B$39:$V$48,21,FALSE))))</f>
        <v/>
      </c>
      <c r="CT14" s="11" t="str">
        <f>IF(A14="","",IF(ISERROR(VLOOKUP(A14,'Produkta karte 33'!$B$39:$V$48,21,FALSE)),"",IF(VLOOKUP(A14,'Produkta karte 33'!$B$39:$V$48,21,FALSE)=0,"",VLOOKUP(A14,'Produkta karte 33'!$B$39:$V$48,21,FALSE))))</f>
        <v/>
      </c>
      <c r="CU14" s="11" t="str">
        <f>IF(A14="","",IF(ISERROR(VLOOKUP(A14,'Produkta karte 34'!$B$39:$V$48,21,FALSE)),"",IF(VLOOKUP(A14,'Produkta karte 34'!$B$39:$V$48,21,FALSE)=0,"",VLOOKUP(A14,'Produkta karte 34'!$B$39:$V$48,21,FALSE))))</f>
        <v/>
      </c>
      <c r="CV14" s="11" t="str">
        <f>IF(A14="","",IF(ISERROR(VLOOKUP(A14,'Produkta karte 35'!$B$39:$V$48,21,FALSE)),"",IF(VLOOKUP(A14,'Produkta karte 35'!$B$39:$V$48,21,FALSE)=0,"",VLOOKUP(A14,'Produkta karte 35'!$B$39:$V$48,21,FALSE))))</f>
        <v/>
      </c>
      <c r="CW14" s="11" t="str">
        <f>IF(A14="","",IF(ISERROR(VLOOKUP(A14,'Produkta karte 36'!$B$39:$V$48,21,FALSE)),"",IF(VLOOKUP(A14,'Produkta karte 36'!$B$39:$V$48,21,FALSE)=0,"",VLOOKUP(A14,'Produkta karte 36'!$B$39:$V$48,21,FALSE))))</f>
        <v/>
      </c>
      <c r="CX14" s="11" t="str">
        <f>IF(A14="","",IF(ISERROR(VLOOKUP(A14,'Produkta karte 37'!$B$39:$V$48,21,FALSE)),"",IF(VLOOKUP(A14,'Produkta karte 37'!$B$39:$V$48,21,FALSE)=0,"",VLOOKUP(A14,'Produkta karte 37'!$B$39:$V$48,21,FALSE))))</f>
        <v/>
      </c>
      <c r="CY14" s="11" t="str">
        <f>IF(A14="","",IF(ISERROR(VLOOKUP(A14,'Produkta karte 38'!$B$39:$V$48,21,FALSE)),"",IF(VLOOKUP(A14,'Produkta karte 38'!$B$39:$V$48,21,FALSE)=0,"",VLOOKUP(A14,'Produkta karte 38'!$B$39:$V$48,21,FALSE))))</f>
        <v/>
      </c>
      <c r="CZ14" s="11" t="str">
        <f>IF(A14="","",IF(ISERROR(VLOOKUP(A14,'Produkta karte 39'!$B$39:$V$48,21,FALSE)),"",IF(VLOOKUP(A14,'Produkta karte 39'!$B$39:$V$48,21,FALSE)=0,"",VLOOKUP(A14,'Produkta karte 39'!$B$39:$V$48,21,FALSE))))</f>
        <v/>
      </c>
      <c r="DA14" s="11" t="str">
        <f>IF(A14="","",IF(ISERROR(VLOOKUP(A14,'Produkta karte 40'!$B$39:$V$48,21,FALSE)),"",IF(VLOOKUP(A14,'Produkta karte 40'!$B$39:$V$48,21,FALSE)=0,"",VLOOKUP(A14,'Produkta karte 40'!$B$39:$V$48,21,FALSE))))</f>
        <v/>
      </c>
      <c r="DB14" s="11" t="str">
        <f>IF(A14="","",IF(ISERROR(VLOOKUP(A14,'Produkta karte 41'!$B$39:$V$48,21,FALSE)),"",IF(VLOOKUP(A14,'Produkta karte 41'!$B$39:$V$48,21,FALSE)=0,"",VLOOKUP(A14,'Produkta karte 41'!$B$39:$V$48,21,FALSE))))</f>
        <v/>
      </c>
      <c r="DC14" s="11" t="str">
        <f>IF(A14="","",IF(ISERROR(VLOOKUP(A14,'Produkta karte 42'!$B$39:$V$48,21,FALSE)),"",IF(VLOOKUP(A14,'Produkta karte 42'!$B$39:$V$48,21,FALSE)=0,"",VLOOKUP(A14,'Produkta karte 42'!$B$39:$V$48,21,FALSE))))</f>
        <v/>
      </c>
      <c r="DD14" s="11" t="str">
        <f>IF(A14="","",IF(ISERROR(VLOOKUP(A14,'Produkta karte 43'!$B$39:$V$48,21,FALSE)),"",IF(VLOOKUP(A14,'Produkta karte 43'!$B$39:$V$48,21,FALSE)=0,"",VLOOKUP(A14,'Produkta karte 43'!$B$39:$V$48,21,FALSE))))</f>
        <v/>
      </c>
      <c r="DE14" s="11" t="str">
        <f>IF(A14="","",IF(ISERROR(VLOOKUP(A14,'Produkta karte 44'!$B$39:$V$48,21,FALSE)),"",IF(VLOOKUP(A14,'Produkta karte 44'!$B$39:$V$48,21,FALSE)=0,"",VLOOKUP(A14,'Produkta karte 44'!$B$39:$V$48,21,FALSE))))</f>
        <v/>
      </c>
      <c r="DF14" s="11" t="str">
        <f>IF(A14="","",IF(ISERROR(VLOOKUP(A14,'Produkta karte 45'!$B$39:$V$48,21,FALSE)),"",IF(VLOOKUP(A14,'Produkta karte 45'!$B$39:$V$48,21,FALSE)=0,"",VLOOKUP(A14,'Produkta karte 45'!$B$39:$V$48,21,FALSE))))</f>
        <v/>
      </c>
      <c r="DG14" s="11" t="str">
        <f>IF(A14="","",IF(ISERROR(VLOOKUP(A14,'Produkta karte 46'!$B$39:$V$48,21,FALSE)),"",IF(VLOOKUP(A14,'Produkta karte 46'!$B$39:$V$48,21,FALSE)=0,"",VLOOKUP(A14,'Produkta karte 46'!$B$39:$V$48,21,FALSE))))</f>
        <v/>
      </c>
      <c r="DH14" s="11" t="str">
        <f>IF(A14="","",IF(ISERROR(VLOOKUP(A14,'Produkta karte 47'!$B$39:$V$48,21,FALSE)),"",IF(VLOOKUP(A14,'Produkta karte 47'!$B$39:$V$48,21,FALSE)=0,"",VLOOKUP(A14,'Produkta karte 47'!$B$39:$V$48,21,FALSE))))</f>
        <v/>
      </c>
      <c r="DI14" s="11" t="str">
        <f>IF(A14="","",IF(ISERROR(VLOOKUP(A14,'Produkta karte 48'!$B$39:$V$48,21,FALSE)),"",IF(VLOOKUP(A14,'Produkta karte 48'!$B$39:$V$48,21,FALSE)=0,"",VLOOKUP(A14,'Produkta karte 48'!$B$39:$V$48,21,FALSE))))</f>
        <v/>
      </c>
      <c r="DJ14" s="11" t="str">
        <f>IF(A14="","",IF(ISERROR(VLOOKUP(A14,'Produkta karte 49'!$B$39:$V$48,21,FALSE)),"",IF(VLOOKUP(A14,'Produkta karte 49'!$B$39:$V$48,21,FALSE)=0,"",VLOOKUP(A14,'Produkta karte 49'!$B$39:$V$48,21,FALSE))))</f>
        <v/>
      </c>
      <c r="DK14" s="11" t="str">
        <f>IF(A14="","",IF(ISERROR(VLOOKUP(A14,'Produkta karte 50'!$B$39:$V$48,21,FALSE)),"",IF(VLOOKUP(A14,'Produkta karte 50'!$B$39:$V$48,21,FALSE)=0,"",VLOOKUP(A14,'Produkta karte 50'!$B$39:$V$48,21,FALSE))))</f>
        <v/>
      </c>
      <c r="DL14" s="11" t="str">
        <f>IF(A14="","",IF(ISERROR(VLOOKUP(A14,'Produkta karte 51'!$B$39:$V$48,21,FALSE)),"",IF(VLOOKUP(A14,'Produkta karte 51'!$B$39:$V$48,21,FALSE)=0,"",VLOOKUP(A14,'Produkta karte 51'!$B$39:$V$48,21,FALSE))))</f>
        <v/>
      </c>
      <c r="DM14" s="11" t="str">
        <f>IF(A14="","",IF(ISERROR(VLOOKUP(A14,'Produkta karte 52'!$B$39:$V$48,21,FALSE)),"",IF(VLOOKUP(A14,'Produkta karte 52'!$B$39:$V$48,21,FALSE)=0,"",VLOOKUP(A14,'Produkta karte 52'!$B$39:$V$48,21,FALSE))))</f>
        <v/>
      </c>
      <c r="DN14" s="11" t="str">
        <f>IF(A14="","",IF(ISERROR(VLOOKUP(A14,'Produkta karte 53'!$B$39:$V$48,21,FALSE)),"",IF(VLOOKUP(A14,'Produkta karte 53'!$B$39:$V$48,21,FALSE)=0,"",VLOOKUP(A14,'Produkta karte 53'!$B$39:$V$48,21,FALSE))))</f>
        <v/>
      </c>
      <c r="DO14" s="11" t="str">
        <f>IF(A14="","",IF(ISERROR(VLOOKUP(A14,'Produkta karte 54'!$B$39:$V$48,21,FALSE)),"",IF(VLOOKUP(A14,'Produkta karte 54'!$B$39:$V$48,21,FALSE)=0,"",VLOOKUP(A14,'Produkta karte 54'!$B$39:$V$48,21,FALSE))))</f>
        <v/>
      </c>
      <c r="DP14" s="11" t="str">
        <f>IF(A14="","",IF(ISERROR(VLOOKUP(A14,'Produkta karte 55'!$B$39:$V$48,21,FALSE)),"",IF(VLOOKUP(A14,'Produkta karte 55'!$B$39:$V$48,21,FALSE)=0,"",VLOOKUP(A14,'Produkta karte 55'!$B$39:$V$48,21,FALSE))))</f>
        <v/>
      </c>
      <c r="DQ14" s="11" t="str">
        <f>IF(A14="","",IF(ISERROR(VLOOKUP(A14,'Produkta karte 56'!$B$39:$V$48,21,FALSE)),"",IF(VLOOKUP(A14,'Produkta karte 56'!$B$39:$V$48,21,FALSE)=0,"",VLOOKUP(A14,'Produkta karte 56'!$B$39:$V$48,21,FALSE))))</f>
        <v/>
      </c>
      <c r="DR14" s="11" t="str">
        <f>IF(A14="","",IF(ISERROR(VLOOKUP(A14,'Produkta karte 57'!$B$39:$V$48,21,FALSE)),"",IF(VLOOKUP(A14,'Produkta karte 57'!$B$39:$V$48,21,FALSE)=0,"",VLOOKUP(A14,'Produkta karte 57'!$B$39:$V$48,21,FALSE))))</f>
        <v/>
      </c>
      <c r="DS14" s="11" t="str">
        <f>IF(A14="","",IF(ISERROR(VLOOKUP(A14,'Produkta karte 58'!$B$39:$V$48,21,FALSE)),"",IF(VLOOKUP(A14,'Produkta karte 58'!$B$39:$V$48,21,FALSE)=0,"",VLOOKUP(A14,'Produkta karte 58'!$B$39:$V$48,21,FALSE))))</f>
        <v/>
      </c>
      <c r="DT14" s="11" t="str">
        <f>IF(A14="","",IF(ISERROR(VLOOKUP(A14,'Produkta karte 59'!$B$39:$V$48,21,FALSE)),"",IF(VLOOKUP(A14,'Produkta karte 59'!$B$39:$V$48,21,FALSE)=0,"",VLOOKUP(A14,'Produkta karte 59'!$B$39:$V$48,21,FALSE))))</f>
        <v/>
      </c>
      <c r="DU14" s="11" t="str">
        <f>IF(A14="","",IF(ISERROR(VLOOKUP(A14,'Produkta karte 60'!$B$39:$V$48,21,FALSE)),"",IF(VLOOKUP(A14,'Produkta karte 60'!$B$39:$V$48,21,FALSE)=0,"",VLOOKUP(A14,'Produkta karte 60'!$B$39:$V$48,21,FALSE))))</f>
        <v/>
      </c>
      <c r="DV14" s="11" t="str">
        <f t="shared" si="3"/>
        <v/>
      </c>
      <c r="DW14" s="192" t="str">
        <f t="shared" si="4"/>
        <v/>
      </c>
    </row>
    <row r="15" spans="1:129" x14ac:dyDescent="0.25">
      <c r="A15" t="str">
        <f>IF(Iepakojums!B16="","",Iepakojums!B16)</f>
        <v/>
      </c>
      <c r="B15" t="str">
        <f>IF(Iepakojums!C16="","",Iepakojums!C16)</f>
        <v/>
      </c>
      <c r="C15" s="192" t="str">
        <f>IF(Iepakojums!D16="","",Iepakojums!D16)</f>
        <v/>
      </c>
      <c r="D15" s="11" t="str">
        <f>IF(A15="","",IF('Produkta karte 1'!$S$3="","",IF(ISERROR(VLOOKUP(A15,'Produkta karte 1'!$B$39:$M$48,12,FALSE)),"",IF(VLOOKUP(A15,'Produkta karte 1'!$B$39:$M$48,12,FALSE)="","",IF(VLOOKUP(A15,'Produkta karte 1'!$B$39:$M$48,12,FALSE)="","",VLOOKUP(A15,'Produkta karte 1'!$B$39:$M$48,12,FALSE)*'Produkta karte 1'!$S$3)))))</f>
        <v/>
      </c>
      <c r="E15" s="11" t="str">
        <f>IF(A15="","",IF('Produkta karte 2'!$S$3="","",IF(ISERROR(VLOOKUP(A15,'Produkta karte 2'!$B$39:$M$48,12,FALSE)),"",IF(VLOOKUP(A15,'Produkta karte 2'!$B$39:$M$48,12,FALSE)="","",IF(VLOOKUP(A15,'Produkta karte 2'!$B$39:$M$48,12,FALSE)="","",VLOOKUP(A15,'Produkta karte 2'!$B$39:$M$48,12,FALSE)*'Produkta karte 2'!$S$3)))))</f>
        <v/>
      </c>
      <c r="F15" s="11" t="str">
        <f>IF(A15="","",IF('Produkta karte 3'!$S$3="","",IF(ISERROR(VLOOKUP(A15,'Produkta karte 3'!$B$39:$M$48,12,FALSE)),"",IF(VLOOKUP(A15,'Produkta karte 3'!$B$39:$M$48,12,FALSE)="","",IF(VLOOKUP(A15,'Produkta karte 3'!$B$39:$M$48,12,FALSE)="","",VLOOKUP(A15,'Produkta karte 3'!$B$39:$M$48,12,FALSE)*'Produkta karte 3'!$S$3)))))</f>
        <v/>
      </c>
      <c r="G15" s="11" t="str">
        <f>IF(A15="","",IF('Produkta karte 4'!$S$3="","",IF(ISERROR(VLOOKUP(A15,'Produkta karte 4'!$B$39:$M$48,12,FALSE)),"",IF(VLOOKUP(A15,'Produkta karte 4'!$B$39:$M$48,12,FALSE)="","",IF(VLOOKUP(A15,'Produkta karte 4'!$B$39:$M$48,12,FALSE)="","",VLOOKUP(A15,'Produkta karte 4'!$B$39:$M$48,12,FALSE)*'Produkta karte 4'!$S$3)))))</f>
        <v/>
      </c>
      <c r="H15" s="11" t="str">
        <f>IF(A15="","",IF('Produkta karte 5'!$S$3="","",IF(ISERROR(VLOOKUP(A15,'Produkta karte 5'!$B$39:$M$48,12,FALSE)),"",IF(VLOOKUP(A15,'Produkta karte 5'!$B$39:$M$48,12,FALSE)="","",IF(VLOOKUP(A15,'Produkta karte 5'!$B$39:$M$48,12,FALSE)="","",VLOOKUP(A15,'Produkta karte 5'!$B$39:$M$48,12,FALSE)*'Produkta karte 5'!$S$3)))))</f>
        <v/>
      </c>
      <c r="I15" s="11" t="str">
        <f>IF(A15="","",IF('Produkta karte 6'!$S$3="","",IF(ISERROR(VLOOKUP(A15,'Produkta karte 6'!$B$39:$M$48,12,FALSE)),"",IF(VLOOKUP(A15,'Produkta karte 6'!$B$39:$M$48,12,FALSE)="","",IF(VLOOKUP(A15,'Produkta karte 6'!$B$39:$M$48,12,FALSE)="","",VLOOKUP(A15,'Produkta karte 6'!$B$39:$M$48,12,FALSE)*'Produkta karte 6'!$S$3)))))</f>
        <v/>
      </c>
      <c r="J15" s="11" t="str">
        <f>IF(A15="","",IF('Produkta karte 7'!$S$3="","",IF(ISERROR(VLOOKUP(A15,'Produkta karte 7'!$B$39:$M$48,12,FALSE)),"",IF(VLOOKUP(A15,'Produkta karte 7'!$B$39:$M$48,12,FALSE)="","",IF(VLOOKUP(A15,'Produkta karte 7'!$B$39:$M$48,12,FALSE)="","",VLOOKUP(A15,'Produkta karte 7'!$B$39:$M$48,12,FALSE)*'Produkta karte 7'!$S$3)))))</f>
        <v/>
      </c>
      <c r="K15" s="11" t="str">
        <f>IF(A15="","",IF('Produkta karte 8'!$S$3="","",IF(ISERROR(VLOOKUP(A15,'Produkta karte 8'!$B$39:$M$48,12,FALSE)),"",IF(VLOOKUP(A15,'Produkta karte 8'!$B$39:$M$48,12,FALSE)="","",IF(VLOOKUP(A15,'Produkta karte 8'!$B$39:$M$48,12,FALSE)="","",VLOOKUP(A15,'Produkta karte 8'!$B$39:$M$48,12,FALSE)*'Produkta karte 8'!$S$3)))))</f>
        <v/>
      </c>
      <c r="L15" s="11" t="str">
        <f>IF(A15="","",IF('Produkta karte 9'!$S$3="","",IF(ISERROR(VLOOKUP(A15,'Produkta karte 9'!$B$39:$M$48,12,FALSE)),"",IF(VLOOKUP(A15,'Produkta karte 9'!$B$39:$M$48,12,FALSE)="","",IF(VLOOKUP(A15,'Produkta karte 9'!$B$39:$M$48,12,FALSE)="","",VLOOKUP(A15,'Produkta karte 9'!$B$39:$M$48,12,FALSE)*'Produkta karte 9'!$S$3)))))</f>
        <v/>
      </c>
      <c r="M15" s="11" t="str">
        <f>IF(A15="","",IF('Produkta karte 10'!$S$3="","",IF(ISERROR(VLOOKUP(A15,'Produkta karte 10'!$B$39:$M$48,12,FALSE)),"",IF(VLOOKUP(A15,'Produkta karte 10'!$B$39:$M$48,12,FALSE)="","",IF(VLOOKUP(A15,'Produkta karte 10'!$B$39:$M$48,12,FALSE)="","",VLOOKUP(A15,'Produkta karte 10'!$B$39:$M$48,12,FALSE)*'Produkta karte 10'!$S$3)))))</f>
        <v/>
      </c>
      <c r="N15" s="11" t="str">
        <f>IF(A15="","",IF('Produkta karte 11'!$S$3="","",IF(ISERROR(VLOOKUP(A15,'Produkta karte 11'!$B$39:$M$48,12,FALSE)),"",IF(VLOOKUP(A15,'Produkta karte 11'!$B$39:$M$48,12,FALSE)="","",IF(VLOOKUP(A15,'Produkta karte 11'!$B$39:$M$48,12,FALSE)="","",VLOOKUP(A15,'Produkta karte 11'!$B$39:$M$48,12,FALSE)*'Produkta karte 11'!$S$3)))))</f>
        <v/>
      </c>
      <c r="O15" s="11" t="str">
        <f>IF(A15="","",IF('Produkta karte 12'!$S$3="","",IF(ISERROR(VLOOKUP(A15,'Produkta karte 12'!$B$39:$M$48,12,FALSE)),"",IF(VLOOKUP(A15,'Produkta karte 12'!$B$39:$M$48,12,FALSE)="","",IF(VLOOKUP(A15,'Produkta karte 12'!$B$39:$M$48,12,FALSE)="","",VLOOKUP(A15,'Produkta karte 12'!$B$39:$M$48,12,FALSE)*'Produkta karte 12'!$S$3)))))</f>
        <v/>
      </c>
      <c r="P15" s="11" t="str">
        <f>IF(A15="","",IF('Produkta karte 13'!$S$3="","",IF(ISERROR(VLOOKUP(A15,'Produkta karte 13'!$B$39:$M$48,12,FALSE)),"",IF(VLOOKUP(A15,'Produkta karte 13'!$B$39:$M$48,12,FALSE)="","",IF(VLOOKUP(A15,'Produkta karte 13'!$B$39:$M$48,12,FALSE)="","",VLOOKUP(A15,'Produkta karte 13'!$B$39:$M$48,12,FALSE)*'Produkta karte 13'!$S$3)))))</f>
        <v/>
      </c>
      <c r="Q15" s="11" t="str">
        <f>IF(A15="","",IF('Produkta karte 14'!$S$3="","",IF(ISERROR(VLOOKUP(A15,'Produkta karte 14'!$B$39:$M$48,12,FALSE)),"",IF(VLOOKUP(A15,'Produkta karte 14'!$B$39:$M$48,12,FALSE)="","",IF(VLOOKUP(A15,'Produkta karte 14'!$B$39:$M$48,12,FALSE)="","",VLOOKUP(A15,'Produkta karte 14'!$B$39:$M$48,12,FALSE)*'Produkta karte 14'!$S$3)))))</f>
        <v/>
      </c>
      <c r="R15" s="11" t="str">
        <f>IF(A15="","",IF('Produkta karte 15'!$S$3="","",IF(ISERROR(VLOOKUP(A15,'Produkta karte 15'!$B$39:$M$48,12,FALSE)),"",IF(VLOOKUP(A15,'Produkta karte 15'!$B$39:$M$48,12,FALSE)="","",IF(VLOOKUP(A15,'Produkta karte 15'!$B$39:$M$48,12,FALSE)="","",VLOOKUP(A15,'Produkta karte 15'!$B$39:$M$48,12,FALSE)*'Produkta karte 15'!$S$3)))))</f>
        <v/>
      </c>
      <c r="S15" s="11" t="str">
        <f>IF(A15="","",IF('Produkta karte 16'!$S$3="","",IF(ISERROR(VLOOKUP(A15,'Produkta karte 16'!$B$39:$M$48,12,FALSE)),"",IF(VLOOKUP(A15,'Produkta karte 16'!$B$39:$M$48,12,FALSE)="","",IF(VLOOKUP(A15,'Produkta karte 16'!$B$39:$M$48,12,FALSE)="","",VLOOKUP(A15,'Produkta karte 16'!$B$39:$M$48,12,FALSE)*'Produkta karte 16'!$S$3)))))</f>
        <v/>
      </c>
      <c r="T15" s="11" t="str">
        <f>IF(A15="","",IF('Produkta karte 17'!$S$3="","",IF(ISERROR(VLOOKUP(A15,'Produkta karte 17'!$B$39:$M$48,12,FALSE)),"",IF(VLOOKUP(A15,'Produkta karte 17'!$B$39:$M$48,12,FALSE)="","",IF(VLOOKUP(A15,'Produkta karte 17'!$B$39:$M$48,12,FALSE)="","",VLOOKUP(A15,'Produkta karte 17'!$B$39:$M$48,12,FALSE)*'Produkta karte 17'!$S$3)))))</f>
        <v/>
      </c>
      <c r="U15" s="11" t="str">
        <f>IF(A15="","",IF('Produkta karte 18'!$S$3="","",IF(ISERROR(VLOOKUP(A15,'Produkta karte 18'!$B$39:$M$48,12,FALSE)),"",IF(VLOOKUP(A15,'Produkta karte 18'!$B$39:$M$48,12,FALSE)="","",IF(VLOOKUP(A15,'Produkta karte 18'!$B$39:$M$48,12,FALSE)="","",VLOOKUP(A15,'Produkta karte 18'!$B$39:$M$48,12,FALSE)*'Produkta karte 18'!$S$3)))))</f>
        <v/>
      </c>
      <c r="V15" s="11" t="str">
        <f>IF(A15="","",IF('Produkta karte 19'!$S$3="","",IF(ISERROR(VLOOKUP(A15,'Produkta karte 19'!$B$39:$M$48,12,FALSE)),"",IF(VLOOKUP(A15,'Produkta karte 19'!$B$39:$M$48,12,FALSE)="","",IF(VLOOKUP(A15,'Produkta karte 19'!$B$39:$M$48,12,FALSE)="","",VLOOKUP(A15,'Produkta karte 19'!$B$39:$M$48,12,FALSE)*'Produkta karte 19'!$S$3)))))</f>
        <v/>
      </c>
      <c r="W15" s="11" t="str">
        <f>IF(A15="","",IF('Produkta karte 20'!$S$3="","",IF(ISERROR(VLOOKUP(A15,'Produkta karte 20'!$B$39:$M$48,12,FALSE)),"",IF(VLOOKUP(A15,'Produkta karte 20'!$B$39:$M$48,12,FALSE)="","",IF(VLOOKUP(A15,'Produkta karte 20'!$B$39:$M$48,12,FALSE)="","",VLOOKUP(A15,'Produkta karte 20'!$B$39:$M$48,12,FALSE)*'Produkta karte 20'!$S$3)))))</f>
        <v/>
      </c>
      <c r="X15" s="11" t="str">
        <f>IF(A15="","",IF('Produkta karte 21'!$S$3="","",IF(ISERROR(VLOOKUP(A15,'Produkta karte 21'!$B$39:$M$48,12,FALSE)),"",IF(VLOOKUP(A15,'Produkta karte 21'!$B$39:$M$48,12,FALSE)="","",IF(VLOOKUP(A15,'Produkta karte 21'!$B$39:$M$48,12,FALSE)="","",VLOOKUP(A15,'Produkta karte 21'!$B$39:$M$48,12,FALSE)*'Produkta karte 21'!$S$3)))))</f>
        <v/>
      </c>
      <c r="Y15" s="11" t="str">
        <f>IF(A15="","",IF('Produkta karte 22'!$S$3="","",IF(ISERROR(VLOOKUP(A15,'Produkta karte 22'!$B$39:$M$48,12,FALSE)),"",IF(VLOOKUP(A15,'Produkta karte 22'!$B$39:$M$48,12,FALSE)="","",IF(VLOOKUP(A15,'Produkta karte 22'!$B$39:$M$48,12,FALSE)="","",VLOOKUP(A15,'Produkta karte 22'!$B$39:$M$48,12,FALSE)*'Produkta karte 22'!$S$3)))))</f>
        <v/>
      </c>
      <c r="Z15" s="11" t="str">
        <f>IF(A15="","",IF('Produkta karte 23'!$S$3="","",IF(ISERROR(VLOOKUP(A15,'Produkta karte 23'!$B$39:$M$48,12,FALSE)),"",IF(VLOOKUP(A15,'Produkta karte 23'!$B$39:$M$48,12,FALSE)="","",IF(VLOOKUP(A15,'Produkta karte 23'!$B$39:$M$48,12,FALSE)="","",VLOOKUP(A15,'Produkta karte 23'!$B$39:$M$48,12,FALSE)*'Produkta karte 23'!$S$3)))))</f>
        <v/>
      </c>
      <c r="AA15" s="11" t="str">
        <f>IF(A15="","",IF('Produkta karte 24'!$S$3="","",IF(ISERROR(VLOOKUP(A15,'Produkta karte 24'!$B$39:$M$48,12,FALSE)),"",IF(VLOOKUP(A15,'Produkta karte 24'!$B$39:$M$48,12,FALSE)="","",IF(VLOOKUP(A15,'Produkta karte 24'!$B$39:$M$48,12,FALSE)="","",VLOOKUP(A15,'Produkta karte 24'!$B$39:$M$48,12,FALSE)*'Produkta karte 24'!$S$3)))))</f>
        <v/>
      </c>
      <c r="AB15" s="11" t="str">
        <f>IF(A15="","",IF('Produkta karte 25'!$S$3="","",IF(ISERROR(VLOOKUP(A15,'Produkta karte 25'!$B$39:$M$48,12,FALSE)),"",IF(VLOOKUP(A15,'Produkta karte 25'!$B$39:$M$48,12,FALSE)="","",IF(VLOOKUP(A15,'Produkta karte 25'!$B$39:$M$48,12,FALSE)="","",VLOOKUP(A15,'Produkta karte 25'!$B$39:$M$48,12,FALSE)*'Produkta karte 25'!$S$3)))))</f>
        <v/>
      </c>
      <c r="AC15" s="11" t="str">
        <f>IF(A15="","",IF('Produkta karte 26'!$S$3="","",IF(ISERROR(VLOOKUP(A15,'Produkta karte 26'!$B$39:$M$48,12,FALSE)),"",IF(VLOOKUP(A15,'Produkta karte 26'!$B$39:$M$48,12,FALSE)="","",IF(VLOOKUP(A15,'Produkta karte 26'!$B$39:$M$48,12,FALSE)="","",VLOOKUP(A15,'Produkta karte 26'!$B$39:$M$48,12,FALSE)*'Produkta karte 26'!$S$3)))))</f>
        <v/>
      </c>
      <c r="AD15" s="11" t="str">
        <f>IF(A15="","",IF('Produkta karte 27'!$S$3="","",IF(ISERROR(VLOOKUP(A15,'Produkta karte 27'!$B$39:$M$48,12,FALSE)),"",IF(VLOOKUP(A15,'Produkta karte 27'!$B$39:$M$48,12,FALSE)="","",IF(VLOOKUP(A15,'Produkta karte 27'!$B$39:$M$48,12,FALSE)="","",VLOOKUP(A15,'Produkta karte 27'!$B$39:$M$48,12,FALSE)*'Produkta karte 27'!$S$3)))))</f>
        <v/>
      </c>
      <c r="AE15" s="11" t="str">
        <f>IF(A15="","",IF('Produkta karte 28'!$S$3="","",IF(ISERROR(VLOOKUP(A15,'Produkta karte 28'!$B$39:$M$48,12,FALSE)),"",IF(VLOOKUP(A15,'Produkta karte 28'!$B$39:$M$48,12,FALSE)="","",IF(VLOOKUP(A15,'Produkta karte 28'!$B$39:$M$48,12,FALSE)="","",VLOOKUP(A15,'Produkta karte 28'!$B$39:$M$48,12,FALSE)*'Produkta karte 28'!$S$3)))))</f>
        <v/>
      </c>
      <c r="AF15" s="11" t="str">
        <f>IF(A15="","",IF('Produkta karte 29'!$S$3="","",IF(ISERROR(VLOOKUP(A15,'Produkta karte 29'!$B$39:$M$48,12,FALSE)),"",IF(VLOOKUP(A15,'Produkta karte 29'!$B$39:$M$48,12,FALSE)="","",IF(VLOOKUP(A15,'Produkta karte 29'!$B$39:$M$48,12,FALSE)="","",VLOOKUP(A15,'Produkta karte 29'!$B$39:$M$48,12,FALSE)*'Produkta karte 29'!$S$3)))))</f>
        <v/>
      </c>
      <c r="AG15" s="11" t="str">
        <f>IF(A15="","",IF('Produkta karte 30'!$S$3="","",IF(ISERROR(VLOOKUP(A15,'Produkta karte 30'!$B$39:$M$48,12,FALSE)),"",IF(VLOOKUP(A15,'Produkta karte 30'!$B$39:$M$48,12,FALSE)="","",IF(VLOOKUP(A15,'Produkta karte 30'!$B$39:$M$48,12,FALSE)="","",VLOOKUP(A15,'Produkta karte 30'!$B$39:$M$48,12,FALSE)*'Produkta karte 30'!$S$3)))))</f>
        <v/>
      </c>
      <c r="AH15" s="11" t="str">
        <f>IF(A15="","",IF('Produkta karte 31'!$S$3="","",IF(ISERROR(VLOOKUP(A15,'Produkta karte 31'!$B$39:$M$48,12,FALSE)),"",IF(VLOOKUP(A15,'Produkta karte 31'!$B$39:$M$48,12,FALSE)="","",IF(VLOOKUP(A15,'Produkta karte 31'!$B$39:$M$48,12,FALSE)="","",VLOOKUP(A15,'Produkta karte 31'!$B$39:$M$48,12,FALSE)*'Produkta karte 31'!$S$3)))))</f>
        <v/>
      </c>
      <c r="AI15" s="11" t="str">
        <f>IF(A15="","",IF('Produkta karte 32'!$S$3="","",IF(ISERROR(VLOOKUP(A15,'Produkta karte 32'!$B$39:$M$48,12,FALSE)),"",IF(VLOOKUP(A15,'Produkta karte 32'!$B$39:$M$48,12,FALSE)="","",IF(VLOOKUP(A15,'Produkta karte 32'!$B$39:$M$48,12,FALSE)="","",VLOOKUP(A15,'Produkta karte 32'!$B$39:$M$48,12,FALSE)*'Produkta karte 32'!$S$3)))))</f>
        <v/>
      </c>
      <c r="AJ15" s="11" t="str">
        <f>IF(A15="","",IF('Produkta karte 33'!$S$3="","",IF(ISERROR(VLOOKUP(A15,'Produkta karte 33'!$B$39:$M$48,12,FALSE)),"",IF(VLOOKUP(A15,'Produkta karte 33'!$B$39:$M$48,12,FALSE)="","",IF(VLOOKUP(A15,'Produkta karte 33'!$B$39:$M$48,12,FALSE)="","",VLOOKUP(A15,'Produkta karte 33'!$B$39:$M$48,12,FALSE)*'Produkta karte 33'!$S$3)))))</f>
        <v/>
      </c>
      <c r="AK15" s="11" t="str">
        <f>IF(A15="","",IF('Produkta karte 34'!$S$3="","",IF(ISERROR(VLOOKUP(A15,'Produkta karte 34'!$B$39:$M$48,12,FALSE)),"",IF(VLOOKUP(A15,'Produkta karte 34'!$B$39:$M$48,12,FALSE)="","",IF(VLOOKUP(A15,'Produkta karte 34'!$B$39:$M$48,12,FALSE)="","",VLOOKUP(A15,'Produkta karte 34'!$B$39:$M$48,12,FALSE)*'Produkta karte 34'!$S$3)))))</f>
        <v/>
      </c>
      <c r="AL15" s="11" t="str">
        <f>IF(A15="","",IF('Produkta karte 35'!$S$3="","",IF(ISERROR(VLOOKUP(A15,'Produkta karte 35'!$B$39:$M$48,12,FALSE)),"",IF(VLOOKUP(A15,'Produkta karte 35'!$B$39:$M$48,12,FALSE)="","",IF(VLOOKUP(A15,'Produkta karte 35'!$B$39:$M$48,12,FALSE)="","",VLOOKUP(A15,'Produkta karte 35'!$B$39:$M$48,12,FALSE)*'Produkta karte 35'!$S$3)))))</f>
        <v/>
      </c>
      <c r="AM15" s="11" t="str">
        <f>IF(A15="","",IF('Produkta karte 36'!$S$3="","",IF(ISERROR(VLOOKUP(A15,'Produkta karte 36'!$B$39:$M$48,12,FALSE)),"",IF(VLOOKUP(A15,'Produkta karte 36'!$B$39:$M$48,12,FALSE)="","",IF(VLOOKUP(A15,'Produkta karte 36'!$B$39:$M$48,12,FALSE)="","",VLOOKUP(A15,'Produkta karte 36'!$B$39:$M$48,12,FALSE)*'Produkta karte 36'!$S$3)))))</f>
        <v/>
      </c>
      <c r="AN15" s="11" t="str">
        <f>IF(A15="","",IF('Produkta karte 37'!$S$3="","",IF(ISERROR(VLOOKUP(A15,'Produkta karte 37'!$B$39:$M$48,12,FALSE)),"",IF(VLOOKUP(A15,'Produkta karte 37'!$B$39:$M$48,12,FALSE)="","",IF(VLOOKUP(A15,'Produkta karte 37'!$B$39:$M$48,12,FALSE)="","",VLOOKUP(A15,'Produkta karte 37'!$B$39:$M$48,12,FALSE)*'Produkta karte 37'!$S$3)))))</f>
        <v/>
      </c>
      <c r="AO15" s="11" t="str">
        <f>IF(A15="","",IF('Produkta karte 38'!$S$3="","",IF(ISERROR(VLOOKUP(A15,'Produkta karte 38'!$B$39:$M$48,12,FALSE)),"",IF(VLOOKUP(A15,'Produkta karte 38'!$B$39:$M$48,12,FALSE)="","",IF(VLOOKUP(A15,'Produkta karte 38'!$B$39:$M$48,12,FALSE)="","",VLOOKUP(A15,'Produkta karte 38'!$B$39:$M$48,12,FALSE)*'Produkta karte 38'!$S$3)))))</f>
        <v/>
      </c>
      <c r="AP15" s="11" t="str">
        <f>IF(A15="","",IF('Produkta karte 39'!$S$3="","",IF(ISERROR(VLOOKUP(A15,'Produkta karte 39'!$B$39:$M$48,12,FALSE)),"",IF(VLOOKUP(A15,'Produkta karte 39'!$B$39:$M$48,12,FALSE)="","",IF(VLOOKUP(A15,'Produkta karte 39'!$B$39:$M$48,12,FALSE)="","",VLOOKUP(A15,'Produkta karte 39'!$B$39:$M$48,12,FALSE)*'Produkta karte 39'!$S$3)))))</f>
        <v/>
      </c>
      <c r="AQ15" s="11" t="str">
        <f>IF(A15="","",IF('Produkta karte 40'!$S$3="","",IF(ISERROR(VLOOKUP(A15,'Produkta karte 40'!$B$39:$M$48,12,FALSE)),"",IF(VLOOKUP(A15,'Produkta karte 40'!$B$39:$M$48,12,FALSE)="","",IF(VLOOKUP(A15,'Produkta karte 40'!$B$39:$M$48,12,FALSE)="","",VLOOKUP(A15,'Produkta karte 40'!$B$39:$M$48,12,FALSE)*'Produkta karte 40'!$S$3)))))</f>
        <v/>
      </c>
      <c r="AR15" s="11" t="str">
        <f>IF(A15="","",IF('Produkta karte 41'!$S$3="","",IF(ISERROR(VLOOKUP(A15,'Produkta karte 41'!$B$39:$M$48,12,FALSE)),"",IF(VLOOKUP(A15,'Produkta karte 41'!$B$39:$M$48,12,FALSE)="","",IF(VLOOKUP(A15,'Produkta karte 41'!$B$39:$M$48,12,FALSE)="","",VLOOKUP(A15,'Produkta karte 41'!$B$39:$M$48,12,FALSE)*'Produkta karte 41'!$S$3)))))</f>
        <v/>
      </c>
      <c r="AS15" s="11" t="str">
        <f>IF(A15="","",IF('Produkta karte 42'!$S$3="","",IF(ISERROR(VLOOKUP(A15,'Produkta karte 42'!$B$39:$M$48,12,FALSE)),"",IF(VLOOKUP(A15,'Produkta karte 42'!$B$39:$M$48,12,FALSE)="","",IF(VLOOKUP(A15,'Produkta karte 42'!$B$39:$M$48,12,FALSE)="","",VLOOKUP(A15,'Produkta karte 42'!$B$39:$M$48,12,FALSE)*'Produkta karte 42'!$S$3)))))</f>
        <v/>
      </c>
      <c r="AT15" s="11" t="str">
        <f>IF(A15="","",IF('Produkta karte 43'!$S$3="","",IF(ISERROR(VLOOKUP(A15,'Produkta karte 43'!$B$39:$M$48,12,FALSE)),"",IF(VLOOKUP(A15,'Produkta karte 43'!$B$39:$M$48,12,FALSE)="","",IF(VLOOKUP(A15,'Produkta karte 43'!$B$39:$M$48,12,FALSE)="","",VLOOKUP(A15,'Produkta karte 43'!$B$39:$M$48,12,FALSE)*'Produkta karte 43'!$S$3)))))</f>
        <v/>
      </c>
      <c r="AU15" s="11" t="str">
        <f>IF(A15="","",IF('Produkta karte 44'!$S$3="","",IF(ISERROR(VLOOKUP(A15,'Produkta karte 44'!$B$39:$M$48,12,FALSE)),"",IF(VLOOKUP(A15,'Produkta karte 44'!$B$39:$M$48,12,FALSE)="","",IF(VLOOKUP(A15,'Produkta karte 44'!$B$39:$M$48,12,FALSE)="","",VLOOKUP(A15,'Produkta karte 44'!$B$39:$M$48,12,FALSE)*'Produkta karte 44'!$S$3)))))</f>
        <v/>
      </c>
      <c r="AV15" s="11" t="str">
        <f>IF(A15="","",IF('Produkta karte 45'!$S$3="","",IF(ISERROR(VLOOKUP(A15,'Produkta karte 45'!$B$39:$M$48,12,FALSE)),"",IF(VLOOKUP(A15,'Produkta karte 45'!$B$39:$M$48,12,FALSE)="","",IF(VLOOKUP(A15,'Produkta karte 45'!$B$39:$M$48,12,FALSE)="","",VLOOKUP(A15,'Produkta karte 45'!$B$39:$M$48,12,FALSE)*'Produkta karte 45'!$S$3)))))</f>
        <v/>
      </c>
      <c r="AW15" s="11" t="str">
        <f>IF(A15="","",IF('Produkta karte 46'!$S$3="","",IF(ISERROR(VLOOKUP(A15,'Produkta karte 46'!$B$39:$M$48,12,FALSE)),"",IF(VLOOKUP(A15,'Produkta karte 46'!$B$39:$M$48,12,FALSE)="","",IF(VLOOKUP(A15,'Produkta karte 46'!$B$39:$M$48,12,FALSE)="","",VLOOKUP(A15,'Produkta karte 46'!$B$39:$M$48,12,FALSE)*'Produkta karte 46'!$S$3)))))</f>
        <v/>
      </c>
      <c r="AX15" s="11" t="str">
        <f>IF(A15="","",IF('Produkta karte 47'!$S$3="","",IF(ISERROR(VLOOKUP(A15,'Produkta karte 47'!$B$39:$M$48,12,FALSE)),"",IF(VLOOKUP(A15,'Produkta karte 47'!$B$39:$M$48,12,FALSE)="","",IF(VLOOKUP(A15,'Produkta karte 47'!$B$39:$M$48,12,FALSE)="","",VLOOKUP(A15,'Produkta karte 47'!$B$39:$M$48,12,FALSE)*'Produkta karte 47'!$S$3)))))</f>
        <v/>
      </c>
      <c r="AY15" s="11" t="str">
        <f>IF(A15="","",IF('Produkta karte 48'!$S$3="","",IF(ISERROR(VLOOKUP(A15,'Produkta karte 48'!$B$39:$M$48,12,FALSE)),"",IF(VLOOKUP(A15,'Produkta karte 48'!$B$39:$M$48,12,FALSE)="","",IF(VLOOKUP(A15,'Produkta karte 48'!$B$39:$M$48,12,FALSE)="","",VLOOKUP(A15,'Produkta karte 48'!$B$39:$M$48,12,FALSE)*'Produkta karte 48'!$S$3)))))</f>
        <v/>
      </c>
      <c r="AZ15" s="11" t="str">
        <f>IF(A15="","",IF('Produkta karte 49'!$S$3="","",IF(ISERROR(VLOOKUP(A15,'Produkta karte 49'!$B$39:$M$48,12,FALSE)),"",IF(VLOOKUP(A15,'Produkta karte 49'!$B$39:$M$48,12,FALSE)="","",IF(VLOOKUP(A15,'Produkta karte 49'!$B$39:$M$48,12,FALSE)="","",VLOOKUP(A15,'Produkta karte 49'!$B$39:$M$48,12,FALSE)*'Produkta karte 49'!$S$3)))))</f>
        <v/>
      </c>
      <c r="BA15" s="11" t="str">
        <f>IF(A15="","",IF('Produkta karte 50'!$S$3="","",IF(ISERROR(VLOOKUP(A15,'Produkta karte 50'!$B$39:$M$48,12,FALSE)),"",IF(VLOOKUP(A15,'Produkta karte 50'!$B$39:$M$48,12,FALSE)="","",IF(VLOOKUP(A15,'Produkta karte 50'!$B$39:$M$48,12,FALSE)="","",VLOOKUP(A15,'Produkta karte 50'!$B$39:$M$48,12,FALSE)*'Produkta karte 50'!$S$3)))))</f>
        <v/>
      </c>
      <c r="BB15" s="11" t="str">
        <f>IF(A15="","",IF('Produkta karte 51'!$S$3="","",IF(ISERROR(VLOOKUP(A15,'Produkta karte 51'!$B$39:$M$48,12,FALSE)),"",IF(VLOOKUP(A15,'Produkta karte 51'!$B$39:$M$48,12,FALSE)="","",IF(VLOOKUP(A15,'Produkta karte 51'!$B$39:$M$48,12,FALSE)="","",VLOOKUP(A15,'Produkta karte 51'!$B$39:$M$48,12,FALSE)*'Produkta karte 51'!$S$3)))))</f>
        <v/>
      </c>
      <c r="BC15" s="11" t="str">
        <f>IF(A15="","",IF('Produkta karte 52'!$S$3="","",IF(ISERROR(VLOOKUP(A15,'Produkta karte 52'!$B$39:$M$48,12,FALSE)),"",IF(VLOOKUP(A15,'Produkta karte 52'!$B$39:$M$48,12,FALSE)="","",IF(VLOOKUP(A15,'Produkta karte 52'!$B$39:$M$48,12,FALSE)="","",VLOOKUP(A15,'Produkta karte 52'!$B$39:$M$48,12,FALSE)*'Produkta karte 52'!$S$3)))))</f>
        <v/>
      </c>
      <c r="BD15" s="11" t="str">
        <f>IF(A15="","",IF('Produkta karte 53'!$S$3="","",IF(ISERROR(VLOOKUP(A15,'Produkta karte 53'!$B$39:$M$48,12,FALSE)),"",IF(VLOOKUP(A15,'Produkta karte 53'!$B$39:$M$48,12,FALSE)="","",IF(VLOOKUP(A15,'Produkta karte 53'!$B$39:$M$48,12,FALSE)="","",VLOOKUP(A15,'Produkta karte 53'!$B$39:$M$48,12,FALSE)*'Produkta karte 53'!$S$3)))))</f>
        <v/>
      </c>
      <c r="BE15" s="11" t="str">
        <f>IF(A15="","",IF('Produkta karte 54'!$S$3="","",IF(ISERROR(VLOOKUP(A15,'Produkta karte 54'!$B$39:$M$48,12,FALSE)),"",IF(VLOOKUP(A15,'Produkta karte 54'!$B$39:$M$48,12,FALSE)="","",IF(VLOOKUP(A15,'Produkta karte 54'!$B$39:$M$48,12,FALSE)="","",VLOOKUP(A15,'Produkta karte 54'!$B$39:$M$48,12,FALSE)*'Produkta karte 54'!$S$3)))))</f>
        <v/>
      </c>
      <c r="BF15" s="11" t="str">
        <f>IF(A15="","",IF('Produkta karte 55'!$S$3="","",IF(ISERROR(VLOOKUP(A15,'Produkta karte 55'!$B$39:$M$48,12,FALSE)),"",IF(VLOOKUP(A15,'Produkta karte 55'!$B$39:$M$48,12,FALSE)="","",IF(VLOOKUP(A15,'Produkta karte 55'!$B$39:$M$48,12,FALSE)="","",VLOOKUP(A15,'Produkta karte 55'!$B$39:$M$48,12,FALSE)*'Produkta karte 55'!$S$3)))))</f>
        <v/>
      </c>
      <c r="BG15" s="11" t="str">
        <f>IF(A15="","",IF('Produkta karte 56'!$S$3="","",IF(ISERROR(VLOOKUP(A15,'Produkta karte 56'!$B$39:$M$48,12,FALSE)),"",IF(VLOOKUP(A15,'Produkta karte 56'!$B$39:$M$48,12,FALSE)="","",IF(VLOOKUP(A15,'Produkta karte 56'!$B$39:$M$48,12,FALSE)="","",VLOOKUP(A15,'Produkta karte 56'!$B$39:$M$48,12,FALSE)*'Produkta karte 56'!$S$3)))))</f>
        <v/>
      </c>
      <c r="BH15" s="11" t="str">
        <f>IF(A15="","",IF('Produkta karte 57'!$S$3="","",IF(ISERROR(VLOOKUP(A15,'Produkta karte 57'!$B$39:$M$48,12,FALSE)),"",IF(VLOOKUP(A15,'Produkta karte 57'!$B$39:$M$48,12,FALSE)="","",IF(VLOOKUP(A15,'Produkta karte 57'!$B$39:$M$48,12,FALSE)="","",VLOOKUP(A15,'Produkta karte 57'!$B$39:$M$48,12,FALSE)*'Produkta karte 57'!$S$3)))))</f>
        <v/>
      </c>
      <c r="BI15" s="11" t="str">
        <f>IF(A15="","",IF('Produkta karte 58'!$S$3="","",IF(ISERROR(VLOOKUP(A15,'Produkta karte 58'!$B$39:$M$48,12,FALSE)),"",IF(VLOOKUP(A15,'Produkta karte 58'!$B$39:$M$48,12,FALSE)="","",IF(VLOOKUP(A15,'Produkta karte 58'!$B$39:$M$48,12,FALSE)="","",VLOOKUP(A15,'Produkta karte 58'!$B$39:$M$48,12,FALSE)*'Produkta karte 58'!$S$3)))))</f>
        <v/>
      </c>
      <c r="BJ15" s="11" t="str">
        <f>IF(A15="","",IF('Produkta karte 59'!$S$3="","",IF(ISERROR(VLOOKUP(A15,'Produkta karte 59'!$B$39:$M$48,12,FALSE)),"",IF(VLOOKUP(A15,'Produkta karte 59'!$B$39:$M$48,12,FALSE)="","",IF(VLOOKUP(A15,'Produkta karte 59'!$B$39:$M$48,12,FALSE)="","",VLOOKUP(A15,'Produkta karte 59'!$B$39:$M$48,12,FALSE)*'Produkta karte 59'!$S$3)))))</f>
        <v/>
      </c>
      <c r="BK15" s="11" t="str">
        <f>IF(A15="","",IF('Produkta karte 60'!$S$3="","",IF(ISERROR(VLOOKUP(A15,'Produkta karte 60'!$B$39:$M$48,12,FALSE)),"",IF(VLOOKUP(A15,'Produkta karte 60'!$B$39:$M$48,12,FALSE)="","",IF(VLOOKUP(A15,'Produkta karte 60'!$B$39:$M$48,12,FALSE)="","",VLOOKUP(A15,'Produkta karte 60'!$B$39:$M$48,12,FALSE)*'Produkta karte 60'!$S$3)))))</f>
        <v/>
      </c>
      <c r="BL15" s="11" t="str">
        <f t="shared" si="0"/>
        <v/>
      </c>
      <c r="BM15" s="192" t="str">
        <f t="shared" si="1"/>
        <v/>
      </c>
      <c r="BN15" s="11" t="str">
        <f>IF(A15="","",IF(ISERROR(VLOOKUP(A15,'Produkta karte 1'!$B$39:$V$48,21,FALSE)),"",IF(VLOOKUP(A15,'Produkta karte 1'!$B$39:$V$48,21,FALSE)=0,"",VLOOKUP(A15,'Produkta karte 1'!$B$39:$V$48,21,FALSE))))</f>
        <v/>
      </c>
      <c r="BO15" s="11" t="str">
        <f>IF(A15="","",IF(ISERROR(VLOOKUP(A15,'Produkta karte 2'!$B$39:$V$48,21,FALSE)),"",IF(VLOOKUP(A15,'Produkta karte 2'!$B$39:$V$48,21,FALSE)=0,"",VLOOKUP(A15,'Produkta karte 2'!$B$39:$V$48,21,FALSE))))</f>
        <v/>
      </c>
      <c r="BP15" s="11" t="str">
        <f>IF(A15="","",IF(ISERROR(VLOOKUP(A15,'Produkta karte 3'!$B$39:$V$48,21,FALSE)),"",IF(VLOOKUP(A15,'Produkta karte 3'!$B$39:$V$48,21,FALSE)=0,"",VLOOKUP(A15,'Produkta karte 3'!$B$39:$V$48,21,FALSE))))</f>
        <v/>
      </c>
      <c r="BQ15" s="11" t="str">
        <f>IF(A15="","",IF(ISERROR(VLOOKUP(A15,'Produkta karte 4'!$B$39:$V$48,21,FALSE)),"",IF(VLOOKUP(A15,'Produkta karte 4'!$B$39:$V$48,21,FALSE)=0,"",VLOOKUP(A15,'Produkta karte 4'!$B$39:$V$48,21,FALSE))))</f>
        <v/>
      </c>
      <c r="BR15" s="11" t="str">
        <f>IF(A15="","",IF(ISERROR(VLOOKUP(A15,'Produkta karte 5'!$B$39:$V$48,21,FALSE)),"",IF(VLOOKUP(A15,'Produkta karte 5'!$B$39:$V$48,21,FALSE)=0,"",VLOOKUP(A15,'Produkta karte 5'!$B$39:$V$48,21,FALSE))))</f>
        <v/>
      </c>
      <c r="BS15" s="11" t="str">
        <f>IF(A15="","",IF(ISERROR(VLOOKUP(A15,'Produkta karte 6'!$B$39:$V$48,21,FALSE)),"",IF(VLOOKUP(A15,'Produkta karte 6'!$B$39:$V$48,21,FALSE)=0,"",VLOOKUP(A15,'Produkta karte 6'!$B$39:$V$48,21,FALSE))))</f>
        <v/>
      </c>
      <c r="BT15" s="11" t="str">
        <f>IF(A15="","",IF(ISERROR(VLOOKUP(A15,'Produkta karte 7'!$B$39:$V$48,21,FALSE)),"",IF(VLOOKUP(A15,'Produkta karte 7'!$B$39:$V$48,21,FALSE)=0,"",VLOOKUP(A15,'Produkta karte 7'!$B$39:$V$48,21,FALSE))))</f>
        <v/>
      </c>
      <c r="BU15" s="11" t="str">
        <f>IF(A15="","",IF(ISERROR(VLOOKUP(A15,'Produkta karte 8'!$B$39:$V$48,21,FALSE)),"",IF(VLOOKUP(A15,'Produkta karte 8'!$B$39:$V$48,21,FALSE)=0,"",VLOOKUP(A15,'Produkta karte 8'!$B$39:$V$48,21,FALSE))))</f>
        <v/>
      </c>
      <c r="BV15" s="11" t="str">
        <f>IF(A15="","",IF(ISERROR(VLOOKUP(A15,'Produkta karte 9'!$B$39:$V$48,21,FALSE)),"",IF(VLOOKUP(A15,'Produkta karte 9'!$B$39:$V$48,21,FALSE)=0,"",VLOOKUP(A15,'Produkta karte 9'!$B$39:$V$48,21,FALSE))))</f>
        <v/>
      </c>
      <c r="BW15" s="11" t="str">
        <f>IF(A15="","",IF(ISERROR(VLOOKUP(A15,'Produkta karte 10'!$B$39:$V$48,21,FALSE)),"",IF(VLOOKUP(A15,'Produkta karte 10'!$B$39:$V$48,21,FALSE)=0,"",VLOOKUP(A15,'Produkta karte 10'!$B$39:$V$48,21,FALSE))))</f>
        <v/>
      </c>
      <c r="BX15" s="11" t="str">
        <f>IF(A15="","",IF(ISERROR(VLOOKUP(A15,'Produkta karte 11'!$B$39:$V$48,21,FALSE)),"",IF(VLOOKUP(A15,'Produkta karte 11'!$B$39:$V$48,21,FALSE)=0,"",VLOOKUP(A15,'Produkta karte 11'!$B$39:$V$48,21,FALSE))))</f>
        <v/>
      </c>
      <c r="BY15" s="11" t="str">
        <f>IF(A15="","",IF(ISERROR(VLOOKUP(A15,'Produkta karte 12'!$B$39:$V$48,21,FALSE)),"",IF(VLOOKUP(A15,'Produkta karte 12'!$B$39:$V$48,21,FALSE)=0,"",VLOOKUP(A15,'Produkta karte 12'!$B$39:$V$48,21,FALSE))))</f>
        <v/>
      </c>
      <c r="BZ15" s="11" t="str">
        <f>IF(A15="","",IF(ISERROR(VLOOKUP(A15,'Produkta karte 13'!$B$39:$V$48,21,FALSE)),"",IF(VLOOKUP(A15,'Produkta karte 13'!$B$39:$V$48,21,FALSE)=0,"",VLOOKUP(A15,'Produkta karte 13'!$B$39:$V$48,21,FALSE))))</f>
        <v/>
      </c>
      <c r="CA15" s="11" t="str">
        <f>IF(A15="","",IF(ISERROR(VLOOKUP(A15,'Produkta karte 14'!$B$39:$V$48,21,FALSE)),"",IF(VLOOKUP(A15,'Produkta karte 14'!$B$39:$V$48,21,FALSE)=0,"",VLOOKUP(A15,'Produkta karte 14'!$B$39:$V$48,21,FALSE))))</f>
        <v/>
      </c>
      <c r="CB15" s="11" t="str">
        <f>IF(A15="","",IF(ISERROR(VLOOKUP(A15,'Produkta karte 15'!$B$39:$V$48,21,FALSE)),"",IF(VLOOKUP(A15,'Produkta karte 15'!$B$39:$V$48,21,FALSE)=0,"",VLOOKUP(A15,'Produkta karte 15'!$B$39:$V$48,21,FALSE))))</f>
        <v/>
      </c>
      <c r="CC15" s="11" t="str">
        <f>IF(A15="","",IF(ISERROR(VLOOKUP(A15,'Produkta karte 16'!$B$39:$V$48,21,FALSE)),"",IF(VLOOKUP(A15,'Produkta karte 16'!$B$39:$V$48,21,FALSE)=0,"",VLOOKUP(A15,'Produkta karte 16'!$B$39:$V$48,21,FALSE))))</f>
        <v/>
      </c>
      <c r="CD15" s="11" t="str">
        <f>IF(A15="","",IF(ISERROR(VLOOKUP(A15,'Produkta karte 17'!$B$39:$V$48,21,FALSE)),"",IF(VLOOKUP(A15,'Produkta karte 17'!$B$39:$V$48,21,FALSE)=0,"",VLOOKUP(A15,'Produkta karte 17'!$B$39:$V$48,21,FALSE))))</f>
        <v/>
      </c>
      <c r="CE15" s="11" t="str">
        <f>IF(A15="","",IF(ISERROR(VLOOKUP(A15,'Produkta karte 18'!$B$39:$V$48,21,FALSE)),"",IF(VLOOKUP(A15,'Produkta karte 18'!$B$39:$V$48,21,FALSE)=0,"",VLOOKUP(A15,'Produkta karte 18'!$B$39:$V$48,21,FALSE))))</f>
        <v/>
      </c>
      <c r="CF15" s="11" t="str">
        <f>IF(A15="","",IF(ISERROR(VLOOKUP(A15,'Produkta karte 19'!$B$39:$V$48,21,FALSE)),"",IF(VLOOKUP(A15,'Produkta karte 19'!$B$39:$V$48,21,FALSE)=0,"",VLOOKUP(A15,'Produkta karte 19'!$B$39:$V$48,21,FALSE))))</f>
        <v/>
      </c>
      <c r="CG15" s="11" t="str">
        <f>IF(A15="","",IF(ISERROR(VLOOKUP(A15,'Produkta karte 20'!$B$39:$V$48,21,FALSE)),"",IF(VLOOKUP(A15,'Produkta karte 20'!$B$39:$V$48,21,FALSE)=0,"",VLOOKUP(A15,'Produkta karte 20'!$B$39:$V$48,21,FALSE))))</f>
        <v/>
      </c>
      <c r="CH15" s="11" t="str">
        <f>IF(A15="","",IF(ISERROR(VLOOKUP(A15,'Produkta karte 21'!$B$39:$V$48,21,FALSE)),"",IF(VLOOKUP(A15,'Produkta karte 21'!$B$39:$V$48,21,FALSE)=0,"",VLOOKUP(A15,'Produkta karte 21'!$B$39:$V$48,21,FALSE))))</f>
        <v/>
      </c>
      <c r="CI15" s="11" t="str">
        <f>IF(A15="","",IF(ISERROR(VLOOKUP(A15,'Produkta karte 22'!$B$39:$V$48,21,FALSE)),"",IF(VLOOKUP(A15,'Produkta karte 22'!$B$39:$V$48,21,FALSE)=0,"",VLOOKUP(A15,'Produkta karte 22'!$B$39:$V$48,21,FALSE))))</f>
        <v/>
      </c>
      <c r="CJ15" s="11" t="str">
        <f>IF(A15="","",IF(ISERROR(VLOOKUP(A15,'Produkta karte 23'!$B$39:$V$48,21,FALSE)),"",IF(VLOOKUP(A15,'Produkta karte 23'!$B$39:$V$48,21,FALSE)=0,"",VLOOKUP(A15,'Produkta karte 23'!$B$39:$V$48,21,FALSE))))</f>
        <v/>
      </c>
      <c r="CK15" s="11" t="str">
        <f>IF(A15="","",IF(ISERROR(VLOOKUP(A15,'Produkta karte 24'!$B$39:$V$48,21,FALSE)),"",IF(VLOOKUP(A15,'Produkta karte 24'!$B$39:$V$48,21,FALSE)=0,"",VLOOKUP(A15,'Produkta karte 24'!$B$39:$V$48,21,FALSE))))</f>
        <v/>
      </c>
      <c r="CL15" s="11" t="str">
        <f>IF(A15="","",IF(ISERROR(VLOOKUP(A15,'Produkta karte 25'!$B$39:$V$48,21,FALSE)),"",IF(VLOOKUP(A15,'Produkta karte 25'!$B$39:$V$48,21,FALSE)=0,"",VLOOKUP(A15,'Produkta karte 25'!$B$39:$V$48,21,FALSE))))</f>
        <v/>
      </c>
      <c r="CM15" s="11" t="str">
        <f>IF(A15="","",IF(ISERROR(VLOOKUP(A15,'Produkta karte 26'!$B$39:$V$48,21,FALSE)),"",IF(VLOOKUP(A15,'Produkta karte 26'!$B$39:$V$48,21,FALSE)=0,"",VLOOKUP(A15,'Produkta karte 26'!$B$39:$V$48,21,FALSE))))</f>
        <v/>
      </c>
      <c r="CN15" s="11" t="str">
        <f>IF(A15="","",IF(ISERROR(VLOOKUP(A15,'Produkta karte 27'!$B$39:$V$48,21,FALSE)),"",IF(VLOOKUP(A15,'Produkta karte 27'!$B$39:$V$48,21,FALSE)=0,"",VLOOKUP(A15,'Produkta karte 27'!$B$39:$V$48,21,FALSE))))</f>
        <v/>
      </c>
      <c r="CO15" s="11" t="str">
        <f>IF(A15="","",IF(ISERROR(VLOOKUP(A15,'Produkta karte 28'!$B$39:$V$48,21,FALSE)),"",IF(VLOOKUP(A15,'Produkta karte 28'!$B$39:$V$48,21,FALSE)=0,"",VLOOKUP(A15,'Produkta karte 28'!$B$39:$V$48,21,FALSE))))</f>
        <v/>
      </c>
      <c r="CP15" s="11" t="str">
        <f>IF(A15="","",IF(ISERROR(VLOOKUP(A15,'Produkta karte 29'!$B$39:$V$48,21,FALSE)),"",IF(VLOOKUP(A15,'Produkta karte 29'!$B$39:$V$48,21,FALSE)=0,"",VLOOKUP(A15,'Produkta karte 29'!$B$39:$V$48,21,FALSE))))</f>
        <v/>
      </c>
      <c r="CQ15" s="11" t="str">
        <f>IF(A15="","",IF(ISERROR(VLOOKUP(A15,'Produkta karte 30'!$B$39:$V$48,21,FALSE)),"",IF(VLOOKUP(A15,'Produkta karte 30'!$B$39:$V$48,21,FALSE)=0,"",VLOOKUP(A15,'Produkta karte 30'!$B$39:$V$48,21,FALSE))))</f>
        <v/>
      </c>
      <c r="CR15" s="11" t="str">
        <f>IF(A15="","",IF(ISERROR(VLOOKUP(A15,'Produkta karte 31'!$B$39:$V$48,21,FALSE)),"",IF(VLOOKUP(A15,'Produkta karte 31'!$B$39:$V$48,21,FALSE)=0,"",VLOOKUP(A15,'Produkta karte 31'!$B$39:$V$48,21,FALSE))))</f>
        <v/>
      </c>
      <c r="CS15" s="11" t="str">
        <f>IF(A15="","",IF(ISERROR(VLOOKUP(A15,'Produkta karte 32'!$B$39:$V$48,21,FALSE)),"",IF(VLOOKUP(A15,'Produkta karte 32'!$B$39:$V$48,21,FALSE)=0,"",VLOOKUP(A15,'Produkta karte 32'!$B$39:$V$48,21,FALSE))))</f>
        <v/>
      </c>
      <c r="CT15" s="11" t="str">
        <f>IF(A15="","",IF(ISERROR(VLOOKUP(A15,'Produkta karte 33'!$B$39:$V$48,21,FALSE)),"",IF(VLOOKUP(A15,'Produkta karte 33'!$B$39:$V$48,21,FALSE)=0,"",VLOOKUP(A15,'Produkta karte 33'!$B$39:$V$48,21,FALSE))))</f>
        <v/>
      </c>
      <c r="CU15" s="11" t="str">
        <f>IF(A15="","",IF(ISERROR(VLOOKUP(A15,'Produkta karte 34'!$B$39:$V$48,21,FALSE)),"",IF(VLOOKUP(A15,'Produkta karte 34'!$B$39:$V$48,21,FALSE)=0,"",VLOOKUP(A15,'Produkta karte 34'!$B$39:$V$48,21,FALSE))))</f>
        <v/>
      </c>
      <c r="CV15" s="11" t="str">
        <f>IF(A15="","",IF(ISERROR(VLOOKUP(A15,'Produkta karte 35'!$B$39:$V$48,21,FALSE)),"",IF(VLOOKUP(A15,'Produkta karte 35'!$B$39:$V$48,21,FALSE)=0,"",VLOOKUP(A15,'Produkta karte 35'!$B$39:$V$48,21,FALSE))))</f>
        <v/>
      </c>
      <c r="CW15" s="11" t="str">
        <f>IF(A15="","",IF(ISERROR(VLOOKUP(A15,'Produkta karte 36'!$B$39:$V$48,21,FALSE)),"",IF(VLOOKUP(A15,'Produkta karte 36'!$B$39:$V$48,21,FALSE)=0,"",VLOOKUP(A15,'Produkta karte 36'!$B$39:$V$48,21,FALSE))))</f>
        <v/>
      </c>
      <c r="CX15" s="11" t="str">
        <f>IF(A15="","",IF(ISERROR(VLOOKUP(A15,'Produkta karte 37'!$B$39:$V$48,21,FALSE)),"",IF(VLOOKUP(A15,'Produkta karte 37'!$B$39:$V$48,21,FALSE)=0,"",VLOOKUP(A15,'Produkta karte 37'!$B$39:$V$48,21,FALSE))))</f>
        <v/>
      </c>
      <c r="CY15" s="11" t="str">
        <f>IF(A15="","",IF(ISERROR(VLOOKUP(A15,'Produkta karte 38'!$B$39:$V$48,21,FALSE)),"",IF(VLOOKUP(A15,'Produkta karte 38'!$B$39:$V$48,21,FALSE)=0,"",VLOOKUP(A15,'Produkta karte 38'!$B$39:$V$48,21,FALSE))))</f>
        <v/>
      </c>
      <c r="CZ15" s="11" t="str">
        <f>IF(A15="","",IF(ISERROR(VLOOKUP(A15,'Produkta karte 39'!$B$39:$V$48,21,FALSE)),"",IF(VLOOKUP(A15,'Produkta karte 39'!$B$39:$V$48,21,FALSE)=0,"",VLOOKUP(A15,'Produkta karte 39'!$B$39:$V$48,21,FALSE))))</f>
        <v/>
      </c>
      <c r="DA15" s="11" t="str">
        <f>IF(A15="","",IF(ISERROR(VLOOKUP(A15,'Produkta karte 40'!$B$39:$V$48,21,FALSE)),"",IF(VLOOKUP(A15,'Produkta karte 40'!$B$39:$V$48,21,FALSE)=0,"",VLOOKUP(A15,'Produkta karte 40'!$B$39:$V$48,21,FALSE))))</f>
        <v/>
      </c>
      <c r="DB15" s="11" t="str">
        <f>IF(A15="","",IF(ISERROR(VLOOKUP(A15,'Produkta karte 41'!$B$39:$V$48,21,FALSE)),"",IF(VLOOKUP(A15,'Produkta karte 41'!$B$39:$V$48,21,FALSE)=0,"",VLOOKUP(A15,'Produkta karte 41'!$B$39:$V$48,21,FALSE))))</f>
        <v/>
      </c>
      <c r="DC15" s="11" t="str">
        <f>IF(A15="","",IF(ISERROR(VLOOKUP(A15,'Produkta karte 42'!$B$39:$V$48,21,FALSE)),"",IF(VLOOKUP(A15,'Produkta karte 42'!$B$39:$V$48,21,FALSE)=0,"",VLOOKUP(A15,'Produkta karte 42'!$B$39:$V$48,21,FALSE))))</f>
        <v/>
      </c>
      <c r="DD15" s="11" t="str">
        <f>IF(A15="","",IF(ISERROR(VLOOKUP(A15,'Produkta karte 43'!$B$39:$V$48,21,FALSE)),"",IF(VLOOKUP(A15,'Produkta karte 43'!$B$39:$V$48,21,FALSE)=0,"",VLOOKUP(A15,'Produkta karte 43'!$B$39:$V$48,21,FALSE))))</f>
        <v/>
      </c>
      <c r="DE15" s="11" t="str">
        <f>IF(A15="","",IF(ISERROR(VLOOKUP(A15,'Produkta karte 44'!$B$39:$V$48,21,FALSE)),"",IF(VLOOKUP(A15,'Produkta karte 44'!$B$39:$V$48,21,FALSE)=0,"",VLOOKUP(A15,'Produkta karte 44'!$B$39:$V$48,21,FALSE))))</f>
        <v/>
      </c>
      <c r="DF15" s="11" t="str">
        <f>IF(A15="","",IF(ISERROR(VLOOKUP(A15,'Produkta karte 45'!$B$39:$V$48,21,FALSE)),"",IF(VLOOKUP(A15,'Produkta karte 45'!$B$39:$V$48,21,FALSE)=0,"",VLOOKUP(A15,'Produkta karte 45'!$B$39:$V$48,21,FALSE))))</f>
        <v/>
      </c>
      <c r="DG15" s="11" t="str">
        <f>IF(A15="","",IF(ISERROR(VLOOKUP(A15,'Produkta karte 46'!$B$39:$V$48,21,FALSE)),"",IF(VLOOKUP(A15,'Produkta karte 46'!$B$39:$V$48,21,FALSE)=0,"",VLOOKUP(A15,'Produkta karte 46'!$B$39:$V$48,21,FALSE))))</f>
        <v/>
      </c>
      <c r="DH15" s="11" t="str">
        <f>IF(A15="","",IF(ISERROR(VLOOKUP(A15,'Produkta karte 47'!$B$39:$V$48,21,FALSE)),"",IF(VLOOKUP(A15,'Produkta karte 47'!$B$39:$V$48,21,FALSE)=0,"",VLOOKUP(A15,'Produkta karte 47'!$B$39:$V$48,21,FALSE))))</f>
        <v/>
      </c>
      <c r="DI15" s="11" t="str">
        <f>IF(A15="","",IF(ISERROR(VLOOKUP(A15,'Produkta karte 48'!$B$39:$V$48,21,FALSE)),"",IF(VLOOKUP(A15,'Produkta karte 48'!$B$39:$V$48,21,FALSE)=0,"",VLOOKUP(A15,'Produkta karte 48'!$B$39:$V$48,21,FALSE))))</f>
        <v/>
      </c>
      <c r="DJ15" s="11" t="str">
        <f>IF(A15="","",IF(ISERROR(VLOOKUP(A15,'Produkta karte 49'!$B$39:$V$48,21,FALSE)),"",IF(VLOOKUP(A15,'Produkta karte 49'!$B$39:$V$48,21,FALSE)=0,"",VLOOKUP(A15,'Produkta karte 49'!$B$39:$V$48,21,FALSE))))</f>
        <v/>
      </c>
      <c r="DK15" s="11" t="str">
        <f>IF(A15="","",IF(ISERROR(VLOOKUP(A15,'Produkta karte 50'!$B$39:$V$48,21,FALSE)),"",IF(VLOOKUP(A15,'Produkta karte 50'!$B$39:$V$48,21,FALSE)=0,"",VLOOKUP(A15,'Produkta karte 50'!$B$39:$V$48,21,FALSE))))</f>
        <v/>
      </c>
      <c r="DL15" s="11" t="str">
        <f>IF(A15="","",IF(ISERROR(VLOOKUP(A15,'Produkta karte 51'!$B$39:$V$48,21,FALSE)),"",IF(VLOOKUP(A15,'Produkta karte 51'!$B$39:$V$48,21,FALSE)=0,"",VLOOKUP(A15,'Produkta karte 51'!$B$39:$V$48,21,FALSE))))</f>
        <v/>
      </c>
      <c r="DM15" s="11" t="str">
        <f>IF(A15="","",IF(ISERROR(VLOOKUP(A15,'Produkta karte 52'!$B$39:$V$48,21,FALSE)),"",IF(VLOOKUP(A15,'Produkta karte 52'!$B$39:$V$48,21,FALSE)=0,"",VLOOKUP(A15,'Produkta karte 52'!$B$39:$V$48,21,FALSE))))</f>
        <v/>
      </c>
      <c r="DN15" s="11" t="str">
        <f>IF(A15="","",IF(ISERROR(VLOOKUP(A15,'Produkta karte 53'!$B$39:$V$48,21,FALSE)),"",IF(VLOOKUP(A15,'Produkta karte 53'!$B$39:$V$48,21,FALSE)=0,"",VLOOKUP(A15,'Produkta karte 53'!$B$39:$V$48,21,FALSE))))</f>
        <v/>
      </c>
      <c r="DO15" s="11" t="str">
        <f>IF(A15="","",IF(ISERROR(VLOOKUP(A15,'Produkta karte 54'!$B$39:$V$48,21,FALSE)),"",IF(VLOOKUP(A15,'Produkta karte 54'!$B$39:$V$48,21,FALSE)=0,"",VLOOKUP(A15,'Produkta karte 54'!$B$39:$V$48,21,FALSE))))</f>
        <v/>
      </c>
      <c r="DP15" s="11" t="str">
        <f>IF(A15="","",IF(ISERROR(VLOOKUP(A15,'Produkta karte 55'!$B$39:$V$48,21,FALSE)),"",IF(VLOOKUP(A15,'Produkta karte 55'!$B$39:$V$48,21,FALSE)=0,"",VLOOKUP(A15,'Produkta karte 55'!$B$39:$V$48,21,FALSE))))</f>
        <v/>
      </c>
      <c r="DQ15" s="11" t="str">
        <f>IF(A15="","",IF(ISERROR(VLOOKUP(A15,'Produkta karte 56'!$B$39:$V$48,21,FALSE)),"",IF(VLOOKUP(A15,'Produkta karte 56'!$B$39:$V$48,21,FALSE)=0,"",VLOOKUP(A15,'Produkta karte 56'!$B$39:$V$48,21,FALSE))))</f>
        <v/>
      </c>
      <c r="DR15" s="11" t="str">
        <f>IF(A15="","",IF(ISERROR(VLOOKUP(A15,'Produkta karte 57'!$B$39:$V$48,21,FALSE)),"",IF(VLOOKUP(A15,'Produkta karte 57'!$B$39:$V$48,21,FALSE)=0,"",VLOOKUP(A15,'Produkta karte 57'!$B$39:$V$48,21,FALSE))))</f>
        <v/>
      </c>
      <c r="DS15" s="11" t="str">
        <f>IF(A15="","",IF(ISERROR(VLOOKUP(A15,'Produkta karte 58'!$B$39:$V$48,21,FALSE)),"",IF(VLOOKUP(A15,'Produkta karte 58'!$B$39:$V$48,21,FALSE)=0,"",VLOOKUP(A15,'Produkta karte 58'!$B$39:$V$48,21,FALSE))))</f>
        <v/>
      </c>
      <c r="DT15" s="11" t="str">
        <f>IF(A15="","",IF(ISERROR(VLOOKUP(A15,'Produkta karte 59'!$B$39:$V$48,21,FALSE)),"",IF(VLOOKUP(A15,'Produkta karte 59'!$B$39:$V$48,21,FALSE)=0,"",VLOOKUP(A15,'Produkta karte 59'!$B$39:$V$48,21,FALSE))))</f>
        <v/>
      </c>
      <c r="DU15" s="11" t="str">
        <f>IF(A15="","",IF(ISERROR(VLOOKUP(A15,'Produkta karte 60'!$B$39:$V$48,21,FALSE)),"",IF(VLOOKUP(A15,'Produkta karte 60'!$B$39:$V$48,21,FALSE)=0,"",VLOOKUP(A15,'Produkta karte 60'!$B$39:$V$48,21,FALSE))))</f>
        <v/>
      </c>
      <c r="DV15" s="11" t="str">
        <f t="shared" si="3"/>
        <v/>
      </c>
      <c r="DW15" s="192" t="str">
        <f t="shared" si="4"/>
        <v/>
      </c>
    </row>
    <row r="16" spans="1:129" x14ac:dyDescent="0.25">
      <c r="A16" t="str">
        <f>IF(Iepakojums!B17="","",Iepakojums!B17)</f>
        <v/>
      </c>
      <c r="B16" t="str">
        <f>IF(Iepakojums!C17="","",Iepakojums!C17)</f>
        <v/>
      </c>
      <c r="C16" s="192" t="str">
        <f>IF(Iepakojums!D17="","",Iepakojums!D17)</f>
        <v/>
      </c>
      <c r="D16" s="11" t="str">
        <f>IF(A16="","",IF('Produkta karte 1'!$S$3="","",IF(ISERROR(VLOOKUP(A16,'Produkta karte 1'!$B$39:$M$48,12,FALSE)),"",IF(VLOOKUP(A16,'Produkta karte 1'!$B$39:$M$48,12,FALSE)="","",IF(VLOOKUP(A16,'Produkta karte 1'!$B$39:$M$48,12,FALSE)="","",VLOOKUP(A16,'Produkta karte 1'!$B$39:$M$48,12,FALSE)*'Produkta karte 1'!$S$3)))))</f>
        <v/>
      </c>
      <c r="E16" s="11" t="str">
        <f>IF(A16="","",IF('Produkta karte 2'!$S$3="","",IF(ISERROR(VLOOKUP(A16,'Produkta karte 2'!$B$39:$M$48,12,FALSE)),"",IF(VLOOKUP(A16,'Produkta karte 2'!$B$39:$M$48,12,FALSE)="","",IF(VLOOKUP(A16,'Produkta karte 2'!$B$39:$M$48,12,FALSE)="","",VLOOKUP(A16,'Produkta karte 2'!$B$39:$M$48,12,FALSE)*'Produkta karte 2'!$S$3)))))</f>
        <v/>
      </c>
      <c r="F16" s="11" t="str">
        <f>IF(A16="","",IF('Produkta karte 3'!$S$3="","",IF(ISERROR(VLOOKUP(A16,'Produkta karte 3'!$B$39:$M$48,12,FALSE)),"",IF(VLOOKUP(A16,'Produkta karte 3'!$B$39:$M$48,12,FALSE)="","",IF(VLOOKUP(A16,'Produkta karte 3'!$B$39:$M$48,12,FALSE)="","",VLOOKUP(A16,'Produkta karte 3'!$B$39:$M$48,12,FALSE)*'Produkta karte 3'!$S$3)))))</f>
        <v/>
      </c>
      <c r="G16" s="11" t="str">
        <f>IF(A16="","",IF('Produkta karte 4'!$S$3="","",IF(ISERROR(VLOOKUP(A16,'Produkta karte 4'!$B$39:$M$48,12,FALSE)),"",IF(VLOOKUP(A16,'Produkta karte 4'!$B$39:$M$48,12,FALSE)="","",IF(VLOOKUP(A16,'Produkta karte 4'!$B$39:$M$48,12,FALSE)="","",VLOOKUP(A16,'Produkta karte 4'!$B$39:$M$48,12,FALSE)*'Produkta karte 4'!$S$3)))))</f>
        <v/>
      </c>
      <c r="H16" s="11" t="str">
        <f>IF(A16="","",IF('Produkta karte 5'!$S$3="","",IF(ISERROR(VLOOKUP(A16,'Produkta karte 5'!$B$39:$M$48,12,FALSE)),"",IF(VLOOKUP(A16,'Produkta karte 5'!$B$39:$M$48,12,FALSE)="","",IF(VLOOKUP(A16,'Produkta karte 5'!$B$39:$M$48,12,FALSE)="","",VLOOKUP(A16,'Produkta karte 5'!$B$39:$M$48,12,FALSE)*'Produkta karte 5'!$S$3)))))</f>
        <v/>
      </c>
      <c r="I16" s="11" t="str">
        <f>IF(A16="","",IF('Produkta karte 6'!$S$3="","",IF(ISERROR(VLOOKUP(A16,'Produkta karte 6'!$B$39:$M$48,12,FALSE)),"",IF(VLOOKUP(A16,'Produkta karte 6'!$B$39:$M$48,12,FALSE)="","",IF(VLOOKUP(A16,'Produkta karte 6'!$B$39:$M$48,12,FALSE)="","",VLOOKUP(A16,'Produkta karte 6'!$B$39:$M$48,12,FALSE)*'Produkta karte 6'!$S$3)))))</f>
        <v/>
      </c>
      <c r="J16" s="11" t="str">
        <f>IF(A16="","",IF('Produkta karte 7'!$S$3="","",IF(ISERROR(VLOOKUP(A16,'Produkta karte 7'!$B$39:$M$48,12,FALSE)),"",IF(VLOOKUP(A16,'Produkta karte 7'!$B$39:$M$48,12,FALSE)="","",IF(VLOOKUP(A16,'Produkta karte 7'!$B$39:$M$48,12,FALSE)="","",VLOOKUP(A16,'Produkta karte 7'!$B$39:$M$48,12,FALSE)*'Produkta karte 7'!$S$3)))))</f>
        <v/>
      </c>
      <c r="K16" s="11" t="str">
        <f>IF(A16="","",IF('Produkta karte 8'!$S$3="","",IF(ISERROR(VLOOKUP(A16,'Produkta karte 8'!$B$39:$M$48,12,FALSE)),"",IF(VLOOKUP(A16,'Produkta karte 8'!$B$39:$M$48,12,FALSE)="","",IF(VLOOKUP(A16,'Produkta karte 8'!$B$39:$M$48,12,FALSE)="","",VLOOKUP(A16,'Produkta karte 8'!$B$39:$M$48,12,FALSE)*'Produkta karte 8'!$S$3)))))</f>
        <v/>
      </c>
      <c r="L16" s="11" t="str">
        <f>IF(A16="","",IF('Produkta karte 9'!$S$3="","",IF(ISERROR(VLOOKUP(A16,'Produkta karte 9'!$B$39:$M$48,12,FALSE)),"",IF(VLOOKUP(A16,'Produkta karte 9'!$B$39:$M$48,12,FALSE)="","",IF(VLOOKUP(A16,'Produkta karte 9'!$B$39:$M$48,12,FALSE)="","",VLOOKUP(A16,'Produkta karte 9'!$B$39:$M$48,12,FALSE)*'Produkta karte 9'!$S$3)))))</f>
        <v/>
      </c>
      <c r="M16" s="11" t="str">
        <f>IF(A16="","",IF('Produkta karte 10'!$S$3="","",IF(ISERROR(VLOOKUP(A16,'Produkta karte 10'!$B$39:$M$48,12,FALSE)),"",IF(VLOOKUP(A16,'Produkta karte 10'!$B$39:$M$48,12,FALSE)="","",IF(VLOOKUP(A16,'Produkta karte 10'!$B$39:$M$48,12,FALSE)="","",VLOOKUP(A16,'Produkta karte 10'!$B$39:$M$48,12,FALSE)*'Produkta karte 10'!$S$3)))))</f>
        <v/>
      </c>
      <c r="N16" s="11" t="str">
        <f>IF(A16="","",IF('Produkta karte 11'!$S$3="","",IF(ISERROR(VLOOKUP(A16,'Produkta karte 11'!$B$39:$M$48,12,FALSE)),"",IF(VLOOKUP(A16,'Produkta karte 11'!$B$39:$M$48,12,FALSE)="","",IF(VLOOKUP(A16,'Produkta karte 11'!$B$39:$M$48,12,FALSE)="","",VLOOKUP(A16,'Produkta karte 11'!$B$39:$M$48,12,FALSE)*'Produkta karte 11'!$S$3)))))</f>
        <v/>
      </c>
      <c r="O16" s="11" t="str">
        <f>IF(A16="","",IF('Produkta karte 12'!$S$3="","",IF(ISERROR(VLOOKUP(A16,'Produkta karte 12'!$B$39:$M$48,12,FALSE)),"",IF(VLOOKUP(A16,'Produkta karte 12'!$B$39:$M$48,12,FALSE)="","",IF(VLOOKUP(A16,'Produkta karte 12'!$B$39:$M$48,12,FALSE)="","",VLOOKUP(A16,'Produkta karte 12'!$B$39:$M$48,12,FALSE)*'Produkta karte 12'!$S$3)))))</f>
        <v/>
      </c>
      <c r="P16" s="11" t="str">
        <f>IF(A16="","",IF('Produkta karte 13'!$S$3="","",IF(ISERROR(VLOOKUP(A16,'Produkta karte 13'!$B$39:$M$48,12,FALSE)),"",IF(VLOOKUP(A16,'Produkta karte 13'!$B$39:$M$48,12,FALSE)="","",IF(VLOOKUP(A16,'Produkta karte 13'!$B$39:$M$48,12,FALSE)="","",VLOOKUP(A16,'Produkta karte 13'!$B$39:$M$48,12,FALSE)*'Produkta karte 13'!$S$3)))))</f>
        <v/>
      </c>
      <c r="Q16" s="11" t="str">
        <f>IF(A16="","",IF('Produkta karte 14'!$S$3="","",IF(ISERROR(VLOOKUP(A16,'Produkta karte 14'!$B$39:$M$48,12,FALSE)),"",IF(VLOOKUP(A16,'Produkta karte 14'!$B$39:$M$48,12,FALSE)="","",IF(VLOOKUP(A16,'Produkta karte 14'!$B$39:$M$48,12,FALSE)="","",VLOOKUP(A16,'Produkta karte 14'!$B$39:$M$48,12,FALSE)*'Produkta karte 14'!$S$3)))))</f>
        <v/>
      </c>
      <c r="R16" s="11" t="str">
        <f>IF(A16="","",IF('Produkta karte 15'!$S$3="","",IF(ISERROR(VLOOKUP(A16,'Produkta karte 15'!$B$39:$M$48,12,FALSE)),"",IF(VLOOKUP(A16,'Produkta karte 15'!$B$39:$M$48,12,FALSE)="","",IF(VLOOKUP(A16,'Produkta karte 15'!$B$39:$M$48,12,FALSE)="","",VLOOKUP(A16,'Produkta karte 15'!$B$39:$M$48,12,FALSE)*'Produkta karte 15'!$S$3)))))</f>
        <v/>
      </c>
      <c r="S16" s="11" t="str">
        <f>IF(A16="","",IF('Produkta karte 16'!$S$3="","",IF(ISERROR(VLOOKUP(A16,'Produkta karte 16'!$B$39:$M$48,12,FALSE)),"",IF(VLOOKUP(A16,'Produkta karte 16'!$B$39:$M$48,12,FALSE)="","",IF(VLOOKUP(A16,'Produkta karte 16'!$B$39:$M$48,12,FALSE)="","",VLOOKUP(A16,'Produkta karte 16'!$B$39:$M$48,12,FALSE)*'Produkta karte 16'!$S$3)))))</f>
        <v/>
      </c>
      <c r="T16" s="11" t="str">
        <f>IF(A16="","",IF('Produkta karte 17'!$S$3="","",IF(ISERROR(VLOOKUP(A16,'Produkta karte 17'!$B$39:$M$48,12,FALSE)),"",IF(VLOOKUP(A16,'Produkta karte 17'!$B$39:$M$48,12,FALSE)="","",IF(VLOOKUP(A16,'Produkta karte 17'!$B$39:$M$48,12,FALSE)="","",VLOOKUP(A16,'Produkta karte 17'!$B$39:$M$48,12,FALSE)*'Produkta karte 17'!$S$3)))))</f>
        <v/>
      </c>
      <c r="U16" s="11" t="str">
        <f>IF(A16="","",IF('Produkta karte 18'!$S$3="","",IF(ISERROR(VLOOKUP(A16,'Produkta karte 18'!$B$39:$M$48,12,FALSE)),"",IF(VLOOKUP(A16,'Produkta karte 18'!$B$39:$M$48,12,FALSE)="","",IF(VLOOKUP(A16,'Produkta karte 18'!$B$39:$M$48,12,FALSE)="","",VLOOKUP(A16,'Produkta karte 18'!$B$39:$M$48,12,FALSE)*'Produkta karte 18'!$S$3)))))</f>
        <v/>
      </c>
      <c r="V16" s="11" t="str">
        <f>IF(A16="","",IF('Produkta karte 19'!$S$3="","",IF(ISERROR(VLOOKUP(A16,'Produkta karte 19'!$B$39:$M$48,12,FALSE)),"",IF(VLOOKUP(A16,'Produkta karte 19'!$B$39:$M$48,12,FALSE)="","",IF(VLOOKUP(A16,'Produkta karte 19'!$B$39:$M$48,12,FALSE)="","",VLOOKUP(A16,'Produkta karte 19'!$B$39:$M$48,12,FALSE)*'Produkta karte 19'!$S$3)))))</f>
        <v/>
      </c>
      <c r="W16" s="11" t="str">
        <f>IF(A16="","",IF('Produkta karte 20'!$S$3="","",IF(ISERROR(VLOOKUP(A16,'Produkta karte 20'!$B$39:$M$48,12,FALSE)),"",IF(VLOOKUP(A16,'Produkta karte 20'!$B$39:$M$48,12,FALSE)="","",IF(VLOOKUP(A16,'Produkta karte 20'!$B$39:$M$48,12,FALSE)="","",VLOOKUP(A16,'Produkta karte 20'!$B$39:$M$48,12,FALSE)*'Produkta karte 20'!$S$3)))))</f>
        <v/>
      </c>
      <c r="X16" s="11" t="str">
        <f>IF(A16="","",IF('Produkta karte 21'!$S$3="","",IF(ISERROR(VLOOKUP(A16,'Produkta karte 21'!$B$39:$M$48,12,FALSE)),"",IF(VLOOKUP(A16,'Produkta karte 21'!$B$39:$M$48,12,FALSE)="","",IF(VLOOKUP(A16,'Produkta karte 21'!$B$39:$M$48,12,FALSE)="","",VLOOKUP(A16,'Produkta karte 21'!$B$39:$M$48,12,FALSE)*'Produkta karte 21'!$S$3)))))</f>
        <v/>
      </c>
      <c r="Y16" s="11" t="str">
        <f>IF(A16="","",IF('Produkta karte 22'!$S$3="","",IF(ISERROR(VLOOKUP(A16,'Produkta karte 22'!$B$39:$M$48,12,FALSE)),"",IF(VLOOKUP(A16,'Produkta karte 22'!$B$39:$M$48,12,FALSE)="","",IF(VLOOKUP(A16,'Produkta karte 22'!$B$39:$M$48,12,FALSE)="","",VLOOKUP(A16,'Produkta karte 22'!$B$39:$M$48,12,FALSE)*'Produkta karte 22'!$S$3)))))</f>
        <v/>
      </c>
      <c r="Z16" s="11" t="str">
        <f>IF(A16="","",IF('Produkta karte 23'!$S$3="","",IF(ISERROR(VLOOKUP(A16,'Produkta karte 23'!$B$39:$M$48,12,FALSE)),"",IF(VLOOKUP(A16,'Produkta karte 23'!$B$39:$M$48,12,FALSE)="","",IF(VLOOKUP(A16,'Produkta karte 23'!$B$39:$M$48,12,FALSE)="","",VLOOKUP(A16,'Produkta karte 23'!$B$39:$M$48,12,FALSE)*'Produkta karte 23'!$S$3)))))</f>
        <v/>
      </c>
      <c r="AA16" s="11" t="str">
        <f>IF(A16="","",IF('Produkta karte 24'!$S$3="","",IF(ISERROR(VLOOKUP(A16,'Produkta karte 24'!$B$39:$M$48,12,FALSE)),"",IF(VLOOKUP(A16,'Produkta karte 24'!$B$39:$M$48,12,FALSE)="","",IF(VLOOKUP(A16,'Produkta karte 24'!$B$39:$M$48,12,FALSE)="","",VLOOKUP(A16,'Produkta karte 24'!$B$39:$M$48,12,FALSE)*'Produkta karte 24'!$S$3)))))</f>
        <v/>
      </c>
      <c r="AB16" s="11" t="str">
        <f>IF(A16="","",IF('Produkta karte 25'!$S$3="","",IF(ISERROR(VLOOKUP(A16,'Produkta karte 25'!$B$39:$M$48,12,FALSE)),"",IF(VLOOKUP(A16,'Produkta karte 25'!$B$39:$M$48,12,FALSE)="","",IF(VLOOKUP(A16,'Produkta karte 25'!$B$39:$M$48,12,FALSE)="","",VLOOKUP(A16,'Produkta karte 25'!$B$39:$M$48,12,FALSE)*'Produkta karte 25'!$S$3)))))</f>
        <v/>
      </c>
      <c r="AC16" s="11" t="str">
        <f>IF(A16="","",IF('Produkta karte 26'!$S$3="","",IF(ISERROR(VLOOKUP(A16,'Produkta karte 26'!$B$39:$M$48,12,FALSE)),"",IF(VLOOKUP(A16,'Produkta karte 26'!$B$39:$M$48,12,FALSE)="","",IF(VLOOKUP(A16,'Produkta karte 26'!$B$39:$M$48,12,FALSE)="","",VLOOKUP(A16,'Produkta karte 26'!$B$39:$M$48,12,FALSE)*'Produkta karte 26'!$S$3)))))</f>
        <v/>
      </c>
      <c r="AD16" s="11" t="str">
        <f>IF(A16="","",IF('Produkta karte 27'!$S$3="","",IF(ISERROR(VLOOKUP(A16,'Produkta karte 27'!$B$39:$M$48,12,FALSE)),"",IF(VLOOKUP(A16,'Produkta karte 27'!$B$39:$M$48,12,FALSE)="","",IF(VLOOKUP(A16,'Produkta karte 27'!$B$39:$M$48,12,FALSE)="","",VLOOKUP(A16,'Produkta karte 27'!$B$39:$M$48,12,FALSE)*'Produkta karte 27'!$S$3)))))</f>
        <v/>
      </c>
      <c r="AE16" s="11" t="str">
        <f>IF(A16="","",IF('Produkta karte 28'!$S$3="","",IF(ISERROR(VLOOKUP(A16,'Produkta karte 28'!$B$39:$M$48,12,FALSE)),"",IF(VLOOKUP(A16,'Produkta karte 28'!$B$39:$M$48,12,FALSE)="","",IF(VLOOKUP(A16,'Produkta karte 28'!$B$39:$M$48,12,FALSE)="","",VLOOKUP(A16,'Produkta karte 28'!$B$39:$M$48,12,FALSE)*'Produkta karte 28'!$S$3)))))</f>
        <v/>
      </c>
      <c r="AF16" s="11" t="str">
        <f>IF(A16="","",IF('Produkta karte 29'!$S$3="","",IF(ISERROR(VLOOKUP(A16,'Produkta karte 29'!$B$39:$M$48,12,FALSE)),"",IF(VLOOKUP(A16,'Produkta karte 29'!$B$39:$M$48,12,FALSE)="","",IF(VLOOKUP(A16,'Produkta karte 29'!$B$39:$M$48,12,FALSE)="","",VLOOKUP(A16,'Produkta karte 29'!$B$39:$M$48,12,FALSE)*'Produkta karte 29'!$S$3)))))</f>
        <v/>
      </c>
      <c r="AG16" s="11" t="str">
        <f>IF(A16="","",IF('Produkta karte 30'!$S$3="","",IF(ISERROR(VLOOKUP(A16,'Produkta karte 30'!$B$39:$M$48,12,FALSE)),"",IF(VLOOKUP(A16,'Produkta karte 30'!$B$39:$M$48,12,FALSE)="","",IF(VLOOKUP(A16,'Produkta karte 30'!$B$39:$M$48,12,FALSE)="","",VLOOKUP(A16,'Produkta karte 30'!$B$39:$M$48,12,FALSE)*'Produkta karte 30'!$S$3)))))</f>
        <v/>
      </c>
      <c r="AH16" s="11" t="str">
        <f>IF(A16="","",IF('Produkta karte 31'!$S$3="","",IF(ISERROR(VLOOKUP(A16,'Produkta karte 31'!$B$39:$M$48,12,FALSE)),"",IF(VLOOKUP(A16,'Produkta karte 31'!$B$39:$M$48,12,FALSE)="","",IF(VLOOKUP(A16,'Produkta karte 31'!$B$39:$M$48,12,FALSE)="","",VLOOKUP(A16,'Produkta karte 31'!$B$39:$M$48,12,FALSE)*'Produkta karte 31'!$S$3)))))</f>
        <v/>
      </c>
      <c r="AI16" s="11" t="str">
        <f>IF(A16="","",IF('Produkta karte 32'!$S$3="","",IF(ISERROR(VLOOKUP(A16,'Produkta karte 32'!$B$39:$M$48,12,FALSE)),"",IF(VLOOKUP(A16,'Produkta karte 32'!$B$39:$M$48,12,FALSE)="","",IF(VLOOKUP(A16,'Produkta karte 32'!$B$39:$M$48,12,FALSE)="","",VLOOKUP(A16,'Produkta karte 32'!$B$39:$M$48,12,FALSE)*'Produkta karte 32'!$S$3)))))</f>
        <v/>
      </c>
      <c r="AJ16" s="11" t="str">
        <f>IF(A16="","",IF('Produkta karte 33'!$S$3="","",IF(ISERROR(VLOOKUP(A16,'Produkta karte 33'!$B$39:$M$48,12,FALSE)),"",IF(VLOOKUP(A16,'Produkta karte 33'!$B$39:$M$48,12,FALSE)="","",IF(VLOOKUP(A16,'Produkta karte 33'!$B$39:$M$48,12,FALSE)="","",VLOOKUP(A16,'Produkta karte 33'!$B$39:$M$48,12,FALSE)*'Produkta karte 33'!$S$3)))))</f>
        <v/>
      </c>
      <c r="AK16" s="11" t="str">
        <f>IF(A16="","",IF('Produkta karte 34'!$S$3="","",IF(ISERROR(VLOOKUP(A16,'Produkta karte 34'!$B$39:$M$48,12,FALSE)),"",IF(VLOOKUP(A16,'Produkta karte 34'!$B$39:$M$48,12,FALSE)="","",IF(VLOOKUP(A16,'Produkta karte 34'!$B$39:$M$48,12,FALSE)="","",VLOOKUP(A16,'Produkta karte 34'!$B$39:$M$48,12,FALSE)*'Produkta karte 34'!$S$3)))))</f>
        <v/>
      </c>
      <c r="AL16" s="11" t="str">
        <f>IF(A16="","",IF('Produkta karte 35'!$S$3="","",IF(ISERROR(VLOOKUP(A16,'Produkta karte 35'!$B$39:$M$48,12,FALSE)),"",IF(VLOOKUP(A16,'Produkta karte 35'!$B$39:$M$48,12,FALSE)="","",IF(VLOOKUP(A16,'Produkta karte 35'!$B$39:$M$48,12,FALSE)="","",VLOOKUP(A16,'Produkta karte 35'!$B$39:$M$48,12,FALSE)*'Produkta karte 35'!$S$3)))))</f>
        <v/>
      </c>
      <c r="AM16" s="11" t="str">
        <f>IF(A16="","",IF('Produkta karte 36'!$S$3="","",IF(ISERROR(VLOOKUP(A16,'Produkta karte 36'!$B$39:$M$48,12,FALSE)),"",IF(VLOOKUP(A16,'Produkta karte 36'!$B$39:$M$48,12,FALSE)="","",IF(VLOOKUP(A16,'Produkta karte 36'!$B$39:$M$48,12,FALSE)="","",VLOOKUP(A16,'Produkta karte 36'!$B$39:$M$48,12,FALSE)*'Produkta karte 36'!$S$3)))))</f>
        <v/>
      </c>
      <c r="AN16" s="11" t="str">
        <f>IF(A16="","",IF('Produkta karte 37'!$S$3="","",IF(ISERROR(VLOOKUP(A16,'Produkta karte 37'!$B$39:$M$48,12,FALSE)),"",IF(VLOOKUP(A16,'Produkta karte 37'!$B$39:$M$48,12,FALSE)="","",IF(VLOOKUP(A16,'Produkta karte 37'!$B$39:$M$48,12,FALSE)="","",VLOOKUP(A16,'Produkta karte 37'!$B$39:$M$48,12,FALSE)*'Produkta karte 37'!$S$3)))))</f>
        <v/>
      </c>
      <c r="AO16" s="11" t="str">
        <f>IF(A16="","",IF('Produkta karte 38'!$S$3="","",IF(ISERROR(VLOOKUP(A16,'Produkta karte 38'!$B$39:$M$48,12,FALSE)),"",IF(VLOOKUP(A16,'Produkta karte 38'!$B$39:$M$48,12,FALSE)="","",IF(VLOOKUP(A16,'Produkta karte 38'!$B$39:$M$48,12,FALSE)="","",VLOOKUP(A16,'Produkta karte 38'!$B$39:$M$48,12,FALSE)*'Produkta karte 38'!$S$3)))))</f>
        <v/>
      </c>
      <c r="AP16" s="11" t="str">
        <f>IF(A16="","",IF('Produkta karte 39'!$S$3="","",IF(ISERROR(VLOOKUP(A16,'Produkta karte 39'!$B$39:$M$48,12,FALSE)),"",IF(VLOOKUP(A16,'Produkta karte 39'!$B$39:$M$48,12,FALSE)="","",IF(VLOOKUP(A16,'Produkta karte 39'!$B$39:$M$48,12,FALSE)="","",VLOOKUP(A16,'Produkta karte 39'!$B$39:$M$48,12,FALSE)*'Produkta karte 39'!$S$3)))))</f>
        <v/>
      </c>
      <c r="AQ16" s="11" t="str">
        <f>IF(A16="","",IF('Produkta karte 40'!$S$3="","",IF(ISERROR(VLOOKUP(A16,'Produkta karte 40'!$B$39:$M$48,12,FALSE)),"",IF(VLOOKUP(A16,'Produkta karte 40'!$B$39:$M$48,12,FALSE)="","",IF(VLOOKUP(A16,'Produkta karte 40'!$B$39:$M$48,12,FALSE)="","",VLOOKUP(A16,'Produkta karte 40'!$B$39:$M$48,12,FALSE)*'Produkta karte 40'!$S$3)))))</f>
        <v/>
      </c>
      <c r="AR16" s="11" t="str">
        <f>IF(A16="","",IF('Produkta karte 41'!$S$3="","",IF(ISERROR(VLOOKUP(A16,'Produkta karte 41'!$B$39:$M$48,12,FALSE)),"",IF(VLOOKUP(A16,'Produkta karte 41'!$B$39:$M$48,12,FALSE)="","",IF(VLOOKUP(A16,'Produkta karte 41'!$B$39:$M$48,12,FALSE)="","",VLOOKUP(A16,'Produkta karte 41'!$B$39:$M$48,12,FALSE)*'Produkta karte 41'!$S$3)))))</f>
        <v/>
      </c>
      <c r="AS16" s="11" t="str">
        <f>IF(A16="","",IF('Produkta karte 42'!$S$3="","",IF(ISERROR(VLOOKUP(A16,'Produkta karte 42'!$B$39:$M$48,12,FALSE)),"",IF(VLOOKUP(A16,'Produkta karte 42'!$B$39:$M$48,12,FALSE)="","",IF(VLOOKUP(A16,'Produkta karte 42'!$B$39:$M$48,12,FALSE)="","",VLOOKUP(A16,'Produkta karte 42'!$B$39:$M$48,12,FALSE)*'Produkta karte 42'!$S$3)))))</f>
        <v/>
      </c>
      <c r="AT16" s="11" t="str">
        <f>IF(A16="","",IF('Produkta karte 43'!$S$3="","",IF(ISERROR(VLOOKUP(A16,'Produkta karte 43'!$B$39:$M$48,12,FALSE)),"",IF(VLOOKUP(A16,'Produkta karte 43'!$B$39:$M$48,12,FALSE)="","",IF(VLOOKUP(A16,'Produkta karte 43'!$B$39:$M$48,12,FALSE)="","",VLOOKUP(A16,'Produkta karte 43'!$B$39:$M$48,12,FALSE)*'Produkta karte 43'!$S$3)))))</f>
        <v/>
      </c>
      <c r="AU16" s="11" t="str">
        <f>IF(A16="","",IF('Produkta karte 44'!$S$3="","",IF(ISERROR(VLOOKUP(A16,'Produkta karte 44'!$B$39:$M$48,12,FALSE)),"",IF(VLOOKUP(A16,'Produkta karte 44'!$B$39:$M$48,12,FALSE)="","",IF(VLOOKUP(A16,'Produkta karte 44'!$B$39:$M$48,12,FALSE)="","",VLOOKUP(A16,'Produkta karte 44'!$B$39:$M$48,12,FALSE)*'Produkta karte 44'!$S$3)))))</f>
        <v/>
      </c>
      <c r="AV16" s="11" t="str">
        <f>IF(A16="","",IF('Produkta karte 45'!$S$3="","",IF(ISERROR(VLOOKUP(A16,'Produkta karte 45'!$B$39:$M$48,12,FALSE)),"",IF(VLOOKUP(A16,'Produkta karte 45'!$B$39:$M$48,12,FALSE)="","",IF(VLOOKUP(A16,'Produkta karte 45'!$B$39:$M$48,12,FALSE)="","",VLOOKUP(A16,'Produkta karte 45'!$B$39:$M$48,12,FALSE)*'Produkta karte 45'!$S$3)))))</f>
        <v/>
      </c>
      <c r="AW16" s="11" t="str">
        <f>IF(A16="","",IF('Produkta karte 46'!$S$3="","",IF(ISERROR(VLOOKUP(A16,'Produkta karte 46'!$B$39:$M$48,12,FALSE)),"",IF(VLOOKUP(A16,'Produkta karte 46'!$B$39:$M$48,12,FALSE)="","",IF(VLOOKUP(A16,'Produkta karte 46'!$B$39:$M$48,12,FALSE)="","",VLOOKUP(A16,'Produkta karte 46'!$B$39:$M$48,12,FALSE)*'Produkta karte 46'!$S$3)))))</f>
        <v/>
      </c>
      <c r="AX16" s="11" t="str">
        <f>IF(A16="","",IF('Produkta karte 47'!$S$3="","",IF(ISERROR(VLOOKUP(A16,'Produkta karte 47'!$B$39:$M$48,12,FALSE)),"",IF(VLOOKUP(A16,'Produkta karte 47'!$B$39:$M$48,12,FALSE)="","",IF(VLOOKUP(A16,'Produkta karte 47'!$B$39:$M$48,12,FALSE)="","",VLOOKUP(A16,'Produkta karte 47'!$B$39:$M$48,12,FALSE)*'Produkta karte 47'!$S$3)))))</f>
        <v/>
      </c>
      <c r="AY16" s="11" t="str">
        <f>IF(A16="","",IF('Produkta karte 48'!$S$3="","",IF(ISERROR(VLOOKUP(A16,'Produkta karte 48'!$B$39:$M$48,12,FALSE)),"",IF(VLOOKUP(A16,'Produkta karte 48'!$B$39:$M$48,12,FALSE)="","",IF(VLOOKUP(A16,'Produkta karte 48'!$B$39:$M$48,12,FALSE)="","",VLOOKUP(A16,'Produkta karte 48'!$B$39:$M$48,12,FALSE)*'Produkta karte 48'!$S$3)))))</f>
        <v/>
      </c>
      <c r="AZ16" s="11" t="str">
        <f>IF(A16="","",IF('Produkta karte 49'!$S$3="","",IF(ISERROR(VLOOKUP(A16,'Produkta karte 49'!$B$39:$M$48,12,FALSE)),"",IF(VLOOKUP(A16,'Produkta karte 49'!$B$39:$M$48,12,FALSE)="","",IF(VLOOKUP(A16,'Produkta karte 49'!$B$39:$M$48,12,FALSE)="","",VLOOKUP(A16,'Produkta karte 49'!$B$39:$M$48,12,FALSE)*'Produkta karte 49'!$S$3)))))</f>
        <v/>
      </c>
      <c r="BA16" s="11" t="str">
        <f>IF(A16="","",IF('Produkta karte 50'!$S$3="","",IF(ISERROR(VLOOKUP(A16,'Produkta karte 50'!$B$39:$M$48,12,FALSE)),"",IF(VLOOKUP(A16,'Produkta karte 50'!$B$39:$M$48,12,FALSE)="","",IF(VLOOKUP(A16,'Produkta karte 50'!$B$39:$M$48,12,FALSE)="","",VLOOKUP(A16,'Produkta karte 50'!$B$39:$M$48,12,FALSE)*'Produkta karte 50'!$S$3)))))</f>
        <v/>
      </c>
      <c r="BB16" s="11" t="str">
        <f>IF(A16="","",IF('Produkta karte 51'!$S$3="","",IF(ISERROR(VLOOKUP(A16,'Produkta karte 51'!$B$39:$M$48,12,FALSE)),"",IF(VLOOKUP(A16,'Produkta karte 51'!$B$39:$M$48,12,FALSE)="","",IF(VLOOKUP(A16,'Produkta karte 51'!$B$39:$M$48,12,FALSE)="","",VLOOKUP(A16,'Produkta karte 51'!$B$39:$M$48,12,FALSE)*'Produkta karte 51'!$S$3)))))</f>
        <v/>
      </c>
      <c r="BC16" s="11" t="str">
        <f>IF(A16="","",IF('Produkta karte 52'!$S$3="","",IF(ISERROR(VLOOKUP(A16,'Produkta karte 52'!$B$39:$M$48,12,FALSE)),"",IF(VLOOKUP(A16,'Produkta karte 52'!$B$39:$M$48,12,FALSE)="","",IF(VLOOKUP(A16,'Produkta karte 52'!$B$39:$M$48,12,FALSE)="","",VLOOKUP(A16,'Produkta karte 52'!$B$39:$M$48,12,FALSE)*'Produkta karte 52'!$S$3)))))</f>
        <v/>
      </c>
      <c r="BD16" s="11" t="str">
        <f>IF(A16="","",IF('Produkta karte 53'!$S$3="","",IF(ISERROR(VLOOKUP(A16,'Produkta karte 53'!$B$39:$M$48,12,FALSE)),"",IF(VLOOKUP(A16,'Produkta karte 53'!$B$39:$M$48,12,FALSE)="","",IF(VLOOKUP(A16,'Produkta karte 53'!$B$39:$M$48,12,FALSE)="","",VLOOKUP(A16,'Produkta karte 53'!$B$39:$M$48,12,FALSE)*'Produkta karte 53'!$S$3)))))</f>
        <v/>
      </c>
      <c r="BE16" s="11" t="str">
        <f>IF(A16="","",IF('Produkta karte 54'!$S$3="","",IF(ISERROR(VLOOKUP(A16,'Produkta karte 54'!$B$39:$M$48,12,FALSE)),"",IF(VLOOKUP(A16,'Produkta karte 54'!$B$39:$M$48,12,FALSE)="","",IF(VLOOKUP(A16,'Produkta karte 54'!$B$39:$M$48,12,FALSE)="","",VLOOKUP(A16,'Produkta karte 54'!$B$39:$M$48,12,FALSE)*'Produkta karte 54'!$S$3)))))</f>
        <v/>
      </c>
      <c r="BF16" s="11" t="str">
        <f>IF(A16="","",IF('Produkta karte 55'!$S$3="","",IF(ISERROR(VLOOKUP(A16,'Produkta karte 55'!$B$39:$M$48,12,FALSE)),"",IF(VLOOKUP(A16,'Produkta karte 55'!$B$39:$M$48,12,FALSE)="","",IF(VLOOKUP(A16,'Produkta karte 55'!$B$39:$M$48,12,FALSE)="","",VLOOKUP(A16,'Produkta karte 55'!$B$39:$M$48,12,FALSE)*'Produkta karte 55'!$S$3)))))</f>
        <v/>
      </c>
      <c r="BG16" s="11" t="str">
        <f>IF(A16="","",IF('Produkta karte 56'!$S$3="","",IF(ISERROR(VLOOKUP(A16,'Produkta karte 56'!$B$39:$M$48,12,FALSE)),"",IF(VLOOKUP(A16,'Produkta karte 56'!$B$39:$M$48,12,FALSE)="","",IF(VLOOKUP(A16,'Produkta karte 56'!$B$39:$M$48,12,FALSE)="","",VLOOKUP(A16,'Produkta karte 56'!$B$39:$M$48,12,FALSE)*'Produkta karte 56'!$S$3)))))</f>
        <v/>
      </c>
      <c r="BH16" s="11" t="str">
        <f>IF(A16="","",IF('Produkta karte 57'!$S$3="","",IF(ISERROR(VLOOKUP(A16,'Produkta karte 57'!$B$39:$M$48,12,FALSE)),"",IF(VLOOKUP(A16,'Produkta karte 57'!$B$39:$M$48,12,FALSE)="","",IF(VLOOKUP(A16,'Produkta karte 57'!$B$39:$M$48,12,FALSE)="","",VLOOKUP(A16,'Produkta karte 57'!$B$39:$M$48,12,FALSE)*'Produkta karte 57'!$S$3)))))</f>
        <v/>
      </c>
      <c r="BI16" s="11" t="str">
        <f>IF(A16="","",IF('Produkta karte 58'!$S$3="","",IF(ISERROR(VLOOKUP(A16,'Produkta karte 58'!$B$39:$M$48,12,FALSE)),"",IF(VLOOKUP(A16,'Produkta karte 58'!$B$39:$M$48,12,FALSE)="","",IF(VLOOKUP(A16,'Produkta karte 58'!$B$39:$M$48,12,FALSE)="","",VLOOKUP(A16,'Produkta karte 58'!$B$39:$M$48,12,FALSE)*'Produkta karte 58'!$S$3)))))</f>
        <v/>
      </c>
      <c r="BJ16" s="11" t="str">
        <f>IF(A16="","",IF('Produkta karte 59'!$S$3="","",IF(ISERROR(VLOOKUP(A16,'Produkta karte 59'!$B$39:$M$48,12,FALSE)),"",IF(VLOOKUP(A16,'Produkta karte 59'!$B$39:$M$48,12,FALSE)="","",IF(VLOOKUP(A16,'Produkta karte 59'!$B$39:$M$48,12,FALSE)="","",VLOOKUP(A16,'Produkta karte 59'!$B$39:$M$48,12,FALSE)*'Produkta karte 59'!$S$3)))))</f>
        <v/>
      </c>
      <c r="BK16" s="11" t="str">
        <f>IF(A16="","",IF('Produkta karte 60'!$S$3="","",IF(ISERROR(VLOOKUP(A16,'Produkta karte 60'!$B$39:$M$48,12,FALSE)),"",IF(VLOOKUP(A16,'Produkta karte 60'!$B$39:$M$48,12,FALSE)="","",IF(VLOOKUP(A16,'Produkta karte 60'!$B$39:$M$48,12,FALSE)="","",VLOOKUP(A16,'Produkta karte 60'!$B$39:$M$48,12,FALSE)*'Produkta karte 60'!$S$3)))))</f>
        <v/>
      </c>
      <c r="BL16" s="11" t="str">
        <f t="shared" si="0"/>
        <v/>
      </c>
      <c r="BM16" s="192" t="str">
        <f t="shared" si="1"/>
        <v/>
      </c>
      <c r="BN16" s="11" t="str">
        <f>IF(A16="","",IF(ISERROR(VLOOKUP(A16,'Produkta karte 1'!$B$39:$V$48,21,FALSE)),"",IF(VLOOKUP(A16,'Produkta karte 1'!$B$39:$V$48,21,FALSE)=0,"",VLOOKUP(A16,'Produkta karte 1'!$B$39:$V$48,21,FALSE))))</f>
        <v/>
      </c>
      <c r="BO16" s="11" t="str">
        <f>IF(A16="","",IF(ISERROR(VLOOKUP(A16,'Produkta karte 2'!$B$39:$V$48,21,FALSE)),"",IF(VLOOKUP(A16,'Produkta karte 2'!$B$39:$V$48,21,FALSE)=0,"",VLOOKUP(A16,'Produkta karte 2'!$B$39:$V$48,21,FALSE))))</f>
        <v/>
      </c>
      <c r="BP16" s="11" t="str">
        <f>IF(A16="","",IF(ISERROR(VLOOKUP(A16,'Produkta karte 3'!$B$39:$V$48,21,FALSE)),"",IF(VLOOKUP(A16,'Produkta karte 3'!$B$39:$V$48,21,FALSE)=0,"",VLOOKUP(A16,'Produkta karte 3'!$B$39:$V$48,21,FALSE))))</f>
        <v/>
      </c>
      <c r="BQ16" s="11" t="str">
        <f>IF(A16="","",IF(ISERROR(VLOOKUP(A16,'Produkta karte 4'!$B$39:$V$48,21,FALSE)),"",IF(VLOOKUP(A16,'Produkta karte 4'!$B$39:$V$48,21,FALSE)=0,"",VLOOKUP(A16,'Produkta karte 4'!$B$39:$V$48,21,FALSE))))</f>
        <v/>
      </c>
      <c r="BR16" s="11" t="str">
        <f>IF(A16="","",IF(ISERROR(VLOOKUP(A16,'Produkta karte 5'!$B$39:$V$48,21,FALSE)),"",IF(VLOOKUP(A16,'Produkta karte 5'!$B$39:$V$48,21,FALSE)=0,"",VLOOKUP(A16,'Produkta karte 5'!$B$39:$V$48,21,FALSE))))</f>
        <v/>
      </c>
      <c r="BS16" s="11" t="str">
        <f>IF(A16="","",IF(ISERROR(VLOOKUP(A16,'Produkta karte 6'!$B$39:$V$48,21,FALSE)),"",IF(VLOOKUP(A16,'Produkta karte 6'!$B$39:$V$48,21,FALSE)=0,"",VLOOKUP(A16,'Produkta karte 6'!$B$39:$V$48,21,FALSE))))</f>
        <v/>
      </c>
      <c r="BT16" s="11" t="str">
        <f>IF(A16="","",IF(ISERROR(VLOOKUP(A16,'Produkta karte 7'!$B$39:$V$48,21,FALSE)),"",IF(VLOOKUP(A16,'Produkta karte 7'!$B$39:$V$48,21,FALSE)=0,"",VLOOKUP(A16,'Produkta karte 7'!$B$39:$V$48,21,FALSE))))</f>
        <v/>
      </c>
      <c r="BU16" s="11" t="str">
        <f>IF(A16="","",IF(ISERROR(VLOOKUP(A16,'Produkta karte 8'!$B$39:$V$48,21,FALSE)),"",IF(VLOOKUP(A16,'Produkta karte 8'!$B$39:$V$48,21,FALSE)=0,"",VLOOKUP(A16,'Produkta karte 8'!$B$39:$V$48,21,FALSE))))</f>
        <v/>
      </c>
      <c r="BV16" s="11" t="str">
        <f>IF(A16="","",IF(ISERROR(VLOOKUP(A16,'Produkta karte 9'!$B$39:$V$48,21,FALSE)),"",IF(VLOOKUP(A16,'Produkta karte 9'!$B$39:$V$48,21,FALSE)=0,"",VLOOKUP(A16,'Produkta karte 9'!$B$39:$V$48,21,FALSE))))</f>
        <v/>
      </c>
      <c r="BW16" s="11" t="str">
        <f>IF(A16="","",IF(ISERROR(VLOOKUP(A16,'Produkta karte 10'!$B$39:$V$48,21,FALSE)),"",IF(VLOOKUP(A16,'Produkta karte 10'!$B$39:$V$48,21,FALSE)=0,"",VLOOKUP(A16,'Produkta karte 10'!$B$39:$V$48,21,FALSE))))</f>
        <v/>
      </c>
      <c r="BX16" s="11" t="str">
        <f>IF(A16="","",IF(ISERROR(VLOOKUP(A16,'Produkta karte 11'!$B$39:$V$48,21,FALSE)),"",IF(VLOOKUP(A16,'Produkta karte 11'!$B$39:$V$48,21,FALSE)=0,"",VLOOKUP(A16,'Produkta karte 11'!$B$39:$V$48,21,FALSE))))</f>
        <v/>
      </c>
      <c r="BY16" s="11" t="str">
        <f>IF(A16="","",IF(ISERROR(VLOOKUP(A16,'Produkta karte 12'!$B$39:$V$48,21,FALSE)),"",IF(VLOOKUP(A16,'Produkta karte 12'!$B$39:$V$48,21,FALSE)=0,"",VLOOKUP(A16,'Produkta karte 12'!$B$39:$V$48,21,FALSE))))</f>
        <v/>
      </c>
      <c r="BZ16" s="11" t="str">
        <f>IF(A16="","",IF(ISERROR(VLOOKUP(A16,'Produkta karte 13'!$B$39:$V$48,21,FALSE)),"",IF(VLOOKUP(A16,'Produkta karte 13'!$B$39:$V$48,21,FALSE)=0,"",VLOOKUP(A16,'Produkta karte 13'!$B$39:$V$48,21,FALSE))))</f>
        <v/>
      </c>
      <c r="CA16" s="11" t="str">
        <f>IF(A16="","",IF(ISERROR(VLOOKUP(A16,'Produkta karte 14'!$B$39:$V$48,21,FALSE)),"",IF(VLOOKUP(A16,'Produkta karte 14'!$B$39:$V$48,21,FALSE)=0,"",VLOOKUP(A16,'Produkta karte 14'!$B$39:$V$48,21,FALSE))))</f>
        <v/>
      </c>
      <c r="CB16" s="11" t="str">
        <f>IF(A16="","",IF(ISERROR(VLOOKUP(A16,'Produkta karte 15'!$B$39:$V$48,21,FALSE)),"",IF(VLOOKUP(A16,'Produkta karte 15'!$B$39:$V$48,21,FALSE)=0,"",VLOOKUP(A16,'Produkta karte 15'!$B$39:$V$48,21,FALSE))))</f>
        <v/>
      </c>
      <c r="CC16" s="11" t="str">
        <f>IF(A16="","",IF(ISERROR(VLOOKUP(A16,'Produkta karte 16'!$B$39:$V$48,21,FALSE)),"",IF(VLOOKUP(A16,'Produkta karte 16'!$B$39:$V$48,21,FALSE)=0,"",VLOOKUP(A16,'Produkta karte 16'!$B$39:$V$48,21,FALSE))))</f>
        <v/>
      </c>
      <c r="CD16" s="11" t="str">
        <f>IF(A16="","",IF(ISERROR(VLOOKUP(A16,'Produkta karte 17'!$B$39:$V$48,21,FALSE)),"",IF(VLOOKUP(A16,'Produkta karte 17'!$B$39:$V$48,21,FALSE)=0,"",VLOOKUP(A16,'Produkta karte 17'!$B$39:$V$48,21,FALSE))))</f>
        <v/>
      </c>
      <c r="CE16" s="11" t="str">
        <f>IF(A16="","",IF(ISERROR(VLOOKUP(A16,'Produkta karte 18'!$B$39:$V$48,21,FALSE)),"",IF(VLOOKUP(A16,'Produkta karte 18'!$B$39:$V$48,21,FALSE)=0,"",VLOOKUP(A16,'Produkta karte 18'!$B$39:$V$48,21,FALSE))))</f>
        <v/>
      </c>
      <c r="CF16" s="11" t="str">
        <f>IF(A16="","",IF(ISERROR(VLOOKUP(A16,'Produkta karte 19'!$B$39:$V$48,21,FALSE)),"",IF(VLOOKUP(A16,'Produkta karte 19'!$B$39:$V$48,21,FALSE)=0,"",VLOOKUP(A16,'Produkta karte 19'!$B$39:$V$48,21,FALSE))))</f>
        <v/>
      </c>
      <c r="CG16" s="11" t="str">
        <f>IF(A16="","",IF(ISERROR(VLOOKUP(A16,'Produkta karte 20'!$B$39:$V$48,21,FALSE)),"",IF(VLOOKUP(A16,'Produkta karte 20'!$B$39:$V$48,21,FALSE)=0,"",VLOOKUP(A16,'Produkta karte 20'!$B$39:$V$48,21,FALSE))))</f>
        <v/>
      </c>
      <c r="CH16" s="11" t="str">
        <f>IF(A16="","",IF(ISERROR(VLOOKUP(A16,'Produkta karte 21'!$B$39:$V$48,21,FALSE)),"",IF(VLOOKUP(A16,'Produkta karte 21'!$B$39:$V$48,21,FALSE)=0,"",VLOOKUP(A16,'Produkta karte 21'!$B$39:$V$48,21,FALSE))))</f>
        <v/>
      </c>
      <c r="CI16" s="11" t="str">
        <f>IF(A16="","",IF(ISERROR(VLOOKUP(A16,'Produkta karte 22'!$B$39:$V$48,21,FALSE)),"",IF(VLOOKUP(A16,'Produkta karte 22'!$B$39:$V$48,21,FALSE)=0,"",VLOOKUP(A16,'Produkta karte 22'!$B$39:$V$48,21,FALSE))))</f>
        <v/>
      </c>
      <c r="CJ16" s="11" t="str">
        <f>IF(A16="","",IF(ISERROR(VLOOKUP(A16,'Produkta karte 23'!$B$39:$V$48,21,FALSE)),"",IF(VLOOKUP(A16,'Produkta karte 23'!$B$39:$V$48,21,FALSE)=0,"",VLOOKUP(A16,'Produkta karte 23'!$B$39:$V$48,21,FALSE))))</f>
        <v/>
      </c>
      <c r="CK16" s="11" t="str">
        <f>IF(A16="","",IF(ISERROR(VLOOKUP(A16,'Produkta karte 24'!$B$39:$V$48,21,FALSE)),"",IF(VLOOKUP(A16,'Produkta karte 24'!$B$39:$V$48,21,FALSE)=0,"",VLOOKUP(A16,'Produkta karte 24'!$B$39:$V$48,21,FALSE))))</f>
        <v/>
      </c>
      <c r="CL16" s="11" t="str">
        <f>IF(A16="","",IF(ISERROR(VLOOKUP(A16,'Produkta karte 25'!$B$39:$V$48,21,FALSE)),"",IF(VLOOKUP(A16,'Produkta karte 25'!$B$39:$V$48,21,FALSE)=0,"",VLOOKUP(A16,'Produkta karte 25'!$B$39:$V$48,21,FALSE))))</f>
        <v/>
      </c>
      <c r="CM16" s="11" t="str">
        <f>IF(A16="","",IF(ISERROR(VLOOKUP(A16,'Produkta karte 26'!$B$39:$V$48,21,FALSE)),"",IF(VLOOKUP(A16,'Produkta karte 26'!$B$39:$V$48,21,FALSE)=0,"",VLOOKUP(A16,'Produkta karte 26'!$B$39:$V$48,21,FALSE))))</f>
        <v/>
      </c>
      <c r="CN16" s="11" t="str">
        <f>IF(A16="","",IF(ISERROR(VLOOKUP(A16,'Produkta karte 27'!$B$39:$V$48,21,FALSE)),"",IF(VLOOKUP(A16,'Produkta karte 27'!$B$39:$V$48,21,FALSE)=0,"",VLOOKUP(A16,'Produkta karte 27'!$B$39:$V$48,21,FALSE))))</f>
        <v/>
      </c>
      <c r="CO16" s="11" t="str">
        <f>IF(A16="","",IF(ISERROR(VLOOKUP(A16,'Produkta karte 28'!$B$39:$V$48,21,FALSE)),"",IF(VLOOKUP(A16,'Produkta karte 28'!$B$39:$V$48,21,FALSE)=0,"",VLOOKUP(A16,'Produkta karte 28'!$B$39:$V$48,21,FALSE))))</f>
        <v/>
      </c>
      <c r="CP16" s="11" t="str">
        <f>IF(A16="","",IF(ISERROR(VLOOKUP(A16,'Produkta karte 29'!$B$39:$V$48,21,FALSE)),"",IF(VLOOKUP(A16,'Produkta karte 29'!$B$39:$V$48,21,FALSE)=0,"",VLOOKUP(A16,'Produkta karte 29'!$B$39:$V$48,21,FALSE))))</f>
        <v/>
      </c>
      <c r="CQ16" s="11" t="str">
        <f>IF(A16="","",IF(ISERROR(VLOOKUP(A16,'Produkta karte 30'!$B$39:$V$48,21,FALSE)),"",IF(VLOOKUP(A16,'Produkta karte 30'!$B$39:$V$48,21,FALSE)=0,"",VLOOKUP(A16,'Produkta karte 30'!$B$39:$V$48,21,FALSE))))</f>
        <v/>
      </c>
      <c r="CR16" s="11" t="str">
        <f>IF(A16="","",IF(ISERROR(VLOOKUP(A16,'Produkta karte 31'!$B$39:$V$48,21,FALSE)),"",IF(VLOOKUP(A16,'Produkta karte 31'!$B$39:$V$48,21,FALSE)=0,"",VLOOKUP(A16,'Produkta karte 31'!$B$39:$V$48,21,FALSE))))</f>
        <v/>
      </c>
      <c r="CS16" s="11" t="str">
        <f>IF(A16="","",IF(ISERROR(VLOOKUP(A16,'Produkta karte 32'!$B$39:$V$48,21,FALSE)),"",IF(VLOOKUP(A16,'Produkta karte 32'!$B$39:$V$48,21,FALSE)=0,"",VLOOKUP(A16,'Produkta karte 32'!$B$39:$V$48,21,FALSE))))</f>
        <v/>
      </c>
      <c r="CT16" s="11" t="str">
        <f>IF(A16="","",IF(ISERROR(VLOOKUP(A16,'Produkta karte 33'!$B$39:$V$48,21,FALSE)),"",IF(VLOOKUP(A16,'Produkta karte 33'!$B$39:$V$48,21,FALSE)=0,"",VLOOKUP(A16,'Produkta karte 33'!$B$39:$V$48,21,FALSE))))</f>
        <v/>
      </c>
      <c r="CU16" s="11" t="str">
        <f>IF(A16="","",IF(ISERROR(VLOOKUP(A16,'Produkta karte 34'!$B$39:$V$48,21,FALSE)),"",IF(VLOOKUP(A16,'Produkta karte 34'!$B$39:$V$48,21,FALSE)=0,"",VLOOKUP(A16,'Produkta karte 34'!$B$39:$V$48,21,FALSE))))</f>
        <v/>
      </c>
      <c r="CV16" s="11" t="str">
        <f>IF(A16="","",IF(ISERROR(VLOOKUP(A16,'Produkta karte 35'!$B$39:$V$48,21,FALSE)),"",IF(VLOOKUP(A16,'Produkta karte 35'!$B$39:$V$48,21,FALSE)=0,"",VLOOKUP(A16,'Produkta karte 35'!$B$39:$V$48,21,FALSE))))</f>
        <v/>
      </c>
      <c r="CW16" s="11" t="str">
        <f>IF(A16="","",IF(ISERROR(VLOOKUP(A16,'Produkta karte 36'!$B$39:$V$48,21,FALSE)),"",IF(VLOOKUP(A16,'Produkta karte 36'!$B$39:$V$48,21,FALSE)=0,"",VLOOKUP(A16,'Produkta karte 36'!$B$39:$V$48,21,FALSE))))</f>
        <v/>
      </c>
      <c r="CX16" s="11" t="str">
        <f>IF(A16="","",IF(ISERROR(VLOOKUP(A16,'Produkta karte 37'!$B$39:$V$48,21,FALSE)),"",IF(VLOOKUP(A16,'Produkta karte 37'!$B$39:$V$48,21,FALSE)=0,"",VLOOKUP(A16,'Produkta karte 37'!$B$39:$V$48,21,FALSE))))</f>
        <v/>
      </c>
      <c r="CY16" s="11" t="str">
        <f>IF(A16="","",IF(ISERROR(VLOOKUP(A16,'Produkta karte 38'!$B$39:$V$48,21,FALSE)),"",IF(VLOOKUP(A16,'Produkta karte 38'!$B$39:$V$48,21,FALSE)=0,"",VLOOKUP(A16,'Produkta karte 38'!$B$39:$V$48,21,FALSE))))</f>
        <v/>
      </c>
      <c r="CZ16" s="11" t="str">
        <f>IF(A16="","",IF(ISERROR(VLOOKUP(A16,'Produkta karte 39'!$B$39:$V$48,21,FALSE)),"",IF(VLOOKUP(A16,'Produkta karte 39'!$B$39:$V$48,21,FALSE)=0,"",VLOOKUP(A16,'Produkta karte 39'!$B$39:$V$48,21,FALSE))))</f>
        <v/>
      </c>
      <c r="DA16" s="11" t="str">
        <f>IF(A16="","",IF(ISERROR(VLOOKUP(A16,'Produkta karte 40'!$B$39:$V$48,21,FALSE)),"",IF(VLOOKUP(A16,'Produkta karte 40'!$B$39:$V$48,21,FALSE)=0,"",VLOOKUP(A16,'Produkta karte 40'!$B$39:$V$48,21,FALSE))))</f>
        <v/>
      </c>
      <c r="DB16" s="11" t="str">
        <f>IF(A16="","",IF(ISERROR(VLOOKUP(A16,'Produkta karte 41'!$B$39:$V$48,21,FALSE)),"",IF(VLOOKUP(A16,'Produkta karte 41'!$B$39:$V$48,21,FALSE)=0,"",VLOOKUP(A16,'Produkta karte 41'!$B$39:$V$48,21,FALSE))))</f>
        <v/>
      </c>
      <c r="DC16" s="11" t="str">
        <f>IF(A16="","",IF(ISERROR(VLOOKUP(A16,'Produkta karte 42'!$B$39:$V$48,21,FALSE)),"",IF(VLOOKUP(A16,'Produkta karte 42'!$B$39:$V$48,21,FALSE)=0,"",VLOOKUP(A16,'Produkta karte 42'!$B$39:$V$48,21,FALSE))))</f>
        <v/>
      </c>
      <c r="DD16" s="11" t="str">
        <f>IF(A16="","",IF(ISERROR(VLOOKUP(A16,'Produkta karte 43'!$B$39:$V$48,21,FALSE)),"",IF(VLOOKUP(A16,'Produkta karte 43'!$B$39:$V$48,21,FALSE)=0,"",VLOOKUP(A16,'Produkta karte 43'!$B$39:$V$48,21,FALSE))))</f>
        <v/>
      </c>
      <c r="DE16" s="11" t="str">
        <f>IF(A16="","",IF(ISERROR(VLOOKUP(A16,'Produkta karte 44'!$B$39:$V$48,21,FALSE)),"",IF(VLOOKUP(A16,'Produkta karte 44'!$B$39:$V$48,21,FALSE)=0,"",VLOOKUP(A16,'Produkta karte 44'!$B$39:$V$48,21,FALSE))))</f>
        <v/>
      </c>
      <c r="DF16" s="11" t="str">
        <f>IF(A16="","",IF(ISERROR(VLOOKUP(A16,'Produkta karte 45'!$B$39:$V$48,21,FALSE)),"",IF(VLOOKUP(A16,'Produkta karte 45'!$B$39:$V$48,21,FALSE)=0,"",VLOOKUP(A16,'Produkta karte 45'!$B$39:$V$48,21,FALSE))))</f>
        <v/>
      </c>
      <c r="DG16" s="11" t="str">
        <f>IF(A16="","",IF(ISERROR(VLOOKUP(A16,'Produkta karte 46'!$B$39:$V$48,21,FALSE)),"",IF(VLOOKUP(A16,'Produkta karte 46'!$B$39:$V$48,21,FALSE)=0,"",VLOOKUP(A16,'Produkta karte 46'!$B$39:$V$48,21,FALSE))))</f>
        <v/>
      </c>
      <c r="DH16" s="11" t="str">
        <f>IF(A16="","",IF(ISERROR(VLOOKUP(A16,'Produkta karte 47'!$B$39:$V$48,21,FALSE)),"",IF(VLOOKUP(A16,'Produkta karte 47'!$B$39:$V$48,21,FALSE)=0,"",VLOOKUP(A16,'Produkta karte 47'!$B$39:$V$48,21,FALSE))))</f>
        <v/>
      </c>
      <c r="DI16" s="11" t="str">
        <f>IF(A16="","",IF(ISERROR(VLOOKUP(A16,'Produkta karte 48'!$B$39:$V$48,21,FALSE)),"",IF(VLOOKUP(A16,'Produkta karte 48'!$B$39:$V$48,21,FALSE)=0,"",VLOOKUP(A16,'Produkta karte 48'!$B$39:$V$48,21,FALSE))))</f>
        <v/>
      </c>
      <c r="DJ16" s="11" t="str">
        <f>IF(A16="","",IF(ISERROR(VLOOKUP(A16,'Produkta karte 49'!$B$39:$V$48,21,FALSE)),"",IF(VLOOKUP(A16,'Produkta karte 49'!$B$39:$V$48,21,FALSE)=0,"",VLOOKUP(A16,'Produkta karte 49'!$B$39:$V$48,21,FALSE))))</f>
        <v/>
      </c>
      <c r="DK16" s="11" t="str">
        <f>IF(A16="","",IF(ISERROR(VLOOKUP(A16,'Produkta karte 50'!$B$39:$V$48,21,FALSE)),"",IF(VLOOKUP(A16,'Produkta karte 50'!$B$39:$V$48,21,FALSE)=0,"",VLOOKUP(A16,'Produkta karte 50'!$B$39:$V$48,21,FALSE))))</f>
        <v/>
      </c>
      <c r="DL16" s="11" t="str">
        <f>IF(A16="","",IF(ISERROR(VLOOKUP(A16,'Produkta karte 51'!$B$39:$V$48,21,FALSE)),"",IF(VLOOKUP(A16,'Produkta karte 51'!$B$39:$V$48,21,FALSE)=0,"",VLOOKUP(A16,'Produkta karte 51'!$B$39:$V$48,21,FALSE))))</f>
        <v/>
      </c>
      <c r="DM16" s="11" t="str">
        <f>IF(A16="","",IF(ISERROR(VLOOKUP(A16,'Produkta karte 52'!$B$39:$V$48,21,FALSE)),"",IF(VLOOKUP(A16,'Produkta karte 52'!$B$39:$V$48,21,FALSE)=0,"",VLOOKUP(A16,'Produkta karte 52'!$B$39:$V$48,21,FALSE))))</f>
        <v/>
      </c>
      <c r="DN16" s="11" t="str">
        <f>IF(A16="","",IF(ISERROR(VLOOKUP(A16,'Produkta karte 53'!$B$39:$V$48,21,FALSE)),"",IF(VLOOKUP(A16,'Produkta karte 53'!$B$39:$V$48,21,FALSE)=0,"",VLOOKUP(A16,'Produkta karte 53'!$B$39:$V$48,21,FALSE))))</f>
        <v/>
      </c>
      <c r="DO16" s="11" t="str">
        <f>IF(A16="","",IF(ISERROR(VLOOKUP(A16,'Produkta karte 54'!$B$39:$V$48,21,FALSE)),"",IF(VLOOKUP(A16,'Produkta karte 54'!$B$39:$V$48,21,FALSE)=0,"",VLOOKUP(A16,'Produkta karte 54'!$B$39:$V$48,21,FALSE))))</f>
        <v/>
      </c>
      <c r="DP16" s="11" t="str">
        <f>IF(A16="","",IF(ISERROR(VLOOKUP(A16,'Produkta karte 55'!$B$39:$V$48,21,FALSE)),"",IF(VLOOKUP(A16,'Produkta karte 55'!$B$39:$V$48,21,FALSE)=0,"",VLOOKUP(A16,'Produkta karte 55'!$B$39:$V$48,21,FALSE))))</f>
        <v/>
      </c>
      <c r="DQ16" s="11" t="str">
        <f>IF(A16="","",IF(ISERROR(VLOOKUP(A16,'Produkta karte 56'!$B$39:$V$48,21,FALSE)),"",IF(VLOOKUP(A16,'Produkta karte 56'!$B$39:$V$48,21,FALSE)=0,"",VLOOKUP(A16,'Produkta karte 56'!$B$39:$V$48,21,FALSE))))</f>
        <v/>
      </c>
      <c r="DR16" s="11" t="str">
        <f>IF(A16="","",IF(ISERROR(VLOOKUP(A16,'Produkta karte 57'!$B$39:$V$48,21,FALSE)),"",IF(VLOOKUP(A16,'Produkta karte 57'!$B$39:$V$48,21,FALSE)=0,"",VLOOKUP(A16,'Produkta karte 57'!$B$39:$V$48,21,FALSE))))</f>
        <v/>
      </c>
      <c r="DS16" s="11" t="str">
        <f>IF(A16="","",IF(ISERROR(VLOOKUP(A16,'Produkta karte 58'!$B$39:$V$48,21,FALSE)),"",IF(VLOOKUP(A16,'Produkta karte 58'!$B$39:$V$48,21,FALSE)=0,"",VLOOKUP(A16,'Produkta karte 58'!$B$39:$V$48,21,FALSE))))</f>
        <v/>
      </c>
      <c r="DT16" s="11" t="str">
        <f>IF(A16="","",IF(ISERROR(VLOOKUP(A16,'Produkta karte 59'!$B$39:$V$48,21,FALSE)),"",IF(VLOOKUP(A16,'Produkta karte 59'!$B$39:$V$48,21,FALSE)=0,"",VLOOKUP(A16,'Produkta karte 59'!$B$39:$V$48,21,FALSE))))</f>
        <v/>
      </c>
      <c r="DU16" s="11" t="str">
        <f>IF(A16="","",IF(ISERROR(VLOOKUP(A16,'Produkta karte 60'!$B$39:$V$48,21,FALSE)),"",IF(VLOOKUP(A16,'Produkta karte 60'!$B$39:$V$48,21,FALSE)=0,"",VLOOKUP(A16,'Produkta karte 60'!$B$39:$V$48,21,FALSE))))</f>
        <v/>
      </c>
      <c r="DV16" s="11" t="str">
        <f t="shared" si="3"/>
        <v/>
      </c>
      <c r="DW16" s="192" t="str">
        <f t="shared" si="4"/>
        <v/>
      </c>
    </row>
    <row r="17" spans="1:127" x14ac:dyDescent="0.25">
      <c r="A17" t="str">
        <f>IF(Iepakojums!B18="","",Iepakojums!B18)</f>
        <v/>
      </c>
      <c r="B17" t="str">
        <f>IF(Iepakojums!C18="","",Iepakojums!C18)</f>
        <v/>
      </c>
      <c r="C17" s="192" t="str">
        <f>IF(Iepakojums!D18="","",Iepakojums!D18)</f>
        <v/>
      </c>
      <c r="D17" s="11" t="str">
        <f>IF(A17="","",IF('Produkta karte 1'!$S$3="","",IF(ISERROR(VLOOKUP(A17,'Produkta karte 1'!$B$39:$M$48,12,FALSE)),"",IF(VLOOKUP(A17,'Produkta karte 1'!$B$39:$M$48,12,FALSE)="","",IF(VLOOKUP(A17,'Produkta karte 1'!$B$39:$M$48,12,FALSE)="","",VLOOKUP(A17,'Produkta karte 1'!$B$39:$M$48,12,FALSE)*'Produkta karte 1'!$S$3)))))</f>
        <v/>
      </c>
      <c r="E17" s="11" t="str">
        <f>IF(A17="","",IF('Produkta karte 2'!$S$3="","",IF(ISERROR(VLOOKUP(A17,'Produkta karte 2'!$B$39:$M$48,12,FALSE)),"",IF(VLOOKUP(A17,'Produkta karte 2'!$B$39:$M$48,12,FALSE)="","",IF(VLOOKUP(A17,'Produkta karte 2'!$B$39:$M$48,12,FALSE)="","",VLOOKUP(A17,'Produkta karte 2'!$B$39:$M$48,12,FALSE)*'Produkta karte 2'!$S$3)))))</f>
        <v/>
      </c>
      <c r="F17" s="11" t="str">
        <f>IF(A17="","",IF('Produkta karte 3'!$S$3="","",IF(ISERROR(VLOOKUP(A17,'Produkta karte 3'!$B$39:$M$48,12,FALSE)),"",IF(VLOOKUP(A17,'Produkta karte 3'!$B$39:$M$48,12,FALSE)="","",IF(VLOOKUP(A17,'Produkta karte 3'!$B$39:$M$48,12,FALSE)="","",VLOOKUP(A17,'Produkta karte 3'!$B$39:$M$48,12,FALSE)*'Produkta karte 3'!$S$3)))))</f>
        <v/>
      </c>
      <c r="G17" s="11" t="str">
        <f>IF(A17="","",IF('Produkta karte 4'!$S$3="","",IF(ISERROR(VLOOKUP(A17,'Produkta karte 4'!$B$39:$M$48,12,FALSE)),"",IF(VLOOKUP(A17,'Produkta karte 4'!$B$39:$M$48,12,FALSE)="","",IF(VLOOKUP(A17,'Produkta karte 4'!$B$39:$M$48,12,FALSE)="","",VLOOKUP(A17,'Produkta karte 4'!$B$39:$M$48,12,FALSE)*'Produkta karte 4'!$S$3)))))</f>
        <v/>
      </c>
      <c r="H17" s="11" t="str">
        <f>IF(A17="","",IF('Produkta karte 5'!$S$3="","",IF(ISERROR(VLOOKUP(A17,'Produkta karte 5'!$B$39:$M$48,12,FALSE)),"",IF(VLOOKUP(A17,'Produkta karte 5'!$B$39:$M$48,12,FALSE)="","",IF(VLOOKUP(A17,'Produkta karte 5'!$B$39:$M$48,12,FALSE)="","",VLOOKUP(A17,'Produkta karte 5'!$B$39:$M$48,12,FALSE)*'Produkta karte 5'!$S$3)))))</f>
        <v/>
      </c>
      <c r="I17" s="11" t="str">
        <f>IF(A17="","",IF('Produkta karte 6'!$S$3="","",IF(ISERROR(VLOOKUP(A17,'Produkta karte 6'!$B$39:$M$48,12,FALSE)),"",IF(VLOOKUP(A17,'Produkta karte 6'!$B$39:$M$48,12,FALSE)="","",IF(VLOOKUP(A17,'Produkta karte 6'!$B$39:$M$48,12,FALSE)="","",VLOOKUP(A17,'Produkta karte 6'!$B$39:$M$48,12,FALSE)*'Produkta karte 6'!$S$3)))))</f>
        <v/>
      </c>
      <c r="J17" s="11" t="str">
        <f>IF(A17="","",IF('Produkta karte 7'!$S$3="","",IF(ISERROR(VLOOKUP(A17,'Produkta karte 7'!$B$39:$M$48,12,FALSE)),"",IF(VLOOKUP(A17,'Produkta karte 7'!$B$39:$M$48,12,FALSE)="","",IF(VLOOKUP(A17,'Produkta karte 7'!$B$39:$M$48,12,FALSE)="","",VLOOKUP(A17,'Produkta karte 7'!$B$39:$M$48,12,FALSE)*'Produkta karte 7'!$S$3)))))</f>
        <v/>
      </c>
      <c r="K17" s="11" t="str">
        <f>IF(A17="","",IF('Produkta karte 8'!$S$3="","",IF(ISERROR(VLOOKUP(A17,'Produkta karte 8'!$B$39:$M$48,12,FALSE)),"",IF(VLOOKUP(A17,'Produkta karte 8'!$B$39:$M$48,12,FALSE)="","",IF(VLOOKUP(A17,'Produkta karte 8'!$B$39:$M$48,12,FALSE)="","",VLOOKUP(A17,'Produkta karte 8'!$B$39:$M$48,12,FALSE)*'Produkta karte 8'!$S$3)))))</f>
        <v/>
      </c>
      <c r="L17" s="11" t="str">
        <f>IF(A17="","",IF('Produkta karte 9'!$S$3="","",IF(ISERROR(VLOOKUP(A17,'Produkta karte 9'!$B$39:$M$48,12,FALSE)),"",IF(VLOOKUP(A17,'Produkta karte 9'!$B$39:$M$48,12,FALSE)="","",IF(VLOOKUP(A17,'Produkta karte 9'!$B$39:$M$48,12,FALSE)="","",VLOOKUP(A17,'Produkta karte 9'!$B$39:$M$48,12,FALSE)*'Produkta karte 9'!$S$3)))))</f>
        <v/>
      </c>
      <c r="M17" s="11" t="str">
        <f>IF(A17="","",IF('Produkta karte 10'!$S$3="","",IF(ISERROR(VLOOKUP(A17,'Produkta karte 10'!$B$39:$M$48,12,FALSE)),"",IF(VLOOKUP(A17,'Produkta karte 10'!$B$39:$M$48,12,FALSE)="","",IF(VLOOKUP(A17,'Produkta karte 10'!$B$39:$M$48,12,FALSE)="","",VLOOKUP(A17,'Produkta karte 10'!$B$39:$M$48,12,FALSE)*'Produkta karte 10'!$S$3)))))</f>
        <v/>
      </c>
      <c r="N17" s="11" t="str">
        <f>IF(A17="","",IF('Produkta karte 11'!$S$3="","",IF(ISERROR(VLOOKUP(A17,'Produkta karte 11'!$B$39:$M$48,12,FALSE)),"",IF(VLOOKUP(A17,'Produkta karte 11'!$B$39:$M$48,12,FALSE)="","",IF(VLOOKUP(A17,'Produkta karte 11'!$B$39:$M$48,12,FALSE)="","",VLOOKUP(A17,'Produkta karte 11'!$B$39:$M$48,12,FALSE)*'Produkta karte 11'!$S$3)))))</f>
        <v/>
      </c>
      <c r="O17" s="11" t="str">
        <f>IF(A17="","",IF('Produkta karte 12'!$S$3="","",IF(ISERROR(VLOOKUP(A17,'Produkta karte 12'!$B$39:$M$48,12,FALSE)),"",IF(VLOOKUP(A17,'Produkta karte 12'!$B$39:$M$48,12,FALSE)="","",IF(VLOOKUP(A17,'Produkta karte 12'!$B$39:$M$48,12,FALSE)="","",VLOOKUP(A17,'Produkta karte 12'!$B$39:$M$48,12,FALSE)*'Produkta karte 12'!$S$3)))))</f>
        <v/>
      </c>
      <c r="P17" s="11" t="str">
        <f>IF(A17="","",IF('Produkta karte 13'!$S$3="","",IF(ISERROR(VLOOKUP(A17,'Produkta karte 13'!$B$39:$M$48,12,FALSE)),"",IF(VLOOKUP(A17,'Produkta karte 13'!$B$39:$M$48,12,FALSE)="","",IF(VLOOKUP(A17,'Produkta karte 13'!$B$39:$M$48,12,FALSE)="","",VLOOKUP(A17,'Produkta karte 13'!$B$39:$M$48,12,FALSE)*'Produkta karte 13'!$S$3)))))</f>
        <v/>
      </c>
      <c r="Q17" s="11" t="str">
        <f>IF(A17="","",IF('Produkta karte 14'!$S$3="","",IF(ISERROR(VLOOKUP(A17,'Produkta karte 14'!$B$39:$M$48,12,FALSE)),"",IF(VLOOKUP(A17,'Produkta karte 14'!$B$39:$M$48,12,FALSE)="","",IF(VLOOKUP(A17,'Produkta karte 14'!$B$39:$M$48,12,FALSE)="","",VLOOKUP(A17,'Produkta karte 14'!$B$39:$M$48,12,FALSE)*'Produkta karte 14'!$S$3)))))</f>
        <v/>
      </c>
      <c r="R17" s="11" t="str">
        <f>IF(A17="","",IF('Produkta karte 15'!$S$3="","",IF(ISERROR(VLOOKUP(A17,'Produkta karte 15'!$B$39:$M$48,12,FALSE)),"",IF(VLOOKUP(A17,'Produkta karte 15'!$B$39:$M$48,12,FALSE)="","",IF(VLOOKUP(A17,'Produkta karte 15'!$B$39:$M$48,12,FALSE)="","",VLOOKUP(A17,'Produkta karte 15'!$B$39:$M$48,12,FALSE)*'Produkta karte 15'!$S$3)))))</f>
        <v/>
      </c>
      <c r="S17" s="11" t="str">
        <f>IF(A17="","",IF('Produkta karte 16'!$S$3="","",IF(ISERROR(VLOOKUP(A17,'Produkta karte 16'!$B$39:$M$48,12,FALSE)),"",IF(VLOOKUP(A17,'Produkta karte 16'!$B$39:$M$48,12,FALSE)="","",IF(VLOOKUP(A17,'Produkta karte 16'!$B$39:$M$48,12,FALSE)="","",VLOOKUP(A17,'Produkta karte 16'!$B$39:$M$48,12,FALSE)*'Produkta karte 16'!$S$3)))))</f>
        <v/>
      </c>
      <c r="T17" s="11" t="str">
        <f>IF(A17="","",IF('Produkta karte 17'!$S$3="","",IF(ISERROR(VLOOKUP(A17,'Produkta karte 17'!$B$39:$M$48,12,FALSE)),"",IF(VLOOKUP(A17,'Produkta karte 17'!$B$39:$M$48,12,FALSE)="","",IF(VLOOKUP(A17,'Produkta karte 17'!$B$39:$M$48,12,FALSE)="","",VLOOKUP(A17,'Produkta karte 17'!$B$39:$M$48,12,FALSE)*'Produkta karte 17'!$S$3)))))</f>
        <v/>
      </c>
      <c r="U17" s="11" t="str">
        <f>IF(A17="","",IF('Produkta karte 18'!$S$3="","",IF(ISERROR(VLOOKUP(A17,'Produkta karte 18'!$B$39:$M$48,12,FALSE)),"",IF(VLOOKUP(A17,'Produkta karte 18'!$B$39:$M$48,12,FALSE)="","",IF(VLOOKUP(A17,'Produkta karte 18'!$B$39:$M$48,12,FALSE)="","",VLOOKUP(A17,'Produkta karte 18'!$B$39:$M$48,12,FALSE)*'Produkta karte 18'!$S$3)))))</f>
        <v/>
      </c>
      <c r="V17" s="11" t="str">
        <f>IF(A17="","",IF('Produkta karte 19'!$S$3="","",IF(ISERROR(VLOOKUP(A17,'Produkta karte 19'!$B$39:$M$48,12,FALSE)),"",IF(VLOOKUP(A17,'Produkta karte 19'!$B$39:$M$48,12,FALSE)="","",IF(VLOOKUP(A17,'Produkta karte 19'!$B$39:$M$48,12,FALSE)="","",VLOOKUP(A17,'Produkta karte 19'!$B$39:$M$48,12,FALSE)*'Produkta karte 19'!$S$3)))))</f>
        <v/>
      </c>
      <c r="W17" s="11" t="str">
        <f>IF(A17="","",IF('Produkta karte 20'!$S$3="","",IF(ISERROR(VLOOKUP(A17,'Produkta karte 20'!$B$39:$M$48,12,FALSE)),"",IF(VLOOKUP(A17,'Produkta karte 20'!$B$39:$M$48,12,FALSE)="","",IF(VLOOKUP(A17,'Produkta karte 20'!$B$39:$M$48,12,FALSE)="","",VLOOKUP(A17,'Produkta karte 20'!$B$39:$M$48,12,FALSE)*'Produkta karte 20'!$S$3)))))</f>
        <v/>
      </c>
      <c r="X17" s="11" t="str">
        <f>IF(A17="","",IF('Produkta karte 21'!$S$3="","",IF(ISERROR(VLOOKUP(A17,'Produkta karte 21'!$B$39:$M$48,12,FALSE)),"",IF(VLOOKUP(A17,'Produkta karte 21'!$B$39:$M$48,12,FALSE)="","",IF(VLOOKUP(A17,'Produkta karte 21'!$B$39:$M$48,12,FALSE)="","",VLOOKUP(A17,'Produkta karte 21'!$B$39:$M$48,12,FALSE)*'Produkta karte 21'!$S$3)))))</f>
        <v/>
      </c>
      <c r="Y17" s="11" t="str">
        <f>IF(A17="","",IF('Produkta karte 22'!$S$3="","",IF(ISERROR(VLOOKUP(A17,'Produkta karte 22'!$B$39:$M$48,12,FALSE)),"",IF(VLOOKUP(A17,'Produkta karte 22'!$B$39:$M$48,12,FALSE)="","",IF(VLOOKUP(A17,'Produkta karte 22'!$B$39:$M$48,12,FALSE)="","",VLOOKUP(A17,'Produkta karte 22'!$B$39:$M$48,12,FALSE)*'Produkta karte 22'!$S$3)))))</f>
        <v/>
      </c>
      <c r="Z17" s="11" t="str">
        <f>IF(A17="","",IF('Produkta karte 23'!$S$3="","",IF(ISERROR(VLOOKUP(A17,'Produkta karte 23'!$B$39:$M$48,12,FALSE)),"",IF(VLOOKUP(A17,'Produkta karte 23'!$B$39:$M$48,12,FALSE)="","",IF(VLOOKUP(A17,'Produkta karte 23'!$B$39:$M$48,12,FALSE)="","",VLOOKUP(A17,'Produkta karte 23'!$B$39:$M$48,12,FALSE)*'Produkta karte 23'!$S$3)))))</f>
        <v/>
      </c>
      <c r="AA17" s="11" t="str">
        <f>IF(A17="","",IF('Produkta karte 24'!$S$3="","",IF(ISERROR(VLOOKUP(A17,'Produkta karte 24'!$B$39:$M$48,12,FALSE)),"",IF(VLOOKUP(A17,'Produkta karte 24'!$B$39:$M$48,12,FALSE)="","",IF(VLOOKUP(A17,'Produkta karte 24'!$B$39:$M$48,12,FALSE)="","",VLOOKUP(A17,'Produkta karte 24'!$B$39:$M$48,12,FALSE)*'Produkta karte 24'!$S$3)))))</f>
        <v/>
      </c>
      <c r="AB17" s="11" t="str">
        <f>IF(A17="","",IF('Produkta karte 25'!$S$3="","",IF(ISERROR(VLOOKUP(A17,'Produkta karte 25'!$B$39:$M$48,12,FALSE)),"",IF(VLOOKUP(A17,'Produkta karte 25'!$B$39:$M$48,12,FALSE)="","",IF(VLOOKUP(A17,'Produkta karte 25'!$B$39:$M$48,12,FALSE)="","",VLOOKUP(A17,'Produkta karte 25'!$B$39:$M$48,12,FALSE)*'Produkta karte 25'!$S$3)))))</f>
        <v/>
      </c>
      <c r="AC17" s="11" t="str">
        <f>IF(A17="","",IF('Produkta karte 26'!$S$3="","",IF(ISERROR(VLOOKUP(A17,'Produkta karte 26'!$B$39:$M$48,12,FALSE)),"",IF(VLOOKUP(A17,'Produkta karte 26'!$B$39:$M$48,12,FALSE)="","",IF(VLOOKUP(A17,'Produkta karte 26'!$B$39:$M$48,12,FALSE)="","",VLOOKUP(A17,'Produkta karte 26'!$B$39:$M$48,12,FALSE)*'Produkta karte 26'!$S$3)))))</f>
        <v/>
      </c>
      <c r="AD17" s="11" t="str">
        <f>IF(A17="","",IF('Produkta karte 27'!$S$3="","",IF(ISERROR(VLOOKUP(A17,'Produkta karte 27'!$B$39:$M$48,12,FALSE)),"",IF(VLOOKUP(A17,'Produkta karte 27'!$B$39:$M$48,12,FALSE)="","",IF(VLOOKUP(A17,'Produkta karte 27'!$B$39:$M$48,12,FALSE)="","",VLOOKUP(A17,'Produkta karte 27'!$B$39:$M$48,12,FALSE)*'Produkta karte 27'!$S$3)))))</f>
        <v/>
      </c>
      <c r="AE17" s="11" t="str">
        <f>IF(A17="","",IF('Produkta karte 28'!$S$3="","",IF(ISERROR(VLOOKUP(A17,'Produkta karte 28'!$B$39:$M$48,12,FALSE)),"",IF(VLOOKUP(A17,'Produkta karte 28'!$B$39:$M$48,12,FALSE)="","",IF(VLOOKUP(A17,'Produkta karte 28'!$B$39:$M$48,12,FALSE)="","",VLOOKUP(A17,'Produkta karte 28'!$B$39:$M$48,12,FALSE)*'Produkta karte 28'!$S$3)))))</f>
        <v/>
      </c>
      <c r="AF17" s="11" t="str">
        <f>IF(A17="","",IF('Produkta karte 29'!$S$3="","",IF(ISERROR(VLOOKUP(A17,'Produkta karte 29'!$B$39:$M$48,12,FALSE)),"",IF(VLOOKUP(A17,'Produkta karte 29'!$B$39:$M$48,12,FALSE)="","",IF(VLOOKUP(A17,'Produkta karte 29'!$B$39:$M$48,12,FALSE)="","",VLOOKUP(A17,'Produkta karte 29'!$B$39:$M$48,12,FALSE)*'Produkta karte 29'!$S$3)))))</f>
        <v/>
      </c>
      <c r="AG17" s="11" t="str">
        <f>IF(A17="","",IF('Produkta karte 30'!$S$3="","",IF(ISERROR(VLOOKUP(A17,'Produkta karte 30'!$B$39:$M$48,12,FALSE)),"",IF(VLOOKUP(A17,'Produkta karte 30'!$B$39:$M$48,12,FALSE)="","",IF(VLOOKUP(A17,'Produkta karte 30'!$B$39:$M$48,12,FALSE)="","",VLOOKUP(A17,'Produkta karte 30'!$B$39:$M$48,12,FALSE)*'Produkta karte 30'!$S$3)))))</f>
        <v/>
      </c>
      <c r="AH17" s="11" t="str">
        <f>IF(A17="","",IF('Produkta karte 31'!$S$3="","",IF(ISERROR(VLOOKUP(A17,'Produkta karte 31'!$B$39:$M$48,12,FALSE)),"",IF(VLOOKUP(A17,'Produkta karte 31'!$B$39:$M$48,12,FALSE)="","",IF(VLOOKUP(A17,'Produkta karte 31'!$B$39:$M$48,12,FALSE)="","",VLOOKUP(A17,'Produkta karte 31'!$B$39:$M$48,12,FALSE)*'Produkta karte 31'!$S$3)))))</f>
        <v/>
      </c>
      <c r="AI17" s="11" t="str">
        <f>IF(A17="","",IF('Produkta karte 32'!$S$3="","",IF(ISERROR(VLOOKUP(A17,'Produkta karte 32'!$B$39:$M$48,12,FALSE)),"",IF(VLOOKUP(A17,'Produkta karte 32'!$B$39:$M$48,12,FALSE)="","",IF(VLOOKUP(A17,'Produkta karte 32'!$B$39:$M$48,12,FALSE)="","",VLOOKUP(A17,'Produkta karte 32'!$B$39:$M$48,12,FALSE)*'Produkta karte 32'!$S$3)))))</f>
        <v/>
      </c>
      <c r="AJ17" s="11" t="str">
        <f>IF(A17="","",IF('Produkta karte 33'!$S$3="","",IF(ISERROR(VLOOKUP(A17,'Produkta karte 33'!$B$39:$M$48,12,FALSE)),"",IF(VLOOKUP(A17,'Produkta karte 33'!$B$39:$M$48,12,FALSE)="","",IF(VLOOKUP(A17,'Produkta karte 33'!$B$39:$M$48,12,FALSE)="","",VLOOKUP(A17,'Produkta karte 33'!$B$39:$M$48,12,FALSE)*'Produkta karte 33'!$S$3)))))</f>
        <v/>
      </c>
      <c r="AK17" s="11" t="str">
        <f>IF(A17="","",IF('Produkta karte 34'!$S$3="","",IF(ISERROR(VLOOKUP(A17,'Produkta karte 34'!$B$39:$M$48,12,FALSE)),"",IF(VLOOKUP(A17,'Produkta karte 34'!$B$39:$M$48,12,FALSE)="","",IF(VLOOKUP(A17,'Produkta karte 34'!$B$39:$M$48,12,FALSE)="","",VLOOKUP(A17,'Produkta karte 34'!$B$39:$M$48,12,FALSE)*'Produkta karte 34'!$S$3)))))</f>
        <v/>
      </c>
      <c r="AL17" s="11" t="str">
        <f>IF(A17="","",IF('Produkta karte 35'!$S$3="","",IF(ISERROR(VLOOKUP(A17,'Produkta karte 35'!$B$39:$M$48,12,FALSE)),"",IF(VLOOKUP(A17,'Produkta karte 35'!$B$39:$M$48,12,FALSE)="","",IF(VLOOKUP(A17,'Produkta karte 35'!$B$39:$M$48,12,FALSE)="","",VLOOKUP(A17,'Produkta karte 35'!$B$39:$M$48,12,FALSE)*'Produkta karte 35'!$S$3)))))</f>
        <v/>
      </c>
      <c r="AM17" s="11" t="str">
        <f>IF(A17="","",IF('Produkta karte 36'!$S$3="","",IF(ISERROR(VLOOKUP(A17,'Produkta karte 36'!$B$39:$M$48,12,FALSE)),"",IF(VLOOKUP(A17,'Produkta karte 36'!$B$39:$M$48,12,FALSE)="","",IF(VLOOKUP(A17,'Produkta karte 36'!$B$39:$M$48,12,FALSE)="","",VLOOKUP(A17,'Produkta karte 36'!$B$39:$M$48,12,FALSE)*'Produkta karte 36'!$S$3)))))</f>
        <v/>
      </c>
      <c r="AN17" s="11" t="str">
        <f>IF(A17="","",IF('Produkta karte 37'!$S$3="","",IF(ISERROR(VLOOKUP(A17,'Produkta karte 37'!$B$39:$M$48,12,FALSE)),"",IF(VLOOKUP(A17,'Produkta karte 37'!$B$39:$M$48,12,FALSE)="","",IF(VLOOKUP(A17,'Produkta karte 37'!$B$39:$M$48,12,FALSE)="","",VLOOKUP(A17,'Produkta karte 37'!$B$39:$M$48,12,FALSE)*'Produkta karte 37'!$S$3)))))</f>
        <v/>
      </c>
      <c r="AO17" s="11" t="str">
        <f>IF(A17="","",IF('Produkta karte 38'!$S$3="","",IF(ISERROR(VLOOKUP(A17,'Produkta karte 38'!$B$39:$M$48,12,FALSE)),"",IF(VLOOKUP(A17,'Produkta karte 38'!$B$39:$M$48,12,FALSE)="","",IF(VLOOKUP(A17,'Produkta karte 38'!$B$39:$M$48,12,FALSE)="","",VLOOKUP(A17,'Produkta karte 38'!$B$39:$M$48,12,FALSE)*'Produkta karte 38'!$S$3)))))</f>
        <v/>
      </c>
      <c r="AP17" s="11" t="str">
        <f>IF(A17="","",IF('Produkta karte 39'!$S$3="","",IF(ISERROR(VLOOKUP(A17,'Produkta karte 39'!$B$39:$M$48,12,FALSE)),"",IF(VLOOKUP(A17,'Produkta karte 39'!$B$39:$M$48,12,FALSE)="","",IF(VLOOKUP(A17,'Produkta karte 39'!$B$39:$M$48,12,FALSE)="","",VLOOKUP(A17,'Produkta karte 39'!$B$39:$M$48,12,FALSE)*'Produkta karte 39'!$S$3)))))</f>
        <v/>
      </c>
      <c r="AQ17" s="11" t="str">
        <f>IF(A17="","",IF('Produkta karte 40'!$S$3="","",IF(ISERROR(VLOOKUP(A17,'Produkta karte 40'!$B$39:$M$48,12,FALSE)),"",IF(VLOOKUP(A17,'Produkta karte 40'!$B$39:$M$48,12,FALSE)="","",IF(VLOOKUP(A17,'Produkta karte 40'!$B$39:$M$48,12,FALSE)="","",VLOOKUP(A17,'Produkta karte 40'!$B$39:$M$48,12,FALSE)*'Produkta karte 40'!$S$3)))))</f>
        <v/>
      </c>
      <c r="AR17" s="11" t="str">
        <f>IF(A17="","",IF('Produkta karte 41'!$S$3="","",IF(ISERROR(VLOOKUP(A17,'Produkta karte 41'!$B$39:$M$48,12,FALSE)),"",IF(VLOOKUP(A17,'Produkta karte 41'!$B$39:$M$48,12,FALSE)="","",IF(VLOOKUP(A17,'Produkta karte 41'!$B$39:$M$48,12,FALSE)="","",VLOOKUP(A17,'Produkta karte 41'!$B$39:$M$48,12,FALSE)*'Produkta karte 41'!$S$3)))))</f>
        <v/>
      </c>
      <c r="AS17" s="11" t="str">
        <f>IF(A17="","",IF('Produkta karte 42'!$S$3="","",IF(ISERROR(VLOOKUP(A17,'Produkta karte 42'!$B$39:$M$48,12,FALSE)),"",IF(VLOOKUP(A17,'Produkta karte 42'!$B$39:$M$48,12,FALSE)="","",IF(VLOOKUP(A17,'Produkta karte 42'!$B$39:$M$48,12,FALSE)="","",VLOOKUP(A17,'Produkta karte 42'!$B$39:$M$48,12,FALSE)*'Produkta karte 42'!$S$3)))))</f>
        <v/>
      </c>
      <c r="AT17" s="11" t="str">
        <f>IF(A17="","",IF('Produkta karte 43'!$S$3="","",IF(ISERROR(VLOOKUP(A17,'Produkta karte 43'!$B$39:$M$48,12,FALSE)),"",IF(VLOOKUP(A17,'Produkta karte 43'!$B$39:$M$48,12,FALSE)="","",IF(VLOOKUP(A17,'Produkta karte 43'!$B$39:$M$48,12,FALSE)="","",VLOOKUP(A17,'Produkta karte 43'!$B$39:$M$48,12,FALSE)*'Produkta karte 43'!$S$3)))))</f>
        <v/>
      </c>
      <c r="AU17" s="11" t="str">
        <f>IF(A17="","",IF('Produkta karte 44'!$S$3="","",IF(ISERROR(VLOOKUP(A17,'Produkta karte 44'!$B$39:$M$48,12,FALSE)),"",IF(VLOOKUP(A17,'Produkta karte 44'!$B$39:$M$48,12,FALSE)="","",IF(VLOOKUP(A17,'Produkta karte 44'!$B$39:$M$48,12,FALSE)="","",VLOOKUP(A17,'Produkta karte 44'!$B$39:$M$48,12,FALSE)*'Produkta karte 44'!$S$3)))))</f>
        <v/>
      </c>
      <c r="AV17" s="11" t="str">
        <f>IF(A17="","",IF('Produkta karte 45'!$S$3="","",IF(ISERROR(VLOOKUP(A17,'Produkta karte 45'!$B$39:$M$48,12,FALSE)),"",IF(VLOOKUP(A17,'Produkta karte 45'!$B$39:$M$48,12,FALSE)="","",IF(VLOOKUP(A17,'Produkta karte 45'!$B$39:$M$48,12,FALSE)="","",VLOOKUP(A17,'Produkta karte 45'!$B$39:$M$48,12,FALSE)*'Produkta karte 45'!$S$3)))))</f>
        <v/>
      </c>
      <c r="AW17" s="11" t="str">
        <f>IF(A17="","",IF('Produkta karte 46'!$S$3="","",IF(ISERROR(VLOOKUP(A17,'Produkta karte 46'!$B$39:$M$48,12,FALSE)),"",IF(VLOOKUP(A17,'Produkta karte 46'!$B$39:$M$48,12,FALSE)="","",IF(VLOOKUP(A17,'Produkta karte 46'!$B$39:$M$48,12,FALSE)="","",VLOOKUP(A17,'Produkta karte 46'!$B$39:$M$48,12,FALSE)*'Produkta karte 46'!$S$3)))))</f>
        <v/>
      </c>
      <c r="AX17" s="11" t="str">
        <f>IF(A17="","",IF('Produkta karte 47'!$S$3="","",IF(ISERROR(VLOOKUP(A17,'Produkta karte 47'!$B$39:$M$48,12,FALSE)),"",IF(VLOOKUP(A17,'Produkta karte 47'!$B$39:$M$48,12,FALSE)="","",IF(VLOOKUP(A17,'Produkta karte 47'!$B$39:$M$48,12,FALSE)="","",VLOOKUP(A17,'Produkta karte 47'!$B$39:$M$48,12,FALSE)*'Produkta karte 47'!$S$3)))))</f>
        <v/>
      </c>
      <c r="AY17" s="11" t="str">
        <f>IF(A17="","",IF('Produkta karte 48'!$S$3="","",IF(ISERROR(VLOOKUP(A17,'Produkta karte 48'!$B$39:$M$48,12,FALSE)),"",IF(VLOOKUP(A17,'Produkta karte 48'!$B$39:$M$48,12,FALSE)="","",IF(VLOOKUP(A17,'Produkta karte 48'!$B$39:$M$48,12,FALSE)="","",VLOOKUP(A17,'Produkta karte 48'!$B$39:$M$48,12,FALSE)*'Produkta karte 48'!$S$3)))))</f>
        <v/>
      </c>
      <c r="AZ17" s="11" t="str">
        <f>IF(A17="","",IF('Produkta karte 49'!$S$3="","",IF(ISERROR(VLOOKUP(A17,'Produkta karte 49'!$B$39:$M$48,12,FALSE)),"",IF(VLOOKUP(A17,'Produkta karte 49'!$B$39:$M$48,12,FALSE)="","",IF(VLOOKUP(A17,'Produkta karte 49'!$B$39:$M$48,12,FALSE)="","",VLOOKUP(A17,'Produkta karte 49'!$B$39:$M$48,12,FALSE)*'Produkta karte 49'!$S$3)))))</f>
        <v/>
      </c>
      <c r="BA17" s="11" t="str">
        <f>IF(A17="","",IF('Produkta karte 50'!$S$3="","",IF(ISERROR(VLOOKUP(A17,'Produkta karte 50'!$B$39:$M$48,12,FALSE)),"",IF(VLOOKUP(A17,'Produkta karte 50'!$B$39:$M$48,12,FALSE)="","",IF(VLOOKUP(A17,'Produkta karte 50'!$B$39:$M$48,12,FALSE)="","",VLOOKUP(A17,'Produkta karte 50'!$B$39:$M$48,12,FALSE)*'Produkta karte 50'!$S$3)))))</f>
        <v/>
      </c>
      <c r="BB17" s="11" t="str">
        <f>IF(A17="","",IF('Produkta karte 51'!$S$3="","",IF(ISERROR(VLOOKUP(A17,'Produkta karte 51'!$B$39:$M$48,12,FALSE)),"",IF(VLOOKUP(A17,'Produkta karte 51'!$B$39:$M$48,12,FALSE)="","",IF(VLOOKUP(A17,'Produkta karte 51'!$B$39:$M$48,12,FALSE)="","",VLOOKUP(A17,'Produkta karte 51'!$B$39:$M$48,12,FALSE)*'Produkta karte 51'!$S$3)))))</f>
        <v/>
      </c>
      <c r="BC17" s="11" t="str">
        <f>IF(A17="","",IF('Produkta karte 52'!$S$3="","",IF(ISERROR(VLOOKUP(A17,'Produkta karte 52'!$B$39:$M$48,12,FALSE)),"",IF(VLOOKUP(A17,'Produkta karte 52'!$B$39:$M$48,12,FALSE)="","",IF(VLOOKUP(A17,'Produkta karte 52'!$B$39:$M$48,12,FALSE)="","",VLOOKUP(A17,'Produkta karte 52'!$B$39:$M$48,12,FALSE)*'Produkta karte 52'!$S$3)))))</f>
        <v/>
      </c>
      <c r="BD17" s="11" t="str">
        <f>IF(A17="","",IF('Produkta karte 53'!$S$3="","",IF(ISERROR(VLOOKUP(A17,'Produkta karte 53'!$B$39:$M$48,12,FALSE)),"",IF(VLOOKUP(A17,'Produkta karte 53'!$B$39:$M$48,12,FALSE)="","",IF(VLOOKUP(A17,'Produkta karte 53'!$B$39:$M$48,12,FALSE)="","",VLOOKUP(A17,'Produkta karte 53'!$B$39:$M$48,12,FALSE)*'Produkta karte 53'!$S$3)))))</f>
        <v/>
      </c>
      <c r="BE17" s="11" t="str">
        <f>IF(A17="","",IF('Produkta karte 54'!$S$3="","",IF(ISERROR(VLOOKUP(A17,'Produkta karte 54'!$B$39:$M$48,12,FALSE)),"",IF(VLOOKUP(A17,'Produkta karte 54'!$B$39:$M$48,12,FALSE)="","",IF(VLOOKUP(A17,'Produkta karte 54'!$B$39:$M$48,12,FALSE)="","",VLOOKUP(A17,'Produkta karte 54'!$B$39:$M$48,12,FALSE)*'Produkta karte 54'!$S$3)))))</f>
        <v/>
      </c>
      <c r="BF17" s="11" t="str">
        <f>IF(A17="","",IF('Produkta karte 55'!$S$3="","",IF(ISERROR(VLOOKUP(A17,'Produkta karte 55'!$B$39:$M$48,12,FALSE)),"",IF(VLOOKUP(A17,'Produkta karte 55'!$B$39:$M$48,12,FALSE)="","",IF(VLOOKUP(A17,'Produkta karte 55'!$B$39:$M$48,12,FALSE)="","",VLOOKUP(A17,'Produkta karte 55'!$B$39:$M$48,12,FALSE)*'Produkta karte 55'!$S$3)))))</f>
        <v/>
      </c>
      <c r="BG17" s="11" t="str">
        <f>IF(A17="","",IF('Produkta karte 56'!$S$3="","",IF(ISERROR(VLOOKUP(A17,'Produkta karte 56'!$B$39:$M$48,12,FALSE)),"",IF(VLOOKUP(A17,'Produkta karte 56'!$B$39:$M$48,12,FALSE)="","",IF(VLOOKUP(A17,'Produkta karte 56'!$B$39:$M$48,12,FALSE)="","",VLOOKUP(A17,'Produkta karte 56'!$B$39:$M$48,12,FALSE)*'Produkta karte 56'!$S$3)))))</f>
        <v/>
      </c>
      <c r="BH17" s="11" t="str">
        <f>IF(A17="","",IF('Produkta karte 57'!$S$3="","",IF(ISERROR(VLOOKUP(A17,'Produkta karte 57'!$B$39:$M$48,12,FALSE)),"",IF(VLOOKUP(A17,'Produkta karte 57'!$B$39:$M$48,12,FALSE)="","",IF(VLOOKUP(A17,'Produkta karte 57'!$B$39:$M$48,12,FALSE)="","",VLOOKUP(A17,'Produkta karte 57'!$B$39:$M$48,12,FALSE)*'Produkta karte 57'!$S$3)))))</f>
        <v/>
      </c>
      <c r="BI17" s="11" t="str">
        <f>IF(A17="","",IF('Produkta karte 58'!$S$3="","",IF(ISERROR(VLOOKUP(A17,'Produkta karte 58'!$B$39:$M$48,12,FALSE)),"",IF(VLOOKUP(A17,'Produkta karte 58'!$B$39:$M$48,12,FALSE)="","",IF(VLOOKUP(A17,'Produkta karte 58'!$B$39:$M$48,12,FALSE)="","",VLOOKUP(A17,'Produkta karte 58'!$B$39:$M$48,12,FALSE)*'Produkta karte 58'!$S$3)))))</f>
        <v/>
      </c>
      <c r="BJ17" s="11" t="str">
        <f>IF(A17="","",IF('Produkta karte 59'!$S$3="","",IF(ISERROR(VLOOKUP(A17,'Produkta karte 59'!$B$39:$M$48,12,FALSE)),"",IF(VLOOKUP(A17,'Produkta karte 59'!$B$39:$M$48,12,FALSE)="","",IF(VLOOKUP(A17,'Produkta karte 59'!$B$39:$M$48,12,FALSE)="","",VLOOKUP(A17,'Produkta karte 59'!$B$39:$M$48,12,FALSE)*'Produkta karte 59'!$S$3)))))</f>
        <v/>
      </c>
      <c r="BK17" s="11" t="str">
        <f>IF(A17="","",IF('Produkta karte 60'!$S$3="","",IF(ISERROR(VLOOKUP(A17,'Produkta karte 60'!$B$39:$M$48,12,FALSE)),"",IF(VLOOKUP(A17,'Produkta karte 60'!$B$39:$M$48,12,FALSE)="","",IF(VLOOKUP(A17,'Produkta karte 60'!$B$39:$M$48,12,FALSE)="","",VLOOKUP(A17,'Produkta karte 60'!$B$39:$M$48,12,FALSE)*'Produkta karte 60'!$S$3)))))</f>
        <v/>
      </c>
      <c r="BL17" s="11" t="str">
        <f t="shared" si="0"/>
        <v/>
      </c>
      <c r="BM17" s="192" t="str">
        <f t="shared" si="1"/>
        <v/>
      </c>
      <c r="BN17" s="11" t="str">
        <f>IF(A17="","",IF(ISERROR(VLOOKUP(A17,'Produkta karte 1'!$B$39:$V$48,21,FALSE)),"",IF(VLOOKUP(A17,'Produkta karte 1'!$B$39:$V$48,21,FALSE)=0,"",VLOOKUP(A17,'Produkta karte 1'!$B$39:$V$48,21,FALSE))))</f>
        <v/>
      </c>
      <c r="BO17" s="11" t="str">
        <f>IF(A17="","",IF(ISERROR(VLOOKUP(A17,'Produkta karte 2'!$B$39:$V$48,21,FALSE)),"",IF(VLOOKUP(A17,'Produkta karte 2'!$B$39:$V$48,21,FALSE)=0,"",VLOOKUP(A17,'Produkta karte 2'!$B$39:$V$48,21,FALSE))))</f>
        <v/>
      </c>
      <c r="BP17" s="11" t="str">
        <f>IF(A17="","",IF(ISERROR(VLOOKUP(A17,'Produkta karte 3'!$B$39:$V$48,21,FALSE)),"",IF(VLOOKUP(A17,'Produkta karte 3'!$B$39:$V$48,21,FALSE)=0,"",VLOOKUP(A17,'Produkta karte 3'!$B$39:$V$48,21,FALSE))))</f>
        <v/>
      </c>
      <c r="BQ17" s="11" t="str">
        <f>IF(A17="","",IF(ISERROR(VLOOKUP(A17,'Produkta karte 4'!$B$39:$V$48,21,FALSE)),"",IF(VLOOKUP(A17,'Produkta karte 4'!$B$39:$V$48,21,FALSE)=0,"",VLOOKUP(A17,'Produkta karte 4'!$B$39:$V$48,21,FALSE))))</f>
        <v/>
      </c>
      <c r="BR17" s="11" t="str">
        <f>IF(A17="","",IF(ISERROR(VLOOKUP(A17,'Produkta karte 5'!$B$39:$V$48,21,FALSE)),"",IF(VLOOKUP(A17,'Produkta karte 5'!$B$39:$V$48,21,FALSE)=0,"",VLOOKUP(A17,'Produkta karte 5'!$B$39:$V$48,21,FALSE))))</f>
        <v/>
      </c>
      <c r="BS17" s="11" t="str">
        <f>IF(A17="","",IF(ISERROR(VLOOKUP(A17,'Produkta karte 6'!$B$39:$V$48,21,FALSE)),"",IF(VLOOKUP(A17,'Produkta karte 6'!$B$39:$V$48,21,FALSE)=0,"",VLOOKUP(A17,'Produkta karte 6'!$B$39:$V$48,21,FALSE))))</f>
        <v/>
      </c>
      <c r="BT17" s="11" t="str">
        <f>IF(A17="","",IF(ISERROR(VLOOKUP(A17,'Produkta karte 7'!$B$39:$V$48,21,FALSE)),"",IF(VLOOKUP(A17,'Produkta karte 7'!$B$39:$V$48,21,FALSE)=0,"",VLOOKUP(A17,'Produkta karte 7'!$B$39:$V$48,21,FALSE))))</f>
        <v/>
      </c>
      <c r="BU17" s="11" t="str">
        <f>IF(A17="","",IF(ISERROR(VLOOKUP(A17,'Produkta karte 8'!$B$39:$V$48,21,FALSE)),"",IF(VLOOKUP(A17,'Produkta karte 8'!$B$39:$V$48,21,FALSE)=0,"",VLOOKUP(A17,'Produkta karte 8'!$B$39:$V$48,21,FALSE))))</f>
        <v/>
      </c>
      <c r="BV17" s="11" t="str">
        <f>IF(A17="","",IF(ISERROR(VLOOKUP(A17,'Produkta karte 9'!$B$39:$V$48,21,FALSE)),"",IF(VLOOKUP(A17,'Produkta karte 9'!$B$39:$V$48,21,FALSE)=0,"",VLOOKUP(A17,'Produkta karte 9'!$B$39:$V$48,21,FALSE))))</f>
        <v/>
      </c>
      <c r="BW17" s="11" t="str">
        <f>IF(A17="","",IF(ISERROR(VLOOKUP(A17,'Produkta karte 10'!$B$39:$V$48,21,FALSE)),"",IF(VLOOKUP(A17,'Produkta karte 10'!$B$39:$V$48,21,FALSE)=0,"",VLOOKUP(A17,'Produkta karte 10'!$B$39:$V$48,21,FALSE))))</f>
        <v/>
      </c>
      <c r="BX17" s="11" t="str">
        <f>IF(A17="","",IF(ISERROR(VLOOKUP(A17,'Produkta karte 11'!$B$39:$V$48,21,FALSE)),"",IF(VLOOKUP(A17,'Produkta karte 11'!$B$39:$V$48,21,FALSE)=0,"",VLOOKUP(A17,'Produkta karte 11'!$B$39:$V$48,21,FALSE))))</f>
        <v/>
      </c>
      <c r="BY17" s="11" t="str">
        <f>IF(A17="","",IF(ISERROR(VLOOKUP(A17,'Produkta karte 12'!$B$39:$V$48,21,FALSE)),"",IF(VLOOKUP(A17,'Produkta karte 12'!$B$39:$V$48,21,FALSE)=0,"",VLOOKUP(A17,'Produkta karte 12'!$B$39:$V$48,21,FALSE))))</f>
        <v/>
      </c>
      <c r="BZ17" s="11" t="str">
        <f>IF(A17="","",IF(ISERROR(VLOOKUP(A17,'Produkta karte 13'!$B$39:$V$48,21,FALSE)),"",IF(VLOOKUP(A17,'Produkta karte 13'!$B$39:$V$48,21,FALSE)=0,"",VLOOKUP(A17,'Produkta karte 13'!$B$39:$V$48,21,FALSE))))</f>
        <v/>
      </c>
      <c r="CA17" s="11" t="str">
        <f>IF(A17="","",IF(ISERROR(VLOOKUP(A17,'Produkta karte 14'!$B$39:$V$48,21,FALSE)),"",IF(VLOOKUP(A17,'Produkta karte 14'!$B$39:$V$48,21,FALSE)=0,"",VLOOKUP(A17,'Produkta karte 14'!$B$39:$V$48,21,FALSE))))</f>
        <v/>
      </c>
      <c r="CB17" s="11" t="str">
        <f>IF(A17="","",IF(ISERROR(VLOOKUP(A17,'Produkta karte 15'!$B$39:$V$48,21,FALSE)),"",IF(VLOOKUP(A17,'Produkta karte 15'!$B$39:$V$48,21,FALSE)=0,"",VLOOKUP(A17,'Produkta karte 15'!$B$39:$V$48,21,FALSE))))</f>
        <v/>
      </c>
      <c r="CC17" s="11" t="str">
        <f>IF(A17="","",IF(ISERROR(VLOOKUP(A17,'Produkta karte 16'!$B$39:$V$48,21,FALSE)),"",IF(VLOOKUP(A17,'Produkta karte 16'!$B$39:$V$48,21,FALSE)=0,"",VLOOKUP(A17,'Produkta karte 16'!$B$39:$V$48,21,FALSE))))</f>
        <v/>
      </c>
      <c r="CD17" s="11" t="str">
        <f>IF(A17="","",IF(ISERROR(VLOOKUP(A17,'Produkta karte 17'!$B$39:$V$48,21,FALSE)),"",IF(VLOOKUP(A17,'Produkta karte 17'!$B$39:$V$48,21,FALSE)=0,"",VLOOKUP(A17,'Produkta karte 17'!$B$39:$V$48,21,FALSE))))</f>
        <v/>
      </c>
      <c r="CE17" s="11" t="str">
        <f>IF(A17="","",IF(ISERROR(VLOOKUP(A17,'Produkta karte 18'!$B$39:$V$48,21,FALSE)),"",IF(VLOOKUP(A17,'Produkta karte 18'!$B$39:$V$48,21,FALSE)=0,"",VLOOKUP(A17,'Produkta karte 18'!$B$39:$V$48,21,FALSE))))</f>
        <v/>
      </c>
      <c r="CF17" s="11" t="str">
        <f>IF(A17="","",IF(ISERROR(VLOOKUP(A17,'Produkta karte 19'!$B$39:$V$48,21,FALSE)),"",IF(VLOOKUP(A17,'Produkta karte 19'!$B$39:$V$48,21,FALSE)=0,"",VLOOKUP(A17,'Produkta karte 19'!$B$39:$V$48,21,FALSE))))</f>
        <v/>
      </c>
      <c r="CG17" s="11" t="str">
        <f>IF(A17="","",IF(ISERROR(VLOOKUP(A17,'Produkta karte 20'!$B$39:$V$48,21,FALSE)),"",IF(VLOOKUP(A17,'Produkta karte 20'!$B$39:$V$48,21,FALSE)=0,"",VLOOKUP(A17,'Produkta karte 20'!$B$39:$V$48,21,FALSE))))</f>
        <v/>
      </c>
      <c r="CH17" s="11" t="str">
        <f>IF(A17="","",IF(ISERROR(VLOOKUP(A17,'Produkta karte 21'!$B$39:$V$48,21,FALSE)),"",IF(VLOOKUP(A17,'Produkta karte 21'!$B$39:$V$48,21,FALSE)=0,"",VLOOKUP(A17,'Produkta karte 21'!$B$39:$V$48,21,FALSE))))</f>
        <v/>
      </c>
      <c r="CI17" s="11" t="str">
        <f>IF(A17="","",IF(ISERROR(VLOOKUP(A17,'Produkta karte 22'!$B$39:$V$48,21,FALSE)),"",IF(VLOOKUP(A17,'Produkta karte 22'!$B$39:$V$48,21,FALSE)=0,"",VLOOKUP(A17,'Produkta karte 22'!$B$39:$V$48,21,FALSE))))</f>
        <v/>
      </c>
      <c r="CJ17" s="11" t="str">
        <f>IF(A17="","",IF(ISERROR(VLOOKUP(A17,'Produkta karte 23'!$B$39:$V$48,21,FALSE)),"",IF(VLOOKUP(A17,'Produkta karte 23'!$B$39:$V$48,21,FALSE)=0,"",VLOOKUP(A17,'Produkta karte 23'!$B$39:$V$48,21,FALSE))))</f>
        <v/>
      </c>
      <c r="CK17" s="11" t="str">
        <f>IF(A17="","",IF(ISERROR(VLOOKUP(A17,'Produkta karte 24'!$B$39:$V$48,21,FALSE)),"",IF(VLOOKUP(A17,'Produkta karte 24'!$B$39:$V$48,21,FALSE)=0,"",VLOOKUP(A17,'Produkta karte 24'!$B$39:$V$48,21,FALSE))))</f>
        <v/>
      </c>
      <c r="CL17" s="11" t="str">
        <f>IF(A17="","",IF(ISERROR(VLOOKUP(A17,'Produkta karte 25'!$B$39:$V$48,21,FALSE)),"",IF(VLOOKUP(A17,'Produkta karte 25'!$B$39:$V$48,21,FALSE)=0,"",VLOOKUP(A17,'Produkta karte 25'!$B$39:$V$48,21,FALSE))))</f>
        <v/>
      </c>
      <c r="CM17" s="11" t="str">
        <f>IF(A17="","",IF(ISERROR(VLOOKUP(A17,'Produkta karte 26'!$B$39:$V$48,21,FALSE)),"",IF(VLOOKUP(A17,'Produkta karte 26'!$B$39:$V$48,21,FALSE)=0,"",VLOOKUP(A17,'Produkta karte 26'!$B$39:$V$48,21,FALSE))))</f>
        <v/>
      </c>
      <c r="CN17" s="11" t="str">
        <f>IF(A17="","",IF(ISERROR(VLOOKUP(A17,'Produkta karte 27'!$B$39:$V$48,21,FALSE)),"",IF(VLOOKUP(A17,'Produkta karte 27'!$B$39:$V$48,21,FALSE)=0,"",VLOOKUP(A17,'Produkta karte 27'!$B$39:$V$48,21,FALSE))))</f>
        <v/>
      </c>
      <c r="CO17" s="11" t="str">
        <f>IF(A17="","",IF(ISERROR(VLOOKUP(A17,'Produkta karte 28'!$B$39:$V$48,21,FALSE)),"",IF(VLOOKUP(A17,'Produkta karte 28'!$B$39:$V$48,21,FALSE)=0,"",VLOOKUP(A17,'Produkta karte 28'!$B$39:$V$48,21,FALSE))))</f>
        <v/>
      </c>
      <c r="CP17" s="11" t="str">
        <f>IF(A17="","",IF(ISERROR(VLOOKUP(A17,'Produkta karte 29'!$B$39:$V$48,21,FALSE)),"",IF(VLOOKUP(A17,'Produkta karte 29'!$B$39:$V$48,21,FALSE)=0,"",VLOOKUP(A17,'Produkta karte 29'!$B$39:$V$48,21,FALSE))))</f>
        <v/>
      </c>
      <c r="CQ17" s="11" t="str">
        <f>IF(A17="","",IF(ISERROR(VLOOKUP(A17,'Produkta karte 30'!$B$39:$V$48,21,FALSE)),"",IF(VLOOKUP(A17,'Produkta karte 30'!$B$39:$V$48,21,FALSE)=0,"",VLOOKUP(A17,'Produkta karte 30'!$B$39:$V$48,21,FALSE))))</f>
        <v/>
      </c>
      <c r="CR17" s="11" t="str">
        <f>IF(A17="","",IF(ISERROR(VLOOKUP(A17,'Produkta karte 31'!$B$39:$V$48,21,FALSE)),"",IF(VLOOKUP(A17,'Produkta karte 31'!$B$39:$V$48,21,FALSE)=0,"",VLOOKUP(A17,'Produkta karte 31'!$B$39:$V$48,21,FALSE))))</f>
        <v/>
      </c>
      <c r="CS17" s="11" t="str">
        <f>IF(A17="","",IF(ISERROR(VLOOKUP(A17,'Produkta karte 32'!$B$39:$V$48,21,FALSE)),"",IF(VLOOKUP(A17,'Produkta karte 32'!$B$39:$V$48,21,FALSE)=0,"",VLOOKUP(A17,'Produkta karte 32'!$B$39:$V$48,21,FALSE))))</f>
        <v/>
      </c>
      <c r="CT17" s="11" t="str">
        <f>IF(A17="","",IF(ISERROR(VLOOKUP(A17,'Produkta karte 33'!$B$39:$V$48,21,FALSE)),"",IF(VLOOKUP(A17,'Produkta karte 33'!$B$39:$V$48,21,FALSE)=0,"",VLOOKUP(A17,'Produkta karte 33'!$B$39:$V$48,21,FALSE))))</f>
        <v/>
      </c>
      <c r="CU17" s="11" t="str">
        <f>IF(A17="","",IF(ISERROR(VLOOKUP(A17,'Produkta karte 34'!$B$39:$V$48,21,FALSE)),"",IF(VLOOKUP(A17,'Produkta karte 34'!$B$39:$V$48,21,FALSE)=0,"",VLOOKUP(A17,'Produkta karte 34'!$B$39:$V$48,21,FALSE))))</f>
        <v/>
      </c>
      <c r="CV17" s="11" t="str">
        <f>IF(A17="","",IF(ISERROR(VLOOKUP(A17,'Produkta karte 35'!$B$39:$V$48,21,FALSE)),"",IF(VLOOKUP(A17,'Produkta karte 35'!$B$39:$V$48,21,FALSE)=0,"",VLOOKUP(A17,'Produkta karte 35'!$B$39:$V$48,21,FALSE))))</f>
        <v/>
      </c>
      <c r="CW17" s="11" t="str">
        <f>IF(A17="","",IF(ISERROR(VLOOKUP(A17,'Produkta karte 36'!$B$39:$V$48,21,FALSE)),"",IF(VLOOKUP(A17,'Produkta karte 36'!$B$39:$V$48,21,FALSE)=0,"",VLOOKUP(A17,'Produkta karte 36'!$B$39:$V$48,21,FALSE))))</f>
        <v/>
      </c>
      <c r="CX17" s="11" t="str">
        <f>IF(A17="","",IF(ISERROR(VLOOKUP(A17,'Produkta karte 37'!$B$39:$V$48,21,FALSE)),"",IF(VLOOKUP(A17,'Produkta karte 37'!$B$39:$V$48,21,FALSE)=0,"",VLOOKUP(A17,'Produkta karte 37'!$B$39:$V$48,21,FALSE))))</f>
        <v/>
      </c>
      <c r="CY17" s="11" t="str">
        <f>IF(A17="","",IF(ISERROR(VLOOKUP(A17,'Produkta karte 38'!$B$39:$V$48,21,FALSE)),"",IF(VLOOKUP(A17,'Produkta karte 38'!$B$39:$V$48,21,FALSE)=0,"",VLOOKUP(A17,'Produkta karte 38'!$B$39:$V$48,21,FALSE))))</f>
        <v/>
      </c>
      <c r="CZ17" s="11" t="str">
        <f>IF(A17="","",IF(ISERROR(VLOOKUP(A17,'Produkta karte 39'!$B$39:$V$48,21,FALSE)),"",IF(VLOOKUP(A17,'Produkta karte 39'!$B$39:$V$48,21,FALSE)=0,"",VLOOKUP(A17,'Produkta karte 39'!$B$39:$V$48,21,FALSE))))</f>
        <v/>
      </c>
      <c r="DA17" s="11" t="str">
        <f>IF(A17="","",IF(ISERROR(VLOOKUP(A17,'Produkta karte 40'!$B$39:$V$48,21,FALSE)),"",IF(VLOOKUP(A17,'Produkta karte 40'!$B$39:$V$48,21,FALSE)=0,"",VLOOKUP(A17,'Produkta karte 40'!$B$39:$V$48,21,FALSE))))</f>
        <v/>
      </c>
      <c r="DB17" s="11" t="str">
        <f>IF(A17="","",IF(ISERROR(VLOOKUP(A17,'Produkta karte 41'!$B$39:$V$48,21,FALSE)),"",IF(VLOOKUP(A17,'Produkta karte 41'!$B$39:$V$48,21,FALSE)=0,"",VLOOKUP(A17,'Produkta karte 41'!$B$39:$V$48,21,FALSE))))</f>
        <v/>
      </c>
      <c r="DC17" s="11" t="str">
        <f>IF(A17="","",IF(ISERROR(VLOOKUP(A17,'Produkta karte 42'!$B$39:$V$48,21,FALSE)),"",IF(VLOOKUP(A17,'Produkta karte 42'!$B$39:$V$48,21,FALSE)=0,"",VLOOKUP(A17,'Produkta karte 42'!$B$39:$V$48,21,FALSE))))</f>
        <v/>
      </c>
      <c r="DD17" s="11" t="str">
        <f>IF(A17="","",IF(ISERROR(VLOOKUP(A17,'Produkta karte 43'!$B$39:$V$48,21,FALSE)),"",IF(VLOOKUP(A17,'Produkta karte 43'!$B$39:$V$48,21,FALSE)=0,"",VLOOKUP(A17,'Produkta karte 43'!$B$39:$V$48,21,FALSE))))</f>
        <v/>
      </c>
      <c r="DE17" s="11" t="str">
        <f>IF(A17="","",IF(ISERROR(VLOOKUP(A17,'Produkta karte 44'!$B$39:$V$48,21,FALSE)),"",IF(VLOOKUP(A17,'Produkta karte 44'!$B$39:$V$48,21,FALSE)=0,"",VLOOKUP(A17,'Produkta karte 44'!$B$39:$V$48,21,FALSE))))</f>
        <v/>
      </c>
      <c r="DF17" s="11" t="str">
        <f>IF(A17="","",IF(ISERROR(VLOOKUP(A17,'Produkta karte 45'!$B$39:$V$48,21,FALSE)),"",IF(VLOOKUP(A17,'Produkta karte 45'!$B$39:$V$48,21,FALSE)=0,"",VLOOKUP(A17,'Produkta karte 45'!$B$39:$V$48,21,FALSE))))</f>
        <v/>
      </c>
      <c r="DG17" s="11" t="str">
        <f>IF(A17="","",IF(ISERROR(VLOOKUP(A17,'Produkta karte 46'!$B$39:$V$48,21,FALSE)),"",IF(VLOOKUP(A17,'Produkta karte 46'!$B$39:$V$48,21,FALSE)=0,"",VLOOKUP(A17,'Produkta karte 46'!$B$39:$V$48,21,FALSE))))</f>
        <v/>
      </c>
      <c r="DH17" s="11" t="str">
        <f>IF(A17="","",IF(ISERROR(VLOOKUP(A17,'Produkta karte 47'!$B$39:$V$48,21,FALSE)),"",IF(VLOOKUP(A17,'Produkta karte 47'!$B$39:$V$48,21,FALSE)=0,"",VLOOKUP(A17,'Produkta karte 47'!$B$39:$V$48,21,FALSE))))</f>
        <v/>
      </c>
      <c r="DI17" s="11" t="str">
        <f>IF(A17="","",IF(ISERROR(VLOOKUP(A17,'Produkta karte 48'!$B$39:$V$48,21,FALSE)),"",IF(VLOOKUP(A17,'Produkta karte 48'!$B$39:$V$48,21,FALSE)=0,"",VLOOKUP(A17,'Produkta karte 48'!$B$39:$V$48,21,FALSE))))</f>
        <v/>
      </c>
      <c r="DJ17" s="11" t="str">
        <f>IF(A17="","",IF(ISERROR(VLOOKUP(A17,'Produkta karte 49'!$B$39:$V$48,21,FALSE)),"",IF(VLOOKUP(A17,'Produkta karte 49'!$B$39:$V$48,21,FALSE)=0,"",VLOOKUP(A17,'Produkta karte 49'!$B$39:$V$48,21,FALSE))))</f>
        <v/>
      </c>
      <c r="DK17" s="11" t="str">
        <f>IF(A17="","",IF(ISERROR(VLOOKUP(A17,'Produkta karte 50'!$B$39:$V$48,21,FALSE)),"",IF(VLOOKUP(A17,'Produkta karte 50'!$B$39:$V$48,21,FALSE)=0,"",VLOOKUP(A17,'Produkta karte 50'!$B$39:$V$48,21,FALSE))))</f>
        <v/>
      </c>
      <c r="DL17" s="11" t="str">
        <f>IF(A17="","",IF(ISERROR(VLOOKUP(A17,'Produkta karte 51'!$B$39:$V$48,21,FALSE)),"",IF(VLOOKUP(A17,'Produkta karte 51'!$B$39:$V$48,21,FALSE)=0,"",VLOOKUP(A17,'Produkta karte 51'!$B$39:$V$48,21,FALSE))))</f>
        <v/>
      </c>
      <c r="DM17" s="11" t="str">
        <f>IF(A17="","",IF(ISERROR(VLOOKUP(A17,'Produkta karte 52'!$B$39:$V$48,21,FALSE)),"",IF(VLOOKUP(A17,'Produkta karte 52'!$B$39:$V$48,21,FALSE)=0,"",VLOOKUP(A17,'Produkta karte 52'!$B$39:$V$48,21,FALSE))))</f>
        <v/>
      </c>
      <c r="DN17" s="11" t="str">
        <f>IF(A17="","",IF(ISERROR(VLOOKUP(A17,'Produkta karte 53'!$B$39:$V$48,21,FALSE)),"",IF(VLOOKUP(A17,'Produkta karte 53'!$B$39:$V$48,21,FALSE)=0,"",VLOOKUP(A17,'Produkta karte 53'!$B$39:$V$48,21,FALSE))))</f>
        <v/>
      </c>
      <c r="DO17" s="11" t="str">
        <f>IF(A17="","",IF(ISERROR(VLOOKUP(A17,'Produkta karte 54'!$B$39:$V$48,21,FALSE)),"",IF(VLOOKUP(A17,'Produkta karte 54'!$B$39:$V$48,21,FALSE)=0,"",VLOOKUP(A17,'Produkta karte 54'!$B$39:$V$48,21,FALSE))))</f>
        <v/>
      </c>
      <c r="DP17" s="11" t="str">
        <f>IF(A17="","",IF(ISERROR(VLOOKUP(A17,'Produkta karte 55'!$B$39:$V$48,21,FALSE)),"",IF(VLOOKUP(A17,'Produkta karte 55'!$B$39:$V$48,21,FALSE)=0,"",VLOOKUP(A17,'Produkta karte 55'!$B$39:$V$48,21,FALSE))))</f>
        <v/>
      </c>
      <c r="DQ17" s="11" t="str">
        <f>IF(A17="","",IF(ISERROR(VLOOKUP(A17,'Produkta karte 56'!$B$39:$V$48,21,FALSE)),"",IF(VLOOKUP(A17,'Produkta karte 56'!$B$39:$V$48,21,FALSE)=0,"",VLOOKUP(A17,'Produkta karte 56'!$B$39:$V$48,21,FALSE))))</f>
        <v/>
      </c>
      <c r="DR17" s="11" t="str">
        <f>IF(A17="","",IF(ISERROR(VLOOKUP(A17,'Produkta karte 57'!$B$39:$V$48,21,FALSE)),"",IF(VLOOKUP(A17,'Produkta karte 57'!$B$39:$V$48,21,FALSE)=0,"",VLOOKUP(A17,'Produkta karte 57'!$B$39:$V$48,21,FALSE))))</f>
        <v/>
      </c>
      <c r="DS17" s="11" t="str">
        <f>IF(A17="","",IF(ISERROR(VLOOKUP(A17,'Produkta karte 58'!$B$39:$V$48,21,FALSE)),"",IF(VLOOKUP(A17,'Produkta karte 58'!$B$39:$V$48,21,FALSE)=0,"",VLOOKUP(A17,'Produkta karte 58'!$B$39:$V$48,21,FALSE))))</f>
        <v/>
      </c>
      <c r="DT17" s="11" t="str">
        <f>IF(A17="","",IF(ISERROR(VLOOKUP(A17,'Produkta karte 59'!$B$39:$V$48,21,FALSE)),"",IF(VLOOKUP(A17,'Produkta karte 59'!$B$39:$V$48,21,FALSE)=0,"",VLOOKUP(A17,'Produkta karte 59'!$B$39:$V$48,21,FALSE))))</f>
        <v/>
      </c>
      <c r="DU17" s="11" t="str">
        <f>IF(A17="","",IF(ISERROR(VLOOKUP(A17,'Produkta karte 60'!$B$39:$V$48,21,FALSE)),"",IF(VLOOKUP(A17,'Produkta karte 60'!$B$39:$V$48,21,FALSE)=0,"",VLOOKUP(A17,'Produkta karte 60'!$B$39:$V$48,21,FALSE))))</f>
        <v/>
      </c>
      <c r="DV17" s="11" t="str">
        <f t="shared" si="3"/>
        <v/>
      </c>
      <c r="DW17" s="192" t="str">
        <f t="shared" si="4"/>
        <v/>
      </c>
    </row>
    <row r="18" spans="1:127" x14ac:dyDescent="0.25">
      <c r="A18" t="str">
        <f>IF(Iepakojums!B19="","",Iepakojums!B19)</f>
        <v/>
      </c>
      <c r="B18" t="str">
        <f>IF(Iepakojums!C19="","",Iepakojums!C19)</f>
        <v/>
      </c>
      <c r="C18" s="192" t="str">
        <f>IF(Iepakojums!D19="","",Iepakojums!D19)</f>
        <v/>
      </c>
      <c r="D18" s="11" t="str">
        <f>IF(A18="","",IF('Produkta karte 1'!$S$3="","",IF(ISERROR(VLOOKUP(A18,'Produkta karte 1'!$B$39:$M$48,12,FALSE)),"",IF(VLOOKUP(A18,'Produkta karte 1'!$B$39:$M$48,12,FALSE)="","",IF(VLOOKUP(A18,'Produkta karte 1'!$B$39:$M$48,12,FALSE)="","",VLOOKUP(A18,'Produkta karte 1'!$B$39:$M$48,12,FALSE)*'Produkta karte 1'!$S$3)))))</f>
        <v/>
      </c>
      <c r="E18" s="11" t="str">
        <f>IF(A18="","",IF('Produkta karte 2'!$S$3="","",IF(ISERROR(VLOOKUP(A18,'Produkta karte 2'!$B$39:$M$48,12,FALSE)),"",IF(VLOOKUP(A18,'Produkta karte 2'!$B$39:$M$48,12,FALSE)="","",IF(VLOOKUP(A18,'Produkta karte 2'!$B$39:$M$48,12,FALSE)="","",VLOOKUP(A18,'Produkta karte 2'!$B$39:$M$48,12,FALSE)*'Produkta karte 2'!$S$3)))))</f>
        <v/>
      </c>
      <c r="F18" s="11" t="str">
        <f>IF(A18="","",IF('Produkta karte 3'!$S$3="","",IF(ISERROR(VLOOKUP(A18,'Produkta karte 3'!$B$39:$M$48,12,FALSE)),"",IF(VLOOKUP(A18,'Produkta karte 3'!$B$39:$M$48,12,FALSE)="","",IF(VLOOKUP(A18,'Produkta karte 3'!$B$39:$M$48,12,FALSE)="","",VLOOKUP(A18,'Produkta karte 3'!$B$39:$M$48,12,FALSE)*'Produkta karte 3'!$S$3)))))</f>
        <v/>
      </c>
      <c r="G18" s="11" t="str">
        <f>IF(A18="","",IF('Produkta karte 4'!$S$3="","",IF(ISERROR(VLOOKUP(A18,'Produkta karte 4'!$B$39:$M$48,12,FALSE)),"",IF(VLOOKUP(A18,'Produkta karte 4'!$B$39:$M$48,12,FALSE)="","",IF(VLOOKUP(A18,'Produkta karte 4'!$B$39:$M$48,12,FALSE)="","",VLOOKUP(A18,'Produkta karte 4'!$B$39:$M$48,12,FALSE)*'Produkta karte 4'!$S$3)))))</f>
        <v/>
      </c>
      <c r="H18" s="11" t="str">
        <f>IF(A18="","",IF('Produkta karte 5'!$S$3="","",IF(ISERROR(VLOOKUP(A18,'Produkta karte 5'!$B$39:$M$48,12,FALSE)),"",IF(VLOOKUP(A18,'Produkta karte 5'!$B$39:$M$48,12,FALSE)="","",IF(VLOOKUP(A18,'Produkta karte 5'!$B$39:$M$48,12,FALSE)="","",VLOOKUP(A18,'Produkta karte 5'!$B$39:$M$48,12,FALSE)*'Produkta karte 5'!$S$3)))))</f>
        <v/>
      </c>
      <c r="I18" s="11" t="str">
        <f>IF(A18="","",IF('Produkta karte 6'!$S$3="","",IF(ISERROR(VLOOKUP(A18,'Produkta karte 6'!$B$39:$M$48,12,FALSE)),"",IF(VLOOKUP(A18,'Produkta karte 6'!$B$39:$M$48,12,FALSE)="","",IF(VLOOKUP(A18,'Produkta karte 6'!$B$39:$M$48,12,FALSE)="","",VLOOKUP(A18,'Produkta karte 6'!$B$39:$M$48,12,FALSE)*'Produkta karte 6'!$S$3)))))</f>
        <v/>
      </c>
      <c r="J18" s="11" t="str">
        <f>IF(A18="","",IF('Produkta karte 7'!$S$3="","",IF(ISERROR(VLOOKUP(A18,'Produkta karte 7'!$B$39:$M$48,12,FALSE)),"",IF(VLOOKUP(A18,'Produkta karte 7'!$B$39:$M$48,12,FALSE)="","",IF(VLOOKUP(A18,'Produkta karte 7'!$B$39:$M$48,12,FALSE)="","",VLOOKUP(A18,'Produkta karte 7'!$B$39:$M$48,12,FALSE)*'Produkta karte 7'!$S$3)))))</f>
        <v/>
      </c>
      <c r="K18" s="11" t="str">
        <f>IF(A18="","",IF('Produkta karte 8'!$S$3="","",IF(ISERROR(VLOOKUP(A18,'Produkta karte 8'!$B$39:$M$48,12,FALSE)),"",IF(VLOOKUP(A18,'Produkta karte 8'!$B$39:$M$48,12,FALSE)="","",IF(VLOOKUP(A18,'Produkta karte 8'!$B$39:$M$48,12,FALSE)="","",VLOOKUP(A18,'Produkta karte 8'!$B$39:$M$48,12,FALSE)*'Produkta karte 8'!$S$3)))))</f>
        <v/>
      </c>
      <c r="L18" s="11" t="str">
        <f>IF(A18="","",IF('Produkta karte 9'!$S$3="","",IF(ISERROR(VLOOKUP(A18,'Produkta karte 9'!$B$39:$M$48,12,FALSE)),"",IF(VLOOKUP(A18,'Produkta karte 9'!$B$39:$M$48,12,FALSE)="","",IF(VLOOKUP(A18,'Produkta karte 9'!$B$39:$M$48,12,FALSE)="","",VLOOKUP(A18,'Produkta karte 9'!$B$39:$M$48,12,FALSE)*'Produkta karte 9'!$S$3)))))</f>
        <v/>
      </c>
      <c r="M18" s="11" t="str">
        <f>IF(A18="","",IF('Produkta karte 10'!$S$3="","",IF(ISERROR(VLOOKUP(A18,'Produkta karte 10'!$B$39:$M$48,12,FALSE)),"",IF(VLOOKUP(A18,'Produkta karte 10'!$B$39:$M$48,12,FALSE)="","",IF(VLOOKUP(A18,'Produkta karte 10'!$B$39:$M$48,12,FALSE)="","",VLOOKUP(A18,'Produkta karte 10'!$B$39:$M$48,12,FALSE)*'Produkta karte 10'!$S$3)))))</f>
        <v/>
      </c>
      <c r="N18" s="11" t="str">
        <f>IF(A18="","",IF('Produkta karte 11'!$S$3="","",IF(ISERROR(VLOOKUP(A18,'Produkta karte 11'!$B$39:$M$48,12,FALSE)),"",IF(VLOOKUP(A18,'Produkta karte 11'!$B$39:$M$48,12,FALSE)="","",IF(VLOOKUP(A18,'Produkta karte 11'!$B$39:$M$48,12,FALSE)="","",VLOOKUP(A18,'Produkta karte 11'!$B$39:$M$48,12,FALSE)*'Produkta karte 11'!$S$3)))))</f>
        <v/>
      </c>
      <c r="O18" s="11" t="str">
        <f>IF(A18="","",IF('Produkta karte 12'!$S$3="","",IF(ISERROR(VLOOKUP(A18,'Produkta karte 12'!$B$39:$M$48,12,FALSE)),"",IF(VLOOKUP(A18,'Produkta karte 12'!$B$39:$M$48,12,FALSE)="","",IF(VLOOKUP(A18,'Produkta karte 12'!$B$39:$M$48,12,FALSE)="","",VLOOKUP(A18,'Produkta karte 12'!$B$39:$M$48,12,FALSE)*'Produkta karte 12'!$S$3)))))</f>
        <v/>
      </c>
      <c r="P18" s="11" t="str">
        <f>IF(A18="","",IF('Produkta karte 13'!$S$3="","",IF(ISERROR(VLOOKUP(A18,'Produkta karte 13'!$B$39:$M$48,12,FALSE)),"",IF(VLOOKUP(A18,'Produkta karte 13'!$B$39:$M$48,12,FALSE)="","",IF(VLOOKUP(A18,'Produkta karte 13'!$B$39:$M$48,12,FALSE)="","",VLOOKUP(A18,'Produkta karte 13'!$B$39:$M$48,12,FALSE)*'Produkta karte 13'!$S$3)))))</f>
        <v/>
      </c>
      <c r="Q18" s="11" t="str">
        <f>IF(A18="","",IF('Produkta karte 14'!$S$3="","",IF(ISERROR(VLOOKUP(A18,'Produkta karte 14'!$B$39:$M$48,12,FALSE)),"",IF(VLOOKUP(A18,'Produkta karte 14'!$B$39:$M$48,12,FALSE)="","",IF(VLOOKUP(A18,'Produkta karte 14'!$B$39:$M$48,12,FALSE)="","",VLOOKUP(A18,'Produkta karte 14'!$B$39:$M$48,12,FALSE)*'Produkta karte 14'!$S$3)))))</f>
        <v/>
      </c>
      <c r="R18" s="11" t="str">
        <f>IF(A18="","",IF('Produkta karte 15'!$S$3="","",IF(ISERROR(VLOOKUP(A18,'Produkta karte 15'!$B$39:$M$48,12,FALSE)),"",IF(VLOOKUP(A18,'Produkta karte 15'!$B$39:$M$48,12,FALSE)="","",IF(VLOOKUP(A18,'Produkta karte 15'!$B$39:$M$48,12,FALSE)="","",VLOOKUP(A18,'Produkta karte 15'!$B$39:$M$48,12,FALSE)*'Produkta karte 15'!$S$3)))))</f>
        <v/>
      </c>
      <c r="S18" s="11" t="str">
        <f>IF(A18="","",IF('Produkta karte 16'!$S$3="","",IF(ISERROR(VLOOKUP(A18,'Produkta karte 16'!$B$39:$M$48,12,FALSE)),"",IF(VLOOKUP(A18,'Produkta karte 16'!$B$39:$M$48,12,FALSE)="","",IF(VLOOKUP(A18,'Produkta karte 16'!$B$39:$M$48,12,FALSE)="","",VLOOKUP(A18,'Produkta karte 16'!$B$39:$M$48,12,FALSE)*'Produkta karte 16'!$S$3)))))</f>
        <v/>
      </c>
      <c r="T18" s="11" t="str">
        <f>IF(A18="","",IF('Produkta karte 17'!$S$3="","",IF(ISERROR(VLOOKUP(A18,'Produkta karte 17'!$B$39:$M$48,12,FALSE)),"",IF(VLOOKUP(A18,'Produkta karte 17'!$B$39:$M$48,12,FALSE)="","",IF(VLOOKUP(A18,'Produkta karte 17'!$B$39:$M$48,12,FALSE)="","",VLOOKUP(A18,'Produkta karte 17'!$B$39:$M$48,12,FALSE)*'Produkta karte 17'!$S$3)))))</f>
        <v/>
      </c>
      <c r="U18" s="11" t="str">
        <f>IF(A18="","",IF('Produkta karte 18'!$S$3="","",IF(ISERROR(VLOOKUP(A18,'Produkta karte 18'!$B$39:$M$48,12,FALSE)),"",IF(VLOOKUP(A18,'Produkta karte 18'!$B$39:$M$48,12,FALSE)="","",IF(VLOOKUP(A18,'Produkta karte 18'!$B$39:$M$48,12,FALSE)="","",VLOOKUP(A18,'Produkta karte 18'!$B$39:$M$48,12,FALSE)*'Produkta karte 18'!$S$3)))))</f>
        <v/>
      </c>
      <c r="V18" s="11" t="str">
        <f>IF(A18="","",IF('Produkta karte 19'!$S$3="","",IF(ISERROR(VLOOKUP(A18,'Produkta karte 19'!$B$39:$M$48,12,FALSE)),"",IF(VLOOKUP(A18,'Produkta karte 19'!$B$39:$M$48,12,FALSE)="","",IF(VLOOKUP(A18,'Produkta karte 19'!$B$39:$M$48,12,FALSE)="","",VLOOKUP(A18,'Produkta karte 19'!$B$39:$M$48,12,FALSE)*'Produkta karte 19'!$S$3)))))</f>
        <v/>
      </c>
      <c r="W18" s="11" t="str">
        <f>IF(A18="","",IF('Produkta karte 20'!$S$3="","",IF(ISERROR(VLOOKUP(A18,'Produkta karte 20'!$B$39:$M$48,12,FALSE)),"",IF(VLOOKUP(A18,'Produkta karte 20'!$B$39:$M$48,12,FALSE)="","",IF(VLOOKUP(A18,'Produkta karte 20'!$B$39:$M$48,12,FALSE)="","",VLOOKUP(A18,'Produkta karte 20'!$B$39:$M$48,12,FALSE)*'Produkta karte 20'!$S$3)))))</f>
        <v/>
      </c>
      <c r="X18" s="11" t="str">
        <f>IF(A18="","",IF('Produkta karte 21'!$S$3="","",IF(ISERROR(VLOOKUP(A18,'Produkta karte 21'!$B$39:$M$48,12,FALSE)),"",IF(VLOOKUP(A18,'Produkta karte 21'!$B$39:$M$48,12,FALSE)="","",IF(VLOOKUP(A18,'Produkta karte 21'!$B$39:$M$48,12,FALSE)="","",VLOOKUP(A18,'Produkta karte 21'!$B$39:$M$48,12,FALSE)*'Produkta karte 21'!$S$3)))))</f>
        <v/>
      </c>
      <c r="Y18" s="11" t="str">
        <f>IF(A18="","",IF('Produkta karte 22'!$S$3="","",IF(ISERROR(VLOOKUP(A18,'Produkta karte 22'!$B$39:$M$48,12,FALSE)),"",IF(VLOOKUP(A18,'Produkta karte 22'!$B$39:$M$48,12,FALSE)="","",IF(VLOOKUP(A18,'Produkta karte 22'!$B$39:$M$48,12,FALSE)="","",VLOOKUP(A18,'Produkta karte 22'!$B$39:$M$48,12,FALSE)*'Produkta karte 22'!$S$3)))))</f>
        <v/>
      </c>
      <c r="Z18" s="11" t="str">
        <f>IF(A18="","",IF('Produkta karte 23'!$S$3="","",IF(ISERROR(VLOOKUP(A18,'Produkta karte 23'!$B$39:$M$48,12,FALSE)),"",IF(VLOOKUP(A18,'Produkta karte 23'!$B$39:$M$48,12,FALSE)="","",IF(VLOOKUP(A18,'Produkta karte 23'!$B$39:$M$48,12,FALSE)="","",VLOOKUP(A18,'Produkta karte 23'!$B$39:$M$48,12,FALSE)*'Produkta karte 23'!$S$3)))))</f>
        <v/>
      </c>
      <c r="AA18" s="11" t="str">
        <f>IF(A18="","",IF('Produkta karte 24'!$S$3="","",IF(ISERROR(VLOOKUP(A18,'Produkta karte 24'!$B$39:$M$48,12,FALSE)),"",IF(VLOOKUP(A18,'Produkta karte 24'!$B$39:$M$48,12,FALSE)="","",IF(VLOOKUP(A18,'Produkta karte 24'!$B$39:$M$48,12,FALSE)="","",VLOOKUP(A18,'Produkta karte 24'!$B$39:$M$48,12,FALSE)*'Produkta karte 24'!$S$3)))))</f>
        <v/>
      </c>
      <c r="AB18" s="11" t="str">
        <f>IF(A18="","",IF('Produkta karte 25'!$S$3="","",IF(ISERROR(VLOOKUP(A18,'Produkta karte 25'!$B$39:$M$48,12,FALSE)),"",IF(VLOOKUP(A18,'Produkta karte 25'!$B$39:$M$48,12,FALSE)="","",IF(VLOOKUP(A18,'Produkta karte 25'!$B$39:$M$48,12,FALSE)="","",VLOOKUP(A18,'Produkta karte 25'!$B$39:$M$48,12,FALSE)*'Produkta karte 25'!$S$3)))))</f>
        <v/>
      </c>
      <c r="AC18" s="11" t="str">
        <f>IF(A18="","",IF('Produkta karte 26'!$S$3="","",IF(ISERROR(VLOOKUP(A18,'Produkta karte 26'!$B$39:$M$48,12,FALSE)),"",IF(VLOOKUP(A18,'Produkta karte 26'!$B$39:$M$48,12,FALSE)="","",IF(VLOOKUP(A18,'Produkta karte 26'!$B$39:$M$48,12,FALSE)="","",VLOOKUP(A18,'Produkta karte 26'!$B$39:$M$48,12,FALSE)*'Produkta karte 26'!$S$3)))))</f>
        <v/>
      </c>
      <c r="AD18" s="11" t="str">
        <f>IF(A18="","",IF('Produkta karte 27'!$S$3="","",IF(ISERROR(VLOOKUP(A18,'Produkta karte 27'!$B$39:$M$48,12,FALSE)),"",IF(VLOOKUP(A18,'Produkta karte 27'!$B$39:$M$48,12,FALSE)="","",IF(VLOOKUP(A18,'Produkta karte 27'!$B$39:$M$48,12,FALSE)="","",VLOOKUP(A18,'Produkta karte 27'!$B$39:$M$48,12,FALSE)*'Produkta karte 27'!$S$3)))))</f>
        <v/>
      </c>
      <c r="AE18" s="11" t="str">
        <f>IF(A18="","",IF('Produkta karte 28'!$S$3="","",IF(ISERROR(VLOOKUP(A18,'Produkta karte 28'!$B$39:$M$48,12,FALSE)),"",IF(VLOOKUP(A18,'Produkta karte 28'!$B$39:$M$48,12,FALSE)="","",IF(VLOOKUP(A18,'Produkta karte 28'!$B$39:$M$48,12,FALSE)="","",VLOOKUP(A18,'Produkta karte 28'!$B$39:$M$48,12,FALSE)*'Produkta karte 28'!$S$3)))))</f>
        <v/>
      </c>
      <c r="AF18" s="11" t="str">
        <f>IF(A18="","",IF('Produkta karte 29'!$S$3="","",IF(ISERROR(VLOOKUP(A18,'Produkta karte 29'!$B$39:$M$48,12,FALSE)),"",IF(VLOOKUP(A18,'Produkta karte 29'!$B$39:$M$48,12,FALSE)="","",IF(VLOOKUP(A18,'Produkta karte 29'!$B$39:$M$48,12,FALSE)="","",VLOOKUP(A18,'Produkta karte 29'!$B$39:$M$48,12,FALSE)*'Produkta karte 29'!$S$3)))))</f>
        <v/>
      </c>
      <c r="AG18" s="11" t="str">
        <f>IF(A18="","",IF('Produkta karte 30'!$S$3="","",IF(ISERROR(VLOOKUP(A18,'Produkta karte 30'!$B$39:$M$48,12,FALSE)),"",IF(VLOOKUP(A18,'Produkta karte 30'!$B$39:$M$48,12,FALSE)="","",IF(VLOOKUP(A18,'Produkta karte 30'!$B$39:$M$48,12,FALSE)="","",VLOOKUP(A18,'Produkta karte 30'!$B$39:$M$48,12,FALSE)*'Produkta karte 30'!$S$3)))))</f>
        <v/>
      </c>
      <c r="AH18" s="11" t="str">
        <f>IF(A18="","",IF('Produkta karte 31'!$S$3="","",IF(ISERROR(VLOOKUP(A18,'Produkta karte 31'!$B$39:$M$48,12,FALSE)),"",IF(VLOOKUP(A18,'Produkta karte 31'!$B$39:$M$48,12,FALSE)="","",IF(VLOOKUP(A18,'Produkta karte 31'!$B$39:$M$48,12,FALSE)="","",VLOOKUP(A18,'Produkta karte 31'!$B$39:$M$48,12,FALSE)*'Produkta karte 31'!$S$3)))))</f>
        <v/>
      </c>
      <c r="AI18" s="11" t="str">
        <f>IF(A18="","",IF('Produkta karte 32'!$S$3="","",IF(ISERROR(VLOOKUP(A18,'Produkta karte 32'!$B$39:$M$48,12,FALSE)),"",IF(VLOOKUP(A18,'Produkta karte 32'!$B$39:$M$48,12,FALSE)="","",IF(VLOOKUP(A18,'Produkta karte 32'!$B$39:$M$48,12,FALSE)="","",VLOOKUP(A18,'Produkta karte 32'!$B$39:$M$48,12,FALSE)*'Produkta karte 32'!$S$3)))))</f>
        <v/>
      </c>
      <c r="AJ18" s="11" t="str">
        <f>IF(A18="","",IF('Produkta karte 33'!$S$3="","",IF(ISERROR(VLOOKUP(A18,'Produkta karte 33'!$B$39:$M$48,12,FALSE)),"",IF(VLOOKUP(A18,'Produkta karte 33'!$B$39:$M$48,12,FALSE)="","",IF(VLOOKUP(A18,'Produkta karte 33'!$B$39:$M$48,12,FALSE)="","",VLOOKUP(A18,'Produkta karte 33'!$B$39:$M$48,12,FALSE)*'Produkta karte 33'!$S$3)))))</f>
        <v/>
      </c>
      <c r="AK18" s="11" t="str">
        <f>IF(A18="","",IF('Produkta karte 34'!$S$3="","",IF(ISERROR(VLOOKUP(A18,'Produkta karte 34'!$B$39:$M$48,12,FALSE)),"",IF(VLOOKUP(A18,'Produkta karte 34'!$B$39:$M$48,12,FALSE)="","",IF(VLOOKUP(A18,'Produkta karte 34'!$B$39:$M$48,12,FALSE)="","",VLOOKUP(A18,'Produkta karte 34'!$B$39:$M$48,12,FALSE)*'Produkta karte 34'!$S$3)))))</f>
        <v/>
      </c>
      <c r="AL18" s="11" t="str">
        <f>IF(A18="","",IF('Produkta karte 35'!$S$3="","",IF(ISERROR(VLOOKUP(A18,'Produkta karte 35'!$B$39:$M$48,12,FALSE)),"",IF(VLOOKUP(A18,'Produkta karte 35'!$B$39:$M$48,12,FALSE)="","",IF(VLOOKUP(A18,'Produkta karte 35'!$B$39:$M$48,12,FALSE)="","",VLOOKUP(A18,'Produkta karte 35'!$B$39:$M$48,12,FALSE)*'Produkta karte 35'!$S$3)))))</f>
        <v/>
      </c>
      <c r="AM18" s="11" t="str">
        <f>IF(A18="","",IF('Produkta karte 36'!$S$3="","",IF(ISERROR(VLOOKUP(A18,'Produkta karte 36'!$B$39:$M$48,12,FALSE)),"",IF(VLOOKUP(A18,'Produkta karte 36'!$B$39:$M$48,12,FALSE)="","",IF(VLOOKUP(A18,'Produkta karte 36'!$B$39:$M$48,12,FALSE)="","",VLOOKUP(A18,'Produkta karte 36'!$B$39:$M$48,12,FALSE)*'Produkta karte 36'!$S$3)))))</f>
        <v/>
      </c>
      <c r="AN18" s="11" t="str">
        <f>IF(A18="","",IF('Produkta karte 37'!$S$3="","",IF(ISERROR(VLOOKUP(A18,'Produkta karte 37'!$B$39:$M$48,12,FALSE)),"",IF(VLOOKUP(A18,'Produkta karte 37'!$B$39:$M$48,12,FALSE)="","",IF(VLOOKUP(A18,'Produkta karte 37'!$B$39:$M$48,12,FALSE)="","",VLOOKUP(A18,'Produkta karte 37'!$B$39:$M$48,12,FALSE)*'Produkta karte 37'!$S$3)))))</f>
        <v/>
      </c>
      <c r="AO18" s="11" t="str">
        <f>IF(A18="","",IF('Produkta karte 38'!$S$3="","",IF(ISERROR(VLOOKUP(A18,'Produkta karte 38'!$B$39:$M$48,12,FALSE)),"",IF(VLOOKUP(A18,'Produkta karte 38'!$B$39:$M$48,12,FALSE)="","",IF(VLOOKUP(A18,'Produkta karte 38'!$B$39:$M$48,12,FALSE)="","",VLOOKUP(A18,'Produkta karte 38'!$B$39:$M$48,12,FALSE)*'Produkta karte 38'!$S$3)))))</f>
        <v/>
      </c>
      <c r="AP18" s="11" t="str">
        <f>IF(A18="","",IF('Produkta karte 39'!$S$3="","",IF(ISERROR(VLOOKUP(A18,'Produkta karte 39'!$B$39:$M$48,12,FALSE)),"",IF(VLOOKUP(A18,'Produkta karte 39'!$B$39:$M$48,12,FALSE)="","",IF(VLOOKUP(A18,'Produkta karte 39'!$B$39:$M$48,12,FALSE)="","",VLOOKUP(A18,'Produkta karte 39'!$B$39:$M$48,12,FALSE)*'Produkta karte 39'!$S$3)))))</f>
        <v/>
      </c>
      <c r="AQ18" s="11" t="str">
        <f>IF(A18="","",IF('Produkta karte 40'!$S$3="","",IF(ISERROR(VLOOKUP(A18,'Produkta karte 40'!$B$39:$M$48,12,FALSE)),"",IF(VLOOKUP(A18,'Produkta karte 40'!$B$39:$M$48,12,FALSE)="","",IF(VLOOKUP(A18,'Produkta karte 40'!$B$39:$M$48,12,FALSE)="","",VLOOKUP(A18,'Produkta karte 40'!$B$39:$M$48,12,FALSE)*'Produkta karte 40'!$S$3)))))</f>
        <v/>
      </c>
      <c r="AR18" s="11" t="str">
        <f>IF(A18="","",IF('Produkta karte 41'!$S$3="","",IF(ISERROR(VLOOKUP(A18,'Produkta karte 41'!$B$39:$M$48,12,FALSE)),"",IF(VLOOKUP(A18,'Produkta karte 41'!$B$39:$M$48,12,FALSE)="","",IF(VLOOKUP(A18,'Produkta karte 41'!$B$39:$M$48,12,FALSE)="","",VLOOKUP(A18,'Produkta karte 41'!$B$39:$M$48,12,FALSE)*'Produkta karte 41'!$S$3)))))</f>
        <v/>
      </c>
      <c r="AS18" s="11" t="str">
        <f>IF(A18="","",IF('Produkta karte 42'!$S$3="","",IF(ISERROR(VLOOKUP(A18,'Produkta karte 42'!$B$39:$M$48,12,FALSE)),"",IF(VLOOKUP(A18,'Produkta karte 42'!$B$39:$M$48,12,FALSE)="","",IF(VLOOKUP(A18,'Produkta karte 42'!$B$39:$M$48,12,FALSE)="","",VLOOKUP(A18,'Produkta karte 42'!$B$39:$M$48,12,FALSE)*'Produkta karte 42'!$S$3)))))</f>
        <v/>
      </c>
      <c r="AT18" s="11" t="str">
        <f>IF(A18="","",IF('Produkta karte 43'!$S$3="","",IF(ISERROR(VLOOKUP(A18,'Produkta karte 43'!$B$39:$M$48,12,FALSE)),"",IF(VLOOKUP(A18,'Produkta karte 43'!$B$39:$M$48,12,FALSE)="","",IF(VLOOKUP(A18,'Produkta karte 43'!$B$39:$M$48,12,FALSE)="","",VLOOKUP(A18,'Produkta karte 43'!$B$39:$M$48,12,FALSE)*'Produkta karte 43'!$S$3)))))</f>
        <v/>
      </c>
      <c r="AU18" s="11" t="str">
        <f>IF(A18="","",IF('Produkta karte 44'!$S$3="","",IF(ISERROR(VLOOKUP(A18,'Produkta karte 44'!$B$39:$M$48,12,FALSE)),"",IF(VLOOKUP(A18,'Produkta karte 44'!$B$39:$M$48,12,FALSE)="","",IF(VLOOKUP(A18,'Produkta karte 44'!$B$39:$M$48,12,FALSE)="","",VLOOKUP(A18,'Produkta karte 44'!$B$39:$M$48,12,FALSE)*'Produkta karte 44'!$S$3)))))</f>
        <v/>
      </c>
      <c r="AV18" s="11" t="str">
        <f>IF(A18="","",IF('Produkta karte 45'!$S$3="","",IF(ISERROR(VLOOKUP(A18,'Produkta karte 45'!$B$39:$M$48,12,FALSE)),"",IF(VLOOKUP(A18,'Produkta karte 45'!$B$39:$M$48,12,FALSE)="","",IF(VLOOKUP(A18,'Produkta karte 45'!$B$39:$M$48,12,FALSE)="","",VLOOKUP(A18,'Produkta karte 45'!$B$39:$M$48,12,FALSE)*'Produkta karte 45'!$S$3)))))</f>
        <v/>
      </c>
      <c r="AW18" s="11" t="str">
        <f>IF(A18="","",IF('Produkta karte 46'!$S$3="","",IF(ISERROR(VLOOKUP(A18,'Produkta karte 46'!$B$39:$M$48,12,FALSE)),"",IF(VLOOKUP(A18,'Produkta karte 46'!$B$39:$M$48,12,FALSE)="","",IF(VLOOKUP(A18,'Produkta karte 46'!$B$39:$M$48,12,FALSE)="","",VLOOKUP(A18,'Produkta karte 46'!$B$39:$M$48,12,FALSE)*'Produkta karte 46'!$S$3)))))</f>
        <v/>
      </c>
      <c r="AX18" s="11" t="str">
        <f>IF(A18="","",IF('Produkta karte 47'!$S$3="","",IF(ISERROR(VLOOKUP(A18,'Produkta karte 47'!$B$39:$M$48,12,FALSE)),"",IF(VLOOKUP(A18,'Produkta karte 47'!$B$39:$M$48,12,FALSE)="","",IF(VLOOKUP(A18,'Produkta karte 47'!$B$39:$M$48,12,FALSE)="","",VLOOKUP(A18,'Produkta karte 47'!$B$39:$M$48,12,FALSE)*'Produkta karte 47'!$S$3)))))</f>
        <v/>
      </c>
      <c r="AY18" s="11" t="str">
        <f>IF(A18="","",IF('Produkta karte 48'!$S$3="","",IF(ISERROR(VLOOKUP(A18,'Produkta karte 48'!$B$39:$M$48,12,FALSE)),"",IF(VLOOKUP(A18,'Produkta karte 48'!$B$39:$M$48,12,FALSE)="","",IF(VLOOKUP(A18,'Produkta karte 48'!$B$39:$M$48,12,FALSE)="","",VLOOKUP(A18,'Produkta karte 48'!$B$39:$M$48,12,FALSE)*'Produkta karte 48'!$S$3)))))</f>
        <v/>
      </c>
      <c r="AZ18" s="11" t="str">
        <f>IF(A18="","",IF('Produkta karte 49'!$S$3="","",IF(ISERROR(VLOOKUP(A18,'Produkta karte 49'!$B$39:$M$48,12,FALSE)),"",IF(VLOOKUP(A18,'Produkta karte 49'!$B$39:$M$48,12,FALSE)="","",IF(VLOOKUP(A18,'Produkta karte 49'!$B$39:$M$48,12,FALSE)="","",VLOOKUP(A18,'Produkta karte 49'!$B$39:$M$48,12,FALSE)*'Produkta karte 49'!$S$3)))))</f>
        <v/>
      </c>
      <c r="BA18" s="11" t="str">
        <f>IF(A18="","",IF('Produkta karte 50'!$S$3="","",IF(ISERROR(VLOOKUP(A18,'Produkta karte 50'!$B$39:$M$48,12,FALSE)),"",IF(VLOOKUP(A18,'Produkta karte 50'!$B$39:$M$48,12,FALSE)="","",IF(VLOOKUP(A18,'Produkta karte 50'!$B$39:$M$48,12,FALSE)="","",VLOOKUP(A18,'Produkta karte 50'!$B$39:$M$48,12,FALSE)*'Produkta karte 50'!$S$3)))))</f>
        <v/>
      </c>
      <c r="BB18" s="11" t="str">
        <f>IF(A18="","",IF('Produkta karte 51'!$S$3="","",IF(ISERROR(VLOOKUP(A18,'Produkta karte 51'!$B$39:$M$48,12,FALSE)),"",IF(VLOOKUP(A18,'Produkta karte 51'!$B$39:$M$48,12,FALSE)="","",IF(VLOOKUP(A18,'Produkta karte 51'!$B$39:$M$48,12,FALSE)="","",VLOOKUP(A18,'Produkta karte 51'!$B$39:$M$48,12,FALSE)*'Produkta karte 51'!$S$3)))))</f>
        <v/>
      </c>
      <c r="BC18" s="11" t="str">
        <f>IF(A18="","",IF('Produkta karte 52'!$S$3="","",IF(ISERROR(VLOOKUP(A18,'Produkta karte 52'!$B$39:$M$48,12,FALSE)),"",IF(VLOOKUP(A18,'Produkta karte 52'!$B$39:$M$48,12,FALSE)="","",IF(VLOOKUP(A18,'Produkta karte 52'!$B$39:$M$48,12,FALSE)="","",VLOOKUP(A18,'Produkta karte 52'!$B$39:$M$48,12,FALSE)*'Produkta karte 52'!$S$3)))))</f>
        <v/>
      </c>
      <c r="BD18" s="11" t="str">
        <f>IF(A18="","",IF('Produkta karte 53'!$S$3="","",IF(ISERROR(VLOOKUP(A18,'Produkta karte 53'!$B$39:$M$48,12,FALSE)),"",IF(VLOOKUP(A18,'Produkta karte 53'!$B$39:$M$48,12,FALSE)="","",IF(VLOOKUP(A18,'Produkta karte 53'!$B$39:$M$48,12,FALSE)="","",VLOOKUP(A18,'Produkta karte 53'!$B$39:$M$48,12,FALSE)*'Produkta karte 53'!$S$3)))))</f>
        <v/>
      </c>
      <c r="BE18" s="11" t="str">
        <f>IF(A18="","",IF('Produkta karte 54'!$S$3="","",IF(ISERROR(VLOOKUP(A18,'Produkta karte 54'!$B$39:$M$48,12,FALSE)),"",IF(VLOOKUP(A18,'Produkta karte 54'!$B$39:$M$48,12,FALSE)="","",IF(VLOOKUP(A18,'Produkta karte 54'!$B$39:$M$48,12,FALSE)="","",VLOOKUP(A18,'Produkta karte 54'!$B$39:$M$48,12,FALSE)*'Produkta karte 54'!$S$3)))))</f>
        <v/>
      </c>
      <c r="BF18" s="11" t="str">
        <f>IF(A18="","",IF('Produkta karte 55'!$S$3="","",IF(ISERROR(VLOOKUP(A18,'Produkta karte 55'!$B$39:$M$48,12,FALSE)),"",IF(VLOOKUP(A18,'Produkta karte 55'!$B$39:$M$48,12,FALSE)="","",IF(VLOOKUP(A18,'Produkta karte 55'!$B$39:$M$48,12,FALSE)="","",VLOOKUP(A18,'Produkta karte 55'!$B$39:$M$48,12,FALSE)*'Produkta karte 55'!$S$3)))))</f>
        <v/>
      </c>
      <c r="BG18" s="11" t="str">
        <f>IF(A18="","",IF('Produkta karte 56'!$S$3="","",IF(ISERROR(VLOOKUP(A18,'Produkta karte 56'!$B$39:$M$48,12,FALSE)),"",IF(VLOOKUP(A18,'Produkta karte 56'!$B$39:$M$48,12,FALSE)="","",IF(VLOOKUP(A18,'Produkta karte 56'!$B$39:$M$48,12,FALSE)="","",VLOOKUP(A18,'Produkta karte 56'!$B$39:$M$48,12,FALSE)*'Produkta karte 56'!$S$3)))))</f>
        <v/>
      </c>
      <c r="BH18" s="11" t="str">
        <f>IF(A18="","",IF('Produkta karte 57'!$S$3="","",IF(ISERROR(VLOOKUP(A18,'Produkta karte 57'!$B$39:$M$48,12,FALSE)),"",IF(VLOOKUP(A18,'Produkta karte 57'!$B$39:$M$48,12,FALSE)="","",IF(VLOOKUP(A18,'Produkta karte 57'!$B$39:$M$48,12,FALSE)="","",VLOOKUP(A18,'Produkta karte 57'!$B$39:$M$48,12,FALSE)*'Produkta karte 57'!$S$3)))))</f>
        <v/>
      </c>
      <c r="BI18" s="11" t="str">
        <f>IF(A18="","",IF('Produkta karte 58'!$S$3="","",IF(ISERROR(VLOOKUP(A18,'Produkta karte 58'!$B$39:$M$48,12,FALSE)),"",IF(VLOOKUP(A18,'Produkta karte 58'!$B$39:$M$48,12,FALSE)="","",IF(VLOOKUP(A18,'Produkta karte 58'!$B$39:$M$48,12,FALSE)="","",VLOOKUP(A18,'Produkta karte 58'!$B$39:$M$48,12,FALSE)*'Produkta karte 58'!$S$3)))))</f>
        <v/>
      </c>
      <c r="BJ18" s="11" t="str">
        <f>IF(A18="","",IF('Produkta karte 59'!$S$3="","",IF(ISERROR(VLOOKUP(A18,'Produkta karte 59'!$B$39:$M$48,12,FALSE)),"",IF(VLOOKUP(A18,'Produkta karte 59'!$B$39:$M$48,12,FALSE)="","",IF(VLOOKUP(A18,'Produkta karte 59'!$B$39:$M$48,12,FALSE)="","",VLOOKUP(A18,'Produkta karte 59'!$B$39:$M$48,12,FALSE)*'Produkta karte 59'!$S$3)))))</f>
        <v/>
      </c>
      <c r="BK18" s="11" t="str">
        <f>IF(A18="","",IF('Produkta karte 60'!$S$3="","",IF(ISERROR(VLOOKUP(A18,'Produkta karte 60'!$B$39:$M$48,12,FALSE)),"",IF(VLOOKUP(A18,'Produkta karte 60'!$B$39:$M$48,12,FALSE)="","",IF(VLOOKUP(A18,'Produkta karte 60'!$B$39:$M$48,12,FALSE)="","",VLOOKUP(A18,'Produkta karte 60'!$B$39:$M$48,12,FALSE)*'Produkta karte 60'!$S$3)))))</f>
        <v/>
      </c>
      <c r="BL18" s="11" t="str">
        <f t="shared" si="0"/>
        <v/>
      </c>
      <c r="BM18" s="192" t="str">
        <f t="shared" si="1"/>
        <v/>
      </c>
      <c r="BN18" s="11" t="str">
        <f>IF(A18="","",IF(ISERROR(VLOOKUP(A18,'Produkta karte 1'!$B$39:$V$48,21,FALSE)),"",IF(VLOOKUP(A18,'Produkta karte 1'!$B$39:$V$48,21,FALSE)=0,"",VLOOKUP(A18,'Produkta karte 1'!$B$39:$V$48,21,FALSE))))</f>
        <v/>
      </c>
      <c r="BO18" s="11" t="str">
        <f>IF(A18="","",IF(ISERROR(VLOOKUP(A18,'Produkta karte 2'!$B$39:$V$48,21,FALSE)),"",IF(VLOOKUP(A18,'Produkta karte 2'!$B$39:$V$48,21,FALSE)=0,"",VLOOKUP(A18,'Produkta karte 2'!$B$39:$V$48,21,FALSE))))</f>
        <v/>
      </c>
      <c r="BP18" s="11" t="str">
        <f>IF(A18="","",IF(ISERROR(VLOOKUP(A18,'Produkta karte 3'!$B$39:$V$48,21,FALSE)),"",IF(VLOOKUP(A18,'Produkta karte 3'!$B$39:$V$48,21,FALSE)=0,"",VLOOKUP(A18,'Produkta karte 3'!$B$39:$V$48,21,FALSE))))</f>
        <v/>
      </c>
      <c r="BQ18" s="11" t="str">
        <f>IF(A18="","",IF(ISERROR(VLOOKUP(A18,'Produkta karte 4'!$B$39:$V$48,21,FALSE)),"",IF(VLOOKUP(A18,'Produkta karte 4'!$B$39:$V$48,21,FALSE)=0,"",VLOOKUP(A18,'Produkta karte 4'!$B$39:$V$48,21,FALSE))))</f>
        <v/>
      </c>
      <c r="BR18" s="11" t="str">
        <f>IF(A18="","",IF(ISERROR(VLOOKUP(A18,'Produkta karte 5'!$B$39:$V$48,21,FALSE)),"",IF(VLOOKUP(A18,'Produkta karte 5'!$B$39:$V$48,21,FALSE)=0,"",VLOOKUP(A18,'Produkta karte 5'!$B$39:$V$48,21,FALSE))))</f>
        <v/>
      </c>
      <c r="BS18" s="11" t="str">
        <f>IF(A18="","",IF(ISERROR(VLOOKUP(A18,'Produkta karte 6'!$B$39:$V$48,21,FALSE)),"",IF(VLOOKUP(A18,'Produkta karte 6'!$B$39:$V$48,21,FALSE)=0,"",VLOOKUP(A18,'Produkta karte 6'!$B$39:$V$48,21,FALSE))))</f>
        <v/>
      </c>
      <c r="BT18" s="11" t="str">
        <f>IF(A18="","",IF(ISERROR(VLOOKUP(A18,'Produkta karte 7'!$B$39:$V$48,21,FALSE)),"",IF(VLOOKUP(A18,'Produkta karte 7'!$B$39:$V$48,21,FALSE)=0,"",VLOOKUP(A18,'Produkta karte 7'!$B$39:$V$48,21,FALSE))))</f>
        <v/>
      </c>
      <c r="BU18" s="11" t="str">
        <f>IF(A18="","",IF(ISERROR(VLOOKUP(A18,'Produkta karte 8'!$B$39:$V$48,21,FALSE)),"",IF(VLOOKUP(A18,'Produkta karte 8'!$B$39:$V$48,21,FALSE)=0,"",VLOOKUP(A18,'Produkta karte 8'!$B$39:$V$48,21,FALSE))))</f>
        <v/>
      </c>
      <c r="BV18" s="11" t="str">
        <f>IF(A18="","",IF(ISERROR(VLOOKUP(A18,'Produkta karte 9'!$B$39:$V$48,21,FALSE)),"",IF(VLOOKUP(A18,'Produkta karte 9'!$B$39:$V$48,21,FALSE)=0,"",VLOOKUP(A18,'Produkta karte 9'!$B$39:$V$48,21,FALSE))))</f>
        <v/>
      </c>
      <c r="BW18" s="11" t="str">
        <f>IF(A18="","",IF(ISERROR(VLOOKUP(A18,'Produkta karte 10'!$B$39:$V$48,21,FALSE)),"",IF(VLOOKUP(A18,'Produkta karte 10'!$B$39:$V$48,21,FALSE)=0,"",VLOOKUP(A18,'Produkta karte 10'!$B$39:$V$48,21,FALSE))))</f>
        <v/>
      </c>
      <c r="BX18" s="11" t="str">
        <f>IF(A18="","",IF(ISERROR(VLOOKUP(A18,'Produkta karte 11'!$B$39:$V$48,21,FALSE)),"",IF(VLOOKUP(A18,'Produkta karte 11'!$B$39:$V$48,21,FALSE)=0,"",VLOOKUP(A18,'Produkta karte 11'!$B$39:$V$48,21,FALSE))))</f>
        <v/>
      </c>
      <c r="BY18" s="11" t="str">
        <f>IF(A18="","",IF(ISERROR(VLOOKUP(A18,'Produkta karte 12'!$B$39:$V$48,21,FALSE)),"",IF(VLOOKUP(A18,'Produkta karte 12'!$B$39:$V$48,21,FALSE)=0,"",VLOOKUP(A18,'Produkta karte 12'!$B$39:$V$48,21,FALSE))))</f>
        <v/>
      </c>
      <c r="BZ18" s="11" t="str">
        <f>IF(A18="","",IF(ISERROR(VLOOKUP(A18,'Produkta karte 13'!$B$39:$V$48,21,FALSE)),"",IF(VLOOKUP(A18,'Produkta karte 13'!$B$39:$V$48,21,FALSE)=0,"",VLOOKUP(A18,'Produkta karte 13'!$B$39:$V$48,21,FALSE))))</f>
        <v/>
      </c>
      <c r="CA18" s="11" t="str">
        <f>IF(A18="","",IF(ISERROR(VLOOKUP(A18,'Produkta karte 14'!$B$39:$V$48,21,FALSE)),"",IF(VLOOKUP(A18,'Produkta karte 14'!$B$39:$V$48,21,FALSE)=0,"",VLOOKUP(A18,'Produkta karte 14'!$B$39:$V$48,21,FALSE))))</f>
        <v/>
      </c>
      <c r="CB18" s="11" t="str">
        <f>IF(A18="","",IF(ISERROR(VLOOKUP(A18,'Produkta karte 15'!$B$39:$V$48,21,FALSE)),"",IF(VLOOKUP(A18,'Produkta karte 15'!$B$39:$V$48,21,FALSE)=0,"",VLOOKUP(A18,'Produkta karte 15'!$B$39:$V$48,21,FALSE))))</f>
        <v/>
      </c>
      <c r="CC18" s="11" t="str">
        <f>IF(A18="","",IF(ISERROR(VLOOKUP(A18,'Produkta karte 16'!$B$39:$V$48,21,FALSE)),"",IF(VLOOKUP(A18,'Produkta karte 16'!$B$39:$V$48,21,FALSE)=0,"",VLOOKUP(A18,'Produkta karte 16'!$B$39:$V$48,21,FALSE))))</f>
        <v/>
      </c>
      <c r="CD18" s="11" t="str">
        <f>IF(A18="","",IF(ISERROR(VLOOKUP(A18,'Produkta karte 17'!$B$39:$V$48,21,FALSE)),"",IF(VLOOKUP(A18,'Produkta karte 17'!$B$39:$V$48,21,FALSE)=0,"",VLOOKUP(A18,'Produkta karte 17'!$B$39:$V$48,21,FALSE))))</f>
        <v/>
      </c>
      <c r="CE18" s="11" t="str">
        <f>IF(A18="","",IF(ISERROR(VLOOKUP(A18,'Produkta karte 18'!$B$39:$V$48,21,FALSE)),"",IF(VLOOKUP(A18,'Produkta karte 18'!$B$39:$V$48,21,FALSE)=0,"",VLOOKUP(A18,'Produkta karte 18'!$B$39:$V$48,21,FALSE))))</f>
        <v/>
      </c>
      <c r="CF18" s="11" t="str">
        <f>IF(A18="","",IF(ISERROR(VLOOKUP(A18,'Produkta karte 19'!$B$39:$V$48,21,FALSE)),"",IF(VLOOKUP(A18,'Produkta karte 19'!$B$39:$V$48,21,FALSE)=0,"",VLOOKUP(A18,'Produkta karte 19'!$B$39:$V$48,21,FALSE))))</f>
        <v/>
      </c>
      <c r="CG18" s="11" t="str">
        <f>IF(A18="","",IF(ISERROR(VLOOKUP(A18,'Produkta karte 20'!$B$39:$V$48,21,FALSE)),"",IF(VLOOKUP(A18,'Produkta karte 20'!$B$39:$V$48,21,FALSE)=0,"",VLOOKUP(A18,'Produkta karte 20'!$B$39:$V$48,21,FALSE))))</f>
        <v/>
      </c>
      <c r="CH18" s="11" t="str">
        <f>IF(A18="","",IF(ISERROR(VLOOKUP(A18,'Produkta karte 21'!$B$39:$V$48,21,FALSE)),"",IF(VLOOKUP(A18,'Produkta karte 21'!$B$39:$V$48,21,FALSE)=0,"",VLOOKUP(A18,'Produkta karte 21'!$B$39:$V$48,21,FALSE))))</f>
        <v/>
      </c>
      <c r="CI18" s="11" t="str">
        <f>IF(A18="","",IF(ISERROR(VLOOKUP(A18,'Produkta karte 22'!$B$39:$V$48,21,FALSE)),"",IF(VLOOKUP(A18,'Produkta karte 22'!$B$39:$V$48,21,FALSE)=0,"",VLOOKUP(A18,'Produkta karte 22'!$B$39:$V$48,21,FALSE))))</f>
        <v/>
      </c>
      <c r="CJ18" s="11" t="str">
        <f>IF(A18="","",IF(ISERROR(VLOOKUP(A18,'Produkta karte 23'!$B$39:$V$48,21,FALSE)),"",IF(VLOOKUP(A18,'Produkta karte 23'!$B$39:$V$48,21,FALSE)=0,"",VLOOKUP(A18,'Produkta karte 23'!$B$39:$V$48,21,FALSE))))</f>
        <v/>
      </c>
      <c r="CK18" s="11" t="str">
        <f>IF(A18="","",IF(ISERROR(VLOOKUP(A18,'Produkta karte 24'!$B$39:$V$48,21,FALSE)),"",IF(VLOOKUP(A18,'Produkta karte 24'!$B$39:$V$48,21,FALSE)=0,"",VLOOKUP(A18,'Produkta karte 24'!$B$39:$V$48,21,FALSE))))</f>
        <v/>
      </c>
      <c r="CL18" s="11" t="str">
        <f>IF(A18="","",IF(ISERROR(VLOOKUP(A18,'Produkta karte 25'!$B$39:$V$48,21,FALSE)),"",IF(VLOOKUP(A18,'Produkta karte 25'!$B$39:$V$48,21,FALSE)=0,"",VLOOKUP(A18,'Produkta karte 25'!$B$39:$V$48,21,FALSE))))</f>
        <v/>
      </c>
      <c r="CM18" s="11" t="str">
        <f>IF(A18="","",IF(ISERROR(VLOOKUP(A18,'Produkta karte 26'!$B$39:$V$48,21,FALSE)),"",IF(VLOOKUP(A18,'Produkta karte 26'!$B$39:$V$48,21,FALSE)=0,"",VLOOKUP(A18,'Produkta karte 26'!$B$39:$V$48,21,FALSE))))</f>
        <v/>
      </c>
      <c r="CN18" s="11" t="str">
        <f>IF(A18="","",IF(ISERROR(VLOOKUP(A18,'Produkta karte 27'!$B$39:$V$48,21,FALSE)),"",IF(VLOOKUP(A18,'Produkta karte 27'!$B$39:$V$48,21,FALSE)=0,"",VLOOKUP(A18,'Produkta karte 27'!$B$39:$V$48,21,FALSE))))</f>
        <v/>
      </c>
      <c r="CO18" s="11" t="str">
        <f>IF(A18="","",IF(ISERROR(VLOOKUP(A18,'Produkta karte 28'!$B$39:$V$48,21,FALSE)),"",IF(VLOOKUP(A18,'Produkta karte 28'!$B$39:$V$48,21,FALSE)=0,"",VLOOKUP(A18,'Produkta karte 28'!$B$39:$V$48,21,FALSE))))</f>
        <v/>
      </c>
      <c r="CP18" s="11" t="str">
        <f>IF(A18="","",IF(ISERROR(VLOOKUP(A18,'Produkta karte 29'!$B$39:$V$48,21,FALSE)),"",IF(VLOOKUP(A18,'Produkta karte 29'!$B$39:$V$48,21,FALSE)=0,"",VLOOKUP(A18,'Produkta karte 29'!$B$39:$V$48,21,FALSE))))</f>
        <v/>
      </c>
      <c r="CQ18" s="11" t="str">
        <f>IF(A18="","",IF(ISERROR(VLOOKUP(A18,'Produkta karte 30'!$B$39:$V$48,21,FALSE)),"",IF(VLOOKUP(A18,'Produkta karte 30'!$B$39:$V$48,21,FALSE)=0,"",VLOOKUP(A18,'Produkta karte 30'!$B$39:$V$48,21,FALSE))))</f>
        <v/>
      </c>
      <c r="CR18" s="11" t="str">
        <f>IF(A18="","",IF(ISERROR(VLOOKUP(A18,'Produkta karte 31'!$B$39:$V$48,21,FALSE)),"",IF(VLOOKUP(A18,'Produkta karte 31'!$B$39:$V$48,21,FALSE)=0,"",VLOOKUP(A18,'Produkta karte 31'!$B$39:$V$48,21,FALSE))))</f>
        <v/>
      </c>
      <c r="CS18" s="11" t="str">
        <f>IF(A18="","",IF(ISERROR(VLOOKUP(A18,'Produkta karte 32'!$B$39:$V$48,21,FALSE)),"",IF(VLOOKUP(A18,'Produkta karte 32'!$B$39:$V$48,21,FALSE)=0,"",VLOOKUP(A18,'Produkta karte 32'!$B$39:$V$48,21,FALSE))))</f>
        <v/>
      </c>
      <c r="CT18" s="11" t="str">
        <f>IF(A18="","",IF(ISERROR(VLOOKUP(A18,'Produkta karte 33'!$B$39:$V$48,21,FALSE)),"",IF(VLOOKUP(A18,'Produkta karte 33'!$B$39:$V$48,21,FALSE)=0,"",VLOOKUP(A18,'Produkta karte 33'!$B$39:$V$48,21,FALSE))))</f>
        <v/>
      </c>
      <c r="CU18" s="11" t="str">
        <f>IF(A18="","",IF(ISERROR(VLOOKUP(A18,'Produkta karte 34'!$B$39:$V$48,21,FALSE)),"",IF(VLOOKUP(A18,'Produkta karte 34'!$B$39:$V$48,21,FALSE)=0,"",VLOOKUP(A18,'Produkta karte 34'!$B$39:$V$48,21,FALSE))))</f>
        <v/>
      </c>
      <c r="CV18" s="11" t="str">
        <f>IF(A18="","",IF(ISERROR(VLOOKUP(A18,'Produkta karte 35'!$B$39:$V$48,21,FALSE)),"",IF(VLOOKUP(A18,'Produkta karte 35'!$B$39:$V$48,21,FALSE)=0,"",VLOOKUP(A18,'Produkta karte 35'!$B$39:$V$48,21,FALSE))))</f>
        <v/>
      </c>
      <c r="CW18" s="11" t="str">
        <f>IF(A18="","",IF(ISERROR(VLOOKUP(A18,'Produkta karte 36'!$B$39:$V$48,21,FALSE)),"",IF(VLOOKUP(A18,'Produkta karte 36'!$B$39:$V$48,21,FALSE)=0,"",VLOOKUP(A18,'Produkta karte 36'!$B$39:$V$48,21,FALSE))))</f>
        <v/>
      </c>
      <c r="CX18" s="11" t="str">
        <f>IF(A18="","",IF(ISERROR(VLOOKUP(A18,'Produkta karte 37'!$B$39:$V$48,21,FALSE)),"",IF(VLOOKUP(A18,'Produkta karte 37'!$B$39:$V$48,21,FALSE)=0,"",VLOOKUP(A18,'Produkta karte 37'!$B$39:$V$48,21,FALSE))))</f>
        <v/>
      </c>
      <c r="CY18" s="11" t="str">
        <f>IF(A18="","",IF(ISERROR(VLOOKUP(A18,'Produkta karte 38'!$B$39:$V$48,21,FALSE)),"",IF(VLOOKUP(A18,'Produkta karte 38'!$B$39:$V$48,21,FALSE)=0,"",VLOOKUP(A18,'Produkta karte 38'!$B$39:$V$48,21,FALSE))))</f>
        <v/>
      </c>
      <c r="CZ18" s="11" t="str">
        <f>IF(A18="","",IF(ISERROR(VLOOKUP(A18,'Produkta karte 39'!$B$39:$V$48,21,FALSE)),"",IF(VLOOKUP(A18,'Produkta karte 39'!$B$39:$V$48,21,FALSE)=0,"",VLOOKUP(A18,'Produkta karte 39'!$B$39:$V$48,21,FALSE))))</f>
        <v/>
      </c>
      <c r="DA18" s="11" t="str">
        <f>IF(A18="","",IF(ISERROR(VLOOKUP(A18,'Produkta karte 40'!$B$39:$V$48,21,FALSE)),"",IF(VLOOKUP(A18,'Produkta karte 40'!$B$39:$V$48,21,FALSE)=0,"",VLOOKUP(A18,'Produkta karte 40'!$B$39:$V$48,21,FALSE))))</f>
        <v/>
      </c>
      <c r="DB18" s="11" t="str">
        <f>IF(A18="","",IF(ISERROR(VLOOKUP(A18,'Produkta karte 41'!$B$39:$V$48,21,FALSE)),"",IF(VLOOKUP(A18,'Produkta karte 41'!$B$39:$V$48,21,FALSE)=0,"",VLOOKUP(A18,'Produkta karte 41'!$B$39:$V$48,21,FALSE))))</f>
        <v/>
      </c>
      <c r="DC18" s="11" t="str">
        <f>IF(A18="","",IF(ISERROR(VLOOKUP(A18,'Produkta karte 42'!$B$39:$V$48,21,FALSE)),"",IF(VLOOKUP(A18,'Produkta karte 42'!$B$39:$V$48,21,FALSE)=0,"",VLOOKUP(A18,'Produkta karte 42'!$B$39:$V$48,21,FALSE))))</f>
        <v/>
      </c>
      <c r="DD18" s="11" t="str">
        <f>IF(A18="","",IF(ISERROR(VLOOKUP(A18,'Produkta karte 43'!$B$39:$V$48,21,FALSE)),"",IF(VLOOKUP(A18,'Produkta karte 43'!$B$39:$V$48,21,FALSE)=0,"",VLOOKUP(A18,'Produkta karte 43'!$B$39:$V$48,21,FALSE))))</f>
        <v/>
      </c>
      <c r="DE18" s="11" t="str">
        <f>IF(A18="","",IF(ISERROR(VLOOKUP(A18,'Produkta karte 44'!$B$39:$V$48,21,FALSE)),"",IF(VLOOKUP(A18,'Produkta karte 44'!$B$39:$V$48,21,FALSE)=0,"",VLOOKUP(A18,'Produkta karte 44'!$B$39:$V$48,21,FALSE))))</f>
        <v/>
      </c>
      <c r="DF18" s="11" t="str">
        <f>IF(A18="","",IF(ISERROR(VLOOKUP(A18,'Produkta karte 45'!$B$39:$V$48,21,FALSE)),"",IF(VLOOKUP(A18,'Produkta karte 45'!$B$39:$V$48,21,FALSE)=0,"",VLOOKUP(A18,'Produkta karte 45'!$B$39:$V$48,21,FALSE))))</f>
        <v/>
      </c>
      <c r="DG18" s="11" t="str">
        <f>IF(A18="","",IF(ISERROR(VLOOKUP(A18,'Produkta karte 46'!$B$39:$V$48,21,FALSE)),"",IF(VLOOKUP(A18,'Produkta karte 46'!$B$39:$V$48,21,FALSE)=0,"",VLOOKUP(A18,'Produkta karte 46'!$B$39:$V$48,21,FALSE))))</f>
        <v/>
      </c>
      <c r="DH18" s="11" t="str">
        <f>IF(A18="","",IF(ISERROR(VLOOKUP(A18,'Produkta karte 47'!$B$39:$V$48,21,FALSE)),"",IF(VLOOKUP(A18,'Produkta karte 47'!$B$39:$V$48,21,FALSE)=0,"",VLOOKUP(A18,'Produkta karte 47'!$B$39:$V$48,21,FALSE))))</f>
        <v/>
      </c>
      <c r="DI18" s="11" t="str">
        <f>IF(A18="","",IF(ISERROR(VLOOKUP(A18,'Produkta karte 48'!$B$39:$V$48,21,FALSE)),"",IF(VLOOKUP(A18,'Produkta karte 48'!$B$39:$V$48,21,FALSE)=0,"",VLOOKUP(A18,'Produkta karte 48'!$B$39:$V$48,21,FALSE))))</f>
        <v/>
      </c>
      <c r="DJ18" s="11" t="str">
        <f>IF(A18="","",IF(ISERROR(VLOOKUP(A18,'Produkta karte 49'!$B$39:$V$48,21,FALSE)),"",IF(VLOOKUP(A18,'Produkta karte 49'!$B$39:$V$48,21,FALSE)=0,"",VLOOKUP(A18,'Produkta karte 49'!$B$39:$V$48,21,FALSE))))</f>
        <v/>
      </c>
      <c r="DK18" s="11" t="str">
        <f>IF(A18="","",IF(ISERROR(VLOOKUP(A18,'Produkta karte 50'!$B$39:$V$48,21,FALSE)),"",IF(VLOOKUP(A18,'Produkta karte 50'!$B$39:$V$48,21,FALSE)=0,"",VLOOKUP(A18,'Produkta karte 50'!$B$39:$V$48,21,FALSE))))</f>
        <v/>
      </c>
      <c r="DL18" s="11" t="str">
        <f>IF(A18="","",IF(ISERROR(VLOOKUP(A18,'Produkta karte 51'!$B$39:$V$48,21,FALSE)),"",IF(VLOOKUP(A18,'Produkta karte 51'!$B$39:$V$48,21,FALSE)=0,"",VLOOKUP(A18,'Produkta karte 51'!$B$39:$V$48,21,FALSE))))</f>
        <v/>
      </c>
      <c r="DM18" s="11" t="str">
        <f>IF(A18="","",IF(ISERROR(VLOOKUP(A18,'Produkta karte 52'!$B$39:$V$48,21,FALSE)),"",IF(VLOOKUP(A18,'Produkta karte 52'!$B$39:$V$48,21,FALSE)=0,"",VLOOKUP(A18,'Produkta karte 52'!$B$39:$V$48,21,FALSE))))</f>
        <v/>
      </c>
      <c r="DN18" s="11" t="str">
        <f>IF(A18="","",IF(ISERROR(VLOOKUP(A18,'Produkta karte 53'!$B$39:$V$48,21,FALSE)),"",IF(VLOOKUP(A18,'Produkta karte 53'!$B$39:$V$48,21,FALSE)=0,"",VLOOKUP(A18,'Produkta karte 53'!$B$39:$V$48,21,FALSE))))</f>
        <v/>
      </c>
      <c r="DO18" s="11" t="str">
        <f>IF(A18="","",IF(ISERROR(VLOOKUP(A18,'Produkta karte 54'!$B$39:$V$48,21,FALSE)),"",IF(VLOOKUP(A18,'Produkta karte 54'!$B$39:$V$48,21,FALSE)=0,"",VLOOKUP(A18,'Produkta karte 54'!$B$39:$V$48,21,FALSE))))</f>
        <v/>
      </c>
      <c r="DP18" s="11" t="str">
        <f>IF(A18="","",IF(ISERROR(VLOOKUP(A18,'Produkta karte 55'!$B$39:$V$48,21,FALSE)),"",IF(VLOOKUP(A18,'Produkta karte 55'!$B$39:$V$48,21,FALSE)=0,"",VLOOKUP(A18,'Produkta karte 55'!$B$39:$V$48,21,FALSE))))</f>
        <v/>
      </c>
      <c r="DQ18" s="11" t="str">
        <f>IF(A18="","",IF(ISERROR(VLOOKUP(A18,'Produkta karte 56'!$B$39:$V$48,21,FALSE)),"",IF(VLOOKUP(A18,'Produkta karte 56'!$B$39:$V$48,21,FALSE)=0,"",VLOOKUP(A18,'Produkta karte 56'!$B$39:$V$48,21,FALSE))))</f>
        <v/>
      </c>
      <c r="DR18" s="11" t="str">
        <f>IF(A18="","",IF(ISERROR(VLOOKUP(A18,'Produkta karte 57'!$B$39:$V$48,21,FALSE)),"",IF(VLOOKUP(A18,'Produkta karte 57'!$B$39:$V$48,21,FALSE)=0,"",VLOOKUP(A18,'Produkta karte 57'!$B$39:$V$48,21,FALSE))))</f>
        <v/>
      </c>
      <c r="DS18" s="11" t="str">
        <f>IF(A18="","",IF(ISERROR(VLOOKUP(A18,'Produkta karte 58'!$B$39:$V$48,21,FALSE)),"",IF(VLOOKUP(A18,'Produkta karte 58'!$B$39:$V$48,21,FALSE)=0,"",VLOOKUP(A18,'Produkta karte 58'!$B$39:$V$48,21,FALSE))))</f>
        <v/>
      </c>
      <c r="DT18" s="11" t="str">
        <f>IF(A18="","",IF(ISERROR(VLOOKUP(A18,'Produkta karte 59'!$B$39:$V$48,21,FALSE)),"",IF(VLOOKUP(A18,'Produkta karte 59'!$B$39:$V$48,21,FALSE)=0,"",VLOOKUP(A18,'Produkta karte 59'!$B$39:$V$48,21,FALSE))))</f>
        <v/>
      </c>
      <c r="DU18" s="11" t="str">
        <f>IF(A18="","",IF(ISERROR(VLOOKUP(A18,'Produkta karte 60'!$B$39:$V$48,21,FALSE)),"",IF(VLOOKUP(A18,'Produkta karte 60'!$B$39:$V$48,21,FALSE)=0,"",VLOOKUP(A18,'Produkta karte 60'!$B$39:$V$48,21,FALSE))))</f>
        <v/>
      </c>
      <c r="DV18" s="11" t="str">
        <f t="shared" si="3"/>
        <v/>
      </c>
      <c r="DW18" s="192" t="str">
        <f t="shared" si="4"/>
        <v/>
      </c>
    </row>
    <row r="19" spans="1:127" x14ac:dyDescent="0.25">
      <c r="A19" t="str">
        <f>IF(Iepakojums!B20="","",Iepakojums!B20)</f>
        <v/>
      </c>
      <c r="B19" t="str">
        <f>IF(Iepakojums!C20="","",Iepakojums!C20)</f>
        <v/>
      </c>
      <c r="C19" s="192" t="str">
        <f>IF(Iepakojums!D20="","",Iepakojums!D20)</f>
        <v/>
      </c>
      <c r="D19" s="11" t="str">
        <f>IF(A19="","",IF('Produkta karte 1'!$S$3="","",IF(ISERROR(VLOOKUP(A19,'Produkta karte 1'!$B$39:$M$48,12,FALSE)),"",IF(VLOOKUP(A19,'Produkta karte 1'!$B$39:$M$48,12,FALSE)="","",IF(VLOOKUP(A19,'Produkta karte 1'!$B$39:$M$48,12,FALSE)="","",VLOOKUP(A19,'Produkta karte 1'!$B$39:$M$48,12,FALSE)*'Produkta karte 1'!$S$3)))))</f>
        <v/>
      </c>
      <c r="E19" s="11" t="str">
        <f>IF(A19="","",IF('Produkta karte 2'!$S$3="","",IF(ISERROR(VLOOKUP(A19,'Produkta karte 2'!$B$39:$M$48,12,FALSE)),"",IF(VLOOKUP(A19,'Produkta karte 2'!$B$39:$M$48,12,FALSE)="","",IF(VLOOKUP(A19,'Produkta karte 2'!$B$39:$M$48,12,FALSE)="","",VLOOKUP(A19,'Produkta karte 2'!$B$39:$M$48,12,FALSE)*'Produkta karte 2'!$S$3)))))</f>
        <v/>
      </c>
      <c r="F19" s="11" t="str">
        <f>IF(A19="","",IF('Produkta karte 3'!$S$3="","",IF(ISERROR(VLOOKUP(A19,'Produkta karte 3'!$B$39:$M$48,12,FALSE)),"",IF(VLOOKUP(A19,'Produkta karte 3'!$B$39:$M$48,12,FALSE)="","",IF(VLOOKUP(A19,'Produkta karte 3'!$B$39:$M$48,12,FALSE)="","",VLOOKUP(A19,'Produkta karte 3'!$B$39:$M$48,12,FALSE)*'Produkta karte 3'!$S$3)))))</f>
        <v/>
      </c>
      <c r="G19" s="11" t="str">
        <f>IF(A19="","",IF('Produkta karte 4'!$S$3="","",IF(ISERROR(VLOOKUP(A19,'Produkta karte 4'!$B$39:$M$48,12,FALSE)),"",IF(VLOOKUP(A19,'Produkta karte 4'!$B$39:$M$48,12,FALSE)="","",IF(VLOOKUP(A19,'Produkta karte 4'!$B$39:$M$48,12,FALSE)="","",VLOOKUP(A19,'Produkta karte 4'!$B$39:$M$48,12,FALSE)*'Produkta karte 4'!$S$3)))))</f>
        <v/>
      </c>
      <c r="H19" s="11" t="str">
        <f>IF(A19="","",IF('Produkta karte 5'!$S$3="","",IF(ISERROR(VLOOKUP(A19,'Produkta karte 5'!$B$39:$M$48,12,FALSE)),"",IF(VLOOKUP(A19,'Produkta karte 5'!$B$39:$M$48,12,FALSE)="","",IF(VLOOKUP(A19,'Produkta karte 5'!$B$39:$M$48,12,FALSE)="","",VLOOKUP(A19,'Produkta karte 5'!$B$39:$M$48,12,FALSE)*'Produkta karte 5'!$S$3)))))</f>
        <v/>
      </c>
      <c r="I19" s="11" t="str">
        <f>IF(A19="","",IF('Produkta karte 6'!$S$3="","",IF(ISERROR(VLOOKUP(A19,'Produkta karte 6'!$B$39:$M$48,12,FALSE)),"",IF(VLOOKUP(A19,'Produkta karte 6'!$B$39:$M$48,12,FALSE)="","",IF(VLOOKUP(A19,'Produkta karte 6'!$B$39:$M$48,12,FALSE)="","",VLOOKUP(A19,'Produkta karte 6'!$B$39:$M$48,12,FALSE)*'Produkta karte 6'!$S$3)))))</f>
        <v/>
      </c>
      <c r="J19" s="11" t="str">
        <f>IF(A19="","",IF('Produkta karte 7'!$S$3="","",IF(ISERROR(VLOOKUP(A19,'Produkta karte 7'!$B$39:$M$48,12,FALSE)),"",IF(VLOOKUP(A19,'Produkta karte 7'!$B$39:$M$48,12,FALSE)="","",IF(VLOOKUP(A19,'Produkta karte 7'!$B$39:$M$48,12,FALSE)="","",VLOOKUP(A19,'Produkta karte 7'!$B$39:$M$48,12,FALSE)*'Produkta karte 7'!$S$3)))))</f>
        <v/>
      </c>
      <c r="K19" s="11" t="str">
        <f>IF(A19="","",IF('Produkta karte 8'!$S$3="","",IF(ISERROR(VLOOKUP(A19,'Produkta karte 8'!$B$39:$M$48,12,FALSE)),"",IF(VLOOKUP(A19,'Produkta karte 8'!$B$39:$M$48,12,FALSE)="","",IF(VLOOKUP(A19,'Produkta karte 8'!$B$39:$M$48,12,FALSE)="","",VLOOKUP(A19,'Produkta karte 8'!$B$39:$M$48,12,FALSE)*'Produkta karte 8'!$S$3)))))</f>
        <v/>
      </c>
      <c r="L19" s="11" t="str">
        <f>IF(A19="","",IF('Produkta karte 9'!$S$3="","",IF(ISERROR(VLOOKUP(A19,'Produkta karte 9'!$B$39:$M$48,12,FALSE)),"",IF(VLOOKUP(A19,'Produkta karte 9'!$B$39:$M$48,12,FALSE)="","",IF(VLOOKUP(A19,'Produkta karte 9'!$B$39:$M$48,12,FALSE)="","",VLOOKUP(A19,'Produkta karte 9'!$B$39:$M$48,12,FALSE)*'Produkta karte 9'!$S$3)))))</f>
        <v/>
      </c>
      <c r="M19" s="11" t="str">
        <f>IF(A19="","",IF('Produkta karte 10'!$S$3="","",IF(ISERROR(VLOOKUP(A19,'Produkta karte 10'!$B$39:$M$48,12,FALSE)),"",IF(VLOOKUP(A19,'Produkta karte 10'!$B$39:$M$48,12,FALSE)="","",IF(VLOOKUP(A19,'Produkta karte 10'!$B$39:$M$48,12,FALSE)="","",VLOOKUP(A19,'Produkta karte 10'!$B$39:$M$48,12,FALSE)*'Produkta karte 10'!$S$3)))))</f>
        <v/>
      </c>
      <c r="N19" s="11" t="str">
        <f>IF(A19="","",IF('Produkta karte 11'!$S$3="","",IF(ISERROR(VLOOKUP(A19,'Produkta karte 11'!$B$39:$M$48,12,FALSE)),"",IF(VLOOKUP(A19,'Produkta karte 11'!$B$39:$M$48,12,FALSE)="","",IF(VLOOKUP(A19,'Produkta karte 11'!$B$39:$M$48,12,FALSE)="","",VLOOKUP(A19,'Produkta karte 11'!$B$39:$M$48,12,FALSE)*'Produkta karte 11'!$S$3)))))</f>
        <v/>
      </c>
      <c r="O19" s="11" t="str">
        <f>IF(A19="","",IF('Produkta karte 12'!$S$3="","",IF(ISERROR(VLOOKUP(A19,'Produkta karte 12'!$B$39:$M$48,12,FALSE)),"",IF(VLOOKUP(A19,'Produkta karte 12'!$B$39:$M$48,12,FALSE)="","",IF(VLOOKUP(A19,'Produkta karte 12'!$B$39:$M$48,12,FALSE)="","",VLOOKUP(A19,'Produkta karte 12'!$B$39:$M$48,12,FALSE)*'Produkta karte 12'!$S$3)))))</f>
        <v/>
      </c>
      <c r="P19" s="11" t="str">
        <f>IF(A19="","",IF('Produkta karte 13'!$S$3="","",IF(ISERROR(VLOOKUP(A19,'Produkta karte 13'!$B$39:$M$48,12,FALSE)),"",IF(VLOOKUP(A19,'Produkta karte 13'!$B$39:$M$48,12,FALSE)="","",IF(VLOOKUP(A19,'Produkta karte 13'!$B$39:$M$48,12,FALSE)="","",VLOOKUP(A19,'Produkta karte 13'!$B$39:$M$48,12,FALSE)*'Produkta karte 13'!$S$3)))))</f>
        <v/>
      </c>
      <c r="Q19" s="11" t="str">
        <f>IF(A19="","",IF('Produkta karte 14'!$S$3="","",IF(ISERROR(VLOOKUP(A19,'Produkta karte 14'!$B$39:$M$48,12,FALSE)),"",IF(VLOOKUP(A19,'Produkta karte 14'!$B$39:$M$48,12,FALSE)="","",IF(VLOOKUP(A19,'Produkta karte 14'!$B$39:$M$48,12,FALSE)="","",VLOOKUP(A19,'Produkta karte 14'!$B$39:$M$48,12,FALSE)*'Produkta karte 14'!$S$3)))))</f>
        <v/>
      </c>
      <c r="R19" s="11" t="str">
        <f>IF(A19="","",IF('Produkta karte 15'!$S$3="","",IF(ISERROR(VLOOKUP(A19,'Produkta karte 15'!$B$39:$M$48,12,FALSE)),"",IF(VLOOKUP(A19,'Produkta karte 15'!$B$39:$M$48,12,FALSE)="","",IF(VLOOKUP(A19,'Produkta karte 15'!$B$39:$M$48,12,FALSE)="","",VLOOKUP(A19,'Produkta karte 15'!$B$39:$M$48,12,FALSE)*'Produkta karte 15'!$S$3)))))</f>
        <v/>
      </c>
      <c r="S19" s="11" t="str">
        <f>IF(A19="","",IF('Produkta karte 16'!$S$3="","",IF(ISERROR(VLOOKUP(A19,'Produkta karte 16'!$B$39:$M$48,12,FALSE)),"",IF(VLOOKUP(A19,'Produkta karte 16'!$B$39:$M$48,12,FALSE)="","",IF(VLOOKUP(A19,'Produkta karte 16'!$B$39:$M$48,12,FALSE)="","",VLOOKUP(A19,'Produkta karte 16'!$B$39:$M$48,12,FALSE)*'Produkta karte 16'!$S$3)))))</f>
        <v/>
      </c>
      <c r="T19" s="11" t="str">
        <f>IF(A19="","",IF('Produkta karte 17'!$S$3="","",IF(ISERROR(VLOOKUP(A19,'Produkta karte 17'!$B$39:$M$48,12,FALSE)),"",IF(VLOOKUP(A19,'Produkta karte 17'!$B$39:$M$48,12,FALSE)="","",IF(VLOOKUP(A19,'Produkta karte 17'!$B$39:$M$48,12,FALSE)="","",VLOOKUP(A19,'Produkta karte 17'!$B$39:$M$48,12,FALSE)*'Produkta karte 17'!$S$3)))))</f>
        <v/>
      </c>
      <c r="U19" s="11" t="str">
        <f>IF(A19="","",IF('Produkta karte 18'!$S$3="","",IF(ISERROR(VLOOKUP(A19,'Produkta karte 18'!$B$39:$M$48,12,FALSE)),"",IF(VLOOKUP(A19,'Produkta karte 18'!$B$39:$M$48,12,FALSE)="","",IF(VLOOKUP(A19,'Produkta karte 18'!$B$39:$M$48,12,FALSE)="","",VLOOKUP(A19,'Produkta karte 18'!$B$39:$M$48,12,FALSE)*'Produkta karte 18'!$S$3)))))</f>
        <v/>
      </c>
      <c r="V19" s="11" t="str">
        <f>IF(A19="","",IF('Produkta karte 19'!$S$3="","",IF(ISERROR(VLOOKUP(A19,'Produkta karte 19'!$B$39:$M$48,12,FALSE)),"",IF(VLOOKUP(A19,'Produkta karte 19'!$B$39:$M$48,12,FALSE)="","",IF(VLOOKUP(A19,'Produkta karte 19'!$B$39:$M$48,12,FALSE)="","",VLOOKUP(A19,'Produkta karte 19'!$B$39:$M$48,12,FALSE)*'Produkta karte 19'!$S$3)))))</f>
        <v/>
      </c>
      <c r="W19" s="11" t="str">
        <f>IF(A19="","",IF('Produkta karte 20'!$S$3="","",IF(ISERROR(VLOOKUP(A19,'Produkta karte 20'!$B$39:$M$48,12,FALSE)),"",IF(VLOOKUP(A19,'Produkta karte 20'!$B$39:$M$48,12,FALSE)="","",IF(VLOOKUP(A19,'Produkta karte 20'!$B$39:$M$48,12,FALSE)="","",VLOOKUP(A19,'Produkta karte 20'!$B$39:$M$48,12,FALSE)*'Produkta karte 20'!$S$3)))))</f>
        <v/>
      </c>
      <c r="X19" s="11" t="str">
        <f>IF(A19="","",IF('Produkta karte 21'!$S$3="","",IF(ISERROR(VLOOKUP(A19,'Produkta karte 21'!$B$39:$M$48,12,FALSE)),"",IF(VLOOKUP(A19,'Produkta karte 21'!$B$39:$M$48,12,FALSE)="","",IF(VLOOKUP(A19,'Produkta karte 21'!$B$39:$M$48,12,FALSE)="","",VLOOKUP(A19,'Produkta karte 21'!$B$39:$M$48,12,FALSE)*'Produkta karte 21'!$S$3)))))</f>
        <v/>
      </c>
      <c r="Y19" s="11" t="str">
        <f>IF(A19="","",IF('Produkta karte 22'!$S$3="","",IF(ISERROR(VLOOKUP(A19,'Produkta karte 22'!$B$39:$M$48,12,FALSE)),"",IF(VLOOKUP(A19,'Produkta karte 22'!$B$39:$M$48,12,FALSE)="","",IF(VLOOKUP(A19,'Produkta karte 22'!$B$39:$M$48,12,FALSE)="","",VLOOKUP(A19,'Produkta karte 22'!$B$39:$M$48,12,FALSE)*'Produkta karte 22'!$S$3)))))</f>
        <v/>
      </c>
      <c r="Z19" s="11" t="str">
        <f>IF(A19="","",IF('Produkta karte 23'!$S$3="","",IF(ISERROR(VLOOKUP(A19,'Produkta karte 23'!$B$39:$M$48,12,FALSE)),"",IF(VLOOKUP(A19,'Produkta karte 23'!$B$39:$M$48,12,FALSE)="","",IF(VLOOKUP(A19,'Produkta karte 23'!$B$39:$M$48,12,FALSE)="","",VLOOKUP(A19,'Produkta karte 23'!$B$39:$M$48,12,FALSE)*'Produkta karte 23'!$S$3)))))</f>
        <v/>
      </c>
      <c r="AA19" s="11" t="str">
        <f>IF(A19="","",IF('Produkta karte 24'!$S$3="","",IF(ISERROR(VLOOKUP(A19,'Produkta karte 24'!$B$39:$M$48,12,FALSE)),"",IF(VLOOKUP(A19,'Produkta karte 24'!$B$39:$M$48,12,FALSE)="","",IF(VLOOKUP(A19,'Produkta karte 24'!$B$39:$M$48,12,FALSE)="","",VLOOKUP(A19,'Produkta karte 24'!$B$39:$M$48,12,FALSE)*'Produkta karte 24'!$S$3)))))</f>
        <v/>
      </c>
      <c r="AB19" s="11" t="str">
        <f>IF(A19="","",IF('Produkta karte 25'!$S$3="","",IF(ISERROR(VLOOKUP(A19,'Produkta karte 25'!$B$39:$M$48,12,FALSE)),"",IF(VLOOKUP(A19,'Produkta karte 25'!$B$39:$M$48,12,FALSE)="","",IF(VLOOKUP(A19,'Produkta karte 25'!$B$39:$M$48,12,FALSE)="","",VLOOKUP(A19,'Produkta karte 25'!$B$39:$M$48,12,FALSE)*'Produkta karte 25'!$S$3)))))</f>
        <v/>
      </c>
      <c r="AC19" s="11" t="str">
        <f>IF(A19="","",IF('Produkta karte 26'!$S$3="","",IF(ISERROR(VLOOKUP(A19,'Produkta karte 26'!$B$39:$M$48,12,FALSE)),"",IF(VLOOKUP(A19,'Produkta karte 26'!$B$39:$M$48,12,FALSE)="","",IF(VLOOKUP(A19,'Produkta karte 26'!$B$39:$M$48,12,FALSE)="","",VLOOKUP(A19,'Produkta karte 26'!$B$39:$M$48,12,FALSE)*'Produkta karte 26'!$S$3)))))</f>
        <v/>
      </c>
      <c r="AD19" s="11" t="str">
        <f>IF(A19="","",IF('Produkta karte 27'!$S$3="","",IF(ISERROR(VLOOKUP(A19,'Produkta karte 27'!$B$39:$M$48,12,FALSE)),"",IF(VLOOKUP(A19,'Produkta karte 27'!$B$39:$M$48,12,FALSE)="","",IF(VLOOKUP(A19,'Produkta karte 27'!$B$39:$M$48,12,FALSE)="","",VLOOKUP(A19,'Produkta karte 27'!$B$39:$M$48,12,FALSE)*'Produkta karte 27'!$S$3)))))</f>
        <v/>
      </c>
      <c r="AE19" s="11" t="str">
        <f>IF(A19="","",IF('Produkta karte 28'!$S$3="","",IF(ISERROR(VLOOKUP(A19,'Produkta karte 28'!$B$39:$M$48,12,FALSE)),"",IF(VLOOKUP(A19,'Produkta karte 28'!$B$39:$M$48,12,FALSE)="","",IF(VLOOKUP(A19,'Produkta karte 28'!$B$39:$M$48,12,FALSE)="","",VLOOKUP(A19,'Produkta karte 28'!$B$39:$M$48,12,FALSE)*'Produkta karte 28'!$S$3)))))</f>
        <v/>
      </c>
      <c r="AF19" s="11" t="str">
        <f>IF(A19="","",IF('Produkta karte 29'!$S$3="","",IF(ISERROR(VLOOKUP(A19,'Produkta karte 29'!$B$39:$M$48,12,FALSE)),"",IF(VLOOKUP(A19,'Produkta karte 29'!$B$39:$M$48,12,FALSE)="","",IF(VLOOKUP(A19,'Produkta karte 29'!$B$39:$M$48,12,FALSE)="","",VLOOKUP(A19,'Produkta karte 29'!$B$39:$M$48,12,FALSE)*'Produkta karte 29'!$S$3)))))</f>
        <v/>
      </c>
      <c r="AG19" s="11" t="str">
        <f>IF(A19="","",IF('Produkta karte 30'!$S$3="","",IF(ISERROR(VLOOKUP(A19,'Produkta karte 30'!$B$39:$M$48,12,FALSE)),"",IF(VLOOKUP(A19,'Produkta karte 30'!$B$39:$M$48,12,FALSE)="","",IF(VLOOKUP(A19,'Produkta karte 30'!$B$39:$M$48,12,FALSE)="","",VLOOKUP(A19,'Produkta karte 30'!$B$39:$M$48,12,FALSE)*'Produkta karte 30'!$S$3)))))</f>
        <v/>
      </c>
      <c r="AH19" s="11" t="str">
        <f>IF(A19="","",IF('Produkta karte 31'!$S$3="","",IF(ISERROR(VLOOKUP(A19,'Produkta karte 31'!$B$39:$M$48,12,FALSE)),"",IF(VLOOKUP(A19,'Produkta karte 31'!$B$39:$M$48,12,FALSE)="","",IF(VLOOKUP(A19,'Produkta karte 31'!$B$39:$M$48,12,FALSE)="","",VLOOKUP(A19,'Produkta karte 31'!$B$39:$M$48,12,FALSE)*'Produkta karte 31'!$S$3)))))</f>
        <v/>
      </c>
      <c r="AI19" s="11" t="str">
        <f>IF(A19="","",IF('Produkta karte 32'!$S$3="","",IF(ISERROR(VLOOKUP(A19,'Produkta karte 32'!$B$39:$M$48,12,FALSE)),"",IF(VLOOKUP(A19,'Produkta karte 32'!$B$39:$M$48,12,FALSE)="","",IF(VLOOKUP(A19,'Produkta karte 32'!$B$39:$M$48,12,FALSE)="","",VLOOKUP(A19,'Produkta karte 32'!$B$39:$M$48,12,FALSE)*'Produkta karte 32'!$S$3)))))</f>
        <v/>
      </c>
      <c r="AJ19" s="11" t="str">
        <f>IF(A19="","",IF('Produkta karte 33'!$S$3="","",IF(ISERROR(VLOOKUP(A19,'Produkta karte 33'!$B$39:$M$48,12,FALSE)),"",IF(VLOOKUP(A19,'Produkta karte 33'!$B$39:$M$48,12,FALSE)="","",IF(VLOOKUP(A19,'Produkta karte 33'!$B$39:$M$48,12,FALSE)="","",VLOOKUP(A19,'Produkta karte 33'!$B$39:$M$48,12,FALSE)*'Produkta karte 33'!$S$3)))))</f>
        <v/>
      </c>
      <c r="AK19" s="11" t="str">
        <f>IF(A19="","",IF('Produkta karte 34'!$S$3="","",IF(ISERROR(VLOOKUP(A19,'Produkta karte 34'!$B$39:$M$48,12,FALSE)),"",IF(VLOOKUP(A19,'Produkta karte 34'!$B$39:$M$48,12,FALSE)="","",IF(VLOOKUP(A19,'Produkta karte 34'!$B$39:$M$48,12,FALSE)="","",VLOOKUP(A19,'Produkta karte 34'!$B$39:$M$48,12,FALSE)*'Produkta karte 34'!$S$3)))))</f>
        <v/>
      </c>
      <c r="AL19" s="11" t="str">
        <f>IF(A19="","",IF('Produkta karte 35'!$S$3="","",IF(ISERROR(VLOOKUP(A19,'Produkta karte 35'!$B$39:$M$48,12,FALSE)),"",IF(VLOOKUP(A19,'Produkta karte 35'!$B$39:$M$48,12,FALSE)="","",IF(VLOOKUP(A19,'Produkta karte 35'!$B$39:$M$48,12,FALSE)="","",VLOOKUP(A19,'Produkta karte 35'!$B$39:$M$48,12,FALSE)*'Produkta karte 35'!$S$3)))))</f>
        <v/>
      </c>
      <c r="AM19" s="11" t="str">
        <f>IF(A19="","",IF('Produkta karte 36'!$S$3="","",IF(ISERROR(VLOOKUP(A19,'Produkta karte 36'!$B$39:$M$48,12,FALSE)),"",IF(VLOOKUP(A19,'Produkta karte 36'!$B$39:$M$48,12,FALSE)="","",IF(VLOOKUP(A19,'Produkta karte 36'!$B$39:$M$48,12,FALSE)="","",VLOOKUP(A19,'Produkta karte 36'!$B$39:$M$48,12,FALSE)*'Produkta karte 36'!$S$3)))))</f>
        <v/>
      </c>
      <c r="AN19" s="11" t="str">
        <f>IF(A19="","",IF('Produkta karte 37'!$S$3="","",IF(ISERROR(VLOOKUP(A19,'Produkta karte 37'!$B$39:$M$48,12,FALSE)),"",IF(VLOOKUP(A19,'Produkta karte 37'!$B$39:$M$48,12,FALSE)="","",IF(VLOOKUP(A19,'Produkta karte 37'!$B$39:$M$48,12,FALSE)="","",VLOOKUP(A19,'Produkta karte 37'!$B$39:$M$48,12,FALSE)*'Produkta karte 37'!$S$3)))))</f>
        <v/>
      </c>
      <c r="AO19" s="11" t="str">
        <f>IF(A19="","",IF('Produkta karte 38'!$S$3="","",IF(ISERROR(VLOOKUP(A19,'Produkta karte 38'!$B$39:$M$48,12,FALSE)),"",IF(VLOOKUP(A19,'Produkta karte 38'!$B$39:$M$48,12,FALSE)="","",IF(VLOOKUP(A19,'Produkta karte 38'!$B$39:$M$48,12,FALSE)="","",VLOOKUP(A19,'Produkta karte 38'!$B$39:$M$48,12,FALSE)*'Produkta karte 38'!$S$3)))))</f>
        <v/>
      </c>
      <c r="AP19" s="11" t="str">
        <f>IF(A19="","",IF('Produkta karte 39'!$S$3="","",IF(ISERROR(VLOOKUP(A19,'Produkta karte 39'!$B$39:$M$48,12,FALSE)),"",IF(VLOOKUP(A19,'Produkta karte 39'!$B$39:$M$48,12,FALSE)="","",IF(VLOOKUP(A19,'Produkta karte 39'!$B$39:$M$48,12,FALSE)="","",VLOOKUP(A19,'Produkta karte 39'!$B$39:$M$48,12,FALSE)*'Produkta karte 39'!$S$3)))))</f>
        <v/>
      </c>
      <c r="AQ19" s="11" t="str">
        <f>IF(A19="","",IF('Produkta karte 40'!$S$3="","",IF(ISERROR(VLOOKUP(A19,'Produkta karte 40'!$B$39:$M$48,12,FALSE)),"",IF(VLOOKUP(A19,'Produkta karte 40'!$B$39:$M$48,12,FALSE)="","",IF(VLOOKUP(A19,'Produkta karte 40'!$B$39:$M$48,12,FALSE)="","",VLOOKUP(A19,'Produkta karte 40'!$B$39:$M$48,12,FALSE)*'Produkta karte 40'!$S$3)))))</f>
        <v/>
      </c>
      <c r="AR19" s="11" t="str">
        <f>IF(A19="","",IF('Produkta karte 41'!$S$3="","",IF(ISERROR(VLOOKUP(A19,'Produkta karte 41'!$B$39:$M$48,12,FALSE)),"",IF(VLOOKUP(A19,'Produkta karte 41'!$B$39:$M$48,12,FALSE)="","",IF(VLOOKUP(A19,'Produkta karte 41'!$B$39:$M$48,12,FALSE)="","",VLOOKUP(A19,'Produkta karte 41'!$B$39:$M$48,12,FALSE)*'Produkta karte 41'!$S$3)))))</f>
        <v/>
      </c>
      <c r="AS19" s="11" t="str">
        <f>IF(A19="","",IF('Produkta karte 42'!$S$3="","",IF(ISERROR(VLOOKUP(A19,'Produkta karte 42'!$B$39:$M$48,12,FALSE)),"",IF(VLOOKUP(A19,'Produkta karte 42'!$B$39:$M$48,12,FALSE)="","",IF(VLOOKUP(A19,'Produkta karte 42'!$B$39:$M$48,12,FALSE)="","",VLOOKUP(A19,'Produkta karte 42'!$B$39:$M$48,12,FALSE)*'Produkta karte 42'!$S$3)))))</f>
        <v/>
      </c>
      <c r="AT19" s="11" t="str">
        <f>IF(A19="","",IF('Produkta karte 43'!$S$3="","",IF(ISERROR(VLOOKUP(A19,'Produkta karte 43'!$B$39:$M$48,12,FALSE)),"",IF(VLOOKUP(A19,'Produkta karte 43'!$B$39:$M$48,12,FALSE)="","",IF(VLOOKUP(A19,'Produkta karte 43'!$B$39:$M$48,12,FALSE)="","",VLOOKUP(A19,'Produkta karte 43'!$B$39:$M$48,12,FALSE)*'Produkta karte 43'!$S$3)))))</f>
        <v/>
      </c>
      <c r="AU19" s="11" t="str">
        <f>IF(A19="","",IF('Produkta karte 44'!$S$3="","",IF(ISERROR(VLOOKUP(A19,'Produkta karte 44'!$B$39:$M$48,12,FALSE)),"",IF(VLOOKUP(A19,'Produkta karte 44'!$B$39:$M$48,12,FALSE)="","",IF(VLOOKUP(A19,'Produkta karte 44'!$B$39:$M$48,12,FALSE)="","",VLOOKUP(A19,'Produkta karte 44'!$B$39:$M$48,12,FALSE)*'Produkta karte 44'!$S$3)))))</f>
        <v/>
      </c>
      <c r="AV19" s="11" t="str">
        <f>IF(A19="","",IF('Produkta karte 45'!$S$3="","",IF(ISERROR(VLOOKUP(A19,'Produkta karte 45'!$B$39:$M$48,12,FALSE)),"",IF(VLOOKUP(A19,'Produkta karte 45'!$B$39:$M$48,12,FALSE)="","",IF(VLOOKUP(A19,'Produkta karte 45'!$B$39:$M$48,12,FALSE)="","",VLOOKUP(A19,'Produkta karte 45'!$B$39:$M$48,12,FALSE)*'Produkta karte 45'!$S$3)))))</f>
        <v/>
      </c>
      <c r="AW19" s="11" t="str">
        <f>IF(A19="","",IF('Produkta karte 46'!$S$3="","",IF(ISERROR(VLOOKUP(A19,'Produkta karte 46'!$B$39:$M$48,12,FALSE)),"",IF(VLOOKUP(A19,'Produkta karte 46'!$B$39:$M$48,12,FALSE)="","",IF(VLOOKUP(A19,'Produkta karte 46'!$B$39:$M$48,12,FALSE)="","",VLOOKUP(A19,'Produkta karte 46'!$B$39:$M$48,12,FALSE)*'Produkta karte 46'!$S$3)))))</f>
        <v/>
      </c>
      <c r="AX19" s="11" t="str">
        <f>IF(A19="","",IF('Produkta karte 47'!$S$3="","",IF(ISERROR(VLOOKUP(A19,'Produkta karte 47'!$B$39:$M$48,12,FALSE)),"",IF(VLOOKUP(A19,'Produkta karte 47'!$B$39:$M$48,12,FALSE)="","",IF(VLOOKUP(A19,'Produkta karte 47'!$B$39:$M$48,12,FALSE)="","",VLOOKUP(A19,'Produkta karte 47'!$B$39:$M$48,12,FALSE)*'Produkta karte 47'!$S$3)))))</f>
        <v/>
      </c>
      <c r="AY19" s="11" t="str">
        <f>IF(A19="","",IF('Produkta karte 48'!$S$3="","",IF(ISERROR(VLOOKUP(A19,'Produkta karte 48'!$B$39:$M$48,12,FALSE)),"",IF(VLOOKUP(A19,'Produkta karte 48'!$B$39:$M$48,12,FALSE)="","",IF(VLOOKUP(A19,'Produkta karte 48'!$B$39:$M$48,12,FALSE)="","",VLOOKUP(A19,'Produkta karte 48'!$B$39:$M$48,12,FALSE)*'Produkta karte 48'!$S$3)))))</f>
        <v/>
      </c>
      <c r="AZ19" s="11" t="str">
        <f>IF(A19="","",IF('Produkta karte 49'!$S$3="","",IF(ISERROR(VLOOKUP(A19,'Produkta karte 49'!$B$39:$M$48,12,FALSE)),"",IF(VLOOKUP(A19,'Produkta karte 49'!$B$39:$M$48,12,FALSE)="","",IF(VLOOKUP(A19,'Produkta karte 49'!$B$39:$M$48,12,FALSE)="","",VLOOKUP(A19,'Produkta karte 49'!$B$39:$M$48,12,FALSE)*'Produkta karte 49'!$S$3)))))</f>
        <v/>
      </c>
      <c r="BA19" s="11" t="str">
        <f>IF(A19="","",IF('Produkta karte 50'!$S$3="","",IF(ISERROR(VLOOKUP(A19,'Produkta karte 50'!$B$39:$M$48,12,FALSE)),"",IF(VLOOKUP(A19,'Produkta karte 50'!$B$39:$M$48,12,FALSE)="","",IF(VLOOKUP(A19,'Produkta karte 50'!$B$39:$M$48,12,FALSE)="","",VLOOKUP(A19,'Produkta karte 50'!$B$39:$M$48,12,FALSE)*'Produkta karte 50'!$S$3)))))</f>
        <v/>
      </c>
      <c r="BB19" s="11" t="str">
        <f>IF(A19="","",IF('Produkta karte 51'!$S$3="","",IF(ISERROR(VLOOKUP(A19,'Produkta karte 51'!$B$39:$M$48,12,FALSE)),"",IF(VLOOKUP(A19,'Produkta karte 51'!$B$39:$M$48,12,FALSE)="","",IF(VLOOKUP(A19,'Produkta karte 51'!$B$39:$M$48,12,FALSE)="","",VLOOKUP(A19,'Produkta karte 51'!$B$39:$M$48,12,FALSE)*'Produkta karte 51'!$S$3)))))</f>
        <v/>
      </c>
      <c r="BC19" s="11" t="str">
        <f>IF(A19="","",IF('Produkta karte 52'!$S$3="","",IF(ISERROR(VLOOKUP(A19,'Produkta karte 52'!$B$39:$M$48,12,FALSE)),"",IF(VLOOKUP(A19,'Produkta karte 52'!$B$39:$M$48,12,FALSE)="","",IF(VLOOKUP(A19,'Produkta karte 52'!$B$39:$M$48,12,FALSE)="","",VLOOKUP(A19,'Produkta karte 52'!$B$39:$M$48,12,FALSE)*'Produkta karte 52'!$S$3)))))</f>
        <v/>
      </c>
      <c r="BD19" s="11" t="str">
        <f>IF(A19="","",IF('Produkta karte 53'!$S$3="","",IF(ISERROR(VLOOKUP(A19,'Produkta karte 53'!$B$39:$M$48,12,FALSE)),"",IF(VLOOKUP(A19,'Produkta karte 53'!$B$39:$M$48,12,FALSE)="","",IF(VLOOKUP(A19,'Produkta karte 53'!$B$39:$M$48,12,FALSE)="","",VLOOKUP(A19,'Produkta karte 53'!$B$39:$M$48,12,FALSE)*'Produkta karte 53'!$S$3)))))</f>
        <v/>
      </c>
      <c r="BE19" s="11" t="str">
        <f>IF(A19="","",IF('Produkta karte 54'!$S$3="","",IF(ISERROR(VLOOKUP(A19,'Produkta karte 54'!$B$39:$M$48,12,FALSE)),"",IF(VLOOKUP(A19,'Produkta karte 54'!$B$39:$M$48,12,FALSE)="","",IF(VLOOKUP(A19,'Produkta karte 54'!$B$39:$M$48,12,FALSE)="","",VLOOKUP(A19,'Produkta karte 54'!$B$39:$M$48,12,FALSE)*'Produkta karte 54'!$S$3)))))</f>
        <v/>
      </c>
      <c r="BF19" s="11" t="str">
        <f>IF(A19="","",IF('Produkta karte 55'!$S$3="","",IF(ISERROR(VLOOKUP(A19,'Produkta karte 55'!$B$39:$M$48,12,FALSE)),"",IF(VLOOKUP(A19,'Produkta karte 55'!$B$39:$M$48,12,FALSE)="","",IF(VLOOKUP(A19,'Produkta karte 55'!$B$39:$M$48,12,FALSE)="","",VLOOKUP(A19,'Produkta karte 55'!$B$39:$M$48,12,FALSE)*'Produkta karte 55'!$S$3)))))</f>
        <v/>
      </c>
      <c r="BG19" s="11" t="str">
        <f>IF(A19="","",IF('Produkta karte 56'!$S$3="","",IF(ISERROR(VLOOKUP(A19,'Produkta karte 56'!$B$39:$M$48,12,FALSE)),"",IF(VLOOKUP(A19,'Produkta karte 56'!$B$39:$M$48,12,FALSE)="","",IF(VLOOKUP(A19,'Produkta karte 56'!$B$39:$M$48,12,FALSE)="","",VLOOKUP(A19,'Produkta karte 56'!$B$39:$M$48,12,FALSE)*'Produkta karte 56'!$S$3)))))</f>
        <v/>
      </c>
      <c r="BH19" s="11" t="str">
        <f>IF(A19="","",IF('Produkta karte 57'!$S$3="","",IF(ISERROR(VLOOKUP(A19,'Produkta karte 57'!$B$39:$M$48,12,FALSE)),"",IF(VLOOKUP(A19,'Produkta karte 57'!$B$39:$M$48,12,FALSE)="","",IF(VLOOKUP(A19,'Produkta karte 57'!$B$39:$M$48,12,FALSE)="","",VLOOKUP(A19,'Produkta karte 57'!$B$39:$M$48,12,FALSE)*'Produkta karte 57'!$S$3)))))</f>
        <v/>
      </c>
      <c r="BI19" s="11" t="str">
        <f>IF(A19="","",IF('Produkta karte 58'!$S$3="","",IF(ISERROR(VLOOKUP(A19,'Produkta karte 58'!$B$39:$M$48,12,FALSE)),"",IF(VLOOKUP(A19,'Produkta karte 58'!$B$39:$M$48,12,FALSE)="","",IF(VLOOKUP(A19,'Produkta karte 58'!$B$39:$M$48,12,FALSE)="","",VLOOKUP(A19,'Produkta karte 58'!$B$39:$M$48,12,FALSE)*'Produkta karte 58'!$S$3)))))</f>
        <v/>
      </c>
      <c r="BJ19" s="11" t="str">
        <f>IF(A19="","",IF('Produkta karte 59'!$S$3="","",IF(ISERROR(VLOOKUP(A19,'Produkta karte 59'!$B$39:$M$48,12,FALSE)),"",IF(VLOOKUP(A19,'Produkta karte 59'!$B$39:$M$48,12,FALSE)="","",IF(VLOOKUP(A19,'Produkta karte 59'!$B$39:$M$48,12,FALSE)="","",VLOOKUP(A19,'Produkta karte 59'!$B$39:$M$48,12,FALSE)*'Produkta karte 59'!$S$3)))))</f>
        <v/>
      </c>
      <c r="BK19" s="11" t="str">
        <f>IF(A19="","",IF('Produkta karte 60'!$S$3="","",IF(ISERROR(VLOOKUP(A19,'Produkta karte 60'!$B$39:$M$48,12,FALSE)),"",IF(VLOOKUP(A19,'Produkta karte 60'!$B$39:$M$48,12,FALSE)="","",IF(VLOOKUP(A19,'Produkta karte 60'!$B$39:$M$48,12,FALSE)="","",VLOOKUP(A19,'Produkta karte 60'!$B$39:$M$48,12,FALSE)*'Produkta karte 60'!$S$3)))))</f>
        <v/>
      </c>
      <c r="BL19" s="11" t="str">
        <f t="shared" si="0"/>
        <v/>
      </c>
      <c r="BM19" s="192" t="str">
        <f t="shared" si="1"/>
        <v/>
      </c>
      <c r="BN19" s="11" t="str">
        <f>IF(A19="","",IF(ISERROR(VLOOKUP(A19,'Produkta karte 1'!$B$39:$V$48,21,FALSE)),"",IF(VLOOKUP(A19,'Produkta karte 1'!$B$39:$V$48,21,FALSE)=0,"",VLOOKUP(A19,'Produkta karte 1'!$B$39:$V$48,21,FALSE))))</f>
        <v/>
      </c>
      <c r="BO19" s="11" t="str">
        <f>IF(A19="","",IF(ISERROR(VLOOKUP(A19,'Produkta karte 2'!$B$39:$V$48,21,FALSE)),"",IF(VLOOKUP(A19,'Produkta karte 2'!$B$39:$V$48,21,FALSE)=0,"",VLOOKUP(A19,'Produkta karte 2'!$B$39:$V$48,21,FALSE))))</f>
        <v/>
      </c>
      <c r="BP19" s="11" t="str">
        <f>IF(A19="","",IF(ISERROR(VLOOKUP(A19,'Produkta karte 3'!$B$39:$V$48,21,FALSE)),"",IF(VLOOKUP(A19,'Produkta karte 3'!$B$39:$V$48,21,FALSE)=0,"",VLOOKUP(A19,'Produkta karte 3'!$B$39:$V$48,21,FALSE))))</f>
        <v/>
      </c>
      <c r="BQ19" s="11" t="str">
        <f>IF(A19="","",IF(ISERROR(VLOOKUP(A19,'Produkta karte 4'!$B$39:$V$48,21,FALSE)),"",IF(VLOOKUP(A19,'Produkta karte 4'!$B$39:$V$48,21,FALSE)=0,"",VLOOKUP(A19,'Produkta karte 4'!$B$39:$V$48,21,FALSE))))</f>
        <v/>
      </c>
      <c r="BR19" s="11" t="str">
        <f>IF(A19="","",IF(ISERROR(VLOOKUP(A19,'Produkta karte 5'!$B$39:$V$48,21,FALSE)),"",IF(VLOOKUP(A19,'Produkta karte 5'!$B$39:$V$48,21,FALSE)=0,"",VLOOKUP(A19,'Produkta karte 5'!$B$39:$V$48,21,FALSE))))</f>
        <v/>
      </c>
      <c r="BS19" s="11" t="str">
        <f>IF(A19="","",IF(ISERROR(VLOOKUP(A19,'Produkta karte 6'!$B$39:$V$48,21,FALSE)),"",IF(VLOOKUP(A19,'Produkta karte 6'!$B$39:$V$48,21,FALSE)=0,"",VLOOKUP(A19,'Produkta karte 6'!$B$39:$V$48,21,FALSE))))</f>
        <v/>
      </c>
      <c r="BT19" s="11" t="str">
        <f>IF(A19="","",IF(ISERROR(VLOOKUP(A19,'Produkta karte 7'!$B$39:$V$48,21,FALSE)),"",IF(VLOOKUP(A19,'Produkta karte 7'!$B$39:$V$48,21,FALSE)=0,"",VLOOKUP(A19,'Produkta karte 7'!$B$39:$V$48,21,FALSE))))</f>
        <v/>
      </c>
      <c r="BU19" s="11" t="str">
        <f>IF(A19="","",IF(ISERROR(VLOOKUP(A19,'Produkta karte 8'!$B$39:$V$48,21,FALSE)),"",IF(VLOOKUP(A19,'Produkta karte 8'!$B$39:$V$48,21,FALSE)=0,"",VLOOKUP(A19,'Produkta karte 8'!$B$39:$V$48,21,FALSE))))</f>
        <v/>
      </c>
      <c r="BV19" s="11" t="str">
        <f>IF(A19="","",IF(ISERROR(VLOOKUP(A19,'Produkta karte 9'!$B$39:$V$48,21,FALSE)),"",IF(VLOOKUP(A19,'Produkta karte 9'!$B$39:$V$48,21,FALSE)=0,"",VLOOKUP(A19,'Produkta karte 9'!$B$39:$V$48,21,FALSE))))</f>
        <v/>
      </c>
      <c r="BW19" s="11" t="str">
        <f>IF(A19="","",IF(ISERROR(VLOOKUP(A19,'Produkta karte 10'!$B$39:$V$48,21,FALSE)),"",IF(VLOOKUP(A19,'Produkta karte 10'!$B$39:$V$48,21,FALSE)=0,"",VLOOKUP(A19,'Produkta karte 10'!$B$39:$V$48,21,FALSE))))</f>
        <v/>
      </c>
      <c r="BX19" s="11" t="str">
        <f>IF(A19="","",IF(ISERROR(VLOOKUP(A19,'Produkta karte 11'!$B$39:$V$48,21,FALSE)),"",IF(VLOOKUP(A19,'Produkta karte 11'!$B$39:$V$48,21,FALSE)=0,"",VLOOKUP(A19,'Produkta karte 11'!$B$39:$V$48,21,FALSE))))</f>
        <v/>
      </c>
      <c r="BY19" s="11" t="str">
        <f>IF(A19="","",IF(ISERROR(VLOOKUP(A19,'Produkta karte 12'!$B$39:$V$48,21,FALSE)),"",IF(VLOOKUP(A19,'Produkta karte 12'!$B$39:$V$48,21,FALSE)=0,"",VLOOKUP(A19,'Produkta karte 12'!$B$39:$V$48,21,FALSE))))</f>
        <v/>
      </c>
      <c r="BZ19" s="11" t="str">
        <f>IF(A19="","",IF(ISERROR(VLOOKUP(A19,'Produkta karte 13'!$B$39:$V$48,21,FALSE)),"",IF(VLOOKUP(A19,'Produkta karte 13'!$B$39:$V$48,21,FALSE)=0,"",VLOOKUP(A19,'Produkta karte 13'!$B$39:$V$48,21,FALSE))))</f>
        <v/>
      </c>
      <c r="CA19" s="11" t="str">
        <f>IF(A19="","",IF(ISERROR(VLOOKUP(A19,'Produkta karte 14'!$B$39:$V$48,21,FALSE)),"",IF(VLOOKUP(A19,'Produkta karte 14'!$B$39:$V$48,21,FALSE)=0,"",VLOOKUP(A19,'Produkta karte 14'!$B$39:$V$48,21,FALSE))))</f>
        <v/>
      </c>
      <c r="CB19" s="11" t="str">
        <f>IF(A19="","",IF(ISERROR(VLOOKUP(A19,'Produkta karte 15'!$B$39:$V$48,21,FALSE)),"",IF(VLOOKUP(A19,'Produkta karte 15'!$B$39:$V$48,21,FALSE)=0,"",VLOOKUP(A19,'Produkta karte 15'!$B$39:$V$48,21,FALSE))))</f>
        <v/>
      </c>
      <c r="CC19" s="11" t="str">
        <f>IF(A19="","",IF(ISERROR(VLOOKUP(A19,'Produkta karte 16'!$B$39:$V$48,21,FALSE)),"",IF(VLOOKUP(A19,'Produkta karte 16'!$B$39:$V$48,21,FALSE)=0,"",VLOOKUP(A19,'Produkta karte 16'!$B$39:$V$48,21,FALSE))))</f>
        <v/>
      </c>
      <c r="CD19" s="11" t="str">
        <f>IF(A19="","",IF(ISERROR(VLOOKUP(A19,'Produkta karte 17'!$B$39:$V$48,21,FALSE)),"",IF(VLOOKUP(A19,'Produkta karte 17'!$B$39:$V$48,21,FALSE)=0,"",VLOOKUP(A19,'Produkta karte 17'!$B$39:$V$48,21,FALSE))))</f>
        <v/>
      </c>
      <c r="CE19" s="11" t="str">
        <f>IF(A19="","",IF(ISERROR(VLOOKUP(A19,'Produkta karte 18'!$B$39:$V$48,21,FALSE)),"",IF(VLOOKUP(A19,'Produkta karte 18'!$B$39:$V$48,21,FALSE)=0,"",VLOOKUP(A19,'Produkta karte 18'!$B$39:$V$48,21,FALSE))))</f>
        <v/>
      </c>
      <c r="CF19" s="11" t="str">
        <f>IF(A19="","",IF(ISERROR(VLOOKUP(A19,'Produkta karte 19'!$B$39:$V$48,21,FALSE)),"",IF(VLOOKUP(A19,'Produkta karte 19'!$B$39:$V$48,21,FALSE)=0,"",VLOOKUP(A19,'Produkta karte 19'!$B$39:$V$48,21,FALSE))))</f>
        <v/>
      </c>
      <c r="CG19" s="11" t="str">
        <f>IF(A19="","",IF(ISERROR(VLOOKUP(A19,'Produkta karte 20'!$B$39:$V$48,21,FALSE)),"",IF(VLOOKUP(A19,'Produkta karte 20'!$B$39:$V$48,21,FALSE)=0,"",VLOOKUP(A19,'Produkta karte 20'!$B$39:$V$48,21,FALSE))))</f>
        <v/>
      </c>
      <c r="CH19" s="11" t="str">
        <f>IF(A19="","",IF(ISERROR(VLOOKUP(A19,'Produkta karte 21'!$B$39:$V$48,21,FALSE)),"",IF(VLOOKUP(A19,'Produkta karte 21'!$B$39:$V$48,21,FALSE)=0,"",VLOOKUP(A19,'Produkta karte 21'!$B$39:$V$48,21,FALSE))))</f>
        <v/>
      </c>
      <c r="CI19" s="11" t="str">
        <f>IF(A19="","",IF(ISERROR(VLOOKUP(A19,'Produkta karte 22'!$B$39:$V$48,21,FALSE)),"",IF(VLOOKUP(A19,'Produkta karte 22'!$B$39:$V$48,21,FALSE)=0,"",VLOOKUP(A19,'Produkta karte 22'!$B$39:$V$48,21,FALSE))))</f>
        <v/>
      </c>
      <c r="CJ19" s="11" t="str">
        <f>IF(A19="","",IF(ISERROR(VLOOKUP(A19,'Produkta karte 23'!$B$39:$V$48,21,FALSE)),"",IF(VLOOKUP(A19,'Produkta karte 23'!$B$39:$V$48,21,FALSE)=0,"",VLOOKUP(A19,'Produkta karte 23'!$B$39:$V$48,21,FALSE))))</f>
        <v/>
      </c>
      <c r="CK19" s="11" t="str">
        <f>IF(A19="","",IF(ISERROR(VLOOKUP(A19,'Produkta karte 24'!$B$39:$V$48,21,FALSE)),"",IF(VLOOKUP(A19,'Produkta karte 24'!$B$39:$V$48,21,FALSE)=0,"",VLOOKUP(A19,'Produkta karte 24'!$B$39:$V$48,21,FALSE))))</f>
        <v/>
      </c>
      <c r="CL19" s="11" t="str">
        <f>IF(A19="","",IF(ISERROR(VLOOKUP(A19,'Produkta karte 25'!$B$39:$V$48,21,FALSE)),"",IF(VLOOKUP(A19,'Produkta karte 25'!$B$39:$V$48,21,FALSE)=0,"",VLOOKUP(A19,'Produkta karte 25'!$B$39:$V$48,21,FALSE))))</f>
        <v/>
      </c>
      <c r="CM19" s="11" t="str">
        <f>IF(A19="","",IF(ISERROR(VLOOKUP(A19,'Produkta karte 26'!$B$39:$V$48,21,FALSE)),"",IF(VLOOKUP(A19,'Produkta karte 26'!$B$39:$V$48,21,FALSE)=0,"",VLOOKUP(A19,'Produkta karte 26'!$B$39:$V$48,21,FALSE))))</f>
        <v/>
      </c>
      <c r="CN19" s="11" t="str">
        <f>IF(A19="","",IF(ISERROR(VLOOKUP(A19,'Produkta karte 27'!$B$39:$V$48,21,FALSE)),"",IF(VLOOKUP(A19,'Produkta karte 27'!$B$39:$V$48,21,FALSE)=0,"",VLOOKUP(A19,'Produkta karte 27'!$B$39:$V$48,21,FALSE))))</f>
        <v/>
      </c>
      <c r="CO19" s="11" t="str">
        <f>IF(A19="","",IF(ISERROR(VLOOKUP(A19,'Produkta karte 28'!$B$39:$V$48,21,FALSE)),"",IF(VLOOKUP(A19,'Produkta karte 28'!$B$39:$V$48,21,FALSE)=0,"",VLOOKUP(A19,'Produkta karte 28'!$B$39:$V$48,21,FALSE))))</f>
        <v/>
      </c>
      <c r="CP19" s="11" t="str">
        <f>IF(A19="","",IF(ISERROR(VLOOKUP(A19,'Produkta karte 29'!$B$39:$V$48,21,FALSE)),"",IF(VLOOKUP(A19,'Produkta karte 29'!$B$39:$V$48,21,FALSE)=0,"",VLOOKUP(A19,'Produkta karte 29'!$B$39:$V$48,21,FALSE))))</f>
        <v/>
      </c>
      <c r="CQ19" s="11" t="str">
        <f>IF(A19="","",IF(ISERROR(VLOOKUP(A19,'Produkta karte 30'!$B$39:$V$48,21,FALSE)),"",IF(VLOOKUP(A19,'Produkta karte 30'!$B$39:$V$48,21,FALSE)=0,"",VLOOKUP(A19,'Produkta karte 30'!$B$39:$V$48,21,FALSE))))</f>
        <v/>
      </c>
      <c r="CR19" s="11" t="str">
        <f>IF(A19="","",IF(ISERROR(VLOOKUP(A19,'Produkta karte 31'!$B$39:$V$48,21,FALSE)),"",IF(VLOOKUP(A19,'Produkta karte 31'!$B$39:$V$48,21,FALSE)=0,"",VLOOKUP(A19,'Produkta karte 31'!$B$39:$V$48,21,FALSE))))</f>
        <v/>
      </c>
      <c r="CS19" s="11" t="str">
        <f>IF(A19="","",IF(ISERROR(VLOOKUP(A19,'Produkta karte 32'!$B$39:$V$48,21,FALSE)),"",IF(VLOOKUP(A19,'Produkta karte 32'!$B$39:$V$48,21,FALSE)=0,"",VLOOKUP(A19,'Produkta karte 32'!$B$39:$V$48,21,FALSE))))</f>
        <v/>
      </c>
      <c r="CT19" s="11" t="str">
        <f>IF(A19="","",IF(ISERROR(VLOOKUP(A19,'Produkta karte 33'!$B$39:$V$48,21,FALSE)),"",IF(VLOOKUP(A19,'Produkta karte 33'!$B$39:$V$48,21,FALSE)=0,"",VLOOKUP(A19,'Produkta karte 33'!$B$39:$V$48,21,FALSE))))</f>
        <v/>
      </c>
      <c r="CU19" s="11" t="str">
        <f>IF(A19="","",IF(ISERROR(VLOOKUP(A19,'Produkta karte 34'!$B$39:$V$48,21,FALSE)),"",IF(VLOOKUP(A19,'Produkta karte 34'!$B$39:$V$48,21,FALSE)=0,"",VLOOKUP(A19,'Produkta karte 34'!$B$39:$V$48,21,FALSE))))</f>
        <v/>
      </c>
      <c r="CV19" s="11" t="str">
        <f>IF(A19="","",IF(ISERROR(VLOOKUP(A19,'Produkta karte 35'!$B$39:$V$48,21,FALSE)),"",IF(VLOOKUP(A19,'Produkta karte 35'!$B$39:$V$48,21,FALSE)=0,"",VLOOKUP(A19,'Produkta karte 35'!$B$39:$V$48,21,FALSE))))</f>
        <v/>
      </c>
      <c r="CW19" s="11" t="str">
        <f>IF(A19="","",IF(ISERROR(VLOOKUP(A19,'Produkta karte 36'!$B$39:$V$48,21,FALSE)),"",IF(VLOOKUP(A19,'Produkta karte 36'!$B$39:$V$48,21,FALSE)=0,"",VLOOKUP(A19,'Produkta karte 36'!$B$39:$V$48,21,FALSE))))</f>
        <v/>
      </c>
      <c r="CX19" s="11" t="str">
        <f>IF(A19="","",IF(ISERROR(VLOOKUP(A19,'Produkta karte 37'!$B$39:$V$48,21,FALSE)),"",IF(VLOOKUP(A19,'Produkta karte 37'!$B$39:$V$48,21,FALSE)=0,"",VLOOKUP(A19,'Produkta karte 37'!$B$39:$V$48,21,FALSE))))</f>
        <v/>
      </c>
      <c r="CY19" s="11" t="str">
        <f>IF(A19="","",IF(ISERROR(VLOOKUP(A19,'Produkta karte 38'!$B$39:$V$48,21,FALSE)),"",IF(VLOOKUP(A19,'Produkta karte 38'!$B$39:$V$48,21,FALSE)=0,"",VLOOKUP(A19,'Produkta karte 38'!$B$39:$V$48,21,FALSE))))</f>
        <v/>
      </c>
      <c r="CZ19" s="11" t="str">
        <f>IF(A19="","",IF(ISERROR(VLOOKUP(A19,'Produkta karte 39'!$B$39:$V$48,21,FALSE)),"",IF(VLOOKUP(A19,'Produkta karte 39'!$B$39:$V$48,21,FALSE)=0,"",VLOOKUP(A19,'Produkta karte 39'!$B$39:$V$48,21,FALSE))))</f>
        <v/>
      </c>
      <c r="DA19" s="11" t="str">
        <f>IF(A19="","",IF(ISERROR(VLOOKUP(A19,'Produkta karte 40'!$B$39:$V$48,21,FALSE)),"",IF(VLOOKUP(A19,'Produkta karte 40'!$B$39:$V$48,21,FALSE)=0,"",VLOOKUP(A19,'Produkta karte 40'!$B$39:$V$48,21,FALSE))))</f>
        <v/>
      </c>
      <c r="DB19" s="11" t="str">
        <f>IF(A19="","",IF(ISERROR(VLOOKUP(A19,'Produkta karte 41'!$B$39:$V$48,21,FALSE)),"",IF(VLOOKUP(A19,'Produkta karte 41'!$B$39:$V$48,21,FALSE)=0,"",VLOOKUP(A19,'Produkta karte 41'!$B$39:$V$48,21,FALSE))))</f>
        <v/>
      </c>
      <c r="DC19" s="11" t="str">
        <f>IF(A19="","",IF(ISERROR(VLOOKUP(A19,'Produkta karte 42'!$B$39:$V$48,21,FALSE)),"",IF(VLOOKUP(A19,'Produkta karte 42'!$B$39:$V$48,21,FALSE)=0,"",VLOOKUP(A19,'Produkta karte 42'!$B$39:$V$48,21,FALSE))))</f>
        <v/>
      </c>
      <c r="DD19" s="11" t="str">
        <f>IF(A19="","",IF(ISERROR(VLOOKUP(A19,'Produkta karte 43'!$B$39:$V$48,21,FALSE)),"",IF(VLOOKUP(A19,'Produkta karte 43'!$B$39:$V$48,21,FALSE)=0,"",VLOOKUP(A19,'Produkta karte 43'!$B$39:$V$48,21,FALSE))))</f>
        <v/>
      </c>
      <c r="DE19" s="11" t="str">
        <f>IF(A19="","",IF(ISERROR(VLOOKUP(A19,'Produkta karte 44'!$B$39:$V$48,21,FALSE)),"",IF(VLOOKUP(A19,'Produkta karte 44'!$B$39:$V$48,21,FALSE)=0,"",VLOOKUP(A19,'Produkta karte 44'!$B$39:$V$48,21,FALSE))))</f>
        <v/>
      </c>
      <c r="DF19" s="11" t="str">
        <f>IF(A19="","",IF(ISERROR(VLOOKUP(A19,'Produkta karte 45'!$B$39:$V$48,21,FALSE)),"",IF(VLOOKUP(A19,'Produkta karte 45'!$B$39:$V$48,21,FALSE)=0,"",VLOOKUP(A19,'Produkta karte 45'!$B$39:$V$48,21,FALSE))))</f>
        <v/>
      </c>
      <c r="DG19" s="11" t="str">
        <f>IF(A19="","",IF(ISERROR(VLOOKUP(A19,'Produkta karte 46'!$B$39:$V$48,21,FALSE)),"",IF(VLOOKUP(A19,'Produkta karte 46'!$B$39:$V$48,21,FALSE)=0,"",VLOOKUP(A19,'Produkta karte 46'!$B$39:$V$48,21,FALSE))))</f>
        <v/>
      </c>
      <c r="DH19" s="11" t="str">
        <f>IF(A19="","",IF(ISERROR(VLOOKUP(A19,'Produkta karte 47'!$B$39:$V$48,21,FALSE)),"",IF(VLOOKUP(A19,'Produkta karte 47'!$B$39:$V$48,21,FALSE)=0,"",VLOOKUP(A19,'Produkta karte 47'!$B$39:$V$48,21,FALSE))))</f>
        <v/>
      </c>
      <c r="DI19" s="11" t="str">
        <f>IF(A19="","",IF(ISERROR(VLOOKUP(A19,'Produkta karte 48'!$B$39:$V$48,21,FALSE)),"",IF(VLOOKUP(A19,'Produkta karte 48'!$B$39:$V$48,21,FALSE)=0,"",VLOOKUP(A19,'Produkta karte 48'!$B$39:$V$48,21,FALSE))))</f>
        <v/>
      </c>
      <c r="DJ19" s="11" t="str">
        <f>IF(A19="","",IF(ISERROR(VLOOKUP(A19,'Produkta karte 49'!$B$39:$V$48,21,FALSE)),"",IF(VLOOKUP(A19,'Produkta karte 49'!$B$39:$V$48,21,FALSE)=0,"",VLOOKUP(A19,'Produkta karte 49'!$B$39:$V$48,21,FALSE))))</f>
        <v/>
      </c>
      <c r="DK19" s="11" t="str">
        <f>IF(A19="","",IF(ISERROR(VLOOKUP(A19,'Produkta karte 50'!$B$39:$V$48,21,FALSE)),"",IF(VLOOKUP(A19,'Produkta karte 50'!$B$39:$V$48,21,FALSE)=0,"",VLOOKUP(A19,'Produkta karte 50'!$B$39:$V$48,21,FALSE))))</f>
        <v/>
      </c>
      <c r="DL19" s="11" t="str">
        <f>IF(A19="","",IF(ISERROR(VLOOKUP(A19,'Produkta karte 51'!$B$39:$V$48,21,FALSE)),"",IF(VLOOKUP(A19,'Produkta karte 51'!$B$39:$V$48,21,FALSE)=0,"",VLOOKUP(A19,'Produkta karte 51'!$B$39:$V$48,21,FALSE))))</f>
        <v/>
      </c>
      <c r="DM19" s="11" t="str">
        <f>IF(A19="","",IF(ISERROR(VLOOKUP(A19,'Produkta karte 52'!$B$39:$V$48,21,FALSE)),"",IF(VLOOKUP(A19,'Produkta karte 52'!$B$39:$V$48,21,FALSE)=0,"",VLOOKUP(A19,'Produkta karte 52'!$B$39:$V$48,21,FALSE))))</f>
        <v/>
      </c>
      <c r="DN19" s="11" t="str">
        <f>IF(A19="","",IF(ISERROR(VLOOKUP(A19,'Produkta karte 53'!$B$39:$V$48,21,FALSE)),"",IF(VLOOKUP(A19,'Produkta karte 53'!$B$39:$V$48,21,FALSE)=0,"",VLOOKUP(A19,'Produkta karte 53'!$B$39:$V$48,21,FALSE))))</f>
        <v/>
      </c>
      <c r="DO19" s="11" t="str">
        <f>IF(A19="","",IF(ISERROR(VLOOKUP(A19,'Produkta karte 54'!$B$39:$V$48,21,FALSE)),"",IF(VLOOKUP(A19,'Produkta karte 54'!$B$39:$V$48,21,FALSE)=0,"",VLOOKUP(A19,'Produkta karte 54'!$B$39:$V$48,21,FALSE))))</f>
        <v/>
      </c>
      <c r="DP19" s="11" t="str">
        <f>IF(A19="","",IF(ISERROR(VLOOKUP(A19,'Produkta karte 55'!$B$39:$V$48,21,FALSE)),"",IF(VLOOKUP(A19,'Produkta karte 55'!$B$39:$V$48,21,FALSE)=0,"",VLOOKUP(A19,'Produkta karte 55'!$B$39:$V$48,21,FALSE))))</f>
        <v/>
      </c>
      <c r="DQ19" s="11" t="str">
        <f>IF(A19="","",IF(ISERROR(VLOOKUP(A19,'Produkta karte 56'!$B$39:$V$48,21,FALSE)),"",IF(VLOOKUP(A19,'Produkta karte 56'!$B$39:$V$48,21,FALSE)=0,"",VLOOKUP(A19,'Produkta karte 56'!$B$39:$V$48,21,FALSE))))</f>
        <v/>
      </c>
      <c r="DR19" s="11" t="str">
        <f>IF(A19="","",IF(ISERROR(VLOOKUP(A19,'Produkta karte 57'!$B$39:$V$48,21,FALSE)),"",IF(VLOOKUP(A19,'Produkta karte 57'!$B$39:$V$48,21,FALSE)=0,"",VLOOKUP(A19,'Produkta karte 57'!$B$39:$V$48,21,FALSE))))</f>
        <v/>
      </c>
      <c r="DS19" s="11" t="str">
        <f>IF(A19="","",IF(ISERROR(VLOOKUP(A19,'Produkta karte 58'!$B$39:$V$48,21,FALSE)),"",IF(VLOOKUP(A19,'Produkta karte 58'!$B$39:$V$48,21,FALSE)=0,"",VLOOKUP(A19,'Produkta karte 58'!$B$39:$V$48,21,FALSE))))</f>
        <v/>
      </c>
      <c r="DT19" s="11" t="str">
        <f>IF(A19="","",IF(ISERROR(VLOOKUP(A19,'Produkta karte 59'!$B$39:$V$48,21,FALSE)),"",IF(VLOOKUP(A19,'Produkta karte 59'!$B$39:$V$48,21,FALSE)=0,"",VLOOKUP(A19,'Produkta karte 59'!$B$39:$V$48,21,FALSE))))</f>
        <v/>
      </c>
      <c r="DU19" s="11" t="str">
        <f>IF(A19="","",IF(ISERROR(VLOOKUP(A19,'Produkta karte 60'!$B$39:$V$48,21,FALSE)),"",IF(VLOOKUP(A19,'Produkta karte 60'!$B$39:$V$48,21,FALSE)=0,"",VLOOKUP(A19,'Produkta karte 60'!$B$39:$V$48,21,FALSE))))</f>
        <v/>
      </c>
      <c r="DV19" s="11" t="str">
        <f t="shared" si="3"/>
        <v/>
      </c>
      <c r="DW19" s="192" t="str">
        <f t="shared" si="4"/>
        <v/>
      </c>
    </row>
    <row r="20" spans="1:127" x14ac:dyDescent="0.25">
      <c r="A20" t="str">
        <f>IF(Iepakojums!B21="","",Iepakojums!B21)</f>
        <v/>
      </c>
      <c r="B20" t="str">
        <f>IF(Iepakojums!C21="","",Iepakojums!C21)</f>
        <v/>
      </c>
      <c r="C20" s="192" t="str">
        <f>IF(Iepakojums!D21="","",Iepakojums!D21)</f>
        <v/>
      </c>
      <c r="D20" s="11" t="str">
        <f>IF(A20="","",IF('Produkta karte 1'!$S$3="","",IF(ISERROR(VLOOKUP(A20,'Produkta karte 1'!$B$39:$M$48,12,FALSE)),"",IF(VLOOKUP(A20,'Produkta karte 1'!$B$39:$M$48,12,FALSE)="","",IF(VLOOKUP(A20,'Produkta karte 1'!$B$39:$M$48,12,FALSE)="","",VLOOKUP(A20,'Produkta karte 1'!$B$39:$M$48,12,FALSE)*'Produkta karte 1'!$S$3)))))</f>
        <v/>
      </c>
      <c r="E20" s="11" t="str">
        <f>IF(A20="","",IF('Produkta karte 2'!$S$3="","",IF(ISERROR(VLOOKUP(A20,'Produkta karte 2'!$B$39:$M$48,12,FALSE)),"",IF(VLOOKUP(A20,'Produkta karte 2'!$B$39:$M$48,12,FALSE)="","",IF(VLOOKUP(A20,'Produkta karte 2'!$B$39:$M$48,12,FALSE)="","",VLOOKUP(A20,'Produkta karte 2'!$B$39:$M$48,12,FALSE)*'Produkta karte 2'!$S$3)))))</f>
        <v/>
      </c>
      <c r="F20" s="11" t="str">
        <f>IF(A20="","",IF('Produkta karte 3'!$S$3="","",IF(ISERROR(VLOOKUP(A20,'Produkta karte 3'!$B$39:$M$48,12,FALSE)),"",IF(VLOOKUP(A20,'Produkta karte 3'!$B$39:$M$48,12,FALSE)="","",IF(VLOOKUP(A20,'Produkta karte 3'!$B$39:$M$48,12,FALSE)="","",VLOOKUP(A20,'Produkta karte 3'!$B$39:$M$48,12,FALSE)*'Produkta karte 3'!$S$3)))))</f>
        <v/>
      </c>
      <c r="G20" s="11" t="str">
        <f>IF(A20="","",IF('Produkta karte 4'!$S$3="","",IF(ISERROR(VLOOKUP(A20,'Produkta karte 4'!$B$39:$M$48,12,FALSE)),"",IF(VLOOKUP(A20,'Produkta karte 4'!$B$39:$M$48,12,FALSE)="","",IF(VLOOKUP(A20,'Produkta karte 4'!$B$39:$M$48,12,FALSE)="","",VLOOKUP(A20,'Produkta karte 4'!$B$39:$M$48,12,FALSE)*'Produkta karte 4'!$S$3)))))</f>
        <v/>
      </c>
      <c r="H20" s="11" t="str">
        <f>IF(A20="","",IF('Produkta karte 5'!$S$3="","",IF(ISERROR(VLOOKUP(A20,'Produkta karte 5'!$B$39:$M$48,12,FALSE)),"",IF(VLOOKUP(A20,'Produkta karte 5'!$B$39:$M$48,12,FALSE)="","",IF(VLOOKUP(A20,'Produkta karte 5'!$B$39:$M$48,12,FALSE)="","",VLOOKUP(A20,'Produkta karte 5'!$B$39:$M$48,12,FALSE)*'Produkta karte 5'!$S$3)))))</f>
        <v/>
      </c>
      <c r="I20" s="11" t="str">
        <f>IF(A20="","",IF('Produkta karte 6'!$S$3="","",IF(ISERROR(VLOOKUP(A20,'Produkta karte 6'!$B$39:$M$48,12,FALSE)),"",IF(VLOOKUP(A20,'Produkta karte 6'!$B$39:$M$48,12,FALSE)="","",IF(VLOOKUP(A20,'Produkta karte 6'!$B$39:$M$48,12,FALSE)="","",VLOOKUP(A20,'Produkta karte 6'!$B$39:$M$48,12,FALSE)*'Produkta karte 6'!$S$3)))))</f>
        <v/>
      </c>
      <c r="J20" s="11" t="str">
        <f>IF(A20="","",IF('Produkta karte 7'!$S$3="","",IF(ISERROR(VLOOKUP(A20,'Produkta karte 7'!$B$39:$M$48,12,FALSE)),"",IF(VLOOKUP(A20,'Produkta karte 7'!$B$39:$M$48,12,FALSE)="","",IF(VLOOKUP(A20,'Produkta karte 7'!$B$39:$M$48,12,FALSE)="","",VLOOKUP(A20,'Produkta karte 7'!$B$39:$M$48,12,FALSE)*'Produkta karte 7'!$S$3)))))</f>
        <v/>
      </c>
      <c r="K20" s="11" t="str">
        <f>IF(A20="","",IF('Produkta karte 8'!$S$3="","",IF(ISERROR(VLOOKUP(A20,'Produkta karte 8'!$B$39:$M$48,12,FALSE)),"",IF(VLOOKUP(A20,'Produkta karte 8'!$B$39:$M$48,12,FALSE)="","",IF(VLOOKUP(A20,'Produkta karte 8'!$B$39:$M$48,12,FALSE)="","",VLOOKUP(A20,'Produkta karte 8'!$B$39:$M$48,12,FALSE)*'Produkta karte 8'!$S$3)))))</f>
        <v/>
      </c>
      <c r="L20" s="11" t="str">
        <f>IF(A20="","",IF('Produkta karte 9'!$S$3="","",IF(ISERROR(VLOOKUP(A20,'Produkta karte 9'!$B$39:$M$48,12,FALSE)),"",IF(VLOOKUP(A20,'Produkta karte 9'!$B$39:$M$48,12,FALSE)="","",IF(VLOOKUP(A20,'Produkta karte 9'!$B$39:$M$48,12,FALSE)="","",VLOOKUP(A20,'Produkta karte 9'!$B$39:$M$48,12,FALSE)*'Produkta karte 9'!$S$3)))))</f>
        <v/>
      </c>
      <c r="M20" s="11" t="str">
        <f>IF(A20="","",IF('Produkta karte 10'!$S$3="","",IF(ISERROR(VLOOKUP(A20,'Produkta karte 10'!$B$39:$M$48,12,FALSE)),"",IF(VLOOKUP(A20,'Produkta karte 10'!$B$39:$M$48,12,FALSE)="","",IF(VLOOKUP(A20,'Produkta karte 10'!$B$39:$M$48,12,FALSE)="","",VLOOKUP(A20,'Produkta karte 10'!$B$39:$M$48,12,FALSE)*'Produkta karte 10'!$S$3)))))</f>
        <v/>
      </c>
      <c r="N20" s="11" t="str">
        <f>IF(A20="","",IF('Produkta karte 11'!$S$3="","",IF(ISERROR(VLOOKUP(A20,'Produkta karte 11'!$B$39:$M$48,12,FALSE)),"",IF(VLOOKUP(A20,'Produkta karte 11'!$B$39:$M$48,12,FALSE)="","",IF(VLOOKUP(A20,'Produkta karte 11'!$B$39:$M$48,12,FALSE)="","",VLOOKUP(A20,'Produkta karte 11'!$B$39:$M$48,12,FALSE)*'Produkta karte 11'!$S$3)))))</f>
        <v/>
      </c>
      <c r="O20" s="11" t="str">
        <f>IF(A20="","",IF('Produkta karte 12'!$S$3="","",IF(ISERROR(VLOOKUP(A20,'Produkta karte 12'!$B$39:$M$48,12,FALSE)),"",IF(VLOOKUP(A20,'Produkta karte 12'!$B$39:$M$48,12,FALSE)="","",IF(VLOOKUP(A20,'Produkta karte 12'!$B$39:$M$48,12,FALSE)="","",VLOOKUP(A20,'Produkta karte 12'!$B$39:$M$48,12,FALSE)*'Produkta karte 12'!$S$3)))))</f>
        <v/>
      </c>
      <c r="P20" s="11" t="str">
        <f>IF(A20="","",IF('Produkta karte 13'!$S$3="","",IF(ISERROR(VLOOKUP(A20,'Produkta karte 13'!$B$39:$M$48,12,FALSE)),"",IF(VLOOKUP(A20,'Produkta karte 13'!$B$39:$M$48,12,FALSE)="","",IF(VLOOKUP(A20,'Produkta karte 13'!$B$39:$M$48,12,FALSE)="","",VLOOKUP(A20,'Produkta karte 13'!$B$39:$M$48,12,FALSE)*'Produkta karte 13'!$S$3)))))</f>
        <v/>
      </c>
      <c r="Q20" s="11" t="str">
        <f>IF(A20="","",IF('Produkta karte 14'!$S$3="","",IF(ISERROR(VLOOKUP(A20,'Produkta karte 14'!$B$39:$M$48,12,FALSE)),"",IF(VLOOKUP(A20,'Produkta karte 14'!$B$39:$M$48,12,FALSE)="","",IF(VLOOKUP(A20,'Produkta karte 14'!$B$39:$M$48,12,FALSE)="","",VLOOKUP(A20,'Produkta karte 14'!$B$39:$M$48,12,FALSE)*'Produkta karte 14'!$S$3)))))</f>
        <v/>
      </c>
      <c r="R20" s="11" t="str">
        <f>IF(A20="","",IF('Produkta karte 15'!$S$3="","",IF(ISERROR(VLOOKUP(A20,'Produkta karte 15'!$B$39:$M$48,12,FALSE)),"",IF(VLOOKUP(A20,'Produkta karte 15'!$B$39:$M$48,12,FALSE)="","",IF(VLOOKUP(A20,'Produkta karte 15'!$B$39:$M$48,12,FALSE)="","",VLOOKUP(A20,'Produkta karte 15'!$B$39:$M$48,12,FALSE)*'Produkta karte 15'!$S$3)))))</f>
        <v/>
      </c>
      <c r="S20" s="11" t="str">
        <f>IF(A20="","",IF('Produkta karte 16'!$S$3="","",IF(ISERROR(VLOOKUP(A20,'Produkta karte 16'!$B$39:$M$48,12,FALSE)),"",IF(VLOOKUP(A20,'Produkta karte 16'!$B$39:$M$48,12,FALSE)="","",IF(VLOOKUP(A20,'Produkta karte 16'!$B$39:$M$48,12,FALSE)="","",VLOOKUP(A20,'Produkta karte 16'!$B$39:$M$48,12,FALSE)*'Produkta karte 16'!$S$3)))))</f>
        <v/>
      </c>
      <c r="T20" s="11" t="str">
        <f>IF(A20="","",IF('Produkta karte 17'!$S$3="","",IF(ISERROR(VLOOKUP(A20,'Produkta karte 17'!$B$39:$M$48,12,FALSE)),"",IF(VLOOKUP(A20,'Produkta karte 17'!$B$39:$M$48,12,FALSE)="","",IF(VLOOKUP(A20,'Produkta karte 17'!$B$39:$M$48,12,FALSE)="","",VLOOKUP(A20,'Produkta karte 17'!$B$39:$M$48,12,FALSE)*'Produkta karte 17'!$S$3)))))</f>
        <v/>
      </c>
      <c r="U20" s="11" t="str">
        <f>IF(A20="","",IF('Produkta karte 18'!$S$3="","",IF(ISERROR(VLOOKUP(A20,'Produkta karte 18'!$B$39:$M$48,12,FALSE)),"",IF(VLOOKUP(A20,'Produkta karte 18'!$B$39:$M$48,12,FALSE)="","",IF(VLOOKUP(A20,'Produkta karte 18'!$B$39:$M$48,12,FALSE)="","",VLOOKUP(A20,'Produkta karte 18'!$B$39:$M$48,12,FALSE)*'Produkta karte 18'!$S$3)))))</f>
        <v/>
      </c>
      <c r="V20" s="11" t="str">
        <f>IF(A20="","",IF('Produkta karte 19'!$S$3="","",IF(ISERROR(VLOOKUP(A20,'Produkta karte 19'!$B$39:$M$48,12,FALSE)),"",IF(VLOOKUP(A20,'Produkta karte 19'!$B$39:$M$48,12,FALSE)="","",IF(VLOOKUP(A20,'Produkta karte 19'!$B$39:$M$48,12,FALSE)="","",VLOOKUP(A20,'Produkta karte 19'!$B$39:$M$48,12,FALSE)*'Produkta karte 19'!$S$3)))))</f>
        <v/>
      </c>
      <c r="W20" s="11" t="str">
        <f>IF(A20="","",IF('Produkta karte 20'!$S$3="","",IF(ISERROR(VLOOKUP(A20,'Produkta karte 20'!$B$39:$M$48,12,FALSE)),"",IF(VLOOKUP(A20,'Produkta karte 20'!$B$39:$M$48,12,FALSE)="","",IF(VLOOKUP(A20,'Produkta karte 20'!$B$39:$M$48,12,FALSE)="","",VLOOKUP(A20,'Produkta karte 20'!$B$39:$M$48,12,FALSE)*'Produkta karte 20'!$S$3)))))</f>
        <v/>
      </c>
      <c r="X20" s="11" t="str">
        <f>IF(A20="","",IF('Produkta karte 21'!$S$3="","",IF(ISERROR(VLOOKUP(A20,'Produkta karte 21'!$B$39:$M$48,12,FALSE)),"",IF(VLOOKUP(A20,'Produkta karte 21'!$B$39:$M$48,12,FALSE)="","",IF(VLOOKUP(A20,'Produkta karte 21'!$B$39:$M$48,12,FALSE)="","",VLOOKUP(A20,'Produkta karte 21'!$B$39:$M$48,12,FALSE)*'Produkta karte 21'!$S$3)))))</f>
        <v/>
      </c>
      <c r="Y20" s="11" t="str">
        <f>IF(A20="","",IF('Produkta karte 22'!$S$3="","",IF(ISERROR(VLOOKUP(A20,'Produkta karte 22'!$B$39:$M$48,12,FALSE)),"",IF(VLOOKUP(A20,'Produkta karte 22'!$B$39:$M$48,12,FALSE)="","",IF(VLOOKUP(A20,'Produkta karte 22'!$B$39:$M$48,12,FALSE)="","",VLOOKUP(A20,'Produkta karte 22'!$B$39:$M$48,12,FALSE)*'Produkta karte 22'!$S$3)))))</f>
        <v/>
      </c>
      <c r="Z20" s="11" t="str">
        <f>IF(A20="","",IF('Produkta karte 23'!$S$3="","",IF(ISERROR(VLOOKUP(A20,'Produkta karte 23'!$B$39:$M$48,12,FALSE)),"",IF(VLOOKUP(A20,'Produkta karte 23'!$B$39:$M$48,12,FALSE)="","",IF(VLOOKUP(A20,'Produkta karte 23'!$B$39:$M$48,12,FALSE)="","",VLOOKUP(A20,'Produkta karte 23'!$B$39:$M$48,12,FALSE)*'Produkta karte 23'!$S$3)))))</f>
        <v/>
      </c>
      <c r="AA20" s="11" t="str">
        <f>IF(A20="","",IF('Produkta karte 24'!$S$3="","",IF(ISERROR(VLOOKUP(A20,'Produkta karte 24'!$B$39:$M$48,12,FALSE)),"",IF(VLOOKUP(A20,'Produkta karte 24'!$B$39:$M$48,12,FALSE)="","",IF(VLOOKUP(A20,'Produkta karte 24'!$B$39:$M$48,12,FALSE)="","",VLOOKUP(A20,'Produkta karte 24'!$B$39:$M$48,12,FALSE)*'Produkta karte 24'!$S$3)))))</f>
        <v/>
      </c>
      <c r="AB20" s="11" t="str">
        <f>IF(A20="","",IF('Produkta karte 25'!$S$3="","",IF(ISERROR(VLOOKUP(A20,'Produkta karte 25'!$B$39:$M$48,12,FALSE)),"",IF(VLOOKUP(A20,'Produkta karte 25'!$B$39:$M$48,12,FALSE)="","",IF(VLOOKUP(A20,'Produkta karte 25'!$B$39:$M$48,12,FALSE)="","",VLOOKUP(A20,'Produkta karte 25'!$B$39:$M$48,12,FALSE)*'Produkta karte 25'!$S$3)))))</f>
        <v/>
      </c>
      <c r="AC20" s="11" t="str">
        <f>IF(A20="","",IF('Produkta karte 26'!$S$3="","",IF(ISERROR(VLOOKUP(A20,'Produkta karte 26'!$B$39:$M$48,12,FALSE)),"",IF(VLOOKUP(A20,'Produkta karte 26'!$B$39:$M$48,12,FALSE)="","",IF(VLOOKUP(A20,'Produkta karte 26'!$B$39:$M$48,12,FALSE)="","",VLOOKUP(A20,'Produkta karte 26'!$B$39:$M$48,12,FALSE)*'Produkta karte 26'!$S$3)))))</f>
        <v/>
      </c>
      <c r="AD20" s="11" t="str">
        <f>IF(A20="","",IF('Produkta karte 27'!$S$3="","",IF(ISERROR(VLOOKUP(A20,'Produkta karte 27'!$B$39:$M$48,12,FALSE)),"",IF(VLOOKUP(A20,'Produkta karte 27'!$B$39:$M$48,12,FALSE)="","",IF(VLOOKUP(A20,'Produkta karte 27'!$B$39:$M$48,12,FALSE)="","",VLOOKUP(A20,'Produkta karte 27'!$B$39:$M$48,12,FALSE)*'Produkta karte 27'!$S$3)))))</f>
        <v/>
      </c>
      <c r="AE20" s="11" t="str">
        <f>IF(A20="","",IF('Produkta karte 28'!$S$3="","",IF(ISERROR(VLOOKUP(A20,'Produkta karte 28'!$B$39:$M$48,12,FALSE)),"",IF(VLOOKUP(A20,'Produkta karte 28'!$B$39:$M$48,12,FALSE)="","",IF(VLOOKUP(A20,'Produkta karte 28'!$B$39:$M$48,12,FALSE)="","",VLOOKUP(A20,'Produkta karte 28'!$B$39:$M$48,12,FALSE)*'Produkta karte 28'!$S$3)))))</f>
        <v/>
      </c>
      <c r="AF20" s="11" t="str">
        <f>IF(A20="","",IF('Produkta karte 29'!$S$3="","",IF(ISERROR(VLOOKUP(A20,'Produkta karte 29'!$B$39:$M$48,12,FALSE)),"",IF(VLOOKUP(A20,'Produkta karte 29'!$B$39:$M$48,12,FALSE)="","",IF(VLOOKUP(A20,'Produkta karte 29'!$B$39:$M$48,12,FALSE)="","",VLOOKUP(A20,'Produkta karte 29'!$B$39:$M$48,12,FALSE)*'Produkta karte 29'!$S$3)))))</f>
        <v/>
      </c>
      <c r="AG20" s="11" t="str">
        <f>IF(A20="","",IF('Produkta karte 30'!$S$3="","",IF(ISERROR(VLOOKUP(A20,'Produkta karte 30'!$B$39:$M$48,12,FALSE)),"",IF(VLOOKUP(A20,'Produkta karte 30'!$B$39:$M$48,12,FALSE)="","",IF(VLOOKUP(A20,'Produkta karte 30'!$B$39:$M$48,12,FALSE)="","",VLOOKUP(A20,'Produkta karte 30'!$B$39:$M$48,12,FALSE)*'Produkta karte 30'!$S$3)))))</f>
        <v/>
      </c>
      <c r="AH20" s="11" t="str">
        <f>IF(A20="","",IF('Produkta karte 31'!$S$3="","",IF(ISERROR(VLOOKUP(A20,'Produkta karte 31'!$B$39:$M$48,12,FALSE)),"",IF(VLOOKUP(A20,'Produkta karte 31'!$B$39:$M$48,12,FALSE)="","",IF(VLOOKUP(A20,'Produkta karte 31'!$B$39:$M$48,12,FALSE)="","",VLOOKUP(A20,'Produkta karte 31'!$B$39:$M$48,12,FALSE)*'Produkta karte 31'!$S$3)))))</f>
        <v/>
      </c>
      <c r="AI20" s="11" t="str">
        <f>IF(A20="","",IF('Produkta karte 32'!$S$3="","",IF(ISERROR(VLOOKUP(A20,'Produkta karte 32'!$B$39:$M$48,12,FALSE)),"",IF(VLOOKUP(A20,'Produkta karte 32'!$B$39:$M$48,12,FALSE)="","",IF(VLOOKUP(A20,'Produkta karte 32'!$B$39:$M$48,12,FALSE)="","",VLOOKUP(A20,'Produkta karte 32'!$B$39:$M$48,12,FALSE)*'Produkta karte 32'!$S$3)))))</f>
        <v/>
      </c>
      <c r="AJ20" s="11" t="str">
        <f>IF(A20="","",IF('Produkta karte 33'!$S$3="","",IF(ISERROR(VLOOKUP(A20,'Produkta karte 33'!$B$39:$M$48,12,FALSE)),"",IF(VLOOKUP(A20,'Produkta karte 33'!$B$39:$M$48,12,FALSE)="","",IF(VLOOKUP(A20,'Produkta karte 33'!$B$39:$M$48,12,FALSE)="","",VLOOKUP(A20,'Produkta karte 33'!$B$39:$M$48,12,FALSE)*'Produkta karte 33'!$S$3)))))</f>
        <v/>
      </c>
      <c r="AK20" s="11" t="str">
        <f>IF(A20="","",IF('Produkta karte 34'!$S$3="","",IF(ISERROR(VLOOKUP(A20,'Produkta karte 34'!$B$39:$M$48,12,FALSE)),"",IF(VLOOKUP(A20,'Produkta karte 34'!$B$39:$M$48,12,FALSE)="","",IF(VLOOKUP(A20,'Produkta karte 34'!$B$39:$M$48,12,FALSE)="","",VLOOKUP(A20,'Produkta karte 34'!$B$39:$M$48,12,FALSE)*'Produkta karte 34'!$S$3)))))</f>
        <v/>
      </c>
      <c r="AL20" s="11" t="str">
        <f>IF(A20="","",IF('Produkta karte 35'!$S$3="","",IF(ISERROR(VLOOKUP(A20,'Produkta karte 35'!$B$39:$M$48,12,FALSE)),"",IF(VLOOKUP(A20,'Produkta karte 35'!$B$39:$M$48,12,FALSE)="","",IF(VLOOKUP(A20,'Produkta karte 35'!$B$39:$M$48,12,FALSE)="","",VLOOKUP(A20,'Produkta karte 35'!$B$39:$M$48,12,FALSE)*'Produkta karte 35'!$S$3)))))</f>
        <v/>
      </c>
      <c r="AM20" s="11" t="str">
        <f>IF(A20="","",IF('Produkta karte 36'!$S$3="","",IF(ISERROR(VLOOKUP(A20,'Produkta karte 36'!$B$39:$M$48,12,FALSE)),"",IF(VLOOKUP(A20,'Produkta karte 36'!$B$39:$M$48,12,FALSE)="","",IF(VLOOKUP(A20,'Produkta karte 36'!$B$39:$M$48,12,FALSE)="","",VLOOKUP(A20,'Produkta karte 36'!$B$39:$M$48,12,FALSE)*'Produkta karte 36'!$S$3)))))</f>
        <v/>
      </c>
      <c r="AN20" s="11" t="str">
        <f>IF(A20="","",IF('Produkta karte 37'!$S$3="","",IF(ISERROR(VLOOKUP(A20,'Produkta karte 37'!$B$39:$M$48,12,FALSE)),"",IF(VLOOKUP(A20,'Produkta karte 37'!$B$39:$M$48,12,FALSE)="","",IF(VLOOKUP(A20,'Produkta karte 37'!$B$39:$M$48,12,FALSE)="","",VLOOKUP(A20,'Produkta karte 37'!$B$39:$M$48,12,FALSE)*'Produkta karte 37'!$S$3)))))</f>
        <v/>
      </c>
      <c r="AO20" s="11" t="str">
        <f>IF(A20="","",IF('Produkta karte 38'!$S$3="","",IF(ISERROR(VLOOKUP(A20,'Produkta karte 38'!$B$39:$M$48,12,FALSE)),"",IF(VLOOKUP(A20,'Produkta karte 38'!$B$39:$M$48,12,FALSE)="","",IF(VLOOKUP(A20,'Produkta karte 38'!$B$39:$M$48,12,FALSE)="","",VLOOKUP(A20,'Produkta karte 38'!$B$39:$M$48,12,FALSE)*'Produkta karte 38'!$S$3)))))</f>
        <v/>
      </c>
      <c r="AP20" s="11" t="str">
        <f>IF(A20="","",IF('Produkta karte 39'!$S$3="","",IF(ISERROR(VLOOKUP(A20,'Produkta karte 39'!$B$39:$M$48,12,FALSE)),"",IF(VLOOKUP(A20,'Produkta karte 39'!$B$39:$M$48,12,FALSE)="","",IF(VLOOKUP(A20,'Produkta karte 39'!$B$39:$M$48,12,FALSE)="","",VLOOKUP(A20,'Produkta karte 39'!$B$39:$M$48,12,FALSE)*'Produkta karte 39'!$S$3)))))</f>
        <v/>
      </c>
      <c r="AQ20" s="11" t="str">
        <f>IF(A20="","",IF('Produkta karte 40'!$S$3="","",IF(ISERROR(VLOOKUP(A20,'Produkta karte 40'!$B$39:$M$48,12,FALSE)),"",IF(VLOOKUP(A20,'Produkta karte 40'!$B$39:$M$48,12,FALSE)="","",IF(VLOOKUP(A20,'Produkta karte 40'!$B$39:$M$48,12,FALSE)="","",VLOOKUP(A20,'Produkta karte 40'!$B$39:$M$48,12,FALSE)*'Produkta karte 40'!$S$3)))))</f>
        <v/>
      </c>
      <c r="AR20" s="11" t="str">
        <f>IF(A20="","",IF('Produkta karte 41'!$S$3="","",IF(ISERROR(VLOOKUP(A20,'Produkta karte 41'!$B$39:$M$48,12,FALSE)),"",IF(VLOOKUP(A20,'Produkta karte 41'!$B$39:$M$48,12,FALSE)="","",IF(VLOOKUP(A20,'Produkta karte 41'!$B$39:$M$48,12,FALSE)="","",VLOOKUP(A20,'Produkta karte 41'!$B$39:$M$48,12,FALSE)*'Produkta karte 41'!$S$3)))))</f>
        <v/>
      </c>
      <c r="AS20" s="11" t="str">
        <f>IF(A20="","",IF('Produkta karte 42'!$S$3="","",IF(ISERROR(VLOOKUP(A20,'Produkta karte 42'!$B$39:$M$48,12,FALSE)),"",IF(VLOOKUP(A20,'Produkta karte 42'!$B$39:$M$48,12,FALSE)="","",IF(VLOOKUP(A20,'Produkta karte 42'!$B$39:$M$48,12,FALSE)="","",VLOOKUP(A20,'Produkta karte 42'!$B$39:$M$48,12,FALSE)*'Produkta karte 42'!$S$3)))))</f>
        <v/>
      </c>
      <c r="AT20" s="11" t="str">
        <f>IF(A20="","",IF('Produkta karte 43'!$S$3="","",IF(ISERROR(VLOOKUP(A20,'Produkta karte 43'!$B$39:$M$48,12,FALSE)),"",IF(VLOOKUP(A20,'Produkta karte 43'!$B$39:$M$48,12,FALSE)="","",IF(VLOOKUP(A20,'Produkta karte 43'!$B$39:$M$48,12,FALSE)="","",VLOOKUP(A20,'Produkta karte 43'!$B$39:$M$48,12,FALSE)*'Produkta karte 43'!$S$3)))))</f>
        <v/>
      </c>
      <c r="AU20" s="11" t="str">
        <f>IF(A20="","",IF('Produkta karte 44'!$S$3="","",IF(ISERROR(VLOOKUP(A20,'Produkta karte 44'!$B$39:$M$48,12,FALSE)),"",IF(VLOOKUP(A20,'Produkta karte 44'!$B$39:$M$48,12,FALSE)="","",IF(VLOOKUP(A20,'Produkta karte 44'!$B$39:$M$48,12,FALSE)="","",VLOOKUP(A20,'Produkta karte 44'!$B$39:$M$48,12,FALSE)*'Produkta karte 44'!$S$3)))))</f>
        <v/>
      </c>
      <c r="AV20" s="11" t="str">
        <f>IF(A20="","",IF('Produkta karte 45'!$S$3="","",IF(ISERROR(VLOOKUP(A20,'Produkta karte 45'!$B$39:$M$48,12,FALSE)),"",IF(VLOOKUP(A20,'Produkta karte 45'!$B$39:$M$48,12,FALSE)="","",IF(VLOOKUP(A20,'Produkta karte 45'!$B$39:$M$48,12,FALSE)="","",VLOOKUP(A20,'Produkta karte 45'!$B$39:$M$48,12,FALSE)*'Produkta karte 45'!$S$3)))))</f>
        <v/>
      </c>
      <c r="AW20" s="11" t="str">
        <f>IF(A20="","",IF('Produkta karte 46'!$S$3="","",IF(ISERROR(VLOOKUP(A20,'Produkta karte 46'!$B$39:$M$48,12,FALSE)),"",IF(VLOOKUP(A20,'Produkta karte 46'!$B$39:$M$48,12,FALSE)="","",IF(VLOOKUP(A20,'Produkta karte 46'!$B$39:$M$48,12,FALSE)="","",VLOOKUP(A20,'Produkta karte 46'!$B$39:$M$48,12,FALSE)*'Produkta karte 46'!$S$3)))))</f>
        <v/>
      </c>
      <c r="AX20" s="11" t="str">
        <f>IF(A20="","",IF('Produkta karte 47'!$S$3="","",IF(ISERROR(VLOOKUP(A20,'Produkta karte 47'!$B$39:$M$48,12,FALSE)),"",IF(VLOOKUP(A20,'Produkta karte 47'!$B$39:$M$48,12,FALSE)="","",IF(VLOOKUP(A20,'Produkta karte 47'!$B$39:$M$48,12,FALSE)="","",VLOOKUP(A20,'Produkta karte 47'!$B$39:$M$48,12,FALSE)*'Produkta karte 47'!$S$3)))))</f>
        <v/>
      </c>
      <c r="AY20" s="11" t="str">
        <f>IF(A20="","",IF('Produkta karte 48'!$S$3="","",IF(ISERROR(VLOOKUP(A20,'Produkta karte 48'!$B$39:$M$48,12,FALSE)),"",IF(VLOOKUP(A20,'Produkta karte 48'!$B$39:$M$48,12,FALSE)="","",IF(VLOOKUP(A20,'Produkta karte 48'!$B$39:$M$48,12,FALSE)="","",VLOOKUP(A20,'Produkta karte 48'!$B$39:$M$48,12,FALSE)*'Produkta karte 48'!$S$3)))))</f>
        <v/>
      </c>
      <c r="AZ20" s="11" t="str">
        <f>IF(A20="","",IF('Produkta karte 49'!$S$3="","",IF(ISERROR(VLOOKUP(A20,'Produkta karte 49'!$B$39:$M$48,12,FALSE)),"",IF(VLOOKUP(A20,'Produkta karte 49'!$B$39:$M$48,12,FALSE)="","",IF(VLOOKUP(A20,'Produkta karte 49'!$B$39:$M$48,12,FALSE)="","",VLOOKUP(A20,'Produkta karte 49'!$B$39:$M$48,12,FALSE)*'Produkta karte 49'!$S$3)))))</f>
        <v/>
      </c>
      <c r="BA20" s="11" t="str">
        <f>IF(A20="","",IF('Produkta karte 50'!$S$3="","",IF(ISERROR(VLOOKUP(A20,'Produkta karte 50'!$B$39:$M$48,12,FALSE)),"",IF(VLOOKUP(A20,'Produkta karte 50'!$B$39:$M$48,12,FALSE)="","",IF(VLOOKUP(A20,'Produkta karte 50'!$B$39:$M$48,12,FALSE)="","",VLOOKUP(A20,'Produkta karte 50'!$B$39:$M$48,12,FALSE)*'Produkta karte 50'!$S$3)))))</f>
        <v/>
      </c>
      <c r="BB20" s="11" t="str">
        <f>IF(A20="","",IF('Produkta karte 51'!$S$3="","",IF(ISERROR(VLOOKUP(A20,'Produkta karte 51'!$B$39:$M$48,12,FALSE)),"",IF(VLOOKUP(A20,'Produkta karte 51'!$B$39:$M$48,12,FALSE)="","",IF(VLOOKUP(A20,'Produkta karte 51'!$B$39:$M$48,12,FALSE)="","",VLOOKUP(A20,'Produkta karte 51'!$B$39:$M$48,12,FALSE)*'Produkta karte 51'!$S$3)))))</f>
        <v/>
      </c>
      <c r="BC20" s="11" t="str">
        <f>IF(A20="","",IF('Produkta karte 52'!$S$3="","",IF(ISERROR(VLOOKUP(A20,'Produkta karte 52'!$B$39:$M$48,12,FALSE)),"",IF(VLOOKUP(A20,'Produkta karte 52'!$B$39:$M$48,12,FALSE)="","",IF(VLOOKUP(A20,'Produkta karte 52'!$B$39:$M$48,12,FALSE)="","",VLOOKUP(A20,'Produkta karte 52'!$B$39:$M$48,12,FALSE)*'Produkta karte 52'!$S$3)))))</f>
        <v/>
      </c>
      <c r="BD20" s="11" t="str">
        <f>IF(A20="","",IF('Produkta karte 53'!$S$3="","",IF(ISERROR(VLOOKUP(A20,'Produkta karte 53'!$B$39:$M$48,12,FALSE)),"",IF(VLOOKUP(A20,'Produkta karte 53'!$B$39:$M$48,12,FALSE)="","",IF(VLOOKUP(A20,'Produkta karte 53'!$B$39:$M$48,12,FALSE)="","",VLOOKUP(A20,'Produkta karte 53'!$B$39:$M$48,12,FALSE)*'Produkta karte 53'!$S$3)))))</f>
        <v/>
      </c>
      <c r="BE20" s="11" t="str">
        <f>IF(A20="","",IF('Produkta karte 54'!$S$3="","",IF(ISERROR(VLOOKUP(A20,'Produkta karte 54'!$B$39:$M$48,12,FALSE)),"",IF(VLOOKUP(A20,'Produkta karte 54'!$B$39:$M$48,12,FALSE)="","",IF(VLOOKUP(A20,'Produkta karte 54'!$B$39:$M$48,12,FALSE)="","",VLOOKUP(A20,'Produkta karte 54'!$B$39:$M$48,12,FALSE)*'Produkta karte 54'!$S$3)))))</f>
        <v/>
      </c>
      <c r="BF20" s="11" t="str">
        <f>IF(A20="","",IF('Produkta karte 55'!$S$3="","",IF(ISERROR(VLOOKUP(A20,'Produkta karte 55'!$B$39:$M$48,12,FALSE)),"",IF(VLOOKUP(A20,'Produkta karte 55'!$B$39:$M$48,12,FALSE)="","",IF(VLOOKUP(A20,'Produkta karte 55'!$B$39:$M$48,12,FALSE)="","",VLOOKUP(A20,'Produkta karte 55'!$B$39:$M$48,12,FALSE)*'Produkta karte 55'!$S$3)))))</f>
        <v/>
      </c>
      <c r="BG20" s="11" t="str">
        <f>IF(A20="","",IF('Produkta karte 56'!$S$3="","",IF(ISERROR(VLOOKUP(A20,'Produkta karte 56'!$B$39:$M$48,12,FALSE)),"",IF(VLOOKUP(A20,'Produkta karte 56'!$B$39:$M$48,12,FALSE)="","",IF(VLOOKUP(A20,'Produkta karte 56'!$B$39:$M$48,12,FALSE)="","",VLOOKUP(A20,'Produkta karte 56'!$B$39:$M$48,12,FALSE)*'Produkta karte 56'!$S$3)))))</f>
        <v/>
      </c>
      <c r="BH20" s="11" t="str">
        <f>IF(A20="","",IF('Produkta karte 57'!$S$3="","",IF(ISERROR(VLOOKUP(A20,'Produkta karte 57'!$B$39:$M$48,12,FALSE)),"",IF(VLOOKUP(A20,'Produkta karte 57'!$B$39:$M$48,12,FALSE)="","",IF(VLOOKUP(A20,'Produkta karte 57'!$B$39:$M$48,12,FALSE)="","",VLOOKUP(A20,'Produkta karte 57'!$B$39:$M$48,12,FALSE)*'Produkta karte 57'!$S$3)))))</f>
        <v/>
      </c>
      <c r="BI20" s="11" t="str">
        <f>IF(A20="","",IF('Produkta karte 58'!$S$3="","",IF(ISERROR(VLOOKUP(A20,'Produkta karte 58'!$B$39:$M$48,12,FALSE)),"",IF(VLOOKUP(A20,'Produkta karte 58'!$B$39:$M$48,12,FALSE)="","",IF(VLOOKUP(A20,'Produkta karte 58'!$B$39:$M$48,12,FALSE)="","",VLOOKUP(A20,'Produkta karte 58'!$B$39:$M$48,12,FALSE)*'Produkta karte 58'!$S$3)))))</f>
        <v/>
      </c>
      <c r="BJ20" s="11" t="str">
        <f>IF(A20="","",IF('Produkta karte 59'!$S$3="","",IF(ISERROR(VLOOKUP(A20,'Produkta karte 59'!$B$39:$M$48,12,FALSE)),"",IF(VLOOKUP(A20,'Produkta karte 59'!$B$39:$M$48,12,FALSE)="","",IF(VLOOKUP(A20,'Produkta karte 59'!$B$39:$M$48,12,FALSE)="","",VLOOKUP(A20,'Produkta karte 59'!$B$39:$M$48,12,FALSE)*'Produkta karte 59'!$S$3)))))</f>
        <v/>
      </c>
      <c r="BK20" s="11" t="str">
        <f>IF(A20="","",IF('Produkta karte 60'!$S$3="","",IF(ISERROR(VLOOKUP(A20,'Produkta karte 60'!$B$39:$M$48,12,FALSE)),"",IF(VLOOKUP(A20,'Produkta karte 60'!$B$39:$M$48,12,FALSE)="","",IF(VLOOKUP(A20,'Produkta karte 60'!$B$39:$M$48,12,FALSE)="","",VLOOKUP(A20,'Produkta karte 60'!$B$39:$M$48,12,FALSE)*'Produkta karte 60'!$S$3)))))</f>
        <v/>
      </c>
      <c r="BL20" s="11" t="str">
        <f t="shared" si="0"/>
        <v/>
      </c>
      <c r="BM20" s="192" t="str">
        <f t="shared" si="1"/>
        <v/>
      </c>
      <c r="BN20" s="11" t="str">
        <f>IF(A20="","",IF(ISERROR(VLOOKUP(A20,'Produkta karte 1'!$B$39:$V$48,21,FALSE)),"",IF(VLOOKUP(A20,'Produkta karte 1'!$B$39:$V$48,21,FALSE)=0,"",VLOOKUP(A20,'Produkta karte 1'!$B$39:$V$48,21,FALSE))))</f>
        <v/>
      </c>
      <c r="BO20" s="11" t="str">
        <f>IF(A20="","",IF(ISERROR(VLOOKUP(A20,'Produkta karte 2'!$B$39:$V$48,21,FALSE)),"",IF(VLOOKUP(A20,'Produkta karte 2'!$B$39:$V$48,21,FALSE)=0,"",VLOOKUP(A20,'Produkta karte 2'!$B$39:$V$48,21,FALSE))))</f>
        <v/>
      </c>
      <c r="BP20" s="11" t="str">
        <f>IF(A20="","",IF(ISERROR(VLOOKUP(A20,'Produkta karte 3'!$B$39:$V$48,21,FALSE)),"",IF(VLOOKUP(A20,'Produkta karte 3'!$B$39:$V$48,21,FALSE)=0,"",VLOOKUP(A20,'Produkta karte 3'!$B$39:$V$48,21,FALSE))))</f>
        <v/>
      </c>
      <c r="BQ20" s="11" t="str">
        <f>IF(A20="","",IF(ISERROR(VLOOKUP(A20,'Produkta karte 4'!$B$39:$V$48,21,FALSE)),"",IF(VLOOKUP(A20,'Produkta karte 4'!$B$39:$V$48,21,FALSE)=0,"",VLOOKUP(A20,'Produkta karte 4'!$B$39:$V$48,21,FALSE))))</f>
        <v/>
      </c>
      <c r="BR20" s="11" t="str">
        <f>IF(A20="","",IF(ISERROR(VLOOKUP(A20,'Produkta karte 5'!$B$39:$V$48,21,FALSE)),"",IF(VLOOKUP(A20,'Produkta karte 5'!$B$39:$V$48,21,FALSE)=0,"",VLOOKUP(A20,'Produkta karte 5'!$B$39:$V$48,21,FALSE))))</f>
        <v/>
      </c>
      <c r="BS20" s="11" t="str">
        <f>IF(A20="","",IF(ISERROR(VLOOKUP(A20,'Produkta karte 6'!$B$39:$V$48,21,FALSE)),"",IF(VLOOKUP(A20,'Produkta karte 6'!$B$39:$V$48,21,FALSE)=0,"",VLOOKUP(A20,'Produkta karte 6'!$B$39:$V$48,21,FALSE))))</f>
        <v/>
      </c>
      <c r="BT20" s="11" t="str">
        <f>IF(A20="","",IF(ISERROR(VLOOKUP(A20,'Produkta karte 7'!$B$39:$V$48,21,FALSE)),"",IF(VLOOKUP(A20,'Produkta karte 7'!$B$39:$V$48,21,FALSE)=0,"",VLOOKUP(A20,'Produkta karte 7'!$B$39:$V$48,21,FALSE))))</f>
        <v/>
      </c>
      <c r="BU20" s="11" t="str">
        <f>IF(A20="","",IF(ISERROR(VLOOKUP(A20,'Produkta karte 8'!$B$39:$V$48,21,FALSE)),"",IF(VLOOKUP(A20,'Produkta karte 8'!$B$39:$V$48,21,FALSE)=0,"",VLOOKUP(A20,'Produkta karte 8'!$B$39:$V$48,21,FALSE))))</f>
        <v/>
      </c>
      <c r="BV20" s="11" t="str">
        <f>IF(A20="","",IF(ISERROR(VLOOKUP(A20,'Produkta karte 9'!$B$39:$V$48,21,FALSE)),"",IF(VLOOKUP(A20,'Produkta karte 9'!$B$39:$V$48,21,FALSE)=0,"",VLOOKUP(A20,'Produkta karte 9'!$B$39:$V$48,21,FALSE))))</f>
        <v/>
      </c>
      <c r="BW20" s="11" t="str">
        <f>IF(A20="","",IF(ISERROR(VLOOKUP(A20,'Produkta karte 10'!$B$39:$V$48,21,FALSE)),"",IF(VLOOKUP(A20,'Produkta karte 10'!$B$39:$V$48,21,FALSE)=0,"",VLOOKUP(A20,'Produkta karte 10'!$B$39:$V$48,21,FALSE))))</f>
        <v/>
      </c>
      <c r="BX20" s="11" t="str">
        <f>IF(A20="","",IF(ISERROR(VLOOKUP(A20,'Produkta karte 11'!$B$39:$V$48,21,FALSE)),"",IF(VLOOKUP(A20,'Produkta karte 11'!$B$39:$V$48,21,FALSE)=0,"",VLOOKUP(A20,'Produkta karte 11'!$B$39:$V$48,21,FALSE))))</f>
        <v/>
      </c>
      <c r="BY20" s="11" t="str">
        <f>IF(A20="","",IF(ISERROR(VLOOKUP(A20,'Produkta karte 12'!$B$39:$V$48,21,FALSE)),"",IF(VLOOKUP(A20,'Produkta karte 12'!$B$39:$V$48,21,FALSE)=0,"",VLOOKUP(A20,'Produkta karte 12'!$B$39:$V$48,21,FALSE))))</f>
        <v/>
      </c>
      <c r="BZ20" s="11" t="str">
        <f>IF(A20="","",IF(ISERROR(VLOOKUP(A20,'Produkta karte 13'!$B$39:$V$48,21,FALSE)),"",IF(VLOOKUP(A20,'Produkta karte 13'!$B$39:$V$48,21,FALSE)=0,"",VLOOKUP(A20,'Produkta karte 13'!$B$39:$V$48,21,FALSE))))</f>
        <v/>
      </c>
      <c r="CA20" s="11" t="str">
        <f>IF(A20="","",IF(ISERROR(VLOOKUP(A20,'Produkta karte 14'!$B$39:$V$48,21,FALSE)),"",IF(VLOOKUP(A20,'Produkta karte 14'!$B$39:$V$48,21,FALSE)=0,"",VLOOKUP(A20,'Produkta karte 14'!$B$39:$V$48,21,FALSE))))</f>
        <v/>
      </c>
      <c r="CB20" s="11" t="str">
        <f>IF(A20="","",IF(ISERROR(VLOOKUP(A20,'Produkta karte 15'!$B$39:$V$48,21,FALSE)),"",IF(VLOOKUP(A20,'Produkta karte 15'!$B$39:$V$48,21,FALSE)=0,"",VLOOKUP(A20,'Produkta karte 15'!$B$39:$V$48,21,FALSE))))</f>
        <v/>
      </c>
      <c r="CC20" s="11" t="str">
        <f>IF(A20="","",IF(ISERROR(VLOOKUP(A20,'Produkta karte 16'!$B$39:$V$48,21,FALSE)),"",IF(VLOOKUP(A20,'Produkta karte 16'!$B$39:$V$48,21,FALSE)=0,"",VLOOKUP(A20,'Produkta karte 16'!$B$39:$V$48,21,FALSE))))</f>
        <v/>
      </c>
      <c r="CD20" s="11" t="str">
        <f>IF(A20="","",IF(ISERROR(VLOOKUP(A20,'Produkta karte 17'!$B$39:$V$48,21,FALSE)),"",IF(VLOOKUP(A20,'Produkta karte 17'!$B$39:$V$48,21,FALSE)=0,"",VLOOKUP(A20,'Produkta karte 17'!$B$39:$V$48,21,FALSE))))</f>
        <v/>
      </c>
      <c r="CE20" s="11" t="str">
        <f>IF(A20="","",IF(ISERROR(VLOOKUP(A20,'Produkta karte 18'!$B$39:$V$48,21,FALSE)),"",IF(VLOOKUP(A20,'Produkta karte 18'!$B$39:$V$48,21,FALSE)=0,"",VLOOKUP(A20,'Produkta karte 18'!$B$39:$V$48,21,FALSE))))</f>
        <v/>
      </c>
      <c r="CF20" s="11" t="str">
        <f>IF(A20="","",IF(ISERROR(VLOOKUP(A20,'Produkta karte 19'!$B$39:$V$48,21,FALSE)),"",IF(VLOOKUP(A20,'Produkta karte 19'!$B$39:$V$48,21,FALSE)=0,"",VLOOKUP(A20,'Produkta karte 19'!$B$39:$V$48,21,FALSE))))</f>
        <v/>
      </c>
      <c r="CG20" s="11" t="str">
        <f>IF(A20="","",IF(ISERROR(VLOOKUP(A20,'Produkta karte 20'!$B$39:$V$48,21,FALSE)),"",IF(VLOOKUP(A20,'Produkta karte 20'!$B$39:$V$48,21,FALSE)=0,"",VLOOKUP(A20,'Produkta karte 20'!$B$39:$V$48,21,FALSE))))</f>
        <v/>
      </c>
      <c r="CH20" s="11" t="str">
        <f>IF(A20="","",IF(ISERROR(VLOOKUP(A20,'Produkta karte 21'!$B$39:$V$48,21,FALSE)),"",IF(VLOOKUP(A20,'Produkta karte 21'!$B$39:$V$48,21,FALSE)=0,"",VLOOKUP(A20,'Produkta karte 21'!$B$39:$V$48,21,FALSE))))</f>
        <v/>
      </c>
      <c r="CI20" s="11" t="str">
        <f>IF(A20="","",IF(ISERROR(VLOOKUP(A20,'Produkta karte 22'!$B$39:$V$48,21,FALSE)),"",IF(VLOOKUP(A20,'Produkta karte 22'!$B$39:$V$48,21,FALSE)=0,"",VLOOKUP(A20,'Produkta karte 22'!$B$39:$V$48,21,FALSE))))</f>
        <v/>
      </c>
      <c r="CJ20" s="11" t="str">
        <f>IF(A20="","",IF(ISERROR(VLOOKUP(A20,'Produkta karte 23'!$B$39:$V$48,21,FALSE)),"",IF(VLOOKUP(A20,'Produkta karte 23'!$B$39:$V$48,21,FALSE)=0,"",VLOOKUP(A20,'Produkta karte 23'!$B$39:$V$48,21,FALSE))))</f>
        <v/>
      </c>
      <c r="CK20" s="11" t="str">
        <f>IF(A20="","",IF(ISERROR(VLOOKUP(A20,'Produkta karte 24'!$B$39:$V$48,21,FALSE)),"",IF(VLOOKUP(A20,'Produkta karte 24'!$B$39:$V$48,21,FALSE)=0,"",VLOOKUP(A20,'Produkta karte 24'!$B$39:$V$48,21,FALSE))))</f>
        <v/>
      </c>
      <c r="CL20" s="11" t="str">
        <f>IF(A20="","",IF(ISERROR(VLOOKUP(A20,'Produkta karte 25'!$B$39:$V$48,21,FALSE)),"",IF(VLOOKUP(A20,'Produkta karte 25'!$B$39:$V$48,21,FALSE)=0,"",VLOOKUP(A20,'Produkta karte 25'!$B$39:$V$48,21,FALSE))))</f>
        <v/>
      </c>
      <c r="CM20" s="11" t="str">
        <f>IF(A20="","",IF(ISERROR(VLOOKUP(A20,'Produkta karte 26'!$B$39:$V$48,21,FALSE)),"",IF(VLOOKUP(A20,'Produkta karte 26'!$B$39:$V$48,21,FALSE)=0,"",VLOOKUP(A20,'Produkta karte 26'!$B$39:$V$48,21,FALSE))))</f>
        <v/>
      </c>
      <c r="CN20" s="11" t="str">
        <f>IF(A20="","",IF(ISERROR(VLOOKUP(A20,'Produkta karte 27'!$B$39:$V$48,21,FALSE)),"",IF(VLOOKUP(A20,'Produkta karte 27'!$B$39:$V$48,21,FALSE)=0,"",VLOOKUP(A20,'Produkta karte 27'!$B$39:$V$48,21,FALSE))))</f>
        <v/>
      </c>
      <c r="CO20" s="11" t="str">
        <f>IF(A20="","",IF(ISERROR(VLOOKUP(A20,'Produkta karte 28'!$B$39:$V$48,21,FALSE)),"",IF(VLOOKUP(A20,'Produkta karte 28'!$B$39:$V$48,21,FALSE)=0,"",VLOOKUP(A20,'Produkta karte 28'!$B$39:$V$48,21,FALSE))))</f>
        <v/>
      </c>
      <c r="CP20" s="11" t="str">
        <f>IF(A20="","",IF(ISERROR(VLOOKUP(A20,'Produkta karte 29'!$B$39:$V$48,21,FALSE)),"",IF(VLOOKUP(A20,'Produkta karte 29'!$B$39:$V$48,21,FALSE)=0,"",VLOOKUP(A20,'Produkta karte 29'!$B$39:$V$48,21,FALSE))))</f>
        <v/>
      </c>
      <c r="CQ20" s="11" t="str">
        <f>IF(A20="","",IF(ISERROR(VLOOKUP(A20,'Produkta karte 30'!$B$39:$V$48,21,FALSE)),"",IF(VLOOKUP(A20,'Produkta karte 30'!$B$39:$V$48,21,FALSE)=0,"",VLOOKUP(A20,'Produkta karte 30'!$B$39:$V$48,21,FALSE))))</f>
        <v/>
      </c>
      <c r="CR20" s="11" t="str">
        <f>IF(A20="","",IF(ISERROR(VLOOKUP(A20,'Produkta karte 31'!$B$39:$V$48,21,FALSE)),"",IF(VLOOKUP(A20,'Produkta karte 31'!$B$39:$V$48,21,FALSE)=0,"",VLOOKUP(A20,'Produkta karte 31'!$B$39:$V$48,21,FALSE))))</f>
        <v/>
      </c>
      <c r="CS20" s="11" t="str">
        <f>IF(A20="","",IF(ISERROR(VLOOKUP(A20,'Produkta karte 32'!$B$39:$V$48,21,FALSE)),"",IF(VLOOKUP(A20,'Produkta karte 32'!$B$39:$V$48,21,FALSE)=0,"",VLOOKUP(A20,'Produkta karte 32'!$B$39:$V$48,21,FALSE))))</f>
        <v/>
      </c>
      <c r="CT20" s="11" t="str">
        <f>IF(A20="","",IF(ISERROR(VLOOKUP(A20,'Produkta karte 33'!$B$39:$V$48,21,FALSE)),"",IF(VLOOKUP(A20,'Produkta karte 33'!$B$39:$V$48,21,FALSE)=0,"",VLOOKUP(A20,'Produkta karte 33'!$B$39:$V$48,21,FALSE))))</f>
        <v/>
      </c>
      <c r="CU20" s="11" t="str">
        <f>IF(A20="","",IF(ISERROR(VLOOKUP(A20,'Produkta karte 34'!$B$39:$V$48,21,FALSE)),"",IF(VLOOKUP(A20,'Produkta karte 34'!$B$39:$V$48,21,FALSE)=0,"",VLOOKUP(A20,'Produkta karte 34'!$B$39:$V$48,21,FALSE))))</f>
        <v/>
      </c>
      <c r="CV20" s="11" t="str">
        <f>IF(A20="","",IF(ISERROR(VLOOKUP(A20,'Produkta karte 35'!$B$39:$V$48,21,FALSE)),"",IF(VLOOKUP(A20,'Produkta karte 35'!$B$39:$V$48,21,FALSE)=0,"",VLOOKUP(A20,'Produkta karte 35'!$B$39:$V$48,21,FALSE))))</f>
        <v/>
      </c>
      <c r="CW20" s="11" t="str">
        <f>IF(A20="","",IF(ISERROR(VLOOKUP(A20,'Produkta karte 36'!$B$39:$V$48,21,FALSE)),"",IF(VLOOKUP(A20,'Produkta karte 36'!$B$39:$V$48,21,FALSE)=0,"",VLOOKUP(A20,'Produkta karte 36'!$B$39:$V$48,21,FALSE))))</f>
        <v/>
      </c>
      <c r="CX20" s="11" t="str">
        <f>IF(A20="","",IF(ISERROR(VLOOKUP(A20,'Produkta karte 37'!$B$39:$V$48,21,FALSE)),"",IF(VLOOKUP(A20,'Produkta karte 37'!$B$39:$V$48,21,FALSE)=0,"",VLOOKUP(A20,'Produkta karte 37'!$B$39:$V$48,21,FALSE))))</f>
        <v/>
      </c>
      <c r="CY20" s="11" t="str">
        <f>IF(A20="","",IF(ISERROR(VLOOKUP(A20,'Produkta karte 38'!$B$39:$V$48,21,FALSE)),"",IF(VLOOKUP(A20,'Produkta karte 38'!$B$39:$V$48,21,FALSE)=0,"",VLOOKUP(A20,'Produkta karte 38'!$B$39:$V$48,21,FALSE))))</f>
        <v/>
      </c>
      <c r="CZ20" s="11" t="str">
        <f>IF(A20="","",IF(ISERROR(VLOOKUP(A20,'Produkta karte 39'!$B$39:$V$48,21,FALSE)),"",IF(VLOOKUP(A20,'Produkta karte 39'!$B$39:$V$48,21,FALSE)=0,"",VLOOKUP(A20,'Produkta karte 39'!$B$39:$V$48,21,FALSE))))</f>
        <v/>
      </c>
      <c r="DA20" s="11" t="str">
        <f>IF(A20="","",IF(ISERROR(VLOOKUP(A20,'Produkta karte 40'!$B$39:$V$48,21,FALSE)),"",IF(VLOOKUP(A20,'Produkta karte 40'!$B$39:$V$48,21,FALSE)=0,"",VLOOKUP(A20,'Produkta karte 40'!$B$39:$V$48,21,FALSE))))</f>
        <v/>
      </c>
      <c r="DB20" s="11" t="str">
        <f>IF(A20="","",IF(ISERROR(VLOOKUP(A20,'Produkta karte 41'!$B$39:$V$48,21,FALSE)),"",IF(VLOOKUP(A20,'Produkta karte 41'!$B$39:$V$48,21,FALSE)=0,"",VLOOKUP(A20,'Produkta karte 41'!$B$39:$V$48,21,FALSE))))</f>
        <v/>
      </c>
      <c r="DC20" s="11" t="str">
        <f>IF(A20="","",IF(ISERROR(VLOOKUP(A20,'Produkta karte 42'!$B$39:$V$48,21,FALSE)),"",IF(VLOOKUP(A20,'Produkta karte 42'!$B$39:$V$48,21,FALSE)=0,"",VLOOKUP(A20,'Produkta karte 42'!$B$39:$V$48,21,FALSE))))</f>
        <v/>
      </c>
      <c r="DD20" s="11" t="str">
        <f>IF(A20="","",IF(ISERROR(VLOOKUP(A20,'Produkta karte 43'!$B$39:$V$48,21,FALSE)),"",IF(VLOOKUP(A20,'Produkta karte 43'!$B$39:$V$48,21,FALSE)=0,"",VLOOKUP(A20,'Produkta karte 43'!$B$39:$V$48,21,FALSE))))</f>
        <v/>
      </c>
      <c r="DE20" s="11" t="str">
        <f>IF(A20="","",IF(ISERROR(VLOOKUP(A20,'Produkta karte 44'!$B$39:$V$48,21,FALSE)),"",IF(VLOOKUP(A20,'Produkta karte 44'!$B$39:$V$48,21,FALSE)=0,"",VLOOKUP(A20,'Produkta karte 44'!$B$39:$V$48,21,FALSE))))</f>
        <v/>
      </c>
      <c r="DF20" s="11" t="str">
        <f>IF(A20="","",IF(ISERROR(VLOOKUP(A20,'Produkta karte 45'!$B$39:$V$48,21,FALSE)),"",IF(VLOOKUP(A20,'Produkta karte 45'!$B$39:$V$48,21,FALSE)=0,"",VLOOKUP(A20,'Produkta karte 45'!$B$39:$V$48,21,FALSE))))</f>
        <v/>
      </c>
      <c r="DG20" s="11" t="str">
        <f>IF(A20="","",IF(ISERROR(VLOOKUP(A20,'Produkta karte 46'!$B$39:$V$48,21,FALSE)),"",IF(VLOOKUP(A20,'Produkta karte 46'!$B$39:$V$48,21,FALSE)=0,"",VLOOKUP(A20,'Produkta karte 46'!$B$39:$V$48,21,FALSE))))</f>
        <v/>
      </c>
      <c r="DH20" s="11" t="str">
        <f>IF(A20="","",IF(ISERROR(VLOOKUP(A20,'Produkta karte 47'!$B$39:$V$48,21,FALSE)),"",IF(VLOOKUP(A20,'Produkta karte 47'!$B$39:$V$48,21,FALSE)=0,"",VLOOKUP(A20,'Produkta karte 47'!$B$39:$V$48,21,FALSE))))</f>
        <v/>
      </c>
      <c r="DI20" s="11" t="str">
        <f>IF(A20="","",IF(ISERROR(VLOOKUP(A20,'Produkta karte 48'!$B$39:$V$48,21,FALSE)),"",IF(VLOOKUP(A20,'Produkta karte 48'!$B$39:$V$48,21,FALSE)=0,"",VLOOKUP(A20,'Produkta karte 48'!$B$39:$V$48,21,FALSE))))</f>
        <v/>
      </c>
      <c r="DJ20" s="11" t="str">
        <f>IF(A20="","",IF(ISERROR(VLOOKUP(A20,'Produkta karte 49'!$B$39:$V$48,21,FALSE)),"",IF(VLOOKUP(A20,'Produkta karte 49'!$B$39:$V$48,21,FALSE)=0,"",VLOOKUP(A20,'Produkta karte 49'!$B$39:$V$48,21,FALSE))))</f>
        <v/>
      </c>
      <c r="DK20" s="11" t="str">
        <f>IF(A20="","",IF(ISERROR(VLOOKUP(A20,'Produkta karte 50'!$B$39:$V$48,21,FALSE)),"",IF(VLOOKUP(A20,'Produkta karte 50'!$B$39:$V$48,21,FALSE)=0,"",VLOOKUP(A20,'Produkta karte 50'!$B$39:$V$48,21,FALSE))))</f>
        <v/>
      </c>
      <c r="DL20" s="11" t="str">
        <f>IF(A20="","",IF(ISERROR(VLOOKUP(A20,'Produkta karte 51'!$B$39:$V$48,21,FALSE)),"",IF(VLOOKUP(A20,'Produkta karte 51'!$B$39:$V$48,21,FALSE)=0,"",VLOOKUP(A20,'Produkta karte 51'!$B$39:$V$48,21,FALSE))))</f>
        <v/>
      </c>
      <c r="DM20" s="11" t="str">
        <f>IF(A20="","",IF(ISERROR(VLOOKUP(A20,'Produkta karte 52'!$B$39:$V$48,21,FALSE)),"",IF(VLOOKUP(A20,'Produkta karte 52'!$B$39:$V$48,21,FALSE)=0,"",VLOOKUP(A20,'Produkta karte 52'!$B$39:$V$48,21,FALSE))))</f>
        <v/>
      </c>
      <c r="DN20" s="11" t="str">
        <f>IF(A20="","",IF(ISERROR(VLOOKUP(A20,'Produkta karte 53'!$B$39:$V$48,21,FALSE)),"",IF(VLOOKUP(A20,'Produkta karte 53'!$B$39:$V$48,21,FALSE)=0,"",VLOOKUP(A20,'Produkta karte 53'!$B$39:$V$48,21,FALSE))))</f>
        <v/>
      </c>
      <c r="DO20" s="11" t="str">
        <f>IF(A20="","",IF(ISERROR(VLOOKUP(A20,'Produkta karte 54'!$B$39:$V$48,21,FALSE)),"",IF(VLOOKUP(A20,'Produkta karte 54'!$B$39:$V$48,21,FALSE)=0,"",VLOOKUP(A20,'Produkta karte 54'!$B$39:$V$48,21,FALSE))))</f>
        <v/>
      </c>
      <c r="DP20" s="11" t="str">
        <f>IF(A20="","",IF(ISERROR(VLOOKUP(A20,'Produkta karte 55'!$B$39:$V$48,21,FALSE)),"",IF(VLOOKUP(A20,'Produkta karte 55'!$B$39:$V$48,21,FALSE)=0,"",VLOOKUP(A20,'Produkta karte 55'!$B$39:$V$48,21,FALSE))))</f>
        <v/>
      </c>
      <c r="DQ20" s="11" t="str">
        <f>IF(A20="","",IF(ISERROR(VLOOKUP(A20,'Produkta karte 56'!$B$39:$V$48,21,FALSE)),"",IF(VLOOKUP(A20,'Produkta karte 56'!$B$39:$V$48,21,FALSE)=0,"",VLOOKUP(A20,'Produkta karte 56'!$B$39:$V$48,21,FALSE))))</f>
        <v/>
      </c>
      <c r="DR20" s="11" t="str">
        <f>IF(A20="","",IF(ISERROR(VLOOKUP(A20,'Produkta karte 57'!$B$39:$V$48,21,FALSE)),"",IF(VLOOKUP(A20,'Produkta karte 57'!$B$39:$V$48,21,FALSE)=0,"",VLOOKUP(A20,'Produkta karte 57'!$B$39:$V$48,21,FALSE))))</f>
        <v/>
      </c>
      <c r="DS20" s="11" t="str">
        <f>IF(A20="","",IF(ISERROR(VLOOKUP(A20,'Produkta karte 58'!$B$39:$V$48,21,FALSE)),"",IF(VLOOKUP(A20,'Produkta karte 58'!$B$39:$V$48,21,FALSE)=0,"",VLOOKUP(A20,'Produkta karte 58'!$B$39:$V$48,21,FALSE))))</f>
        <v/>
      </c>
      <c r="DT20" s="11" t="str">
        <f>IF(A20="","",IF(ISERROR(VLOOKUP(A20,'Produkta karte 59'!$B$39:$V$48,21,FALSE)),"",IF(VLOOKUP(A20,'Produkta karte 59'!$B$39:$V$48,21,FALSE)=0,"",VLOOKUP(A20,'Produkta karte 59'!$B$39:$V$48,21,FALSE))))</f>
        <v/>
      </c>
      <c r="DU20" s="11" t="str">
        <f>IF(A20="","",IF(ISERROR(VLOOKUP(A20,'Produkta karte 60'!$B$39:$V$48,21,FALSE)),"",IF(VLOOKUP(A20,'Produkta karte 60'!$B$39:$V$48,21,FALSE)=0,"",VLOOKUP(A20,'Produkta karte 60'!$B$39:$V$48,21,FALSE))))</f>
        <v/>
      </c>
      <c r="DV20" s="11" t="str">
        <f t="shared" si="3"/>
        <v/>
      </c>
      <c r="DW20" s="192" t="str">
        <f t="shared" si="4"/>
        <v/>
      </c>
    </row>
    <row r="21" spans="1:127" x14ac:dyDescent="0.25">
      <c r="A21" t="str">
        <f>IF(Iepakojums!B22="","",Iepakojums!B22)</f>
        <v/>
      </c>
      <c r="B21" t="str">
        <f>IF(Iepakojums!C22="","",Iepakojums!C22)</f>
        <v/>
      </c>
      <c r="C21" s="192" t="str">
        <f>IF(Iepakojums!D22="","",Iepakojums!D22)</f>
        <v/>
      </c>
      <c r="D21" s="11" t="str">
        <f>IF(A21="","",IF('Produkta karte 1'!$S$3="","",IF(ISERROR(VLOOKUP(A21,'Produkta karte 1'!$B$39:$M$48,12,FALSE)),"",IF(VLOOKUP(A21,'Produkta karte 1'!$B$39:$M$48,12,FALSE)="","",IF(VLOOKUP(A21,'Produkta karte 1'!$B$39:$M$48,12,FALSE)="","",VLOOKUP(A21,'Produkta karte 1'!$B$39:$M$48,12,FALSE)*'Produkta karte 1'!$S$3)))))</f>
        <v/>
      </c>
      <c r="E21" s="11" t="str">
        <f>IF(A21="","",IF('Produkta karte 2'!$S$3="","",IF(ISERROR(VLOOKUP(A21,'Produkta karte 2'!$B$39:$M$48,12,FALSE)),"",IF(VLOOKUP(A21,'Produkta karte 2'!$B$39:$M$48,12,FALSE)="","",IF(VLOOKUP(A21,'Produkta karte 2'!$B$39:$M$48,12,FALSE)="","",VLOOKUP(A21,'Produkta karte 2'!$B$39:$M$48,12,FALSE)*'Produkta karte 2'!$S$3)))))</f>
        <v/>
      </c>
      <c r="F21" s="11" t="str">
        <f>IF(A21="","",IF('Produkta karte 3'!$S$3="","",IF(ISERROR(VLOOKUP(A21,'Produkta karte 3'!$B$39:$M$48,12,FALSE)),"",IF(VLOOKUP(A21,'Produkta karte 3'!$B$39:$M$48,12,FALSE)="","",IF(VLOOKUP(A21,'Produkta karte 3'!$B$39:$M$48,12,FALSE)="","",VLOOKUP(A21,'Produkta karte 3'!$B$39:$M$48,12,FALSE)*'Produkta karte 3'!$S$3)))))</f>
        <v/>
      </c>
      <c r="G21" s="11" t="str">
        <f>IF(A21="","",IF('Produkta karte 4'!$S$3="","",IF(ISERROR(VLOOKUP(A21,'Produkta karte 4'!$B$39:$M$48,12,FALSE)),"",IF(VLOOKUP(A21,'Produkta karte 4'!$B$39:$M$48,12,FALSE)="","",IF(VLOOKUP(A21,'Produkta karte 4'!$B$39:$M$48,12,FALSE)="","",VLOOKUP(A21,'Produkta karte 4'!$B$39:$M$48,12,FALSE)*'Produkta karte 4'!$S$3)))))</f>
        <v/>
      </c>
      <c r="H21" s="11" t="str">
        <f>IF(A21="","",IF('Produkta karte 5'!$S$3="","",IF(ISERROR(VLOOKUP(A21,'Produkta karte 5'!$B$39:$M$48,12,FALSE)),"",IF(VLOOKUP(A21,'Produkta karte 5'!$B$39:$M$48,12,FALSE)="","",IF(VLOOKUP(A21,'Produkta karte 5'!$B$39:$M$48,12,FALSE)="","",VLOOKUP(A21,'Produkta karte 5'!$B$39:$M$48,12,FALSE)*'Produkta karte 5'!$S$3)))))</f>
        <v/>
      </c>
      <c r="I21" s="11" t="str">
        <f>IF(A21="","",IF('Produkta karte 6'!$S$3="","",IF(ISERROR(VLOOKUP(A21,'Produkta karte 6'!$B$39:$M$48,12,FALSE)),"",IF(VLOOKUP(A21,'Produkta karte 6'!$B$39:$M$48,12,FALSE)="","",IF(VLOOKUP(A21,'Produkta karte 6'!$B$39:$M$48,12,FALSE)="","",VLOOKUP(A21,'Produkta karte 6'!$B$39:$M$48,12,FALSE)*'Produkta karte 6'!$S$3)))))</f>
        <v/>
      </c>
      <c r="J21" s="11" t="str">
        <f>IF(A21="","",IF('Produkta karte 7'!$S$3="","",IF(ISERROR(VLOOKUP(A21,'Produkta karte 7'!$B$39:$M$48,12,FALSE)),"",IF(VLOOKUP(A21,'Produkta karte 7'!$B$39:$M$48,12,FALSE)="","",IF(VLOOKUP(A21,'Produkta karte 7'!$B$39:$M$48,12,FALSE)="","",VLOOKUP(A21,'Produkta karte 7'!$B$39:$M$48,12,FALSE)*'Produkta karte 7'!$S$3)))))</f>
        <v/>
      </c>
      <c r="K21" s="11" t="str">
        <f>IF(A21="","",IF('Produkta karte 8'!$S$3="","",IF(ISERROR(VLOOKUP(A21,'Produkta karte 8'!$B$39:$M$48,12,FALSE)),"",IF(VLOOKUP(A21,'Produkta karte 8'!$B$39:$M$48,12,FALSE)="","",IF(VLOOKUP(A21,'Produkta karte 8'!$B$39:$M$48,12,FALSE)="","",VLOOKUP(A21,'Produkta karte 8'!$B$39:$M$48,12,FALSE)*'Produkta karte 8'!$S$3)))))</f>
        <v/>
      </c>
      <c r="L21" s="11" t="str">
        <f>IF(A21="","",IF('Produkta karte 9'!$S$3="","",IF(ISERROR(VLOOKUP(A21,'Produkta karte 9'!$B$39:$M$48,12,FALSE)),"",IF(VLOOKUP(A21,'Produkta karte 9'!$B$39:$M$48,12,FALSE)="","",IF(VLOOKUP(A21,'Produkta karte 9'!$B$39:$M$48,12,FALSE)="","",VLOOKUP(A21,'Produkta karte 9'!$B$39:$M$48,12,FALSE)*'Produkta karte 9'!$S$3)))))</f>
        <v/>
      </c>
      <c r="M21" s="11" t="str">
        <f>IF(A21="","",IF('Produkta karte 10'!$S$3="","",IF(ISERROR(VLOOKUP(A21,'Produkta karte 10'!$B$39:$M$48,12,FALSE)),"",IF(VLOOKUP(A21,'Produkta karte 10'!$B$39:$M$48,12,FALSE)="","",IF(VLOOKUP(A21,'Produkta karte 10'!$B$39:$M$48,12,FALSE)="","",VLOOKUP(A21,'Produkta karte 10'!$B$39:$M$48,12,FALSE)*'Produkta karte 10'!$S$3)))))</f>
        <v/>
      </c>
      <c r="N21" s="11" t="str">
        <f>IF(A21="","",IF('Produkta karte 11'!$S$3="","",IF(ISERROR(VLOOKUP(A21,'Produkta karte 11'!$B$39:$M$48,12,FALSE)),"",IF(VLOOKUP(A21,'Produkta karte 11'!$B$39:$M$48,12,FALSE)="","",IF(VLOOKUP(A21,'Produkta karte 11'!$B$39:$M$48,12,FALSE)="","",VLOOKUP(A21,'Produkta karte 11'!$B$39:$M$48,12,FALSE)*'Produkta karte 11'!$S$3)))))</f>
        <v/>
      </c>
      <c r="O21" s="11" t="str">
        <f>IF(A21="","",IF('Produkta karte 12'!$S$3="","",IF(ISERROR(VLOOKUP(A21,'Produkta karte 12'!$B$39:$M$48,12,FALSE)),"",IF(VLOOKUP(A21,'Produkta karte 12'!$B$39:$M$48,12,FALSE)="","",IF(VLOOKUP(A21,'Produkta karte 12'!$B$39:$M$48,12,FALSE)="","",VLOOKUP(A21,'Produkta karte 12'!$B$39:$M$48,12,FALSE)*'Produkta karte 12'!$S$3)))))</f>
        <v/>
      </c>
      <c r="P21" s="11" t="str">
        <f>IF(A21="","",IF('Produkta karte 13'!$S$3="","",IF(ISERROR(VLOOKUP(A21,'Produkta karte 13'!$B$39:$M$48,12,FALSE)),"",IF(VLOOKUP(A21,'Produkta karte 13'!$B$39:$M$48,12,FALSE)="","",IF(VLOOKUP(A21,'Produkta karte 13'!$B$39:$M$48,12,FALSE)="","",VLOOKUP(A21,'Produkta karte 13'!$B$39:$M$48,12,FALSE)*'Produkta karte 13'!$S$3)))))</f>
        <v/>
      </c>
      <c r="Q21" s="11" t="str">
        <f>IF(A21="","",IF('Produkta karte 14'!$S$3="","",IF(ISERROR(VLOOKUP(A21,'Produkta karte 14'!$B$39:$M$48,12,FALSE)),"",IF(VLOOKUP(A21,'Produkta karte 14'!$B$39:$M$48,12,FALSE)="","",IF(VLOOKUP(A21,'Produkta karte 14'!$B$39:$M$48,12,FALSE)="","",VLOOKUP(A21,'Produkta karte 14'!$B$39:$M$48,12,FALSE)*'Produkta karte 14'!$S$3)))))</f>
        <v/>
      </c>
      <c r="R21" s="11" t="str">
        <f>IF(A21="","",IF('Produkta karte 15'!$S$3="","",IF(ISERROR(VLOOKUP(A21,'Produkta karte 15'!$B$39:$M$48,12,FALSE)),"",IF(VLOOKUP(A21,'Produkta karte 15'!$B$39:$M$48,12,FALSE)="","",IF(VLOOKUP(A21,'Produkta karte 15'!$B$39:$M$48,12,FALSE)="","",VLOOKUP(A21,'Produkta karte 15'!$B$39:$M$48,12,FALSE)*'Produkta karte 15'!$S$3)))))</f>
        <v/>
      </c>
      <c r="S21" s="11" t="str">
        <f>IF(A21="","",IF('Produkta karte 16'!$S$3="","",IF(ISERROR(VLOOKUP(A21,'Produkta karte 16'!$B$39:$M$48,12,FALSE)),"",IF(VLOOKUP(A21,'Produkta karte 16'!$B$39:$M$48,12,FALSE)="","",IF(VLOOKUP(A21,'Produkta karte 16'!$B$39:$M$48,12,FALSE)="","",VLOOKUP(A21,'Produkta karte 16'!$B$39:$M$48,12,FALSE)*'Produkta karte 16'!$S$3)))))</f>
        <v/>
      </c>
      <c r="T21" s="11" t="str">
        <f>IF(A21="","",IF('Produkta karte 17'!$S$3="","",IF(ISERROR(VLOOKUP(A21,'Produkta karte 17'!$B$39:$M$48,12,FALSE)),"",IF(VLOOKUP(A21,'Produkta karte 17'!$B$39:$M$48,12,FALSE)="","",IF(VLOOKUP(A21,'Produkta karte 17'!$B$39:$M$48,12,FALSE)="","",VLOOKUP(A21,'Produkta karte 17'!$B$39:$M$48,12,FALSE)*'Produkta karte 17'!$S$3)))))</f>
        <v/>
      </c>
      <c r="U21" s="11" t="str">
        <f>IF(A21="","",IF('Produkta karte 18'!$S$3="","",IF(ISERROR(VLOOKUP(A21,'Produkta karte 18'!$B$39:$M$48,12,FALSE)),"",IF(VLOOKUP(A21,'Produkta karte 18'!$B$39:$M$48,12,FALSE)="","",IF(VLOOKUP(A21,'Produkta karte 18'!$B$39:$M$48,12,FALSE)="","",VLOOKUP(A21,'Produkta karte 18'!$B$39:$M$48,12,FALSE)*'Produkta karte 18'!$S$3)))))</f>
        <v/>
      </c>
      <c r="V21" s="11" t="str">
        <f>IF(A21="","",IF('Produkta karte 19'!$S$3="","",IF(ISERROR(VLOOKUP(A21,'Produkta karte 19'!$B$39:$M$48,12,FALSE)),"",IF(VLOOKUP(A21,'Produkta karte 19'!$B$39:$M$48,12,FALSE)="","",IF(VLOOKUP(A21,'Produkta karte 19'!$B$39:$M$48,12,FALSE)="","",VLOOKUP(A21,'Produkta karte 19'!$B$39:$M$48,12,FALSE)*'Produkta karte 19'!$S$3)))))</f>
        <v/>
      </c>
      <c r="W21" s="11" t="str">
        <f>IF(A21="","",IF('Produkta karte 20'!$S$3="","",IF(ISERROR(VLOOKUP(A21,'Produkta karte 20'!$B$39:$M$48,12,FALSE)),"",IF(VLOOKUP(A21,'Produkta karte 20'!$B$39:$M$48,12,FALSE)="","",IF(VLOOKUP(A21,'Produkta karte 20'!$B$39:$M$48,12,FALSE)="","",VLOOKUP(A21,'Produkta karte 20'!$B$39:$M$48,12,FALSE)*'Produkta karte 20'!$S$3)))))</f>
        <v/>
      </c>
      <c r="X21" s="11" t="str">
        <f>IF(A21="","",IF('Produkta karte 21'!$S$3="","",IF(ISERROR(VLOOKUP(A21,'Produkta karte 21'!$B$39:$M$48,12,FALSE)),"",IF(VLOOKUP(A21,'Produkta karte 21'!$B$39:$M$48,12,FALSE)="","",IF(VLOOKUP(A21,'Produkta karte 21'!$B$39:$M$48,12,FALSE)="","",VLOOKUP(A21,'Produkta karte 21'!$B$39:$M$48,12,FALSE)*'Produkta karte 21'!$S$3)))))</f>
        <v/>
      </c>
      <c r="Y21" s="11" t="str">
        <f>IF(A21="","",IF('Produkta karte 22'!$S$3="","",IF(ISERROR(VLOOKUP(A21,'Produkta karte 22'!$B$39:$M$48,12,FALSE)),"",IF(VLOOKUP(A21,'Produkta karte 22'!$B$39:$M$48,12,FALSE)="","",IF(VLOOKUP(A21,'Produkta karte 22'!$B$39:$M$48,12,FALSE)="","",VLOOKUP(A21,'Produkta karte 22'!$B$39:$M$48,12,FALSE)*'Produkta karte 22'!$S$3)))))</f>
        <v/>
      </c>
      <c r="Z21" s="11" t="str">
        <f>IF(A21="","",IF('Produkta karte 23'!$S$3="","",IF(ISERROR(VLOOKUP(A21,'Produkta karte 23'!$B$39:$M$48,12,FALSE)),"",IF(VLOOKUP(A21,'Produkta karte 23'!$B$39:$M$48,12,FALSE)="","",IF(VLOOKUP(A21,'Produkta karte 23'!$B$39:$M$48,12,FALSE)="","",VLOOKUP(A21,'Produkta karte 23'!$B$39:$M$48,12,FALSE)*'Produkta karte 23'!$S$3)))))</f>
        <v/>
      </c>
      <c r="AA21" s="11" t="str">
        <f>IF(A21="","",IF('Produkta karte 24'!$S$3="","",IF(ISERROR(VLOOKUP(A21,'Produkta karte 24'!$B$39:$M$48,12,FALSE)),"",IF(VLOOKUP(A21,'Produkta karte 24'!$B$39:$M$48,12,FALSE)="","",IF(VLOOKUP(A21,'Produkta karte 24'!$B$39:$M$48,12,FALSE)="","",VLOOKUP(A21,'Produkta karte 24'!$B$39:$M$48,12,FALSE)*'Produkta karte 24'!$S$3)))))</f>
        <v/>
      </c>
      <c r="AB21" s="11" t="str">
        <f>IF(A21="","",IF('Produkta karte 25'!$S$3="","",IF(ISERROR(VLOOKUP(A21,'Produkta karte 25'!$B$39:$M$48,12,FALSE)),"",IF(VLOOKUP(A21,'Produkta karte 25'!$B$39:$M$48,12,FALSE)="","",IF(VLOOKUP(A21,'Produkta karte 25'!$B$39:$M$48,12,FALSE)="","",VLOOKUP(A21,'Produkta karte 25'!$B$39:$M$48,12,FALSE)*'Produkta karte 25'!$S$3)))))</f>
        <v/>
      </c>
      <c r="AC21" s="11" t="str">
        <f>IF(A21="","",IF('Produkta karte 26'!$S$3="","",IF(ISERROR(VLOOKUP(A21,'Produkta karte 26'!$B$39:$M$48,12,FALSE)),"",IF(VLOOKUP(A21,'Produkta karte 26'!$B$39:$M$48,12,FALSE)="","",IF(VLOOKUP(A21,'Produkta karte 26'!$B$39:$M$48,12,FALSE)="","",VLOOKUP(A21,'Produkta karte 26'!$B$39:$M$48,12,FALSE)*'Produkta karte 26'!$S$3)))))</f>
        <v/>
      </c>
      <c r="AD21" s="11" t="str">
        <f>IF(A21="","",IF('Produkta karte 27'!$S$3="","",IF(ISERROR(VLOOKUP(A21,'Produkta karte 27'!$B$39:$M$48,12,FALSE)),"",IF(VLOOKUP(A21,'Produkta karte 27'!$B$39:$M$48,12,FALSE)="","",IF(VLOOKUP(A21,'Produkta karte 27'!$B$39:$M$48,12,FALSE)="","",VLOOKUP(A21,'Produkta karte 27'!$B$39:$M$48,12,FALSE)*'Produkta karte 27'!$S$3)))))</f>
        <v/>
      </c>
      <c r="AE21" s="11" t="str">
        <f>IF(A21="","",IF('Produkta karte 28'!$S$3="","",IF(ISERROR(VLOOKUP(A21,'Produkta karte 28'!$B$39:$M$48,12,FALSE)),"",IF(VLOOKUP(A21,'Produkta karte 28'!$B$39:$M$48,12,FALSE)="","",IF(VLOOKUP(A21,'Produkta karte 28'!$B$39:$M$48,12,FALSE)="","",VLOOKUP(A21,'Produkta karte 28'!$B$39:$M$48,12,FALSE)*'Produkta karte 28'!$S$3)))))</f>
        <v/>
      </c>
      <c r="AF21" s="11" t="str">
        <f>IF(A21="","",IF('Produkta karte 29'!$S$3="","",IF(ISERROR(VLOOKUP(A21,'Produkta karte 29'!$B$39:$M$48,12,FALSE)),"",IF(VLOOKUP(A21,'Produkta karte 29'!$B$39:$M$48,12,FALSE)="","",IF(VLOOKUP(A21,'Produkta karte 29'!$B$39:$M$48,12,FALSE)="","",VLOOKUP(A21,'Produkta karte 29'!$B$39:$M$48,12,FALSE)*'Produkta karte 29'!$S$3)))))</f>
        <v/>
      </c>
      <c r="AG21" s="11" t="str">
        <f>IF(A21="","",IF('Produkta karte 30'!$S$3="","",IF(ISERROR(VLOOKUP(A21,'Produkta karte 30'!$B$39:$M$48,12,FALSE)),"",IF(VLOOKUP(A21,'Produkta karte 30'!$B$39:$M$48,12,FALSE)="","",IF(VLOOKUP(A21,'Produkta karte 30'!$B$39:$M$48,12,FALSE)="","",VLOOKUP(A21,'Produkta karte 30'!$B$39:$M$48,12,FALSE)*'Produkta karte 30'!$S$3)))))</f>
        <v/>
      </c>
      <c r="AH21" s="11" t="str">
        <f>IF(A21="","",IF('Produkta karte 31'!$S$3="","",IF(ISERROR(VLOOKUP(A21,'Produkta karte 31'!$B$39:$M$48,12,FALSE)),"",IF(VLOOKUP(A21,'Produkta karte 31'!$B$39:$M$48,12,FALSE)="","",IF(VLOOKUP(A21,'Produkta karte 31'!$B$39:$M$48,12,FALSE)="","",VLOOKUP(A21,'Produkta karte 31'!$B$39:$M$48,12,FALSE)*'Produkta karte 31'!$S$3)))))</f>
        <v/>
      </c>
      <c r="AI21" s="11" t="str">
        <f>IF(A21="","",IF('Produkta karte 32'!$S$3="","",IF(ISERROR(VLOOKUP(A21,'Produkta karte 32'!$B$39:$M$48,12,FALSE)),"",IF(VLOOKUP(A21,'Produkta karte 32'!$B$39:$M$48,12,FALSE)="","",IF(VLOOKUP(A21,'Produkta karte 32'!$B$39:$M$48,12,FALSE)="","",VLOOKUP(A21,'Produkta karte 32'!$B$39:$M$48,12,FALSE)*'Produkta karte 32'!$S$3)))))</f>
        <v/>
      </c>
      <c r="AJ21" s="11" t="str">
        <f>IF(A21="","",IF('Produkta karte 33'!$S$3="","",IF(ISERROR(VLOOKUP(A21,'Produkta karte 33'!$B$39:$M$48,12,FALSE)),"",IF(VLOOKUP(A21,'Produkta karte 33'!$B$39:$M$48,12,FALSE)="","",IF(VLOOKUP(A21,'Produkta karte 33'!$B$39:$M$48,12,FALSE)="","",VLOOKUP(A21,'Produkta karte 33'!$B$39:$M$48,12,FALSE)*'Produkta karte 33'!$S$3)))))</f>
        <v/>
      </c>
      <c r="AK21" s="11" t="str">
        <f>IF(A21="","",IF('Produkta karte 34'!$S$3="","",IF(ISERROR(VLOOKUP(A21,'Produkta karte 34'!$B$39:$M$48,12,FALSE)),"",IF(VLOOKUP(A21,'Produkta karte 34'!$B$39:$M$48,12,FALSE)="","",IF(VLOOKUP(A21,'Produkta karte 34'!$B$39:$M$48,12,FALSE)="","",VLOOKUP(A21,'Produkta karte 34'!$B$39:$M$48,12,FALSE)*'Produkta karte 34'!$S$3)))))</f>
        <v/>
      </c>
      <c r="AL21" s="11" t="str">
        <f>IF(A21="","",IF('Produkta karte 35'!$S$3="","",IF(ISERROR(VLOOKUP(A21,'Produkta karte 35'!$B$39:$M$48,12,FALSE)),"",IF(VLOOKUP(A21,'Produkta karte 35'!$B$39:$M$48,12,FALSE)="","",IF(VLOOKUP(A21,'Produkta karte 35'!$B$39:$M$48,12,FALSE)="","",VLOOKUP(A21,'Produkta karte 35'!$B$39:$M$48,12,FALSE)*'Produkta karte 35'!$S$3)))))</f>
        <v/>
      </c>
      <c r="AM21" s="11" t="str">
        <f>IF(A21="","",IF('Produkta karte 36'!$S$3="","",IF(ISERROR(VLOOKUP(A21,'Produkta karte 36'!$B$39:$M$48,12,FALSE)),"",IF(VLOOKUP(A21,'Produkta karte 36'!$B$39:$M$48,12,FALSE)="","",IF(VLOOKUP(A21,'Produkta karte 36'!$B$39:$M$48,12,FALSE)="","",VLOOKUP(A21,'Produkta karte 36'!$B$39:$M$48,12,FALSE)*'Produkta karte 36'!$S$3)))))</f>
        <v/>
      </c>
      <c r="AN21" s="11" t="str">
        <f>IF(A21="","",IF('Produkta karte 37'!$S$3="","",IF(ISERROR(VLOOKUP(A21,'Produkta karte 37'!$B$39:$M$48,12,FALSE)),"",IF(VLOOKUP(A21,'Produkta karte 37'!$B$39:$M$48,12,FALSE)="","",IF(VLOOKUP(A21,'Produkta karte 37'!$B$39:$M$48,12,FALSE)="","",VLOOKUP(A21,'Produkta karte 37'!$B$39:$M$48,12,FALSE)*'Produkta karte 37'!$S$3)))))</f>
        <v/>
      </c>
      <c r="AO21" s="11" t="str">
        <f>IF(A21="","",IF('Produkta karte 38'!$S$3="","",IF(ISERROR(VLOOKUP(A21,'Produkta karte 38'!$B$39:$M$48,12,FALSE)),"",IF(VLOOKUP(A21,'Produkta karte 38'!$B$39:$M$48,12,FALSE)="","",IF(VLOOKUP(A21,'Produkta karte 38'!$B$39:$M$48,12,FALSE)="","",VLOOKUP(A21,'Produkta karte 38'!$B$39:$M$48,12,FALSE)*'Produkta karte 38'!$S$3)))))</f>
        <v/>
      </c>
      <c r="AP21" s="11" t="str">
        <f>IF(A21="","",IF('Produkta karte 39'!$S$3="","",IF(ISERROR(VLOOKUP(A21,'Produkta karte 39'!$B$39:$M$48,12,FALSE)),"",IF(VLOOKUP(A21,'Produkta karte 39'!$B$39:$M$48,12,FALSE)="","",IF(VLOOKUP(A21,'Produkta karte 39'!$B$39:$M$48,12,FALSE)="","",VLOOKUP(A21,'Produkta karte 39'!$B$39:$M$48,12,FALSE)*'Produkta karte 39'!$S$3)))))</f>
        <v/>
      </c>
      <c r="AQ21" s="11" t="str">
        <f>IF(A21="","",IF('Produkta karte 40'!$S$3="","",IF(ISERROR(VLOOKUP(A21,'Produkta karte 40'!$B$39:$M$48,12,FALSE)),"",IF(VLOOKUP(A21,'Produkta karte 40'!$B$39:$M$48,12,FALSE)="","",IF(VLOOKUP(A21,'Produkta karte 40'!$B$39:$M$48,12,FALSE)="","",VLOOKUP(A21,'Produkta karte 40'!$B$39:$M$48,12,FALSE)*'Produkta karte 40'!$S$3)))))</f>
        <v/>
      </c>
      <c r="AR21" s="11" t="str">
        <f>IF(A21="","",IF('Produkta karte 41'!$S$3="","",IF(ISERROR(VLOOKUP(A21,'Produkta karte 41'!$B$39:$M$48,12,FALSE)),"",IF(VLOOKUP(A21,'Produkta karte 41'!$B$39:$M$48,12,FALSE)="","",IF(VLOOKUP(A21,'Produkta karte 41'!$B$39:$M$48,12,FALSE)="","",VLOOKUP(A21,'Produkta karte 41'!$B$39:$M$48,12,FALSE)*'Produkta karte 41'!$S$3)))))</f>
        <v/>
      </c>
      <c r="AS21" s="11" t="str">
        <f>IF(A21="","",IF('Produkta karte 42'!$S$3="","",IF(ISERROR(VLOOKUP(A21,'Produkta karte 42'!$B$39:$M$48,12,FALSE)),"",IF(VLOOKUP(A21,'Produkta karte 42'!$B$39:$M$48,12,FALSE)="","",IF(VLOOKUP(A21,'Produkta karte 42'!$B$39:$M$48,12,FALSE)="","",VLOOKUP(A21,'Produkta karte 42'!$B$39:$M$48,12,FALSE)*'Produkta karte 42'!$S$3)))))</f>
        <v/>
      </c>
      <c r="AT21" s="11" t="str">
        <f>IF(A21="","",IF('Produkta karte 43'!$S$3="","",IF(ISERROR(VLOOKUP(A21,'Produkta karte 43'!$B$39:$M$48,12,FALSE)),"",IF(VLOOKUP(A21,'Produkta karte 43'!$B$39:$M$48,12,FALSE)="","",IF(VLOOKUP(A21,'Produkta karte 43'!$B$39:$M$48,12,FALSE)="","",VLOOKUP(A21,'Produkta karte 43'!$B$39:$M$48,12,FALSE)*'Produkta karte 43'!$S$3)))))</f>
        <v/>
      </c>
      <c r="AU21" s="11" t="str">
        <f>IF(A21="","",IF('Produkta karte 44'!$S$3="","",IF(ISERROR(VLOOKUP(A21,'Produkta karte 44'!$B$39:$M$48,12,FALSE)),"",IF(VLOOKUP(A21,'Produkta karte 44'!$B$39:$M$48,12,FALSE)="","",IF(VLOOKUP(A21,'Produkta karte 44'!$B$39:$M$48,12,FALSE)="","",VLOOKUP(A21,'Produkta karte 44'!$B$39:$M$48,12,FALSE)*'Produkta karte 44'!$S$3)))))</f>
        <v/>
      </c>
      <c r="AV21" s="11" t="str">
        <f>IF(A21="","",IF('Produkta karte 45'!$S$3="","",IF(ISERROR(VLOOKUP(A21,'Produkta karte 45'!$B$39:$M$48,12,FALSE)),"",IF(VLOOKUP(A21,'Produkta karte 45'!$B$39:$M$48,12,FALSE)="","",IF(VLOOKUP(A21,'Produkta karte 45'!$B$39:$M$48,12,FALSE)="","",VLOOKUP(A21,'Produkta karte 45'!$B$39:$M$48,12,FALSE)*'Produkta karte 45'!$S$3)))))</f>
        <v/>
      </c>
      <c r="AW21" s="11" t="str">
        <f>IF(A21="","",IF('Produkta karte 46'!$S$3="","",IF(ISERROR(VLOOKUP(A21,'Produkta karte 46'!$B$39:$M$48,12,FALSE)),"",IF(VLOOKUP(A21,'Produkta karte 46'!$B$39:$M$48,12,FALSE)="","",IF(VLOOKUP(A21,'Produkta karte 46'!$B$39:$M$48,12,FALSE)="","",VLOOKUP(A21,'Produkta karte 46'!$B$39:$M$48,12,FALSE)*'Produkta karte 46'!$S$3)))))</f>
        <v/>
      </c>
      <c r="AX21" s="11" t="str">
        <f>IF(A21="","",IF('Produkta karte 47'!$S$3="","",IF(ISERROR(VLOOKUP(A21,'Produkta karte 47'!$B$39:$M$48,12,FALSE)),"",IF(VLOOKUP(A21,'Produkta karte 47'!$B$39:$M$48,12,FALSE)="","",IF(VLOOKUP(A21,'Produkta karte 47'!$B$39:$M$48,12,FALSE)="","",VLOOKUP(A21,'Produkta karte 47'!$B$39:$M$48,12,FALSE)*'Produkta karte 47'!$S$3)))))</f>
        <v/>
      </c>
      <c r="AY21" s="11" t="str">
        <f>IF(A21="","",IF('Produkta karte 48'!$S$3="","",IF(ISERROR(VLOOKUP(A21,'Produkta karte 48'!$B$39:$M$48,12,FALSE)),"",IF(VLOOKUP(A21,'Produkta karte 48'!$B$39:$M$48,12,FALSE)="","",IF(VLOOKUP(A21,'Produkta karte 48'!$B$39:$M$48,12,FALSE)="","",VLOOKUP(A21,'Produkta karte 48'!$B$39:$M$48,12,FALSE)*'Produkta karte 48'!$S$3)))))</f>
        <v/>
      </c>
      <c r="AZ21" s="11" t="str">
        <f>IF(A21="","",IF('Produkta karte 49'!$S$3="","",IF(ISERROR(VLOOKUP(A21,'Produkta karte 49'!$B$39:$M$48,12,FALSE)),"",IF(VLOOKUP(A21,'Produkta karte 49'!$B$39:$M$48,12,FALSE)="","",IF(VLOOKUP(A21,'Produkta karte 49'!$B$39:$M$48,12,FALSE)="","",VLOOKUP(A21,'Produkta karte 49'!$B$39:$M$48,12,FALSE)*'Produkta karte 49'!$S$3)))))</f>
        <v/>
      </c>
      <c r="BA21" s="11" t="str">
        <f>IF(A21="","",IF('Produkta karte 50'!$S$3="","",IF(ISERROR(VLOOKUP(A21,'Produkta karte 50'!$B$39:$M$48,12,FALSE)),"",IF(VLOOKUP(A21,'Produkta karte 50'!$B$39:$M$48,12,FALSE)="","",IF(VLOOKUP(A21,'Produkta karte 50'!$B$39:$M$48,12,FALSE)="","",VLOOKUP(A21,'Produkta karte 50'!$B$39:$M$48,12,FALSE)*'Produkta karte 50'!$S$3)))))</f>
        <v/>
      </c>
      <c r="BB21" s="11" t="str">
        <f>IF(A21="","",IF('Produkta karte 51'!$S$3="","",IF(ISERROR(VLOOKUP(A21,'Produkta karte 51'!$B$39:$M$48,12,FALSE)),"",IF(VLOOKUP(A21,'Produkta karte 51'!$B$39:$M$48,12,FALSE)="","",IF(VLOOKUP(A21,'Produkta karte 51'!$B$39:$M$48,12,FALSE)="","",VLOOKUP(A21,'Produkta karte 51'!$B$39:$M$48,12,FALSE)*'Produkta karte 51'!$S$3)))))</f>
        <v/>
      </c>
      <c r="BC21" s="11" t="str">
        <f>IF(A21="","",IF('Produkta karte 52'!$S$3="","",IF(ISERROR(VLOOKUP(A21,'Produkta karte 52'!$B$39:$M$48,12,FALSE)),"",IF(VLOOKUP(A21,'Produkta karte 52'!$B$39:$M$48,12,FALSE)="","",IF(VLOOKUP(A21,'Produkta karte 52'!$B$39:$M$48,12,FALSE)="","",VLOOKUP(A21,'Produkta karte 52'!$B$39:$M$48,12,FALSE)*'Produkta karte 52'!$S$3)))))</f>
        <v/>
      </c>
      <c r="BD21" s="11" t="str">
        <f>IF(A21="","",IF('Produkta karte 53'!$S$3="","",IF(ISERROR(VLOOKUP(A21,'Produkta karte 53'!$B$39:$M$48,12,FALSE)),"",IF(VLOOKUP(A21,'Produkta karte 53'!$B$39:$M$48,12,FALSE)="","",IF(VLOOKUP(A21,'Produkta karte 53'!$B$39:$M$48,12,FALSE)="","",VLOOKUP(A21,'Produkta karte 53'!$B$39:$M$48,12,FALSE)*'Produkta karte 53'!$S$3)))))</f>
        <v/>
      </c>
      <c r="BE21" s="11" t="str">
        <f>IF(A21="","",IF('Produkta karte 54'!$S$3="","",IF(ISERROR(VLOOKUP(A21,'Produkta karte 54'!$B$39:$M$48,12,FALSE)),"",IF(VLOOKUP(A21,'Produkta karte 54'!$B$39:$M$48,12,FALSE)="","",IF(VLOOKUP(A21,'Produkta karte 54'!$B$39:$M$48,12,FALSE)="","",VLOOKUP(A21,'Produkta karte 54'!$B$39:$M$48,12,FALSE)*'Produkta karte 54'!$S$3)))))</f>
        <v/>
      </c>
      <c r="BF21" s="11" t="str">
        <f>IF(A21="","",IF('Produkta karte 55'!$S$3="","",IF(ISERROR(VLOOKUP(A21,'Produkta karte 55'!$B$39:$M$48,12,FALSE)),"",IF(VLOOKUP(A21,'Produkta karte 55'!$B$39:$M$48,12,FALSE)="","",IF(VLOOKUP(A21,'Produkta karte 55'!$B$39:$M$48,12,FALSE)="","",VLOOKUP(A21,'Produkta karte 55'!$B$39:$M$48,12,FALSE)*'Produkta karte 55'!$S$3)))))</f>
        <v/>
      </c>
      <c r="BG21" s="11" t="str">
        <f>IF(A21="","",IF('Produkta karte 56'!$S$3="","",IF(ISERROR(VLOOKUP(A21,'Produkta karte 56'!$B$39:$M$48,12,FALSE)),"",IF(VLOOKUP(A21,'Produkta karte 56'!$B$39:$M$48,12,FALSE)="","",IF(VLOOKUP(A21,'Produkta karte 56'!$B$39:$M$48,12,FALSE)="","",VLOOKUP(A21,'Produkta karte 56'!$B$39:$M$48,12,FALSE)*'Produkta karte 56'!$S$3)))))</f>
        <v/>
      </c>
      <c r="BH21" s="11" t="str">
        <f>IF(A21="","",IF('Produkta karte 57'!$S$3="","",IF(ISERROR(VLOOKUP(A21,'Produkta karte 57'!$B$39:$M$48,12,FALSE)),"",IF(VLOOKUP(A21,'Produkta karte 57'!$B$39:$M$48,12,FALSE)="","",IF(VLOOKUP(A21,'Produkta karte 57'!$B$39:$M$48,12,FALSE)="","",VLOOKUP(A21,'Produkta karte 57'!$B$39:$M$48,12,FALSE)*'Produkta karte 57'!$S$3)))))</f>
        <v/>
      </c>
      <c r="BI21" s="11" t="str">
        <f>IF(A21="","",IF('Produkta karte 58'!$S$3="","",IF(ISERROR(VLOOKUP(A21,'Produkta karte 58'!$B$39:$M$48,12,FALSE)),"",IF(VLOOKUP(A21,'Produkta karte 58'!$B$39:$M$48,12,FALSE)="","",IF(VLOOKUP(A21,'Produkta karte 58'!$B$39:$M$48,12,FALSE)="","",VLOOKUP(A21,'Produkta karte 58'!$B$39:$M$48,12,FALSE)*'Produkta karte 58'!$S$3)))))</f>
        <v/>
      </c>
      <c r="BJ21" s="11" t="str">
        <f>IF(A21="","",IF('Produkta karte 59'!$S$3="","",IF(ISERROR(VLOOKUP(A21,'Produkta karte 59'!$B$39:$M$48,12,FALSE)),"",IF(VLOOKUP(A21,'Produkta karte 59'!$B$39:$M$48,12,FALSE)="","",IF(VLOOKUP(A21,'Produkta karte 59'!$B$39:$M$48,12,FALSE)="","",VLOOKUP(A21,'Produkta karte 59'!$B$39:$M$48,12,FALSE)*'Produkta karte 59'!$S$3)))))</f>
        <v/>
      </c>
      <c r="BK21" s="11" t="str">
        <f>IF(A21="","",IF('Produkta karte 60'!$S$3="","",IF(ISERROR(VLOOKUP(A21,'Produkta karte 60'!$B$39:$M$48,12,FALSE)),"",IF(VLOOKUP(A21,'Produkta karte 60'!$B$39:$M$48,12,FALSE)="","",IF(VLOOKUP(A21,'Produkta karte 60'!$B$39:$M$48,12,FALSE)="","",VLOOKUP(A21,'Produkta karte 60'!$B$39:$M$48,12,FALSE)*'Produkta karte 60'!$S$3)))))</f>
        <v/>
      </c>
      <c r="BL21" s="11" t="str">
        <f t="shared" si="0"/>
        <v/>
      </c>
      <c r="BM21" s="192" t="str">
        <f t="shared" si="1"/>
        <v/>
      </c>
      <c r="BN21" s="11" t="str">
        <f>IF(A21="","",IF(ISERROR(VLOOKUP(A21,'Produkta karte 1'!$B$39:$V$48,21,FALSE)),"",IF(VLOOKUP(A21,'Produkta karte 1'!$B$39:$V$48,21,FALSE)=0,"",VLOOKUP(A21,'Produkta karte 1'!$B$39:$V$48,21,FALSE))))</f>
        <v/>
      </c>
      <c r="BO21" s="11" t="str">
        <f>IF(A21="","",IF(ISERROR(VLOOKUP(A21,'Produkta karte 2'!$B$39:$V$48,21,FALSE)),"",IF(VLOOKUP(A21,'Produkta karte 2'!$B$39:$V$48,21,FALSE)=0,"",VLOOKUP(A21,'Produkta karte 2'!$B$39:$V$48,21,FALSE))))</f>
        <v/>
      </c>
      <c r="BP21" s="11" t="str">
        <f>IF(A21="","",IF(ISERROR(VLOOKUP(A21,'Produkta karte 3'!$B$39:$V$48,21,FALSE)),"",IF(VLOOKUP(A21,'Produkta karte 3'!$B$39:$V$48,21,FALSE)=0,"",VLOOKUP(A21,'Produkta karte 3'!$B$39:$V$48,21,FALSE))))</f>
        <v/>
      </c>
      <c r="BQ21" s="11" t="str">
        <f>IF(A21="","",IF(ISERROR(VLOOKUP(A21,'Produkta karte 4'!$B$39:$V$48,21,FALSE)),"",IF(VLOOKUP(A21,'Produkta karte 4'!$B$39:$V$48,21,FALSE)=0,"",VLOOKUP(A21,'Produkta karte 4'!$B$39:$V$48,21,FALSE))))</f>
        <v/>
      </c>
      <c r="BR21" s="11" t="str">
        <f>IF(A21="","",IF(ISERROR(VLOOKUP(A21,'Produkta karte 5'!$B$39:$V$48,21,FALSE)),"",IF(VLOOKUP(A21,'Produkta karte 5'!$B$39:$V$48,21,FALSE)=0,"",VLOOKUP(A21,'Produkta karte 5'!$B$39:$V$48,21,FALSE))))</f>
        <v/>
      </c>
      <c r="BS21" s="11" t="str">
        <f>IF(A21="","",IF(ISERROR(VLOOKUP(A21,'Produkta karte 6'!$B$39:$V$48,21,FALSE)),"",IF(VLOOKUP(A21,'Produkta karte 6'!$B$39:$V$48,21,FALSE)=0,"",VLOOKUP(A21,'Produkta karte 6'!$B$39:$V$48,21,FALSE))))</f>
        <v/>
      </c>
      <c r="BT21" s="11" t="str">
        <f>IF(A21="","",IF(ISERROR(VLOOKUP(A21,'Produkta karte 7'!$B$39:$V$48,21,FALSE)),"",IF(VLOOKUP(A21,'Produkta karte 7'!$B$39:$V$48,21,FALSE)=0,"",VLOOKUP(A21,'Produkta karte 7'!$B$39:$V$48,21,FALSE))))</f>
        <v/>
      </c>
      <c r="BU21" s="11" t="str">
        <f>IF(A21="","",IF(ISERROR(VLOOKUP(A21,'Produkta karte 8'!$B$39:$V$48,21,FALSE)),"",IF(VLOOKUP(A21,'Produkta karte 8'!$B$39:$V$48,21,FALSE)=0,"",VLOOKUP(A21,'Produkta karte 8'!$B$39:$V$48,21,FALSE))))</f>
        <v/>
      </c>
      <c r="BV21" s="11" t="str">
        <f>IF(A21="","",IF(ISERROR(VLOOKUP(A21,'Produkta karte 9'!$B$39:$V$48,21,FALSE)),"",IF(VLOOKUP(A21,'Produkta karte 9'!$B$39:$V$48,21,FALSE)=0,"",VLOOKUP(A21,'Produkta karte 9'!$B$39:$V$48,21,FALSE))))</f>
        <v/>
      </c>
      <c r="BW21" s="11" t="str">
        <f>IF(A21="","",IF(ISERROR(VLOOKUP(A21,'Produkta karte 10'!$B$39:$V$48,21,FALSE)),"",IF(VLOOKUP(A21,'Produkta karte 10'!$B$39:$V$48,21,FALSE)=0,"",VLOOKUP(A21,'Produkta karte 10'!$B$39:$V$48,21,FALSE))))</f>
        <v/>
      </c>
      <c r="BX21" s="11" t="str">
        <f>IF(A21="","",IF(ISERROR(VLOOKUP(A21,'Produkta karte 11'!$B$39:$V$48,21,FALSE)),"",IF(VLOOKUP(A21,'Produkta karte 11'!$B$39:$V$48,21,FALSE)=0,"",VLOOKUP(A21,'Produkta karte 11'!$B$39:$V$48,21,FALSE))))</f>
        <v/>
      </c>
      <c r="BY21" s="11" t="str">
        <f>IF(A21="","",IF(ISERROR(VLOOKUP(A21,'Produkta karte 12'!$B$39:$V$48,21,FALSE)),"",IF(VLOOKUP(A21,'Produkta karte 12'!$B$39:$V$48,21,FALSE)=0,"",VLOOKUP(A21,'Produkta karte 12'!$B$39:$V$48,21,FALSE))))</f>
        <v/>
      </c>
      <c r="BZ21" s="11" t="str">
        <f>IF(A21="","",IF(ISERROR(VLOOKUP(A21,'Produkta karte 13'!$B$39:$V$48,21,FALSE)),"",IF(VLOOKUP(A21,'Produkta karte 13'!$B$39:$V$48,21,FALSE)=0,"",VLOOKUP(A21,'Produkta karte 13'!$B$39:$V$48,21,FALSE))))</f>
        <v/>
      </c>
      <c r="CA21" s="11" t="str">
        <f>IF(A21="","",IF(ISERROR(VLOOKUP(A21,'Produkta karte 14'!$B$39:$V$48,21,FALSE)),"",IF(VLOOKUP(A21,'Produkta karte 14'!$B$39:$V$48,21,FALSE)=0,"",VLOOKUP(A21,'Produkta karte 14'!$B$39:$V$48,21,FALSE))))</f>
        <v/>
      </c>
      <c r="CB21" s="11" t="str">
        <f>IF(A21="","",IF(ISERROR(VLOOKUP(A21,'Produkta karte 15'!$B$39:$V$48,21,FALSE)),"",IF(VLOOKUP(A21,'Produkta karte 15'!$B$39:$V$48,21,FALSE)=0,"",VLOOKUP(A21,'Produkta karte 15'!$B$39:$V$48,21,FALSE))))</f>
        <v/>
      </c>
      <c r="CC21" s="11" t="str">
        <f>IF(A21="","",IF(ISERROR(VLOOKUP(A21,'Produkta karte 16'!$B$39:$V$48,21,FALSE)),"",IF(VLOOKUP(A21,'Produkta karte 16'!$B$39:$V$48,21,FALSE)=0,"",VLOOKUP(A21,'Produkta karte 16'!$B$39:$V$48,21,FALSE))))</f>
        <v/>
      </c>
      <c r="CD21" s="11" t="str">
        <f>IF(A21="","",IF(ISERROR(VLOOKUP(A21,'Produkta karte 17'!$B$39:$V$48,21,FALSE)),"",IF(VLOOKUP(A21,'Produkta karte 17'!$B$39:$V$48,21,FALSE)=0,"",VLOOKUP(A21,'Produkta karte 17'!$B$39:$V$48,21,FALSE))))</f>
        <v/>
      </c>
      <c r="CE21" s="11" t="str">
        <f>IF(A21="","",IF(ISERROR(VLOOKUP(A21,'Produkta karte 18'!$B$39:$V$48,21,FALSE)),"",IF(VLOOKUP(A21,'Produkta karte 18'!$B$39:$V$48,21,FALSE)=0,"",VLOOKUP(A21,'Produkta karte 18'!$B$39:$V$48,21,FALSE))))</f>
        <v/>
      </c>
      <c r="CF21" s="11" t="str">
        <f>IF(A21="","",IF(ISERROR(VLOOKUP(A21,'Produkta karte 19'!$B$39:$V$48,21,FALSE)),"",IF(VLOOKUP(A21,'Produkta karte 19'!$B$39:$V$48,21,FALSE)=0,"",VLOOKUP(A21,'Produkta karte 19'!$B$39:$V$48,21,FALSE))))</f>
        <v/>
      </c>
      <c r="CG21" s="11" t="str">
        <f>IF(A21="","",IF(ISERROR(VLOOKUP(A21,'Produkta karte 20'!$B$39:$V$48,21,FALSE)),"",IF(VLOOKUP(A21,'Produkta karte 20'!$B$39:$V$48,21,FALSE)=0,"",VLOOKUP(A21,'Produkta karte 20'!$B$39:$V$48,21,FALSE))))</f>
        <v/>
      </c>
      <c r="CH21" s="11" t="str">
        <f>IF(A21="","",IF(ISERROR(VLOOKUP(A21,'Produkta karte 21'!$B$39:$V$48,21,FALSE)),"",IF(VLOOKUP(A21,'Produkta karte 21'!$B$39:$V$48,21,FALSE)=0,"",VLOOKUP(A21,'Produkta karte 21'!$B$39:$V$48,21,FALSE))))</f>
        <v/>
      </c>
      <c r="CI21" s="11" t="str">
        <f>IF(A21="","",IF(ISERROR(VLOOKUP(A21,'Produkta karte 22'!$B$39:$V$48,21,FALSE)),"",IF(VLOOKUP(A21,'Produkta karte 22'!$B$39:$V$48,21,FALSE)=0,"",VLOOKUP(A21,'Produkta karte 22'!$B$39:$V$48,21,FALSE))))</f>
        <v/>
      </c>
      <c r="CJ21" s="11" t="str">
        <f>IF(A21="","",IF(ISERROR(VLOOKUP(A21,'Produkta karte 23'!$B$39:$V$48,21,FALSE)),"",IF(VLOOKUP(A21,'Produkta karte 23'!$B$39:$V$48,21,FALSE)=0,"",VLOOKUP(A21,'Produkta karte 23'!$B$39:$V$48,21,FALSE))))</f>
        <v/>
      </c>
      <c r="CK21" s="11" t="str">
        <f>IF(A21="","",IF(ISERROR(VLOOKUP(A21,'Produkta karte 24'!$B$39:$V$48,21,FALSE)),"",IF(VLOOKUP(A21,'Produkta karte 24'!$B$39:$V$48,21,FALSE)=0,"",VLOOKUP(A21,'Produkta karte 24'!$B$39:$V$48,21,FALSE))))</f>
        <v/>
      </c>
      <c r="CL21" s="11" t="str">
        <f>IF(A21="","",IF(ISERROR(VLOOKUP(A21,'Produkta karte 25'!$B$39:$V$48,21,FALSE)),"",IF(VLOOKUP(A21,'Produkta karte 25'!$B$39:$V$48,21,FALSE)=0,"",VLOOKUP(A21,'Produkta karte 25'!$B$39:$V$48,21,FALSE))))</f>
        <v/>
      </c>
      <c r="CM21" s="11" t="str">
        <f>IF(A21="","",IF(ISERROR(VLOOKUP(A21,'Produkta karte 26'!$B$39:$V$48,21,FALSE)),"",IF(VLOOKUP(A21,'Produkta karte 26'!$B$39:$V$48,21,FALSE)=0,"",VLOOKUP(A21,'Produkta karte 26'!$B$39:$V$48,21,FALSE))))</f>
        <v/>
      </c>
      <c r="CN21" s="11" t="str">
        <f>IF(A21="","",IF(ISERROR(VLOOKUP(A21,'Produkta karte 27'!$B$39:$V$48,21,FALSE)),"",IF(VLOOKUP(A21,'Produkta karte 27'!$B$39:$V$48,21,FALSE)=0,"",VLOOKUP(A21,'Produkta karte 27'!$B$39:$V$48,21,FALSE))))</f>
        <v/>
      </c>
      <c r="CO21" s="11" t="str">
        <f>IF(A21="","",IF(ISERROR(VLOOKUP(A21,'Produkta karte 28'!$B$39:$V$48,21,FALSE)),"",IF(VLOOKUP(A21,'Produkta karte 28'!$B$39:$V$48,21,FALSE)=0,"",VLOOKUP(A21,'Produkta karte 28'!$B$39:$V$48,21,FALSE))))</f>
        <v/>
      </c>
      <c r="CP21" s="11" t="str">
        <f>IF(A21="","",IF(ISERROR(VLOOKUP(A21,'Produkta karte 29'!$B$39:$V$48,21,FALSE)),"",IF(VLOOKUP(A21,'Produkta karte 29'!$B$39:$V$48,21,FALSE)=0,"",VLOOKUP(A21,'Produkta karte 29'!$B$39:$V$48,21,FALSE))))</f>
        <v/>
      </c>
      <c r="CQ21" s="11" t="str">
        <f>IF(A21="","",IF(ISERROR(VLOOKUP(A21,'Produkta karte 30'!$B$39:$V$48,21,FALSE)),"",IF(VLOOKUP(A21,'Produkta karte 30'!$B$39:$V$48,21,FALSE)=0,"",VLOOKUP(A21,'Produkta karte 30'!$B$39:$V$48,21,FALSE))))</f>
        <v/>
      </c>
      <c r="CR21" s="11" t="str">
        <f>IF(A21="","",IF(ISERROR(VLOOKUP(A21,'Produkta karte 31'!$B$39:$V$48,21,FALSE)),"",IF(VLOOKUP(A21,'Produkta karte 31'!$B$39:$V$48,21,FALSE)=0,"",VLOOKUP(A21,'Produkta karte 31'!$B$39:$V$48,21,FALSE))))</f>
        <v/>
      </c>
      <c r="CS21" s="11" t="str">
        <f>IF(A21="","",IF(ISERROR(VLOOKUP(A21,'Produkta karte 32'!$B$39:$V$48,21,FALSE)),"",IF(VLOOKUP(A21,'Produkta karte 32'!$B$39:$V$48,21,FALSE)=0,"",VLOOKUP(A21,'Produkta karte 32'!$B$39:$V$48,21,FALSE))))</f>
        <v/>
      </c>
      <c r="CT21" s="11" t="str">
        <f>IF(A21="","",IF(ISERROR(VLOOKUP(A21,'Produkta karte 33'!$B$39:$V$48,21,FALSE)),"",IF(VLOOKUP(A21,'Produkta karte 33'!$B$39:$V$48,21,FALSE)=0,"",VLOOKUP(A21,'Produkta karte 33'!$B$39:$V$48,21,FALSE))))</f>
        <v/>
      </c>
      <c r="CU21" s="11" t="str">
        <f>IF(A21="","",IF(ISERROR(VLOOKUP(A21,'Produkta karte 34'!$B$39:$V$48,21,FALSE)),"",IF(VLOOKUP(A21,'Produkta karte 34'!$B$39:$V$48,21,FALSE)=0,"",VLOOKUP(A21,'Produkta karte 34'!$B$39:$V$48,21,FALSE))))</f>
        <v/>
      </c>
      <c r="CV21" s="11" t="str">
        <f>IF(A21="","",IF(ISERROR(VLOOKUP(A21,'Produkta karte 35'!$B$39:$V$48,21,FALSE)),"",IF(VLOOKUP(A21,'Produkta karte 35'!$B$39:$V$48,21,FALSE)=0,"",VLOOKUP(A21,'Produkta karte 35'!$B$39:$V$48,21,FALSE))))</f>
        <v/>
      </c>
      <c r="CW21" s="11" t="str">
        <f>IF(A21="","",IF(ISERROR(VLOOKUP(A21,'Produkta karte 36'!$B$39:$V$48,21,FALSE)),"",IF(VLOOKUP(A21,'Produkta karte 36'!$B$39:$V$48,21,FALSE)=0,"",VLOOKUP(A21,'Produkta karte 36'!$B$39:$V$48,21,FALSE))))</f>
        <v/>
      </c>
      <c r="CX21" s="11" t="str">
        <f>IF(A21="","",IF(ISERROR(VLOOKUP(A21,'Produkta karte 37'!$B$39:$V$48,21,FALSE)),"",IF(VLOOKUP(A21,'Produkta karte 37'!$B$39:$V$48,21,FALSE)=0,"",VLOOKUP(A21,'Produkta karte 37'!$B$39:$V$48,21,FALSE))))</f>
        <v/>
      </c>
      <c r="CY21" s="11" t="str">
        <f>IF(A21="","",IF(ISERROR(VLOOKUP(A21,'Produkta karte 38'!$B$39:$V$48,21,FALSE)),"",IF(VLOOKUP(A21,'Produkta karte 38'!$B$39:$V$48,21,FALSE)=0,"",VLOOKUP(A21,'Produkta karte 38'!$B$39:$V$48,21,FALSE))))</f>
        <v/>
      </c>
      <c r="CZ21" s="11" t="str">
        <f>IF(A21="","",IF(ISERROR(VLOOKUP(A21,'Produkta karte 39'!$B$39:$V$48,21,FALSE)),"",IF(VLOOKUP(A21,'Produkta karte 39'!$B$39:$V$48,21,FALSE)=0,"",VLOOKUP(A21,'Produkta karte 39'!$B$39:$V$48,21,FALSE))))</f>
        <v/>
      </c>
      <c r="DA21" s="11" t="str">
        <f>IF(A21="","",IF(ISERROR(VLOOKUP(A21,'Produkta karte 40'!$B$39:$V$48,21,FALSE)),"",IF(VLOOKUP(A21,'Produkta karte 40'!$B$39:$V$48,21,FALSE)=0,"",VLOOKUP(A21,'Produkta karte 40'!$B$39:$V$48,21,FALSE))))</f>
        <v/>
      </c>
      <c r="DB21" s="11" t="str">
        <f>IF(A21="","",IF(ISERROR(VLOOKUP(A21,'Produkta karte 41'!$B$39:$V$48,21,FALSE)),"",IF(VLOOKUP(A21,'Produkta karte 41'!$B$39:$V$48,21,FALSE)=0,"",VLOOKUP(A21,'Produkta karte 41'!$B$39:$V$48,21,FALSE))))</f>
        <v/>
      </c>
      <c r="DC21" s="11" t="str">
        <f>IF(A21="","",IF(ISERROR(VLOOKUP(A21,'Produkta karte 42'!$B$39:$V$48,21,FALSE)),"",IF(VLOOKUP(A21,'Produkta karte 42'!$B$39:$V$48,21,FALSE)=0,"",VLOOKUP(A21,'Produkta karte 42'!$B$39:$V$48,21,FALSE))))</f>
        <v/>
      </c>
      <c r="DD21" s="11" t="str">
        <f>IF(A21="","",IF(ISERROR(VLOOKUP(A21,'Produkta karte 43'!$B$39:$V$48,21,FALSE)),"",IF(VLOOKUP(A21,'Produkta karte 43'!$B$39:$V$48,21,FALSE)=0,"",VLOOKUP(A21,'Produkta karte 43'!$B$39:$V$48,21,FALSE))))</f>
        <v/>
      </c>
      <c r="DE21" s="11" t="str">
        <f>IF(A21="","",IF(ISERROR(VLOOKUP(A21,'Produkta karte 44'!$B$39:$V$48,21,FALSE)),"",IF(VLOOKUP(A21,'Produkta karte 44'!$B$39:$V$48,21,FALSE)=0,"",VLOOKUP(A21,'Produkta karte 44'!$B$39:$V$48,21,FALSE))))</f>
        <v/>
      </c>
      <c r="DF21" s="11" t="str">
        <f>IF(A21="","",IF(ISERROR(VLOOKUP(A21,'Produkta karte 45'!$B$39:$V$48,21,FALSE)),"",IF(VLOOKUP(A21,'Produkta karte 45'!$B$39:$V$48,21,FALSE)=0,"",VLOOKUP(A21,'Produkta karte 45'!$B$39:$V$48,21,FALSE))))</f>
        <v/>
      </c>
      <c r="DG21" s="11" t="str">
        <f>IF(A21="","",IF(ISERROR(VLOOKUP(A21,'Produkta karte 46'!$B$39:$V$48,21,FALSE)),"",IF(VLOOKUP(A21,'Produkta karte 46'!$B$39:$V$48,21,FALSE)=0,"",VLOOKUP(A21,'Produkta karte 46'!$B$39:$V$48,21,FALSE))))</f>
        <v/>
      </c>
      <c r="DH21" s="11" t="str">
        <f>IF(A21="","",IF(ISERROR(VLOOKUP(A21,'Produkta karte 47'!$B$39:$V$48,21,FALSE)),"",IF(VLOOKUP(A21,'Produkta karte 47'!$B$39:$V$48,21,FALSE)=0,"",VLOOKUP(A21,'Produkta karte 47'!$B$39:$V$48,21,FALSE))))</f>
        <v/>
      </c>
      <c r="DI21" s="11" t="str">
        <f>IF(A21="","",IF(ISERROR(VLOOKUP(A21,'Produkta karte 48'!$B$39:$V$48,21,FALSE)),"",IF(VLOOKUP(A21,'Produkta karte 48'!$B$39:$V$48,21,FALSE)=0,"",VLOOKUP(A21,'Produkta karte 48'!$B$39:$V$48,21,FALSE))))</f>
        <v/>
      </c>
      <c r="DJ21" s="11" t="str">
        <f>IF(A21="","",IF(ISERROR(VLOOKUP(A21,'Produkta karte 49'!$B$39:$V$48,21,FALSE)),"",IF(VLOOKUP(A21,'Produkta karte 49'!$B$39:$V$48,21,FALSE)=0,"",VLOOKUP(A21,'Produkta karte 49'!$B$39:$V$48,21,FALSE))))</f>
        <v/>
      </c>
      <c r="DK21" s="11" t="str">
        <f>IF(A21="","",IF(ISERROR(VLOOKUP(A21,'Produkta karte 50'!$B$39:$V$48,21,FALSE)),"",IF(VLOOKUP(A21,'Produkta karte 50'!$B$39:$V$48,21,FALSE)=0,"",VLOOKUP(A21,'Produkta karte 50'!$B$39:$V$48,21,FALSE))))</f>
        <v/>
      </c>
      <c r="DL21" s="11" t="str">
        <f>IF(A21="","",IF(ISERROR(VLOOKUP(A21,'Produkta karte 51'!$B$39:$V$48,21,FALSE)),"",IF(VLOOKUP(A21,'Produkta karte 51'!$B$39:$V$48,21,FALSE)=0,"",VLOOKUP(A21,'Produkta karte 51'!$B$39:$V$48,21,FALSE))))</f>
        <v/>
      </c>
      <c r="DM21" s="11" t="str">
        <f>IF(A21="","",IF(ISERROR(VLOOKUP(A21,'Produkta karte 52'!$B$39:$V$48,21,FALSE)),"",IF(VLOOKUP(A21,'Produkta karte 52'!$B$39:$V$48,21,FALSE)=0,"",VLOOKUP(A21,'Produkta karte 52'!$B$39:$V$48,21,FALSE))))</f>
        <v/>
      </c>
      <c r="DN21" s="11" t="str">
        <f>IF(A21="","",IF(ISERROR(VLOOKUP(A21,'Produkta karte 53'!$B$39:$V$48,21,FALSE)),"",IF(VLOOKUP(A21,'Produkta karte 53'!$B$39:$V$48,21,FALSE)=0,"",VLOOKUP(A21,'Produkta karte 53'!$B$39:$V$48,21,FALSE))))</f>
        <v/>
      </c>
      <c r="DO21" s="11" t="str">
        <f>IF(A21="","",IF(ISERROR(VLOOKUP(A21,'Produkta karte 54'!$B$39:$V$48,21,FALSE)),"",IF(VLOOKUP(A21,'Produkta karte 54'!$B$39:$V$48,21,FALSE)=0,"",VLOOKUP(A21,'Produkta karte 54'!$B$39:$V$48,21,FALSE))))</f>
        <v/>
      </c>
      <c r="DP21" s="11" t="str">
        <f>IF(A21="","",IF(ISERROR(VLOOKUP(A21,'Produkta karte 55'!$B$39:$V$48,21,FALSE)),"",IF(VLOOKUP(A21,'Produkta karte 55'!$B$39:$V$48,21,FALSE)=0,"",VLOOKUP(A21,'Produkta karte 55'!$B$39:$V$48,21,FALSE))))</f>
        <v/>
      </c>
      <c r="DQ21" s="11" t="str">
        <f>IF(A21="","",IF(ISERROR(VLOOKUP(A21,'Produkta karte 56'!$B$39:$V$48,21,FALSE)),"",IF(VLOOKUP(A21,'Produkta karte 56'!$B$39:$V$48,21,FALSE)=0,"",VLOOKUP(A21,'Produkta karte 56'!$B$39:$V$48,21,FALSE))))</f>
        <v/>
      </c>
      <c r="DR21" s="11" t="str">
        <f>IF(A21="","",IF(ISERROR(VLOOKUP(A21,'Produkta karte 57'!$B$39:$V$48,21,FALSE)),"",IF(VLOOKUP(A21,'Produkta karte 57'!$B$39:$V$48,21,FALSE)=0,"",VLOOKUP(A21,'Produkta karte 57'!$B$39:$V$48,21,FALSE))))</f>
        <v/>
      </c>
      <c r="DS21" s="11" t="str">
        <f>IF(A21="","",IF(ISERROR(VLOOKUP(A21,'Produkta karte 58'!$B$39:$V$48,21,FALSE)),"",IF(VLOOKUP(A21,'Produkta karte 58'!$B$39:$V$48,21,FALSE)=0,"",VLOOKUP(A21,'Produkta karte 58'!$B$39:$V$48,21,FALSE))))</f>
        <v/>
      </c>
      <c r="DT21" s="11" t="str">
        <f>IF(A21="","",IF(ISERROR(VLOOKUP(A21,'Produkta karte 59'!$B$39:$V$48,21,FALSE)),"",IF(VLOOKUP(A21,'Produkta karte 59'!$B$39:$V$48,21,FALSE)=0,"",VLOOKUP(A21,'Produkta karte 59'!$B$39:$V$48,21,FALSE))))</f>
        <v/>
      </c>
      <c r="DU21" s="11" t="str">
        <f>IF(A21="","",IF(ISERROR(VLOOKUP(A21,'Produkta karte 60'!$B$39:$V$48,21,FALSE)),"",IF(VLOOKUP(A21,'Produkta karte 60'!$B$39:$V$48,21,FALSE)=0,"",VLOOKUP(A21,'Produkta karte 60'!$B$39:$V$48,21,FALSE))))</f>
        <v/>
      </c>
      <c r="DV21" s="11" t="str">
        <f t="shared" si="3"/>
        <v/>
      </c>
      <c r="DW21" s="192" t="str">
        <f t="shared" si="4"/>
        <v/>
      </c>
    </row>
    <row r="22" spans="1:127" x14ac:dyDescent="0.25">
      <c r="A22" t="str">
        <f>IF(Iepakojums!B23="","",Iepakojums!B23)</f>
        <v/>
      </c>
      <c r="B22" t="str">
        <f>IF(Iepakojums!C23="","",Iepakojums!C23)</f>
        <v/>
      </c>
      <c r="C22" s="192" t="str">
        <f>IF(Iepakojums!D23="","",Iepakojums!D23)</f>
        <v/>
      </c>
      <c r="D22" s="11" t="str">
        <f>IF(A22="","",IF('Produkta karte 1'!$S$3="","",IF(ISERROR(VLOOKUP(A22,'Produkta karte 1'!$B$39:$M$48,12,FALSE)),"",IF(VLOOKUP(A22,'Produkta karte 1'!$B$39:$M$48,12,FALSE)="","",IF(VLOOKUP(A22,'Produkta karte 1'!$B$39:$M$48,12,FALSE)="","",VLOOKUP(A22,'Produkta karte 1'!$B$39:$M$48,12,FALSE)*'Produkta karte 1'!$S$3)))))</f>
        <v/>
      </c>
      <c r="E22" s="11" t="str">
        <f>IF(A22="","",IF('Produkta karte 2'!$S$3="","",IF(ISERROR(VLOOKUP(A22,'Produkta karte 2'!$B$39:$M$48,12,FALSE)),"",IF(VLOOKUP(A22,'Produkta karte 2'!$B$39:$M$48,12,FALSE)="","",IF(VLOOKUP(A22,'Produkta karte 2'!$B$39:$M$48,12,FALSE)="","",VLOOKUP(A22,'Produkta karte 2'!$B$39:$M$48,12,FALSE)*'Produkta karte 2'!$S$3)))))</f>
        <v/>
      </c>
      <c r="F22" s="11" t="str">
        <f>IF(A22="","",IF('Produkta karte 3'!$S$3="","",IF(ISERROR(VLOOKUP(A22,'Produkta karte 3'!$B$39:$M$48,12,FALSE)),"",IF(VLOOKUP(A22,'Produkta karte 3'!$B$39:$M$48,12,FALSE)="","",IF(VLOOKUP(A22,'Produkta karte 3'!$B$39:$M$48,12,FALSE)="","",VLOOKUP(A22,'Produkta karte 3'!$B$39:$M$48,12,FALSE)*'Produkta karte 3'!$S$3)))))</f>
        <v/>
      </c>
      <c r="G22" s="11" t="str">
        <f>IF(A22="","",IF('Produkta karte 4'!$S$3="","",IF(ISERROR(VLOOKUP(A22,'Produkta karte 4'!$B$39:$M$48,12,FALSE)),"",IF(VLOOKUP(A22,'Produkta karte 4'!$B$39:$M$48,12,FALSE)="","",IF(VLOOKUP(A22,'Produkta karte 4'!$B$39:$M$48,12,FALSE)="","",VLOOKUP(A22,'Produkta karte 4'!$B$39:$M$48,12,FALSE)*'Produkta karte 4'!$S$3)))))</f>
        <v/>
      </c>
      <c r="H22" s="11" t="str">
        <f>IF(A22="","",IF('Produkta karte 5'!$S$3="","",IF(ISERROR(VLOOKUP(A22,'Produkta karte 5'!$B$39:$M$48,12,FALSE)),"",IF(VLOOKUP(A22,'Produkta karte 5'!$B$39:$M$48,12,FALSE)="","",IF(VLOOKUP(A22,'Produkta karte 5'!$B$39:$M$48,12,FALSE)="","",VLOOKUP(A22,'Produkta karte 5'!$B$39:$M$48,12,FALSE)*'Produkta karte 5'!$S$3)))))</f>
        <v/>
      </c>
      <c r="I22" s="11" t="str">
        <f>IF(A22="","",IF('Produkta karte 6'!$S$3="","",IF(ISERROR(VLOOKUP(A22,'Produkta karte 6'!$B$39:$M$48,12,FALSE)),"",IF(VLOOKUP(A22,'Produkta karte 6'!$B$39:$M$48,12,FALSE)="","",IF(VLOOKUP(A22,'Produkta karte 6'!$B$39:$M$48,12,FALSE)="","",VLOOKUP(A22,'Produkta karte 6'!$B$39:$M$48,12,FALSE)*'Produkta karte 6'!$S$3)))))</f>
        <v/>
      </c>
      <c r="J22" s="11" t="str">
        <f>IF(A22="","",IF('Produkta karte 7'!$S$3="","",IF(ISERROR(VLOOKUP(A22,'Produkta karte 7'!$B$39:$M$48,12,FALSE)),"",IF(VLOOKUP(A22,'Produkta karte 7'!$B$39:$M$48,12,FALSE)="","",IF(VLOOKUP(A22,'Produkta karte 7'!$B$39:$M$48,12,FALSE)="","",VLOOKUP(A22,'Produkta karte 7'!$B$39:$M$48,12,FALSE)*'Produkta karte 7'!$S$3)))))</f>
        <v/>
      </c>
      <c r="K22" s="11" t="str">
        <f>IF(A22="","",IF('Produkta karte 8'!$S$3="","",IF(ISERROR(VLOOKUP(A22,'Produkta karte 8'!$B$39:$M$48,12,FALSE)),"",IF(VLOOKUP(A22,'Produkta karte 8'!$B$39:$M$48,12,FALSE)="","",IF(VLOOKUP(A22,'Produkta karte 8'!$B$39:$M$48,12,FALSE)="","",VLOOKUP(A22,'Produkta karte 8'!$B$39:$M$48,12,FALSE)*'Produkta karte 8'!$S$3)))))</f>
        <v/>
      </c>
      <c r="L22" s="11" t="str">
        <f>IF(A22="","",IF('Produkta karte 9'!$S$3="","",IF(ISERROR(VLOOKUP(A22,'Produkta karte 9'!$B$39:$M$48,12,FALSE)),"",IF(VLOOKUP(A22,'Produkta karte 9'!$B$39:$M$48,12,FALSE)="","",IF(VLOOKUP(A22,'Produkta karte 9'!$B$39:$M$48,12,FALSE)="","",VLOOKUP(A22,'Produkta karte 9'!$B$39:$M$48,12,FALSE)*'Produkta karte 9'!$S$3)))))</f>
        <v/>
      </c>
      <c r="M22" s="11" t="str">
        <f>IF(A22="","",IF('Produkta karte 10'!$S$3="","",IF(ISERROR(VLOOKUP(A22,'Produkta karte 10'!$B$39:$M$48,12,FALSE)),"",IF(VLOOKUP(A22,'Produkta karte 10'!$B$39:$M$48,12,FALSE)="","",IF(VLOOKUP(A22,'Produkta karte 10'!$B$39:$M$48,12,FALSE)="","",VLOOKUP(A22,'Produkta karte 10'!$B$39:$M$48,12,FALSE)*'Produkta karte 10'!$S$3)))))</f>
        <v/>
      </c>
      <c r="N22" s="11" t="str">
        <f>IF(A22="","",IF('Produkta karte 11'!$S$3="","",IF(ISERROR(VLOOKUP(A22,'Produkta karte 11'!$B$39:$M$48,12,FALSE)),"",IF(VLOOKUP(A22,'Produkta karte 11'!$B$39:$M$48,12,FALSE)="","",IF(VLOOKUP(A22,'Produkta karte 11'!$B$39:$M$48,12,FALSE)="","",VLOOKUP(A22,'Produkta karte 11'!$B$39:$M$48,12,FALSE)*'Produkta karte 11'!$S$3)))))</f>
        <v/>
      </c>
      <c r="O22" s="11" t="str">
        <f>IF(A22="","",IF('Produkta karte 12'!$S$3="","",IF(ISERROR(VLOOKUP(A22,'Produkta karte 12'!$B$39:$M$48,12,FALSE)),"",IF(VLOOKUP(A22,'Produkta karte 12'!$B$39:$M$48,12,FALSE)="","",IF(VLOOKUP(A22,'Produkta karte 12'!$B$39:$M$48,12,FALSE)="","",VLOOKUP(A22,'Produkta karte 12'!$B$39:$M$48,12,FALSE)*'Produkta karte 12'!$S$3)))))</f>
        <v/>
      </c>
      <c r="P22" s="11" t="str">
        <f>IF(A22="","",IF('Produkta karte 13'!$S$3="","",IF(ISERROR(VLOOKUP(A22,'Produkta karte 13'!$B$39:$M$48,12,FALSE)),"",IF(VLOOKUP(A22,'Produkta karte 13'!$B$39:$M$48,12,FALSE)="","",IF(VLOOKUP(A22,'Produkta karte 13'!$B$39:$M$48,12,FALSE)="","",VLOOKUP(A22,'Produkta karte 13'!$B$39:$M$48,12,FALSE)*'Produkta karte 13'!$S$3)))))</f>
        <v/>
      </c>
      <c r="Q22" s="11" t="str">
        <f>IF(A22="","",IF('Produkta karte 14'!$S$3="","",IF(ISERROR(VLOOKUP(A22,'Produkta karte 14'!$B$39:$M$48,12,FALSE)),"",IF(VLOOKUP(A22,'Produkta karte 14'!$B$39:$M$48,12,FALSE)="","",IF(VLOOKUP(A22,'Produkta karte 14'!$B$39:$M$48,12,FALSE)="","",VLOOKUP(A22,'Produkta karte 14'!$B$39:$M$48,12,FALSE)*'Produkta karte 14'!$S$3)))))</f>
        <v/>
      </c>
      <c r="R22" s="11" t="str">
        <f>IF(A22="","",IF('Produkta karte 15'!$S$3="","",IF(ISERROR(VLOOKUP(A22,'Produkta karte 15'!$B$39:$M$48,12,FALSE)),"",IF(VLOOKUP(A22,'Produkta karte 15'!$B$39:$M$48,12,FALSE)="","",IF(VLOOKUP(A22,'Produkta karte 15'!$B$39:$M$48,12,FALSE)="","",VLOOKUP(A22,'Produkta karte 15'!$B$39:$M$48,12,FALSE)*'Produkta karte 15'!$S$3)))))</f>
        <v/>
      </c>
      <c r="S22" s="11" t="str">
        <f>IF(A22="","",IF('Produkta karte 16'!$S$3="","",IF(ISERROR(VLOOKUP(A22,'Produkta karte 16'!$B$39:$M$48,12,FALSE)),"",IF(VLOOKUP(A22,'Produkta karte 16'!$B$39:$M$48,12,FALSE)="","",IF(VLOOKUP(A22,'Produkta karte 16'!$B$39:$M$48,12,FALSE)="","",VLOOKUP(A22,'Produkta karte 16'!$B$39:$M$48,12,FALSE)*'Produkta karte 16'!$S$3)))))</f>
        <v/>
      </c>
      <c r="T22" s="11" t="str">
        <f>IF(A22="","",IF('Produkta karte 17'!$S$3="","",IF(ISERROR(VLOOKUP(A22,'Produkta karte 17'!$B$39:$M$48,12,FALSE)),"",IF(VLOOKUP(A22,'Produkta karte 17'!$B$39:$M$48,12,FALSE)="","",IF(VLOOKUP(A22,'Produkta karte 17'!$B$39:$M$48,12,FALSE)="","",VLOOKUP(A22,'Produkta karte 17'!$B$39:$M$48,12,FALSE)*'Produkta karte 17'!$S$3)))))</f>
        <v/>
      </c>
      <c r="U22" s="11" t="str">
        <f>IF(A22="","",IF('Produkta karte 18'!$S$3="","",IF(ISERROR(VLOOKUP(A22,'Produkta karte 18'!$B$39:$M$48,12,FALSE)),"",IF(VLOOKUP(A22,'Produkta karte 18'!$B$39:$M$48,12,FALSE)="","",IF(VLOOKUP(A22,'Produkta karte 18'!$B$39:$M$48,12,FALSE)="","",VLOOKUP(A22,'Produkta karte 18'!$B$39:$M$48,12,FALSE)*'Produkta karte 18'!$S$3)))))</f>
        <v/>
      </c>
      <c r="V22" s="11" t="str">
        <f>IF(A22="","",IF('Produkta karte 19'!$S$3="","",IF(ISERROR(VLOOKUP(A22,'Produkta karte 19'!$B$39:$M$48,12,FALSE)),"",IF(VLOOKUP(A22,'Produkta karte 19'!$B$39:$M$48,12,FALSE)="","",IF(VLOOKUP(A22,'Produkta karte 19'!$B$39:$M$48,12,FALSE)="","",VLOOKUP(A22,'Produkta karte 19'!$B$39:$M$48,12,FALSE)*'Produkta karte 19'!$S$3)))))</f>
        <v/>
      </c>
      <c r="W22" s="11" t="str">
        <f>IF(A22="","",IF('Produkta karte 20'!$S$3="","",IF(ISERROR(VLOOKUP(A22,'Produkta karte 20'!$B$39:$M$48,12,FALSE)),"",IF(VLOOKUP(A22,'Produkta karte 20'!$B$39:$M$48,12,FALSE)="","",IF(VLOOKUP(A22,'Produkta karte 20'!$B$39:$M$48,12,FALSE)="","",VLOOKUP(A22,'Produkta karte 20'!$B$39:$M$48,12,FALSE)*'Produkta karte 20'!$S$3)))))</f>
        <v/>
      </c>
      <c r="X22" s="11" t="str">
        <f>IF(A22="","",IF('Produkta karte 21'!$S$3="","",IF(ISERROR(VLOOKUP(A22,'Produkta karte 21'!$B$39:$M$48,12,FALSE)),"",IF(VLOOKUP(A22,'Produkta karte 21'!$B$39:$M$48,12,FALSE)="","",IF(VLOOKUP(A22,'Produkta karte 21'!$B$39:$M$48,12,FALSE)="","",VLOOKUP(A22,'Produkta karte 21'!$B$39:$M$48,12,FALSE)*'Produkta karte 21'!$S$3)))))</f>
        <v/>
      </c>
      <c r="Y22" s="11" t="str">
        <f>IF(A22="","",IF('Produkta karte 22'!$S$3="","",IF(ISERROR(VLOOKUP(A22,'Produkta karte 22'!$B$39:$M$48,12,FALSE)),"",IF(VLOOKUP(A22,'Produkta karte 22'!$B$39:$M$48,12,FALSE)="","",IF(VLOOKUP(A22,'Produkta karte 22'!$B$39:$M$48,12,FALSE)="","",VLOOKUP(A22,'Produkta karte 22'!$B$39:$M$48,12,FALSE)*'Produkta karte 22'!$S$3)))))</f>
        <v/>
      </c>
      <c r="Z22" s="11" t="str">
        <f>IF(A22="","",IF('Produkta karte 23'!$S$3="","",IF(ISERROR(VLOOKUP(A22,'Produkta karte 23'!$B$39:$M$48,12,FALSE)),"",IF(VLOOKUP(A22,'Produkta karte 23'!$B$39:$M$48,12,FALSE)="","",IF(VLOOKUP(A22,'Produkta karte 23'!$B$39:$M$48,12,FALSE)="","",VLOOKUP(A22,'Produkta karte 23'!$B$39:$M$48,12,FALSE)*'Produkta karte 23'!$S$3)))))</f>
        <v/>
      </c>
      <c r="AA22" s="11" t="str">
        <f>IF(A22="","",IF('Produkta karte 24'!$S$3="","",IF(ISERROR(VLOOKUP(A22,'Produkta karte 24'!$B$39:$M$48,12,FALSE)),"",IF(VLOOKUP(A22,'Produkta karte 24'!$B$39:$M$48,12,FALSE)="","",IF(VLOOKUP(A22,'Produkta karte 24'!$B$39:$M$48,12,FALSE)="","",VLOOKUP(A22,'Produkta karte 24'!$B$39:$M$48,12,FALSE)*'Produkta karte 24'!$S$3)))))</f>
        <v/>
      </c>
      <c r="AB22" s="11" t="str">
        <f>IF(A22="","",IF('Produkta karte 25'!$S$3="","",IF(ISERROR(VLOOKUP(A22,'Produkta karte 25'!$B$39:$M$48,12,FALSE)),"",IF(VLOOKUP(A22,'Produkta karte 25'!$B$39:$M$48,12,FALSE)="","",IF(VLOOKUP(A22,'Produkta karte 25'!$B$39:$M$48,12,FALSE)="","",VLOOKUP(A22,'Produkta karte 25'!$B$39:$M$48,12,FALSE)*'Produkta karte 25'!$S$3)))))</f>
        <v/>
      </c>
      <c r="AC22" s="11" t="str">
        <f>IF(A22="","",IF('Produkta karte 26'!$S$3="","",IF(ISERROR(VLOOKUP(A22,'Produkta karte 26'!$B$39:$M$48,12,FALSE)),"",IF(VLOOKUP(A22,'Produkta karte 26'!$B$39:$M$48,12,FALSE)="","",IF(VLOOKUP(A22,'Produkta karte 26'!$B$39:$M$48,12,FALSE)="","",VLOOKUP(A22,'Produkta karte 26'!$B$39:$M$48,12,FALSE)*'Produkta karte 26'!$S$3)))))</f>
        <v/>
      </c>
      <c r="AD22" s="11" t="str">
        <f>IF(A22="","",IF('Produkta karte 27'!$S$3="","",IF(ISERROR(VLOOKUP(A22,'Produkta karte 27'!$B$39:$M$48,12,FALSE)),"",IF(VLOOKUP(A22,'Produkta karte 27'!$B$39:$M$48,12,FALSE)="","",IF(VLOOKUP(A22,'Produkta karte 27'!$B$39:$M$48,12,FALSE)="","",VLOOKUP(A22,'Produkta karte 27'!$B$39:$M$48,12,FALSE)*'Produkta karte 27'!$S$3)))))</f>
        <v/>
      </c>
      <c r="AE22" s="11" t="str">
        <f>IF(A22="","",IF('Produkta karte 28'!$S$3="","",IF(ISERROR(VLOOKUP(A22,'Produkta karte 28'!$B$39:$M$48,12,FALSE)),"",IF(VLOOKUP(A22,'Produkta karte 28'!$B$39:$M$48,12,FALSE)="","",IF(VLOOKUP(A22,'Produkta karte 28'!$B$39:$M$48,12,FALSE)="","",VLOOKUP(A22,'Produkta karte 28'!$B$39:$M$48,12,FALSE)*'Produkta karte 28'!$S$3)))))</f>
        <v/>
      </c>
      <c r="AF22" s="11" t="str">
        <f>IF(A22="","",IF('Produkta karte 29'!$S$3="","",IF(ISERROR(VLOOKUP(A22,'Produkta karte 29'!$B$39:$M$48,12,FALSE)),"",IF(VLOOKUP(A22,'Produkta karte 29'!$B$39:$M$48,12,FALSE)="","",IF(VLOOKUP(A22,'Produkta karte 29'!$B$39:$M$48,12,FALSE)="","",VLOOKUP(A22,'Produkta karte 29'!$B$39:$M$48,12,FALSE)*'Produkta karte 29'!$S$3)))))</f>
        <v/>
      </c>
      <c r="AG22" s="11" t="str">
        <f>IF(A22="","",IF('Produkta karte 30'!$S$3="","",IF(ISERROR(VLOOKUP(A22,'Produkta karte 30'!$B$39:$M$48,12,FALSE)),"",IF(VLOOKUP(A22,'Produkta karte 30'!$B$39:$M$48,12,FALSE)="","",IF(VLOOKUP(A22,'Produkta karte 30'!$B$39:$M$48,12,FALSE)="","",VLOOKUP(A22,'Produkta karte 30'!$B$39:$M$48,12,FALSE)*'Produkta karte 30'!$S$3)))))</f>
        <v/>
      </c>
      <c r="AH22" s="11" t="str">
        <f>IF(A22="","",IF('Produkta karte 31'!$S$3="","",IF(ISERROR(VLOOKUP(A22,'Produkta karte 31'!$B$39:$M$48,12,FALSE)),"",IF(VLOOKUP(A22,'Produkta karte 31'!$B$39:$M$48,12,FALSE)="","",IF(VLOOKUP(A22,'Produkta karte 31'!$B$39:$M$48,12,FALSE)="","",VLOOKUP(A22,'Produkta karte 31'!$B$39:$M$48,12,FALSE)*'Produkta karte 31'!$S$3)))))</f>
        <v/>
      </c>
      <c r="AI22" s="11" t="str">
        <f>IF(A22="","",IF('Produkta karte 32'!$S$3="","",IF(ISERROR(VLOOKUP(A22,'Produkta karte 32'!$B$39:$M$48,12,FALSE)),"",IF(VLOOKUP(A22,'Produkta karte 32'!$B$39:$M$48,12,FALSE)="","",IF(VLOOKUP(A22,'Produkta karte 32'!$B$39:$M$48,12,FALSE)="","",VLOOKUP(A22,'Produkta karte 32'!$B$39:$M$48,12,FALSE)*'Produkta karte 32'!$S$3)))))</f>
        <v/>
      </c>
      <c r="AJ22" s="11" t="str">
        <f>IF(A22="","",IF('Produkta karte 33'!$S$3="","",IF(ISERROR(VLOOKUP(A22,'Produkta karte 33'!$B$39:$M$48,12,FALSE)),"",IF(VLOOKUP(A22,'Produkta karte 33'!$B$39:$M$48,12,FALSE)="","",IF(VLOOKUP(A22,'Produkta karte 33'!$B$39:$M$48,12,FALSE)="","",VLOOKUP(A22,'Produkta karte 33'!$B$39:$M$48,12,FALSE)*'Produkta karte 33'!$S$3)))))</f>
        <v/>
      </c>
      <c r="AK22" s="11" t="str">
        <f>IF(A22="","",IF('Produkta karte 34'!$S$3="","",IF(ISERROR(VLOOKUP(A22,'Produkta karte 34'!$B$39:$M$48,12,FALSE)),"",IF(VLOOKUP(A22,'Produkta karte 34'!$B$39:$M$48,12,FALSE)="","",IF(VLOOKUP(A22,'Produkta karte 34'!$B$39:$M$48,12,FALSE)="","",VLOOKUP(A22,'Produkta karte 34'!$B$39:$M$48,12,FALSE)*'Produkta karte 34'!$S$3)))))</f>
        <v/>
      </c>
      <c r="AL22" s="11" t="str">
        <f>IF(A22="","",IF('Produkta karte 35'!$S$3="","",IF(ISERROR(VLOOKUP(A22,'Produkta karte 35'!$B$39:$M$48,12,FALSE)),"",IF(VLOOKUP(A22,'Produkta karte 35'!$B$39:$M$48,12,FALSE)="","",IF(VLOOKUP(A22,'Produkta karte 35'!$B$39:$M$48,12,FALSE)="","",VLOOKUP(A22,'Produkta karte 35'!$B$39:$M$48,12,FALSE)*'Produkta karte 35'!$S$3)))))</f>
        <v/>
      </c>
      <c r="AM22" s="11" t="str">
        <f>IF(A22="","",IF('Produkta karte 36'!$S$3="","",IF(ISERROR(VLOOKUP(A22,'Produkta karte 36'!$B$39:$M$48,12,FALSE)),"",IF(VLOOKUP(A22,'Produkta karte 36'!$B$39:$M$48,12,FALSE)="","",IF(VLOOKUP(A22,'Produkta karte 36'!$B$39:$M$48,12,FALSE)="","",VLOOKUP(A22,'Produkta karte 36'!$B$39:$M$48,12,FALSE)*'Produkta karte 36'!$S$3)))))</f>
        <v/>
      </c>
      <c r="AN22" s="11" t="str">
        <f>IF(A22="","",IF('Produkta karte 37'!$S$3="","",IF(ISERROR(VLOOKUP(A22,'Produkta karte 37'!$B$39:$M$48,12,FALSE)),"",IF(VLOOKUP(A22,'Produkta karte 37'!$B$39:$M$48,12,FALSE)="","",IF(VLOOKUP(A22,'Produkta karte 37'!$B$39:$M$48,12,FALSE)="","",VLOOKUP(A22,'Produkta karte 37'!$B$39:$M$48,12,FALSE)*'Produkta karte 37'!$S$3)))))</f>
        <v/>
      </c>
      <c r="AO22" s="11" t="str">
        <f>IF(A22="","",IF('Produkta karte 38'!$S$3="","",IF(ISERROR(VLOOKUP(A22,'Produkta karte 38'!$B$39:$M$48,12,FALSE)),"",IF(VLOOKUP(A22,'Produkta karte 38'!$B$39:$M$48,12,FALSE)="","",IF(VLOOKUP(A22,'Produkta karte 38'!$B$39:$M$48,12,FALSE)="","",VLOOKUP(A22,'Produkta karte 38'!$B$39:$M$48,12,FALSE)*'Produkta karte 38'!$S$3)))))</f>
        <v/>
      </c>
      <c r="AP22" s="11" t="str">
        <f>IF(A22="","",IF('Produkta karte 39'!$S$3="","",IF(ISERROR(VLOOKUP(A22,'Produkta karte 39'!$B$39:$M$48,12,FALSE)),"",IF(VLOOKUP(A22,'Produkta karte 39'!$B$39:$M$48,12,FALSE)="","",IF(VLOOKUP(A22,'Produkta karte 39'!$B$39:$M$48,12,FALSE)="","",VLOOKUP(A22,'Produkta karte 39'!$B$39:$M$48,12,FALSE)*'Produkta karte 39'!$S$3)))))</f>
        <v/>
      </c>
      <c r="AQ22" s="11" t="str">
        <f>IF(A22="","",IF('Produkta karte 40'!$S$3="","",IF(ISERROR(VLOOKUP(A22,'Produkta karte 40'!$B$39:$M$48,12,FALSE)),"",IF(VLOOKUP(A22,'Produkta karte 40'!$B$39:$M$48,12,FALSE)="","",IF(VLOOKUP(A22,'Produkta karte 40'!$B$39:$M$48,12,FALSE)="","",VLOOKUP(A22,'Produkta karte 40'!$B$39:$M$48,12,FALSE)*'Produkta karte 40'!$S$3)))))</f>
        <v/>
      </c>
      <c r="AR22" s="11" t="str">
        <f>IF(A22="","",IF('Produkta karte 41'!$S$3="","",IF(ISERROR(VLOOKUP(A22,'Produkta karte 41'!$B$39:$M$48,12,FALSE)),"",IF(VLOOKUP(A22,'Produkta karte 41'!$B$39:$M$48,12,FALSE)="","",IF(VLOOKUP(A22,'Produkta karte 41'!$B$39:$M$48,12,FALSE)="","",VLOOKUP(A22,'Produkta karte 41'!$B$39:$M$48,12,FALSE)*'Produkta karte 41'!$S$3)))))</f>
        <v/>
      </c>
      <c r="AS22" s="11" t="str">
        <f>IF(A22="","",IF('Produkta karte 42'!$S$3="","",IF(ISERROR(VLOOKUP(A22,'Produkta karte 42'!$B$39:$M$48,12,FALSE)),"",IF(VLOOKUP(A22,'Produkta karte 42'!$B$39:$M$48,12,FALSE)="","",IF(VLOOKUP(A22,'Produkta karte 42'!$B$39:$M$48,12,FALSE)="","",VLOOKUP(A22,'Produkta karte 42'!$B$39:$M$48,12,FALSE)*'Produkta karte 42'!$S$3)))))</f>
        <v/>
      </c>
      <c r="AT22" s="11" t="str">
        <f>IF(A22="","",IF('Produkta karte 43'!$S$3="","",IF(ISERROR(VLOOKUP(A22,'Produkta karte 43'!$B$39:$M$48,12,FALSE)),"",IF(VLOOKUP(A22,'Produkta karte 43'!$B$39:$M$48,12,FALSE)="","",IF(VLOOKUP(A22,'Produkta karte 43'!$B$39:$M$48,12,FALSE)="","",VLOOKUP(A22,'Produkta karte 43'!$B$39:$M$48,12,FALSE)*'Produkta karte 43'!$S$3)))))</f>
        <v/>
      </c>
      <c r="AU22" s="11" t="str">
        <f>IF(A22="","",IF('Produkta karte 44'!$S$3="","",IF(ISERROR(VLOOKUP(A22,'Produkta karte 44'!$B$39:$M$48,12,FALSE)),"",IF(VLOOKUP(A22,'Produkta karte 44'!$B$39:$M$48,12,FALSE)="","",IF(VLOOKUP(A22,'Produkta karte 44'!$B$39:$M$48,12,FALSE)="","",VLOOKUP(A22,'Produkta karte 44'!$B$39:$M$48,12,FALSE)*'Produkta karte 44'!$S$3)))))</f>
        <v/>
      </c>
      <c r="AV22" s="11" t="str">
        <f>IF(A22="","",IF('Produkta karte 45'!$S$3="","",IF(ISERROR(VLOOKUP(A22,'Produkta karte 45'!$B$39:$M$48,12,FALSE)),"",IF(VLOOKUP(A22,'Produkta karte 45'!$B$39:$M$48,12,FALSE)="","",IF(VLOOKUP(A22,'Produkta karte 45'!$B$39:$M$48,12,FALSE)="","",VLOOKUP(A22,'Produkta karte 45'!$B$39:$M$48,12,FALSE)*'Produkta karte 45'!$S$3)))))</f>
        <v/>
      </c>
      <c r="AW22" s="11" t="str">
        <f>IF(A22="","",IF('Produkta karte 46'!$S$3="","",IF(ISERROR(VLOOKUP(A22,'Produkta karte 46'!$B$39:$M$48,12,FALSE)),"",IF(VLOOKUP(A22,'Produkta karte 46'!$B$39:$M$48,12,FALSE)="","",IF(VLOOKUP(A22,'Produkta karte 46'!$B$39:$M$48,12,FALSE)="","",VLOOKUP(A22,'Produkta karte 46'!$B$39:$M$48,12,FALSE)*'Produkta karte 46'!$S$3)))))</f>
        <v/>
      </c>
      <c r="AX22" s="11" t="str">
        <f>IF(A22="","",IF('Produkta karte 47'!$S$3="","",IF(ISERROR(VLOOKUP(A22,'Produkta karte 47'!$B$39:$M$48,12,FALSE)),"",IF(VLOOKUP(A22,'Produkta karte 47'!$B$39:$M$48,12,FALSE)="","",IF(VLOOKUP(A22,'Produkta karte 47'!$B$39:$M$48,12,FALSE)="","",VLOOKUP(A22,'Produkta karte 47'!$B$39:$M$48,12,FALSE)*'Produkta karte 47'!$S$3)))))</f>
        <v/>
      </c>
      <c r="AY22" s="11" t="str">
        <f>IF(A22="","",IF('Produkta karte 48'!$S$3="","",IF(ISERROR(VLOOKUP(A22,'Produkta karte 48'!$B$39:$M$48,12,FALSE)),"",IF(VLOOKUP(A22,'Produkta karte 48'!$B$39:$M$48,12,FALSE)="","",IF(VLOOKUP(A22,'Produkta karte 48'!$B$39:$M$48,12,FALSE)="","",VLOOKUP(A22,'Produkta karte 48'!$B$39:$M$48,12,FALSE)*'Produkta karte 48'!$S$3)))))</f>
        <v/>
      </c>
      <c r="AZ22" s="11" t="str">
        <f>IF(A22="","",IF('Produkta karte 49'!$S$3="","",IF(ISERROR(VLOOKUP(A22,'Produkta karte 49'!$B$39:$M$48,12,FALSE)),"",IF(VLOOKUP(A22,'Produkta karte 49'!$B$39:$M$48,12,FALSE)="","",IF(VLOOKUP(A22,'Produkta karte 49'!$B$39:$M$48,12,FALSE)="","",VLOOKUP(A22,'Produkta karte 49'!$B$39:$M$48,12,FALSE)*'Produkta karte 49'!$S$3)))))</f>
        <v/>
      </c>
      <c r="BA22" s="11" t="str">
        <f>IF(A22="","",IF('Produkta karte 50'!$S$3="","",IF(ISERROR(VLOOKUP(A22,'Produkta karte 50'!$B$39:$M$48,12,FALSE)),"",IF(VLOOKUP(A22,'Produkta karte 50'!$B$39:$M$48,12,FALSE)="","",IF(VLOOKUP(A22,'Produkta karte 50'!$B$39:$M$48,12,FALSE)="","",VLOOKUP(A22,'Produkta karte 50'!$B$39:$M$48,12,FALSE)*'Produkta karte 50'!$S$3)))))</f>
        <v/>
      </c>
      <c r="BB22" s="11" t="str">
        <f>IF(A22="","",IF('Produkta karte 51'!$S$3="","",IF(ISERROR(VLOOKUP(A22,'Produkta karte 51'!$B$39:$M$48,12,FALSE)),"",IF(VLOOKUP(A22,'Produkta karte 51'!$B$39:$M$48,12,FALSE)="","",IF(VLOOKUP(A22,'Produkta karte 51'!$B$39:$M$48,12,FALSE)="","",VLOOKUP(A22,'Produkta karte 51'!$B$39:$M$48,12,FALSE)*'Produkta karte 51'!$S$3)))))</f>
        <v/>
      </c>
      <c r="BC22" s="11" t="str">
        <f>IF(A22="","",IF('Produkta karte 52'!$S$3="","",IF(ISERROR(VLOOKUP(A22,'Produkta karte 52'!$B$39:$M$48,12,FALSE)),"",IF(VLOOKUP(A22,'Produkta karte 52'!$B$39:$M$48,12,FALSE)="","",IF(VLOOKUP(A22,'Produkta karte 52'!$B$39:$M$48,12,FALSE)="","",VLOOKUP(A22,'Produkta karte 52'!$B$39:$M$48,12,FALSE)*'Produkta karte 52'!$S$3)))))</f>
        <v/>
      </c>
      <c r="BD22" s="11" t="str">
        <f>IF(A22="","",IF('Produkta karte 53'!$S$3="","",IF(ISERROR(VLOOKUP(A22,'Produkta karte 53'!$B$39:$M$48,12,FALSE)),"",IF(VLOOKUP(A22,'Produkta karte 53'!$B$39:$M$48,12,FALSE)="","",IF(VLOOKUP(A22,'Produkta karte 53'!$B$39:$M$48,12,FALSE)="","",VLOOKUP(A22,'Produkta karte 53'!$B$39:$M$48,12,FALSE)*'Produkta karte 53'!$S$3)))))</f>
        <v/>
      </c>
      <c r="BE22" s="11" t="str">
        <f>IF(A22="","",IF('Produkta karte 54'!$S$3="","",IF(ISERROR(VLOOKUP(A22,'Produkta karte 54'!$B$39:$M$48,12,FALSE)),"",IF(VLOOKUP(A22,'Produkta karte 54'!$B$39:$M$48,12,FALSE)="","",IF(VLOOKUP(A22,'Produkta karte 54'!$B$39:$M$48,12,FALSE)="","",VLOOKUP(A22,'Produkta karte 54'!$B$39:$M$48,12,FALSE)*'Produkta karte 54'!$S$3)))))</f>
        <v/>
      </c>
      <c r="BF22" s="11" t="str">
        <f>IF(A22="","",IF('Produkta karte 55'!$S$3="","",IF(ISERROR(VLOOKUP(A22,'Produkta karte 55'!$B$39:$M$48,12,FALSE)),"",IF(VLOOKUP(A22,'Produkta karte 55'!$B$39:$M$48,12,FALSE)="","",IF(VLOOKUP(A22,'Produkta karte 55'!$B$39:$M$48,12,FALSE)="","",VLOOKUP(A22,'Produkta karte 55'!$B$39:$M$48,12,FALSE)*'Produkta karte 55'!$S$3)))))</f>
        <v/>
      </c>
      <c r="BG22" s="11" t="str">
        <f>IF(A22="","",IF('Produkta karte 56'!$S$3="","",IF(ISERROR(VLOOKUP(A22,'Produkta karte 56'!$B$39:$M$48,12,FALSE)),"",IF(VLOOKUP(A22,'Produkta karte 56'!$B$39:$M$48,12,FALSE)="","",IF(VLOOKUP(A22,'Produkta karte 56'!$B$39:$M$48,12,FALSE)="","",VLOOKUP(A22,'Produkta karte 56'!$B$39:$M$48,12,FALSE)*'Produkta karte 56'!$S$3)))))</f>
        <v/>
      </c>
      <c r="BH22" s="11" t="str">
        <f>IF(A22="","",IF('Produkta karte 57'!$S$3="","",IF(ISERROR(VLOOKUP(A22,'Produkta karte 57'!$B$39:$M$48,12,FALSE)),"",IF(VLOOKUP(A22,'Produkta karte 57'!$B$39:$M$48,12,FALSE)="","",IF(VLOOKUP(A22,'Produkta karte 57'!$B$39:$M$48,12,FALSE)="","",VLOOKUP(A22,'Produkta karte 57'!$B$39:$M$48,12,FALSE)*'Produkta karte 57'!$S$3)))))</f>
        <v/>
      </c>
      <c r="BI22" s="11" t="str">
        <f>IF(A22="","",IF('Produkta karte 58'!$S$3="","",IF(ISERROR(VLOOKUP(A22,'Produkta karte 58'!$B$39:$M$48,12,FALSE)),"",IF(VLOOKUP(A22,'Produkta karte 58'!$B$39:$M$48,12,FALSE)="","",IF(VLOOKUP(A22,'Produkta karte 58'!$B$39:$M$48,12,FALSE)="","",VLOOKUP(A22,'Produkta karte 58'!$B$39:$M$48,12,FALSE)*'Produkta karte 58'!$S$3)))))</f>
        <v/>
      </c>
      <c r="BJ22" s="11" t="str">
        <f>IF(A22="","",IF('Produkta karte 59'!$S$3="","",IF(ISERROR(VLOOKUP(A22,'Produkta karte 59'!$B$39:$M$48,12,FALSE)),"",IF(VLOOKUP(A22,'Produkta karte 59'!$B$39:$M$48,12,FALSE)="","",IF(VLOOKUP(A22,'Produkta karte 59'!$B$39:$M$48,12,FALSE)="","",VLOOKUP(A22,'Produkta karte 59'!$B$39:$M$48,12,FALSE)*'Produkta karte 59'!$S$3)))))</f>
        <v/>
      </c>
      <c r="BK22" s="11" t="str">
        <f>IF(A22="","",IF('Produkta karte 60'!$S$3="","",IF(ISERROR(VLOOKUP(A22,'Produkta karte 60'!$B$39:$M$48,12,FALSE)),"",IF(VLOOKUP(A22,'Produkta karte 60'!$B$39:$M$48,12,FALSE)="","",IF(VLOOKUP(A22,'Produkta karte 60'!$B$39:$M$48,12,FALSE)="","",VLOOKUP(A22,'Produkta karte 60'!$B$39:$M$48,12,FALSE)*'Produkta karte 60'!$S$3)))))</f>
        <v/>
      </c>
      <c r="BL22" s="11" t="str">
        <f t="shared" si="0"/>
        <v/>
      </c>
      <c r="BM22" s="192" t="str">
        <f t="shared" si="1"/>
        <v/>
      </c>
      <c r="BN22" s="11" t="str">
        <f>IF(A22="","",IF(ISERROR(VLOOKUP(A22,'Produkta karte 1'!$B$39:$V$48,21,FALSE)),"",IF(VLOOKUP(A22,'Produkta karte 1'!$B$39:$V$48,21,FALSE)=0,"",VLOOKUP(A22,'Produkta karte 1'!$B$39:$V$48,21,FALSE))))</f>
        <v/>
      </c>
      <c r="BO22" s="11" t="str">
        <f>IF(A22="","",IF(ISERROR(VLOOKUP(A22,'Produkta karte 2'!$B$39:$V$48,21,FALSE)),"",IF(VLOOKUP(A22,'Produkta karte 2'!$B$39:$V$48,21,FALSE)=0,"",VLOOKUP(A22,'Produkta karte 2'!$B$39:$V$48,21,FALSE))))</f>
        <v/>
      </c>
      <c r="BP22" s="11" t="str">
        <f>IF(A22="","",IF(ISERROR(VLOOKUP(A22,'Produkta karte 3'!$B$39:$V$48,21,FALSE)),"",IF(VLOOKUP(A22,'Produkta karte 3'!$B$39:$V$48,21,FALSE)=0,"",VLOOKUP(A22,'Produkta karte 3'!$B$39:$V$48,21,FALSE))))</f>
        <v/>
      </c>
      <c r="BQ22" s="11" t="str">
        <f>IF(A22="","",IF(ISERROR(VLOOKUP(A22,'Produkta karte 4'!$B$39:$V$48,21,FALSE)),"",IF(VLOOKUP(A22,'Produkta karte 4'!$B$39:$V$48,21,FALSE)=0,"",VLOOKUP(A22,'Produkta karte 4'!$B$39:$V$48,21,FALSE))))</f>
        <v/>
      </c>
      <c r="BR22" s="11" t="str">
        <f>IF(A22="","",IF(ISERROR(VLOOKUP(A22,'Produkta karte 5'!$B$39:$V$48,21,FALSE)),"",IF(VLOOKUP(A22,'Produkta karte 5'!$B$39:$V$48,21,FALSE)=0,"",VLOOKUP(A22,'Produkta karte 5'!$B$39:$V$48,21,FALSE))))</f>
        <v/>
      </c>
      <c r="BS22" s="11" t="str">
        <f>IF(A22="","",IF(ISERROR(VLOOKUP(A22,'Produkta karte 6'!$B$39:$V$48,21,FALSE)),"",IF(VLOOKUP(A22,'Produkta karte 6'!$B$39:$V$48,21,FALSE)=0,"",VLOOKUP(A22,'Produkta karte 6'!$B$39:$V$48,21,FALSE))))</f>
        <v/>
      </c>
      <c r="BT22" s="11" t="str">
        <f>IF(A22="","",IF(ISERROR(VLOOKUP(A22,'Produkta karte 7'!$B$39:$V$48,21,FALSE)),"",IF(VLOOKUP(A22,'Produkta karte 7'!$B$39:$V$48,21,FALSE)=0,"",VLOOKUP(A22,'Produkta karte 7'!$B$39:$V$48,21,FALSE))))</f>
        <v/>
      </c>
      <c r="BU22" s="11" t="str">
        <f>IF(A22="","",IF(ISERROR(VLOOKUP(A22,'Produkta karte 8'!$B$39:$V$48,21,FALSE)),"",IF(VLOOKUP(A22,'Produkta karte 8'!$B$39:$V$48,21,FALSE)=0,"",VLOOKUP(A22,'Produkta karte 8'!$B$39:$V$48,21,FALSE))))</f>
        <v/>
      </c>
      <c r="BV22" s="11" t="str">
        <f>IF(A22="","",IF(ISERROR(VLOOKUP(A22,'Produkta karte 9'!$B$39:$V$48,21,FALSE)),"",IF(VLOOKUP(A22,'Produkta karte 9'!$B$39:$V$48,21,FALSE)=0,"",VLOOKUP(A22,'Produkta karte 9'!$B$39:$V$48,21,FALSE))))</f>
        <v/>
      </c>
      <c r="BW22" s="11" t="str">
        <f>IF(A22="","",IF(ISERROR(VLOOKUP(A22,'Produkta karte 10'!$B$39:$V$48,21,FALSE)),"",IF(VLOOKUP(A22,'Produkta karte 10'!$B$39:$V$48,21,FALSE)=0,"",VLOOKUP(A22,'Produkta karte 10'!$B$39:$V$48,21,FALSE))))</f>
        <v/>
      </c>
      <c r="BX22" s="11" t="str">
        <f>IF(A22="","",IF(ISERROR(VLOOKUP(A22,'Produkta karte 11'!$B$39:$V$48,21,FALSE)),"",IF(VLOOKUP(A22,'Produkta karte 11'!$B$39:$V$48,21,FALSE)=0,"",VLOOKUP(A22,'Produkta karte 11'!$B$39:$V$48,21,FALSE))))</f>
        <v/>
      </c>
      <c r="BY22" s="11" t="str">
        <f>IF(A22="","",IF(ISERROR(VLOOKUP(A22,'Produkta karte 12'!$B$39:$V$48,21,FALSE)),"",IF(VLOOKUP(A22,'Produkta karte 12'!$B$39:$V$48,21,FALSE)=0,"",VLOOKUP(A22,'Produkta karte 12'!$B$39:$V$48,21,FALSE))))</f>
        <v/>
      </c>
      <c r="BZ22" s="11" t="str">
        <f>IF(A22="","",IF(ISERROR(VLOOKUP(A22,'Produkta karte 13'!$B$39:$V$48,21,FALSE)),"",IF(VLOOKUP(A22,'Produkta karte 13'!$B$39:$V$48,21,FALSE)=0,"",VLOOKUP(A22,'Produkta karte 13'!$B$39:$V$48,21,FALSE))))</f>
        <v/>
      </c>
      <c r="CA22" s="11" t="str">
        <f>IF(A22="","",IF(ISERROR(VLOOKUP(A22,'Produkta karte 14'!$B$39:$V$48,21,FALSE)),"",IF(VLOOKUP(A22,'Produkta karte 14'!$B$39:$V$48,21,FALSE)=0,"",VLOOKUP(A22,'Produkta karte 14'!$B$39:$V$48,21,FALSE))))</f>
        <v/>
      </c>
      <c r="CB22" s="11" t="str">
        <f>IF(A22="","",IF(ISERROR(VLOOKUP(A22,'Produkta karte 15'!$B$39:$V$48,21,FALSE)),"",IF(VLOOKUP(A22,'Produkta karte 15'!$B$39:$V$48,21,FALSE)=0,"",VLOOKUP(A22,'Produkta karte 15'!$B$39:$V$48,21,FALSE))))</f>
        <v/>
      </c>
      <c r="CC22" s="11" t="str">
        <f>IF(A22="","",IF(ISERROR(VLOOKUP(A22,'Produkta karte 16'!$B$39:$V$48,21,FALSE)),"",IF(VLOOKUP(A22,'Produkta karte 16'!$B$39:$V$48,21,FALSE)=0,"",VLOOKUP(A22,'Produkta karte 16'!$B$39:$V$48,21,FALSE))))</f>
        <v/>
      </c>
      <c r="CD22" s="11" t="str">
        <f>IF(A22="","",IF(ISERROR(VLOOKUP(A22,'Produkta karte 17'!$B$39:$V$48,21,FALSE)),"",IF(VLOOKUP(A22,'Produkta karte 17'!$B$39:$V$48,21,FALSE)=0,"",VLOOKUP(A22,'Produkta karte 17'!$B$39:$V$48,21,FALSE))))</f>
        <v/>
      </c>
      <c r="CE22" s="11" t="str">
        <f>IF(A22="","",IF(ISERROR(VLOOKUP(A22,'Produkta karte 18'!$B$39:$V$48,21,FALSE)),"",IF(VLOOKUP(A22,'Produkta karte 18'!$B$39:$V$48,21,FALSE)=0,"",VLOOKUP(A22,'Produkta karte 18'!$B$39:$V$48,21,FALSE))))</f>
        <v/>
      </c>
      <c r="CF22" s="11" t="str">
        <f>IF(A22="","",IF(ISERROR(VLOOKUP(A22,'Produkta karte 19'!$B$39:$V$48,21,FALSE)),"",IF(VLOOKUP(A22,'Produkta karte 19'!$B$39:$V$48,21,FALSE)=0,"",VLOOKUP(A22,'Produkta karte 19'!$B$39:$V$48,21,FALSE))))</f>
        <v/>
      </c>
      <c r="CG22" s="11" t="str">
        <f>IF(A22="","",IF(ISERROR(VLOOKUP(A22,'Produkta karte 20'!$B$39:$V$48,21,FALSE)),"",IF(VLOOKUP(A22,'Produkta karte 20'!$B$39:$V$48,21,FALSE)=0,"",VLOOKUP(A22,'Produkta karte 20'!$B$39:$V$48,21,FALSE))))</f>
        <v/>
      </c>
      <c r="CH22" s="11" t="str">
        <f>IF(A22="","",IF(ISERROR(VLOOKUP(A22,'Produkta karte 21'!$B$39:$V$48,21,FALSE)),"",IF(VLOOKUP(A22,'Produkta karte 21'!$B$39:$V$48,21,FALSE)=0,"",VLOOKUP(A22,'Produkta karte 21'!$B$39:$V$48,21,FALSE))))</f>
        <v/>
      </c>
      <c r="CI22" s="11" t="str">
        <f>IF(A22="","",IF(ISERROR(VLOOKUP(A22,'Produkta karte 22'!$B$39:$V$48,21,FALSE)),"",IF(VLOOKUP(A22,'Produkta karte 22'!$B$39:$V$48,21,FALSE)=0,"",VLOOKUP(A22,'Produkta karte 22'!$B$39:$V$48,21,FALSE))))</f>
        <v/>
      </c>
      <c r="CJ22" s="11" t="str">
        <f>IF(A22="","",IF(ISERROR(VLOOKUP(A22,'Produkta karte 23'!$B$39:$V$48,21,FALSE)),"",IF(VLOOKUP(A22,'Produkta karte 23'!$B$39:$V$48,21,FALSE)=0,"",VLOOKUP(A22,'Produkta karte 23'!$B$39:$V$48,21,FALSE))))</f>
        <v/>
      </c>
      <c r="CK22" s="11" t="str">
        <f>IF(A22="","",IF(ISERROR(VLOOKUP(A22,'Produkta karte 24'!$B$39:$V$48,21,FALSE)),"",IF(VLOOKUP(A22,'Produkta karte 24'!$B$39:$V$48,21,FALSE)=0,"",VLOOKUP(A22,'Produkta karte 24'!$B$39:$V$48,21,FALSE))))</f>
        <v/>
      </c>
      <c r="CL22" s="11" t="str">
        <f>IF(A22="","",IF(ISERROR(VLOOKUP(A22,'Produkta karte 25'!$B$39:$V$48,21,FALSE)),"",IF(VLOOKUP(A22,'Produkta karte 25'!$B$39:$V$48,21,FALSE)=0,"",VLOOKUP(A22,'Produkta karte 25'!$B$39:$V$48,21,FALSE))))</f>
        <v/>
      </c>
      <c r="CM22" s="11" t="str">
        <f>IF(A22="","",IF(ISERROR(VLOOKUP(A22,'Produkta karte 26'!$B$39:$V$48,21,FALSE)),"",IF(VLOOKUP(A22,'Produkta karte 26'!$B$39:$V$48,21,FALSE)=0,"",VLOOKUP(A22,'Produkta karte 26'!$B$39:$V$48,21,FALSE))))</f>
        <v/>
      </c>
      <c r="CN22" s="11" t="str">
        <f>IF(A22="","",IF(ISERROR(VLOOKUP(A22,'Produkta karte 27'!$B$39:$V$48,21,FALSE)),"",IF(VLOOKUP(A22,'Produkta karte 27'!$B$39:$V$48,21,FALSE)=0,"",VLOOKUP(A22,'Produkta karte 27'!$B$39:$V$48,21,FALSE))))</f>
        <v/>
      </c>
      <c r="CO22" s="11" t="str">
        <f>IF(A22="","",IF(ISERROR(VLOOKUP(A22,'Produkta karte 28'!$B$39:$V$48,21,FALSE)),"",IF(VLOOKUP(A22,'Produkta karte 28'!$B$39:$V$48,21,FALSE)=0,"",VLOOKUP(A22,'Produkta karte 28'!$B$39:$V$48,21,FALSE))))</f>
        <v/>
      </c>
      <c r="CP22" s="11" t="str">
        <f>IF(A22="","",IF(ISERROR(VLOOKUP(A22,'Produkta karte 29'!$B$39:$V$48,21,FALSE)),"",IF(VLOOKUP(A22,'Produkta karte 29'!$B$39:$V$48,21,FALSE)=0,"",VLOOKUP(A22,'Produkta karte 29'!$B$39:$V$48,21,FALSE))))</f>
        <v/>
      </c>
      <c r="CQ22" s="11" t="str">
        <f>IF(A22="","",IF(ISERROR(VLOOKUP(A22,'Produkta karte 30'!$B$39:$V$48,21,FALSE)),"",IF(VLOOKUP(A22,'Produkta karte 30'!$B$39:$V$48,21,FALSE)=0,"",VLOOKUP(A22,'Produkta karte 30'!$B$39:$V$48,21,FALSE))))</f>
        <v/>
      </c>
      <c r="CR22" s="11" t="str">
        <f>IF(A22="","",IF(ISERROR(VLOOKUP(A22,'Produkta karte 31'!$B$39:$V$48,21,FALSE)),"",IF(VLOOKUP(A22,'Produkta karte 31'!$B$39:$V$48,21,FALSE)=0,"",VLOOKUP(A22,'Produkta karte 31'!$B$39:$V$48,21,FALSE))))</f>
        <v/>
      </c>
      <c r="CS22" s="11" t="str">
        <f>IF(A22="","",IF(ISERROR(VLOOKUP(A22,'Produkta karte 32'!$B$39:$V$48,21,FALSE)),"",IF(VLOOKUP(A22,'Produkta karte 32'!$B$39:$V$48,21,FALSE)=0,"",VLOOKUP(A22,'Produkta karte 32'!$B$39:$V$48,21,FALSE))))</f>
        <v/>
      </c>
      <c r="CT22" s="11" t="str">
        <f>IF(A22="","",IF(ISERROR(VLOOKUP(A22,'Produkta karte 33'!$B$39:$V$48,21,FALSE)),"",IF(VLOOKUP(A22,'Produkta karte 33'!$B$39:$V$48,21,FALSE)=0,"",VLOOKUP(A22,'Produkta karte 33'!$B$39:$V$48,21,FALSE))))</f>
        <v/>
      </c>
      <c r="CU22" s="11" t="str">
        <f>IF(A22="","",IF(ISERROR(VLOOKUP(A22,'Produkta karte 34'!$B$39:$V$48,21,FALSE)),"",IF(VLOOKUP(A22,'Produkta karte 34'!$B$39:$V$48,21,FALSE)=0,"",VLOOKUP(A22,'Produkta karte 34'!$B$39:$V$48,21,FALSE))))</f>
        <v/>
      </c>
      <c r="CV22" s="11" t="str">
        <f>IF(A22="","",IF(ISERROR(VLOOKUP(A22,'Produkta karte 35'!$B$39:$V$48,21,FALSE)),"",IF(VLOOKUP(A22,'Produkta karte 35'!$B$39:$V$48,21,FALSE)=0,"",VLOOKUP(A22,'Produkta karte 35'!$B$39:$V$48,21,FALSE))))</f>
        <v/>
      </c>
      <c r="CW22" s="11" t="str">
        <f>IF(A22="","",IF(ISERROR(VLOOKUP(A22,'Produkta karte 36'!$B$39:$V$48,21,FALSE)),"",IF(VLOOKUP(A22,'Produkta karte 36'!$B$39:$V$48,21,FALSE)=0,"",VLOOKUP(A22,'Produkta karte 36'!$B$39:$V$48,21,FALSE))))</f>
        <v/>
      </c>
      <c r="CX22" s="11" t="str">
        <f>IF(A22="","",IF(ISERROR(VLOOKUP(A22,'Produkta karte 37'!$B$39:$V$48,21,FALSE)),"",IF(VLOOKUP(A22,'Produkta karte 37'!$B$39:$V$48,21,FALSE)=0,"",VLOOKUP(A22,'Produkta karte 37'!$B$39:$V$48,21,FALSE))))</f>
        <v/>
      </c>
      <c r="CY22" s="11" t="str">
        <f>IF(A22="","",IF(ISERROR(VLOOKUP(A22,'Produkta karte 38'!$B$39:$V$48,21,FALSE)),"",IF(VLOOKUP(A22,'Produkta karte 38'!$B$39:$V$48,21,FALSE)=0,"",VLOOKUP(A22,'Produkta karte 38'!$B$39:$V$48,21,FALSE))))</f>
        <v/>
      </c>
      <c r="CZ22" s="11" t="str">
        <f>IF(A22="","",IF(ISERROR(VLOOKUP(A22,'Produkta karte 39'!$B$39:$V$48,21,FALSE)),"",IF(VLOOKUP(A22,'Produkta karte 39'!$B$39:$V$48,21,FALSE)=0,"",VLOOKUP(A22,'Produkta karte 39'!$B$39:$V$48,21,FALSE))))</f>
        <v/>
      </c>
      <c r="DA22" s="11" t="str">
        <f>IF(A22="","",IF(ISERROR(VLOOKUP(A22,'Produkta karte 40'!$B$39:$V$48,21,FALSE)),"",IF(VLOOKUP(A22,'Produkta karte 40'!$B$39:$V$48,21,FALSE)=0,"",VLOOKUP(A22,'Produkta karte 40'!$B$39:$V$48,21,FALSE))))</f>
        <v/>
      </c>
      <c r="DB22" s="11" t="str">
        <f>IF(A22="","",IF(ISERROR(VLOOKUP(A22,'Produkta karte 41'!$B$39:$V$48,21,FALSE)),"",IF(VLOOKUP(A22,'Produkta karte 41'!$B$39:$V$48,21,FALSE)=0,"",VLOOKUP(A22,'Produkta karte 41'!$B$39:$V$48,21,FALSE))))</f>
        <v/>
      </c>
      <c r="DC22" s="11" t="str">
        <f>IF(A22="","",IF(ISERROR(VLOOKUP(A22,'Produkta karte 42'!$B$39:$V$48,21,FALSE)),"",IF(VLOOKUP(A22,'Produkta karte 42'!$B$39:$V$48,21,FALSE)=0,"",VLOOKUP(A22,'Produkta karte 42'!$B$39:$V$48,21,FALSE))))</f>
        <v/>
      </c>
      <c r="DD22" s="11" t="str">
        <f>IF(A22="","",IF(ISERROR(VLOOKUP(A22,'Produkta karte 43'!$B$39:$V$48,21,FALSE)),"",IF(VLOOKUP(A22,'Produkta karte 43'!$B$39:$V$48,21,FALSE)=0,"",VLOOKUP(A22,'Produkta karte 43'!$B$39:$V$48,21,FALSE))))</f>
        <v/>
      </c>
      <c r="DE22" s="11" t="str">
        <f>IF(A22="","",IF(ISERROR(VLOOKUP(A22,'Produkta karte 44'!$B$39:$V$48,21,FALSE)),"",IF(VLOOKUP(A22,'Produkta karte 44'!$B$39:$V$48,21,FALSE)=0,"",VLOOKUP(A22,'Produkta karte 44'!$B$39:$V$48,21,FALSE))))</f>
        <v/>
      </c>
      <c r="DF22" s="11" t="str">
        <f>IF(A22="","",IF(ISERROR(VLOOKUP(A22,'Produkta karte 45'!$B$39:$V$48,21,FALSE)),"",IF(VLOOKUP(A22,'Produkta karte 45'!$B$39:$V$48,21,FALSE)=0,"",VLOOKUP(A22,'Produkta karte 45'!$B$39:$V$48,21,FALSE))))</f>
        <v/>
      </c>
      <c r="DG22" s="11" t="str">
        <f>IF(A22="","",IF(ISERROR(VLOOKUP(A22,'Produkta karte 46'!$B$39:$V$48,21,FALSE)),"",IF(VLOOKUP(A22,'Produkta karte 46'!$B$39:$V$48,21,FALSE)=0,"",VLOOKUP(A22,'Produkta karte 46'!$B$39:$V$48,21,FALSE))))</f>
        <v/>
      </c>
      <c r="DH22" s="11" t="str">
        <f>IF(A22="","",IF(ISERROR(VLOOKUP(A22,'Produkta karte 47'!$B$39:$V$48,21,FALSE)),"",IF(VLOOKUP(A22,'Produkta karte 47'!$B$39:$V$48,21,FALSE)=0,"",VLOOKUP(A22,'Produkta karte 47'!$B$39:$V$48,21,FALSE))))</f>
        <v/>
      </c>
      <c r="DI22" s="11" t="str">
        <f>IF(A22="","",IF(ISERROR(VLOOKUP(A22,'Produkta karte 48'!$B$39:$V$48,21,FALSE)),"",IF(VLOOKUP(A22,'Produkta karte 48'!$B$39:$V$48,21,FALSE)=0,"",VLOOKUP(A22,'Produkta karte 48'!$B$39:$V$48,21,FALSE))))</f>
        <v/>
      </c>
      <c r="DJ22" s="11" t="str">
        <f>IF(A22="","",IF(ISERROR(VLOOKUP(A22,'Produkta karte 49'!$B$39:$V$48,21,FALSE)),"",IF(VLOOKUP(A22,'Produkta karte 49'!$B$39:$V$48,21,FALSE)=0,"",VLOOKUP(A22,'Produkta karte 49'!$B$39:$V$48,21,FALSE))))</f>
        <v/>
      </c>
      <c r="DK22" s="11" t="str">
        <f>IF(A22="","",IF(ISERROR(VLOOKUP(A22,'Produkta karte 50'!$B$39:$V$48,21,FALSE)),"",IF(VLOOKUP(A22,'Produkta karte 50'!$B$39:$V$48,21,FALSE)=0,"",VLOOKUP(A22,'Produkta karte 50'!$B$39:$V$48,21,FALSE))))</f>
        <v/>
      </c>
      <c r="DL22" s="11" t="str">
        <f>IF(A22="","",IF(ISERROR(VLOOKUP(A22,'Produkta karte 51'!$B$39:$V$48,21,FALSE)),"",IF(VLOOKUP(A22,'Produkta karte 51'!$B$39:$V$48,21,FALSE)=0,"",VLOOKUP(A22,'Produkta karte 51'!$B$39:$V$48,21,FALSE))))</f>
        <v/>
      </c>
      <c r="DM22" s="11" t="str">
        <f>IF(A22="","",IF(ISERROR(VLOOKUP(A22,'Produkta karte 52'!$B$39:$V$48,21,FALSE)),"",IF(VLOOKUP(A22,'Produkta karte 52'!$B$39:$V$48,21,FALSE)=0,"",VLOOKUP(A22,'Produkta karte 52'!$B$39:$V$48,21,FALSE))))</f>
        <v/>
      </c>
      <c r="DN22" s="11" t="str">
        <f>IF(A22="","",IF(ISERROR(VLOOKUP(A22,'Produkta karte 53'!$B$39:$V$48,21,FALSE)),"",IF(VLOOKUP(A22,'Produkta karte 53'!$B$39:$V$48,21,FALSE)=0,"",VLOOKUP(A22,'Produkta karte 53'!$B$39:$V$48,21,FALSE))))</f>
        <v/>
      </c>
      <c r="DO22" s="11" t="str">
        <f>IF(A22="","",IF(ISERROR(VLOOKUP(A22,'Produkta karte 54'!$B$39:$V$48,21,FALSE)),"",IF(VLOOKUP(A22,'Produkta karte 54'!$B$39:$V$48,21,FALSE)=0,"",VLOOKUP(A22,'Produkta karte 54'!$B$39:$V$48,21,FALSE))))</f>
        <v/>
      </c>
      <c r="DP22" s="11" t="str">
        <f>IF(A22="","",IF(ISERROR(VLOOKUP(A22,'Produkta karte 55'!$B$39:$V$48,21,FALSE)),"",IF(VLOOKUP(A22,'Produkta karte 55'!$B$39:$V$48,21,FALSE)=0,"",VLOOKUP(A22,'Produkta karte 55'!$B$39:$V$48,21,FALSE))))</f>
        <v/>
      </c>
      <c r="DQ22" s="11" t="str">
        <f>IF(A22="","",IF(ISERROR(VLOOKUP(A22,'Produkta karte 56'!$B$39:$V$48,21,FALSE)),"",IF(VLOOKUP(A22,'Produkta karte 56'!$B$39:$V$48,21,FALSE)=0,"",VLOOKUP(A22,'Produkta karte 56'!$B$39:$V$48,21,FALSE))))</f>
        <v/>
      </c>
      <c r="DR22" s="11" t="str">
        <f>IF(A22="","",IF(ISERROR(VLOOKUP(A22,'Produkta karte 57'!$B$39:$V$48,21,FALSE)),"",IF(VLOOKUP(A22,'Produkta karte 57'!$B$39:$V$48,21,FALSE)=0,"",VLOOKUP(A22,'Produkta karte 57'!$B$39:$V$48,21,FALSE))))</f>
        <v/>
      </c>
      <c r="DS22" s="11" t="str">
        <f>IF(A22="","",IF(ISERROR(VLOOKUP(A22,'Produkta karte 58'!$B$39:$V$48,21,FALSE)),"",IF(VLOOKUP(A22,'Produkta karte 58'!$B$39:$V$48,21,FALSE)=0,"",VLOOKUP(A22,'Produkta karte 58'!$B$39:$V$48,21,FALSE))))</f>
        <v/>
      </c>
      <c r="DT22" s="11" t="str">
        <f>IF(A22="","",IF(ISERROR(VLOOKUP(A22,'Produkta karte 59'!$B$39:$V$48,21,FALSE)),"",IF(VLOOKUP(A22,'Produkta karte 59'!$B$39:$V$48,21,FALSE)=0,"",VLOOKUP(A22,'Produkta karte 59'!$B$39:$V$48,21,FALSE))))</f>
        <v/>
      </c>
      <c r="DU22" s="11" t="str">
        <f>IF(A22="","",IF(ISERROR(VLOOKUP(A22,'Produkta karte 60'!$B$39:$V$48,21,FALSE)),"",IF(VLOOKUP(A22,'Produkta karte 60'!$B$39:$V$48,21,FALSE)=0,"",VLOOKUP(A22,'Produkta karte 60'!$B$39:$V$48,21,FALSE))))</f>
        <v/>
      </c>
      <c r="DV22" s="11" t="str">
        <f t="shared" si="3"/>
        <v/>
      </c>
      <c r="DW22" s="192" t="str">
        <f t="shared" si="4"/>
        <v/>
      </c>
    </row>
    <row r="23" spans="1:127" x14ac:dyDescent="0.25">
      <c r="A23" t="str">
        <f>IF(Iepakojums!B24="","",Iepakojums!B24)</f>
        <v/>
      </c>
      <c r="B23" t="str">
        <f>IF(Iepakojums!C24="","",Iepakojums!C24)</f>
        <v/>
      </c>
      <c r="C23" s="192" t="str">
        <f>IF(Iepakojums!D24="","",Iepakojums!D24)</f>
        <v/>
      </c>
      <c r="D23" s="11" t="str">
        <f>IF(A23="","",IF('Produkta karte 1'!$S$3="","",IF(ISERROR(VLOOKUP(A23,'Produkta karte 1'!$B$39:$M$48,12,FALSE)),"",IF(VLOOKUP(A23,'Produkta karte 1'!$B$39:$M$48,12,FALSE)="","",IF(VLOOKUP(A23,'Produkta karte 1'!$B$39:$M$48,12,FALSE)="","",VLOOKUP(A23,'Produkta karte 1'!$B$39:$M$48,12,FALSE)*'Produkta karte 1'!$S$3)))))</f>
        <v/>
      </c>
      <c r="E23" s="11" t="str">
        <f>IF(A23="","",IF('Produkta karte 2'!$S$3="","",IF(ISERROR(VLOOKUP(A23,'Produkta karte 2'!$B$39:$M$48,12,FALSE)),"",IF(VLOOKUP(A23,'Produkta karte 2'!$B$39:$M$48,12,FALSE)="","",IF(VLOOKUP(A23,'Produkta karte 2'!$B$39:$M$48,12,FALSE)="","",VLOOKUP(A23,'Produkta karte 2'!$B$39:$M$48,12,FALSE)*'Produkta karte 2'!$S$3)))))</f>
        <v/>
      </c>
      <c r="F23" s="11" t="str">
        <f>IF(A23="","",IF('Produkta karte 3'!$S$3="","",IF(ISERROR(VLOOKUP(A23,'Produkta karte 3'!$B$39:$M$48,12,FALSE)),"",IF(VLOOKUP(A23,'Produkta karte 3'!$B$39:$M$48,12,FALSE)="","",IF(VLOOKUP(A23,'Produkta karte 3'!$B$39:$M$48,12,FALSE)="","",VLOOKUP(A23,'Produkta karte 3'!$B$39:$M$48,12,FALSE)*'Produkta karte 3'!$S$3)))))</f>
        <v/>
      </c>
      <c r="G23" s="11" t="str">
        <f>IF(A23="","",IF('Produkta karte 4'!$S$3="","",IF(ISERROR(VLOOKUP(A23,'Produkta karte 4'!$B$39:$M$48,12,FALSE)),"",IF(VLOOKUP(A23,'Produkta karte 4'!$B$39:$M$48,12,FALSE)="","",IF(VLOOKUP(A23,'Produkta karte 4'!$B$39:$M$48,12,FALSE)="","",VLOOKUP(A23,'Produkta karte 4'!$B$39:$M$48,12,FALSE)*'Produkta karte 4'!$S$3)))))</f>
        <v/>
      </c>
      <c r="H23" s="11" t="str">
        <f>IF(A23="","",IF('Produkta karte 5'!$S$3="","",IF(ISERROR(VLOOKUP(A23,'Produkta karte 5'!$B$39:$M$48,12,FALSE)),"",IF(VLOOKUP(A23,'Produkta karte 5'!$B$39:$M$48,12,FALSE)="","",IF(VLOOKUP(A23,'Produkta karte 5'!$B$39:$M$48,12,FALSE)="","",VLOOKUP(A23,'Produkta karte 5'!$B$39:$M$48,12,FALSE)*'Produkta karte 5'!$S$3)))))</f>
        <v/>
      </c>
      <c r="I23" s="11" t="str">
        <f>IF(A23="","",IF('Produkta karte 6'!$S$3="","",IF(ISERROR(VLOOKUP(A23,'Produkta karte 6'!$B$39:$M$48,12,FALSE)),"",IF(VLOOKUP(A23,'Produkta karte 6'!$B$39:$M$48,12,FALSE)="","",IF(VLOOKUP(A23,'Produkta karte 6'!$B$39:$M$48,12,FALSE)="","",VLOOKUP(A23,'Produkta karte 6'!$B$39:$M$48,12,FALSE)*'Produkta karte 6'!$S$3)))))</f>
        <v/>
      </c>
      <c r="J23" s="11" t="str">
        <f>IF(A23="","",IF('Produkta karte 7'!$S$3="","",IF(ISERROR(VLOOKUP(A23,'Produkta karte 7'!$B$39:$M$48,12,FALSE)),"",IF(VLOOKUP(A23,'Produkta karte 7'!$B$39:$M$48,12,FALSE)="","",IF(VLOOKUP(A23,'Produkta karte 7'!$B$39:$M$48,12,FALSE)="","",VLOOKUP(A23,'Produkta karte 7'!$B$39:$M$48,12,FALSE)*'Produkta karte 7'!$S$3)))))</f>
        <v/>
      </c>
      <c r="K23" s="11" t="str">
        <f>IF(A23="","",IF('Produkta karte 8'!$S$3="","",IF(ISERROR(VLOOKUP(A23,'Produkta karte 8'!$B$39:$M$48,12,FALSE)),"",IF(VLOOKUP(A23,'Produkta karte 8'!$B$39:$M$48,12,FALSE)="","",IF(VLOOKUP(A23,'Produkta karte 8'!$B$39:$M$48,12,FALSE)="","",VLOOKUP(A23,'Produkta karte 8'!$B$39:$M$48,12,FALSE)*'Produkta karte 8'!$S$3)))))</f>
        <v/>
      </c>
      <c r="L23" s="11" t="str">
        <f>IF(A23="","",IF('Produkta karte 9'!$S$3="","",IF(ISERROR(VLOOKUP(A23,'Produkta karte 9'!$B$39:$M$48,12,FALSE)),"",IF(VLOOKUP(A23,'Produkta karte 9'!$B$39:$M$48,12,FALSE)="","",IF(VLOOKUP(A23,'Produkta karte 9'!$B$39:$M$48,12,FALSE)="","",VLOOKUP(A23,'Produkta karte 9'!$B$39:$M$48,12,FALSE)*'Produkta karte 9'!$S$3)))))</f>
        <v/>
      </c>
      <c r="M23" s="11" t="str">
        <f>IF(A23="","",IF('Produkta karte 10'!$S$3="","",IF(ISERROR(VLOOKUP(A23,'Produkta karte 10'!$B$39:$M$48,12,FALSE)),"",IF(VLOOKUP(A23,'Produkta karte 10'!$B$39:$M$48,12,FALSE)="","",IF(VLOOKUP(A23,'Produkta karte 10'!$B$39:$M$48,12,FALSE)="","",VLOOKUP(A23,'Produkta karte 10'!$B$39:$M$48,12,FALSE)*'Produkta karte 10'!$S$3)))))</f>
        <v/>
      </c>
      <c r="N23" s="11" t="str">
        <f>IF(A23="","",IF('Produkta karte 11'!$S$3="","",IF(ISERROR(VLOOKUP(A23,'Produkta karte 11'!$B$39:$M$48,12,FALSE)),"",IF(VLOOKUP(A23,'Produkta karte 11'!$B$39:$M$48,12,FALSE)="","",IF(VLOOKUP(A23,'Produkta karte 11'!$B$39:$M$48,12,FALSE)="","",VLOOKUP(A23,'Produkta karte 11'!$B$39:$M$48,12,FALSE)*'Produkta karte 11'!$S$3)))))</f>
        <v/>
      </c>
      <c r="O23" s="11" t="str">
        <f>IF(A23="","",IF('Produkta karte 12'!$S$3="","",IF(ISERROR(VLOOKUP(A23,'Produkta karte 12'!$B$39:$M$48,12,FALSE)),"",IF(VLOOKUP(A23,'Produkta karte 12'!$B$39:$M$48,12,FALSE)="","",IF(VLOOKUP(A23,'Produkta karte 12'!$B$39:$M$48,12,FALSE)="","",VLOOKUP(A23,'Produkta karte 12'!$B$39:$M$48,12,FALSE)*'Produkta karte 12'!$S$3)))))</f>
        <v/>
      </c>
      <c r="P23" s="11" t="str">
        <f>IF(A23="","",IF('Produkta karte 13'!$S$3="","",IF(ISERROR(VLOOKUP(A23,'Produkta karte 13'!$B$39:$M$48,12,FALSE)),"",IF(VLOOKUP(A23,'Produkta karte 13'!$B$39:$M$48,12,FALSE)="","",IF(VLOOKUP(A23,'Produkta karte 13'!$B$39:$M$48,12,FALSE)="","",VLOOKUP(A23,'Produkta karte 13'!$B$39:$M$48,12,FALSE)*'Produkta karte 13'!$S$3)))))</f>
        <v/>
      </c>
      <c r="Q23" s="11" t="str">
        <f>IF(A23="","",IF('Produkta karte 14'!$S$3="","",IF(ISERROR(VLOOKUP(A23,'Produkta karte 14'!$B$39:$M$48,12,FALSE)),"",IF(VLOOKUP(A23,'Produkta karte 14'!$B$39:$M$48,12,FALSE)="","",IF(VLOOKUP(A23,'Produkta karte 14'!$B$39:$M$48,12,FALSE)="","",VLOOKUP(A23,'Produkta karte 14'!$B$39:$M$48,12,FALSE)*'Produkta karte 14'!$S$3)))))</f>
        <v/>
      </c>
      <c r="R23" s="11" t="str">
        <f>IF(A23="","",IF('Produkta karte 15'!$S$3="","",IF(ISERROR(VLOOKUP(A23,'Produkta karte 15'!$B$39:$M$48,12,FALSE)),"",IF(VLOOKUP(A23,'Produkta karte 15'!$B$39:$M$48,12,FALSE)="","",IF(VLOOKUP(A23,'Produkta karte 15'!$B$39:$M$48,12,FALSE)="","",VLOOKUP(A23,'Produkta karte 15'!$B$39:$M$48,12,FALSE)*'Produkta karte 15'!$S$3)))))</f>
        <v/>
      </c>
      <c r="S23" s="11" t="str">
        <f>IF(A23="","",IF('Produkta karte 16'!$S$3="","",IF(ISERROR(VLOOKUP(A23,'Produkta karte 16'!$B$39:$M$48,12,FALSE)),"",IF(VLOOKUP(A23,'Produkta karte 16'!$B$39:$M$48,12,FALSE)="","",IF(VLOOKUP(A23,'Produkta karte 16'!$B$39:$M$48,12,FALSE)="","",VLOOKUP(A23,'Produkta karte 16'!$B$39:$M$48,12,FALSE)*'Produkta karte 16'!$S$3)))))</f>
        <v/>
      </c>
      <c r="T23" s="11" t="str">
        <f>IF(A23="","",IF('Produkta karte 17'!$S$3="","",IF(ISERROR(VLOOKUP(A23,'Produkta karte 17'!$B$39:$M$48,12,FALSE)),"",IF(VLOOKUP(A23,'Produkta karte 17'!$B$39:$M$48,12,FALSE)="","",IF(VLOOKUP(A23,'Produkta karte 17'!$B$39:$M$48,12,FALSE)="","",VLOOKUP(A23,'Produkta karte 17'!$B$39:$M$48,12,FALSE)*'Produkta karte 17'!$S$3)))))</f>
        <v/>
      </c>
      <c r="U23" s="11" t="str">
        <f>IF(A23="","",IF('Produkta karte 18'!$S$3="","",IF(ISERROR(VLOOKUP(A23,'Produkta karte 18'!$B$39:$M$48,12,FALSE)),"",IF(VLOOKUP(A23,'Produkta karte 18'!$B$39:$M$48,12,FALSE)="","",IF(VLOOKUP(A23,'Produkta karte 18'!$B$39:$M$48,12,FALSE)="","",VLOOKUP(A23,'Produkta karte 18'!$B$39:$M$48,12,FALSE)*'Produkta karte 18'!$S$3)))))</f>
        <v/>
      </c>
      <c r="V23" s="11" t="str">
        <f>IF(A23="","",IF('Produkta karte 19'!$S$3="","",IF(ISERROR(VLOOKUP(A23,'Produkta karte 19'!$B$39:$M$48,12,FALSE)),"",IF(VLOOKUP(A23,'Produkta karte 19'!$B$39:$M$48,12,FALSE)="","",IF(VLOOKUP(A23,'Produkta karte 19'!$B$39:$M$48,12,FALSE)="","",VLOOKUP(A23,'Produkta karte 19'!$B$39:$M$48,12,FALSE)*'Produkta karte 19'!$S$3)))))</f>
        <v/>
      </c>
      <c r="W23" s="11" t="str">
        <f>IF(A23="","",IF('Produkta karte 20'!$S$3="","",IF(ISERROR(VLOOKUP(A23,'Produkta karte 20'!$B$39:$M$48,12,FALSE)),"",IF(VLOOKUP(A23,'Produkta karte 20'!$B$39:$M$48,12,FALSE)="","",IF(VLOOKUP(A23,'Produkta karte 20'!$B$39:$M$48,12,FALSE)="","",VLOOKUP(A23,'Produkta karte 20'!$B$39:$M$48,12,FALSE)*'Produkta karte 20'!$S$3)))))</f>
        <v/>
      </c>
      <c r="X23" s="11" t="str">
        <f>IF(A23="","",IF('Produkta karte 21'!$S$3="","",IF(ISERROR(VLOOKUP(A23,'Produkta karte 21'!$B$39:$M$48,12,FALSE)),"",IF(VLOOKUP(A23,'Produkta karte 21'!$B$39:$M$48,12,FALSE)="","",IF(VLOOKUP(A23,'Produkta karte 21'!$B$39:$M$48,12,FALSE)="","",VLOOKUP(A23,'Produkta karte 21'!$B$39:$M$48,12,FALSE)*'Produkta karte 21'!$S$3)))))</f>
        <v/>
      </c>
      <c r="Y23" s="11" t="str">
        <f>IF(A23="","",IF('Produkta karte 22'!$S$3="","",IF(ISERROR(VLOOKUP(A23,'Produkta karte 22'!$B$39:$M$48,12,FALSE)),"",IF(VLOOKUP(A23,'Produkta karte 22'!$B$39:$M$48,12,FALSE)="","",IF(VLOOKUP(A23,'Produkta karte 22'!$B$39:$M$48,12,FALSE)="","",VLOOKUP(A23,'Produkta karte 22'!$B$39:$M$48,12,FALSE)*'Produkta karte 22'!$S$3)))))</f>
        <v/>
      </c>
      <c r="Z23" s="11" t="str">
        <f>IF(A23="","",IF('Produkta karte 23'!$S$3="","",IF(ISERROR(VLOOKUP(A23,'Produkta karte 23'!$B$39:$M$48,12,FALSE)),"",IF(VLOOKUP(A23,'Produkta karte 23'!$B$39:$M$48,12,FALSE)="","",IF(VLOOKUP(A23,'Produkta karte 23'!$B$39:$M$48,12,FALSE)="","",VLOOKUP(A23,'Produkta karte 23'!$B$39:$M$48,12,FALSE)*'Produkta karte 23'!$S$3)))))</f>
        <v/>
      </c>
      <c r="AA23" s="11" t="str">
        <f>IF(A23="","",IF('Produkta karte 24'!$S$3="","",IF(ISERROR(VLOOKUP(A23,'Produkta karte 24'!$B$39:$M$48,12,FALSE)),"",IF(VLOOKUP(A23,'Produkta karte 24'!$B$39:$M$48,12,FALSE)="","",IF(VLOOKUP(A23,'Produkta karte 24'!$B$39:$M$48,12,FALSE)="","",VLOOKUP(A23,'Produkta karte 24'!$B$39:$M$48,12,FALSE)*'Produkta karte 24'!$S$3)))))</f>
        <v/>
      </c>
      <c r="AB23" s="11" t="str">
        <f>IF(A23="","",IF('Produkta karte 25'!$S$3="","",IF(ISERROR(VLOOKUP(A23,'Produkta karte 25'!$B$39:$M$48,12,FALSE)),"",IF(VLOOKUP(A23,'Produkta karte 25'!$B$39:$M$48,12,FALSE)="","",IF(VLOOKUP(A23,'Produkta karte 25'!$B$39:$M$48,12,FALSE)="","",VLOOKUP(A23,'Produkta karte 25'!$B$39:$M$48,12,FALSE)*'Produkta karte 25'!$S$3)))))</f>
        <v/>
      </c>
      <c r="AC23" s="11" t="str">
        <f>IF(A23="","",IF('Produkta karte 26'!$S$3="","",IF(ISERROR(VLOOKUP(A23,'Produkta karte 26'!$B$39:$M$48,12,FALSE)),"",IF(VLOOKUP(A23,'Produkta karte 26'!$B$39:$M$48,12,FALSE)="","",IF(VLOOKUP(A23,'Produkta karte 26'!$B$39:$M$48,12,FALSE)="","",VLOOKUP(A23,'Produkta karte 26'!$B$39:$M$48,12,FALSE)*'Produkta karte 26'!$S$3)))))</f>
        <v/>
      </c>
      <c r="AD23" s="11" t="str">
        <f>IF(A23="","",IF('Produkta karte 27'!$S$3="","",IF(ISERROR(VLOOKUP(A23,'Produkta karte 27'!$B$39:$M$48,12,FALSE)),"",IF(VLOOKUP(A23,'Produkta karte 27'!$B$39:$M$48,12,FALSE)="","",IF(VLOOKUP(A23,'Produkta karte 27'!$B$39:$M$48,12,FALSE)="","",VLOOKUP(A23,'Produkta karte 27'!$B$39:$M$48,12,FALSE)*'Produkta karte 27'!$S$3)))))</f>
        <v/>
      </c>
      <c r="AE23" s="11" t="str">
        <f>IF(A23="","",IF('Produkta karte 28'!$S$3="","",IF(ISERROR(VLOOKUP(A23,'Produkta karte 28'!$B$39:$M$48,12,FALSE)),"",IF(VLOOKUP(A23,'Produkta karte 28'!$B$39:$M$48,12,FALSE)="","",IF(VLOOKUP(A23,'Produkta karte 28'!$B$39:$M$48,12,FALSE)="","",VLOOKUP(A23,'Produkta karte 28'!$B$39:$M$48,12,FALSE)*'Produkta karte 28'!$S$3)))))</f>
        <v/>
      </c>
      <c r="AF23" s="11" t="str">
        <f>IF(A23="","",IF('Produkta karte 29'!$S$3="","",IF(ISERROR(VLOOKUP(A23,'Produkta karte 29'!$B$39:$M$48,12,FALSE)),"",IF(VLOOKUP(A23,'Produkta karte 29'!$B$39:$M$48,12,FALSE)="","",IF(VLOOKUP(A23,'Produkta karte 29'!$B$39:$M$48,12,FALSE)="","",VLOOKUP(A23,'Produkta karte 29'!$B$39:$M$48,12,FALSE)*'Produkta karte 29'!$S$3)))))</f>
        <v/>
      </c>
      <c r="AG23" s="11" t="str">
        <f>IF(A23="","",IF('Produkta karte 30'!$S$3="","",IF(ISERROR(VLOOKUP(A23,'Produkta karte 30'!$B$39:$M$48,12,FALSE)),"",IF(VLOOKUP(A23,'Produkta karte 30'!$B$39:$M$48,12,FALSE)="","",IF(VLOOKUP(A23,'Produkta karte 30'!$B$39:$M$48,12,FALSE)="","",VLOOKUP(A23,'Produkta karte 30'!$B$39:$M$48,12,FALSE)*'Produkta karte 30'!$S$3)))))</f>
        <v/>
      </c>
      <c r="AH23" s="11" t="str">
        <f>IF(A23="","",IF('Produkta karte 31'!$S$3="","",IF(ISERROR(VLOOKUP(A23,'Produkta karte 31'!$B$39:$M$48,12,FALSE)),"",IF(VLOOKUP(A23,'Produkta karte 31'!$B$39:$M$48,12,FALSE)="","",IF(VLOOKUP(A23,'Produkta karte 31'!$B$39:$M$48,12,FALSE)="","",VLOOKUP(A23,'Produkta karte 31'!$B$39:$M$48,12,FALSE)*'Produkta karte 31'!$S$3)))))</f>
        <v/>
      </c>
      <c r="AI23" s="11" t="str">
        <f>IF(A23="","",IF('Produkta karte 32'!$S$3="","",IF(ISERROR(VLOOKUP(A23,'Produkta karte 32'!$B$39:$M$48,12,FALSE)),"",IF(VLOOKUP(A23,'Produkta karte 32'!$B$39:$M$48,12,FALSE)="","",IF(VLOOKUP(A23,'Produkta karte 32'!$B$39:$M$48,12,FALSE)="","",VLOOKUP(A23,'Produkta karte 32'!$B$39:$M$48,12,FALSE)*'Produkta karte 32'!$S$3)))))</f>
        <v/>
      </c>
      <c r="AJ23" s="11" t="str">
        <f>IF(A23="","",IF('Produkta karte 33'!$S$3="","",IF(ISERROR(VLOOKUP(A23,'Produkta karte 33'!$B$39:$M$48,12,FALSE)),"",IF(VLOOKUP(A23,'Produkta karte 33'!$B$39:$M$48,12,FALSE)="","",IF(VLOOKUP(A23,'Produkta karte 33'!$B$39:$M$48,12,FALSE)="","",VLOOKUP(A23,'Produkta karte 33'!$B$39:$M$48,12,FALSE)*'Produkta karte 33'!$S$3)))))</f>
        <v/>
      </c>
      <c r="AK23" s="11" t="str">
        <f>IF(A23="","",IF('Produkta karte 34'!$S$3="","",IF(ISERROR(VLOOKUP(A23,'Produkta karte 34'!$B$39:$M$48,12,FALSE)),"",IF(VLOOKUP(A23,'Produkta karte 34'!$B$39:$M$48,12,FALSE)="","",IF(VLOOKUP(A23,'Produkta karte 34'!$B$39:$M$48,12,FALSE)="","",VLOOKUP(A23,'Produkta karte 34'!$B$39:$M$48,12,FALSE)*'Produkta karte 34'!$S$3)))))</f>
        <v/>
      </c>
      <c r="AL23" s="11" t="str">
        <f>IF(A23="","",IF('Produkta karte 35'!$S$3="","",IF(ISERROR(VLOOKUP(A23,'Produkta karte 35'!$B$39:$M$48,12,FALSE)),"",IF(VLOOKUP(A23,'Produkta karte 35'!$B$39:$M$48,12,FALSE)="","",IF(VLOOKUP(A23,'Produkta karte 35'!$B$39:$M$48,12,FALSE)="","",VLOOKUP(A23,'Produkta karte 35'!$B$39:$M$48,12,FALSE)*'Produkta karte 35'!$S$3)))))</f>
        <v/>
      </c>
      <c r="AM23" s="11" t="str">
        <f>IF(A23="","",IF('Produkta karte 36'!$S$3="","",IF(ISERROR(VLOOKUP(A23,'Produkta karte 36'!$B$39:$M$48,12,FALSE)),"",IF(VLOOKUP(A23,'Produkta karte 36'!$B$39:$M$48,12,FALSE)="","",IF(VLOOKUP(A23,'Produkta karte 36'!$B$39:$M$48,12,FALSE)="","",VLOOKUP(A23,'Produkta karte 36'!$B$39:$M$48,12,FALSE)*'Produkta karte 36'!$S$3)))))</f>
        <v/>
      </c>
      <c r="AN23" s="11" t="str">
        <f>IF(A23="","",IF('Produkta karte 37'!$S$3="","",IF(ISERROR(VLOOKUP(A23,'Produkta karte 37'!$B$39:$M$48,12,FALSE)),"",IF(VLOOKUP(A23,'Produkta karte 37'!$B$39:$M$48,12,FALSE)="","",IF(VLOOKUP(A23,'Produkta karte 37'!$B$39:$M$48,12,FALSE)="","",VLOOKUP(A23,'Produkta karte 37'!$B$39:$M$48,12,FALSE)*'Produkta karte 37'!$S$3)))))</f>
        <v/>
      </c>
      <c r="AO23" s="11" t="str">
        <f>IF(A23="","",IF('Produkta karte 38'!$S$3="","",IF(ISERROR(VLOOKUP(A23,'Produkta karte 38'!$B$39:$M$48,12,FALSE)),"",IF(VLOOKUP(A23,'Produkta karte 38'!$B$39:$M$48,12,FALSE)="","",IF(VLOOKUP(A23,'Produkta karte 38'!$B$39:$M$48,12,FALSE)="","",VLOOKUP(A23,'Produkta karte 38'!$B$39:$M$48,12,FALSE)*'Produkta karte 38'!$S$3)))))</f>
        <v/>
      </c>
      <c r="AP23" s="11" t="str">
        <f>IF(A23="","",IF('Produkta karte 39'!$S$3="","",IF(ISERROR(VLOOKUP(A23,'Produkta karte 39'!$B$39:$M$48,12,FALSE)),"",IF(VLOOKUP(A23,'Produkta karte 39'!$B$39:$M$48,12,FALSE)="","",IF(VLOOKUP(A23,'Produkta karte 39'!$B$39:$M$48,12,FALSE)="","",VLOOKUP(A23,'Produkta karte 39'!$B$39:$M$48,12,FALSE)*'Produkta karte 39'!$S$3)))))</f>
        <v/>
      </c>
      <c r="AQ23" s="11" t="str">
        <f>IF(A23="","",IF('Produkta karte 40'!$S$3="","",IF(ISERROR(VLOOKUP(A23,'Produkta karte 40'!$B$39:$M$48,12,FALSE)),"",IF(VLOOKUP(A23,'Produkta karte 40'!$B$39:$M$48,12,FALSE)="","",IF(VLOOKUP(A23,'Produkta karte 40'!$B$39:$M$48,12,FALSE)="","",VLOOKUP(A23,'Produkta karte 40'!$B$39:$M$48,12,FALSE)*'Produkta karte 40'!$S$3)))))</f>
        <v/>
      </c>
      <c r="AR23" s="11" t="str">
        <f>IF(A23="","",IF('Produkta karte 41'!$S$3="","",IF(ISERROR(VLOOKUP(A23,'Produkta karte 41'!$B$39:$M$48,12,FALSE)),"",IF(VLOOKUP(A23,'Produkta karte 41'!$B$39:$M$48,12,FALSE)="","",IF(VLOOKUP(A23,'Produkta karte 41'!$B$39:$M$48,12,FALSE)="","",VLOOKUP(A23,'Produkta karte 41'!$B$39:$M$48,12,FALSE)*'Produkta karte 41'!$S$3)))))</f>
        <v/>
      </c>
      <c r="AS23" s="11" t="str">
        <f>IF(A23="","",IF('Produkta karte 42'!$S$3="","",IF(ISERROR(VLOOKUP(A23,'Produkta karte 42'!$B$39:$M$48,12,FALSE)),"",IF(VLOOKUP(A23,'Produkta karte 42'!$B$39:$M$48,12,FALSE)="","",IF(VLOOKUP(A23,'Produkta karte 42'!$B$39:$M$48,12,FALSE)="","",VLOOKUP(A23,'Produkta karte 42'!$B$39:$M$48,12,FALSE)*'Produkta karte 42'!$S$3)))))</f>
        <v/>
      </c>
      <c r="AT23" s="11" t="str">
        <f>IF(A23="","",IF('Produkta karte 43'!$S$3="","",IF(ISERROR(VLOOKUP(A23,'Produkta karte 43'!$B$39:$M$48,12,FALSE)),"",IF(VLOOKUP(A23,'Produkta karte 43'!$B$39:$M$48,12,FALSE)="","",IF(VLOOKUP(A23,'Produkta karte 43'!$B$39:$M$48,12,FALSE)="","",VLOOKUP(A23,'Produkta karte 43'!$B$39:$M$48,12,FALSE)*'Produkta karte 43'!$S$3)))))</f>
        <v/>
      </c>
      <c r="AU23" s="11" t="str">
        <f>IF(A23="","",IF('Produkta karte 44'!$S$3="","",IF(ISERROR(VLOOKUP(A23,'Produkta karte 44'!$B$39:$M$48,12,FALSE)),"",IF(VLOOKUP(A23,'Produkta karte 44'!$B$39:$M$48,12,FALSE)="","",IF(VLOOKUP(A23,'Produkta karte 44'!$B$39:$M$48,12,FALSE)="","",VLOOKUP(A23,'Produkta karte 44'!$B$39:$M$48,12,FALSE)*'Produkta karte 44'!$S$3)))))</f>
        <v/>
      </c>
      <c r="AV23" s="11" t="str">
        <f>IF(A23="","",IF('Produkta karte 45'!$S$3="","",IF(ISERROR(VLOOKUP(A23,'Produkta karte 45'!$B$39:$M$48,12,FALSE)),"",IF(VLOOKUP(A23,'Produkta karte 45'!$B$39:$M$48,12,FALSE)="","",IF(VLOOKUP(A23,'Produkta karte 45'!$B$39:$M$48,12,FALSE)="","",VLOOKUP(A23,'Produkta karte 45'!$B$39:$M$48,12,FALSE)*'Produkta karte 45'!$S$3)))))</f>
        <v/>
      </c>
      <c r="AW23" s="11" t="str">
        <f>IF(A23="","",IF('Produkta karte 46'!$S$3="","",IF(ISERROR(VLOOKUP(A23,'Produkta karte 46'!$B$39:$M$48,12,FALSE)),"",IF(VLOOKUP(A23,'Produkta karte 46'!$B$39:$M$48,12,FALSE)="","",IF(VLOOKUP(A23,'Produkta karte 46'!$B$39:$M$48,12,FALSE)="","",VLOOKUP(A23,'Produkta karte 46'!$B$39:$M$48,12,FALSE)*'Produkta karte 46'!$S$3)))))</f>
        <v/>
      </c>
      <c r="AX23" s="11" t="str">
        <f>IF(A23="","",IF('Produkta karte 47'!$S$3="","",IF(ISERROR(VLOOKUP(A23,'Produkta karte 47'!$B$39:$M$48,12,FALSE)),"",IF(VLOOKUP(A23,'Produkta karte 47'!$B$39:$M$48,12,FALSE)="","",IF(VLOOKUP(A23,'Produkta karte 47'!$B$39:$M$48,12,FALSE)="","",VLOOKUP(A23,'Produkta karte 47'!$B$39:$M$48,12,FALSE)*'Produkta karte 47'!$S$3)))))</f>
        <v/>
      </c>
      <c r="AY23" s="11" t="str">
        <f>IF(A23="","",IF('Produkta karte 48'!$S$3="","",IF(ISERROR(VLOOKUP(A23,'Produkta karte 48'!$B$39:$M$48,12,FALSE)),"",IF(VLOOKUP(A23,'Produkta karte 48'!$B$39:$M$48,12,FALSE)="","",IF(VLOOKUP(A23,'Produkta karte 48'!$B$39:$M$48,12,FALSE)="","",VLOOKUP(A23,'Produkta karte 48'!$B$39:$M$48,12,FALSE)*'Produkta karte 48'!$S$3)))))</f>
        <v/>
      </c>
      <c r="AZ23" s="11" t="str">
        <f>IF(A23="","",IF('Produkta karte 49'!$S$3="","",IF(ISERROR(VLOOKUP(A23,'Produkta karte 49'!$B$39:$M$48,12,FALSE)),"",IF(VLOOKUP(A23,'Produkta karte 49'!$B$39:$M$48,12,FALSE)="","",IF(VLOOKUP(A23,'Produkta karte 49'!$B$39:$M$48,12,FALSE)="","",VLOOKUP(A23,'Produkta karte 49'!$B$39:$M$48,12,FALSE)*'Produkta karte 49'!$S$3)))))</f>
        <v/>
      </c>
      <c r="BA23" s="11" t="str">
        <f>IF(A23="","",IF('Produkta karte 50'!$S$3="","",IF(ISERROR(VLOOKUP(A23,'Produkta karte 50'!$B$39:$M$48,12,FALSE)),"",IF(VLOOKUP(A23,'Produkta karte 50'!$B$39:$M$48,12,FALSE)="","",IF(VLOOKUP(A23,'Produkta karte 50'!$B$39:$M$48,12,FALSE)="","",VLOOKUP(A23,'Produkta karte 50'!$B$39:$M$48,12,FALSE)*'Produkta karte 50'!$S$3)))))</f>
        <v/>
      </c>
      <c r="BB23" s="11" t="str">
        <f>IF(A23="","",IF('Produkta karte 51'!$S$3="","",IF(ISERROR(VLOOKUP(A23,'Produkta karte 51'!$B$39:$M$48,12,FALSE)),"",IF(VLOOKUP(A23,'Produkta karte 51'!$B$39:$M$48,12,FALSE)="","",IF(VLOOKUP(A23,'Produkta karte 51'!$B$39:$M$48,12,FALSE)="","",VLOOKUP(A23,'Produkta karte 51'!$B$39:$M$48,12,FALSE)*'Produkta karte 51'!$S$3)))))</f>
        <v/>
      </c>
      <c r="BC23" s="11" t="str">
        <f>IF(A23="","",IF('Produkta karte 52'!$S$3="","",IF(ISERROR(VLOOKUP(A23,'Produkta karte 52'!$B$39:$M$48,12,FALSE)),"",IF(VLOOKUP(A23,'Produkta karte 52'!$B$39:$M$48,12,FALSE)="","",IF(VLOOKUP(A23,'Produkta karte 52'!$B$39:$M$48,12,FALSE)="","",VLOOKUP(A23,'Produkta karte 52'!$B$39:$M$48,12,FALSE)*'Produkta karte 52'!$S$3)))))</f>
        <v/>
      </c>
      <c r="BD23" s="11" t="str">
        <f>IF(A23="","",IF('Produkta karte 53'!$S$3="","",IF(ISERROR(VLOOKUP(A23,'Produkta karte 53'!$B$39:$M$48,12,FALSE)),"",IF(VLOOKUP(A23,'Produkta karte 53'!$B$39:$M$48,12,FALSE)="","",IF(VLOOKUP(A23,'Produkta karte 53'!$B$39:$M$48,12,FALSE)="","",VLOOKUP(A23,'Produkta karte 53'!$B$39:$M$48,12,FALSE)*'Produkta karte 53'!$S$3)))))</f>
        <v/>
      </c>
      <c r="BE23" s="11" t="str">
        <f>IF(A23="","",IF('Produkta karte 54'!$S$3="","",IF(ISERROR(VLOOKUP(A23,'Produkta karte 54'!$B$39:$M$48,12,FALSE)),"",IF(VLOOKUP(A23,'Produkta karte 54'!$B$39:$M$48,12,FALSE)="","",IF(VLOOKUP(A23,'Produkta karte 54'!$B$39:$M$48,12,FALSE)="","",VLOOKUP(A23,'Produkta karte 54'!$B$39:$M$48,12,FALSE)*'Produkta karte 54'!$S$3)))))</f>
        <v/>
      </c>
      <c r="BF23" s="11" t="str">
        <f>IF(A23="","",IF('Produkta karte 55'!$S$3="","",IF(ISERROR(VLOOKUP(A23,'Produkta karte 55'!$B$39:$M$48,12,FALSE)),"",IF(VLOOKUP(A23,'Produkta karte 55'!$B$39:$M$48,12,FALSE)="","",IF(VLOOKUP(A23,'Produkta karte 55'!$B$39:$M$48,12,FALSE)="","",VLOOKUP(A23,'Produkta karte 55'!$B$39:$M$48,12,FALSE)*'Produkta karte 55'!$S$3)))))</f>
        <v/>
      </c>
      <c r="BG23" s="11" t="str">
        <f>IF(A23="","",IF('Produkta karte 56'!$S$3="","",IF(ISERROR(VLOOKUP(A23,'Produkta karte 56'!$B$39:$M$48,12,FALSE)),"",IF(VLOOKUP(A23,'Produkta karte 56'!$B$39:$M$48,12,FALSE)="","",IF(VLOOKUP(A23,'Produkta karte 56'!$B$39:$M$48,12,FALSE)="","",VLOOKUP(A23,'Produkta karte 56'!$B$39:$M$48,12,FALSE)*'Produkta karte 56'!$S$3)))))</f>
        <v/>
      </c>
      <c r="BH23" s="11" t="str">
        <f>IF(A23="","",IF('Produkta karte 57'!$S$3="","",IF(ISERROR(VLOOKUP(A23,'Produkta karte 57'!$B$39:$M$48,12,FALSE)),"",IF(VLOOKUP(A23,'Produkta karte 57'!$B$39:$M$48,12,FALSE)="","",IF(VLOOKUP(A23,'Produkta karte 57'!$B$39:$M$48,12,FALSE)="","",VLOOKUP(A23,'Produkta karte 57'!$B$39:$M$48,12,FALSE)*'Produkta karte 57'!$S$3)))))</f>
        <v/>
      </c>
      <c r="BI23" s="11" t="str">
        <f>IF(A23="","",IF('Produkta karte 58'!$S$3="","",IF(ISERROR(VLOOKUP(A23,'Produkta karte 58'!$B$39:$M$48,12,FALSE)),"",IF(VLOOKUP(A23,'Produkta karte 58'!$B$39:$M$48,12,FALSE)="","",IF(VLOOKUP(A23,'Produkta karte 58'!$B$39:$M$48,12,FALSE)="","",VLOOKUP(A23,'Produkta karte 58'!$B$39:$M$48,12,FALSE)*'Produkta karte 58'!$S$3)))))</f>
        <v/>
      </c>
      <c r="BJ23" s="11" t="str">
        <f>IF(A23="","",IF('Produkta karte 59'!$S$3="","",IF(ISERROR(VLOOKUP(A23,'Produkta karte 59'!$B$39:$M$48,12,FALSE)),"",IF(VLOOKUP(A23,'Produkta karte 59'!$B$39:$M$48,12,FALSE)="","",IF(VLOOKUP(A23,'Produkta karte 59'!$B$39:$M$48,12,FALSE)="","",VLOOKUP(A23,'Produkta karte 59'!$B$39:$M$48,12,FALSE)*'Produkta karte 59'!$S$3)))))</f>
        <v/>
      </c>
      <c r="BK23" s="11" t="str">
        <f>IF(A23="","",IF('Produkta karte 60'!$S$3="","",IF(ISERROR(VLOOKUP(A23,'Produkta karte 60'!$B$39:$M$48,12,FALSE)),"",IF(VLOOKUP(A23,'Produkta karte 60'!$B$39:$M$48,12,FALSE)="","",IF(VLOOKUP(A23,'Produkta karte 60'!$B$39:$M$48,12,FALSE)="","",VLOOKUP(A23,'Produkta karte 60'!$B$39:$M$48,12,FALSE)*'Produkta karte 60'!$S$3)))))</f>
        <v/>
      </c>
      <c r="BL23" s="11" t="str">
        <f t="shared" si="0"/>
        <v/>
      </c>
      <c r="BM23" s="192" t="str">
        <f t="shared" si="1"/>
        <v/>
      </c>
      <c r="BN23" s="11" t="str">
        <f>IF(A23="","",IF(ISERROR(VLOOKUP(A23,'Produkta karte 1'!$B$39:$V$48,21,FALSE)),"",IF(VLOOKUP(A23,'Produkta karte 1'!$B$39:$V$48,21,FALSE)=0,"",VLOOKUP(A23,'Produkta karte 1'!$B$39:$V$48,21,FALSE))))</f>
        <v/>
      </c>
      <c r="BO23" s="11" t="str">
        <f>IF(A23="","",IF(ISERROR(VLOOKUP(A23,'Produkta karte 2'!$B$39:$V$48,21,FALSE)),"",IF(VLOOKUP(A23,'Produkta karte 2'!$B$39:$V$48,21,FALSE)=0,"",VLOOKUP(A23,'Produkta karte 2'!$B$39:$V$48,21,FALSE))))</f>
        <v/>
      </c>
      <c r="BP23" s="11" t="str">
        <f>IF(A23="","",IF(ISERROR(VLOOKUP(A23,'Produkta karte 3'!$B$39:$V$48,21,FALSE)),"",IF(VLOOKUP(A23,'Produkta karte 3'!$B$39:$V$48,21,FALSE)=0,"",VLOOKUP(A23,'Produkta karte 3'!$B$39:$V$48,21,FALSE))))</f>
        <v/>
      </c>
      <c r="BQ23" s="11" t="str">
        <f>IF(A23="","",IF(ISERROR(VLOOKUP(A23,'Produkta karte 4'!$B$39:$V$48,21,FALSE)),"",IF(VLOOKUP(A23,'Produkta karte 4'!$B$39:$V$48,21,FALSE)=0,"",VLOOKUP(A23,'Produkta karte 4'!$B$39:$V$48,21,FALSE))))</f>
        <v/>
      </c>
      <c r="BR23" s="11" t="str">
        <f>IF(A23="","",IF(ISERROR(VLOOKUP(A23,'Produkta karte 5'!$B$39:$V$48,21,FALSE)),"",IF(VLOOKUP(A23,'Produkta karte 5'!$B$39:$V$48,21,FALSE)=0,"",VLOOKUP(A23,'Produkta karte 5'!$B$39:$V$48,21,FALSE))))</f>
        <v/>
      </c>
      <c r="BS23" s="11" t="str">
        <f>IF(A23="","",IF(ISERROR(VLOOKUP(A23,'Produkta karte 6'!$B$39:$V$48,21,FALSE)),"",IF(VLOOKUP(A23,'Produkta karte 6'!$B$39:$V$48,21,FALSE)=0,"",VLOOKUP(A23,'Produkta karte 6'!$B$39:$V$48,21,FALSE))))</f>
        <v/>
      </c>
      <c r="BT23" s="11" t="str">
        <f>IF(A23="","",IF(ISERROR(VLOOKUP(A23,'Produkta karte 7'!$B$39:$V$48,21,FALSE)),"",IF(VLOOKUP(A23,'Produkta karte 7'!$B$39:$V$48,21,FALSE)=0,"",VLOOKUP(A23,'Produkta karte 7'!$B$39:$V$48,21,FALSE))))</f>
        <v/>
      </c>
      <c r="BU23" s="11" t="str">
        <f>IF(A23="","",IF(ISERROR(VLOOKUP(A23,'Produkta karte 8'!$B$39:$V$48,21,FALSE)),"",IF(VLOOKUP(A23,'Produkta karte 8'!$B$39:$V$48,21,FALSE)=0,"",VLOOKUP(A23,'Produkta karte 8'!$B$39:$V$48,21,FALSE))))</f>
        <v/>
      </c>
      <c r="BV23" s="11" t="str">
        <f>IF(A23="","",IF(ISERROR(VLOOKUP(A23,'Produkta karte 9'!$B$39:$V$48,21,FALSE)),"",IF(VLOOKUP(A23,'Produkta karte 9'!$B$39:$V$48,21,FALSE)=0,"",VLOOKUP(A23,'Produkta karte 9'!$B$39:$V$48,21,FALSE))))</f>
        <v/>
      </c>
      <c r="BW23" s="11" t="str">
        <f>IF(A23="","",IF(ISERROR(VLOOKUP(A23,'Produkta karte 10'!$B$39:$V$48,21,FALSE)),"",IF(VLOOKUP(A23,'Produkta karte 10'!$B$39:$V$48,21,FALSE)=0,"",VLOOKUP(A23,'Produkta karte 10'!$B$39:$V$48,21,FALSE))))</f>
        <v/>
      </c>
      <c r="BX23" s="11" t="str">
        <f>IF(A23="","",IF(ISERROR(VLOOKUP(A23,'Produkta karte 11'!$B$39:$V$48,21,FALSE)),"",IF(VLOOKUP(A23,'Produkta karte 11'!$B$39:$V$48,21,FALSE)=0,"",VLOOKUP(A23,'Produkta karte 11'!$B$39:$V$48,21,FALSE))))</f>
        <v/>
      </c>
      <c r="BY23" s="11" t="str">
        <f>IF(A23="","",IF(ISERROR(VLOOKUP(A23,'Produkta karte 12'!$B$39:$V$48,21,FALSE)),"",IF(VLOOKUP(A23,'Produkta karte 12'!$B$39:$V$48,21,FALSE)=0,"",VLOOKUP(A23,'Produkta karte 12'!$B$39:$V$48,21,FALSE))))</f>
        <v/>
      </c>
      <c r="BZ23" s="11" t="str">
        <f>IF(A23="","",IF(ISERROR(VLOOKUP(A23,'Produkta karte 13'!$B$39:$V$48,21,FALSE)),"",IF(VLOOKUP(A23,'Produkta karte 13'!$B$39:$V$48,21,FALSE)=0,"",VLOOKUP(A23,'Produkta karte 13'!$B$39:$V$48,21,FALSE))))</f>
        <v/>
      </c>
      <c r="CA23" s="11" t="str">
        <f>IF(A23="","",IF(ISERROR(VLOOKUP(A23,'Produkta karte 14'!$B$39:$V$48,21,FALSE)),"",IF(VLOOKUP(A23,'Produkta karte 14'!$B$39:$V$48,21,FALSE)=0,"",VLOOKUP(A23,'Produkta karte 14'!$B$39:$V$48,21,FALSE))))</f>
        <v/>
      </c>
      <c r="CB23" s="11" t="str">
        <f>IF(A23="","",IF(ISERROR(VLOOKUP(A23,'Produkta karte 15'!$B$39:$V$48,21,FALSE)),"",IF(VLOOKUP(A23,'Produkta karte 15'!$B$39:$V$48,21,FALSE)=0,"",VLOOKUP(A23,'Produkta karte 15'!$B$39:$V$48,21,FALSE))))</f>
        <v/>
      </c>
      <c r="CC23" s="11" t="str">
        <f>IF(A23="","",IF(ISERROR(VLOOKUP(A23,'Produkta karte 16'!$B$39:$V$48,21,FALSE)),"",IF(VLOOKUP(A23,'Produkta karte 16'!$B$39:$V$48,21,FALSE)=0,"",VLOOKUP(A23,'Produkta karte 16'!$B$39:$V$48,21,FALSE))))</f>
        <v/>
      </c>
      <c r="CD23" s="11" t="str">
        <f>IF(A23="","",IF(ISERROR(VLOOKUP(A23,'Produkta karte 17'!$B$39:$V$48,21,FALSE)),"",IF(VLOOKUP(A23,'Produkta karte 17'!$B$39:$V$48,21,FALSE)=0,"",VLOOKUP(A23,'Produkta karte 17'!$B$39:$V$48,21,FALSE))))</f>
        <v/>
      </c>
      <c r="CE23" s="11" t="str">
        <f>IF(A23="","",IF(ISERROR(VLOOKUP(A23,'Produkta karte 18'!$B$39:$V$48,21,FALSE)),"",IF(VLOOKUP(A23,'Produkta karte 18'!$B$39:$V$48,21,FALSE)=0,"",VLOOKUP(A23,'Produkta karte 18'!$B$39:$V$48,21,FALSE))))</f>
        <v/>
      </c>
      <c r="CF23" s="11" t="str">
        <f>IF(A23="","",IF(ISERROR(VLOOKUP(A23,'Produkta karte 19'!$B$39:$V$48,21,FALSE)),"",IF(VLOOKUP(A23,'Produkta karte 19'!$B$39:$V$48,21,FALSE)=0,"",VLOOKUP(A23,'Produkta karte 19'!$B$39:$V$48,21,FALSE))))</f>
        <v/>
      </c>
      <c r="CG23" s="11" t="str">
        <f>IF(A23="","",IF(ISERROR(VLOOKUP(A23,'Produkta karte 20'!$B$39:$V$48,21,FALSE)),"",IF(VLOOKUP(A23,'Produkta karte 20'!$B$39:$V$48,21,FALSE)=0,"",VLOOKUP(A23,'Produkta karte 20'!$B$39:$V$48,21,FALSE))))</f>
        <v/>
      </c>
      <c r="CH23" s="11" t="str">
        <f>IF(A23="","",IF(ISERROR(VLOOKUP(A23,'Produkta karte 21'!$B$39:$V$48,21,FALSE)),"",IF(VLOOKUP(A23,'Produkta karte 21'!$B$39:$V$48,21,FALSE)=0,"",VLOOKUP(A23,'Produkta karte 21'!$B$39:$V$48,21,FALSE))))</f>
        <v/>
      </c>
      <c r="CI23" s="11" t="str">
        <f>IF(A23="","",IF(ISERROR(VLOOKUP(A23,'Produkta karte 22'!$B$39:$V$48,21,FALSE)),"",IF(VLOOKUP(A23,'Produkta karte 22'!$B$39:$V$48,21,FALSE)=0,"",VLOOKUP(A23,'Produkta karte 22'!$B$39:$V$48,21,FALSE))))</f>
        <v/>
      </c>
      <c r="CJ23" s="11" t="str">
        <f>IF(A23="","",IF(ISERROR(VLOOKUP(A23,'Produkta karte 23'!$B$39:$V$48,21,FALSE)),"",IF(VLOOKUP(A23,'Produkta karte 23'!$B$39:$V$48,21,FALSE)=0,"",VLOOKUP(A23,'Produkta karte 23'!$B$39:$V$48,21,FALSE))))</f>
        <v/>
      </c>
      <c r="CK23" s="11" t="str">
        <f>IF(A23="","",IF(ISERROR(VLOOKUP(A23,'Produkta karte 24'!$B$39:$V$48,21,FALSE)),"",IF(VLOOKUP(A23,'Produkta karte 24'!$B$39:$V$48,21,FALSE)=0,"",VLOOKUP(A23,'Produkta karte 24'!$B$39:$V$48,21,FALSE))))</f>
        <v/>
      </c>
      <c r="CL23" s="11" t="str">
        <f>IF(A23="","",IF(ISERROR(VLOOKUP(A23,'Produkta karte 25'!$B$39:$V$48,21,FALSE)),"",IF(VLOOKUP(A23,'Produkta karte 25'!$B$39:$V$48,21,FALSE)=0,"",VLOOKUP(A23,'Produkta karte 25'!$B$39:$V$48,21,FALSE))))</f>
        <v/>
      </c>
      <c r="CM23" s="11" t="str">
        <f>IF(A23="","",IF(ISERROR(VLOOKUP(A23,'Produkta karte 26'!$B$39:$V$48,21,FALSE)),"",IF(VLOOKUP(A23,'Produkta karte 26'!$B$39:$V$48,21,FALSE)=0,"",VLOOKUP(A23,'Produkta karte 26'!$B$39:$V$48,21,FALSE))))</f>
        <v/>
      </c>
      <c r="CN23" s="11" t="str">
        <f>IF(A23="","",IF(ISERROR(VLOOKUP(A23,'Produkta karte 27'!$B$39:$V$48,21,FALSE)),"",IF(VLOOKUP(A23,'Produkta karte 27'!$B$39:$V$48,21,FALSE)=0,"",VLOOKUP(A23,'Produkta karte 27'!$B$39:$V$48,21,FALSE))))</f>
        <v/>
      </c>
      <c r="CO23" s="11" t="str">
        <f>IF(A23="","",IF(ISERROR(VLOOKUP(A23,'Produkta karte 28'!$B$39:$V$48,21,FALSE)),"",IF(VLOOKUP(A23,'Produkta karte 28'!$B$39:$V$48,21,FALSE)=0,"",VLOOKUP(A23,'Produkta karte 28'!$B$39:$V$48,21,FALSE))))</f>
        <v/>
      </c>
      <c r="CP23" s="11" t="str">
        <f>IF(A23="","",IF(ISERROR(VLOOKUP(A23,'Produkta karte 29'!$B$39:$V$48,21,FALSE)),"",IF(VLOOKUP(A23,'Produkta karte 29'!$B$39:$V$48,21,FALSE)=0,"",VLOOKUP(A23,'Produkta karte 29'!$B$39:$V$48,21,FALSE))))</f>
        <v/>
      </c>
      <c r="CQ23" s="11" t="str">
        <f>IF(A23="","",IF(ISERROR(VLOOKUP(A23,'Produkta karte 30'!$B$39:$V$48,21,FALSE)),"",IF(VLOOKUP(A23,'Produkta karte 30'!$B$39:$V$48,21,FALSE)=0,"",VLOOKUP(A23,'Produkta karte 30'!$B$39:$V$48,21,FALSE))))</f>
        <v/>
      </c>
      <c r="CR23" s="11" t="str">
        <f>IF(A23="","",IF(ISERROR(VLOOKUP(A23,'Produkta karte 31'!$B$39:$V$48,21,FALSE)),"",IF(VLOOKUP(A23,'Produkta karte 31'!$B$39:$V$48,21,FALSE)=0,"",VLOOKUP(A23,'Produkta karte 31'!$B$39:$V$48,21,FALSE))))</f>
        <v/>
      </c>
      <c r="CS23" s="11" t="str">
        <f>IF(A23="","",IF(ISERROR(VLOOKUP(A23,'Produkta karte 32'!$B$39:$V$48,21,FALSE)),"",IF(VLOOKUP(A23,'Produkta karte 32'!$B$39:$V$48,21,FALSE)=0,"",VLOOKUP(A23,'Produkta karte 32'!$B$39:$V$48,21,FALSE))))</f>
        <v/>
      </c>
      <c r="CT23" s="11" t="str">
        <f>IF(A23="","",IF(ISERROR(VLOOKUP(A23,'Produkta karte 33'!$B$39:$V$48,21,FALSE)),"",IF(VLOOKUP(A23,'Produkta karte 33'!$B$39:$V$48,21,FALSE)=0,"",VLOOKUP(A23,'Produkta karte 33'!$B$39:$V$48,21,FALSE))))</f>
        <v/>
      </c>
      <c r="CU23" s="11" t="str">
        <f>IF(A23="","",IF(ISERROR(VLOOKUP(A23,'Produkta karte 34'!$B$39:$V$48,21,FALSE)),"",IF(VLOOKUP(A23,'Produkta karte 34'!$B$39:$V$48,21,FALSE)=0,"",VLOOKUP(A23,'Produkta karte 34'!$B$39:$V$48,21,FALSE))))</f>
        <v/>
      </c>
      <c r="CV23" s="11" t="str">
        <f>IF(A23="","",IF(ISERROR(VLOOKUP(A23,'Produkta karte 35'!$B$39:$V$48,21,FALSE)),"",IF(VLOOKUP(A23,'Produkta karte 35'!$B$39:$V$48,21,FALSE)=0,"",VLOOKUP(A23,'Produkta karte 35'!$B$39:$V$48,21,FALSE))))</f>
        <v/>
      </c>
      <c r="CW23" s="11" t="str">
        <f>IF(A23="","",IF(ISERROR(VLOOKUP(A23,'Produkta karte 36'!$B$39:$V$48,21,FALSE)),"",IF(VLOOKUP(A23,'Produkta karte 36'!$B$39:$V$48,21,FALSE)=0,"",VLOOKUP(A23,'Produkta karte 36'!$B$39:$V$48,21,FALSE))))</f>
        <v/>
      </c>
      <c r="CX23" s="11" t="str">
        <f>IF(A23="","",IF(ISERROR(VLOOKUP(A23,'Produkta karte 37'!$B$39:$V$48,21,FALSE)),"",IF(VLOOKUP(A23,'Produkta karte 37'!$B$39:$V$48,21,FALSE)=0,"",VLOOKUP(A23,'Produkta karte 37'!$B$39:$V$48,21,FALSE))))</f>
        <v/>
      </c>
      <c r="CY23" s="11" t="str">
        <f>IF(A23="","",IF(ISERROR(VLOOKUP(A23,'Produkta karte 38'!$B$39:$V$48,21,FALSE)),"",IF(VLOOKUP(A23,'Produkta karte 38'!$B$39:$V$48,21,FALSE)=0,"",VLOOKUP(A23,'Produkta karte 38'!$B$39:$V$48,21,FALSE))))</f>
        <v/>
      </c>
      <c r="CZ23" s="11" t="str">
        <f>IF(A23="","",IF(ISERROR(VLOOKUP(A23,'Produkta karte 39'!$B$39:$V$48,21,FALSE)),"",IF(VLOOKUP(A23,'Produkta karte 39'!$B$39:$V$48,21,FALSE)=0,"",VLOOKUP(A23,'Produkta karte 39'!$B$39:$V$48,21,FALSE))))</f>
        <v/>
      </c>
      <c r="DA23" s="11" t="str">
        <f>IF(A23="","",IF(ISERROR(VLOOKUP(A23,'Produkta karte 40'!$B$39:$V$48,21,FALSE)),"",IF(VLOOKUP(A23,'Produkta karte 40'!$B$39:$V$48,21,FALSE)=0,"",VLOOKUP(A23,'Produkta karte 40'!$B$39:$V$48,21,FALSE))))</f>
        <v/>
      </c>
      <c r="DB23" s="11" t="str">
        <f>IF(A23="","",IF(ISERROR(VLOOKUP(A23,'Produkta karte 41'!$B$39:$V$48,21,FALSE)),"",IF(VLOOKUP(A23,'Produkta karte 41'!$B$39:$V$48,21,FALSE)=0,"",VLOOKUP(A23,'Produkta karte 41'!$B$39:$V$48,21,FALSE))))</f>
        <v/>
      </c>
      <c r="DC23" s="11" t="str">
        <f>IF(A23="","",IF(ISERROR(VLOOKUP(A23,'Produkta karte 42'!$B$39:$V$48,21,FALSE)),"",IF(VLOOKUP(A23,'Produkta karte 42'!$B$39:$V$48,21,FALSE)=0,"",VLOOKUP(A23,'Produkta karte 42'!$B$39:$V$48,21,FALSE))))</f>
        <v/>
      </c>
      <c r="DD23" s="11" t="str">
        <f>IF(A23="","",IF(ISERROR(VLOOKUP(A23,'Produkta karte 43'!$B$39:$V$48,21,FALSE)),"",IF(VLOOKUP(A23,'Produkta karte 43'!$B$39:$V$48,21,FALSE)=0,"",VLOOKUP(A23,'Produkta karte 43'!$B$39:$V$48,21,FALSE))))</f>
        <v/>
      </c>
      <c r="DE23" s="11" t="str">
        <f>IF(A23="","",IF(ISERROR(VLOOKUP(A23,'Produkta karte 44'!$B$39:$V$48,21,FALSE)),"",IF(VLOOKUP(A23,'Produkta karte 44'!$B$39:$V$48,21,FALSE)=0,"",VLOOKUP(A23,'Produkta karte 44'!$B$39:$V$48,21,FALSE))))</f>
        <v/>
      </c>
      <c r="DF23" s="11" t="str">
        <f>IF(A23="","",IF(ISERROR(VLOOKUP(A23,'Produkta karte 45'!$B$39:$V$48,21,FALSE)),"",IF(VLOOKUP(A23,'Produkta karte 45'!$B$39:$V$48,21,FALSE)=0,"",VLOOKUP(A23,'Produkta karte 45'!$B$39:$V$48,21,FALSE))))</f>
        <v/>
      </c>
      <c r="DG23" s="11" t="str">
        <f>IF(A23="","",IF(ISERROR(VLOOKUP(A23,'Produkta karte 46'!$B$39:$V$48,21,FALSE)),"",IF(VLOOKUP(A23,'Produkta karte 46'!$B$39:$V$48,21,FALSE)=0,"",VLOOKUP(A23,'Produkta karte 46'!$B$39:$V$48,21,FALSE))))</f>
        <v/>
      </c>
      <c r="DH23" s="11" t="str">
        <f>IF(A23="","",IF(ISERROR(VLOOKUP(A23,'Produkta karte 47'!$B$39:$V$48,21,FALSE)),"",IF(VLOOKUP(A23,'Produkta karte 47'!$B$39:$V$48,21,FALSE)=0,"",VLOOKUP(A23,'Produkta karte 47'!$B$39:$V$48,21,FALSE))))</f>
        <v/>
      </c>
      <c r="DI23" s="11" t="str">
        <f>IF(A23="","",IF(ISERROR(VLOOKUP(A23,'Produkta karte 48'!$B$39:$V$48,21,FALSE)),"",IF(VLOOKUP(A23,'Produkta karte 48'!$B$39:$V$48,21,FALSE)=0,"",VLOOKUP(A23,'Produkta karte 48'!$B$39:$V$48,21,FALSE))))</f>
        <v/>
      </c>
      <c r="DJ23" s="11" t="str">
        <f>IF(A23="","",IF(ISERROR(VLOOKUP(A23,'Produkta karte 49'!$B$39:$V$48,21,FALSE)),"",IF(VLOOKUP(A23,'Produkta karte 49'!$B$39:$V$48,21,FALSE)=0,"",VLOOKUP(A23,'Produkta karte 49'!$B$39:$V$48,21,FALSE))))</f>
        <v/>
      </c>
      <c r="DK23" s="11" t="str">
        <f>IF(A23="","",IF(ISERROR(VLOOKUP(A23,'Produkta karte 50'!$B$39:$V$48,21,FALSE)),"",IF(VLOOKUP(A23,'Produkta karte 50'!$B$39:$V$48,21,FALSE)=0,"",VLOOKUP(A23,'Produkta karte 50'!$B$39:$V$48,21,FALSE))))</f>
        <v/>
      </c>
      <c r="DL23" s="11" t="str">
        <f>IF(A23="","",IF(ISERROR(VLOOKUP(A23,'Produkta karte 51'!$B$39:$V$48,21,FALSE)),"",IF(VLOOKUP(A23,'Produkta karte 51'!$B$39:$V$48,21,FALSE)=0,"",VLOOKUP(A23,'Produkta karte 51'!$B$39:$V$48,21,FALSE))))</f>
        <v/>
      </c>
      <c r="DM23" s="11" t="str">
        <f>IF(A23="","",IF(ISERROR(VLOOKUP(A23,'Produkta karte 52'!$B$39:$V$48,21,FALSE)),"",IF(VLOOKUP(A23,'Produkta karte 52'!$B$39:$V$48,21,FALSE)=0,"",VLOOKUP(A23,'Produkta karte 52'!$B$39:$V$48,21,FALSE))))</f>
        <v/>
      </c>
      <c r="DN23" s="11" t="str">
        <f>IF(A23="","",IF(ISERROR(VLOOKUP(A23,'Produkta karte 53'!$B$39:$V$48,21,FALSE)),"",IF(VLOOKUP(A23,'Produkta karte 53'!$B$39:$V$48,21,FALSE)=0,"",VLOOKUP(A23,'Produkta karte 53'!$B$39:$V$48,21,FALSE))))</f>
        <v/>
      </c>
      <c r="DO23" s="11" t="str">
        <f>IF(A23="","",IF(ISERROR(VLOOKUP(A23,'Produkta karte 54'!$B$39:$V$48,21,FALSE)),"",IF(VLOOKUP(A23,'Produkta karte 54'!$B$39:$V$48,21,FALSE)=0,"",VLOOKUP(A23,'Produkta karte 54'!$B$39:$V$48,21,FALSE))))</f>
        <v/>
      </c>
      <c r="DP23" s="11" t="str">
        <f>IF(A23="","",IF(ISERROR(VLOOKUP(A23,'Produkta karte 55'!$B$39:$V$48,21,FALSE)),"",IF(VLOOKUP(A23,'Produkta karte 55'!$B$39:$V$48,21,FALSE)=0,"",VLOOKUP(A23,'Produkta karte 55'!$B$39:$V$48,21,FALSE))))</f>
        <v/>
      </c>
      <c r="DQ23" s="11" t="str">
        <f>IF(A23="","",IF(ISERROR(VLOOKUP(A23,'Produkta karte 56'!$B$39:$V$48,21,FALSE)),"",IF(VLOOKUP(A23,'Produkta karte 56'!$B$39:$V$48,21,FALSE)=0,"",VLOOKUP(A23,'Produkta karte 56'!$B$39:$V$48,21,FALSE))))</f>
        <v/>
      </c>
      <c r="DR23" s="11" t="str">
        <f>IF(A23="","",IF(ISERROR(VLOOKUP(A23,'Produkta karte 57'!$B$39:$V$48,21,FALSE)),"",IF(VLOOKUP(A23,'Produkta karte 57'!$B$39:$V$48,21,FALSE)=0,"",VLOOKUP(A23,'Produkta karte 57'!$B$39:$V$48,21,FALSE))))</f>
        <v/>
      </c>
      <c r="DS23" s="11" t="str">
        <f>IF(A23="","",IF(ISERROR(VLOOKUP(A23,'Produkta karte 58'!$B$39:$V$48,21,FALSE)),"",IF(VLOOKUP(A23,'Produkta karte 58'!$B$39:$V$48,21,FALSE)=0,"",VLOOKUP(A23,'Produkta karte 58'!$B$39:$V$48,21,FALSE))))</f>
        <v/>
      </c>
      <c r="DT23" s="11" t="str">
        <f>IF(A23="","",IF(ISERROR(VLOOKUP(A23,'Produkta karte 59'!$B$39:$V$48,21,FALSE)),"",IF(VLOOKUP(A23,'Produkta karte 59'!$B$39:$V$48,21,FALSE)=0,"",VLOOKUP(A23,'Produkta karte 59'!$B$39:$V$48,21,FALSE))))</f>
        <v/>
      </c>
      <c r="DU23" s="11" t="str">
        <f>IF(A23="","",IF(ISERROR(VLOOKUP(A23,'Produkta karte 60'!$B$39:$V$48,21,FALSE)),"",IF(VLOOKUP(A23,'Produkta karte 60'!$B$39:$V$48,21,FALSE)=0,"",VLOOKUP(A23,'Produkta karte 60'!$B$39:$V$48,21,FALSE))))</f>
        <v/>
      </c>
      <c r="DV23" s="11" t="str">
        <f t="shared" si="3"/>
        <v/>
      </c>
      <c r="DW23" s="192" t="str">
        <f t="shared" si="4"/>
        <v/>
      </c>
    </row>
    <row r="24" spans="1:127" x14ac:dyDescent="0.25">
      <c r="A24" t="str">
        <f>IF(Iepakojums!B25="","",Iepakojums!B25)</f>
        <v/>
      </c>
      <c r="B24" t="str">
        <f>IF(Iepakojums!C25="","",Iepakojums!C25)</f>
        <v/>
      </c>
      <c r="C24" s="192" t="str">
        <f>IF(Iepakojums!D25="","",Iepakojums!D25)</f>
        <v/>
      </c>
      <c r="D24" s="11" t="str">
        <f>IF(A24="","",IF('Produkta karte 1'!$S$3="","",IF(ISERROR(VLOOKUP(A24,'Produkta karte 1'!$B$39:$M$48,12,FALSE)),"",IF(VLOOKUP(A24,'Produkta karte 1'!$B$39:$M$48,12,FALSE)="","",IF(VLOOKUP(A24,'Produkta karte 1'!$B$39:$M$48,12,FALSE)="","",VLOOKUP(A24,'Produkta karte 1'!$B$39:$M$48,12,FALSE)*'Produkta karte 1'!$S$3)))))</f>
        <v/>
      </c>
      <c r="E24" s="11" t="str">
        <f>IF(A24="","",IF('Produkta karte 2'!$S$3="","",IF(ISERROR(VLOOKUP(A24,'Produkta karte 2'!$B$39:$M$48,12,FALSE)),"",IF(VLOOKUP(A24,'Produkta karte 2'!$B$39:$M$48,12,FALSE)="","",IF(VLOOKUP(A24,'Produkta karte 2'!$B$39:$M$48,12,FALSE)="","",VLOOKUP(A24,'Produkta karte 2'!$B$39:$M$48,12,FALSE)*'Produkta karte 2'!$S$3)))))</f>
        <v/>
      </c>
      <c r="F24" s="11" t="str">
        <f>IF(A24="","",IF('Produkta karte 3'!$S$3="","",IF(ISERROR(VLOOKUP(A24,'Produkta karte 3'!$B$39:$M$48,12,FALSE)),"",IF(VLOOKUP(A24,'Produkta karte 3'!$B$39:$M$48,12,FALSE)="","",IF(VLOOKUP(A24,'Produkta karte 3'!$B$39:$M$48,12,FALSE)="","",VLOOKUP(A24,'Produkta karte 3'!$B$39:$M$48,12,FALSE)*'Produkta karte 3'!$S$3)))))</f>
        <v/>
      </c>
      <c r="G24" s="11" t="str">
        <f>IF(A24="","",IF('Produkta karte 4'!$S$3="","",IF(ISERROR(VLOOKUP(A24,'Produkta karte 4'!$B$39:$M$48,12,FALSE)),"",IF(VLOOKUP(A24,'Produkta karte 4'!$B$39:$M$48,12,FALSE)="","",IF(VLOOKUP(A24,'Produkta karte 4'!$B$39:$M$48,12,FALSE)="","",VLOOKUP(A24,'Produkta karte 4'!$B$39:$M$48,12,FALSE)*'Produkta karte 4'!$S$3)))))</f>
        <v/>
      </c>
      <c r="H24" s="11" t="str">
        <f>IF(A24="","",IF('Produkta karte 5'!$S$3="","",IF(ISERROR(VLOOKUP(A24,'Produkta karte 5'!$B$39:$M$48,12,FALSE)),"",IF(VLOOKUP(A24,'Produkta karte 5'!$B$39:$M$48,12,FALSE)="","",IF(VLOOKUP(A24,'Produkta karte 5'!$B$39:$M$48,12,FALSE)="","",VLOOKUP(A24,'Produkta karte 5'!$B$39:$M$48,12,FALSE)*'Produkta karte 5'!$S$3)))))</f>
        <v/>
      </c>
      <c r="I24" s="11" t="str">
        <f>IF(A24="","",IF('Produkta karte 6'!$S$3="","",IF(ISERROR(VLOOKUP(A24,'Produkta karte 6'!$B$39:$M$48,12,FALSE)),"",IF(VLOOKUP(A24,'Produkta karte 6'!$B$39:$M$48,12,FALSE)="","",IF(VLOOKUP(A24,'Produkta karte 6'!$B$39:$M$48,12,FALSE)="","",VLOOKUP(A24,'Produkta karte 6'!$B$39:$M$48,12,FALSE)*'Produkta karte 6'!$S$3)))))</f>
        <v/>
      </c>
      <c r="J24" s="11" t="str">
        <f>IF(A24="","",IF('Produkta karte 7'!$S$3="","",IF(ISERROR(VLOOKUP(A24,'Produkta karte 7'!$B$39:$M$48,12,FALSE)),"",IF(VLOOKUP(A24,'Produkta karte 7'!$B$39:$M$48,12,FALSE)="","",IF(VLOOKUP(A24,'Produkta karte 7'!$B$39:$M$48,12,FALSE)="","",VLOOKUP(A24,'Produkta karte 7'!$B$39:$M$48,12,FALSE)*'Produkta karte 7'!$S$3)))))</f>
        <v/>
      </c>
      <c r="K24" s="11" t="str">
        <f>IF(A24="","",IF('Produkta karte 8'!$S$3="","",IF(ISERROR(VLOOKUP(A24,'Produkta karte 8'!$B$39:$M$48,12,FALSE)),"",IF(VLOOKUP(A24,'Produkta karte 8'!$B$39:$M$48,12,FALSE)="","",IF(VLOOKUP(A24,'Produkta karte 8'!$B$39:$M$48,12,FALSE)="","",VLOOKUP(A24,'Produkta karte 8'!$B$39:$M$48,12,FALSE)*'Produkta karte 8'!$S$3)))))</f>
        <v/>
      </c>
      <c r="L24" s="11" t="str">
        <f>IF(A24="","",IF('Produkta karte 9'!$S$3="","",IF(ISERROR(VLOOKUP(A24,'Produkta karte 9'!$B$39:$M$48,12,FALSE)),"",IF(VLOOKUP(A24,'Produkta karte 9'!$B$39:$M$48,12,FALSE)="","",IF(VLOOKUP(A24,'Produkta karte 9'!$B$39:$M$48,12,FALSE)="","",VLOOKUP(A24,'Produkta karte 9'!$B$39:$M$48,12,FALSE)*'Produkta karte 9'!$S$3)))))</f>
        <v/>
      </c>
      <c r="M24" s="11" t="str">
        <f>IF(A24="","",IF('Produkta karte 10'!$S$3="","",IF(ISERROR(VLOOKUP(A24,'Produkta karte 10'!$B$39:$M$48,12,FALSE)),"",IF(VLOOKUP(A24,'Produkta karte 10'!$B$39:$M$48,12,FALSE)="","",IF(VLOOKUP(A24,'Produkta karte 10'!$B$39:$M$48,12,FALSE)="","",VLOOKUP(A24,'Produkta karte 10'!$B$39:$M$48,12,FALSE)*'Produkta karte 10'!$S$3)))))</f>
        <v/>
      </c>
      <c r="N24" s="11" t="str">
        <f>IF(A24="","",IF('Produkta karte 11'!$S$3="","",IF(ISERROR(VLOOKUP(A24,'Produkta karte 11'!$B$39:$M$48,12,FALSE)),"",IF(VLOOKUP(A24,'Produkta karte 11'!$B$39:$M$48,12,FALSE)="","",IF(VLOOKUP(A24,'Produkta karte 11'!$B$39:$M$48,12,FALSE)="","",VLOOKUP(A24,'Produkta karte 11'!$B$39:$M$48,12,FALSE)*'Produkta karte 11'!$S$3)))))</f>
        <v/>
      </c>
      <c r="O24" s="11" t="str">
        <f>IF(A24="","",IF('Produkta karte 12'!$S$3="","",IF(ISERROR(VLOOKUP(A24,'Produkta karte 12'!$B$39:$M$48,12,FALSE)),"",IF(VLOOKUP(A24,'Produkta karte 12'!$B$39:$M$48,12,FALSE)="","",IF(VLOOKUP(A24,'Produkta karte 12'!$B$39:$M$48,12,FALSE)="","",VLOOKUP(A24,'Produkta karte 12'!$B$39:$M$48,12,FALSE)*'Produkta karte 12'!$S$3)))))</f>
        <v/>
      </c>
      <c r="P24" s="11" t="str">
        <f>IF(A24="","",IF('Produkta karte 13'!$S$3="","",IF(ISERROR(VLOOKUP(A24,'Produkta karte 13'!$B$39:$M$48,12,FALSE)),"",IF(VLOOKUP(A24,'Produkta karte 13'!$B$39:$M$48,12,FALSE)="","",IF(VLOOKUP(A24,'Produkta karte 13'!$B$39:$M$48,12,FALSE)="","",VLOOKUP(A24,'Produkta karte 13'!$B$39:$M$48,12,FALSE)*'Produkta karte 13'!$S$3)))))</f>
        <v/>
      </c>
      <c r="Q24" s="11" t="str">
        <f>IF(A24="","",IF('Produkta karte 14'!$S$3="","",IF(ISERROR(VLOOKUP(A24,'Produkta karte 14'!$B$39:$M$48,12,FALSE)),"",IF(VLOOKUP(A24,'Produkta karte 14'!$B$39:$M$48,12,FALSE)="","",IF(VLOOKUP(A24,'Produkta karte 14'!$B$39:$M$48,12,FALSE)="","",VLOOKUP(A24,'Produkta karte 14'!$B$39:$M$48,12,FALSE)*'Produkta karte 14'!$S$3)))))</f>
        <v/>
      </c>
      <c r="R24" s="11" t="str">
        <f>IF(A24="","",IF('Produkta karte 15'!$S$3="","",IF(ISERROR(VLOOKUP(A24,'Produkta karte 15'!$B$39:$M$48,12,FALSE)),"",IF(VLOOKUP(A24,'Produkta karte 15'!$B$39:$M$48,12,FALSE)="","",IF(VLOOKUP(A24,'Produkta karte 15'!$B$39:$M$48,12,FALSE)="","",VLOOKUP(A24,'Produkta karte 15'!$B$39:$M$48,12,FALSE)*'Produkta karte 15'!$S$3)))))</f>
        <v/>
      </c>
      <c r="S24" s="11" t="str">
        <f>IF(A24="","",IF('Produkta karte 16'!$S$3="","",IF(ISERROR(VLOOKUP(A24,'Produkta karte 16'!$B$39:$M$48,12,FALSE)),"",IF(VLOOKUP(A24,'Produkta karte 16'!$B$39:$M$48,12,FALSE)="","",IF(VLOOKUP(A24,'Produkta karte 16'!$B$39:$M$48,12,FALSE)="","",VLOOKUP(A24,'Produkta karte 16'!$B$39:$M$48,12,FALSE)*'Produkta karte 16'!$S$3)))))</f>
        <v/>
      </c>
      <c r="T24" s="11" t="str">
        <f>IF(A24="","",IF('Produkta karte 17'!$S$3="","",IF(ISERROR(VLOOKUP(A24,'Produkta karte 17'!$B$39:$M$48,12,FALSE)),"",IF(VLOOKUP(A24,'Produkta karte 17'!$B$39:$M$48,12,FALSE)="","",IF(VLOOKUP(A24,'Produkta karte 17'!$B$39:$M$48,12,FALSE)="","",VLOOKUP(A24,'Produkta karte 17'!$B$39:$M$48,12,FALSE)*'Produkta karte 17'!$S$3)))))</f>
        <v/>
      </c>
      <c r="U24" s="11" t="str">
        <f>IF(A24="","",IF('Produkta karte 18'!$S$3="","",IF(ISERROR(VLOOKUP(A24,'Produkta karte 18'!$B$39:$M$48,12,FALSE)),"",IF(VLOOKUP(A24,'Produkta karte 18'!$B$39:$M$48,12,FALSE)="","",IF(VLOOKUP(A24,'Produkta karte 18'!$B$39:$M$48,12,FALSE)="","",VLOOKUP(A24,'Produkta karte 18'!$B$39:$M$48,12,FALSE)*'Produkta karte 18'!$S$3)))))</f>
        <v/>
      </c>
      <c r="V24" s="11" t="str">
        <f>IF(A24="","",IF('Produkta karte 19'!$S$3="","",IF(ISERROR(VLOOKUP(A24,'Produkta karte 19'!$B$39:$M$48,12,FALSE)),"",IF(VLOOKUP(A24,'Produkta karte 19'!$B$39:$M$48,12,FALSE)="","",IF(VLOOKUP(A24,'Produkta karte 19'!$B$39:$M$48,12,FALSE)="","",VLOOKUP(A24,'Produkta karte 19'!$B$39:$M$48,12,FALSE)*'Produkta karte 19'!$S$3)))))</f>
        <v/>
      </c>
      <c r="W24" s="11" t="str">
        <f>IF(A24="","",IF('Produkta karte 20'!$S$3="","",IF(ISERROR(VLOOKUP(A24,'Produkta karte 20'!$B$39:$M$48,12,FALSE)),"",IF(VLOOKUP(A24,'Produkta karte 20'!$B$39:$M$48,12,FALSE)="","",IF(VLOOKUP(A24,'Produkta karte 20'!$B$39:$M$48,12,FALSE)="","",VLOOKUP(A24,'Produkta karte 20'!$B$39:$M$48,12,FALSE)*'Produkta karte 20'!$S$3)))))</f>
        <v/>
      </c>
      <c r="X24" s="11" t="str">
        <f>IF(A24="","",IF('Produkta karte 21'!$S$3="","",IF(ISERROR(VLOOKUP(A24,'Produkta karte 21'!$B$39:$M$48,12,FALSE)),"",IF(VLOOKUP(A24,'Produkta karte 21'!$B$39:$M$48,12,FALSE)="","",IF(VLOOKUP(A24,'Produkta karte 21'!$B$39:$M$48,12,FALSE)="","",VLOOKUP(A24,'Produkta karte 21'!$B$39:$M$48,12,FALSE)*'Produkta karte 21'!$S$3)))))</f>
        <v/>
      </c>
      <c r="Y24" s="11" t="str">
        <f>IF(A24="","",IF('Produkta karte 22'!$S$3="","",IF(ISERROR(VLOOKUP(A24,'Produkta karte 22'!$B$39:$M$48,12,FALSE)),"",IF(VLOOKUP(A24,'Produkta karte 22'!$B$39:$M$48,12,FALSE)="","",IF(VLOOKUP(A24,'Produkta karte 22'!$B$39:$M$48,12,FALSE)="","",VLOOKUP(A24,'Produkta karte 22'!$B$39:$M$48,12,FALSE)*'Produkta karte 22'!$S$3)))))</f>
        <v/>
      </c>
      <c r="Z24" s="11" t="str">
        <f>IF(A24="","",IF('Produkta karte 23'!$S$3="","",IF(ISERROR(VLOOKUP(A24,'Produkta karte 23'!$B$39:$M$48,12,FALSE)),"",IF(VLOOKUP(A24,'Produkta karte 23'!$B$39:$M$48,12,FALSE)="","",IF(VLOOKUP(A24,'Produkta karte 23'!$B$39:$M$48,12,FALSE)="","",VLOOKUP(A24,'Produkta karte 23'!$B$39:$M$48,12,FALSE)*'Produkta karte 23'!$S$3)))))</f>
        <v/>
      </c>
      <c r="AA24" s="11" t="str">
        <f>IF(A24="","",IF('Produkta karte 24'!$S$3="","",IF(ISERROR(VLOOKUP(A24,'Produkta karte 24'!$B$39:$M$48,12,FALSE)),"",IF(VLOOKUP(A24,'Produkta karte 24'!$B$39:$M$48,12,FALSE)="","",IF(VLOOKUP(A24,'Produkta karte 24'!$B$39:$M$48,12,FALSE)="","",VLOOKUP(A24,'Produkta karte 24'!$B$39:$M$48,12,FALSE)*'Produkta karte 24'!$S$3)))))</f>
        <v/>
      </c>
      <c r="AB24" s="11" t="str">
        <f>IF(A24="","",IF('Produkta karte 25'!$S$3="","",IF(ISERROR(VLOOKUP(A24,'Produkta karte 25'!$B$39:$M$48,12,FALSE)),"",IF(VLOOKUP(A24,'Produkta karte 25'!$B$39:$M$48,12,FALSE)="","",IF(VLOOKUP(A24,'Produkta karte 25'!$B$39:$M$48,12,FALSE)="","",VLOOKUP(A24,'Produkta karte 25'!$B$39:$M$48,12,FALSE)*'Produkta karte 25'!$S$3)))))</f>
        <v/>
      </c>
      <c r="AC24" s="11" t="str">
        <f>IF(A24="","",IF('Produkta karte 26'!$S$3="","",IF(ISERROR(VLOOKUP(A24,'Produkta karte 26'!$B$39:$M$48,12,FALSE)),"",IF(VLOOKUP(A24,'Produkta karte 26'!$B$39:$M$48,12,FALSE)="","",IF(VLOOKUP(A24,'Produkta karte 26'!$B$39:$M$48,12,FALSE)="","",VLOOKUP(A24,'Produkta karte 26'!$B$39:$M$48,12,FALSE)*'Produkta karte 26'!$S$3)))))</f>
        <v/>
      </c>
      <c r="AD24" s="11" t="str">
        <f>IF(A24="","",IF('Produkta karte 27'!$S$3="","",IF(ISERROR(VLOOKUP(A24,'Produkta karte 27'!$B$39:$M$48,12,FALSE)),"",IF(VLOOKUP(A24,'Produkta karte 27'!$B$39:$M$48,12,FALSE)="","",IF(VLOOKUP(A24,'Produkta karte 27'!$B$39:$M$48,12,FALSE)="","",VLOOKUP(A24,'Produkta karte 27'!$B$39:$M$48,12,FALSE)*'Produkta karte 27'!$S$3)))))</f>
        <v/>
      </c>
      <c r="AE24" s="11" t="str">
        <f>IF(A24="","",IF('Produkta karte 28'!$S$3="","",IF(ISERROR(VLOOKUP(A24,'Produkta karte 28'!$B$39:$M$48,12,FALSE)),"",IF(VLOOKUP(A24,'Produkta karte 28'!$B$39:$M$48,12,FALSE)="","",IF(VLOOKUP(A24,'Produkta karte 28'!$B$39:$M$48,12,FALSE)="","",VLOOKUP(A24,'Produkta karte 28'!$B$39:$M$48,12,FALSE)*'Produkta karte 28'!$S$3)))))</f>
        <v/>
      </c>
      <c r="AF24" s="11" t="str">
        <f>IF(A24="","",IF('Produkta karte 29'!$S$3="","",IF(ISERROR(VLOOKUP(A24,'Produkta karte 29'!$B$39:$M$48,12,FALSE)),"",IF(VLOOKUP(A24,'Produkta karte 29'!$B$39:$M$48,12,FALSE)="","",IF(VLOOKUP(A24,'Produkta karte 29'!$B$39:$M$48,12,FALSE)="","",VLOOKUP(A24,'Produkta karte 29'!$B$39:$M$48,12,FALSE)*'Produkta karte 29'!$S$3)))))</f>
        <v/>
      </c>
      <c r="AG24" s="11" t="str">
        <f>IF(A24="","",IF('Produkta karte 30'!$S$3="","",IF(ISERROR(VLOOKUP(A24,'Produkta karte 30'!$B$39:$M$48,12,FALSE)),"",IF(VLOOKUP(A24,'Produkta karte 30'!$B$39:$M$48,12,FALSE)="","",IF(VLOOKUP(A24,'Produkta karte 30'!$B$39:$M$48,12,FALSE)="","",VLOOKUP(A24,'Produkta karte 30'!$B$39:$M$48,12,FALSE)*'Produkta karte 30'!$S$3)))))</f>
        <v/>
      </c>
      <c r="AH24" s="11" t="str">
        <f>IF(A24="","",IF('Produkta karte 31'!$S$3="","",IF(ISERROR(VLOOKUP(A24,'Produkta karte 31'!$B$39:$M$48,12,FALSE)),"",IF(VLOOKUP(A24,'Produkta karte 31'!$B$39:$M$48,12,FALSE)="","",IF(VLOOKUP(A24,'Produkta karte 31'!$B$39:$M$48,12,FALSE)="","",VLOOKUP(A24,'Produkta karte 31'!$B$39:$M$48,12,FALSE)*'Produkta karte 31'!$S$3)))))</f>
        <v/>
      </c>
      <c r="AI24" s="11" t="str">
        <f>IF(A24="","",IF('Produkta karte 32'!$S$3="","",IF(ISERROR(VLOOKUP(A24,'Produkta karte 32'!$B$39:$M$48,12,FALSE)),"",IF(VLOOKUP(A24,'Produkta karte 32'!$B$39:$M$48,12,FALSE)="","",IF(VLOOKUP(A24,'Produkta karte 32'!$B$39:$M$48,12,FALSE)="","",VLOOKUP(A24,'Produkta karte 32'!$B$39:$M$48,12,FALSE)*'Produkta karte 32'!$S$3)))))</f>
        <v/>
      </c>
      <c r="AJ24" s="11" t="str">
        <f>IF(A24="","",IF('Produkta karte 33'!$S$3="","",IF(ISERROR(VLOOKUP(A24,'Produkta karte 33'!$B$39:$M$48,12,FALSE)),"",IF(VLOOKUP(A24,'Produkta karte 33'!$B$39:$M$48,12,FALSE)="","",IF(VLOOKUP(A24,'Produkta karte 33'!$B$39:$M$48,12,FALSE)="","",VLOOKUP(A24,'Produkta karte 33'!$B$39:$M$48,12,FALSE)*'Produkta karte 33'!$S$3)))))</f>
        <v/>
      </c>
      <c r="AK24" s="11" t="str">
        <f>IF(A24="","",IF('Produkta karte 34'!$S$3="","",IF(ISERROR(VLOOKUP(A24,'Produkta karte 34'!$B$39:$M$48,12,FALSE)),"",IF(VLOOKUP(A24,'Produkta karte 34'!$B$39:$M$48,12,FALSE)="","",IF(VLOOKUP(A24,'Produkta karte 34'!$B$39:$M$48,12,FALSE)="","",VLOOKUP(A24,'Produkta karte 34'!$B$39:$M$48,12,FALSE)*'Produkta karte 34'!$S$3)))))</f>
        <v/>
      </c>
      <c r="AL24" s="11" t="str">
        <f>IF(A24="","",IF('Produkta karte 35'!$S$3="","",IF(ISERROR(VLOOKUP(A24,'Produkta karte 35'!$B$39:$M$48,12,FALSE)),"",IF(VLOOKUP(A24,'Produkta karte 35'!$B$39:$M$48,12,FALSE)="","",IF(VLOOKUP(A24,'Produkta karte 35'!$B$39:$M$48,12,FALSE)="","",VLOOKUP(A24,'Produkta karte 35'!$B$39:$M$48,12,FALSE)*'Produkta karte 35'!$S$3)))))</f>
        <v/>
      </c>
      <c r="AM24" s="11" t="str">
        <f>IF(A24="","",IF('Produkta karte 36'!$S$3="","",IF(ISERROR(VLOOKUP(A24,'Produkta karte 36'!$B$39:$M$48,12,FALSE)),"",IF(VLOOKUP(A24,'Produkta karte 36'!$B$39:$M$48,12,FALSE)="","",IF(VLOOKUP(A24,'Produkta karte 36'!$B$39:$M$48,12,FALSE)="","",VLOOKUP(A24,'Produkta karte 36'!$B$39:$M$48,12,FALSE)*'Produkta karte 36'!$S$3)))))</f>
        <v/>
      </c>
      <c r="AN24" s="11" t="str">
        <f>IF(A24="","",IF('Produkta karte 37'!$S$3="","",IF(ISERROR(VLOOKUP(A24,'Produkta karte 37'!$B$39:$M$48,12,FALSE)),"",IF(VLOOKUP(A24,'Produkta karte 37'!$B$39:$M$48,12,FALSE)="","",IF(VLOOKUP(A24,'Produkta karte 37'!$B$39:$M$48,12,FALSE)="","",VLOOKUP(A24,'Produkta karte 37'!$B$39:$M$48,12,FALSE)*'Produkta karte 37'!$S$3)))))</f>
        <v/>
      </c>
      <c r="AO24" s="11" t="str">
        <f>IF(A24="","",IF('Produkta karte 38'!$S$3="","",IF(ISERROR(VLOOKUP(A24,'Produkta karte 38'!$B$39:$M$48,12,FALSE)),"",IF(VLOOKUP(A24,'Produkta karte 38'!$B$39:$M$48,12,FALSE)="","",IF(VLOOKUP(A24,'Produkta karte 38'!$B$39:$M$48,12,FALSE)="","",VLOOKUP(A24,'Produkta karte 38'!$B$39:$M$48,12,FALSE)*'Produkta karte 38'!$S$3)))))</f>
        <v/>
      </c>
      <c r="AP24" s="11" t="str">
        <f>IF(A24="","",IF('Produkta karte 39'!$S$3="","",IF(ISERROR(VLOOKUP(A24,'Produkta karte 39'!$B$39:$M$48,12,FALSE)),"",IF(VLOOKUP(A24,'Produkta karte 39'!$B$39:$M$48,12,FALSE)="","",IF(VLOOKUP(A24,'Produkta karte 39'!$B$39:$M$48,12,FALSE)="","",VLOOKUP(A24,'Produkta karte 39'!$B$39:$M$48,12,FALSE)*'Produkta karte 39'!$S$3)))))</f>
        <v/>
      </c>
      <c r="AQ24" s="11" t="str">
        <f>IF(A24="","",IF('Produkta karte 40'!$S$3="","",IF(ISERROR(VLOOKUP(A24,'Produkta karte 40'!$B$39:$M$48,12,FALSE)),"",IF(VLOOKUP(A24,'Produkta karte 40'!$B$39:$M$48,12,FALSE)="","",IF(VLOOKUP(A24,'Produkta karte 40'!$B$39:$M$48,12,FALSE)="","",VLOOKUP(A24,'Produkta karte 40'!$B$39:$M$48,12,FALSE)*'Produkta karte 40'!$S$3)))))</f>
        <v/>
      </c>
      <c r="AR24" s="11" t="str">
        <f>IF(A24="","",IF('Produkta karte 41'!$S$3="","",IF(ISERROR(VLOOKUP(A24,'Produkta karte 41'!$B$39:$M$48,12,FALSE)),"",IF(VLOOKUP(A24,'Produkta karte 41'!$B$39:$M$48,12,FALSE)="","",IF(VLOOKUP(A24,'Produkta karte 41'!$B$39:$M$48,12,FALSE)="","",VLOOKUP(A24,'Produkta karte 41'!$B$39:$M$48,12,FALSE)*'Produkta karte 41'!$S$3)))))</f>
        <v/>
      </c>
      <c r="AS24" s="11" t="str">
        <f>IF(A24="","",IF('Produkta karte 42'!$S$3="","",IF(ISERROR(VLOOKUP(A24,'Produkta karte 42'!$B$39:$M$48,12,FALSE)),"",IF(VLOOKUP(A24,'Produkta karte 42'!$B$39:$M$48,12,FALSE)="","",IF(VLOOKUP(A24,'Produkta karte 42'!$B$39:$M$48,12,FALSE)="","",VLOOKUP(A24,'Produkta karte 42'!$B$39:$M$48,12,FALSE)*'Produkta karte 42'!$S$3)))))</f>
        <v/>
      </c>
      <c r="AT24" s="11" t="str">
        <f>IF(A24="","",IF('Produkta karte 43'!$S$3="","",IF(ISERROR(VLOOKUP(A24,'Produkta karte 43'!$B$39:$M$48,12,FALSE)),"",IF(VLOOKUP(A24,'Produkta karte 43'!$B$39:$M$48,12,FALSE)="","",IF(VLOOKUP(A24,'Produkta karte 43'!$B$39:$M$48,12,FALSE)="","",VLOOKUP(A24,'Produkta karte 43'!$B$39:$M$48,12,FALSE)*'Produkta karte 43'!$S$3)))))</f>
        <v/>
      </c>
      <c r="AU24" s="11" t="str">
        <f>IF(A24="","",IF('Produkta karte 44'!$S$3="","",IF(ISERROR(VLOOKUP(A24,'Produkta karte 44'!$B$39:$M$48,12,FALSE)),"",IF(VLOOKUP(A24,'Produkta karte 44'!$B$39:$M$48,12,FALSE)="","",IF(VLOOKUP(A24,'Produkta karte 44'!$B$39:$M$48,12,FALSE)="","",VLOOKUP(A24,'Produkta karte 44'!$B$39:$M$48,12,FALSE)*'Produkta karte 44'!$S$3)))))</f>
        <v/>
      </c>
      <c r="AV24" s="11" t="str">
        <f>IF(A24="","",IF('Produkta karte 45'!$S$3="","",IF(ISERROR(VLOOKUP(A24,'Produkta karte 45'!$B$39:$M$48,12,FALSE)),"",IF(VLOOKUP(A24,'Produkta karte 45'!$B$39:$M$48,12,FALSE)="","",IF(VLOOKUP(A24,'Produkta karte 45'!$B$39:$M$48,12,FALSE)="","",VLOOKUP(A24,'Produkta karte 45'!$B$39:$M$48,12,FALSE)*'Produkta karte 45'!$S$3)))))</f>
        <v/>
      </c>
      <c r="AW24" s="11" t="str">
        <f>IF(A24="","",IF('Produkta karte 46'!$S$3="","",IF(ISERROR(VLOOKUP(A24,'Produkta karte 46'!$B$39:$M$48,12,FALSE)),"",IF(VLOOKUP(A24,'Produkta karte 46'!$B$39:$M$48,12,FALSE)="","",IF(VLOOKUP(A24,'Produkta karte 46'!$B$39:$M$48,12,FALSE)="","",VLOOKUP(A24,'Produkta karte 46'!$B$39:$M$48,12,FALSE)*'Produkta karte 46'!$S$3)))))</f>
        <v/>
      </c>
      <c r="AX24" s="11" t="str">
        <f>IF(A24="","",IF('Produkta karte 47'!$S$3="","",IF(ISERROR(VLOOKUP(A24,'Produkta karte 47'!$B$39:$M$48,12,FALSE)),"",IF(VLOOKUP(A24,'Produkta karte 47'!$B$39:$M$48,12,FALSE)="","",IF(VLOOKUP(A24,'Produkta karte 47'!$B$39:$M$48,12,FALSE)="","",VLOOKUP(A24,'Produkta karte 47'!$B$39:$M$48,12,FALSE)*'Produkta karte 47'!$S$3)))))</f>
        <v/>
      </c>
      <c r="AY24" s="11" t="str">
        <f>IF(A24="","",IF('Produkta karte 48'!$S$3="","",IF(ISERROR(VLOOKUP(A24,'Produkta karte 48'!$B$39:$M$48,12,FALSE)),"",IF(VLOOKUP(A24,'Produkta karte 48'!$B$39:$M$48,12,FALSE)="","",IF(VLOOKUP(A24,'Produkta karte 48'!$B$39:$M$48,12,FALSE)="","",VLOOKUP(A24,'Produkta karte 48'!$B$39:$M$48,12,FALSE)*'Produkta karte 48'!$S$3)))))</f>
        <v/>
      </c>
      <c r="AZ24" s="11" t="str">
        <f>IF(A24="","",IF('Produkta karte 49'!$S$3="","",IF(ISERROR(VLOOKUP(A24,'Produkta karte 49'!$B$39:$M$48,12,FALSE)),"",IF(VLOOKUP(A24,'Produkta karte 49'!$B$39:$M$48,12,FALSE)="","",IF(VLOOKUP(A24,'Produkta karte 49'!$B$39:$M$48,12,FALSE)="","",VLOOKUP(A24,'Produkta karte 49'!$B$39:$M$48,12,FALSE)*'Produkta karte 49'!$S$3)))))</f>
        <v/>
      </c>
      <c r="BA24" s="11" t="str">
        <f>IF(A24="","",IF('Produkta karte 50'!$S$3="","",IF(ISERROR(VLOOKUP(A24,'Produkta karte 50'!$B$39:$M$48,12,FALSE)),"",IF(VLOOKUP(A24,'Produkta karte 50'!$B$39:$M$48,12,FALSE)="","",IF(VLOOKUP(A24,'Produkta karte 50'!$B$39:$M$48,12,FALSE)="","",VLOOKUP(A24,'Produkta karte 50'!$B$39:$M$48,12,FALSE)*'Produkta karte 50'!$S$3)))))</f>
        <v/>
      </c>
      <c r="BB24" s="11" t="str">
        <f>IF(A24="","",IF('Produkta karte 51'!$S$3="","",IF(ISERROR(VLOOKUP(A24,'Produkta karte 51'!$B$39:$M$48,12,FALSE)),"",IF(VLOOKUP(A24,'Produkta karte 51'!$B$39:$M$48,12,FALSE)="","",IF(VLOOKUP(A24,'Produkta karte 51'!$B$39:$M$48,12,FALSE)="","",VLOOKUP(A24,'Produkta karte 51'!$B$39:$M$48,12,FALSE)*'Produkta karte 51'!$S$3)))))</f>
        <v/>
      </c>
      <c r="BC24" s="11" t="str">
        <f>IF(A24="","",IF('Produkta karte 52'!$S$3="","",IF(ISERROR(VLOOKUP(A24,'Produkta karte 52'!$B$39:$M$48,12,FALSE)),"",IF(VLOOKUP(A24,'Produkta karte 52'!$B$39:$M$48,12,FALSE)="","",IF(VLOOKUP(A24,'Produkta karte 52'!$B$39:$M$48,12,FALSE)="","",VLOOKUP(A24,'Produkta karte 52'!$B$39:$M$48,12,FALSE)*'Produkta karte 52'!$S$3)))))</f>
        <v/>
      </c>
      <c r="BD24" s="11" t="str">
        <f>IF(A24="","",IF('Produkta karte 53'!$S$3="","",IF(ISERROR(VLOOKUP(A24,'Produkta karte 53'!$B$39:$M$48,12,FALSE)),"",IF(VLOOKUP(A24,'Produkta karte 53'!$B$39:$M$48,12,FALSE)="","",IF(VLOOKUP(A24,'Produkta karte 53'!$B$39:$M$48,12,FALSE)="","",VLOOKUP(A24,'Produkta karte 53'!$B$39:$M$48,12,FALSE)*'Produkta karte 53'!$S$3)))))</f>
        <v/>
      </c>
      <c r="BE24" s="11" t="str">
        <f>IF(A24="","",IF('Produkta karte 54'!$S$3="","",IF(ISERROR(VLOOKUP(A24,'Produkta karte 54'!$B$39:$M$48,12,FALSE)),"",IF(VLOOKUP(A24,'Produkta karte 54'!$B$39:$M$48,12,FALSE)="","",IF(VLOOKUP(A24,'Produkta karte 54'!$B$39:$M$48,12,FALSE)="","",VLOOKUP(A24,'Produkta karte 54'!$B$39:$M$48,12,FALSE)*'Produkta karte 54'!$S$3)))))</f>
        <v/>
      </c>
      <c r="BF24" s="11" t="str">
        <f>IF(A24="","",IF('Produkta karte 55'!$S$3="","",IF(ISERROR(VLOOKUP(A24,'Produkta karte 55'!$B$39:$M$48,12,FALSE)),"",IF(VLOOKUP(A24,'Produkta karte 55'!$B$39:$M$48,12,FALSE)="","",IF(VLOOKUP(A24,'Produkta karte 55'!$B$39:$M$48,12,FALSE)="","",VLOOKUP(A24,'Produkta karte 55'!$B$39:$M$48,12,FALSE)*'Produkta karte 55'!$S$3)))))</f>
        <v/>
      </c>
      <c r="BG24" s="11" t="str">
        <f>IF(A24="","",IF('Produkta karte 56'!$S$3="","",IF(ISERROR(VLOOKUP(A24,'Produkta karte 56'!$B$39:$M$48,12,FALSE)),"",IF(VLOOKUP(A24,'Produkta karte 56'!$B$39:$M$48,12,FALSE)="","",IF(VLOOKUP(A24,'Produkta karte 56'!$B$39:$M$48,12,FALSE)="","",VLOOKUP(A24,'Produkta karte 56'!$B$39:$M$48,12,FALSE)*'Produkta karte 56'!$S$3)))))</f>
        <v/>
      </c>
      <c r="BH24" s="11" t="str">
        <f>IF(A24="","",IF('Produkta karte 57'!$S$3="","",IF(ISERROR(VLOOKUP(A24,'Produkta karte 57'!$B$39:$M$48,12,FALSE)),"",IF(VLOOKUP(A24,'Produkta karte 57'!$B$39:$M$48,12,FALSE)="","",IF(VLOOKUP(A24,'Produkta karte 57'!$B$39:$M$48,12,FALSE)="","",VLOOKUP(A24,'Produkta karte 57'!$B$39:$M$48,12,FALSE)*'Produkta karte 57'!$S$3)))))</f>
        <v/>
      </c>
      <c r="BI24" s="11" t="str">
        <f>IF(A24="","",IF('Produkta karte 58'!$S$3="","",IF(ISERROR(VLOOKUP(A24,'Produkta karte 58'!$B$39:$M$48,12,FALSE)),"",IF(VLOOKUP(A24,'Produkta karte 58'!$B$39:$M$48,12,FALSE)="","",IF(VLOOKUP(A24,'Produkta karte 58'!$B$39:$M$48,12,FALSE)="","",VLOOKUP(A24,'Produkta karte 58'!$B$39:$M$48,12,FALSE)*'Produkta karte 58'!$S$3)))))</f>
        <v/>
      </c>
      <c r="BJ24" s="11" t="str">
        <f>IF(A24="","",IF('Produkta karte 59'!$S$3="","",IF(ISERROR(VLOOKUP(A24,'Produkta karte 59'!$B$39:$M$48,12,FALSE)),"",IF(VLOOKUP(A24,'Produkta karte 59'!$B$39:$M$48,12,FALSE)="","",IF(VLOOKUP(A24,'Produkta karte 59'!$B$39:$M$48,12,FALSE)="","",VLOOKUP(A24,'Produkta karte 59'!$B$39:$M$48,12,FALSE)*'Produkta karte 59'!$S$3)))))</f>
        <v/>
      </c>
      <c r="BK24" s="11" t="str">
        <f>IF(A24="","",IF('Produkta karte 60'!$S$3="","",IF(ISERROR(VLOOKUP(A24,'Produkta karte 60'!$B$39:$M$48,12,FALSE)),"",IF(VLOOKUP(A24,'Produkta karte 60'!$B$39:$M$48,12,FALSE)="","",IF(VLOOKUP(A24,'Produkta karte 60'!$B$39:$M$48,12,FALSE)="","",VLOOKUP(A24,'Produkta karte 60'!$B$39:$M$48,12,FALSE)*'Produkta karte 60'!$S$3)))))</f>
        <v/>
      </c>
      <c r="BL24" s="11" t="str">
        <f t="shared" si="0"/>
        <v/>
      </c>
      <c r="BM24" s="192" t="str">
        <f t="shared" si="1"/>
        <v/>
      </c>
      <c r="BN24" s="11" t="str">
        <f>IF(A24="","",IF(ISERROR(VLOOKUP(A24,'Produkta karte 1'!$B$39:$V$48,21,FALSE)),"",IF(VLOOKUP(A24,'Produkta karte 1'!$B$39:$V$48,21,FALSE)=0,"",VLOOKUP(A24,'Produkta karte 1'!$B$39:$V$48,21,FALSE))))</f>
        <v/>
      </c>
      <c r="BO24" s="11" t="str">
        <f>IF(A24="","",IF(ISERROR(VLOOKUP(A24,'Produkta karte 2'!$B$39:$V$48,21,FALSE)),"",IF(VLOOKUP(A24,'Produkta karte 2'!$B$39:$V$48,21,FALSE)=0,"",VLOOKUP(A24,'Produkta karte 2'!$B$39:$V$48,21,FALSE))))</f>
        <v/>
      </c>
      <c r="BP24" s="11" t="str">
        <f>IF(A24="","",IF(ISERROR(VLOOKUP(A24,'Produkta karte 3'!$B$39:$V$48,21,FALSE)),"",IF(VLOOKUP(A24,'Produkta karte 3'!$B$39:$V$48,21,FALSE)=0,"",VLOOKUP(A24,'Produkta karte 3'!$B$39:$V$48,21,FALSE))))</f>
        <v/>
      </c>
      <c r="BQ24" s="11" t="str">
        <f>IF(A24="","",IF(ISERROR(VLOOKUP(A24,'Produkta karte 4'!$B$39:$V$48,21,FALSE)),"",IF(VLOOKUP(A24,'Produkta karte 4'!$B$39:$V$48,21,FALSE)=0,"",VLOOKUP(A24,'Produkta karte 4'!$B$39:$V$48,21,FALSE))))</f>
        <v/>
      </c>
      <c r="BR24" s="11" t="str">
        <f>IF(A24="","",IF(ISERROR(VLOOKUP(A24,'Produkta karte 5'!$B$39:$V$48,21,FALSE)),"",IF(VLOOKUP(A24,'Produkta karte 5'!$B$39:$V$48,21,FALSE)=0,"",VLOOKUP(A24,'Produkta karte 5'!$B$39:$V$48,21,FALSE))))</f>
        <v/>
      </c>
      <c r="BS24" s="11" t="str">
        <f>IF(A24="","",IF(ISERROR(VLOOKUP(A24,'Produkta karte 6'!$B$39:$V$48,21,FALSE)),"",IF(VLOOKUP(A24,'Produkta karte 6'!$B$39:$V$48,21,FALSE)=0,"",VLOOKUP(A24,'Produkta karte 6'!$B$39:$V$48,21,FALSE))))</f>
        <v/>
      </c>
      <c r="BT24" s="11" t="str">
        <f>IF(A24="","",IF(ISERROR(VLOOKUP(A24,'Produkta karte 7'!$B$39:$V$48,21,FALSE)),"",IF(VLOOKUP(A24,'Produkta karte 7'!$B$39:$V$48,21,FALSE)=0,"",VLOOKUP(A24,'Produkta karte 7'!$B$39:$V$48,21,FALSE))))</f>
        <v/>
      </c>
      <c r="BU24" s="11" t="str">
        <f>IF(A24="","",IF(ISERROR(VLOOKUP(A24,'Produkta karte 8'!$B$39:$V$48,21,FALSE)),"",IF(VLOOKUP(A24,'Produkta karte 8'!$B$39:$V$48,21,FALSE)=0,"",VLOOKUP(A24,'Produkta karte 8'!$B$39:$V$48,21,FALSE))))</f>
        <v/>
      </c>
      <c r="BV24" s="11" t="str">
        <f>IF(A24="","",IF(ISERROR(VLOOKUP(A24,'Produkta karte 9'!$B$39:$V$48,21,FALSE)),"",IF(VLOOKUP(A24,'Produkta karte 9'!$B$39:$V$48,21,FALSE)=0,"",VLOOKUP(A24,'Produkta karte 9'!$B$39:$V$48,21,FALSE))))</f>
        <v/>
      </c>
      <c r="BW24" s="11" t="str">
        <f>IF(A24="","",IF(ISERROR(VLOOKUP(A24,'Produkta karte 10'!$B$39:$V$48,21,FALSE)),"",IF(VLOOKUP(A24,'Produkta karte 10'!$B$39:$V$48,21,FALSE)=0,"",VLOOKUP(A24,'Produkta karte 10'!$B$39:$V$48,21,FALSE))))</f>
        <v/>
      </c>
      <c r="BX24" s="11" t="str">
        <f>IF(A24="","",IF(ISERROR(VLOOKUP(A24,'Produkta karte 11'!$B$39:$V$48,21,FALSE)),"",IF(VLOOKUP(A24,'Produkta karte 11'!$B$39:$V$48,21,FALSE)=0,"",VLOOKUP(A24,'Produkta karte 11'!$B$39:$V$48,21,FALSE))))</f>
        <v/>
      </c>
      <c r="BY24" s="11" t="str">
        <f>IF(A24="","",IF(ISERROR(VLOOKUP(A24,'Produkta karte 12'!$B$39:$V$48,21,FALSE)),"",IF(VLOOKUP(A24,'Produkta karte 12'!$B$39:$V$48,21,FALSE)=0,"",VLOOKUP(A24,'Produkta karte 12'!$B$39:$V$48,21,FALSE))))</f>
        <v/>
      </c>
      <c r="BZ24" s="11" t="str">
        <f>IF(A24="","",IF(ISERROR(VLOOKUP(A24,'Produkta karte 13'!$B$39:$V$48,21,FALSE)),"",IF(VLOOKUP(A24,'Produkta karte 13'!$B$39:$V$48,21,FALSE)=0,"",VLOOKUP(A24,'Produkta karte 13'!$B$39:$V$48,21,FALSE))))</f>
        <v/>
      </c>
      <c r="CA24" s="11" t="str">
        <f>IF(A24="","",IF(ISERROR(VLOOKUP(A24,'Produkta karte 14'!$B$39:$V$48,21,FALSE)),"",IF(VLOOKUP(A24,'Produkta karte 14'!$B$39:$V$48,21,FALSE)=0,"",VLOOKUP(A24,'Produkta karte 14'!$B$39:$V$48,21,FALSE))))</f>
        <v/>
      </c>
      <c r="CB24" s="11" t="str">
        <f>IF(A24="","",IF(ISERROR(VLOOKUP(A24,'Produkta karte 15'!$B$39:$V$48,21,FALSE)),"",IF(VLOOKUP(A24,'Produkta karte 15'!$B$39:$V$48,21,FALSE)=0,"",VLOOKUP(A24,'Produkta karte 15'!$B$39:$V$48,21,FALSE))))</f>
        <v/>
      </c>
      <c r="CC24" s="11" t="str">
        <f>IF(A24="","",IF(ISERROR(VLOOKUP(A24,'Produkta karte 16'!$B$39:$V$48,21,FALSE)),"",IF(VLOOKUP(A24,'Produkta karte 16'!$B$39:$V$48,21,FALSE)=0,"",VLOOKUP(A24,'Produkta karte 16'!$B$39:$V$48,21,FALSE))))</f>
        <v/>
      </c>
      <c r="CD24" s="11" t="str">
        <f>IF(A24="","",IF(ISERROR(VLOOKUP(A24,'Produkta karte 17'!$B$39:$V$48,21,FALSE)),"",IF(VLOOKUP(A24,'Produkta karte 17'!$B$39:$V$48,21,FALSE)=0,"",VLOOKUP(A24,'Produkta karte 17'!$B$39:$V$48,21,FALSE))))</f>
        <v/>
      </c>
      <c r="CE24" s="11" t="str">
        <f>IF(A24="","",IF(ISERROR(VLOOKUP(A24,'Produkta karte 18'!$B$39:$V$48,21,FALSE)),"",IF(VLOOKUP(A24,'Produkta karte 18'!$B$39:$V$48,21,FALSE)=0,"",VLOOKUP(A24,'Produkta karte 18'!$B$39:$V$48,21,FALSE))))</f>
        <v/>
      </c>
      <c r="CF24" s="11" t="str">
        <f>IF(A24="","",IF(ISERROR(VLOOKUP(A24,'Produkta karte 19'!$B$39:$V$48,21,FALSE)),"",IF(VLOOKUP(A24,'Produkta karte 19'!$B$39:$V$48,21,FALSE)=0,"",VLOOKUP(A24,'Produkta karte 19'!$B$39:$V$48,21,FALSE))))</f>
        <v/>
      </c>
      <c r="CG24" s="11" t="str">
        <f>IF(A24="","",IF(ISERROR(VLOOKUP(A24,'Produkta karte 20'!$B$39:$V$48,21,FALSE)),"",IF(VLOOKUP(A24,'Produkta karte 20'!$B$39:$V$48,21,FALSE)=0,"",VLOOKUP(A24,'Produkta karte 20'!$B$39:$V$48,21,FALSE))))</f>
        <v/>
      </c>
      <c r="CH24" s="11" t="str">
        <f>IF(A24="","",IF(ISERROR(VLOOKUP(A24,'Produkta karte 21'!$B$39:$V$48,21,FALSE)),"",IF(VLOOKUP(A24,'Produkta karte 21'!$B$39:$V$48,21,FALSE)=0,"",VLOOKUP(A24,'Produkta karte 21'!$B$39:$V$48,21,FALSE))))</f>
        <v/>
      </c>
      <c r="CI24" s="11" t="str">
        <f>IF(A24="","",IF(ISERROR(VLOOKUP(A24,'Produkta karte 22'!$B$39:$V$48,21,FALSE)),"",IF(VLOOKUP(A24,'Produkta karte 22'!$B$39:$V$48,21,FALSE)=0,"",VLOOKUP(A24,'Produkta karte 22'!$B$39:$V$48,21,FALSE))))</f>
        <v/>
      </c>
      <c r="CJ24" s="11" t="str">
        <f>IF(A24="","",IF(ISERROR(VLOOKUP(A24,'Produkta karte 23'!$B$39:$V$48,21,FALSE)),"",IF(VLOOKUP(A24,'Produkta karte 23'!$B$39:$V$48,21,FALSE)=0,"",VLOOKUP(A24,'Produkta karte 23'!$B$39:$V$48,21,FALSE))))</f>
        <v/>
      </c>
      <c r="CK24" s="11" t="str">
        <f>IF(A24="","",IF(ISERROR(VLOOKUP(A24,'Produkta karte 24'!$B$39:$V$48,21,FALSE)),"",IF(VLOOKUP(A24,'Produkta karte 24'!$B$39:$V$48,21,FALSE)=0,"",VLOOKUP(A24,'Produkta karte 24'!$B$39:$V$48,21,FALSE))))</f>
        <v/>
      </c>
      <c r="CL24" s="11" t="str">
        <f>IF(A24="","",IF(ISERROR(VLOOKUP(A24,'Produkta karte 25'!$B$39:$V$48,21,FALSE)),"",IF(VLOOKUP(A24,'Produkta karte 25'!$B$39:$V$48,21,FALSE)=0,"",VLOOKUP(A24,'Produkta karte 25'!$B$39:$V$48,21,FALSE))))</f>
        <v/>
      </c>
      <c r="CM24" s="11" t="str">
        <f>IF(A24="","",IF(ISERROR(VLOOKUP(A24,'Produkta karte 26'!$B$39:$V$48,21,FALSE)),"",IF(VLOOKUP(A24,'Produkta karte 26'!$B$39:$V$48,21,FALSE)=0,"",VLOOKUP(A24,'Produkta karte 26'!$B$39:$V$48,21,FALSE))))</f>
        <v/>
      </c>
      <c r="CN24" s="11" t="str">
        <f>IF(A24="","",IF(ISERROR(VLOOKUP(A24,'Produkta karte 27'!$B$39:$V$48,21,FALSE)),"",IF(VLOOKUP(A24,'Produkta karte 27'!$B$39:$V$48,21,FALSE)=0,"",VLOOKUP(A24,'Produkta karte 27'!$B$39:$V$48,21,FALSE))))</f>
        <v/>
      </c>
      <c r="CO24" s="11" t="str">
        <f>IF(A24="","",IF(ISERROR(VLOOKUP(A24,'Produkta karte 28'!$B$39:$V$48,21,FALSE)),"",IF(VLOOKUP(A24,'Produkta karte 28'!$B$39:$V$48,21,FALSE)=0,"",VLOOKUP(A24,'Produkta karte 28'!$B$39:$V$48,21,FALSE))))</f>
        <v/>
      </c>
      <c r="CP24" s="11" t="str">
        <f>IF(A24="","",IF(ISERROR(VLOOKUP(A24,'Produkta karte 29'!$B$39:$V$48,21,FALSE)),"",IF(VLOOKUP(A24,'Produkta karte 29'!$B$39:$V$48,21,FALSE)=0,"",VLOOKUP(A24,'Produkta karte 29'!$B$39:$V$48,21,FALSE))))</f>
        <v/>
      </c>
      <c r="CQ24" s="11" t="str">
        <f>IF(A24="","",IF(ISERROR(VLOOKUP(A24,'Produkta karte 30'!$B$39:$V$48,21,FALSE)),"",IF(VLOOKUP(A24,'Produkta karte 30'!$B$39:$V$48,21,FALSE)=0,"",VLOOKUP(A24,'Produkta karte 30'!$B$39:$V$48,21,FALSE))))</f>
        <v/>
      </c>
      <c r="CR24" s="11" t="str">
        <f>IF(A24="","",IF(ISERROR(VLOOKUP(A24,'Produkta karte 31'!$B$39:$V$48,21,FALSE)),"",IF(VLOOKUP(A24,'Produkta karte 31'!$B$39:$V$48,21,FALSE)=0,"",VLOOKUP(A24,'Produkta karte 31'!$B$39:$V$48,21,FALSE))))</f>
        <v/>
      </c>
      <c r="CS24" s="11" t="str">
        <f>IF(A24="","",IF(ISERROR(VLOOKUP(A24,'Produkta karte 32'!$B$39:$V$48,21,FALSE)),"",IF(VLOOKUP(A24,'Produkta karte 32'!$B$39:$V$48,21,FALSE)=0,"",VLOOKUP(A24,'Produkta karte 32'!$B$39:$V$48,21,FALSE))))</f>
        <v/>
      </c>
      <c r="CT24" s="11" t="str">
        <f>IF(A24="","",IF(ISERROR(VLOOKUP(A24,'Produkta karte 33'!$B$39:$V$48,21,FALSE)),"",IF(VLOOKUP(A24,'Produkta karte 33'!$B$39:$V$48,21,FALSE)=0,"",VLOOKUP(A24,'Produkta karte 33'!$B$39:$V$48,21,FALSE))))</f>
        <v/>
      </c>
      <c r="CU24" s="11" t="str">
        <f>IF(A24="","",IF(ISERROR(VLOOKUP(A24,'Produkta karte 34'!$B$39:$V$48,21,FALSE)),"",IF(VLOOKUP(A24,'Produkta karte 34'!$B$39:$V$48,21,FALSE)=0,"",VLOOKUP(A24,'Produkta karte 34'!$B$39:$V$48,21,FALSE))))</f>
        <v/>
      </c>
      <c r="CV24" s="11" t="str">
        <f>IF(A24="","",IF(ISERROR(VLOOKUP(A24,'Produkta karte 35'!$B$39:$V$48,21,FALSE)),"",IF(VLOOKUP(A24,'Produkta karte 35'!$B$39:$V$48,21,FALSE)=0,"",VLOOKUP(A24,'Produkta karte 35'!$B$39:$V$48,21,FALSE))))</f>
        <v/>
      </c>
      <c r="CW24" s="11" t="str">
        <f>IF(A24="","",IF(ISERROR(VLOOKUP(A24,'Produkta karte 36'!$B$39:$V$48,21,FALSE)),"",IF(VLOOKUP(A24,'Produkta karte 36'!$B$39:$V$48,21,FALSE)=0,"",VLOOKUP(A24,'Produkta karte 36'!$B$39:$V$48,21,FALSE))))</f>
        <v/>
      </c>
      <c r="CX24" s="11" t="str">
        <f>IF(A24="","",IF(ISERROR(VLOOKUP(A24,'Produkta karte 37'!$B$39:$V$48,21,FALSE)),"",IF(VLOOKUP(A24,'Produkta karte 37'!$B$39:$V$48,21,FALSE)=0,"",VLOOKUP(A24,'Produkta karte 37'!$B$39:$V$48,21,FALSE))))</f>
        <v/>
      </c>
      <c r="CY24" s="11" t="str">
        <f>IF(A24="","",IF(ISERROR(VLOOKUP(A24,'Produkta karte 38'!$B$39:$V$48,21,FALSE)),"",IF(VLOOKUP(A24,'Produkta karte 38'!$B$39:$V$48,21,FALSE)=0,"",VLOOKUP(A24,'Produkta karte 38'!$B$39:$V$48,21,FALSE))))</f>
        <v/>
      </c>
      <c r="CZ24" s="11" t="str">
        <f>IF(A24="","",IF(ISERROR(VLOOKUP(A24,'Produkta karte 39'!$B$39:$V$48,21,FALSE)),"",IF(VLOOKUP(A24,'Produkta karte 39'!$B$39:$V$48,21,FALSE)=0,"",VLOOKUP(A24,'Produkta karte 39'!$B$39:$V$48,21,FALSE))))</f>
        <v/>
      </c>
      <c r="DA24" s="11" t="str">
        <f>IF(A24="","",IF(ISERROR(VLOOKUP(A24,'Produkta karte 40'!$B$39:$V$48,21,FALSE)),"",IF(VLOOKUP(A24,'Produkta karte 40'!$B$39:$V$48,21,FALSE)=0,"",VLOOKUP(A24,'Produkta karte 40'!$B$39:$V$48,21,FALSE))))</f>
        <v/>
      </c>
      <c r="DB24" s="11" t="str">
        <f>IF(A24="","",IF(ISERROR(VLOOKUP(A24,'Produkta karte 41'!$B$39:$V$48,21,FALSE)),"",IF(VLOOKUP(A24,'Produkta karte 41'!$B$39:$V$48,21,FALSE)=0,"",VLOOKUP(A24,'Produkta karte 41'!$B$39:$V$48,21,FALSE))))</f>
        <v/>
      </c>
      <c r="DC24" s="11" t="str">
        <f>IF(A24="","",IF(ISERROR(VLOOKUP(A24,'Produkta karte 42'!$B$39:$V$48,21,FALSE)),"",IF(VLOOKUP(A24,'Produkta karte 42'!$B$39:$V$48,21,FALSE)=0,"",VLOOKUP(A24,'Produkta karte 42'!$B$39:$V$48,21,FALSE))))</f>
        <v/>
      </c>
      <c r="DD24" s="11" t="str">
        <f>IF(A24="","",IF(ISERROR(VLOOKUP(A24,'Produkta karte 43'!$B$39:$V$48,21,FALSE)),"",IF(VLOOKUP(A24,'Produkta karte 43'!$B$39:$V$48,21,FALSE)=0,"",VLOOKUP(A24,'Produkta karte 43'!$B$39:$V$48,21,FALSE))))</f>
        <v/>
      </c>
      <c r="DE24" s="11" t="str">
        <f>IF(A24="","",IF(ISERROR(VLOOKUP(A24,'Produkta karte 44'!$B$39:$V$48,21,FALSE)),"",IF(VLOOKUP(A24,'Produkta karte 44'!$B$39:$V$48,21,FALSE)=0,"",VLOOKUP(A24,'Produkta karte 44'!$B$39:$V$48,21,FALSE))))</f>
        <v/>
      </c>
      <c r="DF24" s="11" t="str">
        <f>IF(A24="","",IF(ISERROR(VLOOKUP(A24,'Produkta karte 45'!$B$39:$V$48,21,FALSE)),"",IF(VLOOKUP(A24,'Produkta karte 45'!$B$39:$V$48,21,FALSE)=0,"",VLOOKUP(A24,'Produkta karte 45'!$B$39:$V$48,21,FALSE))))</f>
        <v/>
      </c>
      <c r="DG24" s="11" t="str">
        <f>IF(A24="","",IF(ISERROR(VLOOKUP(A24,'Produkta karte 46'!$B$39:$V$48,21,FALSE)),"",IF(VLOOKUP(A24,'Produkta karte 46'!$B$39:$V$48,21,FALSE)=0,"",VLOOKUP(A24,'Produkta karte 46'!$B$39:$V$48,21,FALSE))))</f>
        <v/>
      </c>
      <c r="DH24" s="11" t="str">
        <f>IF(A24="","",IF(ISERROR(VLOOKUP(A24,'Produkta karte 47'!$B$39:$V$48,21,FALSE)),"",IF(VLOOKUP(A24,'Produkta karte 47'!$B$39:$V$48,21,FALSE)=0,"",VLOOKUP(A24,'Produkta karte 47'!$B$39:$V$48,21,FALSE))))</f>
        <v/>
      </c>
      <c r="DI24" s="11" t="str">
        <f>IF(A24="","",IF(ISERROR(VLOOKUP(A24,'Produkta karte 48'!$B$39:$V$48,21,FALSE)),"",IF(VLOOKUP(A24,'Produkta karte 48'!$B$39:$V$48,21,FALSE)=0,"",VLOOKUP(A24,'Produkta karte 48'!$B$39:$V$48,21,FALSE))))</f>
        <v/>
      </c>
      <c r="DJ24" s="11" t="str">
        <f>IF(A24="","",IF(ISERROR(VLOOKUP(A24,'Produkta karte 49'!$B$39:$V$48,21,FALSE)),"",IF(VLOOKUP(A24,'Produkta karte 49'!$B$39:$V$48,21,FALSE)=0,"",VLOOKUP(A24,'Produkta karte 49'!$B$39:$V$48,21,FALSE))))</f>
        <v/>
      </c>
      <c r="DK24" s="11" t="str">
        <f>IF(A24="","",IF(ISERROR(VLOOKUP(A24,'Produkta karte 50'!$B$39:$V$48,21,FALSE)),"",IF(VLOOKUP(A24,'Produkta karte 50'!$B$39:$V$48,21,FALSE)=0,"",VLOOKUP(A24,'Produkta karte 50'!$B$39:$V$48,21,FALSE))))</f>
        <v/>
      </c>
      <c r="DL24" s="11" t="str">
        <f>IF(A24="","",IF(ISERROR(VLOOKUP(A24,'Produkta karte 51'!$B$39:$V$48,21,FALSE)),"",IF(VLOOKUP(A24,'Produkta karte 51'!$B$39:$V$48,21,FALSE)=0,"",VLOOKUP(A24,'Produkta karte 51'!$B$39:$V$48,21,FALSE))))</f>
        <v/>
      </c>
      <c r="DM24" s="11" t="str">
        <f>IF(A24="","",IF(ISERROR(VLOOKUP(A24,'Produkta karte 52'!$B$39:$V$48,21,FALSE)),"",IF(VLOOKUP(A24,'Produkta karte 52'!$B$39:$V$48,21,FALSE)=0,"",VLOOKUP(A24,'Produkta karte 52'!$B$39:$V$48,21,FALSE))))</f>
        <v/>
      </c>
      <c r="DN24" s="11" t="str">
        <f>IF(A24="","",IF(ISERROR(VLOOKUP(A24,'Produkta karte 53'!$B$39:$V$48,21,FALSE)),"",IF(VLOOKUP(A24,'Produkta karte 53'!$B$39:$V$48,21,FALSE)=0,"",VLOOKUP(A24,'Produkta karte 53'!$B$39:$V$48,21,FALSE))))</f>
        <v/>
      </c>
      <c r="DO24" s="11" t="str">
        <f>IF(A24="","",IF(ISERROR(VLOOKUP(A24,'Produkta karte 54'!$B$39:$V$48,21,FALSE)),"",IF(VLOOKUP(A24,'Produkta karte 54'!$B$39:$V$48,21,FALSE)=0,"",VLOOKUP(A24,'Produkta karte 54'!$B$39:$V$48,21,FALSE))))</f>
        <v/>
      </c>
      <c r="DP24" s="11" t="str">
        <f>IF(A24="","",IF(ISERROR(VLOOKUP(A24,'Produkta karte 55'!$B$39:$V$48,21,FALSE)),"",IF(VLOOKUP(A24,'Produkta karte 55'!$B$39:$V$48,21,FALSE)=0,"",VLOOKUP(A24,'Produkta karte 55'!$B$39:$V$48,21,FALSE))))</f>
        <v/>
      </c>
      <c r="DQ24" s="11" t="str">
        <f>IF(A24="","",IF(ISERROR(VLOOKUP(A24,'Produkta karte 56'!$B$39:$V$48,21,FALSE)),"",IF(VLOOKUP(A24,'Produkta karte 56'!$B$39:$V$48,21,FALSE)=0,"",VLOOKUP(A24,'Produkta karte 56'!$B$39:$V$48,21,FALSE))))</f>
        <v/>
      </c>
      <c r="DR24" s="11" t="str">
        <f>IF(A24="","",IF(ISERROR(VLOOKUP(A24,'Produkta karte 57'!$B$39:$V$48,21,FALSE)),"",IF(VLOOKUP(A24,'Produkta karte 57'!$B$39:$V$48,21,FALSE)=0,"",VLOOKUP(A24,'Produkta karte 57'!$B$39:$V$48,21,FALSE))))</f>
        <v/>
      </c>
      <c r="DS24" s="11" t="str">
        <f>IF(A24="","",IF(ISERROR(VLOOKUP(A24,'Produkta karte 58'!$B$39:$V$48,21,FALSE)),"",IF(VLOOKUP(A24,'Produkta karte 58'!$B$39:$V$48,21,FALSE)=0,"",VLOOKUP(A24,'Produkta karte 58'!$B$39:$V$48,21,FALSE))))</f>
        <v/>
      </c>
      <c r="DT24" s="11" t="str">
        <f>IF(A24="","",IF(ISERROR(VLOOKUP(A24,'Produkta karte 59'!$B$39:$V$48,21,FALSE)),"",IF(VLOOKUP(A24,'Produkta karte 59'!$B$39:$V$48,21,FALSE)=0,"",VLOOKUP(A24,'Produkta karte 59'!$B$39:$V$48,21,FALSE))))</f>
        <v/>
      </c>
      <c r="DU24" s="11" t="str">
        <f>IF(A24="","",IF(ISERROR(VLOOKUP(A24,'Produkta karte 60'!$B$39:$V$48,21,FALSE)),"",IF(VLOOKUP(A24,'Produkta karte 60'!$B$39:$V$48,21,FALSE)=0,"",VLOOKUP(A24,'Produkta karte 60'!$B$39:$V$48,21,FALSE))))</f>
        <v/>
      </c>
      <c r="DV24" s="11" t="str">
        <f t="shared" si="3"/>
        <v/>
      </c>
      <c r="DW24" s="192" t="str">
        <f t="shared" si="4"/>
        <v/>
      </c>
    </row>
    <row r="25" spans="1:127" x14ac:dyDescent="0.25">
      <c r="A25" t="str">
        <f>IF(Iepakojums!B26="","",Iepakojums!B26)</f>
        <v/>
      </c>
      <c r="B25" t="str">
        <f>IF(Iepakojums!C26="","",Iepakojums!C26)</f>
        <v/>
      </c>
      <c r="C25" s="192" t="str">
        <f>IF(Iepakojums!D26="","",Iepakojums!D26)</f>
        <v/>
      </c>
      <c r="D25" s="11" t="str">
        <f>IF(A25="","",IF('Produkta karte 1'!$S$3="","",IF(ISERROR(VLOOKUP(A25,'Produkta karte 1'!$B$39:$M$48,12,FALSE)),"",IF(VLOOKUP(A25,'Produkta karte 1'!$B$39:$M$48,12,FALSE)="","",IF(VLOOKUP(A25,'Produkta karte 1'!$B$39:$M$48,12,FALSE)="","",VLOOKUP(A25,'Produkta karte 1'!$B$39:$M$48,12,FALSE)*'Produkta karte 1'!$S$3)))))</f>
        <v/>
      </c>
      <c r="E25" s="11" t="str">
        <f>IF(A25="","",IF('Produkta karte 2'!$S$3="","",IF(ISERROR(VLOOKUP(A25,'Produkta karte 2'!$B$39:$M$48,12,FALSE)),"",IF(VLOOKUP(A25,'Produkta karte 2'!$B$39:$M$48,12,FALSE)="","",IF(VLOOKUP(A25,'Produkta karte 2'!$B$39:$M$48,12,FALSE)="","",VLOOKUP(A25,'Produkta karte 2'!$B$39:$M$48,12,FALSE)*'Produkta karte 2'!$S$3)))))</f>
        <v/>
      </c>
      <c r="F25" s="11" t="str">
        <f>IF(A25="","",IF('Produkta karte 3'!$S$3="","",IF(ISERROR(VLOOKUP(A25,'Produkta karte 3'!$B$39:$M$48,12,FALSE)),"",IF(VLOOKUP(A25,'Produkta karte 3'!$B$39:$M$48,12,FALSE)="","",IF(VLOOKUP(A25,'Produkta karte 3'!$B$39:$M$48,12,FALSE)="","",VLOOKUP(A25,'Produkta karte 3'!$B$39:$M$48,12,FALSE)*'Produkta karte 3'!$S$3)))))</f>
        <v/>
      </c>
      <c r="G25" s="11" t="str">
        <f>IF(A25="","",IF('Produkta karte 4'!$S$3="","",IF(ISERROR(VLOOKUP(A25,'Produkta karte 4'!$B$39:$M$48,12,FALSE)),"",IF(VLOOKUP(A25,'Produkta karte 4'!$B$39:$M$48,12,FALSE)="","",IF(VLOOKUP(A25,'Produkta karte 4'!$B$39:$M$48,12,FALSE)="","",VLOOKUP(A25,'Produkta karte 4'!$B$39:$M$48,12,FALSE)*'Produkta karte 4'!$S$3)))))</f>
        <v/>
      </c>
      <c r="H25" s="11" t="str">
        <f>IF(A25="","",IF('Produkta karte 5'!$S$3="","",IF(ISERROR(VLOOKUP(A25,'Produkta karte 5'!$B$39:$M$48,12,FALSE)),"",IF(VLOOKUP(A25,'Produkta karte 5'!$B$39:$M$48,12,FALSE)="","",IF(VLOOKUP(A25,'Produkta karte 5'!$B$39:$M$48,12,FALSE)="","",VLOOKUP(A25,'Produkta karte 5'!$B$39:$M$48,12,FALSE)*'Produkta karte 5'!$S$3)))))</f>
        <v/>
      </c>
      <c r="I25" s="11" t="str">
        <f>IF(A25="","",IF('Produkta karte 6'!$S$3="","",IF(ISERROR(VLOOKUP(A25,'Produkta karte 6'!$B$39:$M$48,12,FALSE)),"",IF(VLOOKUP(A25,'Produkta karte 6'!$B$39:$M$48,12,FALSE)="","",IF(VLOOKUP(A25,'Produkta karte 6'!$B$39:$M$48,12,FALSE)="","",VLOOKUP(A25,'Produkta karte 6'!$B$39:$M$48,12,FALSE)*'Produkta karte 6'!$S$3)))))</f>
        <v/>
      </c>
      <c r="J25" s="11" t="str">
        <f>IF(A25="","",IF('Produkta karte 7'!$S$3="","",IF(ISERROR(VLOOKUP(A25,'Produkta karte 7'!$B$39:$M$48,12,FALSE)),"",IF(VLOOKUP(A25,'Produkta karte 7'!$B$39:$M$48,12,FALSE)="","",IF(VLOOKUP(A25,'Produkta karte 7'!$B$39:$M$48,12,FALSE)="","",VLOOKUP(A25,'Produkta karte 7'!$B$39:$M$48,12,FALSE)*'Produkta karte 7'!$S$3)))))</f>
        <v/>
      </c>
      <c r="K25" s="11" t="str">
        <f>IF(A25="","",IF('Produkta karte 8'!$S$3="","",IF(ISERROR(VLOOKUP(A25,'Produkta karte 8'!$B$39:$M$48,12,FALSE)),"",IF(VLOOKUP(A25,'Produkta karte 8'!$B$39:$M$48,12,FALSE)="","",IF(VLOOKUP(A25,'Produkta karte 8'!$B$39:$M$48,12,FALSE)="","",VLOOKUP(A25,'Produkta karte 8'!$B$39:$M$48,12,FALSE)*'Produkta karte 8'!$S$3)))))</f>
        <v/>
      </c>
      <c r="L25" s="11" t="str">
        <f>IF(A25="","",IF('Produkta karte 9'!$S$3="","",IF(ISERROR(VLOOKUP(A25,'Produkta karte 9'!$B$39:$M$48,12,FALSE)),"",IF(VLOOKUP(A25,'Produkta karte 9'!$B$39:$M$48,12,FALSE)="","",IF(VLOOKUP(A25,'Produkta karte 9'!$B$39:$M$48,12,FALSE)="","",VLOOKUP(A25,'Produkta karte 9'!$B$39:$M$48,12,FALSE)*'Produkta karte 9'!$S$3)))))</f>
        <v/>
      </c>
      <c r="M25" s="11" t="str">
        <f>IF(A25="","",IF('Produkta karte 10'!$S$3="","",IF(ISERROR(VLOOKUP(A25,'Produkta karte 10'!$B$39:$M$48,12,FALSE)),"",IF(VLOOKUP(A25,'Produkta karte 10'!$B$39:$M$48,12,FALSE)="","",IF(VLOOKUP(A25,'Produkta karte 10'!$B$39:$M$48,12,FALSE)="","",VLOOKUP(A25,'Produkta karte 10'!$B$39:$M$48,12,FALSE)*'Produkta karte 10'!$S$3)))))</f>
        <v/>
      </c>
      <c r="N25" s="11" t="str">
        <f>IF(A25="","",IF('Produkta karte 11'!$S$3="","",IF(ISERROR(VLOOKUP(A25,'Produkta karte 11'!$B$39:$M$48,12,FALSE)),"",IF(VLOOKUP(A25,'Produkta karte 11'!$B$39:$M$48,12,FALSE)="","",IF(VLOOKUP(A25,'Produkta karte 11'!$B$39:$M$48,12,FALSE)="","",VLOOKUP(A25,'Produkta karte 11'!$B$39:$M$48,12,FALSE)*'Produkta karte 11'!$S$3)))))</f>
        <v/>
      </c>
      <c r="O25" s="11" t="str">
        <f>IF(A25="","",IF('Produkta karte 12'!$S$3="","",IF(ISERROR(VLOOKUP(A25,'Produkta karte 12'!$B$39:$M$48,12,FALSE)),"",IF(VLOOKUP(A25,'Produkta karte 12'!$B$39:$M$48,12,FALSE)="","",IF(VLOOKUP(A25,'Produkta karte 12'!$B$39:$M$48,12,FALSE)="","",VLOOKUP(A25,'Produkta karte 12'!$B$39:$M$48,12,FALSE)*'Produkta karte 12'!$S$3)))))</f>
        <v/>
      </c>
      <c r="P25" s="11" t="str">
        <f>IF(A25="","",IF('Produkta karte 13'!$S$3="","",IF(ISERROR(VLOOKUP(A25,'Produkta karte 13'!$B$39:$M$48,12,FALSE)),"",IF(VLOOKUP(A25,'Produkta karte 13'!$B$39:$M$48,12,FALSE)="","",IF(VLOOKUP(A25,'Produkta karte 13'!$B$39:$M$48,12,FALSE)="","",VLOOKUP(A25,'Produkta karte 13'!$B$39:$M$48,12,FALSE)*'Produkta karte 13'!$S$3)))))</f>
        <v/>
      </c>
      <c r="Q25" s="11" t="str">
        <f>IF(A25="","",IF('Produkta karte 14'!$S$3="","",IF(ISERROR(VLOOKUP(A25,'Produkta karte 14'!$B$39:$M$48,12,FALSE)),"",IF(VLOOKUP(A25,'Produkta karte 14'!$B$39:$M$48,12,FALSE)="","",IF(VLOOKUP(A25,'Produkta karte 14'!$B$39:$M$48,12,FALSE)="","",VLOOKUP(A25,'Produkta karte 14'!$B$39:$M$48,12,FALSE)*'Produkta karte 14'!$S$3)))))</f>
        <v/>
      </c>
      <c r="R25" s="11" t="str">
        <f>IF(A25="","",IF('Produkta karte 15'!$S$3="","",IF(ISERROR(VLOOKUP(A25,'Produkta karte 15'!$B$39:$M$48,12,FALSE)),"",IF(VLOOKUP(A25,'Produkta karte 15'!$B$39:$M$48,12,FALSE)="","",IF(VLOOKUP(A25,'Produkta karte 15'!$B$39:$M$48,12,FALSE)="","",VLOOKUP(A25,'Produkta karte 15'!$B$39:$M$48,12,FALSE)*'Produkta karte 15'!$S$3)))))</f>
        <v/>
      </c>
      <c r="S25" s="11" t="str">
        <f>IF(A25="","",IF('Produkta karte 16'!$S$3="","",IF(ISERROR(VLOOKUP(A25,'Produkta karte 16'!$B$39:$M$48,12,FALSE)),"",IF(VLOOKUP(A25,'Produkta karte 16'!$B$39:$M$48,12,FALSE)="","",IF(VLOOKUP(A25,'Produkta karte 16'!$B$39:$M$48,12,FALSE)="","",VLOOKUP(A25,'Produkta karte 16'!$B$39:$M$48,12,FALSE)*'Produkta karte 16'!$S$3)))))</f>
        <v/>
      </c>
      <c r="T25" s="11" t="str">
        <f>IF(A25="","",IF('Produkta karte 17'!$S$3="","",IF(ISERROR(VLOOKUP(A25,'Produkta karte 17'!$B$39:$M$48,12,FALSE)),"",IF(VLOOKUP(A25,'Produkta karte 17'!$B$39:$M$48,12,FALSE)="","",IF(VLOOKUP(A25,'Produkta karte 17'!$B$39:$M$48,12,FALSE)="","",VLOOKUP(A25,'Produkta karte 17'!$B$39:$M$48,12,FALSE)*'Produkta karte 17'!$S$3)))))</f>
        <v/>
      </c>
      <c r="U25" s="11" t="str">
        <f>IF(A25="","",IF('Produkta karte 18'!$S$3="","",IF(ISERROR(VLOOKUP(A25,'Produkta karte 18'!$B$39:$M$48,12,FALSE)),"",IF(VLOOKUP(A25,'Produkta karte 18'!$B$39:$M$48,12,FALSE)="","",IF(VLOOKUP(A25,'Produkta karte 18'!$B$39:$M$48,12,FALSE)="","",VLOOKUP(A25,'Produkta karte 18'!$B$39:$M$48,12,FALSE)*'Produkta karte 18'!$S$3)))))</f>
        <v/>
      </c>
      <c r="V25" s="11" t="str">
        <f>IF(A25="","",IF('Produkta karte 19'!$S$3="","",IF(ISERROR(VLOOKUP(A25,'Produkta karte 19'!$B$39:$M$48,12,FALSE)),"",IF(VLOOKUP(A25,'Produkta karte 19'!$B$39:$M$48,12,FALSE)="","",IF(VLOOKUP(A25,'Produkta karte 19'!$B$39:$M$48,12,FALSE)="","",VLOOKUP(A25,'Produkta karte 19'!$B$39:$M$48,12,FALSE)*'Produkta karte 19'!$S$3)))))</f>
        <v/>
      </c>
      <c r="W25" s="11" t="str">
        <f>IF(A25="","",IF('Produkta karte 20'!$S$3="","",IF(ISERROR(VLOOKUP(A25,'Produkta karte 20'!$B$39:$M$48,12,FALSE)),"",IF(VLOOKUP(A25,'Produkta karte 20'!$B$39:$M$48,12,FALSE)="","",IF(VLOOKUP(A25,'Produkta karte 20'!$B$39:$M$48,12,FALSE)="","",VLOOKUP(A25,'Produkta karte 20'!$B$39:$M$48,12,FALSE)*'Produkta karte 20'!$S$3)))))</f>
        <v/>
      </c>
      <c r="X25" s="11" t="str">
        <f>IF(A25="","",IF('Produkta karte 21'!$S$3="","",IF(ISERROR(VLOOKUP(A25,'Produkta karte 21'!$B$39:$M$48,12,FALSE)),"",IF(VLOOKUP(A25,'Produkta karte 21'!$B$39:$M$48,12,FALSE)="","",IF(VLOOKUP(A25,'Produkta karte 21'!$B$39:$M$48,12,FALSE)="","",VLOOKUP(A25,'Produkta karte 21'!$B$39:$M$48,12,FALSE)*'Produkta karte 21'!$S$3)))))</f>
        <v/>
      </c>
      <c r="Y25" s="11" t="str">
        <f>IF(A25="","",IF('Produkta karte 22'!$S$3="","",IF(ISERROR(VLOOKUP(A25,'Produkta karte 22'!$B$39:$M$48,12,FALSE)),"",IF(VLOOKUP(A25,'Produkta karte 22'!$B$39:$M$48,12,FALSE)="","",IF(VLOOKUP(A25,'Produkta karte 22'!$B$39:$M$48,12,FALSE)="","",VLOOKUP(A25,'Produkta karte 22'!$B$39:$M$48,12,FALSE)*'Produkta karte 22'!$S$3)))))</f>
        <v/>
      </c>
      <c r="Z25" s="11" t="str">
        <f>IF(A25="","",IF('Produkta karte 23'!$S$3="","",IF(ISERROR(VLOOKUP(A25,'Produkta karte 23'!$B$39:$M$48,12,FALSE)),"",IF(VLOOKUP(A25,'Produkta karte 23'!$B$39:$M$48,12,FALSE)="","",IF(VLOOKUP(A25,'Produkta karte 23'!$B$39:$M$48,12,FALSE)="","",VLOOKUP(A25,'Produkta karte 23'!$B$39:$M$48,12,FALSE)*'Produkta karte 23'!$S$3)))))</f>
        <v/>
      </c>
      <c r="AA25" s="11" t="str">
        <f>IF(A25="","",IF('Produkta karte 24'!$S$3="","",IF(ISERROR(VLOOKUP(A25,'Produkta karte 24'!$B$39:$M$48,12,FALSE)),"",IF(VLOOKUP(A25,'Produkta karte 24'!$B$39:$M$48,12,FALSE)="","",IF(VLOOKUP(A25,'Produkta karte 24'!$B$39:$M$48,12,FALSE)="","",VLOOKUP(A25,'Produkta karte 24'!$B$39:$M$48,12,FALSE)*'Produkta karte 24'!$S$3)))))</f>
        <v/>
      </c>
      <c r="AB25" s="11" t="str">
        <f>IF(A25="","",IF('Produkta karte 25'!$S$3="","",IF(ISERROR(VLOOKUP(A25,'Produkta karte 25'!$B$39:$M$48,12,FALSE)),"",IF(VLOOKUP(A25,'Produkta karte 25'!$B$39:$M$48,12,FALSE)="","",IF(VLOOKUP(A25,'Produkta karte 25'!$B$39:$M$48,12,FALSE)="","",VLOOKUP(A25,'Produkta karte 25'!$B$39:$M$48,12,FALSE)*'Produkta karte 25'!$S$3)))))</f>
        <v/>
      </c>
      <c r="AC25" s="11" t="str">
        <f>IF(A25="","",IF('Produkta karte 26'!$S$3="","",IF(ISERROR(VLOOKUP(A25,'Produkta karte 26'!$B$39:$M$48,12,FALSE)),"",IF(VLOOKUP(A25,'Produkta karte 26'!$B$39:$M$48,12,FALSE)="","",IF(VLOOKUP(A25,'Produkta karte 26'!$B$39:$M$48,12,FALSE)="","",VLOOKUP(A25,'Produkta karte 26'!$B$39:$M$48,12,FALSE)*'Produkta karte 26'!$S$3)))))</f>
        <v/>
      </c>
      <c r="AD25" s="11" t="str">
        <f>IF(A25="","",IF('Produkta karte 27'!$S$3="","",IF(ISERROR(VLOOKUP(A25,'Produkta karte 27'!$B$39:$M$48,12,FALSE)),"",IF(VLOOKUP(A25,'Produkta karte 27'!$B$39:$M$48,12,FALSE)="","",IF(VLOOKUP(A25,'Produkta karte 27'!$B$39:$M$48,12,FALSE)="","",VLOOKUP(A25,'Produkta karte 27'!$B$39:$M$48,12,FALSE)*'Produkta karte 27'!$S$3)))))</f>
        <v/>
      </c>
      <c r="AE25" s="11" t="str">
        <f>IF(A25="","",IF('Produkta karte 28'!$S$3="","",IF(ISERROR(VLOOKUP(A25,'Produkta karte 28'!$B$39:$M$48,12,FALSE)),"",IF(VLOOKUP(A25,'Produkta karte 28'!$B$39:$M$48,12,FALSE)="","",IF(VLOOKUP(A25,'Produkta karte 28'!$B$39:$M$48,12,FALSE)="","",VLOOKUP(A25,'Produkta karte 28'!$B$39:$M$48,12,FALSE)*'Produkta karte 28'!$S$3)))))</f>
        <v/>
      </c>
      <c r="AF25" s="11" t="str">
        <f>IF(A25="","",IF('Produkta karte 29'!$S$3="","",IF(ISERROR(VLOOKUP(A25,'Produkta karte 29'!$B$39:$M$48,12,FALSE)),"",IF(VLOOKUP(A25,'Produkta karte 29'!$B$39:$M$48,12,FALSE)="","",IF(VLOOKUP(A25,'Produkta karte 29'!$B$39:$M$48,12,FALSE)="","",VLOOKUP(A25,'Produkta karte 29'!$B$39:$M$48,12,FALSE)*'Produkta karte 29'!$S$3)))))</f>
        <v/>
      </c>
      <c r="AG25" s="11" t="str">
        <f>IF(A25="","",IF('Produkta karte 30'!$S$3="","",IF(ISERROR(VLOOKUP(A25,'Produkta karte 30'!$B$39:$M$48,12,FALSE)),"",IF(VLOOKUP(A25,'Produkta karte 30'!$B$39:$M$48,12,FALSE)="","",IF(VLOOKUP(A25,'Produkta karte 30'!$B$39:$M$48,12,FALSE)="","",VLOOKUP(A25,'Produkta karte 30'!$B$39:$M$48,12,FALSE)*'Produkta karte 30'!$S$3)))))</f>
        <v/>
      </c>
      <c r="AH25" s="11" t="str">
        <f>IF(A25="","",IF('Produkta karte 31'!$S$3="","",IF(ISERROR(VLOOKUP(A25,'Produkta karte 31'!$B$39:$M$48,12,FALSE)),"",IF(VLOOKUP(A25,'Produkta karte 31'!$B$39:$M$48,12,FALSE)="","",IF(VLOOKUP(A25,'Produkta karte 31'!$B$39:$M$48,12,FALSE)="","",VLOOKUP(A25,'Produkta karte 31'!$B$39:$M$48,12,FALSE)*'Produkta karte 31'!$S$3)))))</f>
        <v/>
      </c>
      <c r="AI25" s="11" t="str">
        <f>IF(A25="","",IF('Produkta karte 32'!$S$3="","",IF(ISERROR(VLOOKUP(A25,'Produkta karte 32'!$B$39:$M$48,12,FALSE)),"",IF(VLOOKUP(A25,'Produkta karte 32'!$B$39:$M$48,12,FALSE)="","",IF(VLOOKUP(A25,'Produkta karte 32'!$B$39:$M$48,12,FALSE)="","",VLOOKUP(A25,'Produkta karte 32'!$B$39:$M$48,12,FALSE)*'Produkta karte 32'!$S$3)))))</f>
        <v/>
      </c>
      <c r="AJ25" s="11" t="str">
        <f>IF(A25="","",IF('Produkta karte 33'!$S$3="","",IF(ISERROR(VLOOKUP(A25,'Produkta karte 33'!$B$39:$M$48,12,FALSE)),"",IF(VLOOKUP(A25,'Produkta karte 33'!$B$39:$M$48,12,FALSE)="","",IF(VLOOKUP(A25,'Produkta karte 33'!$B$39:$M$48,12,FALSE)="","",VLOOKUP(A25,'Produkta karte 33'!$B$39:$M$48,12,FALSE)*'Produkta karte 33'!$S$3)))))</f>
        <v/>
      </c>
      <c r="AK25" s="11" t="str">
        <f>IF(A25="","",IF('Produkta karte 34'!$S$3="","",IF(ISERROR(VLOOKUP(A25,'Produkta karte 34'!$B$39:$M$48,12,FALSE)),"",IF(VLOOKUP(A25,'Produkta karte 34'!$B$39:$M$48,12,FALSE)="","",IF(VLOOKUP(A25,'Produkta karte 34'!$B$39:$M$48,12,FALSE)="","",VLOOKUP(A25,'Produkta karte 34'!$B$39:$M$48,12,FALSE)*'Produkta karte 34'!$S$3)))))</f>
        <v/>
      </c>
      <c r="AL25" s="11" t="str">
        <f>IF(A25="","",IF('Produkta karte 35'!$S$3="","",IF(ISERROR(VLOOKUP(A25,'Produkta karte 35'!$B$39:$M$48,12,FALSE)),"",IF(VLOOKUP(A25,'Produkta karte 35'!$B$39:$M$48,12,FALSE)="","",IF(VLOOKUP(A25,'Produkta karte 35'!$B$39:$M$48,12,FALSE)="","",VLOOKUP(A25,'Produkta karte 35'!$B$39:$M$48,12,FALSE)*'Produkta karte 35'!$S$3)))))</f>
        <v/>
      </c>
      <c r="AM25" s="11" t="str">
        <f>IF(A25="","",IF('Produkta karte 36'!$S$3="","",IF(ISERROR(VLOOKUP(A25,'Produkta karte 36'!$B$39:$M$48,12,FALSE)),"",IF(VLOOKUP(A25,'Produkta karte 36'!$B$39:$M$48,12,FALSE)="","",IF(VLOOKUP(A25,'Produkta karte 36'!$B$39:$M$48,12,FALSE)="","",VLOOKUP(A25,'Produkta karte 36'!$B$39:$M$48,12,FALSE)*'Produkta karte 36'!$S$3)))))</f>
        <v/>
      </c>
      <c r="AN25" s="11" t="str">
        <f>IF(A25="","",IF('Produkta karte 37'!$S$3="","",IF(ISERROR(VLOOKUP(A25,'Produkta karte 37'!$B$39:$M$48,12,FALSE)),"",IF(VLOOKUP(A25,'Produkta karte 37'!$B$39:$M$48,12,FALSE)="","",IF(VLOOKUP(A25,'Produkta karte 37'!$B$39:$M$48,12,FALSE)="","",VLOOKUP(A25,'Produkta karte 37'!$B$39:$M$48,12,FALSE)*'Produkta karte 37'!$S$3)))))</f>
        <v/>
      </c>
      <c r="AO25" s="11" t="str">
        <f>IF(A25="","",IF('Produkta karte 38'!$S$3="","",IF(ISERROR(VLOOKUP(A25,'Produkta karte 38'!$B$39:$M$48,12,FALSE)),"",IF(VLOOKUP(A25,'Produkta karte 38'!$B$39:$M$48,12,FALSE)="","",IF(VLOOKUP(A25,'Produkta karte 38'!$B$39:$M$48,12,FALSE)="","",VLOOKUP(A25,'Produkta karte 38'!$B$39:$M$48,12,FALSE)*'Produkta karte 38'!$S$3)))))</f>
        <v/>
      </c>
      <c r="AP25" s="11" t="str">
        <f>IF(A25="","",IF('Produkta karte 39'!$S$3="","",IF(ISERROR(VLOOKUP(A25,'Produkta karte 39'!$B$39:$M$48,12,FALSE)),"",IF(VLOOKUP(A25,'Produkta karte 39'!$B$39:$M$48,12,FALSE)="","",IF(VLOOKUP(A25,'Produkta karte 39'!$B$39:$M$48,12,FALSE)="","",VLOOKUP(A25,'Produkta karte 39'!$B$39:$M$48,12,FALSE)*'Produkta karte 39'!$S$3)))))</f>
        <v/>
      </c>
      <c r="AQ25" s="11" t="str">
        <f>IF(A25="","",IF('Produkta karte 40'!$S$3="","",IF(ISERROR(VLOOKUP(A25,'Produkta karte 40'!$B$39:$M$48,12,FALSE)),"",IF(VLOOKUP(A25,'Produkta karte 40'!$B$39:$M$48,12,FALSE)="","",IF(VLOOKUP(A25,'Produkta karte 40'!$B$39:$M$48,12,FALSE)="","",VLOOKUP(A25,'Produkta karte 40'!$B$39:$M$48,12,FALSE)*'Produkta karte 40'!$S$3)))))</f>
        <v/>
      </c>
      <c r="AR25" s="11" t="str">
        <f>IF(A25="","",IF('Produkta karte 41'!$S$3="","",IF(ISERROR(VLOOKUP(A25,'Produkta karte 41'!$B$39:$M$48,12,FALSE)),"",IF(VLOOKUP(A25,'Produkta karte 41'!$B$39:$M$48,12,FALSE)="","",IF(VLOOKUP(A25,'Produkta karte 41'!$B$39:$M$48,12,FALSE)="","",VLOOKUP(A25,'Produkta karte 41'!$B$39:$M$48,12,FALSE)*'Produkta karte 41'!$S$3)))))</f>
        <v/>
      </c>
      <c r="AS25" s="11" t="str">
        <f>IF(A25="","",IF('Produkta karte 42'!$S$3="","",IF(ISERROR(VLOOKUP(A25,'Produkta karte 42'!$B$39:$M$48,12,FALSE)),"",IF(VLOOKUP(A25,'Produkta karte 42'!$B$39:$M$48,12,FALSE)="","",IF(VLOOKUP(A25,'Produkta karte 42'!$B$39:$M$48,12,FALSE)="","",VLOOKUP(A25,'Produkta karte 42'!$B$39:$M$48,12,FALSE)*'Produkta karte 42'!$S$3)))))</f>
        <v/>
      </c>
      <c r="AT25" s="11" t="str">
        <f>IF(A25="","",IF('Produkta karte 43'!$S$3="","",IF(ISERROR(VLOOKUP(A25,'Produkta karte 43'!$B$39:$M$48,12,FALSE)),"",IF(VLOOKUP(A25,'Produkta karte 43'!$B$39:$M$48,12,FALSE)="","",IF(VLOOKUP(A25,'Produkta karte 43'!$B$39:$M$48,12,FALSE)="","",VLOOKUP(A25,'Produkta karte 43'!$B$39:$M$48,12,FALSE)*'Produkta karte 43'!$S$3)))))</f>
        <v/>
      </c>
      <c r="AU25" s="11" t="str">
        <f>IF(A25="","",IF('Produkta karte 44'!$S$3="","",IF(ISERROR(VLOOKUP(A25,'Produkta karte 44'!$B$39:$M$48,12,FALSE)),"",IF(VLOOKUP(A25,'Produkta karte 44'!$B$39:$M$48,12,FALSE)="","",IF(VLOOKUP(A25,'Produkta karte 44'!$B$39:$M$48,12,FALSE)="","",VLOOKUP(A25,'Produkta karte 44'!$B$39:$M$48,12,FALSE)*'Produkta karte 44'!$S$3)))))</f>
        <v/>
      </c>
      <c r="AV25" s="11" t="str">
        <f>IF(A25="","",IF('Produkta karte 45'!$S$3="","",IF(ISERROR(VLOOKUP(A25,'Produkta karte 45'!$B$39:$M$48,12,FALSE)),"",IF(VLOOKUP(A25,'Produkta karte 45'!$B$39:$M$48,12,FALSE)="","",IF(VLOOKUP(A25,'Produkta karte 45'!$B$39:$M$48,12,FALSE)="","",VLOOKUP(A25,'Produkta karte 45'!$B$39:$M$48,12,FALSE)*'Produkta karte 45'!$S$3)))))</f>
        <v/>
      </c>
      <c r="AW25" s="11" t="str">
        <f>IF(A25="","",IF('Produkta karte 46'!$S$3="","",IF(ISERROR(VLOOKUP(A25,'Produkta karte 46'!$B$39:$M$48,12,FALSE)),"",IF(VLOOKUP(A25,'Produkta karte 46'!$B$39:$M$48,12,FALSE)="","",IF(VLOOKUP(A25,'Produkta karte 46'!$B$39:$M$48,12,FALSE)="","",VLOOKUP(A25,'Produkta karte 46'!$B$39:$M$48,12,FALSE)*'Produkta karte 46'!$S$3)))))</f>
        <v/>
      </c>
      <c r="AX25" s="11" t="str">
        <f>IF(A25="","",IF('Produkta karte 47'!$S$3="","",IF(ISERROR(VLOOKUP(A25,'Produkta karte 47'!$B$39:$M$48,12,FALSE)),"",IF(VLOOKUP(A25,'Produkta karte 47'!$B$39:$M$48,12,FALSE)="","",IF(VLOOKUP(A25,'Produkta karte 47'!$B$39:$M$48,12,FALSE)="","",VLOOKUP(A25,'Produkta karte 47'!$B$39:$M$48,12,FALSE)*'Produkta karte 47'!$S$3)))))</f>
        <v/>
      </c>
      <c r="AY25" s="11" t="str">
        <f>IF(A25="","",IF('Produkta karte 48'!$S$3="","",IF(ISERROR(VLOOKUP(A25,'Produkta karte 48'!$B$39:$M$48,12,FALSE)),"",IF(VLOOKUP(A25,'Produkta karte 48'!$B$39:$M$48,12,FALSE)="","",IF(VLOOKUP(A25,'Produkta karte 48'!$B$39:$M$48,12,FALSE)="","",VLOOKUP(A25,'Produkta karte 48'!$B$39:$M$48,12,FALSE)*'Produkta karte 48'!$S$3)))))</f>
        <v/>
      </c>
      <c r="AZ25" s="11" t="str">
        <f>IF(A25="","",IF('Produkta karte 49'!$S$3="","",IF(ISERROR(VLOOKUP(A25,'Produkta karte 49'!$B$39:$M$48,12,FALSE)),"",IF(VLOOKUP(A25,'Produkta karte 49'!$B$39:$M$48,12,FALSE)="","",IF(VLOOKUP(A25,'Produkta karte 49'!$B$39:$M$48,12,FALSE)="","",VLOOKUP(A25,'Produkta karte 49'!$B$39:$M$48,12,FALSE)*'Produkta karte 49'!$S$3)))))</f>
        <v/>
      </c>
      <c r="BA25" s="11" t="str">
        <f>IF(A25="","",IF('Produkta karte 50'!$S$3="","",IF(ISERROR(VLOOKUP(A25,'Produkta karte 50'!$B$39:$M$48,12,FALSE)),"",IF(VLOOKUP(A25,'Produkta karte 50'!$B$39:$M$48,12,FALSE)="","",IF(VLOOKUP(A25,'Produkta karte 50'!$B$39:$M$48,12,FALSE)="","",VLOOKUP(A25,'Produkta karte 50'!$B$39:$M$48,12,FALSE)*'Produkta karte 50'!$S$3)))))</f>
        <v/>
      </c>
      <c r="BB25" s="11" t="str">
        <f>IF(A25="","",IF('Produkta karte 51'!$S$3="","",IF(ISERROR(VLOOKUP(A25,'Produkta karte 51'!$B$39:$M$48,12,FALSE)),"",IF(VLOOKUP(A25,'Produkta karte 51'!$B$39:$M$48,12,FALSE)="","",IF(VLOOKUP(A25,'Produkta karte 51'!$B$39:$M$48,12,FALSE)="","",VLOOKUP(A25,'Produkta karte 51'!$B$39:$M$48,12,FALSE)*'Produkta karte 51'!$S$3)))))</f>
        <v/>
      </c>
      <c r="BC25" s="11" t="str">
        <f>IF(A25="","",IF('Produkta karte 52'!$S$3="","",IF(ISERROR(VLOOKUP(A25,'Produkta karte 52'!$B$39:$M$48,12,FALSE)),"",IF(VLOOKUP(A25,'Produkta karte 52'!$B$39:$M$48,12,FALSE)="","",IF(VLOOKUP(A25,'Produkta karte 52'!$B$39:$M$48,12,FALSE)="","",VLOOKUP(A25,'Produkta karte 52'!$B$39:$M$48,12,FALSE)*'Produkta karte 52'!$S$3)))))</f>
        <v/>
      </c>
      <c r="BD25" s="11" t="str">
        <f>IF(A25="","",IF('Produkta karte 53'!$S$3="","",IF(ISERROR(VLOOKUP(A25,'Produkta karte 53'!$B$39:$M$48,12,FALSE)),"",IF(VLOOKUP(A25,'Produkta karte 53'!$B$39:$M$48,12,FALSE)="","",IF(VLOOKUP(A25,'Produkta karte 53'!$B$39:$M$48,12,FALSE)="","",VLOOKUP(A25,'Produkta karte 53'!$B$39:$M$48,12,FALSE)*'Produkta karte 53'!$S$3)))))</f>
        <v/>
      </c>
      <c r="BE25" s="11" t="str">
        <f>IF(A25="","",IF('Produkta karte 54'!$S$3="","",IF(ISERROR(VLOOKUP(A25,'Produkta karte 54'!$B$39:$M$48,12,FALSE)),"",IF(VLOOKUP(A25,'Produkta karte 54'!$B$39:$M$48,12,FALSE)="","",IF(VLOOKUP(A25,'Produkta karte 54'!$B$39:$M$48,12,FALSE)="","",VLOOKUP(A25,'Produkta karte 54'!$B$39:$M$48,12,FALSE)*'Produkta karte 54'!$S$3)))))</f>
        <v/>
      </c>
      <c r="BF25" s="11" t="str">
        <f>IF(A25="","",IF('Produkta karte 55'!$S$3="","",IF(ISERROR(VLOOKUP(A25,'Produkta karte 55'!$B$39:$M$48,12,FALSE)),"",IF(VLOOKUP(A25,'Produkta karte 55'!$B$39:$M$48,12,FALSE)="","",IF(VLOOKUP(A25,'Produkta karte 55'!$B$39:$M$48,12,FALSE)="","",VLOOKUP(A25,'Produkta karte 55'!$B$39:$M$48,12,FALSE)*'Produkta karte 55'!$S$3)))))</f>
        <v/>
      </c>
      <c r="BG25" s="11" t="str">
        <f>IF(A25="","",IF('Produkta karte 56'!$S$3="","",IF(ISERROR(VLOOKUP(A25,'Produkta karte 56'!$B$39:$M$48,12,FALSE)),"",IF(VLOOKUP(A25,'Produkta karte 56'!$B$39:$M$48,12,FALSE)="","",IF(VLOOKUP(A25,'Produkta karte 56'!$B$39:$M$48,12,FALSE)="","",VLOOKUP(A25,'Produkta karte 56'!$B$39:$M$48,12,FALSE)*'Produkta karte 56'!$S$3)))))</f>
        <v/>
      </c>
      <c r="BH25" s="11" t="str">
        <f>IF(A25="","",IF('Produkta karte 57'!$S$3="","",IF(ISERROR(VLOOKUP(A25,'Produkta karte 57'!$B$39:$M$48,12,FALSE)),"",IF(VLOOKUP(A25,'Produkta karte 57'!$B$39:$M$48,12,FALSE)="","",IF(VLOOKUP(A25,'Produkta karte 57'!$B$39:$M$48,12,FALSE)="","",VLOOKUP(A25,'Produkta karte 57'!$B$39:$M$48,12,FALSE)*'Produkta karte 57'!$S$3)))))</f>
        <v/>
      </c>
      <c r="BI25" s="11" t="str">
        <f>IF(A25="","",IF('Produkta karte 58'!$S$3="","",IF(ISERROR(VLOOKUP(A25,'Produkta karte 58'!$B$39:$M$48,12,FALSE)),"",IF(VLOOKUP(A25,'Produkta karte 58'!$B$39:$M$48,12,FALSE)="","",IF(VLOOKUP(A25,'Produkta karte 58'!$B$39:$M$48,12,FALSE)="","",VLOOKUP(A25,'Produkta karte 58'!$B$39:$M$48,12,FALSE)*'Produkta karte 58'!$S$3)))))</f>
        <v/>
      </c>
      <c r="BJ25" s="11" t="str">
        <f>IF(A25="","",IF('Produkta karte 59'!$S$3="","",IF(ISERROR(VLOOKUP(A25,'Produkta karte 59'!$B$39:$M$48,12,FALSE)),"",IF(VLOOKUP(A25,'Produkta karte 59'!$B$39:$M$48,12,FALSE)="","",IF(VLOOKUP(A25,'Produkta karte 59'!$B$39:$M$48,12,FALSE)="","",VLOOKUP(A25,'Produkta karte 59'!$B$39:$M$48,12,FALSE)*'Produkta karte 59'!$S$3)))))</f>
        <v/>
      </c>
      <c r="BK25" s="11" t="str">
        <f>IF(A25="","",IF('Produkta karte 60'!$S$3="","",IF(ISERROR(VLOOKUP(A25,'Produkta karte 60'!$B$39:$M$48,12,FALSE)),"",IF(VLOOKUP(A25,'Produkta karte 60'!$B$39:$M$48,12,FALSE)="","",IF(VLOOKUP(A25,'Produkta karte 60'!$B$39:$M$48,12,FALSE)="","",VLOOKUP(A25,'Produkta karte 60'!$B$39:$M$48,12,FALSE)*'Produkta karte 60'!$S$3)))))</f>
        <v/>
      </c>
      <c r="BL25" s="11" t="str">
        <f t="shared" si="0"/>
        <v/>
      </c>
      <c r="BM25" s="192" t="str">
        <f t="shared" si="1"/>
        <v/>
      </c>
      <c r="BN25" s="11" t="str">
        <f>IF(A25="","",IF(ISERROR(VLOOKUP(A25,'Produkta karte 1'!$B$39:$V$48,21,FALSE)),"",IF(VLOOKUP(A25,'Produkta karte 1'!$B$39:$V$48,21,FALSE)=0,"",VLOOKUP(A25,'Produkta karte 1'!$B$39:$V$48,21,FALSE))))</f>
        <v/>
      </c>
      <c r="BO25" s="11" t="str">
        <f>IF(A25="","",IF(ISERROR(VLOOKUP(A25,'Produkta karte 2'!$B$39:$V$48,21,FALSE)),"",IF(VLOOKUP(A25,'Produkta karte 2'!$B$39:$V$48,21,FALSE)=0,"",VLOOKUP(A25,'Produkta karte 2'!$B$39:$V$48,21,FALSE))))</f>
        <v/>
      </c>
      <c r="BP25" s="11" t="str">
        <f>IF(A25="","",IF(ISERROR(VLOOKUP(A25,'Produkta karte 3'!$B$39:$V$48,21,FALSE)),"",IF(VLOOKUP(A25,'Produkta karte 3'!$B$39:$V$48,21,FALSE)=0,"",VLOOKUP(A25,'Produkta karte 3'!$B$39:$V$48,21,FALSE))))</f>
        <v/>
      </c>
      <c r="BQ25" s="11" t="str">
        <f>IF(A25="","",IF(ISERROR(VLOOKUP(A25,'Produkta karte 4'!$B$39:$V$48,21,FALSE)),"",IF(VLOOKUP(A25,'Produkta karte 4'!$B$39:$V$48,21,FALSE)=0,"",VLOOKUP(A25,'Produkta karte 4'!$B$39:$V$48,21,FALSE))))</f>
        <v/>
      </c>
      <c r="BR25" s="11" t="str">
        <f>IF(A25="","",IF(ISERROR(VLOOKUP(A25,'Produkta karte 5'!$B$39:$V$48,21,FALSE)),"",IF(VLOOKUP(A25,'Produkta karte 5'!$B$39:$V$48,21,FALSE)=0,"",VLOOKUP(A25,'Produkta karte 5'!$B$39:$V$48,21,FALSE))))</f>
        <v/>
      </c>
      <c r="BS25" s="11" t="str">
        <f>IF(A25="","",IF(ISERROR(VLOOKUP(A25,'Produkta karte 6'!$B$39:$V$48,21,FALSE)),"",IF(VLOOKUP(A25,'Produkta karte 6'!$B$39:$V$48,21,FALSE)=0,"",VLOOKUP(A25,'Produkta karte 6'!$B$39:$V$48,21,FALSE))))</f>
        <v/>
      </c>
      <c r="BT25" s="11" t="str">
        <f>IF(A25="","",IF(ISERROR(VLOOKUP(A25,'Produkta karte 7'!$B$39:$V$48,21,FALSE)),"",IF(VLOOKUP(A25,'Produkta karte 7'!$B$39:$V$48,21,FALSE)=0,"",VLOOKUP(A25,'Produkta karte 7'!$B$39:$V$48,21,FALSE))))</f>
        <v/>
      </c>
      <c r="BU25" s="11" t="str">
        <f>IF(A25="","",IF(ISERROR(VLOOKUP(A25,'Produkta karte 8'!$B$39:$V$48,21,FALSE)),"",IF(VLOOKUP(A25,'Produkta karte 8'!$B$39:$V$48,21,FALSE)=0,"",VLOOKUP(A25,'Produkta karte 8'!$B$39:$V$48,21,FALSE))))</f>
        <v/>
      </c>
      <c r="BV25" s="11" t="str">
        <f>IF(A25="","",IF(ISERROR(VLOOKUP(A25,'Produkta karte 9'!$B$39:$V$48,21,FALSE)),"",IF(VLOOKUP(A25,'Produkta karte 9'!$B$39:$V$48,21,FALSE)=0,"",VLOOKUP(A25,'Produkta karte 9'!$B$39:$V$48,21,FALSE))))</f>
        <v/>
      </c>
      <c r="BW25" s="11" t="str">
        <f>IF(A25="","",IF(ISERROR(VLOOKUP(A25,'Produkta karte 10'!$B$39:$V$48,21,FALSE)),"",IF(VLOOKUP(A25,'Produkta karte 10'!$B$39:$V$48,21,FALSE)=0,"",VLOOKUP(A25,'Produkta karte 10'!$B$39:$V$48,21,FALSE))))</f>
        <v/>
      </c>
      <c r="BX25" s="11" t="str">
        <f>IF(A25="","",IF(ISERROR(VLOOKUP(A25,'Produkta karte 11'!$B$39:$V$48,21,FALSE)),"",IF(VLOOKUP(A25,'Produkta karte 11'!$B$39:$V$48,21,FALSE)=0,"",VLOOKUP(A25,'Produkta karte 11'!$B$39:$V$48,21,FALSE))))</f>
        <v/>
      </c>
      <c r="BY25" s="11" t="str">
        <f>IF(A25="","",IF(ISERROR(VLOOKUP(A25,'Produkta karte 12'!$B$39:$V$48,21,FALSE)),"",IF(VLOOKUP(A25,'Produkta karte 12'!$B$39:$V$48,21,FALSE)=0,"",VLOOKUP(A25,'Produkta karte 12'!$B$39:$V$48,21,FALSE))))</f>
        <v/>
      </c>
      <c r="BZ25" s="11" t="str">
        <f>IF(A25="","",IF(ISERROR(VLOOKUP(A25,'Produkta karte 13'!$B$39:$V$48,21,FALSE)),"",IF(VLOOKUP(A25,'Produkta karte 13'!$B$39:$V$48,21,FALSE)=0,"",VLOOKUP(A25,'Produkta karte 13'!$B$39:$V$48,21,FALSE))))</f>
        <v/>
      </c>
      <c r="CA25" s="11" t="str">
        <f>IF(A25="","",IF(ISERROR(VLOOKUP(A25,'Produkta karte 14'!$B$39:$V$48,21,FALSE)),"",IF(VLOOKUP(A25,'Produkta karte 14'!$B$39:$V$48,21,FALSE)=0,"",VLOOKUP(A25,'Produkta karte 14'!$B$39:$V$48,21,FALSE))))</f>
        <v/>
      </c>
      <c r="CB25" s="11" t="str">
        <f>IF(A25="","",IF(ISERROR(VLOOKUP(A25,'Produkta karte 15'!$B$39:$V$48,21,FALSE)),"",IF(VLOOKUP(A25,'Produkta karte 15'!$B$39:$V$48,21,FALSE)=0,"",VLOOKUP(A25,'Produkta karte 15'!$B$39:$V$48,21,FALSE))))</f>
        <v/>
      </c>
      <c r="CC25" s="11" t="str">
        <f>IF(A25="","",IF(ISERROR(VLOOKUP(A25,'Produkta karte 16'!$B$39:$V$48,21,FALSE)),"",IF(VLOOKUP(A25,'Produkta karte 16'!$B$39:$V$48,21,FALSE)=0,"",VLOOKUP(A25,'Produkta karte 16'!$B$39:$V$48,21,FALSE))))</f>
        <v/>
      </c>
      <c r="CD25" s="11" t="str">
        <f>IF(A25="","",IF(ISERROR(VLOOKUP(A25,'Produkta karte 17'!$B$39:$V$48,21,FALSE)),"",IF(VLOOKUP(A25,'Produkta karte 17'!$B$39:$V$48,21,FALSE)=0,"",VLOOKUP(A25,'Produkta karte 17'!$B$39:$V$48,21,FALSE))))</f>
        <v/>
      </c>
      <c r="CE25" s="11" t="str">
        <f>IF(A25="","",IF(ISERROR(VLOOKUP(A25,'Produkta karte 18'!$B$39:$V$48,21,FALSE)),"",IF(VLOOKUP(A25,'Produkta karte 18'!$B$39:$V$48,21,FALSE)=0,"",VLOOKUP(A25,'Produkta karte 18'!$B$39:$V$48,21,FALSE))))</f>
        <v/>
      </c>
      <c r="CF25" s="11" t="str">
        <f>IF(A25="","",IF(ISERROR(VLOOKUP(A25,'Produkta karte 19'!$B$39:$V$48,21,FALSE)),"",IF(VLOOKUP(A25,'Produkta karte 19'!$B$39:$V$48,21,FALSE)=0,"",VLOOKUP(A25,'Produkta karte 19'!$B$39:$V$48,21,FALSE))))</f>
        <v/>
      </c>
      <c r="CG25" s="11" t="str">
        <f>IF(A25="","",IF(ISERROR(VLOOKUP(A25,'Produkta karte 20'!$B$39:$V$48,21,FALSE)),"",IF(VLOOKUP(A25,'Produkta karte 20'!$B$39:$V$48,21,FALSE)=0,"",VLOOKUP(A25,'Produkta karte 20'!$B$39:$V$48,21,FALSE))))</f>
        <v/>
      </c>
      <c r="CH25" s="11" t="str">
        <f>IF(A25="","",IF(ISERROR(VLOOKUP(A25,'Produkta karte 21'!$B$39:$V$48,21,FALSE)),"",IF(VLOOKUP(A25,'Produkta karte 21'!$B$39:$V$48,21,FALSE)=0,"",VLOOKUP(A25,'Produkta karte 21'!$B$39:$V$48,21,FALSE))))</f>
        <v/>
      </c>
      <c r="CI25" s="11" t="str">
        <f>IF(A25="","",IF(ISERROR(VLOOKUP(A25,'Produkta karte 22'!$B$39:$V$48,21,FALSE)),"",IF(VLOOKUP(A25,'Produkta karte 22'!$B$39:$V$48,21,FALSE)=0,"",VLOOKUP(A25,'Produkta karte 22'!$B$39:$V$48,21,FALSE))))</f>
        <v/>
      </c>
      <c r="CJ25" s="11" t="str">
        <f>IF(A25="","",IF(ISERROR(VLOOKUP(A25,'Produkta karte 23'!$B$39:$V$48,21,FALSE)),"",IF(VLOOKUP(A25,'Produkta karte 23'!$B$39:$V$48,21,FALSE)=0,"",VLOOKUP(A25,'Produkta karte 23'!$B$39:$V$48,21,FALSE))))</f>
        <v/>
      </c>
      <c r="CK25" s="11" t="str">
        <f>IF(A25="","",IF(ISERROR(VLOOKUP(A25,'Produkta karte 24'!$B$39:$V$48,21,FALSE)),"",IF(VLOOKUP(A25,'Produkta karte 24'!$B$39:$V$48,21,FALSE)=0,"",VLOOKUP(A25,'Produkta karte 24'!$B$39:$V$48,21,FALSE))))</f>
        <v/>
      </c>
      <c r="CL25" s="11" t="str">
        <f>IF(A25="","",IF(ISERROR(VLOOKUP(A25,'Produkta karte 25'!$B$39:$V$48,21,FALSE)),"",IF(VLOOKUP(A25,'Produkta karte 25'!$B$39:$V$48,21,FALSE)=0,"",VLOOKUP(A25,'Produkta karte 25'!$B$39:$V$48,21,FALSE))))</f>
        <v/>
      </c>
      <c r="CM25" s="11" t="str">
        <f>IF(A25="","",IF(ISERROR(VLOOKUP(A25,'Produkta karte 26'!$B$39:$V$48,21,FALSE)),"",IF(VLOOKUP(A25,'Produkta karte 26'!$B$39:$V$48,21,FALSE)=0,"",VLOOKUP(A25,'Produkta karte 26'!$B$39:$V$48,21,FALSE))))</f>
        <v/>
      </c>
      <c r="CN25" s="11" t="str">
        <f>IF(A25="","",IF(ISERROR(VLOOKUP(A25,'Produkta karte 27'!$B$39:$V$48,21,FALSE)),"",IF(VLOOKUP(A25,'Produkta karte 27'!$B$39:$V$48,21,FALSE)=0,"",VLOOKUP(A25,'Produkta karte 27'!$B$39:$V$48,21,FALSE))))</f>
        <v/>
      </c>
      <c r="CO25" s="11" t="str">
        <f>IF(A25="","",IF(ISERROR(VLOOKUP(A25,'Produkta karte 28'!$B$39:$V$48,21,FALSE)),"",IF(VLOOKUP(A25,'Produkta karte 28'!$B$39:$V$48,21,FALSE)=0,"",VLOOKUP(A25,'Produkta karte 28'!$B$39:$V$48,21,FALSE))))</f>
        <v/>
      </c>
      <c r="CP25" s="11" t="str">
        <f>IF(A25="","",IF(ISERROR(VLOOKUP(A25,'Produkta karte 29'!$B$39:$V$48,21,FALSE)),"",IF(VLOOKUP(A25,'Produkta karte 29'!$B$39:$V$48,21,FALSE)=0,"",VLOOKUP(A25,'Produkta karte 29'!$B$39:$V$48,21,FALSE))))</f>
        <v/>
      </c>
      <c r="CQ25" s="11" t="str">
        <f>IF(A25="","",IF(ISERROR(VLOOKUP(A25,'Produkta karte 30'!$B$39:$V$48,21,FALSE)),"",IF(VLOOKUP(A25,'Produkta karte 30'!$B$39:$V$48,21,FALSE)=0,"",VLOOKUP(A25,'Produkta karte 30'!$B$39:$V$48,21,FALSE))))</f>
        <v/>
      </c>
      <c r="CR25" s="11" t="str">
        <f>IF(A25="","",IF(ISERROR(VLOOKUP(A25,'Produkta karte 31'!$B$39:$V$48,21,FALSE)),"",IF(VLOOKUP(A25,'Produkta karte 31'!$B$39:$V$48,21,FALSE)=0,"",VLOOKUP(A25,'Produkta karte 31'!$B$39:$V$48,21,FALSE))))</f>
        <v/>
      </c>
      <c r="CS25" s="11" t="str">
        <f>IF(A25="","",IF(ISERROR(VLOOKUP(A25,'Produkta karte 32'!$B$39:$V$48,21,FALSE)),"",IF(VLOOKUP(A25,'Produkta karte 32'!$B$39:$V$48,21,FALSE)=0,"",VLOOKUP(A25,'Produkta karte 32'!$B$39:$V$48,21,FALSE))))</f>
        <v/>
      </c>
      <c r="CT25" s="11" t="str">
        <f>IF(A25="","",IF(ISERROR(VLOOKUP(A25,'Produkta karte 33'!$B$39:$V$48,21,FALSE)),"",IF(VLOOKUP(A25,'Produkta karte 33'!$B$39:$V$48,21,FALSE)=0,"",VLOOKUP(A25,'Produkta karte 33'!$B$39:$V$48,21,FALSE))))</f>
        <v/>
      </c>
      <c r="CU25" s="11" t="str">
        <f>IF(A25="","",IF(ISERROR(VLOOKUP(A25,'Produkta karte 34'!$B$39:$V$48,21,FALSE)),"",IF(VLOOKUP(A25,'Produkta karte 34'!$B$39:$V$48,21,FALSE)=0,"",VLOOKUP(A25,'Produkta karte 34'!$B$39:$V$48,21,FALSE))))</f>
        <v/>
      </c>
      <c r="CV25" s="11" t="str">
        <f>IF(A25="","",IF(ISERROR(VLOOKUP(A25,'Produkta karte 35'!$B$39:$V$48,21,FALSE)),"",IF(VLOOKUP(A25,'Produkta karte 35'!$B$39:$V$48,21,FALSE)=0,"",VLOOKUP(A25,'Produkta karte 35'!$B$39:$V$48,21,FALSE))))</f>
        <v/>
      </c>
      <c r="CW25" s="11" t="str">
        <f>IF(A25="","",IF(ISERROR(VLOOKUP(A25,'Produkta karte 36'!$B$39:$V$48,21,FALSE)),"",IF(VLOOKUP(A25,'Produkta karte 36'!$B$39:$V$48,21,FALSE)=0,"",VLOOKUP(A25,'Produkta karte 36'!$B$39:$V$48,21,FALSE))))</f>
        <v/>
      </c>
      <c r="CX25" s="11" t="str">
        <f>IF(A25="","",IF(ISERROR(VLOOKUP(A25,'Produkta karte 37'!$B$39:$V$48,21,FALSE)),"",IF(VLOOKUP(A25,'Produkta karte 37'!$B$39:$V$48,21,FALSE)=0,"",VLOOKUP(A25,'Produkta karte 37'!$B$39:$V$48,21,FALSE))))</f>
        <v/>
      </c>
      <c r="CY25" s="11" t="str">
        <f>IF(A25="","",IF(ISERROR(VLOOKUP(A25,'Produkta karte 38'!$B$39:$V$48,21,FALSE)),"",IF(VLOOKUP(A25,'Produkta karte 38'!$B$39:$V$48,21,FALSE)=0,"",VLOOKUP(A25,'Produkta karte 38'!$B$39:$V$48,21,FALSE))))</f>
        <v/>
      </c>
      <c r="CZ25" s="11" t="str">
        <f>IF(A25="","",IF(ISERROR(VLOOKUP(A25,'Produkta karte 39'!$B$39:$V$48,21,FALSE)),"",IF(VLOOKUP(A25,'Produkta karte 39'!$B$39:$V$48,21,FALSE)=0,"",VLOOKUP(A25,'Produkta karte 39'!$B$39:$V$48,21,FALSE))))</f>
        <v/>
      </c>
      <c r="DA25" s="11" t="str">
        <f>IF(A25="","",IF(ISERROR(VLOOKUP(A25,'Produkta karte 40'!$B$39:$V$48,21,FALSE)),"",IF(VLOOKUP(A25,'Produkta karte 40'!$B$39:$V$48,21,FALSE)=0,"",VLOOKUP(A25,'Produkta karte 40'!$B$39:$V$48,21,FALSE))))</f>
        <v/>
      </c>
      <c r="DB25" s="11" t="str">
        <f>IF(A25="","",IF(ISERROR(VLOOKUP(A25,'Produkta karte 41'!$B$39:$V$48,21,FALSE)),"",IF(VLOOKUP(A25,'Produkta karte 41'!$B$39:$V$48,21,FALSE)=0,"",VLOOKUP(A25,'Produkta karte 41'!$B$39:$V$48,21,FALSE))))</f>
        <v/>
      </c>
      <c r="DC25" s="11" t="str">
        <f>IF(A25="","",IF(ISERROR(VLOOKUP(A25,'Produkta karte 42'!$B$39:$V$48,21,FALSE)),"",IF(VLOOKUP(A25,'Produkta karte 42'!$B$39:$V$48,21,FALSE)=0,"",VLOOKUP(A25,'Produkta karte 42'!$B$39:$V$48,21,FALSE))))</f>
        <v/>
      </c>
      <c r="DD25" s="11" t="str">
        <f>IF(A25="","",IF(ISERROR(VLOOKUP(A25,'Produkta karte 43'!$B$39:$V$48,21,FALSE)),"",IF(VLOOKUP(A25,'Produkta karte 43'!$B$39:$V$48,21,FALSE)=0,"",VLOOKUP(A25,'Produkta karte 43'!$B$39:$V$48,21,FALSE))))</f>
        <v/>
      </c>
      <c r="DE25" s="11" t="str">
        <f>IF(A25="","",IF(ISERROR(VLOOKUP(A25,'Produkta karte 44'!$B$39:$V$48,21,FALSE)),"",IF(VLOOKUP(A25,'Produkta karte 44'!$B$39:$V$48,21,FALSE)=0,"",VLOOKUP(A25,'Produkta karte 44'!$B$39:$V$48,21,FALSE))))</f>
        <v/>
      </c>
      <c r="DF25" s="11" t="str">
        <f>IF(A25="","",IF(ISERROR(VLOOKUP(A25,'Produkta karte 45'!$B$39:$V$48,21,FALSE)),"",IF(VLOOKUP(A25,'Produkta karte 45'!$B$39:$V$48,21,FALSE)=0,"",VLOOKUP(A25,'Produkta karte 45'!$B$39:$V$48,21,FALSE))))</f>
        <v/>
      </c>
      <c r="DG25" s="11" t="str">
        <f>IF(A25="","",IF(ISERROR(VLOOKUP(A25,'Produkta karte 46'!$B$39:$V$48,21,FALSE)),"",IF(VLOOKUP(A25,'Produkta karte 46'!$B$39:$V$48,21,FALSE)=0,"",VLOOKUP(A25,'Produkta karte 46'!$B$39:$V$48,21,FALSE))))</f>
        <v/>
      </c>
      <c r="DH25" s="11" t="str">
        <f>IF(A25="","",IF(ISERROR(VLOOKUP(A25,'Produkta karte 47'!$B$39:$V$48,21,FALSE)),"",IF(VLOOKUP(A25,'Produkta karte 47'!$B$39:$V$48,21,FALSE)=0,"",VLOOKUP(A25,'Produkta karte 47'!$B$39:$V$48,21,FALSE))))</f>
        <v/>
      </c>
      <c r="DI25" s="11" t="str">
        <f>IF(A25="","",IF(ISERROR(VLOOKUP(A25,'Produkta karte 48'!$B$39:$V$48,21,FALSE)),"",IF(VLOOKUP(A25,'Produkta karte 48'!$B$39:$V$48,21,FALSE)=0,"",VLOOKUP(A25,'Produkta karte 48'!$B$39:$V$48,21,FALSE))))</f>
        <v/>
      </c>
      <c r="DJ25" s="11" t="str">
        <f>IF(A25="","",IF(ISERROR(VLOOKUP(A25,'Produkta karte 49'!$B$39:$V$48,21,FALSE)),"",IF(VLOOKUP(A25,'Produkta karte 49'!$B$39:$V$48,21,FALSE)=0,"",VLOOKUP(A25,'Produkta karte 49'!$B$39:$V$48,21,FALSE))))</f>
        <v/>
      </c>
      <c r="DK25" s="11" t="str">
        <f>IF(A25="","",IF(ISERROR(VLOOKUP(A25,'Produkta karte 50'!$B$39:$V$48,21,FALSE)),"",IF(VLOOKUP(A25,'Produkta karte 50'!$B$39:$V$48,21,FALSE)=0,"",VLOOKUP(A25,'Produkta karte 50'!$B$39:$V$48,21,FALSE))))</f>
        <v/>
      </c>
      <c r="DL25" s="11" t="str">
        <f>IF(A25="","",IF(ISERROR(VLOOKUP(A25,'Produkta karte 51'!$B$39:$V$48,21,FALSE)),"",IF(VLOOKUP(A25,'Produkta karte 51'!$B$39:$V$48,21,FALSE)=0,"",VLOOKUP(A25,'Produkta karte 51'!$B$39:$V$48,21,FALSE))))</f>
        <v/>
      </c>
      <c r="DM25" s="11" t="str">
        <f>IF(A25="","",IF(ISERROR(VLOOKUP(A25,'Produkta karte 52'!$B$39:$V$48,21,FALSE)),"",IF(VLOOKUP(A25,'Produkta karte 52'!$B$39:$V$48,21,FALSE)=0,"",VLOOKUP(A25,'Produkta karte 52'!$B$39:$V$48,21,FALSE))))</f>
        <v/>
      </c>
      <c r="DN25" s="11" t="str">
        <f>IF(A25="","",IF(ISERROR(VLOOKUP(A25,'Produkta karte 53'!$B$39:$V$48,21,FALSE)),"",IF(VLOOKUP(A25,'Produkta karte 53'!$B$39:$V$48,21,FALSE)=0,"",VLOOKUP(A25,'Produkta karte 53'!$B$39:$V$48,21,FALSE))))</f>
        <v/>
      </c>
      <c r="DO25" s="11" t="str">
        <f>IF(A25="","",IF(ISERROR(VLOOKUP(A25,'Produkta karte 54'!$B$39:$V$48,21,FALSE)),"",IF(VLOOKUP(A25,'Produkta karte 54'!$B$39:$V$48,21,FALSE)=0,"",VLOOKUP(A25,'Produkta karte 54'!$B$39:$V$48,21,FALSE))))</f>
        <v/>
      </c>
      <c r="DP25" s="11" t="str">
        <f>IF(A25="","",IF(ISERROR(VLOOKUP(A25,'Produkta karte 55'!$B$39:$V$48,21,FALSE)),"",IF(VLOOKUP(A25,'Produkta karte 55'!$B$39:$V$48,21,FALSE)=0,"",VLOOKUP(A25,'Produkta karte 55'!$B$39:$V$48,21,FALSE))))</f>
        <v/>
      </c>
      <c r="DQ25" s="11" t="str">
        <f>IF(A25="","",IF(ISERROR(VLOOKUP(A25,'Produkta karte 56'!$B$39:$V$48,21,FALSE)),"",IF(VLOOKUP(A25,'Produkta karte 56'!$B$39:$V$48,21,FALSE)=0,"",VLOOKUP(A25,'Produkta karte 56'!$B$39:$V$48,21,FALSE))))</f>
        <v/>
      </c>
      <c r="DR25" s="11" t="str">
        <f>IF(A25="","",IF(ISERROR(VLOOKUP(A25,'Produkta karte 57'!$B$39:$V$48,21,FALSE)),"",IF(VLOOKUP(A25,'Produkta karte 57'!$B$39:$V$48,21,FALSE)=0,"",VLOOKUP(A25,'Produkta karte 57'!$B$39:$V$48,21,FALSE))))</f>
        <v/>
      </c>
      <c r="DS25" s="11" t="str">
        <f>IF(A25="","",IF(ISERROR(VLOOKUP(A25,'Produkta karte 58'!$B$39:$V$48,21,FALSE)),"",IF(VLOOKUP(A25,'Produkta karte 58'!$B$39:$V$48,21,FALSE)=0,"",VLOOKUP(A25,'Produkta karte 58'!$B$39:$V$48,21,FALSE))))</f>
        <v/>
      </c>
      <c r="DT25" s="11" t="str">
        <f>IF(A25="","",IF(ISERROR(VLOOKUP(A25,'Produkta karte 59'!$B$39:$V$48,21,FALSE)),"",IF(VLOOKUP(A25,'Produkta karte 59'!$B$39:$V$48,21,FALSE)=0,"",VLOOKUP(A25,'Produkta karte 59'!$B$39:$V$48,21,FALSE))))</f>
        <v/>
      </c>
      <c r="DU25" s="11" t="str">
        <f>IF(A25="","",IF(ISERROR(VLOOKUP(A25,'Produkta karte 60'!$B$39:$V$48,21,FALSE)),"",IF(VLOOKUP(A25,'Produkta karte 60'!$B$39:$V$48,21,FALSE)=0,"",VLOOKUP(A25,'Produkta karte 60'!$B$39:$V$48,21,FALSE))))</f>
        <v/>
      </c>
      <c r="DV25" s="11" t="str">
        <f t="shared" si="3"/>
        <v/>
      </c>
      <c r="DW25" s="192" t="str">
        <f t="shared" si="4"/>
        <v/>
      </c>
    </row>
    <row r="26" spans="1:127" x14ac:dyDescent="0.25">
      <c r="A26" t="str">
        <f>IF(Iepakojums!B27="","",Iepakojums!B27)</f>
        <v/>
      </c>
      <c r="B26" t="str">
        <f>IF(Iepakojums!C27="","",Iepakojums!C27)</f>
        <v/>
      </c>
      <c r="C26" s="192" t="str">
        <f>IF(Iepakojums!D27="","",Iepakojums!D27)</f>
        <v/>
      </c>
      <c r="D26" s="11" t="str">
        <f>IF(A26="","",IF('Produkta karte 1'!$S$3="","",IF(ISERROR(VLOOKUP(A26,'Produkta karte 1'!$B$39:$M$48,12,FALSE)),"",IF(VLOOKUP(A26,'Produkta karte 1'!$B$39:$M$48,12,FALSE)="","",IF(VLOOKUP(A26,'Produkta karte 1'!$B$39:$M$48,12,FALSE)="","",VLOOKUP(A26,'Produkta karte 1'!$B$39:$M$48,12,FALSE)*'Produkta karte 1'!$S$3)))))</f>
        <v/>
      </c>
      <c r="E26" s="11" t="str">
        <f>IF(A26="","",IF('Produkta karte 2'!$S$3="","",IF(ISERROR(VLOOKUP(A26,'Produkta karte 2'!$B$39:$M$48,12,FALSE)),"",IF(VLOOKUP(A26,'Produkta karte 2'!$B$39:$M$48,12,FALSE)="","",IF(VLOOKUP(A26,'Produkta karte 2'!$B$39:$M$48,12,FALSE)="","",VLOOKUP(A26,'Produkta karte 2'!$B$39:$M$48,12,FALSE)*'Produkta karte 2'!$S$3)))))</f>
        <v/>
      </c>
      <c r="F26" s="11" t="str">
        <f>IF(A26="","",IF('Produkta karte 3'!$S$3="","",IF(ISERROR(VLOOKUP(A26,'Produkta karte 3'!$B$39:$M$48,12,FALSE)),"",IF(VLOOKUP(A26,'Produkta karte 3'!$B$39:$M$48,12,FALSE)="","",IF(VLOOKUP(A26,'Produkta karte 3'!$B$39:$M$48,12,FALSE)="","",VLOOKUP(A26,'Produkta karte 3'!$B$39:$M$48,12,FALSE)*'Produkta karte 3'!$S$3)))))</f>
        <v/>
      </c>
      <c r="G26" s="11" t="str">
        <f>IF(A26="","",IF('Produkta karte 4'!$S$3="","",IF(ISERROR(VLOOKUP(A26,'Produkta karte 4'!$B$39:$M$48,12,FALSE)),"",IF(VLOOKUP(A26,'Produkta karte 4'!$B$39:$M$48,12,FALSE)="","",IF(VLOOKUP(A26,'Produkta karte 4'!$B$39:$M$48,12,FALSE)="","",VLOOKUP(A26,'Produkta karte 4'!$B$39:$M$48,12,FALSE)*'Produkta karte 4'!$S$3)))))</f>
        <v/>
      </c>
      <c r="H26" s="11" t="str">
        <f>IF(A26="","",IF('Produkta karte 5'!$S$3="","",IF(ISERROR(VLOOKUP(A26,'Produkta karte 5'!$B$39:$M$48,12,FALSE)),"",IF(VLOOKUP(A26,'Produkta karte 5'!$B$39:$M$48,12,FALSE)="","",IF(VLOOKUP(A26,'Produkta karte 5'!$B$39:$M$48,12,FALSE)="","",VLOOKUP(A26,'Produkta karte 5'!$B$39:$M$48,12,FALSE)*'Produkta karte 5'!$S$3)))))</f>
        <v/>
      </c>
      <c r="I26" s="11" t="str">
        <f>IF(A26="","",IF('Produkta karte 6'!$S$3="","",IF(ISERROR(VLOOKUP(A26,'Produkta karte 6'!$B$39:$M$48,12,FALSE)),"",IF(VLOOKUP(A26,'Produkta karte 6'!$B$39:$M$48,12,FALSE)="","",IF(VLOOKUP(A26,'Produkta karte 6'!$B$39:$M$48,12,FALSE)="","",VLOOKUP(A26,'Produkta karte 6'!$B$39:$M$48,12,FALSE)*'Produkta karte 6'!$S$3)))))</f>
        <v/>
      </c>
      <c r="J26" s="11" t="str">
        <f>IF(A26="","",IF('Produkta karte 7'!$S$3="","",IF(ISERROR(VLOOKUP(A26,'Produkta karte 7'!$B$39:$M$48,12,FALSE)),"",IF(VLOOKUP(A26,'Produkta karte 7'!$B$39:$M$48,12,FALSE)="","",IF(VLOOKUP(A26,'Produkta karte 7'!$B$39:$M$48,12,FALSE)="","",VLOOKUP(A26,'Produkta karte 7'!$B$39:$M$48,12,FALSE)*'Produkta karte 7'!$S$3)))))</f>
        <v/>
      </c>
      <c r="K26" s="11" t="str">
        <f>IF(A26="","",IF('Produkta karte 8'!$S$3="","",IF(ISERROR(VLOOKUP(A26,'Produkta karte 8'!$B$39:$M$48,12,FALSE)),"",IF(VLOOKUP(A26,'Produkta karte 8'!$B$39:$M$48,12,FALSE)="","",IF(VLOOKUP(A26,'Produkta karte 8'!$B$39:$M$48,12,FALSE)="","",VLOOKUP(A26,'Produkta karte 8'!$B$39:$M$48,12,FALSE)*'Produkta karte 8'!$S$3)))))</f>
        <v/>
      </c>
      <c r="L26" s="11" t="str">
        <f>IF(A26="","",IF('Produkta karte 9'!$S$3="","",IF(ISERROR(VLOOKUP(A26,'Produkta karte 9'!$B$39:$M$48,12,FALSE)),"",IF(VLOOKUP(A26,'Produkta karte 9'!$B$39:$M$48,12,FALSE)="","",IF(VLOOKUP(A26,'Produkta karte 9'!$B$39:$M$48,12,FALSE)="","",VLOOKUP(A26,'Produkta karte 9'!$B$39:$M$48,12,FALSE)*'Produkta karte 9'!$S$3)))))</f>
        <v/>
      </c>
      <c r="M26" s="11" t="str">
        <f>IF(A26="","",IF('Produkta karte 10'!$S$3="","",IF(ISERROR(VLOOKUP(A26,'Produkta karte 10'!$B$39:$M$48,12,FALSE)),"",IF(VLOOKUP(A26,'Produkta karte 10'!$B$39:$M$48,12,FALSE)="","",IF(VLOOKUP(A26,'Produkta karte 10'!$B$39:$M$48,12,FALSE)="","",VLOOKUP(A26,'Produkta karte 10'!$B$39:$M$48,12,FALSE)*'Produkta karte 10'!$S$3)))))</f>
        <v/>
      </c>
      <c r="N26" s="11" t="str">
        <f>IF(A26="","",IF('Produkta karte 11'!$S$3="","",IF(ISERROR(VLOOKUP(A26,'Produkta karte 11'!$B$39:$M$48,12,FALSE)),"",IF(VLOOKUP(A26,'Produkta karte 11'!$B$39:$M$48,12,FALSE)="","",IF(VLOOKUP(A26,'Produkta karte 11'!$B$39:$M$48,12,FALSE)="","",VLOOKUP(A26,'Produkta karte 11'!$B$39:$M$48,12,FALSE)*'Produkta karte 11'!$S$3)))))</f>
        <v/>
      </c>
      <c r="O26" s="11" t="str">
        <f>IF(A26="","",IF('Produkta karte 12'!$S$3="","",IF(ISERROR(VLOOKUP(A26,'Produkta karte 12'!$B$39:$M$48,12,FALSE)),"",IF(VLOOKUP(A26,'Produkta karte 12'!$B$39:$M$48,12,FALSE)="","",IF(VLOOKUP(A26,'Produkta karte 12'!$B$39:$M$48,12,FALSE)="","",VLOOKUP(A26,'Produkta karte 12'!$B$39:$M$48,12,FALSE)*'Produkta karte 12'!$S$3)))))</f>
        <v/>
      </c>
      <c r="P26" s="11" t="str">
        <f>IF(A26="","",IF('Produkta karte 13'!$S$3="","",IF(ISERROR(VLOOKUP(A26,'Produkta karte 13'!$B$39:$M$48,12,FALSE)),"",IF(VLOOKUP(A26,'Produkta karte 13'!$B$39:$M$48,12,FALSE)="","",IF(VLOOKUP(A26,'Produkta karte 13'!$B$39:$M$48,12,FALSE)="","",VLOOKUP(A26,'Produkta karte 13'!$B$39:$M$48,12,FALSE)*'Produkta karte 13'!$S$3)))))</f>
        <v/>
      </c>
      <c r="Q26" s="11" t="str">
        <f>IF(A26="","",IF('Produkta karte 14'!$S$3="","",IF(ISERROR(VLOOKUP(A26,'Produkta karte 14'!$B$39:$M$48,12,FALSE)),"",IF(VLOOKUP(A26,'Produkta karte 14'!$B$39:$M$48,12,FALSE)="","",IF(VLOOKUP(A26,'Produkta karte 14'!$B$39:$M$48,12,FALSE)="","",VLOOKUP(A26,'Produkta karte 14'!$B$39:$M$48,12,FALSE)*'Produkta karte 14'!$S$3)))))</f>
        <v/>
      </c>
      <c r="R26" s="11" t="str">
        <f>IF(A26="","",IF('Produkta karte 15'!$S$3="","",IF(ISERROR(VLOOKUP(A26,'Produkta karte 15'!$B$39:$M$48,12,FALSE)),"",IF(VLOOKUP(A26,'Produkta karte 15'!$B$39:$M$48,12,FALSE)="","",IF(VLOOKUP(A26,'Produkta karte 15'!$B$39:$M$48,12,FALSE)="","",VLOOKUP(A26,'Produkta karte 15'!$B$39:$M$48,12,FALSE)*'Produkta karte 15'!$S$3)))))</f>
        <v/>
      </c>
      <c r="S26" s="11" t="str">
        <f>IF(A26="","",IF('Produkta karte 16'!$S$3="","",IF(ISERROR(VLOOKUP(A26,'Produkta karte 16'!$B$39:$M$48,12,FALSE)),"",IF(VLOOKUP(A26,'Produkta karte 16'!$B$39:$M$48,12,FALSE)="","",IF(VLOOKUP(A26,'Produkta karte 16'!$B$39:$M$48,12,FALSE)="","",VLOOKUP(A26,'Produkta karte 16'!$B$39:$M$48,12,FALSE)*'Produkta karte 16'!$S$3)))))</f>
        <v/>
      </c>
      <c r="T26" s="11" t="str">
        <f>IF(A26="","",IF('Produkta karte 17'!$S$3="","",IF(ISERROR(VLOOKUP(A26,'Produkta karte 17'!$B$39:$M$48,12,FALSE)),"",IF(VLOOKUP(A26,'Produkta karte 17'!$B$39:$M$48,12,FALSE)="","",IF(VLOOKUP(A26,'Produkta karte 17'!$B$39:$M$48,12,FALSE)="","",VLOOKUP(A26,'Produkta karte 17'!$B$39:$M$48,12,FALSE)*'Produkta karte 17'!$S$3)))))</f>
        <v/>
      </c>
      <c r="U26" s="11" t="str">
        <f>IF(A26="","",IF('Produkta karte 18'!$S$3="","",IF(ISERROR(VLOOKUP(A26,'Produkta karte 18'!$B$39:$M$48,12,FALSE)),"",IF(VLOOKUP(A26,'Produkta karte 18'!$B$39:$M$48,12,FALSE)="","",IF(VLOOKUP(A26,'Produkta karte 18'!$B$39:$M$48,12,FALSE)="","",VLOOKUP(A26,'Produkta karte 18'!$B$39:$M$48,12,FALSE)*'Produkta karte 18'!$S$3)))))</f>
        <v/>
      </c>
      <c r="V26" s="11" t="str">
        <f>IF(A26="","",IF('Produkta karte 19'!$S$3="","",IF(ISERROR(VLOOKUP(A26,'Produkta karte 19'!$B$39:$M$48,12,FALSE)),"",IF(VLOOKUP(A26,'Produkta karte 19'!$B$39:$M$48,12,FALSE)="","",IF(VLOOKUP(A26,'Produkta karte 19'!$B$39:$M$48,12,FALSE)="","",VLOOKUP(A26,'Produkta karte 19'!$B$39:$M$48,12,FALSE)*'Produkta karte 19'!$S$3)))))</f>
        <v/>
      </c>
      <c r="W26" s="11" t="str">
        <f>IF(A26="","",IF('Produkta karte 20'!$S$3="","",IF(ISERROR(VLOOKUP(A26,'Produkta karte 20'!$B$39:$M$48,12,FALSE)),"",IF(VLOOKUP(A26,'Produkta karte 20'!$B$39:$M$48,12,FALSE)="","",IF(VLOOKUP(A26,'Produkta karte 20'!$B$39:$M$48,12,FALSE)="","",VLOOKUP(A26,'Produkta karte 20'!$B$39:$M$48,12,FALSE)*'Produkta karte 20'!$S$3)))))</f>
        <v/>
      </c>
      <c r="X26" s="11" t="str">
        <f>IF(A26="","",IF('Produkta karte 21'!$S$3="","",IF(ISERROR(VLOOKUP(A26,'Produkta karte 21'!$B$39:$M$48,12,FALSE)),"",IF(VLOOKUP(A26,'Produkta karte 21'!$B$39:$M$48,12,FALSE)="","",IF(VLOOKUP(A26,'Produkta karte 21'!$B$39:$M$48,12,FALSE)="","",VLOOKUP(A26,'Produkta karte 21'!$B$39:$M$48,12,FALSE)*'Produkta karte 21'!$S$3)))))</f>
        <v/>
      </c>
      <c r="Y26" s="11" t="str">
        <f>IF(A26="","",IF('Produkta karte 22'!$S$3="","",IF(ISERROR(VLOOKUP(A26,'Produkta karte 22'!$B$39:$M$48,12,FALSE)),"",IF(VLOOKUP(A26,'Produkta karte 22'!$B$39:$M$48,12,FALSE)="","",IF(VLOOKUP(A26,'Produkta karte 22'!$B$39:$M$48,12,FALSE)="","",VLOOKUP(A26,'Produkta karte 22'!$B$39:$M$48,12,FALSE)*'Produkta karte 22'!$S$3)))))</f>
        <v/>
      </c>
      <c r="Z26" s="11" t="str">
        <f>IF(A26="","",IF('Produkta karte 23'!$S$3="","",IF(ISERROR(VLOOKUP(A26,'Produkta karte 23'!$B$39:$M$48,12,FALSE)),"",IF(VLOOKUP(A26,'Produkta karte 23'!$B$39:$M$48,12,FALSE)="","",IF(VLOOKUP(A26,'Produkta karte 23'!$B$39:$M$48,12,FALSE)="","",VLOOKUP(A26,'Produkta karte 23'!$B$39:$M$48,12,FALSE)*'Produkta karte 23'!$S$3)))))</f>
        <v/>
      </c>
      <c r="AA26" s="11" t="str">
        <f>IF(A26="","",IF('Produkta karte 24'!$S$3="","",IF(ISERROR(VLOOKUP(A26,'Produkta karte 24'!$B$39:$M$48,12,FALSE)),"",IF(VLOOKUP(A26,'Produkta karte 24'!$B$39:$M$48,12,FALSE)="","",IF(VLOOKUP(A26,'Produkta karte 24'!$B$39:$M$48,12,FALSE)="","",VLOOKUP(A26,'Produkta karte 24'!$B$39:$M$48,12,FALSE)*'Produkta karte 24'!$S$3)))))</f>
        <v/>
      </c>
      <c r="AB26" s="11" t="str">
        <f>IF(A26="","",IF('Produkta karte 25'!$S$3="","",IF(ISERROR(VLOOKUP(A26,'Produkta karte 25'!$B$39:$M$48,12,FALSE)),"",IF(VLOOKUP(A26,'Produkta karte 25'!$B$39:$M$48,12,FALSE)="","",IF(VLOOKUP(A26,'Produkta karte 25'!$B$39:$M$48,12,FALSE)="","",VLOOKUP(A26,'Produkta karte 25'!$B$39:$M$48,12,FALSE)*'Produkta karte 25'!$S$3)))))</f>
        <v/>
      </c>
      <c r="AC26" s="11" t="str">
        <f>IF(A26="","",IF('Produkta karte 26'!$S$3="","",IF(ISERROR(VLOOKUP(A26,'Produkta karte 26'!$B$39:$M$48,12,FALSE)),"",IF(VLOOKUP(A26,'Produkta karte 26'!$B$39:$M$48,12,FALSE)="","",IF(VLOOKUP(A26,'Produkta karte 26'!$B$39:$M$48,12,FALSE)="","",VLOOKUP(A26,'Produkta karte 26'!$B$39:$M$48,12,FALSE)*'Produkta karte 26'!$S$3)))))</f>
        <v/>
      </c>
      <c r="AD26" s="11" t="str">
        <f>IF(A26="","",IF('Produkta karte 27'!$S$3="","",IF(ISERROR(VLOOKUP(A26,'Produkta karte 27'!$B$39:$M$48,12,FALSE)),"",IF(VLOOKUP(A26,'Produkta karte 27'!$B$39:$M$48,12,FALSE)="","",IF(VLOOKUP(A26,'Produkta karte 27'!$B$39:$M$48,12,FALSE)="","",VLOOKUP(A26,'Produkta karte 27'!$B$39:$M$48,12,FALSE)*'Produkta karte 27'!$S$3)))))</f>
        <v/>
      </c>
      <c r="AE26" s="11" t="str">
        <f>IF(A26="","",IF('Produkta karte 28'!$S$3="","",IF(ISERROR(VLOOKUP(A26,'Produkta karte 28'!$B$39:$M$48,12,FALSE)),"",IF(VLOOKUP(A26,'Produkta karte 28'!$B$39:$M$48,12,FALSE)="","",IF(VLOOKUP(A26,'Produkta karte 28'!$B$39:$M$48,12,FALSE)="","",VLOOKUP(A26,'Produkta karte 28'!$B$39:$M$48,12,FALSE)*'Produkta karte 28'!$S$3)))))</f>
        <v/>
      </c>
      <c r="AF26" s="11" t="str">
        <f>IF(A26="","",IF('Produkta karte 29'!$S$3="","",IF(ISERROR(VLOOKUP(A26,'Produkta karte 29'!$B$39:$M$48,12,FALSE)),"",IF(VLOOKUP(A26,'Produkta karte 29'!$B$39:$M$48,12,FALSE)="","",IF(VLOOKUP(A26,'Produkta karte 29'!$B$39:$M$48,12,FALSE)="","",VLOOKUP(A26,'Produkta karte 29'!$B$39:$M$48,12,FALSE)*'Produkta karte 29'!$S$3)))))</f>
        <v/>
      </c>
      <c r="AG26" s="11" t="str">
        <f>IF(A26="","",IF('Produkta karte 30'!$S$3="","",IF(ISERROR(VLOOKUP(A26,'Produkta karte 30'!$B$39:$M$48,12,FALSE)),"",IF(VLOOKUP(A26,'Produkta karte 30'!$B$39:$M$48,12,FALSE)="","",IF(VLOOKUP(A26,'Produkta karte 30'!$B$39:$M$48,12,FALSE)="","",VLOOKUP(A26,'Produkta karte 30'!$B$39:$M$48,12,FALSE)*'Produkta karte 30'!$S$3)))))</f>
        <v/>
      </c>
      <c r="AH26" s="11" t="str">
        <f>IF(A26="","",IF('Produkta karte 31'!$S$3="","",IF(ISERROR(VLOOKUP(A26,'Produkta karte 31'!$B$39:$M$48,12,FALSE)),"",IF(VLOOKUP(A26,'Produkta karte 31'!$B$39:$M$48,12,FALSE)="","",IF(VLOOKUP(A26,'Produkta karte 31'!$B$39:$M$48,12,FALSE)="","",VLOOKUP(A26,'Produkta karte 31'!$B$39:$M$48,12,FALSE)*'Produkta karte 31'!$S$3)))))</f>
        <v/>
      </c>
      <c r="AI26" s="11" t="str">
        <f>IF(A26="","",IF('Produkta karte 32'!$S$3="","",IF(ISERROR(VLOOKUP(A26,'Produkta karte 32'!$B$39:$M$48,12,FALSE)),"",IF(VLOOKUP(A26,'Produkta karte 32'!$B$39:$M$48,12,FALSE)="","",IF(VLOOKUP(A26,'Produkta karte 32'!$B$39:$M$48,12,FALSE)="","",VLOOKUP(A26,'Produkta karte 32'!$B$39:$M$48,12,FALSE)*'Produkta karte 32'!$S$3)))))</f>
        <v/>
      </c>
      <c r="AJ26" s="11" t="str">
        <f>IF(A26="","",IF('Produkta karte 33'!$S$3="","",IF(ISERROR(VLOOKUP(A26,'Produkta karte 33'!$B$39:$M$48,12,FALSE)),"",IF(VLOOKUP(A26,'Produkta karte 33'!$B$39:$M$48,12,FALSE)="","",IF(VLOOKUP(A26,'Produkta karte 33'!$B$39:$M$48,12,FALSE)="","",VLOOKUP(A26,'Produkta karte 33'!$B$39:$M$48,12,FALSE)*'Produkta karte 33'!$S$3)))))</f>
        <v/>
      </c>
      <c r="AK26" s="11" t="str">
        <f>IF(A26="","",IF('Produkta karte 34'!$S$3="","",IF(ISERROR(VLOOKUP(A26,'Produkta karte 34'!$B$39:$M$48,12,FALSE)),"",IF(VLOOKUP(A26,'Produkta karte 34'!$B$39:$M$48,12,FALSE)="","",IF(VLOOKUP(A26,'Produkta karte 34'!$B$39:$M$48,12,FALSE)="","",VLOOKUP(A26,'Produkta karte 34'!$B$39:$M$48,12,FALSE)*'Produkta karte 34'!$S$3)))))</f>
        <v/>
      </c>
      <c r="AL26" s="11" t="str">
        <f>IF(A26="","",IF('Produkta karte 35'!$S$3="","",IF(ISERROR(VLOOKUP(A26,'Produkta karte 35'!$B$39:$M$48,12,FALSE)),"",IF(VLOOKUP(A26,'Produkta karte 35'!$B$39:$M$48,12,FALSE)="","",IF(VLOOKUP(A26,'Produkta karte 35'!$B$39:$M$48,12,FALSE)="","",VLOOKUP(A26,'Produkta karte 35'!$B$39:$M$48,12,FALSE)*'Produkta karte 35'!$S$3)))))</f>
        <v/>
      </c>
      <c r="AM26" s="11" t="str">
        <f>IF(A26="","",IF('Produkta karte 36'!$S$3="","",IF(ISERROR(VLOOKUP(A26,'Produkta karte 36'!$B$39:$M$48,12,FALSE)),"",IF(VLOOKUP(A26,'Produkta karte 36'!$B$39:$M$48,12,FALSE)="","",IF(VLOOKUP(A26,'Produkta karte 36'!$B$39:$M$48,12,FALSE)="","",VLOOKUP(A26,'Produkta karte 36'!$B$39:$M$48,12,FALSE)*'Produkta karte 36'!$S$3)))))</f>
        <v/>
      </c>
      <c r="AN26" s="11" t="str">
        <f>IF(A26="","",IF('Produkta karte 37'!$S$3="","",IF(ISERROR(VLOOKUP(A26,'Produkta karte 37'!$B$39:$M$48,12,FALSE)),"",IF(VLOOKUP(A26,'Produkta karte 37'!$B$39:$M$48,12,FALSE)="","",IF(VLOOKUP(A26,'Produkta karte 37'!$B$39:$M$48,12,FALSE)="","",VLOOKUP(A26,'Produkta karte 37'!$B$39:$M$48,12,FALSE)*'Produkta karte 37'!$S$3)))))</f>
        <v/>
      </c>
      <c r="AO26" s="11" t="str">
        <f>IF(A26="","",IF('Produkta karte 38'!$S$3="","",IF(ISERROR(VLOOKUP(A26,'Produkta karte 38'!$B$39:$M$48,12,FALSE)),"",IF(VLOOKUP(A26,'Produkta karte 38'!$B$39:$M$48,12,FALSE)="","",IF(VLOOKUP(A26,'Produkta karte 38'!$B$39:$M$48,12,FALSE)="","",VLOOKUP(A26,'Produkta karte 38'!$B$39:$M$48,12,FALSE)*'Produkta karte 38'!$S$3)))))</f>
        <v/>
      </c>
      <c r="AP26" s="11" t="str">
        <f>IF(A26="","",IF('Produkta karte 39'!$S$3="","",IF(ISERROR(VLOOKUP(A26,'Produkta karte 39'!$B$39:$M$48,12,FALSE)),"",IF(VLOOKUP(A26,'Produkta karte 39'!$B$39:$M$48,12,FALSE)="","",IF(VLOOKUP(A26,'Produkta karte 39'!$B$39:$M$48,12,FALSE)="","",VLOOKUP(A26,'Produkta karte 39'!$B$39:$M$48,12,FALSE)*'Produkta karte 39'!$S$3)))))</f>
        <v/>
      </c>
      <c r="AQ26" s="11" t="str">
        <f>IF(A26="","",IF('Produkta karte 40'!$S$3="","",IF(ISERROR(VLOOKUP(A26,'Produkta karte 40'!$B$39:$M$48,12,FALSE)),"",IF(VLOOKUP(A26,'Produkta karte 40'!$B$39:$M$48,12,FALSE)="","",IF(VLOOKUP(A26,'Produkta karte 40'!$B$39:$M$48,12,FALSE)="","",VLOOKUP(A26,'Produkta karte 40'!$B$39:$M$48,12,FALSE)*'Produkta karte 40'!$S$3)))))</f>
        <v/>
      </c>
      <c r="AR26" s="11" t="str">
        <f>IF(A26="","",IF('Produkta karte 41'!$S$3="","",IF(ISERROR(VLOOKUP(A26,'Produkta karte 41'!$B$39:$M$48,12,FALSE)),"",IF(VLOOKUP(A26,'Produkta karte 41'!$B$39:$M$48,12,FALSE)="","",IF(VLOOKUP(A26,'Produkta karte 41'!$B$39:$M$48,12,FALSE)="","",VLOOKUP(A26,'Produkta karte 41'!$B$39:$M$48,12,FALSE)*'Produkta karte 41'!$S$3)))))</f>
        <v/>
      </c>
      <c r="AS26" s="11" t="str">
        <f>IF(A26="","",IF('Produkta karte 42'!$S$3="","",IF(ISERROR(VLOOKUP(A26,'Produkta karte 42'!$B$39:$M$48,12,FALSE)),"",IF(VLOOKUP(A26,'Produkta karte 42'!$B$39:$M$48,12,FALSE)="","",IF(VLOOKUP(A26,'Produkta karte 42'!$B$39:$M$48,12,FALSE)="","",VLOOKUP(A26,'Produkta karte 42'!$B$39:$M$48,12,FALSE)*'Produkta karte 42'!$S$3)))))</f>
        <v/>
      </c>
      <c r="AT26" s="11" t="str">
        <f>IF(A26="","",IF('Produkta karte 43'!$S$3="","",IF(ISERROR(VLOOKUP(A26,'Produkta karte 43'!$B$39:$M$48,12,FALSE)),"",IF(VLOOKUP(A26,'Produkta karte 43'!$B$39:$M$48,12,FALSE)="","",IF(VLOOKUP(A26,'Produkta karte 43'!$B$39:$M$48,12,FALSE)="","",VLOOKUP(A26,'Produkta karte 43'!$B$39:$M$48,12,FALSE)*'Produkta karte 43'!$S$3)))))</f>
        <v/>
      </c>
      <c r="AU26" s="11" t="str">
        <f>IF(A26="","",IF('Produkta karte 44'!$S$3="","",IF(ISERROR(VLOOKUP(A26,'Produkta karte 44'!$B$39:$M$48,12,FALSE)),"",IF(VLOOKUP(A26,'Produkta karte 44'!$B$39:$M$48,12,FALSE)="","",IF(VLOOKUP(A26,'Produkta karte 44'!$B$39:$M$48,12,FALSE)="","",VLOOKUP(A26,'Produkta karte 44'!$B$39:$M$48,12,FALSE)*'Produkta karte 44'!$S$3)))))</f>
        <v/>
      </c>
      <c r="AV26" s="11" t="str">
        <f>IF(A26="","",IF('Produkta karte 45'!$S$3="","",IF(ISERROR(VLOOKUP(A26,'Produkta karte 45'!$B$39:$M$48,12,FALSE)),"",IF(VLOOKUP(A26,'Produkta karte 45'!$B$39:$M$48,12,FALSE)="","",IF(VLOOKUP(A26,'Produkta karte 45'!$B$39:$M$48,12,FALSE)="","",VLOOKUP(A26,'Produkta karte 45'!$B$39:$M$48,12,FALSE)*'Produkta karte 45'!$S$3)))))</f>
        <v/>
      </c>
      <c r="AW26" s="11" t="str">
        <f>IF(A26="","",IF('Produkta karte 46'!$S$3="","",IF(ISERROR(VLOOKUP(A26,'Produkta karte 46'!$B$39:$M$48,12,FALSE)),"",IF(VLOOKUP(A26,'Produkta karte 46'!$B$39:$M$48,12,FALSE)="","",IF(VLOOKUP(A26,'Produkta karte 46'!$B$39:$M$48,12,FALSE)="","",VLOOKUP(A26,'Produkta karte 46'!$B$39:$M$48,12,FALSE)*'Produkta karte 46'!$S$3)))))</f>
        <v/>
      </c>
      <c r="AX26" s="11" t="str">
        <f>IF(A26="","",IF('Produkta karte 47'!$S$3="","",IF(ISERROR(VLOOKUP(A26,'Produkta karte 47'!$B$39:$M$48,12,FALSE)),"",IF(VLOOKUP(A26,'Produkta karte 47'!$B$39:$M$48,12,FALSE)="","",IF(VLOOKUP(A26,'Produkta karte 47'!$B$39:$M$48,12,FALSE)="","",VLOOKUP(A26,'Produkta karte 47'!$B$39:$M$48,12,FALSE)*'Produkta karte 47'!$S$3)))))</f>
        <v/>
      </c>
      <c r="AY26" s="11" t="str">
        <f>IF(A26="","",IF('Produkta karte 48'!$S$3="","",IF(ISERROR(VLOOKUP(A26,'Produkta karte 48'!$B$39:$M$48,12,FALSE)),"",IF(VLOOKUP(A26,'Produkta karte 48'!$B$39:$M$48,12,FALSE)="","",IF(VLOOKUP(A26,'Produkta karte 48'!$B$39:$M$48,12,FALSE)="","",VLOOKUP(A26,'Produkta karte 48'!$B$39:$M$48,12,FALSE)*'Produkta karte 48'!$S$3)))))</f>
        <v/>
      </c>
      <c r="AZ26" s="11" t="str">
        <f>IF(A26="","",IF('Produkta karte 49'!$S$3="","",IF(ISERROR(VLOOKUP(A26,'Produkta karte 49'!$B$39:$M$48,12,FALSE)),"",IF(VLOOKUP(A26,'Produkta karte 49'!$B$39:$M$48,12,FALSE)="","",IF(VLOOKUP(A26,'Produkta karte 49'!$B$39:$M$48,12,FALSE)="","",VLOOKUP(A26,'Produkta karte 49'!$B$39:$M$48,12,FALSE)*'Produkta karte 49'!$S$3)))))</f>
        <v/>
      </c>
      <c r="BA26" s="11" t="str">
        <f>IF(A26="","",IF('Produkta karte 50'!$S$3="","",IF(ISERROR(VLOOKUP(A26,'Produkta karte 50'!$B$39:$M$48,12,FALSE)),"",IF(VLOOKUP(A26,'Produkta karte 50'!$B$39:$M$48,12,FALSE)="","",IF(VLOOKUP(A26,'Produkta karte 50'!$B$39:$M$48,12,FALSE)="","",VLOOKUP(A26,'Produkta karte 50'!$B$39:$M$48,12,FALSE)*'Produkta karte 50'!$S$3)))))</f>
        <v/>
      </c>
      <c r="BB26" s="11" t="str">
        <f>IF(A26="","",IF('Produkta karte 51'!$S$3="","",IF(ISERROR(VLOOKUP(A26,'Produkta karte 51'!$B$39:$M$48,12,FALSE)),"",IF(VLOOKUP(A26,'Produkta karte 51'!$B$39:$M$48,12,FALSE)="","",IF(VLOOKUP(A26,'Produkta karte 51'!$B$39:$M$48,12,FALSE)="","",VLOOKUP(A26,'Produkta karte 51'!$B$39:$M$48,12,FALSE)*'Produkta karte 51'!$S$3)))))</f>
        <v/>
      </c>
      <c r="BC26" s="11" t="str">
        <f>IF(A26="","",IF('Produkta karte 52'!$S$3="","",IF(ISERROR(VLOOKUP(A26,'Produkta karte 52'!$B$39:$M$48,12,FALSE)),"",IF(VLOOKUP(A26,'Produkta karte 52'!$B$39:$M$48,12,FALSE)="","",IF(VLOOKUP(A26,'Produkta karte 52'!$B$39:$M$48,12,FALSE)="","",VLOOKUP(A26,'Produkta karte 52'!$B$39:$M$48,12,FALSE)*'Produkta karte 52'!$S$3)))))</f>
        <v/>
      </c>
      <c r="BD26" s="11" t="str">
        <f>IF(A26="","",IF('Produkta karte 53'!$S$3="","",IF(ISERROR(VLOOKUP(A26,'Produkta karte 53'!$B$39:$M$48,12,FALSE)),"",IF(VLOOKUP(A26,'Produkta karte 53'!$B$39:$M$48,12,FALSE)="","",IF(VLOOKUP(A26,'Produkta karte 53'!$B$39:$M$48,12,FALSE)="","",VLOOKUP(A26,'Produkta karte 53'!$B$39:$M$48,12,FALSE)*'Produkta karte 53'!$S$3)))))</f>
        <v/>
      </c>
      <c r="BE26" s="11" t="str">
        <f>IF(A26="","",IF('Produkta karte 54'!$S$3="","",IF(ISERROR(VLOOKUP(A26,'Produkta karte 54'!$B$39:$M$48,12,FALSE)),"",IF(VLOOKUP(A26,'Produkta karte 54'!$B$39:$M$48,12,FALSE)="","",IF(VLOOKUP(A26,'Produkta karte 54'!$B$39:$M$48,12,FALSE)="","",VLOOKUP(A26,'Produkta karte 54'!$B$39:$M$48,12,FALSE)*'Produkta karte 54'!$S$3)))))</f>
        <v/>
      </c>
      <c r="BF26" s="11" t="str">
        <f>IF(A26="","",IF('Produkta karte 55'!$S$3="","",IF(ISERROR(VLOOKUP(A26,'Produkta karte 55'!$B$39:$M$48,12,FALSE)),"",IF(VLOOKUP(A26,'Produkta karte 55'!$B$39:$M$48,12,FALSE)="","",IF(VLOOKUP(A26,'Produkta karte 55'!$B$39:$M$48,12,FALSE)="","",VLOOKUP(A26,'Produkta karte 55'!$B$39:$M$48,12,FALSE)*'Produkta karte 55'!$S$3)))))</f>
        <v/>
      </c>
      <c r="BG26" s="11" t="str">
        <f>IF(A26="","",IF('Produkta karte 56'!$S$3="","",IF(ISERROR(VLOOKUP(A26,'Produkta karte 56'!$B$39:$M$48,12,FALSE)),"",IF(VLOOKUP(A26,'Produkta karte 56'!$B$39:$M$48,12,FALSE)="","",IF(VLOOKUP(A26,'Produkta karte 56'!$B$39:$M$48,12,FALSE)="","",VLOOKUP(A26,'Produkta karte 56'!$B$39:$M$48,12,FALSE)*'Produkta karte 56'!$S$3)))))</f>
        <v/>
      </c>
      <c r="BH26" s="11" t="str">
        <f>IF(A26="","",IF('Produkta karte 57'!$S$3="","",IF(ISERROR(VLOOKUP(A26,'Produkta karte 57'!$B$39:$M$48,12,FALSE)),"",IF(VLOOKUP(A26,'Produkta karte 57'!$B$39:$M$48,12,FALSE)="","",IF(VLOOKUP(A26,'Produkta karte 57'!$B$39:$M$48,12,FALSE)="","",VLOOKUP(A26,'Produkta karte 57'!$B$39:$M$48,12,FALSE)*'Produkta karte 57'!$S$3)))))</f>
        <v/>
      </c>
      <c r="BI26" s="11" t="str">
        <f>IF(A26="","",IF('Produkta karte 58'!$S$3="","",IF(ISERROR(VLOOKUP(A26,'Produkta karte 58'!$B$39:$M$48,12,FALSE)),"",IF(VLOOKUP(A26,'Produkta karte 58'!$B$39:$M$48,12,FALSE)="","",IF(VLOOKUP(A26,'Produkta karte 58'!$B$39:$M$48,12,FALSE)="","",VLOOKUP(A26,'Produkta karte 58'!$B$39:$M$48,12,FALSE)*'Produkta karte 58'!$S$3)))))</f>
        <v/>
      </c>
      <c r="BJ26" s="11" t="str">
        <f>IF(A26="","",IF('Produkta karte 59'!$S$3="","",IF(ISERROR(VLOOKUP(A26,'Produkta karte 59'!$B$39:$M$48,12,FALSE)),"",IF(VLOOKUP(A26,'Produkta karte 59'!$B$39:$M$48,12,FALSE)="","",IF(VLOOKUP(A26,'Produkta karte 59'!$B$39:$M$48,12,FALSE)="","",VLOOKUP(A26,'Produkta karte 59'!$B$39:$M$48,12,FALSE)*'Produkta karte 59'!$S$3)))))</f>
        <v/>
      </c>
      <c r="BK26" s="11" t="str">
        <f>IF(A26="","",IF('Produkta karte 60'!$S$3="","",IF(ISERROR(VLOOKUP(A26,'Produkta karte 60'!$B$39:$M$48,12,FALSE)),"",IF(VLOOKUP(A26,'Produkta karte 60'!$B$39:$M$48,12,FALSE)="","",IF(VLOOKUP(A26,'Produkta karte 60'!$B$39:$M$48,12,FALSE)="","",VLOOKUP(A26,'Produkta karte 60'!$B$39:$M$48,12,FALSE)*'Produkta karte 60'!$S$3)))))</f>
        <v/>
      </c>
      <c r="BL26" s="11" t="str">
        <f t="shared" si="0"/>
        <v/>
      </c>
      <c r="BM26" s="192" t="str">
        <f t="shared" si="1"/>
        <v/>
      </c>
      <c r="BN26" s="11" t="str">
        <f>IF(A26="","",IF(ISERROR(VLOOKUP(A26,'Produkta karte 1'!$B$39:$V$48,21,FALSE)),"",IF(VLOOKUP(A26,'Produkta karte 1'!$B$39:$V$48,21,FALSE)=0,"",VLOOKUP(A26,'Produkta karte 1'!$B$39:$V$48,21,FALSE))))</f>
        <v/>
      </c>
      <c r="BO26" s="11" t="str">
        <f>IF(A26="","",IF(ISERROR(VLOOKUP(A26,'Produkta karte 2'!$B$39:$V$48,21,FALSE)),"",IF(VLOOKUP(A26,'Produkta karte 2'!$B$39:$V$48,21,FALSE)=0,"",VLOOKUP(A26,'Produkta karte 2'!$B$39:$V$48,21,FALSE))))</f>
        <v/>
      </c>
      <c r="BP26" s="11" t="str">
        <f>IF(A26="","",IF(ISERROR(VLOOKUP(A26,'Produkta karte 3'!$B$39:$V$48,21,FALSE)),"",IF(VLOOKUP(A26,'Produkta karte 3'!$B$39:$V$48,21,FALSE)=0,"",VLOOKUP(A26,'Produkta karte 3'!$B$39:$V$48,21,FALSE))))</f>
        <v/>
      </c>
      <c r="BQ26" s="11" t="str">
        <f>IF(A26="","",IF(ISERROR(VLOOKUP(A26,'Produkta karte 4'!$B$39:$V$48,21,FALSE)),"",IF(VLOOKUP(A26,'Produkta karte 4'!$B$39:$V$48,21,FALSE)=0,"",VLOOKUP(A26,'Produkta karte 4'!$B$39:$V$48,21,FALSE))))</f>
        <v/>
      </c>
      <c r="BR26" s="11" t="str">
        <f>IF(A26="","",IF(ISERROR(VLOOKUP(A26,'Produkta karte 5'!$B$39:$V$48,21,FALSE)),"",IF(VLOOKUP(A26,'Produkta karte 5'!$B$39:$V$48,21,FALSE)=0,"",VLOOKUP(A26,'Produkta karte 5'!$B$39:$V$48,21,FALSE))))</f>
        <v/>
      </c>
      <c r="BS26" s="11" t="str">
        <f>IF(A26="","",IF(ISERROR(VLOOKUP(A26,'Produkta karte 6'!$B$39:$V$48,21,FALSE)),"",IF(VLOOKUP(A26,'Produkta karte 6'!$B$39:$V$48,21,FALSE)=0,"",VLOOKUP(A26,'Produkta karte 6'!$B$39:$V$48,21,FALSE))))</f>
        <v/>
      </c>
      <c r="BT26" s="11" t="str">
        <f>IF(A26="","",IF(ISERROR(VLOOKUP(A26,'Produkta karte 7'!$B$39:$V$48,21,FALSE)),"",IF(VLOOKUP(A26,'Produkta karte 7'!$B$39:$V$48,21,FALSE)=0,"",VLOOKUP(A26,'Produkta karte 7'!$B$39:$V$48,21,FALSE))))</f>
        <v/>
      </c>
      <c r="BU26" s="11" t="str">
        <f>IF(A26="","",IF(ISERROR(VLOOKUP(A26,'Produkta karte 8'!$B$39:$V$48,21,FALSE)),"",IF(VLOOKUP(A26,'Produkta karte 8'!$B$39:$V$48,21,FALSE)=0,"",VLOOKUP(A26,'Produkta karte 8'!$B$39:$V$48,21,FALSE))))</f>
        <v/>
      </c>
      <c r="BV26" s="11" t="str">
        <f>IF(A26="","",IF(ISERROR(VLOOKUP(A26,'Produkta karte 9'!$B$39:$V$48,21,FALSE)),"",IF(VLOOKUP(A26,'Produkta karte 9'!$B$39:$V$48,21,FALSE)=0,"",VLOOKUP(A26,'Produkta karte 9'!$B$39:$V$48,21,FALSE))))</f>
        <v/>
      </c>
      <c r="BW26" s="11" t="str">
        <f>IF(A26="","",IF(ISERROR(VLOOKUP(A26,'Produkta karte 10'!$B$39:$V$48,21,FALSE)),"",IF(VLOOKUP(A26,'Produkta karte 10'!$B$39:$V$48,21,FALSE)=0,"",VLOOKUP(A26,'Produkta karte 10'!$B$39:$V$48,21,FALSE))))</f>
        <v/>
      </c>
      <c r="BX26" s="11" t="str">
        <f>IF(A26="","",IF(ISERROR(VLOOKUP(A26,'Produkta karte 11'!$B$39:$V$48,21,FALSE)),"",IF(VLOOKUP(A26,'Produkta karte 11'!$B$39:$V$48,21,FALSE)=0,"",VLOOKUP(A26,'Produkta karte 11'!$B$39:$V$48,21,FALSE))))</f>
        <v/>
      </c>
      <c r="BY26" s="11" t="str">
        <f>IF(A26="","",IF(ISERROR(VLOOKUP(A26,'Produkta karte 12'!$B$39:$V$48,21,FALSE)),"",IF(VLOOKUP(A26,'Produkta karte 12'!$B$39:$V$48,21,FALSE)=0,"",VLOOKUP(A26,'Produkta karte 12'!$B$39:$V$48,21,FALSE))))</f>
        <v/>
      </c>
      <c r="BZ26" s="11" t="str">
        <f>IF(A26="","",IF(ISERROR(VLOOKUP(A26,'Produkta karte 13'!$B$39:$V$48,21,FALSE)),"",IF(VLOOKUP(A26,'Produkta karte 13'!$B$39:$V$48,21,FALSE)=0,"",VLOOKUP(A26,'Produkta karte 13'!$B$39:$V$48,21,FALSE))))</f>
        <v/>
      </c>
      <c r="CA26" s="11" t="str">
        <f>IF(A26="","",IF(ISERROR(VLOOKUP(A26,'Produkta karte 14'!$B$39:$V$48,21,FALSE)),"",IF(VLOOKUP(A26,'Produkta karte 14'!$B$39:$V$48,21,FALSE)=0,"",VLOOKUP(A26,'Produkta karte 14'!$B$39:$V$48,21,FALSE))))</f>
        <v/>
      </c>
      <c r="CB26" s="11" t="str">
        <f>IF(A26="","",IF(ISERROR(VLOOKUP(A26,'Produkta karte 15'!$B$39:$V$48,21,FALSE)),"",IF(VLOOKUP(A26,'Produkta karte 15'!$B$39:$V$48,21,FALSE)=0,"",VLOOKUP(A26,'Produkta karte 15'!$B$39:$V$48,21,FALSE))))</f>
        <v/>
      </c>
      <c r="CC26" s="11" t="str">
        <f>IF(A26="","",IF(ISERROR(VLOOKUP(A26,'Produkta karte 16'!$B$39:$V$48,21,FALSE)),"",IF(VLOOKUP(A26,'Produkta karte 16'!$B$39:$V$48,21,FALSE)=0,"",VLOOKUP(A26,'Produkta karte 16'!$B$39:$V$48,21,FALSE))))</f>
        <v/>
      </c>
      <c r="CD26" s="11" t="str">
        <f>IF(A26="","",IF(ISERROR(VLOOKUP(A26,'Produkta karte 17'!$B$39:$V$48,21,FALSE)),"",IF(VLOOKUP(A26,'Produkta karte 17'!$B$39:$V$48,21,FALSE)=0,"",VLOOKUP(A26,'Produkta karte 17'!$B$39:$V$48,21,FALSE))))</f>
        <v/>
      </c>
      <c r="CE26" s="11" t="str">
        <f>IF(A26="","",IF(ISERROR(VLOOKUP(A26,'Produkta karte 18'!$B$39:$V$48,21,FALSE)),"",IF(VLOOKUP(A26,'Produkta karte 18'!$B$39:$V$48,21,FALSE)=0,"",VLOOKUP(A26,'Produkta karte 18'!$B$39:$V$48,21,FALSE))))</f>
        <v/>
      </c>
      <c r="CF26" s="11" t="str">
        <f>IF(A26="","",IF(ISERROR(VLOOKUP(A26,'Produkta karte 19'!$B$39:$V$48,21,FALSE)),"",IF(VLOOKUP(A26,'Produkta karte 19'!$B$39:$V$48,21,FALSE)=0,"",VLOOKUP(A26,'Produkta karte 19'!$B$39:$V$48,21,FALSE))))</f>
        <v/>
      </c>
      <c r="CG26" s="11" t="str">
        <f>IF(A26="","",IF(ISERROR(VLOOKUP(A26,'Produkta karte 20'!$B$39:$V$48,21,FALSE)),"",IF(VLOOKUP(A26,'Produkta karte 20'!$B$39:$V$48,21,FALSE)=0,"",VLOOKUP(A26,'Produkta karte 20'!$B$39:$V$48,21,FALSE))))</f>
        <v/>
      </c>
      <c r="CH26" s="11" t="str">
        <f>IF(A26="","",IF(ISERROR(VLOOKUP(A26,'Produkta karte 21'!$B$39:$V$48,21,FALSE)),"",IF(VLOOKUP(A26,'Produkta karte 21'!$B$39:$V$48,21,FALSE)=0,"",VLOOKUP(A26,'Produkta karte 21'!$B$39:$V$48,21,FALSE))))</f>
        <v/>
      </c>
      <c r="CI26" s="11" t="str">
        <f>IF(A26="","",IF(ISERROR(VLOOKUP(A26,'Produkta karte 22'!$B$39:$V$48,21,FALSE)),"",IF(VLOOKUP(A26,'Produkta karte 22'!$B$39:$V$48,21,FALSE)=0,"",VLOOKUP(A26,'Produkta karte 22'!$B$39:$V$48,21,FALSE))))</f>
        <v/>
      </c>
      <c r="CJ26" s="11" t="str">
        <f>IF(A26="","",IF(ISERROR(VLOOKUP(A26,'Produkta karte 23'!$B$39:$V$48,21,FALSE)),"",IF(VLOOKUP(A26,'Produkta karte 23'!$B$39:$V$48,21,FALSE)=0,"",VLOOKUP(A26,'Produkta karte 23'!$B$39:$V$48,21,FALSE))))</f>
        <v/>
      </c>
      <c r="CK26" s="11" t="str">
        <f>IF(A26="","",IF(ISERROR(VLOOKUP(A26,'Produkta karte 24'!$B$39:$V$48,21,FALSE)),"",IF(VLOOKUP(A26,'Produkta karte 24'!$B$39:$V$48,21,FALSE)=0,"",VLOOKUP(A26,'Produkta karte 24'!$B$39:$V$48,21,FALSE))))</f>
        <v/>
      </c>
      <c r="CL26" s="11" t="str">
        <f>IF(A26="","",IF(ISERROR(VLOOKUP(A26,'Produkta karte 25'!$B$39:$V$48,21,FALSE)),"",IF(VLOOKUP(A26,'Produkta karte 25'!$B$39:$V$48,21,FALSE)=0,"",VLOOKUP(A26,'Produkta karte 25'!$B$39:$V$48,21,FALSE))))</f>
        <v/>
      </c>
      <c r="CM26" s="11" t="str">
        <f>IF(A26="","",IF(ISERROR(VLOOKUP(A26,'Produkta karte 26'!$B$39:$V$48,21,FALSE)),"",IF(VLOOKUP(A26,'Produkta karte 26'!$B$39:$V$48,21,FALSE)=0,"",VLOOKUP(A26,'Produkta karte 26'!$B$39:$V$48,21,FALSE))))</f>
        <v/>
      </c>
      <c r="CN26" s="11" t="str">
        <f>IF(A26="","",IF(ISERROR(VLOOKUP(A26,'Produkta karte 27'!$B$39:$V$48,21,FALSE)),"",IF(VLOOKUP(A26,'Produkta karte 27'!$B$39:$V$48,21,FALSE)=0,"",VLOOKUP(A26,'Produkta karte 27'!$B$39:$V$48,21,FALSE))))</f>
        <v/>
      </c>
      <c r="CO26" s="11" t="str">
        <f>IF(A26="","",IF(ISERROR(VLOOKUP(A26,'Produkta karte 28'!$B$39:$V$48,21,FALSE)),"",IF(VLOOKUP(A26,'Produkta karte 28'!$B$39:$V$48,21,FALSE)=0,"",VLOOKUP(A26,'Produkta karte 28'!$B$39:$V$48,21,FALSE))))</f>
        <v/>
      </c>
      <c r="CP26" s="11" t="str">
        <f>IF(A26="","",IF(ISERROR(VLOOKUP(A26,'Produkta karte 29'!$B$39:$V$48,21,FALSE)),"",IF(VLOOKUP(A26,'Produkta karte 29'!$B$39:$V$48,21,FALSE)=0,"",VLOOKUP(A26,'Produkta karte 29'!$B$39:$V$48,21,FALSE))))</f>
        <v/>
      </c>
      <c r="CQ26" s="11" t="str">
        <f>IF(A26="","",IF(ISERROR(VLOOKUP(A26,'Produkta karte 30'!$B$39:$V$48,21,FALSE)),"",IF(VLOOKUP(A26,'Produkta karte 30'!$B$39:$V$48,21,FALSE)=0,"",VLOOKUP(A26,'Produkta karte 30'!$B$39:$V$48,21,FALSE))))</f>
        <v/>
      </c>
      <c r="CR26" s="11" t="str">
        <f>IF(A26="","",IF(ISERROR(VLOOKUP(A26,'Produkta karte 31'!$B$39:$V$48,21,FALSE)),"",IF(VLOOKUP(A26,'Produkta karte 31'!$B$39:$V$48,21,FALSE)=0,"",VLOOKUP(A26,'Produkta karte 31'!$B$39:$V$48,21,FALSE))))</f>
        <v/>
      </c>
      <c r="CS26" s="11" t="str">
        <f>IF(A26="","",IF(ISERROR(VLOOKUP(A26,'Produkta karte 32'!$B$39:$V$48,21,FALSE)),"",IF(VLOOKUP(A26,'Produkta karte 32'!$B$39:$V$48,21,FALSE)=0,"",VLOOKUP(A26,'Produkta karte 32'!$B$39:$V$48,21,FALSE))))</f>
        <v/>
      </c>
      <c r="CT26" s="11" t="str">
        <f>IF(A26="","",IF(ISERROR(VLOOKUP(A26,'Produkta karte 33'!$B$39:$V$48,21,FALSE)),"",IF(VLOOKUP(A26,'Produkta karte 33'!$B$39:$V$48,21,FALSE)=0,"",VLOOKUP(A26,'Produkta karte 33'!$B$39:$V$48,21,FALSE))))</f>
        <v/>
      </c>
      <c r="CU26" s="11" t="str">
        <f>IF(A26="","",IF(ISERROR(VLOOKUP(A26,'Produkta karte 34'!$B$39:$V$48,21,FALSE)),"",IF(VLOOKUP(A26,'Produkta karte 34'!$B$39:$V$48,21,FALSE)=0,"",VLOOKUP(A26,'Produkta karte 34'!$B$39:$V$48,21,FALSE))))</f>
        <v/>
      </c>
      <c r="CV26" s="11" t="str">
        <f>IF(A26="","",IF(ISERROR(VLOOKUP(A26,'Produkta karte 35'!$B$39:$V$48,21,FALSE)),"",IF(VLOOKUP(A26,'Produkta karte 35'!$B$39:$V$48,21,FALSE)=0,"",VLOOKUP(A26,'Produkta karte 35'!$B$39:$V$48,21,FALSE))))</f>
        <v/>
      </c>
      <c r="CW26" s="11" t="str">
        <f>IF(A26="","",IF(ISERROR(VLOOKUP(A26,'Produkta karte 36'!$B$39:$V$48,21,FALSE)),"",IF(VLOOKUP(A26,'Produkta karte 36'!$B$39:$V$48,21,FALSE)=0,"",VLOOKUP(A26,'Produkta karte 36'!$B$39:$V$48,21,FALSE))))</f>
        <v/>
      </c>
      <c r="CX26" s="11" t="str">
        <f>IF(A26="","",IF(ISERROR(VLOOKUP(A26,'Produkta karte 37'!$B$39:$V$48,21,FALSE)),"",IF(VLOOKUP(A26,'Produkta karte 37'!$B$39:$V$48,21,FALSE)=0,"",VLOOKUP(A26,'Produkta karte 37'!$B$39:$V$48,21,FALSE))))</f>
        <v/>
      </c>
      <c r="CY26" s="11" t="str">
        <f>IF(A26="","",IF(ISERROR(VLOOKUP(A26,'Produkta karte 38'!$B$39:$V$48,21,FALSE)),"",IF(VLOOKUP(A26,'Produkta karte 38'!$B$39:$V$48,21,FALSE)=0,"",VLOOKUP(A26,'Produkta karte 38'!$B$39:$V$48,21,FALSE))))</f>
        <v/>
      </c>
      <c r="CZ26" s="11" t="str">
        <f>IF(A26="","",IF(ISERROR(VLOOKUP(A26,'Produkta karte 39'!$B$39:$V$48,21,FALSE)),"",IF(VLOOKUP(A26,'Produkta karte 39'!$B$39:$V$48,21,FALSE)=0,"",VLOOKUP(A26,'Produkta karte 39'!$B$39:$V$48,21,FALSE))))</f>
        <v/>
      </c>
      <c r="DA26" s="11" t="str">
        <f>IF(A26="","",IF(ISERROR(VLOOKUP(A26,'Produkta karte 40'!$B$39:$V$48,21,FALSE)),"",IF(VLOOKUP(A26,'Produkta karte 40'!$B$39:$V$48,21,FALSE)=0,"",VLOOKUP(A26,'Produkta karte 40'!$B$39:$V$48,21,FALSE))))</f>
        <v/>
      </c>
      <c r="DB26" s="11" t="str">
        <f>IF(A26="","",IF(ISERROR(VLOOKUP(A26,'Produkta karte 41'!$B$39:$V$48,21,FALSE)),"",IF(VLOOKUP(A26,'Produkta karte 41'!$B$39:$V$48,21,FALSE)=0,"",VLOOKUP(A26,'Produkta karte 41'!$B$39:$V$48,21,FALSE))))</f>
        <v/>
      </c>
      <c r="DC26" s="11" t="str">
        <f>IF(A26="","",IF(ISERROR(VLOOKUP(A26,'Produkta karte 42'!$B$39:$V$48,21,FALSE)),"",IF(VLOOKUP(A26,'Produkta karte 42'!$B$39:$V$48,21,FALSE)=0,"",VLOOKUP(A26,'Produkta karte 42'!$B$39:$V$48,21,FALSE))))</f>
        <v/>
      </c>
      <c r="DD26" s="11" t="str">
        <f>IF(A26="","",IF(ISERROR(VLOOKUP(A26,'Produkta karte 43'!$B$39:$V$48,21,FALSE)),"",IF(VLOOKUP(A26,'Produkta karte 43'!$B$39:$V$48,21,FALSE)=0,"",VLOOKUP(A26,'Produkta karte 43'!$B$39:$V$48,21,FALSE))))</f>
        <v/>
      </c>
      <c r="DE26" s="11" t="str">
        <f>IF(A26="","",IF(ISERROR(VLOOKUP(A26,'Produkta karte 44'!$B$39:$V$48,21,FALSE)),"",IF(VLOOKUP(A26,'Produkta karte 44'!$B$39:$V$48,21,FALSE)=0,"",VLOOKUP(A26,'Produkta karte 44'!$B$39:$V$48,21,FALSE))))</f>
        <v/>
      </c>
      <c r="DF26" s="11" t="str">
        <f>IF(A26="","",IF(ISERROR(VLOOKUP(A26,'Produkta karte 45'!$B$39:$V$48,21,FALSE)),"",IF(VLOOKUP(A26,'Produkta karte 45'!$B$39:$V$48,21,FALSE)=0,"",VLOOKUP(A26,'Produkta karte 45'!$B$39:$V$48,21,FALSE))))</f>
        <v/>
      </c>
      <c r="DG26" s="11" t="str">
        <f>IF(A26="","",IF(ISERROR(VLOOKUP(A26,'Produkta karte 46'!$B$39:$V$48,21,FALSE)),"",IF(VLOOKUP(A26,'Produkta karte 46'!$B$39:$V$48,21,FALSE)=0,"",VLOOKUP(A26,'Produkta karte 46'!$B$39:$V$48,21,FALSE))))</f>
        <v/>
      </c>
      <c r="DH26" s="11" t="str">
        <f>IF(A26="","",IF(ISERROR(VLOOKUP(A26,'Produkta karte 47'!$B$39:$V$48,21,FALSE)),"",IF(VLOOKUP(A26,'Produkta karte 47'!$B$39:$V$48,21,FALSE)=0,"",VLOOKUP(A26,'Produkta karte 47'!$B$39:$V$48,21,FALSE))))</f>
        <v/>
      </c>
      <c r="DI26" s="11" t="str">
        <f>IF(A26="","",IF(ISERROR(VLOOKUP(A26,'Produkta karte 48'!$B$39:$V$48,21,FALSE)),"",IF(VLOOKUP(A26,'Produkta karte 48'!$B$39:$V$48,21,FALSE)=0,"",VLOOKUP(A26,'Produkta karte 48'!$B$39:$V$48,21,FALSE))))</f>
        <v/>
      </c>
      <c r="DJ26" s="11" t="str">
        <f>IF(A26="","",IF(ISERROR(VLOOKUP(A26,'Produkta karte 49'!$B$39:$V$48,21,FALSE)),"",IF(VLOOKUP(A26,'Produkta karte 49'!$B$39:$V$48,21,FALSE)=0,"",VLOOKUP(A26,'Produkta karte 49'!$B$39:$V$48,21,FALSE))))</f>
        <v/>
      </c>
      <c r="DK26" s="11" t="str">
        <f>IF(A26="","",IF(ISERROR(VLOOKUP(A26,'Produkta karte 50'!$B$39:$V$48,21,FALSE)),"",IF(VLOOKUP(A26,'Produkta karte 50'!$B$39:$V$48,21,FALSE)=0,"",VLOOKUP(A26,'Produkta karte 50'!$B$39:$V$48,21,FALSE))))</f>
        <v/>
      </c>
      <c r="DL26" s="11" t="str">
        <f>IF(A26="","",IF(ISERROR(VLOOKUP(A26,'Produkta karte 51'!$B$39:$V$48,21,FALSE)),"",IF(VLOOKUP(A26,'Produkta karte 51'!$B$39:$V$48,21,FALSE)=0,"",VLOOKUP(A26,'Produkta karte 51'!$B$39:$V$48,21,FALSE))))</f>
        <v/>
      </c>
      <c r="DM26" s="11" t="str">
        <f>IF(A26="","",IF(ISERROR(VLOOKUP(A26,'Produkta karte 52'!$B$39:$V$48,21,FALSE)),"",IF(VLOOKUP(A26,'Produkta karte 52'!$B$39:$V$48,21,FALSE)=0,"",VLOOKUP(A26,'Produkta karte 52'!$B$39:$V$48,21,FALSE))))</f>
        <v/>
      </c>
      <c r="DN26" s="11" t="str">
        <f>IF(A26="","",IF(ISERROR(VLOOKUP(A26,'Produkta karte 53'!$B$39:$V$48,21,FALSE)),"",IF(VLOOKUP(A26,'Produkta karte 53'!$B$39:$V$48,21,FALSE)=0,"",VLOOKUP(A26,'Produkta karte 53'!$B$39:$V$48,21,FALSE))))</f>
        <v/>
      </c>
      <c r="DO26" s="11" t="str">
        <f>IF(A26="","",IF(ISERROR(VLOOKUP(A26,'Produkta karte 54'!$B$39:$V$48,21,FALSE)),"",IF(VLOOKUP(A26,'Produkta karte 54'!$B$39:$V$48,21,FALSE)=0,"",VLOOKUP(A26,'Produkta karte 54'!$B$39:$V$48,21,FALSE))))</f>
        <v/>
      </c>
      <c r="DP26" s="11" t="str">
        <f>IF(A26="","",IF(ISERROR(VLOOKUP(A26,'Produkta karte 55'!$B$39:$V$48,21,FALSE)),"",IF(VLOOKUP(A26,'Produkta karte 55'!$B$39:$V$48,21,FALSE)=0,"",VLOOKUP(A26,'Produkta karte 55'!$B$39:$V$48,21,FALSE))))</f>
        <v/>
      </c>
      <c r="DQ26" s="11" t="str">
        <f>IF(A26="","",IF(ISERROR(VLOOKUP(A26,'Produkta karte 56'!$B$39:$V$48,21,FALSE)),"",IF(VLOOKUP(A26,'Produkta karte 56'!$B$39:$V$48,21,FALSE)=0,"",VLOOKUP(A26,'Produkta karte 56'!$B$39:$V$48,21,FALSE))))</f>
        <v/>
      </c>
      <c r="DR26" s="11" t="str">
        <f>IF(A26="","",IF(ISERROR(VLOOKUP(A26,'Produkta karte 57'!$B$39:$V$48,21,FALSE)),"",IF(VLOOKUP(A26,'Produkta karte 57'!$B$39:$V$48,21,FALSE)=0,"",VLOOKUP(A26,'Produkta karte 57'!$B$39:$V$48,21,FALSE))))</f>
        <v/>
      </c>
      <c r="DS26" s="11" t="str">
        <f>IF(A26="","",IF(ISERROR(VLOOKUP(A26,'Produkta karte 58'!$B$39:$V$48,21,FALSE)),"",IF(VLOOKUP(A26,'Produkta karte 58'!$B$39:$V$48,21,FALSE)=0,"",VLOOKUP(A26,'Produkta karte 58'!$B$39:$V$48,21,FALSE))))</f>
        <v/>
      </c>
      <c r="DT26" s="11" t="str">
        <f>IF(A26="","",IF(ISERROR(VLOOKUP(A26,'Produkta karte 59'!$B$39:$V$48,21,FALSE)),"",IF(VLOOKUP(A26,'Produkta karte 59'!$B$39:$V$48,21,FALSE)=0,"",VLOOKUP(A26,'Produkta karte 59'!$B$39:$V$48,21,FALSE))))</f>
        <v/>
      </c>
      <c r="DU26" s="11" t="str">
        <f>IF(A26="","",IF(ISERROR(VLOOKUP(A26,'Produkta karte 60'!$B$39:$V$48,21,FALSE)),"",IF(VLOOKUP(A26,'Produkta karte 60'!$B$39:$V$48,21,FALSE)=0,"",VLOOKUP(A26,'Produkta karte 60'!$B$39:$V$48,21,FALSE))))</f>
        <v/>
      </c>
      <c r="DV26" s="11" t="str">
        <f t="shared" si="3"/>
        <v/>
      </c>
      <c r="DW26" s="192" t="str">
        <f t="shared" si="4"/>
        <v/>
      </c>
    </row>
    <row r="27" spans="1:127" x14ac:dyDescent="0.25">
      <c r="A27" t="str">
        <f>IF(Iepakojums!B28="","",Iepakojums!B28)</f>
        <v/>
      </c>
      <c r="B27" t="str">
        <f>IF(Iepakojums!C28="","",Iepakojums!C28)</f>
        <v/>
      </c>
      <c r="C27" s="192" t="str">
        <f>IF(Iepakojums!D28="","",Iepakojums!D28)</f>
        <v/>
      </c>
      <c r="D27" s="11" t="str">
        <f>IF(A27="","",IF('Produkta karte 1'!$S$3="","",IF(ISERROR(VLOOKUP(A27,'Produkta karte 1'!$B$39:$M$48,12,FALSE)),"",IF(VLOOKUP(A27,'Produkta karte 1'!$B$39:$M$48,12,FALSE)="","",IF(VLOOKUP(A27,'Produkta karte 1'!$B$39:$M$48,12,FALSE)="","",VLOOKUP(A27,'Produkta karte 1'!$B$39:$M$48,12,FALSE)*'Produkta karte 1'!$S$3)))))</f>
        <v/>
      </c>
      <c r="E27" s="11" t="str">
        <f>IF(A27="","",IF('Produkta karte 2'!$S$3="","",IF(ISERROR(VLOOKUP(A27,'Produkta karte 2'!$B$39:$M$48,12,FALSE)),"",IF(VLOOKUP(A27,'Produkta karte 2'!$B$39:$M$48,12,FALSE)="","",IF(VLOOKUP(A27,'Produkta karte 2'!$B$39:$M$48,12,FALSE)="","",VLOOKUP(A27,'Produkta karte 2'!$B$39:$M$48,12,FALSE)*'Produkta karte 2'!$S$3)))))</f>
        <v/>
      </c>
      <c r="F27" s="11" t="str">
        <f>IF(A27="","",IF('Produkta karte 3'!$S$3="","",IF(ISERROR(VLOOKUP(A27,'Produkta karte 3'!$B$39:$M$48,12,FALSE)),"",IF(VLOOKUP(A27,'Produkta karte 3'!$B$39:$M$48,12,FALSE)="","",IF(VLOOKUP(A27,'Produkta karte 3'!$B$39:$M$48,12,FALSE)="","",VLOOKUP(A27,'Produkta karte 3'!$B$39:$M$48,12,FALSE)*'Produkta karte 3'!$S$3)))))</f>
        <v/>
      </c>
      <c r="G27" s="11" t="str">
        <f>IF(A27="","",IF('Produkta karte 4'!$S$3="","",IF(ISERROR(VLOOKUP(A27,'Produkta karte 4'!$B$39:$M$48,12,FALSE)),"",IF(VLOOKUP(A27,'Produkta karte 4'!$B$39:$M$48,12,FALSE)="","",IF(VLOOKUP(A27,'Produkta karte 4'!$B$39:$M$48,12,FALSE)="","",VLOOKUP(A27,'Produkta karte 4'!$B$39:$M$48,12,FALSE)*'Produkta karte 4'!$S$3)))))</f>
        <v/>
      </c>
      <c r="H27" s="11" t="str">
        <f>IF(A27="","",IF('Produkta karte 5'!$S$3="","",IF(ISERROR(VLOOKUP(A27,'Produkta karte 5'!$B$39:$M$48,12,FALSE)),"",IF(VLOOKUP(A27,'Produkta karte 5'!$B$39:$M$48,12,FALSE)="","",IF(VLOOKUP(A27,'Produkta karte 5'!$B$39:$M$48,12,FALSE)="","",VLOOKUP(A27,'Produkta karte 5'!$B$39:$M$48,12,FALSE)*'Produkta karte 5'!$S$3)))))</f>
        <v/>
      </c>
      <c r="I27" s="11" t="str">
        <f>IF(A27="","",IF('Produkta karte 6'!$S$3="","",IF(ISERROR(VLOOKUP(A27,'Produkta karte 6'!$B$39:$M$48,12,FALSE)),"",IF(VLOOKUP(A27,'Produkta karte 6'!$B$39:$M$48,12,FALSE)="","",IF(VLOOKUP(A27,'Produkta karte 6'!$B$39:$M$48,12,FALSE)="","",VLOOKUP(A27,'Produkta karte 6'!$B$39:$M$48,12,FALSE)*'Produkta karte 6'!$S$3)))))</f>
        <v/>
      </c>
      <c r="J27" s="11" t="str">
        <f>IF(A27="","",IF('Produkta karte 7'!$S$3="","",IF(ISERROR(VLOOKUP(A27,'Produkta karte 7'!$B$39:$M$48,12,FALSE)),"",IF(VLOOKUP(A27,'Produkta karte 7'!$B$39:$M$48,12,FALSE)="","",IF(VLOOKUP(A27,'Produkta karte 7'!$B$39:$M$48,12,FALSE)="","",VLOOKUP(A27,'Produkta karte 7'!$B$39:$M$48,12,FALSE)*'Produkta karte 7'!$S$3)))))</f>
        <v/>
      </c>
      <c r="K27" s="11" t="str">
        <f>IF(A27="","",IF('Produkta karte 8'!$S$3="","",IF(ISERROR(VLOOKUP(A27,'Produkta karte 8'!$B$39:$M$48,12,FALSE)),"",IF(VLOOKUP(A27,'Produkta karte 8'!$B$39:$M$48,12,FALSE)="","",IF(VLOOKUP(A27,'Produkta karte 8'!$B$39:$M$48,12,FALSE)="","",VLOOKUP(A27,'Produkta karte 8'!$B$39:$M$48,12,FALSE)*'Produkta karte 8'!$S$3)))))</f>
        <v/>
      </c>
      <c r="L27" s="11" t="str">
        <f>IF(A27="","",IF('Produkta karte 9'!$S$3="","",IF(ISERROR(VLOOKUP(A27,'Produkta karte 9'!$B$39:$M$48,12,FALSE)),"",IF(VLOOKUP(A27,'Produkta karte 9'!$B$39:$M$48,12,FALSE)="","",IF(VLOOKUP(A27,'Produkta karte 9'!$B$39:$M$48,12,FALSE)="","",VLOOKUP(A27,'Produkta karte 9'!$B$39:$M$48,12,FALSE)*'Produkta karte 9'!$S$3)))))</f>
        <v/>
      </c>
      <c r="M27" s="11" t="str">
        <f>IF(A27="","",IF('Produkta karte 10'!$S$3="","",IF(ISERROR(VLOOKUP(A27,'Produkta karte 10'!$B$39:$M$48,12,FALSE)),"",IF(VLOOKUP(A27,'Produkta karte 10'!$B$39:$M$48,12,FALSE)="","",IF(VLOOKUP(A27,'Produkta karte 10'!$B$39:$M$48,12,FALSE)="","",VLOOKUP(A27,'Produkta karte 10'!$B$39:$M$48,12,FALSE)*'Produkta karte 10'!$S$3)))))</f>
        <v/>
      </c>
      <c r="N27" s="11" t="str">
        <f>IF(A27="","",IF('Produkta karte 11'!$S$3="","",IF(ISERROR(VLOOKUP(A27,'Produkta karte 11'!$B$39:$M$48,12,FALSE)),"",IF(VLOOKUP(A27,'Produkta karte 11'!$B$39:$M$48,12,FALSE)="","",IF(VLOOKUP(A27,'Produkta karte 11'!$B$39:$M$48,12,FALSE)="","",VLOOKUP(A27,'Produkta karte 11'!$B$39:$M$48,12,FALSE)*'Produkta karte 11'!$S$3)))))</f>
        <v/>
      </c>
      <c r="O27" s="11" t="str">
        <f>IF(A27="","",IF('Produkta karte 12'!$S$3="","",IF(ISERROR(VLOOKUP(A27,'Produkta karte 12'!$B$39:$M$48,12,FALSE)),"",IF(VLOOKUP(A27,'Produkta karte 12'!$B$39:$M$48,12,FALSE)="","",IF(VLOOKUP(A27,'Produkta karte 12'!$B$39:$M$48,12,FALSE)="","",VLOOKUP(A27,'Produkta karte 12'!$B$39:$M$48,12,FALSE)*'Produkta karte 12'!$S$3)))))</f>
        <v/>
      </c>
      <c r="P27" s="11" t="str">
        <f>IF(A27="","",IF('Produkta karte 13'!$S$3="","",IF(ISERROR(VLOOKUP(A27,'Produkta karte 13'!$B$39:$M$48,12,FALSE)),"",IF(VLOOKUP(A27,'Produkta karte 13'!$B$39:$M$48,12,FALSE)="","",IF(VLOOKUP(A27,'Produkta karte 13'!$B$39:$M$48,12,FALSE)="","",VLOOKUP(A27,'Produkta karte 13'!$B$39:$M$48,12,FALSE)*'Produkta karte 13'!$S$3)))))</f>
        <v/>
      </c>
      <c r="Q27" s="11" t="str">
        <f>IF(A27="","",IF('Produkta karte 14'!$S$3="","",IF(ISERROR(VLOOKUP(A27,'Produkta karte 14'!$B$39:$M$48,12,FALSE)),"",IF(VLOOKUP(A27,'Produkta karte 14'!$B$39:$M$48,12,FALSE)="","",IF(VLOOKUP(A27,'Produkta karte 14'!$B$39:$M$48,12,FALSE)="","",VLOOKUP(A27,'Produkta karte 14'!$B$39:$M$48,12,FALSE)*'Produkta karte 14'!$S$3)))))</f>
        <v/>
      </c>
      <c r="R27" s="11" t="str">
        <f>IF(A27="","",IF('Produkta karte 15'!$S$3="","",IF(ISERROR(VLOOKUP(A27,'Produkta karte 15'!$B$39:$M$48,12,FALSE)),"",IF(VLOOKUP(A27,'Produkta karte 15'!$B$39:$M$48,12,FALSE)="","",IF(VLOOKUP(A27,'Produkta karte 15'!$B$39:$M$48,12,FALSE)="","",VLOOKUP(A27,'Produkta karte 15'!$B$39:$M$48,12,FALSE)*'Produkta karte 15'!$S$3)))))</f>
        <v/>
      </c>
      <c r="S27" s="11" t="str">
        <f>IF(A27="","",IF('Produkta karte 16'!$S$3="","",IF(ISERROR(VLOOKUP(A27,'Produkta karte 16'!$B$39:$M$48,12,FALSE)),"",IF(VLOOKUP(A27,'Produkta karte 16'!$B$39:$M$48,12,FALSE)="","",IF(VLOOKUP(A27,'Produkta karte 16'!$B$39:$M$48,12,FALSE)="","",VLOOKUP(A27,'Produkta karte 16'!$B$39:$M$48,12,FALSE)*'Produkta karte 16'!$S$3)))))</f>
        <v/>
      </c>
      <c r="T27" s="11" t="str">
        <f>IF(A27="","",IF('Produkta karte 17'!$S$3="","",IF(ISERROR(VLOOKUP(A27,'Produkta karte 17'!$B$39:$M$48,12,FALSE)),"",IF(VLOOKUP(A27,'Produkta karte 17'!$B$39:$M$48,12,FALSE)="","",IF(VLOOKUP(A27,'Produkta karte 17'!$B$39:$M$48,12,FALSE)="","",VLOOKUP(A27,'Produkta karte 17'!$B$39:$M$48,12,FALSE)*'Produkta karte 17'!$S$3)))))</f>
        <v/>
      </c>
      <c r="U27" s="11" t="str">
        <f>IF(A27="","",IF('Produkta karte 18'!$S$3="","",IF(ISERROR(VLOOKUP(A27,'Produkta karte 18'!$B$39:$M$48,12,FALSE)),"",IF(VLOOKUP(A27,'Produkta karte 18'!$B$39:$M$48,12,FALSE)="","",IF(VLOOKUP(A27,'Produkta karte 18'!$B$39:$M$48,12,FALSE)="","",VLOOKUP(A27,'Produkta karte 18'!$B$39:$M$48,12,FALSE)*'Produkta karte 18'!$S$3)))))</f>
        <v/>
      </c>
      <c r="V27" s="11" t="str">
        <f>IF(A27="","",IF('Produkta karte 19'!$S$3="","",IF(ISERROR(VLOOKUP(A27,'Produkta karte 19'!$B$39:$M$48,12,FALSE)),"",IF(VLOOKUP(A27,'Produkta karte 19'!$B$39:$M$48,12,FALSE)="","",IF(VLOOKUP(A27,'Produkta karte 19'!$B$39:$M$48,12,FALSE)="","",VLOOKUP(A27,'Produkta karte 19'!$B$39:$M$48,12,FALSE)*'Produkta karte 19'!$S$3)))))</f>
        <v/>
      </c>
      <c r="W27" s="11" t="str">
        <f>IF(A27="","",IF('Produkta karte 20'!$S$3="","",IF(ISERROR(VLOOKUP(A27,'Produkta karte 20'!$B$39:$M$48,12,FALSE)),"",IF(VLOOKUP(A27,'Produkta karte 20'!$B$39:$M$48,12,FALSE)="","",IF(VLOOKUP(A27,'Produkta karte 20'!$B$39:$M$48,12,FALSE)="","",VLOOKUP(A27,'Produkta karte 20'!$B$39:$M$48,12,FALSE)*'Produkta karte 20'!$S$3)))))</f>
        <v/>
      </c>
      <c r="X27" s="11" t="str">
        <f>IF(A27="","",IF('Produkta karte 21'!$S$3="","",IF(ISERROR(VLOOKUP(A27,'Produkta karte 21'!$B$39:$M$48,12,FALSE)),"",IF(VLOOKUP(A27,'Produkta karte 21'!$B$39:$M$48,12,FALSE)="","",IF(VLOOKUP(A27,'Produkta karte 21'!$B$39:$M$48,12,FALSE)="","",VLOOKUP(A27,'Produkta karte 21'!$B$39:$M$48,12,FALSE)*'Produkta karte 21'!$S$3)))))</f>
        <v/>
      </c>
      <c r="Y27" s="11" t="str">
        <f>IF(A27="","",IF('Produkta karte 22'!$S$3="","",IF(ISERROR(VLOOKUP(A27,'Produkta karte 22'!$B$39:$M$48,12,FALSE)),"",IF(VLOOKUP(A27,'Produkta karte 22'!$B$39:$M$48,12,FALSE)="","",IF(VLOOKUP(A27,'Produkta karte 22'!$B$39:$M$48,12,FALSE)="","",VLOOKUP(A27,'Produkta karte 22'!$B$39:$M$48,12,FALSE)*'Produkta karte 22'!$S$3)))))</f>
        <v/>
      </c>
      <c r="Z27" s="11" t="str">
        <f>IF(A27="","",IF('Produkta karte 23'!$S$3="","",IF(ISERROR(VLOOKUP(A27,'Produkta karte 23'!$B$39:$M$48,12,FALSE)),"",IF(VLOOKUP(A27,'Produkta karte 23'!$B$39:$M$48,12,FALSE)="","",IF(VLOOKUP(A27,'Produkta karte 23'!$B$39:$M$48,12,FALSE)="","",VLOOKUP(A27,'Produkta karte 23'!$B$39:$M$48,12,FALSE)*'Produkta karte 23'!$S$3)))))</f>
        <v/>
      </c>
      <c r="AA27" s="11" t="str">
        <f>IF(A27="","",IF('Produkta karte 24'!$S$3="","",IF(ISERROR(VLOOKUP(A27,'Produkta karte 24'!$B$39:$M$48,12,FALSE)),"",IF(VLOOKUP(A27,'Produkta karte 24'!$B$39:$M$48,12,FALSE)="","",IF(VLOOKUP(A27,'Produkta karte 24'!$B$39:$M$48,12,FALSE)="","",VLOOKUP(A27,'Produkta karte 24'!$B$39:$M$48,12,FALSE)*'Produkta karte 24'!$S$3)))))</f>
        <v/>
      </c>
      <c r="AB27" s="11" t="str">
        <f>IF(A27="","",IF('Produkta karte 25'!$S$3="","",IF(ISERROR(VLOOKUP(A27,'Produkta karte 25'!$B$39:$M$48,12,FALSE)),"",IF(VLOOKUP(A27,'Produkta karte 25'!$B$39:$M$48,12,FALSE)="","",IF(VLOOKUP(A27,'Produkta karte 25'!$B$39:$M$48,12,FALSE)="","",VLOOKUP(A27,'Produkta karte 25'!$B$39:$M$48,12,FALSE)*'Produkta karte 25'!$S$3)))))</f>
        <v/>
      </c>
      <c r="AC27" s="11" t="str">
        <f>IF(A27="","",IF('Produkta karte 26'!$S$3="","",IF(ISERROR(VLOOKUP(A27,'Produkta karte 26'!$B$39:$M$48,12,FALSE)),"",IF(VLOOKUP(A27,'Produkta karte 26'!$B$39:$M$48,12,FALSE)="","",IF(VLOOKUP(A27,'Produkta karte 26'!$B$39:$M$48,12,FALSE)="","",VLOOKUP(A27,'Produkta karte 26'!$B$39:$M$48,12,FALSE)*'Produkta karte 26'!$S$3)))))</f>
        <v/>
      </c>
      <c r="AD27" s="11" t="str">
        <f>IF(A27="","",IF('Produkta karte 27'!$S$3="","",IF(ISERROR(VLOOKUP(A27,'Produkta karte 27'!$B$39:$M$48,12,FALSE)),"",IF(VLOOKUP(A27,'Produkta karte 27'!$B$39:$M$48,12,FALSE)="","",IF(VLOOKUP(A27,'Produkta karte 27'!$B$39:$M$48,12,FALSE)="","",VLOOKUP(A27,'Produkta karte 27'!$B$39:$M$48,12,FALSE)*'Produkta karte 27'!$S$3)))))</f>
        <v/>
      </c>
      <c r="AE27" s="11" t="str">
        <f>IF(A27="","",IF('Produkta karte 28'!$S$3="","",IF(ISERROR(VLOOKUP(A27,'Produkta karte 28'!$B$39:$M$48,12,FALSE)),"",IF(VLOOKUP(A27,'Produkta karte 28'!$B$39:$M$48,12,FALSE)="","",IF(VLOOKUP(A27,'Produkta karte 28'!$B$39:$M$48,12,FALSE)="","",VLOOKUP(A27,'Produkta karte 28'!$B$39:$M$48,12,FALSE)*'Produkta karte 28'!$S$3)))))</f>
        <v/>
      </c>
      <c r="AF27" s="11" t="str">
        <f>IF(A27="","",IF('Produkta karte 29'!$S$3="","",IF(ISERROR(VLOOKUP(A27,'Produkta karte 29'!$B$39:$M$48,12,FALSE)),"",IF(VLOOKUP(A27,'Produkta karte 29'!$B$39:$M$48,12,FALSE)="","",IF(VLOOKUP(A27,'Produkta karte 29'!$B$39:$M$48,12,FALSE)="","",VLOOKUP(A27,'Produkta karte 29'!$B$39:$M$48,12,FALSE)*'Produkta karte 29'!$S$3)))))</f>
        <v/>
      </c>
      <c r="AG27" s="11" t="str">
        <f>IF(A27="","",IF('Produkta karte 30'!$S$3="","",IF(ISERROR(VLOOKUP(A27,'Produkta karte 30'!$B$39:$M$48,12,FALSE)),"",IF(VLOOKUP(A27,'Produkta karte 30'!$B$39:$M$48,12,FALSE)="","",IF(VLOOKUP(A27,'Produkta karte 30'!$B$39:$M$48,12,FALSE)="","",VLOOKUP(A27,'Produkta karte 30'!$B$39:$M$48,12,FALSE)*'Produkta karte 30'!$S$3)))))</f>
        <v/>
      </c>
      <c r="AH27" s="11" t="str">
        <f>IF(A27="","",IF('Produkta karte 31'!$S$3="","",IF(ISERROR(VLOOKUP(A27,'Produkta karte 31'!$B$39:$M$48,12,FALSE)),"",IF(VLOOKUP(A27,'Produkta karte 31'!$B$39:$M$48,12,FALSE)="","",IF(VLOOKUP(A27,'Produkta karte 31'!$B$39:$M$48,12,FALSE)="","",VLOOKUP(A27,'Produkta karte 31'!$B$39:$M$48,12,FALSE)*'Produkta karte 31'!$S$3)))))</f>
        <v/>
      </c>
      <c r="AI27" s="11" t="str">
        <f>IF(A27="","",IF('Produkta karte 32'!$S$3="","",IF(ISERROR(VLOOKUP(A27,'Produkta karte 32'!$B$39:$M$48,12,FALSE)),"",IF(VLOOKUP(A27,'Produkta karte 32'!$B$39:$M$48,12,FALSE)="","",IF(VLOOKUP(A27,'Produkta karte 32'!$B$39:$M$48,12,FALSE)="","",VLOOKUP(A27,'Produkta karte 32'!$B$39:$M$48,12,FALSE)*'Produkta karte 32'!$S$3)))))</f>
        <v/>
      </c>
      <c r="AJ27" s="11" t="str">
        <f>IF(A27="","",IF('Produkta karte 33'!$S$3="","",IF(ISERROR(VLOOKUP(A27,'Produkta karte 33'!$B$39:$M$48,12,FALSE)),"",IF(VLOOKUP(A27,'Produkta karte 33'!$B$39:$M$48,12,FALSE)="","",IF(VLOOKUP(A27,'Produkta karte 33'!$B$39:$M$48,12,FALSE)="","",VLOOKUP(A27,'Produkta karte 33'!$B$39:$M$48,12,FALSE)*'Produkta karte 33'!$S$3)))))</f>
        <v/>
      </c>
      <c r="AK27" s="11" t="str">
        <f>IF(A27="","",IF('Produkta karte 34'!$S$3="","",IF(ISERROR(VLOOKUP(A27,'Produkta karte 34'!$B$39:$M$48,12,FALSE)),"",IF(VLOOKUP(A27,'Produkta karte 34'!$B$39:$M$48,12,FALSE)="","",IF(VLOOKUP(A27,'Produkta karte 34'!$B$39:$M$48,12,FALSE)="","",VLOOKUP(A27,'Produkta karte 34'!$B$39:$M$48,12,FALSE)*'Produkta karte 34'!$S$3)))))</f>
        <v/>
      </c>
      <c r="AL27" s="11" t="str">
        <f>IF(A27="","",IF('Produkta karte 35'!$S$3="","",IF(ISERROR(VLOOKUP(A27,'Produkta karte 35'!$B$39:$M$48,12,FALSE)),"",IF(VLOOKUP(A27,'Produkta karte 35'!$B$39:$M$48,12,FALSE)="","",IF(VLOOKUP(A27,'Produkta karte 35'!$B$39:$M$48,12,FALSE)="","",VLOOKUP(A27,'Produkta karte 35'!$B$39:$M$48,12,FALSE)*'Produkta karte 35'!$S$3)))))</f>
        <v/>
      </c>
      <c r="AM27" s="11" t="str">
        <f>IF(A27="","",IF('Produkta karte 36'!$S$3="","",IF(ISERROR(VLOOKUP(A27,'Produkta karte 36'!$B$39:$M$48,12,FALSE)),"",IF(VLOOKUP(A27,'Produkta karte 36'!$B$39:$M$48,12,FALSE)="","",IF(VLOOKUP(A27,'Produkta karte 36'!$B$39:$M$48,12,FALSE)="","",VLOOKUP(A27,'Produkta karte 36'!$B$39:$M$48,12,FALSE)*'Produkta karte 36'!$S$3)))))</f>
        <v/>
      </c>
      <c r="AN27" s="11" t="str">
        <f>IF(A27="","",IF('Produkta karte 37'!$S$3="","",IF(ISERROR(VLOOKUP(A27,'Produkta karte 37'!$B$39:$M$48,12,FALSE)),"",IF(VLOOKUP(A27,'Produkta karte 37'!$B$39:$M$48,12,FALSE)="","",IF(VLOOKUP(A27,'Produkta karte 37'!$B$39:$M$48,12,FALSE)="","",VLOOKUP(A27,'Produkta karte 37'!$B$39:$M$48,12,FALSE)*'Produkta karte 37'!$S$3)))))</f>
        <v/>
      </c>
      <c r="AO27" s="11" t="str">
        <f>IF(A27="","",IF('Produkta karte 38'!$S$3="","",IF(ISERROR(VLOOKUP(A27,'Produkta karte 38'!$B$39:$M$48,12,FALSE)),"",IF(VLOOKUP(A27,'Produkta karte 38'!$B$39:$M$48,12,FALSE)="","",IF(VLOOKUP(A27,'Produkta karte 38'!$B$39:$M$48,12,FALSE)="","",VLOOKUP(A27,'Produkta karte 38'!$B$39:$M$48,12,FALSE)*'Produkta karte 38'!$S$3)))))</f>
        <v/>
      </c>
      <c r="AP27" s="11" t="str">
        <f>IF(A27="","",IF('Produkta karte 39'!$S$3="","",IF(ISERROR(VLOOKUP(A27,'Produkta karte 39'!$B$39:$M$48,12,FALSE)),"",IF(VLOOKUP(A27,'Produkta karte 39'!$B$39:$M$48,12,FALSE)="","",IF(VLOOKUP(A27,'Produkta karte 39'!$B$39:$M$48,12,FALSE)="","",VLOOKUP(A27,'Produkta karte 39'!$B$39:$M$48,12,FALSE)*'Produkta karte 39'!$S$3)))))</f>
        <v/>
      </c>
      <c r="AQ27" s="11" t="str">
        <f>IF(A27="","",IF('Produkta karte 40'!$S$3="","",IF(ISERROR(VLOOKUP(A27,'Produkta karte 40'!$B$39:$M$48,12,FALSE)),"",IF(VLOOKUP(A27,'Produkta karte 40'!$B$39:$M$48,12,FALSE)="","",IF(VLOOKUP(A27,'Produkta karte 40'!$B$39:$M$48,12,FALSE)="","",VLOOKUP(A27,'Produkta karte 40'!$B$39:$M$48,12,FALSE)*'Produkta karte 40'!$S$3)))))</f>
        <v/>
      </c>
      <c r="AR27" s="11" t="str">
        <f>IF(A27="","",IF('Produkta karte 41'!$S$3="","",IF(ISERROR(VLOOKUP(A27,'Produkta karte 41'!$B$39:$M$48,12,FALSE)),"",IF(VLOOKUP(A27,'Produkta karte 41'!$B$39:$M$48,12,FALSE)="","",IF(VLOOKUP(A27,'Produkta karte 41'!$B$39:$M$48,12,FALSE)="","",VLOOKUP(A27,'Produkta karte 41'!$B$39:$M$48,12,FALSE)*'Produkta karte 41'!$S$3)))))</f>
        <v/>
      </c>
      <c r="AS27" s="11" t="str">
        <f>IF(A27="","",IF('Produkta karte 42'!$S$3="","",IF(ISERROR(VLOOKUP(A27,'Produkta karte 42'!$B$39:$M$48,12,FALSE)),"",IF(VLOOKUP(A27,'Produkta karte 42'!$B$39:$M$48,12,FALSE)="","",IF(VLOOKUP(A27,'Produkta karte 42'!$B$39:$M$48,12,FALSE)="","",VLOOKUP(A27,'Produkta karte 42'!$B$39:$M$48,12,FALSE)*'Produkta karte 42'!$S$3)))))</f>
        <v/>
      </c>
      <c r="AT27" s="11" t="str">
        <f>IF(A27="","",IF('Produkta karte 43'!$S$3="","",IF(ISERROR(VLOOKUP(A27,'Produkta karte 43'!$B$39:$M$48,12,FALSE)),"",IF(VLOOKUP(A27,'Produkta karte 43'!$B$39:$M$48,12,FALSE)="","",IF(VLOOKUP(A27,'Produkta karte 43'!$B$39:$M$48,12,FALSE)="","",VLOOKUP(A27,'Produkta karte 43'!$B$39:$M$48,12,FALSE)*'Produkta karte 43'!$S$3)))))</f>
        <v/>
      </c>
      <c r="AU27" s="11" t="str">
        <f>IF(A27="","",IF('Produkta karte 44'!$S$3="","",IF(ISERROR(VLOOKUP(A27,'Produkta karte 44'!$B$39:$M$48,12,FALSE)),"",IF(VLOOKUP(A27,'Produkta karte 44'!$B$39:$M$48,12,FALSE)="","",IF(VLOOKUP(A27,'Produkta karte 44'!$B$39:$M$48,12,FALSE)="","",VLOOKUP(A27,'Produkta karte 44'!$B$39:$M$48,12,FALSE)*'Produkta karte 44'!$S$3)))))</f>
        <v/>
      </c>
      <c r="AV27" s="11" t="str">
        <f>IF(A27="","",IF('Produkta karte 45'!$S$3="","",IF(ISERROR(VLOOKUP(A27,'Produkta karte 45'!$B$39:$M$48,12,FALSE)),"",IF(VLOOKUP(A27,'Produkta karte 45'!$B$39:$M$48,12,FALSE)="","",IF(VLOOKUP(A27,'Produkta karte 45'!$B$39:$M$48,12,FALSE)="","",VLOOKUP(A27,'Produkta karte 45'!$B$39:$M$48,12,FALSE)*'Produkta karte 45'!$S$3)))))</f>
        <v/>
      </c>
      <c r="AW27" s="11" t="str">
        <f>IF(A27="","",IF('Produkta karte 46'!$S$3="","",IF(ISERROR(VLOOKUP(A27,'Produkta karte 46'!$B$39:$M$48,12,FALSE)),"",IF(VLOOKUP(A27,'Produkta karte 46'!$B$39:$M$48,12,FALSE)="","",IF(VLOOKUP(A27,'Produkta karte 46'!$B$39:$M$48,12,FALSE)="","",VLOOKUP(A27,'Produkta karte 46'!$B$39:$M$48,12,FALSE)*'Produkta karte 46'!$S$3)))))</f>
        <v/>
      </c>
      <c r="AX27" s="11" t="str">
        <f>IF(A27="","",IF('Produkta karte 47'!$S$3="","",IF(ISERROR(VLOOKUP(A27,'Produkta karte 47'!$B$39:$M$48,12,FALSE)),"",IF(VLOOKUP(A27,'Produkta karte 47'!$B$39:$M$48,12,FALSE)="","",IF(VLOOKUP(A27,'Produkta karte 47'!$B$39:$M$48,12,FALSE)="","",VLOOKUP(A27,'Produkta karte 47'!$B$39:$M$48,12,FALSE)*'Produkta karte 47'!$S$3)))))</f>
        <v/>
      </c>
      <c r="AY27" s="11" t="str">
        <f>IF(A27="","",IF('Produkta karte 48'!$S$3="","",IF(ISERROR(VLOOKUP(A27,'Produkta karte 48'!$B$39:$M$48,12,FALSE)),"",IF(VLOOKUP(A27,'Produkta karte 48'!$B$39:$M$48,12,FALSE)="","",IF(VLOOKUP(A27,'Produkta karte 48'!$B$39:$M$48,12,FALSE)="","",VLOOKUP(A27,'Produkta karte 48'!$B$39:$M$48,12,FALSE)*'Produkta karte 48'!$S$3)))))</f>
        <v/>
      </c>
      <c r="AZ27" s="11" t="str">
        <f>IF(A27="","",IF('Produkta karte 49'!$S$3="","",IF(ISERROR(VLOOKUP(A27,'Produkta karte 49'!$B$39:$M$48,12,FALSE)),"",IF(VLOOKUP(A27,'Produkta karte 49'!$B$39:$M$48,12,FALSE)="","",IF(VLOOKUP(A27,'Produkta karte 49'!$B$39:$M$48,12,FALSE)="","",VLOOKUP(A27,'Produkta karte 49'!$B$39:$M$48,12,FALSE)*'Produkta karte 49'!$S$3)))))</f>
        <v/>
      </c>
      <c r="BA27" s="11" t="str">
        <f>IF(A27="","",IF('Produkta karte 50'!$S$3="","",IF(ISERROR(VLOOKUP(A27,'Produkta karte 50'!$B$39:$M$48,12,FALSE)),"",IF(VLOOKUP(A27,'Produkta karte 50'!$B$39:$M$48,12,FALSE)="","",IF(VLOOKUP(A27,'Produkta karte 50'!$B$39:$M$48,12,FALSE)="","",VLOOKUP(A27,'Produkta karte 50'!$B$39:$M$48,12,FALSE)*'Produkta karte 50'!$S$3)))))</f>
        <v/>
      </c>
      <c r="BB27" s="11" t="str">
        <f>IF(A27="","",IF('Produkta karte 51'!$S$3="","",IF(ISERROR(VLOOKUP(A27,'Produkta karte 51'!$B$39:$M$48,12,FALSE)),"",IF(VLOOKUP(A27,'Produkta karte 51'!$B$39:$M$48,12,FALSE)="","",IF(VLOOKUP(A27,'Produkta karte 51'!$B$39:$M$48,12,FALSE)="","",VLOOKUP(A27,'Produkta karte 51'!$B$39:$M$48,12,FALSE)*'Produkta karte 51'!$S$3)))))</f>
        <v/>
      </c>
      <c r="BC27" s="11" t="str">
        <f>IF(A27="","",IF('Produkta karte 52'!$S$3="","",IF(ISERROR(VLOOKUP(A27,'Produkta karte 52'!$B$39:$M$48,12,FALSE)),"",IF(VLOOKUP(A27,'Produkta karte 52'!$B$39:$M$48,12,FALSE)="","",IF(VLOOKUP(A27,'Produkta karte 52'!$B$39:$M$48,12,FALSE)="","",VLOOKUP(A27,'Produkta karte 52'!$B$39:$M$48,12,FALSE)*'Produkta karte 52'!$S$3)))))</f>
        <v/>
      </c>
      <c r="BD27" s="11" t="str">
        <f>IF(A27="","",IF('Produkta karte 53'!$S$3="","",IF(ISERROR(VLOOKUP(A27,'Produkta karte 53'!$B$39:$M$48,12,FALSE)),"",IF(VLOOKUP(A27,'Produkta karte 53'!$B$39:$M$48,12,FALSE)="","",IF(VLOOKUP(A27,'Produkta karte 53'!$B$39:$M$48,12,FALSE)="","",VLOOKUP(A27,'Produkta karte 53'!$B$39:$M$48,12,FALSE)*'Produkta karte 53'!$S$3)))))</f>
        <v/>
      </c>
      <c r="BE27" s="11" t="str">
        <f>IF(A27="","",IF('Produkta karte 54'!$S$3="","",IF(ISERROR(VLOOKUP(A27,'Produkta karte 54'!$B$39:$M$48,12,FALSE)),"",IF(VLOOKUP(A27,'Produkta karte 54'!$B$39:$M$48,12,FALSE)="","",IF(VLOOKUP(A27,'Produkta karte 54'!$B$39:$M$48,12,FALSE)="","",VLOOKUP(A27,'Produkta karte 54'!$B$39:$M$48,12,FALSE)*'Produkta karte 54'!$S$3)))))</f>
        <v/>
      </c>
      <c r="BF27" s="11" t="str">
        <f>IF(A27="","",IF('Produkta karte 55'!$S$3="","",IF(ISERROR(VLOOKUP(A27,'Produkta karte 55'!$B$39:$M$48,12,FALSE)),"",IF(VLOOKUP(A27,'Produkta karte 55'!$B$39:$M$48,12,FALSE)="","",IF(VLOOKUP(A27,'Produkta karte 55'!$B$39:$M$48,12,FALSE)="","",VLOOKUP(A27,'Produkta karte 55'!$B$39:$M$48,12,FALSE)*'Produkta karte 55'!$S$3)))))</f>
        <v/>
      </c>
      <c r="BG27" s="11" t="str">
        <f>IF(A27="","",IF('Produkta karte 56'!$S$3="","",IF(ISERROR(VLOOKUP(A27,'Produkta karte 56'!$B$39:$M$48,12,FALSE)),"",IF(VLOOKUP(A27,'Produkta karte 56'!$B$39:$M$48,12,FALSE)="","",IF(VLOOKUP(A27,'Produkta karte 56'!$B$39:$M$48,12,FALSE)="","",VLOOKUP(A27,'Produkta karte 56'!$B$39:$M$48,12,FALSE)*'Produkta karte 56'!$S$3)))))</f>
        <v/>
      </c>
      <c r="BH27" s="11" t="str">
        <f>IF(A27="","",IF('Produkta karte 57'!$S$3="","",IF(ISERROR(VLOOKUP(A27,'Produkta karte 57'!$B$39:$M$48,12,FALSE)),"",IF(VLOOKUP(A27,'Produkta karte 57'!$B$39:$M$48,12,FALSE)="","",IF(VLOOKUP(A27,'Produkta karte 57'!$B$39:$M$48,12,FALSE)="","",VLOOKUP(A27,'Produkta karte 57'!$B$39:$M$48,12,FALSE)*'Produkta karte 57'!$S$3)))))</f>
        <v/>
      </c>
      <c r="BI27" s="11" t="str">
        <f>IF(A27="","",IF('Produkta karte 58'!$S$3="","",IF(ISERROR(VLOOKUP(A27,'Produkta karte 58'!$B$39:$M$48,12,FALSE)),"",IF(VLOOKUP(A27,'Produkta karte 58'!$B$39:$M$48,12,FALSE)="","",IF(VLOOKUP(A27,'Produkta karte 58'!$B$39:$M$48,12,FALSE)="","",VLOOKUP(A27,'Produkta karte 58'!$B$39:$M$48,12,FALSE)*'Produkta karte 58'!$S$3)))))</f>
        <v/>
      </c>
      <c r="BJ27" s="11" t="str">
        <f>IF(A27="","",IF('Produkta karte 59'!$S$3="","",IF(ISERROR(VLOOKUP(A27,'Produkta karte 59'!$B$39:$M$48,12,FALSE)),"",IF(VLOOKUP(A27,'Produkta karte 59'!$B$39:$M$48,12,FALSE)="","",IF(VLOOKUP(A27,'Produkta karte 59'!$B$39:$M$48,12,FALSE)="","",VLOOKUP(A27,'Produkta karte 59'!$B$39:$M$48,12,FALSE)*'Produkta karte 59'!$S$3)))))</f>
        <v/>
      </c>
      <c r="BK27" s="11" t="str">
        <f>IF(A27="","",IF('Produkta karte 60'!$S$3="","",IF(ISERROR(VLOOKUP(A27,'Produkta karte 60'!$B$39:$M$48,12,FALSE)),"",IF(VLOOKUP(A27,'Produkta karte 60'!$B$39:$M$48,12,FALSE)="","",IF(VLOOKUP(A27,'Produkta karte 60'!$B$39:$M$48,12,FALSE)="","",VLOOKUP(A27,'Produkta karte 60'!$B$39:$M$48,12,FALSE)*'Produkta karte 60'!$S$3)))))</f>
        <v/>
      </c>
      <c r="BL27" s="11" t="str">
        <f t="shared" si="0"/>
        <v/>
      </c>
      <c r="BM27" s="192" t="str">
        <f t="shared" si="1"/>
        <v/>
      </c>
      <c r="BN27" s="11" t="str">
        <f>IF(A27="","",IF(ISERROR(VLOOKUP(A27,'Produkta karte 1'!$B$39:$V$48,21,FALSE)),"",IF(VLOOKUP(A27,'Produkta karte 1'!$B$39:$V$48,21,FALSE)=0,"",VLOOKUP(A27,'Produkta karte 1'!$B$39:$V$48,21,FALSE))))</f>
        <v/>
      </c>
      <c r="BO27" s="11" t="str">
        <f>IF(A27="","",IF(ISERROR(VLOOKUP(A27,'Produkta karte 2'!$B$39:$V$48,21,FALSE)),"",IF(VLOOKUP(A27,'Produkta karte 2'!$B$39:$V$48,21,FALSE)=0,"",VLOOKUP(A27,'Produkta karte 2'!$B$39:$V$48,21,FALSE))))</f>
        <v/>
      </c>
      <c r="BP27" s="11" t="str">
        <f>IF(A27="","",IF(ISERROR(VLOOKUP(A27,'Produkta karte 3'!$B$39:$V$48,21,FALSE)),"",IF(VLOOKUP(A27,'Produkta karte 3'!$B$39:$V$48,21,FALSE)=0,"",VLOOKUP(A27,'Produkta karte 3'!$B$39:$V$48,21,FALSE))))</f>
        <v/>
      </c>
      <c r="BQ27" s="11" t="str">
        <f>IF(A27="","",IF(ISERROR(VLOOKUP(A27,'Produkta karte 4'!$B$39:$V$48,21,FALSE)),"",IF(VLOOKUP(A27,'Produkta karte 4'!$B$39:$V$48,21,FALSE)=0,"",VLOOKUP(A27,'Produkta karte 4'!$B$39:$V$48,21,FALSE))))</f>
        <v/>
      </c>
      <c r="BR27" s="11" t="str">
        <f>IF(A27="","",IF(ISERROR(VLOOKUP(A27,'Produkta karte 5'!$B$39:$V$48,21,FALSE)),"",IF(VLOOKUP(A27,'Produkta karte 5'!$B$39:$V$48,21,FALSE)=0,"",VLOOKUP(A27,'Produkta karte 5'!$B$39:$V$48,21,FALSE))))</f>
        <v/>
      </c>
      <c r="BS27" s="11" t="str">
        <f>IF(A27="","",IF(ISERROR(VLOOKUP(A27,'Produkta karte 6'!$B$39:$V$48,21,FALSE)),"",IF(VLOOKUP(A27,'Produkta karte 6'!$B$39:$V$48,21,FALSE)=0,"",VLOOKUP(A27,'Produkta karte 6'!$B$39:$V$48,21,FALSE))))</f>
        <v/>
      </c>
      <c r="BT27" s="11" t="str">
        <f>IF(A27="","",IF(ISERROR(VLOOKUP(A27,'Produkta karte 7'!$B$39:$V$48,21,FALSE)),"",IF(VLOOKUP(A27,'Produkta karte 7'!$B$39:$V$48,21,FALSE)=0,"",VLOOKUP(A27,'Produkta karte 7'!$B$39:$V$48,21,FALSE))))</f>
        <v/>
      </c>
      <c r="BU27" s="11" t="str">
        <f>IF(A27="","",IF(ISERROR(VLOOKUP(A27,'Produkta karte 8'!$B$39:$V$48,21,FALSE)),"",IF(VLOOKUP(A27,'Produkta karte 8'!$B$39:$V$48,21,FALSE)=0,"",VLOOKUP(A27,'Produkta karte 8'!$B$39:$V$48,21,FALSE))))</f>
        <v/>
      </c>
      <c r="BV27" s="11" t="str">
        <f>IF(A27="","",IF(ISERROR(VLOOKUP(A27,'Produkta karte 9'!$B$39:$V$48,21,FALSE)),"",IF(VLOOKUP(A27,'Produkta karte 9'!$B$39:$V$48,21,FALSE)=0,"",VLOOKUP(A27,'Produkta karte 9'!$B$39:$V$48,21,FALSE))))</f>
        <v/>
      </c>
      <c r="BW27" s="11" t="str">
        <f>IF(A27="","",IF(ISERROR(VLOOKUP(A27,'Produkta karte 10'!$B$39:$V$48,21,FALSE)),"",IF(VLOOKUP(A27,'Produkta karte 10'!$B$39:$V$48,21,FALSE)=0,"",VLOOKUP(A27,'Produkta karte 10'!$B$39:$V$48,21,FALSE))))</f>
        <v/>
      </c>
      <c r="BX27" s="11" t="str">
        <f>IF(A27="","",IF(ISERROR(VLOOKUP(A27,'Produkta karte 11'!$B$39:$V$48,21,FALSE)),"",IF(VLOOKUP(A27,'Produkta karte 11'!$B$39:$V$48,21,FALSE)=0,"",VLOOKUP(A27,'Produkta karte 11'!$B$39:$V$48,21,FALSE))))</f>
        <v/>
      </c>
      <c r="BY27" s="11" t="str">
        <f>IF(A27="","",IF(ISERROR(VLOOKUP(A27,'Produkta karte 12'!$B$39:$V$48,21,FALSE)),"",IF(VLOOKUP(A27,'Produkta karte 12'!$B$39:$V$48,21,FALSE)=0,"",VLOOKUP(A27,'Produkta karte 12'!$B$39:$V$48,21,FALSE))))</f>
        <v/>
      </c>
      <c r="BZ27" s="11" t="str">
        <f>IF(A27="","",IF(ISERROR(VLOOKUP(A27,'Produkta karte 13'!$B$39:$V$48,21,FALSE)),"",IF(VLOOKUP(A27,'Produkta karte 13'!$B$39:$V$48,21,FALSE)=0,"",VLOOKUP(A27,'Produkta karte 13'!$B$39:$V$48,21,FALSE))))</f>
        <v/>
      </c>
      <c r="CA27" s="11" t="str">
        <f>IF(A27="","",IF(ISERROR(VLOOKUP(A27,'Produkta karte 14'!$B$39:$V$48,21,FALSE)),"",IF(VLOOKUP(A27,'Produkta karte 14'!$B$39:$V$48,21,FALSE)=0,"",VLOOKUP(A27,'Produkta karte 14'!$B$39:$V$48,21,FALSE))))</f>
        <v/>
      </c>
      <c r="CB27" s="11" t="str">
        <f>IF(A27="","",IF(ISERROR(VLOOKUP(A27,'Produkta karte 15'!$B$39:$V$48,21,FALSE)),"",IF(VLOOKUP(A27,'Produkta karte 15'!$B$39:$V$48,21,FALSE)=0,"",VLOOKUP(A27,'Produkta karte 15'!$B$39:$V$48,21,FALSE))))</f>
        <v/>
      </c>
      <c r="CC27" s="11" t="str">
        <f>IF(A27="","",IF(ISERROR(VLOOKUP(A27,'Produkta karte 16'!$B$39:$V$48,21,FALSE)),"",IF(VLOOKUP(A27,'Produkta karte 16'!$B$39:$V$48,21,FALSE)=0,"",VLOOKUP(A27,'Produkta karte 16'!$B$39:$V$48,21,FALSE))))</f>
        <v/>
      </c>
      <c r="CD27" s="11" t="str">
        <f>IF(A27="","",IF(ISERROR(VLOOKUP(A27,'Produkta karte 17'!$B$39:$V$48,21,FALSE)),"",IF(VLOOKUP(A27,'Produkta karte 17'!$B$39:$V$48,21,FALSE)=0,"",VLOOKUP(A27,'Produkta karte 17'!$B$39:$V$48,21,FALSE))))</f>
        <v/>
      </c>
      <c r="CE27" s="11" t="str">
        <f>IF(A27="","",IF(ISERROR(VLOOKUP(A27,'Produkta karte 18'!$B$39:$V$48,21,FALSE)),"",IF(VLOOKUP(A27,'Produkta karte 18'!$B$39:$V$48,21,FALSE)=0,"",VLOOKUP(A27,'Produkta karte 18'!$B$39:$V$48,21,FALSE))))</f>
        <v/>
      </c>
      <c r="CF27" s="11" t="str">
        <f>IF(A27="","",IF(ISERROR(VLOOKUP(A27,'Produkta karte 19'!$B$39:$V$48,21,FALSE)),"",IF(VLOOKUP(A27,'Produkta karte 19'!$B$39:$V$48,21,FALSE)=0,"",VLOOKUP(A27,'Produkta karte 19'!$B$39:$V$48,21,FALSE))))</f>
        <v/>
      </c>
      <c r="CG27" s="11" t="str">
        <f>IF(A27="","",IF(ISERROR(VLOOKUP(A27,'Produkta karte 20'!$B$39:$V$48,21,FALSE)),"",IF(VLOOKUP(A27,'Produkta karte 20'!$B$39:$V$48,21,FALSE)=0,"",VLOOKUP(A27,'Produkta karte 20'!$B$39:$V$48,21,FALSE))))</f>
        <v/>
      </c>
      <c r="CH27" s="11" t="str">
        <f>IF(A27="","",IF(ISERROR(VLOOKUP(A27,'Produkta karte 21'!$B$39:$V$48,21,FALSE)),"",IF(VLOOKUP(A27,'Produkta karte 21'!$B$39:$V$48,21,FALSE)=0,"",VLOOKUP(A27,'Produkta karte 21'!$B$39:$V$48,21,FALSE))))</f>
        <v/>
      </c>
      <c r="CI27" s="11" t="str">
        <f>IF(A27="","",IF(ISERROR(VLOOKUP(A27,'Produkta karte 22'!$B$39:$V$48,21,FALSE)),"",IF(VLOOKUP(A27,'Produkta karte 22'!$B$39:$V$48,21,FALSE)=0,"",VLOOKUP(A27,'Produkta karte 22'!$B$39:$V$48,21,FALSE))))</f>
        <v/>
      </c>
      <c r="CJ27" s="11" t="str">
        <f>IF(A27="","",IF(ISERROR(VLOOKUP(A27,'Produkta karte 23'!$B$39:$V$48,21,FALSE)),"",IF(VLOOKUP(A27,'Produkta karte 23'!$B$39:$V$48,21,FALSE)=0,"",VLOOKUP(A27,'Produkta karte 23'!$B$39:$V$48,21,FALSE))))</f>
        <v/>
      </c>
      <c r="CK27" s="11" t="str">
        <f>IF(A27="","",IF(ISERROR(VLOOKUP(A27,'Produkta karte 24'!$B$39:$V$48,21,FALSE)),"",IF(VLOOKUP(A27,'Produkta karte 24'!$B$39:$V$48,21,FALSE)=0,"",VLOOKUP(A27,'Produkta karte 24'!$B$39:$V$48,21,FALSE))))</f>
        <v/>
      </c>
      <c r="CL27" s="11" t="str">
        <f>IF(A27="","",IF(ISERROR(VLOOKUP(A27,'Produkta karte 25'!$B$39:$V$48,21,FALSE)),"",IF(VLOOKUP(A27,'Produkta karte 25'!$B$39:$V$48,21,FALSE)=0,"",VLOOKUP(A27,'Produkta karte 25'!$B$39:$V$48,21,FALSE))))</f>
        <v/>
      </c>
      <c r="CM27" s="11" t="str">
        <f>IF(A27="","",IF(ISERROR(VLOOKUP(A27,'Produkta karte 26'!$B$39:$V$48,21,FALSE)),"",IF(VLOOKUP(A27,'Produkta karte 26'!$B$39:$V$48,21,FALSE)=0,"",VLOOKUP(A27,'Produkta karte 26'!$B$39:$V$48,21,FALSE))))</f>
        <v/>
      </c>
      <c r="CN27" s="11" t="str">
        <f>IF(A27="","",IF(ISERROR(VLOOKUP(A27,'Produkta karte 27'!$B$39:$V$48,21,FALSE)),"",IF(VLOOKUP(A27,'Produkta karte 27'!$B$39:$V$48,21,FALSE)=0,"",VLOOKUP(A27,'Produkta karte 27'!$B$39:$V$48,21,FALSE))))</f>
        <v/>
      </c>
      <c r="CO27" s="11" t="str">
        <f>IF(A27="","",IF(ISERROR(VLOOKUP(A27,'Produkta karte 28'!$B$39:$V$48,21,FALSE)),"",IF(VLOOKUP(A27,'Produkta karte 28'!$B$39:$V$48,21,FALSE)=0,"",VLOOKUP(A27,'Produkta karte 28'!$B$39:$V$48,21,FALSE))))</f>
        <v/>
      </c>
      <c r="CP27" s="11" t="str">
        <f>IF(A27="","",IF(ISERROR(VLOOKUP(A27,'Produkta karte 29'!$B$39:$V$48,21,FALSE)),"",IF(VLOOKUP(A27,'Produkta karte 29'!$B$39:$V$48,21,FALSE)=0,"",VLOOKUP(A27,'Produkta karte 29'!$B$39:$V$48,21,FALSE))))</f>
        <v/>
      </c>
      <c r="CQ27" s="11" t="str">
        <f>IF(A27="","",IF(ISERROR(VLOOKUP(A27,'Produkta karte 30'!$B$39:$V$48,21,FALSE)),"",IF(VLOOKUP(A27,'Produkta karte 30'!$B$39:$V$48,21,FALSE)=0,"",VLOOKUP(A27,'Produkta karte 30'!$B$39:$V$48,21,FALSE))))</f>
        <v/>
      </c>
      <c r="CR27" s="11" t="str">
        <f>IF(A27="","",IF(ISERROR(VLOOKUP(A27,'Produkta karte 31'!$B$39:$V$48,21,FALSE)),"",IF(VLOOKUP(A27,'Produkta karte 31'!$B$39:$V$48,21,FALSE)=0,"",VLOOKUP(A27,'Produkta karte 31'!$B$39:$V$48,21,FALSE))))</f>
        <v/>
      </c>
      <c r="CS27" s="11" t="str">
        <f>IF(A27="","",IF(ISERROR(VLOOKUP(A27,'Produkta karte 32'!$B$39:$V$48,21,FALSE)),"",IF(VLOOKUP(A27,'Produkta karte 32'!$B$39:$V$48,21,FALSE)=0,"",VLOOKUP(A27,'Produkta karte 32'!$B$39:$V$48,21,FALSE))))</f>
        <v/>
      </c>
      <c r="CT27" s="11" t="str">
        <f>IF(A27="","",IF(ISERROR(VLOOKUP(A27,'Produkta karte 33'!$B$39:$V$48,21,FALSE)),"",IF(VLOOKUP(A27,'Produkta karte 33'!$B$39:$V$48,21,FALSE)=0,"",VLOOKUP(A27,'Produkta karte 33'!$B$39:$V$48,21,FALSE))))</f>
        <v/>
      </c>
      <c r="CU27" s="11" t="str">
        <f>IF(A27="","",IF(ISERROR(VLOOKUP(A27,'Produkta karte 34'!$B$39:$V$48,21,FALSE)),"",IF(VLOOKUP(A27,'Produkta karte 34'!$B$39:$V$48,21,FALSE)=0,"",VLOOKUP(A27,'Produkta karte 34'!$B$39:$V$48,21,FALSE))))</f>
        <v/>
      </c>
      <c r="CV27" s="11" t="str">
        <f>IF(A27="","",IF(ISERROR(VLOOKUP(A27,'Produkta karte 35'!$B$39:$V$48,21,FALSE)),"",IF(VLOOKUP(A27,'Produkta karte 35'!$B$39:$V$48,21,FALSE)=0,"",VLOOKUP(A27,'Produkta karte 35'!$B$39:$V$48,21,FALSE))))</f>
        <v/>
      </c>
      <c r="CW27" s="11" t="str">
        <f>IF(A27="","",IF(ISERROR(VLOOKUP(A27,'Produkta karte 36'!$B$39:$V$48,21,FALSE)),"",IF(VLOOKUP(A27,'Produkta karte 36'!$B$39:$V$48,21,FALSE)=0,"",VLOOKUP(A27,'Produkta karte 36'!$B$39:$V$48,21,FALSE))))</f>
        <v/>
      </c>
      <c r="CX27" s="11" t="str">
        <f>IF(A27="","",IF(ISERROR(VLOOKUP(A27,'Produkta karte 37'!$B$39:$V$48,21,FALSE)),"",IF(VLOOKUP(A27,'Produkta karte 37'!$B$39:$V$48,21,FALSE)=0,"",VLOOKUP(A27,'Produkta karte 37'!$B$39:$V$48,21,FALSE))))</f>
        <v/>
      </c>
      <c r="CY27" s="11" t="str">
        <f>IF(A27="","",IF(ISERROR(VLOOKUP(A27,'Produkta karte 38'!$B$39:$V$48,21,FALSE)),"",IF(VLOOKUP(A27,'Produkta karte 38'!$B$39:$V$48,21,FALSE)=0,"",VLOOKUP(A27,'Produkta karte 38'!$B$39:$V$48,21,FALSE))))</f>
        <v/>
      </c>
      <c r="CZ27" s="11" t="str">
        <f>IF(A27="","",IF(ISERROR(VLOOKUP(A27,'Produkta karte 39'!$B$39:$V$48,21,FALSE)),"",IF(VLOOKUP(A27,'Produkta karte 39'!$B$39:$V$48,21,FALSE)=0,"",VLOOKUP(A27,'Produkta karte 39'!$B$39:$V$48,21,FALSE))))</f>
        <v/>
      </c>
      <c r="DA27" s="11" t="str">
        <f>IF(A27="","",IF(ISERROR(VLOOKUP(A27,'Produkta karte 40'!$B$39:$V$48,21,FALSE)),"",IF(VLOOKUP(A27,'Produkta karte 40'!$B$39:$V$48,21,FALSE)=0,"",VLOOKUP(A27,'Produkta karte 40'!$B$39:$V$48,21,FALSE))))</f>
        <v/>
      </c>
      <c r="DB27" s="11" t="str">
        <f>IF(A27="","",IF(ISERROR(VLOOKUP(A27,'Produkta karte 41'!$B$39:$V$48,21,FALSE)),"",IF(VLOOKUP(A27,'Produkta karte 41'!$B$39:$V$48,21,FALSE)=0,"",VLOOKUP(A27,'Produkta karte 41'!$B$39:$V$48,21,FALSE))))</f>
        <v/>
      </c>
      <c r="DC27" s="11" t="str">
        <f>IF(A27="","",IF(ISERROR(VLOOKUP(A27,'Produkta karte 42'!$B$39:$V$48,21,FALSE)),"",IF(VLOOKUP(A27,'Produkta karte 42'!$B$39:$V$48,21,FALSE)=0,"",VLOOKUP(A27,'Produkta karte 42'!$B$39:$V$48,21,FALSE))))</f>
        <v/>
      </c>
      <c r="DD27" s="11" t="str">
        <f>IF(A27="","",IF(ISERROR(VLOOKUP(A27,'Produkta karte 43'!$B$39:$V$48,21,FALSE)),"",IF(VLOOKUP(A27,'Produkta karte 43'!$B$39:$V$48,21,FALSE)=0,"",VLOOKUP(A27,'Produkta karte 43'!$B$39:$V$48,21,FALSE))))</f>
        <v/>
      </c>
      <c r="DE27" s="11" t="str">
        <f>IF(A27="","",IF(ISERROR(VLOOKUP(A27,'Produkta karte 44'!$B$39:$V$48,21,FALSE)),"",IF(VLOOKUP(A27,'Produkta karte 44'!$B$39:$V$48,21,FALSE)=0,"",VLOOKUP(A27,'Produkta karte 44'!$B$39:$V$48,21,FALSE))))</f>
        <v/>
      </c>
      <c r="DF27" s="11" t="str">
        <f>IF(A27="","",IF(ISERROR(VLOOKUP(A27,'Produkta karte 45'!$B$39:$V$48,21,FALSE)),"",IF(VLOOKUP(A27,'Produkta karte 45'!$B$39:$V$48,21,FALSE)=0,"",VLOOKUP(A27,'Produkta karte 45'!$B$39:$V$48,21,FALSE))))</f>
        <v/>
      </c>
      <c r="DG27" s="11" t="str">
        <f>IF(A27="","",IF(ISERROR(VLOOKUP(A27,'Produkta karte 46'!$B$39:$V$48,21,FALSE)),"",IF(VLOOKUP(A27,'Produkta karte 46'!$B$39:$V$48,21,FALSE)=0,"",VLOOKUP(A27,'Produkta karte 46'!$B$39:$V$48,21,FALSE))))</f>
        <v/>
      </c>
      <c r="DH27" s="11" t="str">
        <f>IF(A27="","",IF(ISERROR(VLOOKUP(A27,'Produkta karte 47'!$B$39:$V$48,21,FALSE)),"",IF(VLOOKUP(A27,'Produkta karte 47'!$B$39:$V$48,21,FALSE)=0,"",VLOOKUP(A27,'Produkta karte 47'!$B$39:$V$48,21,FALSE))))</f>
        <v/>
      </c>
      <c r="DI27" s="11" t="str">
        <f>IF(A27="","",IF(ISERROR(VLOOKUP(A27,'Produkta karte 48'!$B$39:$V$48,21,FALSE)),"",IF(VLOOKUP(A27,'Produkta karte 48'!$B$39:$V$48,21,FALSE)=0,"",VLOOKUP(A27,'Produkta karte 48'!$B$39:$V$48,21,FALSE))))</f>
        <v/>
      </c>
      <c r="DJ27" s="11" t="str">
        <f>IF(A27="","",IF(ISERROR(VLOOKUP(A27,'Produkta karte 49'!$B$39:$V$48,21,FALSE)),"",IF(VLOOKUP(A27,'Produkta karte 49'!$B$39:$V$48,21,FALSE)=0,"",VLOOKUP(A27,'Produkta karte 49'!$B$39:$V$48,21,FALSE))))</f>
        <v/>
      </c>
      <c r="DK27" s="11" t="str">
        <f>IF(A27="","",IF(ISERROR(VLOOKUP(A27,'Produkta karte 50'!$B$39:$V$48,21,FALSE)),"",IF(VLOOKUP(A27,'Produkta karte 50'!$B$39:$V$48,21,FALSE)=0,"",VLOOKUP(A27,'Produkta karte 50'!$B$39:$V$48,21,FALSE))))</f>
        <v/>
      </c>
      <c r="DL27" s="11" t="str">
        <f>IF(A27="","",IF(ISERROR(VLOOKUP(A27,'Produkta karte 51'!$B$39:$V$48,21,FALSE)),"",IF(VLOOKUP(A27,'Produkta karte 51'!$B$39:$V$48,21,FALSE)=0,"",VLOOKUP(A27,'Produkta karte 51'!$B$39:$V$48,21,FALSE))))</f>
        <v/>
      </c>
      <c r="DM27" s="11" t="str">
        <f>IF(A27="","",IF(ISERROR(VLOOKUP(A27,'Produkta karte 52'!$B$39:$V$48,21,FALSE)),"",IF(VLOOKUP(A27,'Produkta karte 52'!$B$39:$V$48,21,FALSE)=0,"",VLOOKUP(A27,'Produkta karte 52'!$B$39:$V$48,21,FALSE))))</f>
        <v/>
      </c>
      <c r="DN27" s="11" t="str">
        <f>IF(A27="","",IF(ISERROR(VLOOKUP(A27,'Produkta karte 53'!$B$39:$V$48,21,FALSE)),"",IF(VLOOKUP(A27,'Produkta karte 53'!$B$39:$V$48,21,FALSE)=0,"",VLOOKUP(A27,'Produkta karte 53'!$B$39:$V$48,21,FALSE))))</f>
        <v/>
      </c>
      <c r="DO27" s="11" t="str">
        <f>IF(A27="","",IF(ISERROR(VLOOKUP(A27,'Produkta karte 54'!$B$39:$V$48,21,FALSE)),"",IF(VLOOKUP(A27,'Produkta karte 54'!$B$39:$V$48,21,FALSE)=0,"",VLOOKUP(A27,'Produkta karte 54'!$B$39:$V$48,21,FALSE))))</f>
        <v/>
      </c>
      <c r="DP27" s="11" t="str">
        <f>IF(A27="","",IF(ISERROR(VLOOKUP(A27,'Produkta karte 55'!$B$39:$V$48,21,FALSE)),"",IF(VLOOKUP(A27,'Produkta karte 55'!$B$39:$V$48,21,FALSE)=0,"",VLOOKUP(A27,'Produkta karte 55'!$B$39:$V$48,21,FALSE))))</f>
        <v/>
      </c>
      <c r="DQ27" s="11" t="str">
        <f>IF(A27="","",IF(ISERROR(VLOOKUP(A27,'Produkta karte 56'!$B$39:$V$48,21,FALSE)),"",IF(VLOOKUP(A27,'Produkta karte 56'!$B$39:$V$48,21,FALSE)=0,"",VLOOKUP(A27,'Produkta karte 56'!$B$39:$V$48,21,FALSE))))</f>
        <v/>
      </c>
      <c r="DR27" s="11" t="str">
        <f>IF(A27="","",IF(ISERROR(VLOOKUP(A27,'Produkta karte 57'!$B$39:$V$48,21,FALSE)),"",IF(VLOOKUP(A27,'Produkta karte 57'!$B$39:$V$48,21,FALSE)=0,"",VLOOKUP(A27,'Produkta karte 57'!$B$39:$V$48,21,FALSE))))</f>
        <v/>
      </c>
      <c r="DS27" s="11" t="str">
        <f>IF(A27="","",IF(ISERROR(VLOOKUP(A27,'Produkta karte 58'!$B$39:$V$48,21,FALSE)),"",IF(VLOOKUP(A27,'Produkta karte 58'!$B$39:$V$48,21,FALSE)=0,"",VLOOKUP(A27,'Produkta karte 58'!$B$39:$V$48,21,FALSE))))</f>
        <v/>
      </c>
      <c r="DT27" s="11" t="str">
        <f>IF(A27="","",IF(ISERROR(VLOOKUP(A27,'Produkta karte 59'!$B$39:$V$48,21,FALSE)),"",IF(VLOOKUP(A27,'Produkta karte 59'!$B$39:$V$48,21,FALSE)=0,"",VLOOKUP(A27,'Produkta karte 59'!$B$39:$V$48,21,FALSE))))</f>
        <v/>
      </c>
      <c r="DU27" s="11" t="str">
        <f>IF(A27="","",IF(ISERROR(VLOOKUP(A27,'Produkta karte 60'!$B$39:$V$48,21,FALSE)),"",IF(VLOOKUP(A27,'Produkta karte 60'!$B$39:$V$48,21,FALSE)=0,"",VLOOKUP(A27,'Produkta karte 60'!$B$39:$V$48,21,FALSE))))</f>
        <v/>
      </c>
      <c r="DV27" s="11" t="str">
        <f t="shared" si="3"/>
        <v/>
      </c>
      <c r="DW27" s="192" t="str">
        <f t="shared" si="4"/>
        <v/>
      </c>
    </row>
    <row r="28" spans="1:127" x14ac:dyDescent="0.25">
      <c r="A28" t="str">
        <f>IF(Iepakojums!B29="","",Iepakojums!B29)</f>
        <v/>
      </c>
      <c r="B28" t="str">
        <f>IF(Iepakojums!C29="","",Iepakojums!C29)</f>
        <v/>
      </c>
      <c r="C28" s="192" t="str">
        <f>IF(Iepakojums!D29="","",Iepakojums!D29)</f>
        <v/>
      </c>
      <c r="D28" s="11" t="str">
        <f>IF(A28="","",IF('Produkta karte 1'!$S$3="","",IF(ISERROR(VLOOKUP(A28,'Produkta karte 1'!$B$39:$M$48,12,FALSE)),"",IF(VLOOKUP(A28,'Produkta karte 1'!$B$39:$M$48,12,FALSE)="","",IF(VLOOKUP(A28,'Produkta karte 1'!$B$39:$M$48,12,FALSE)="","",VLOOKUP(A28,'Produkta karte 1'!$B$39:$M$48,12,FALSE)*'Produkta karte 1'!$S$3)))))</f>
        <v/>
      </c>
      <c r="E28" s="11" t="str">
        <f>IF(A28="","",IF('Produkta karte 2'!$S$3="","",IF(ISERROR(VLOOKUP(A28,'Produkta karte 2'!$B$39:$M$48,12,FALSE)),"",IF(VLOOKUP(A28,'Produkta karte 2'!$B$39:$M$48,12,FALSE)="","",IF(VLOOKUP(A28,'Produkta karte 2'!$B$39:$M$48,12,FALSE)="","",VLOOKUP(A28,'Produkta karte 2'!$B$39:$M$48,12,FALSE)*'Produkta karte 2'!$S$3)))))</f>
        <v/>
      </c>
      <c r="F28" s="11" t="str">
        <f>IF(A28="","",IF('Produkta karte 3'!$S$3="","",IF(ISERROR(VLOOKUP(A28,'Produkta karte 3'!$B$39:$M$48,12,FALSE)),"",IF(VLOOKUP(A28,'Produkta karte 3'!$B$39:$M$48,12,FALSE)="","",IF(VLOOKUP(A28,'Produkta karte 3'!$B$39:$M$48,12,FALSE)="","",VLOOKUP(A28,'Produkta karte 3'!$B$39:$M$48,12,FALSE)*'Produkta karte 3'!$S$3)))))</f>
        <v/>
      </c>
      <c r="G28" s="11" t="str">
        <f>IF(A28="","",IF('Produkta karte 4'!$S$3="","",IF(ISERROR(VLOOKUP(A28,'Produkta karte 4'!$B$39:$M$48,12,FALSE)),"",IF(VLOOKUP(A28,'Produkta karte 4'!$B$39:$M$48,12,FALSE)="","",IF(VLOOKUP(A28,'Produkta karte 4'!$B$39:$M$48,12,FALSE)="","",VLOOKUP(A28,'Produkta karte 4'!$B$39:$M$48,12,FALSE)*'Produkta karte 4'!$S$3)))))</f>
        <v/>
      </c>
      <c r="H28" s="11" t="str">
        <f>IF(A28="","",IF('Produkta karte 5'!$S$3="","",IF(ISERROR(VLOOKUP(A28,'Produkta karte 5'!$B$39:$M$48,12,FALSE)),"",IF(VLOOKUP(A28,'Produkta karte 5'!$B$39:$M$48,12,FALSE)="","",IF(VLOOKUP(A28,'Produkta karte 5'!$B$39:$M$48,12,FALSE)="","",VLOOKUP(A28,'Produkta karte 5'!$B$39:$M$48,12,FALSE)*'Produkta karte 5'!$S$3)))))</f>
        <v/>
      </c>
      <c r="I28" s="11" t="str">
        <f>IF(A28="","",IF('Produkta karte 6'!$S$3="","",IF(ISERROR(VLOOKUP(A28,'Produkta karte 6'!$B$39:$M$48,12,FALSE)),"",IF(VLOOKUP(A28,'Produkta karte 6'!$B$39:$M$48,12,FALSE)="","",IF(VLOOKUP(A28,'Produkta karte 6'!$B$39:$M$48,12,FALSE)="","",VLOOKUP(A28,'Produkta karte 6'!$B$39:$M$48,12,FALSE)*'Produkta karte 6'!$S$3)))))</f>
        <v/>
      </c>
      <c r="J28" s="11" t="str">
        <f>IF(A28="","",IF('Produkta karte 7'!$S$3="","",IF(ISERROR(VLOOKUP(A28,'Produkta karte 7'!$B$39:$M$48,12,FALSE)),"",IF(VLOOKUP(A28,'Produkta karte 7'!$B$39:$M$48,12,FALSE)="","",IF(VLOOKUP(A28,'Produkta karte 7'!$B$39:$M$48,12,FALSE)="","",VLOOKUP(A28,'Produkta karte 7'!$B$39:$M$48,12,FALSE)*'Produkta karte 7'!$S$3)))))</f>
        <v/>
      </c>
      <c r="K28" s="11" t="str">
        <f>IF(A28="","",IF('Produkta karte 8'!$S$3="","",IF(ISERROR(VLOOKUP(A28,'Produkta karte 8'!$B$39:$M$48,12,FALSE)),"",IF(VLOOKUP(A28,'Produkta karte 8'!$B$39:$M$48,12,FALSE)="","",IF(VLOOKUP(A28,'Produkta karte 8'!$B$39:$M$48,12,FALSE)="","",VLOOKUP(A28,'Produkta karte 8'!$B$39:$M$48,12,FALSE)*'Produkta karte 8'!$S$3)))))</f>
        <v/>
      </c>
      <c r="L28" s="11" t="str">
        <f>IF(A28="","",IF('Produkta karte 9'!$S$3="","",IF(ISERROR(VLOOKUP(A28,'Produkta karte 9'!$B$39:$M$48,12,FALSE)),"",IF(VLOOKUP(A28,'Produkta karte 9'!$B$39:$M$48,12,FALSE)="","",IF(VLOOKUP(A28,'Produkta karte 9'!$B$39:$M$48,12,FALSE)="","",VLOOKUP(A28,'Produkta karte 9'!$B$39:$M$48,12,FALSE)*'Produkta karte 9'!$S$3)))))</f>
        <v/>
      </c>
      <c r="M28" s="11" t="str">
        <f>IF(A28="","",IF('Produkta karte 10'!$S$3="","",IF(ISERROR(VLOOKUP(A28,'Produkta karte 10'!$B$39:$M$48,12,FALSE)),"",IF(VLOOKUP(A28,'Produkta karte 10'!$B$39:$M$48,12,FALSE)="","",IF(VLOOKUP(A28,'Produkta karte 10'!$B$39:$M$48,12,FALSE)="","",VLOOKUP(A28,'Produkta karte 10'!$B$39:$M$48,12,FALSE)*'Produkta karte 10'!$S$3)))))</f>
        <v/>
      </c>
      <c r="N28" s="11" t="str">
        <f>IF(A28="","",IF('Produkta karte 11'!$S$3="","",IF(ISERROR(VLOOKUP(A28,'Produkta karte 11'!$B$39:$M$48,12,FALSE)),"",IF(VLOOKUP(A28,'Produkta karte 11'!$B$39:$M$48,12,FALSE)="","",IF(VLOOKUP(A28,'Produkta karte 11'!$B$39:$M$48,12,FALSE)="","",VLOOKUP(A28,'Produkta karte 11'!$B$39:$M$48,12,FALSE)*'Produkta karte 11'!$S$3)))))</f>
        <v/>
      </c>
      <c r="O28" s="11" t="str">
        <f>IF(A28="","",IF('Produkta karte 12'!$S$3="","",IF(ISERROR(VLOOKUP(A28,'Produkta karte 12'!$B$39:$M$48,12,FALSE)),"",IF(VLOOKUP(A28,'Produkta karte 12'!$B$39:$M$48,12,FALSE)="","",IF(VLOOKUP(A28,'Produkta karte 12'!$B$39:$M$48,12,FALSE)="","",VLOOKUP(A28,'Produkta karte 12'!$B$39:$M$48,12,FALSE)*'Produkta karte 12'!$S$3)))))</f>
        <v/>
      </c>
      <c r="P28" s="11" t="str">
        <f>IF(A28="","",IF('Produkta karte 13'!$S$3="","",IF(ISERROR(VLOOKUP(A28,'Produkta karte 13'!$B$39:$M$48,12,FALSE)),"",IF(VLOOKUP(A28,'Produkta karte 13'!$B$39:$M$48,12,FALSE)="","",IF(VLOOKUP(A28,'Produkta karte 13'!$B$39:$M$48,12,FALSE)="","",VLOOKUP(A28,'Produkta karte 13'!$B$39:$M$48,12,FALSE)*'Produkta karte 13'!$S$3)))))</f>
        <v/>
      </c>
      <c r="Q28" s="11" t="str">
        <f>IF(A28="","",IF('Produkta karte 14'!$S$3="","",IF(ISERROR(VLOOKUP(A28,'Produkta karte 14'!$B$39:$M$48,12,FALSE)),"",IF(VLOOKUP(A28,'Produkta karte 14'!$B$39:$M$48,12,FALSE)="","",IF(VLOOKUP(A28,'Produkta karte 14'!$B$39:$M$48,12,FALSE)="","",VLOOKUP(A28,'Produkta karte 14'!$B$39:$M$48,12,FALSE)*'Produkta karte 14'!$S$3)))))</f>
        <v/>
      </c>
      <c r="R28" s="11" t="str">
        <f>IF(A28="","",IF('Produkta karte 15'!$S$3="","",IF(ISERROR(VLOOKUP(A28,'Produkta karte 15'!$B$39:$M$48,12,FALSE)),"",IF(VLOOKUP(A28,'Produkta karte 15'!$B$39:$M$48,12,FALSE)="","",IF(VLOOKUP(A28,'Produkta karte 15'!$B$39:$M$48,12,FALSE)="","",VLOOKUP(A28,'Produkta karte 15'!$B$39:$M$48,12,FALSE)*'Produkta karte 15'!$S$3)))))</f>
        <v/>
      </c>
      <c r="S28" s="11" t="str">
        <f>IF(A28="","",IF('Produkta karte 16'!$S$3="","",IF(ISERROR(VLOOKUP(A28,'Produkta karte 16'!$B$39:$M$48,12,FALSE)),"",IF(VLOOKUP(A28,'Produkta karte 16'!$B$39:$M$48,12,FALSE)="","",IF(VLOOKUP(A28,'Produkta karte 16'!$B$39:$M$48,12,FALSE)="","",VLOOKUP(A28,'Produkta karte 16'!$B$39:$M$48,12,FALSE)*'Produkta karte 16'!$S$3)))))</f>
        <v/>
      </c>
      <c r="T28" s="11" t="str">
        <f>IF(A28="","",IF('Produkta karte 17'!$S$3="","",IF(ISERROR(VLOOKUP(A28,'Produkta karte 17'!$B$39:$M$48,12,FALSE)),"",IF(VLOOKUP(A28,'Produkta karte 17'!$B$39:$M$48,12,FALSE)="","",IF(VLOOKUP(A28,'Produkta karte 17'!$B$39:$M$48,12,FALSE)="","",VLOOKUP(A28,'Produkta karte 17'!$B$39:$M$48,12,FALSE)*'Produkta karte 17'!$S$3)))))</f>
        <v/>
      </c>
      <c r="U28" s="11" t="str">
        <f>IF(A28="","",IF('Produkta karte 18'!$S$3="","",IF(ISERROR(VLOOKUP(A28,'Produkta karte 18'!$B$39:$M$48,12,FALSE)),"",IF(VLOOKUP(A28,'Produkta karte 18'!$B$39:$M$48,12,FALSE)="","",IF(VLOOKUP(A28,'Produkta karte 18'!$B$39:$M$48,12,FALSE)="","",VLOOKUP(A28,'Produkta karte 18'!$B$39:$M$48,12,FALSE)*'Produkta karte 18'!$S$3)))))</f>
        <v/>
      </c>
      <c r="V28" s="11" t="str">
        <f>IF(A28="","",IF('Produkta karte 19'!$S$3="","",IF(ISERROR(VLOOKUP(A28,'Produkta karte 19'!$B$39:$M$48,12,FALSE)),"",IF(VLOOKUP(A28,'Produkta karte 19'!$B$39:$M$48,12,FALSE)="","",IF(VLOOKUP(A28,'Produkta karte 19'!$B$39:$M$48,12,FALSE)="","",VLOOKUP(A28,'Produkta karte 19'!$B$39:$M$48,12,FALSE)*'Produkta karte 19'!$S$3)))))</f>
        <v/>
      </c>
      <c r="W28" s="11" t="str">
        <f>IF(A28="","",IF('Produkta karte 20'!$S$3="","",IF(ISERROR(VLOOKUP(A28,'Produkta karte 20'!$B$39:$M$48,12,FALSE)),"",IF(VLOOKUP(A28,'Produkta karte 20'!$B$39:$M$48,12,FALSE)="","",IF(VLOOKUP(A28,'Produkta karte 20'!$B$39:$M$48,12,FALSE)="","",VLOOKUP(A28,'Produkta karte 20'!$B$39:$M$48,12,FALSE)*'Produkta karte 20'!$S$3)))))</f>
        <v/>
      </c>
      <c r="X28" s="11" t="str">
        <f>IF(A28="","",IF('Produkta karte 21'!$S$3="","",IF(ISERROR(VLOOKUP(A28,'Produkta karte 21'!$B$39:$M$48,12,FALSE)),"",IF(VLOOKUP(A28,'Produkta karte 21'!$B$39:$M$48,12,FALSE)="","",IF(VLOOKUP(A28,'Produkta karte 21'!$B$39:$M$48,12,FALSE)="","",VLOOKUP(A28,'Produkta karte 21'!$B$39:$M$48,12,FALSE)*'Produkta karte 21'!$S$3)))))</f>
        <v/>
      </c>
      <c r="Y28" s="11" t="str">
        <f>IF(A28="","",IF('Produkta karte 22'!$S$3="","",IF(ISERROR(VLOOKUP(A28,'Produkta karte 22'!$B$39:$M$48,12,FALSE)),"",IF(VLOOKUP(A28,'Produkta karte 22'!$B$39:$M$48,12,FALSE)="","",IF(VLOOKUP(A28,'Produkta karte 22'!$B$39:$M$48,12,FALSE)="","",VLOOKUP(A28,'Produkta karte 22'!$B$39:$M$48,12,FALSE)*'Produkta karte 22'!$S$3)))))</f>
        <v/>
      </c>
      <c r="Z28" s="11" t="str">
        <f>IF(A28="","",IF('Produkta karte 23'!$S$3="","",IF(ISERROR(VLOOKUP(A28,'Produkta karte 23'!$B$39:$M$48,12,FALSE)),"",IF(VLOOKUP(A28,'Produkta karte 23'!$B$39:$M$48,12,FALSE)="","",IF(VLOOKUP(A28,'Produkta karte 23'!$B$39:$M$48,12,FALSE)="","",VLOOKUP(A28,'Produkta karte 23'!$B$39:$M$48,12,FALSE)*'Produkta karte 23'!$S$3)))))</f>
        <v/>
      </c>
      <c r="AA28" s="11" t="str">
        <f>IF(A28="","",IF('Produkta karte 24'!$S$3="","",IF(ISERROR(VLOOKUP(A28,'Produkta karte 24'!$B$39:$M$48,12,FALSE)),"",IF(VLOOKUP(A28,'Produkta karte 24'!$B$39:$M$48,12,FALSE)="","",IF(VLOOKUP(A28,'Produkta karte 24'!$B$39:$M$48,12,FALSE)="","",VLOOKUP(A28,'Produkta karte 24'!$B$39:$M$48,12,FALSE)*'Produkta karte 24'!$S$3)))))</f>
        <v/>
      </c>
      <c r="AB28" s="11" t="str">
        <f>IF(A28="","",IF('Produkta karte 25'!$S$3="","",IF(ISERROR(VLOOKUP(A28,'Produkta karte 25'!$B$39:$M$48,12,FALSE)),"",IF(VLOOKUP(A28,'Produkta karte 25'!$B$39:$M$48,12,FALSE)="","",IF(VLOOKUP(A28,'Produkta karte 25'!$B$39:$M$48,12,FALSE)="","",VLOOKUP(A28,'Produkta karte 25'!$B$39:$M$48,12,FALSE)*'Produkta karte 25'!$S$3)))))</f>
        <v/>
      </c>
      <c r="AC28" s="11" t="str">
        <f>IF(A28="","",IF('Produkta karte 26'!$S$3="","",IF(ISERROR(VLOOKUP(A28,'Produkta karte 26'!$B$39:$M$48,12,FALSE)),"",IF(VLOOKUP(A28,'Produkta karte 26'!$B$39:$M$48,12,FALSE)="","",IF(VLOOKUP(A28,'Produkta karte 26'!$B$39:$M$48,12,FALSE)="","",VLOOKUP(A28,'Produkta karte 26'!$B$39:$M$48,12,FALSE)*'Produkta karte 26'!$S$3)))))</f>
        <v/>
      </c>
      <c r="AD28" s="11" t="str">
        <f>IF(A28="","",IF('Produkta karte 27'!$S$3="","",IF(ISERROR(VLOOKUP(A28,'Produkta karte 27'!$B$39:$M$48,12,FALSE)),"",IF(VLOOKUP(A28,'Produkta karte 27'!$B$39:$M$48,12,FALSE)="","",IF(VLOOKUP(A28,'Produkta karte 27'!$B$39:$M$48,12,FALSE)="","",VLOOKUP(A28,'Produkta karte 27'!$B$39:$M$48,12,FALSE)*'Produkta karte 27'!$S$3)))))</f>
        <v/>
      </c>
      <c r="AE28" s="11" t="str">
        <f>IF(A28="","",IF('Produkta karte 28'!$S$3="","",IF(ISERROR(VLOOKUP(A28,'Produkta karte 28'!$B$39:$M$48,12,FALSE)),"",IF(VLOOKUP(A28,'Produkta karte 28'!$B$39:$M$48,12,FALSE)="","",IF(VLOOKUP(A28,'Produkta karte 28'!$B$39:$M$48,12,FALSE)="","",VLOOKUP(A28,'Produkta karte 28'!$B$39:$M$48,12,FALSE)*'Produkta karte 28'!$S$3)))))</f>
        <v/>
      </c>
      <c r="AF28" s="11" t="str">
        <f>IF(A28="","",IF('Produkta karte 29'!$S$3="","",IF(ISERROR(VLOOKUP(A28,'Produkta karte 29'!$B$39:$M$48,12,FALSE)),"",IF(VLOOKUP(A28,'Produkta karte 29'!$B$39:$M$48,12,FALSE)="","",IF(VLOOKUP(A28,'Produkta karte 29'!$B$39:$M$48,12,FALSE)="","",VLOOKUP(A28,'Produkta karte 29'!$B$39:$M$48,12,FALSE)*'Produkta karte 29'!$S$3)))))</f>
        <v/>
      </c>
      <c r="AG28" s="11" t="str">
        <f>IF(A28="","",IF('Produkta karte 30'!$S$3="","",IF(ISERROR(VLOOKUP(A28,'Produkta karte 30'!$B$39:$M$48,12,FALSE)),"",IF(VLOOKUP(A28,'Produkta karte 30'!$B$39:$M$48,12,FALSE)="","",IF(VLOOKUP(A28,'Produkta karte 30'!$B$39:$M$48,12,FALSE)="","",VLOOKUP(A28,'Produkta karte 30'!$B$39:$M$48,12,FALSE)*'Produkta karte 30'!$S$3)))))</f>
        <v/>
      </c>
      <c r="AH28" s="11" t="str">
        <f>IF(A28="","",IF('Produkta karte 31'!$S$3="","",IF(ISERROR(VLOOKUP(A28,'Produkta karte 31'!$B$39:$M$48,12,FALSE)),"",IF(VLOOKUP(A28,'Produkta karte 31'!$B$39:$M$48,12,FALSE)="","",IF(VLOOKUP(A28,'Produkta karte 31'!$B$39:$M$48,12,FALSE)="","",VLOOKUP(A28,'Produkta karte 31'!$B$39:$M$48,12,FALSE)*'Produkta karte 31'!$S$3)))))</f>
        <v/>
      </c>
      <c r="AI28" s="11" t="str">
        <f>IF(A28="","",IF('Produkta karte 32'!$S$3="","",IF(ISERROR(VLOOKUP(A28,'Produkta karte 32'!$B$39:$M$48,12,FALSE)),"",IF(VLOOKUP(A28,'Produkta karte 32'!$B$39:$M$48,12,FALSE)="","",IF(VLOOKUP(A28,'Produkta karte 32'!$B$39:$M$48,12,FALSE)="","",VLOOKUP(A28,'Produkta karte 32'!$B$39:$M$48,12,FALSE)*'Produkta karte 32'!$S$3)))))</f>
        <v/>
      </c>
      <c r="AJ28" s="11" t="str">
        <f>IF(A28="","",IF('Produkta karte 33'!$S$3="","",IF(ISERROR(VLOOKUP(A28,'Produkta karte 33'!$B$39:$M$48,12,FALSE)),"",IF(VLOOKUP(A28,'Produkta karte 33'!$B$39:$M$48,12,FALSE)="","",IF(VLOOKUP(A28,'Produkta karte 33'!$B$39:$M$48,12,FALSE)="","",VLOOKUP(A28,'Produkta karte 33'!$B$39:$M$48,12,FALSE)*'Produkta karte 33'!$S$3)))))</f>
        <v/>
      </c>
      <c r="AK28" s="11" t="str">
        <f>IF(A28="","",IF('Produkta karte 34'!$S$3="","",IF(ISERROR(VLOOKUP(A28,'Produkta karte 34'!$B$39:$M$48,12,FALSE)),"",IF(VLOOKUP(A28,'Produkta karte 34'!$B$39:$M$48,12,FALSE)="","",IF(VLOOKUP(A28,'Produkta karte 34'!$B$39:$M$48,12,FALSE)="","",VLOOKUP(A28,'Produkta karte 34'!$B$39:$M$48,12,FALSE)*'Produkta karte 34'!$S$3)))))</f>
        <v/>
      </c>
      <c r="AL28" s="11" t="str">
        <f>IF(A28="","",IF('Produkta karte 35'!$S$3="","",IF(ISERROR(VLOOKUP(A28,'Produkta karte 35'!$B$39:$M$48,12,FALSE)),"",IF(VLOOKUP(A28,'Produkta karte 35'!$B$39:$M$48,12,FALSE)="","",IF(VLOOKUP(A28,'Produkta karte 35'!$B$39:$M$48,12,FALSE)="","",VLOOKUP(A28,'Produkta karte 35'!$B$39:$M$48,12,FALSE)*'Produkta karte 35'!$S$3)))))</f>
        <v/>
      </c>
      <c r="AM28" s="11" t="str">
        <f>IF(A28="","",IF('Produkta karte 36'!$S$3="","",IF(ISERROR(VLOOKUP(A28,'Produkta karte 36'!$B$39:$M$48,12,FALSE)),"",IF(VLOOKUP(A28,'Produkta karte 36'!$B$39:$M$48,12,FALSE)="","",IF(VLOOKUP(A28,'Produkta karte 36'!$B$39:$M$48,12,FALSE)="","",VLOOKUP(A28,'Produkta karte 36'!$B$39:$M$48,12,FALSE)*'Produkta karte 36'!$S$3)))))</f>
        <v/>
      </c>
      <c r="AN28" s="11" t="str">
        <f>IF(A28="","",IF('Produkta karte 37'!$S$3="","",IF(ISERROR(VLOOKUP(A28,'Produkta karte 37'!$B$39:$M$48,12,FALSE)),"",IF(VLOOKUP(A28,'Produkta karte 37'!$B$39:$M$48,12,FALSE)="","",IF(VLOOKUP(A28,'Produkta karte 37'!$B$39:$M$48,12,FALSE)="","",VLOOKUP(A28,'Produkta karte 37'!$B$39:$M$48,12,FALSE)*'Produkta karte 37'!$S$3)))))</f>
        <v/>
      </c>
      <c r="AO28" s="11" t="str">
        <f>IF(A28="","",IF('Produkta karte 38'!$S$3="","",IF(ISERROR(VLOOKUP(A28,'Produkta karte 38'!$B$39:$M$48,12,FALSE)),"",IF(VLOOKUP(A28,'Produkta karte 38'!$B$39:$M$48,12,FALSE)="","",IF(VLOOKUP(A28,'Produkta karte 38'!$B$39:$M$48,12,FALSE)="","",VLOOKUP(A28,'Produkta karte 38'!$B$39:$M$48,12,FALSE)*'Produkta karte 38'!$S$3)))))</f>
        <v/>
      </c>
      <c r="AP28" s="11" t="str">
        <f>IF(A28="","",IF('Produkta karte 39'!$S$3="","",IF(ISERROR(VLOOKUP(A28,'Produkta karte 39'!$B$39:$M$48,12,FALSE)),"",IF(VLOOKUP(A28,'Produkta karte 39'!$B$39:$M$48,12,FALSE)="","",IF(VLOOKUP(A28,'Produkta karte 39'!$B$39:$M$48,12,FALSE)="","",VLOOKUP(A28,'Produkta karte 39'!$B$39:$M$48,12,FALSE)*'Produkta karte 39'!$S$3)))))</f>
        <v/>
      </c>
      <c r="AQ28" s="11" t="str">
        <f>IF(A28="","",IF('Produkta karte 40'!$S$3="","",IF(ISERROR(VLOOKUP(A28,'Produkta karte 40'!$B$39:$M$48,12,FALSE)),"",IF(VLOOKUP(A28,'Produkta karte 40'!$B$39:$M$48,12,FALSE)="","",IF(VLOOKUP(A28,'Produkta karte 40'!$B$39:$M$48,12,FALSE)="","",VLOOKUP(A28,'Produkta karte 40'!$B$39:$M$48,12,FALSE)*'Produkta karte 40'!$S$3)))))</f>
        <v/>
      </c>
      <c r="AR28" s="11" t="str">
        <f>IF(A28="","",IF('Produkta karte 41'!$S$3="","",IF(ISERROR(VLOOKUP(A28,'Produkta karte 41'!$B$39:$M$48,12,FALSE)),"",IF(VLOOKUP(A28,'Produkta karte 41'!$B$39:$M$48,12,FALSE)="","",IF(VLOOKUP(A28,'Produkta karte 41'!$B$39:$M$48,12,FALSE)="","",VLOOKUP(A28,'Produkta karte 41'!$B$39:$M$48,12,FALSE)*'Produkta karte 41'!$S$3)))))</f>
        <v/>
      </c>
      <c r="AS28" s="11" t="str">
        <f>IF(A28="","",IF('Produkta karte 42'!$S$3="","",IF(ISERROR(VLOOKUP(A28,'Produkta karte 42'!$B$39:$M$48,12,FALSE)),"",IF(VLOOKUP(A28,'Produkta karte 42'!$B$39:$M$48,12,FALSE)="","",IF(VLOOKUP(A28,'Produkta karte 42'!$B$39:$M$48,12,FALSE)="","",VLOOKUP(A28,'Produkta karte 42'!$B$39:$M$48,12,FALSE)*'Produkta karte 42'!$S$3)))))</f>
        <v/>
      </c>
      <c r="AT28" s="11" t="str">
        <f>IF(A28="","",IF('Produkta karte 43'!$S$3="","",IF(ISERROR(VLOOKUP(A28,'Produkta karte 43'!$B$39:$M$48,12,FALSE)),"",IF(VLOOKUP(A28,'Produkta karte 43'!$B$39:$M$48,12,FALSE)="","",IF(VLOOKUP(A28,'Produkta karte 43'!$B$39:$M$48,12,FALSE)="","",VLOOKUP(A28,'Produkta karte 43'!$B$39:$M$48,12,FALSE)*'Produkta karte 43'!$S$3)))))</f>
        <v/>
      </c>
      <c r="AU28" s="11" t="str">
        <f>IF(A28="","",IF('Produkta karte 44'!$S$3="","",IF(ISERROR(VLOOKUP(A28,'Produkta karte 44'!$B$39:$M$48,12,FALSE)),"",IF(VLOOKUP(A28,'Produkta karte 44'!$B$39:$M$48,12,FALSE)="","",IF(VLOOKUP(A28,'Produkta karte 44'!$B$39:$M$48,12,FALSE)="","",VLOOKUP(A28,'Produkta karte 44'!$B$39:$M$48,12,FALSE)*'Produkta karte 44'!$S$3)))))</f>
        <v/>
      </c>
      <c r="AV28" s="11" t="str">
        <f>IF(A28="","",IF('Produkta karte 45'!$S$3="","",IF(ISERROR(VLOOKUP(A28,'Produkta karte 45'!$B$39:$M$48,12,FALSE)),"",IF(VLOOKUP(A28,'Produkta karte 45'!$B$39:$M$48,12,FALSE)="","",IF(VLOOKUP(A28,'Produkta karte 45'!$B$39:$M$48,12,FALSE)="","",VLOOKUP(A28,'Produkta karte 45'!$B$39:$M$48,12,FALSE)*'Produkta karte 45'!$S$3)))))</f>
        <v/>
      </c>
      <c r="AW28" s="11" t="str">
        <f>IF(A28="","",IF('Produkta karte 46'!$S$3="","",IF(ISERROR(VLOOKUP(A28,'Produkta karte 46'!$B$39:$M$48,12,FALSE)),"",IF(VLOOKUP(A28,'Produkta karte 46'!$B$39:$M$48,12,FALSE)="","",IF(VLOOKUP(A28,'Produkta karte 46'!$B$39:$M$48,12,FALSE)="","",VLOOKUP(A28,'Produkta karte 46'!$B$39:$M$48,12,FALSE)*'Produkta karte 46'!$S$3)))))</f>
        <v/>
      </c>
      <c r="AX28" s="11" t="str">
        <f>IF(A28="","",IF('Produkta karte 47'!$S$3="","",IF(ISERROR(VLOOKUP(A28,'Produkta karte 47'!$B$39:$M$48,12,FALSE)),"",IF(VLOOKUP(A28,'Produkta karte 47'!$B$39:$M$48,12,FALSE)="","",IF(VLOOKUP(A28,'Produkta karte 47'!$B$39:$M$48,12,FALSE)="","",VLOOKUP(A28,'Produkta karte 47'!$B$39:$M$48,12,FALSE)*'Produkta karte 47'!$S$3)))))</f>
        <v/>
      </c>
      <c r="AY28" s="11" t="str">
        <f>IF(A28="","",IF('Produkta karte 48'!$S$3="","",IF(ISERROR(VLOOKUP(A28,'Produkta karte 48'!$B$39:$M$48,12,FALSE)),"",IF(VLOOKUP(A28,'Produkta karte 48'!$B$39:$M$48,12,FALSE)="","",IF(VLOOKUP(A28,'Produkta karte 48'!$B$39:$M$48,12,FALSE)="","",VLOOKUP(A28,'Produkta karte 48'!$B$39:$M$48,12,FALSE)*'Produkta karte 48'!$S$3)))))</f>
        <v/>
      </c>
      <c r="AZ28" s="11" t="str">
        <f>IF(A28="","",IF('Produkta karte 49'!$S$3="","",IF(ISERROR(VLOOKUP(A28,'Produkta karte 49'!$B$39:$M$48,12,FALSE)),"",IF(VLOOKUP(A28,'Produkta karte 49'!$B$39:$M$48,12,FALSE)="","",IF(VLOOKUP(A28,'Produkta karte 49'!$B$39:$M$48,12,FALSE)="","",VLOOKUP(A28,'Produkta karte 49'!$B$39:$M$48,12,FALSE)*'Produkta karte 49'!$S$3)))))</f>
        <v/>
      </c>
      <c r="BA28" s="11" t="str">
        <f>IF(A28="","",IF('Produkta karte 50'!$S$3="","",IF(ISERROR(VLOOKUP(A28,'Produkta karte 50'!$B$39:$M$48,12,FALSE)),"",IF(VLOOKUP(A28,'Produkta karte 50'!$B$39:$M$48,12,FALSE)="","",IF(VLOOKUP(A28,'Produkta karte 50'!$B$39:$M$48,12,FALSE)="","",VLOOKUP(A28,'Produkta karte 50'!$B$39:$M$48,12,FALSE)*'Produkta karte 50'!$S$3)))))</f>
        <v/>
      </c>
      <c r="BB28" s="11" t="str">
        <f>IF(A28="","",IF('Produkta karte 51'!$S$3="","",IF(ISERROR(VLOOKUP(A28,'Produkta karte 51'!$B$39:$M$48,12,FALSE)),"",IF(VLOOKUP(A28,'Produkta karte 51'!$B$39:$M$48,12,FALSE)="","",IF(VLOOKUP(A28,'Produkta karte 51'!$B$39:$M$48,12,FALSE)="","",VLOOKUP(A28,'Produkta karte 51'!$B$39:$M$48,12,FALSE)*'Produkta karte 51'!$S$3)))))</f>
        <v/>
      </c>
      <c r="BC28" s="11" t="str">
        <f>IF(A28="","",IF('Produkta karte 52'!$S$3="","",IF(ISERROR(VLOOKUP(A28,'Produkta karte 52'!$B$39:$M$48,12,FALSE)),"",IF(VLOOKUP(A28,'Produkta karte 52'!$B$39:$M$48,12,FALSE)="","",IF(VLOOKUP(A28,'Produkta karte 52'!$B$39:$M$48,12,FALSE)="","",VLOOKUP(A28,'Produkta karte 52'!$B$39:$M$48,12,FALSE)*'Produkta karte 52'!$S$3)))))</f>
        <v/>
      </c>
      <c r="BD28" s="11" t="str">
        <f>IF(A28="","",IF('Produkta karte 53'!$S$3="","",IF(ISERROR(VLOOKUP(A28,'Produkta karte 53'!$B$39:$M$48,12,FALSE)),"",IF(VLOOKUP(A28,'Produkta karte 53'!$B$39:$M$48,12,FALSE)="","",IF(VLOOKUP(A28,'Produkta karte 53'!$B$39:$M$48,12,FALSE)="","",VLOOKUP(A28,'Produkta karte 53'!$B$39:$M$48,12,FALSE)*'Produkta karte 53'!$S$3)))))</f>
        <v/>
      </c>
      <c r="BE28" s="11" t="str">
        <f>IF(A28="","",IF('Produkta karte 54'!$S$3="","",IF(ISERROR(VLOOKUP(A28,'Produkta karte 54'!$B$39:$M$48,12,FALSE)),"",IF(VLOOKUP(A28,'Produkta karte 54'!$B$39:$M$48,12,FALSE)="","",IF(VLOOKUP(A28,'Produkta karte 54'!$B$39:$M$48,12,FALSE)="","",VLOOKUP(A28,'Produkta karte 54'!$B$39:$M$48,12,FALSE)*'Produkta karte 54'!$S$3)))))</f>
        <v/>
      </c>
      <c r="BF28" s="11" t="str">
        <f>IF(A28="","",IF('Produkta karte 55'!$S$3="","",IF(ISERROR(VLOOKUP(A28,'Produkta karte 55'!$B$39:$M$48,12,FALSE)),"",IF(VLOOKUP(A28,'Produkta karte 55'!$B$39:$M$48,12,FALSE)="","",IF(VLOOKUP(A28,'Produkta karte 55'!$B$39:$M$48,12,FALSE)="","",VLOOKUP(A28,'Produkta karte 55'!$B$39:$M$48,12,FALSE)*'Produkta karte 55'!$S$3)))))</f>
        <v/>
      </c>
      <c r="BG28" s="11" t="str">
        <f>IF(A28="","",IF('Produkta karte 56'!$S$3="","",IF(ISERROR(VLOOKUP(A28,'Produkta karte 56'!$B$39:$M$48,12,FALSE)),"",IF(VLOOKUP(A28,'Produkta karte 56'!$B$39:$M$48,12,FALSE)="","",IF(VLOOKUP(A28,'Produkta karte 56'!$B$39:$M$48,12,FALSE)="","",VLOOKUP(A28,'Produkta karte 56'!$B$39:$M$48,12,FALSE)*'Produkta karte 56'!$S$3)))))</f>
        <v/>
      </c>
      <c r="BH28" s="11" t="str">
        <f>IF(A28="","",IF('Produkta karte 57'!$S$3="","",IF(ISERROR(VLOOKUP(A28,'Produkta karte 57'!$B$39:$M$48,12,FALSE)),"",IF(VLOOKUP(A28,'Produkta karte 57'!$B$39:$M$48,12,FALSE)="","",IF(VLOOKUP(A28,'Produkta karte 57'!$B$39:$M$48,12,FALSE)="","",VLOOKUP(A28,'Produkta karte 57'!$B$39:$M$48,12,FALSE)*'Produkta karte 57'!$S$3)))))</f>
        <v/>
      </c>
      <c r="BI28" s="11" t="str">
        <f>IF(A28="","",IF('Produkta karte 58'!$S$3="","",IF(ISERROR(VLOOKUP(A28,'Produkta karte 58'!$B$39:$M$48,12,FALSE)),"",IF(VLOOKUP(A28,'Produkta karte 58'!$B$39:$M$48,12,FALSE)="","",IF(VLOOKUP(A28,'Produkta karte 58'!$B$39:$M$48,12,FALSE)="","",VLOOKUP(A28,'Produkta karte 58'!$B$39:$M$48,12,FALSE)*'Produkta karte 58'!$S$3)))))</f>
        <v/>
      </c>
      <c r="BJ28" s="11" t="str">
        <f>IF(A28="","",IF('Produkta karte 59'!$S$3="","",IF(ISERROR(VLOOKUP(A28,'Produkta karte 59'!$B$39:$M$48,12,FALSE)),"",IF(VLOOKUP(A28,'Produkta karte 59'!$B$39:$M$48,12,FALSE)="","",IF(VLOOKUP(A28,'Produkta karte 59'!$B$39:$M$48,12,FALSE)="","",VLOOKUP(A28,'Produkta karte 59'!$B$39:$M$48,12,FALSE)*'Produkta karte 59'!$S$3)))))</f>
        <v/>
      </c>
      <c r="BK28" s="11" t="str">
        <f>IF(A28="","",IF('Produkta karte 60'!$S$3="","",IF(ISERROR(VLOOKUP(A28,'Produkta karte 60'!$B$39:$M$48,12,FALSE)),"",IF(VLOOKUP(A28,'Produkta karte 60'!$B$39:$M$48,12,FALSE)="","",IF(VLOOKUP(A28,'Produkta karte 60'!$B$39:$M$48,12,FALSE)="","",VLOOKUP(A28,'Produkta karte 60'!$B$39:$M$48,12,FALSE)*'Produkta karte 60'!$S$3)))))</f>
        <v/>
      </c>
      <c r="BL28" s="11" t="str">
        <f t="shared" si="0"/>
        <v/>
      </c>
      <c r="BM28" s="192" t="str">
        <f t="shared" si="1"/>
        <v/>
      </c>
      <c r="BN28" s="11" t="str">
        <f>IF(A28="","",IF(ISERROR(VLOOKUP(A28,'Produkta karte 1'!$B$39:$V$48,21,FALSE)),"",IF(VLOOKUP(A28,'Produkta karte 1'!$B$39:$V$48,21,FALSE)=0,"",VLOOKUP(A28,'Produkta karte 1'!$B$39:$V$48,21,FALSE))))</f>
        <v/>
      </c>
      <c r="BO28" s="11" t="str">
        <f>IF(A28="","",IF(ISERROR(VLOOKUP(A28,'Produkta karte 2'!$B$39:$V$48,21,FALSE)),"",IF(VLOOKUP(A28,'Produkta karte 2'!$B$39:$V$48,21,FALSE)=0,"",VLOOKUP(A28,'Produkta karte 2'!$B$39:$V$48,21,FALSE))))</f>
        <v/>
      </c>
      <c r="BP28" s="11" t="str">
        <f>IF(A28="","",IF(ISERROR(VLOOKUP(A28,'Produkta karte 3'!$B$39:$V$48,21,FALSE)),"",IF(VLOOKUP(A28,'Produkta karte 3'!$B$39:$V$48,21,FALSE)=0,"",VLOOKUP(A28,'Produkta karte 3'!$B$39:$V$48,21,FALSE))))</f>
        <v/>
      </c>
      <c r="BQ28" s="11" t="str">
        <f>IF(A28="","",IF(ISERROR(VLOOKUP(A28,'Produkta karte 4'!$B$39:$V$48,21,FALSE)),"",IF(VLOOKUP(A28,'Produkta karte 4'!$B$39:$V$48,21,FALSE)=0,"",VLOOKUP(A28,'Produkta karte 4'!$B$39:$V$48,21,FALSE))))</f>
        <v/>
      </c>
      <c r="BR28" s="11" t="str">
        <f>IF(A28="","",IF(ISERROR(VLOOKUP(A28,'Produkta karte 5'!$B$39:$V$48,21,FALSE)),"",IF(VLOOKUP(A28,'Produkta karte 5'!$B$39:$V$48,21,FALSE)=0,"",VLOOKUP(A28,'Produkta karte 5'!$B$39:$V$48,21,FALSE))))</f>
        <v/>
      </c>
      <c r="BS28" s="11" t="str">
        <f>IF(A28="","",IF(ISERROR(VLOOKUP(A28,'Produkta karte 6'!$B$39:$V$48,21,FALSE)),"",IF(VLOOKUP(A28,'Produkta karte 6'!$B$39:$V$48,21,FALSE)=0,"",VLOOKUP(A28,'Produkta karte 6'!$B$39:$V$48,21,FALSE))))</f>
        <v/>
      </c>
      <c r="BT28" s="11" t="str">
        <f>IF(A28="","",IF(ISERROR(VLOOKUP(A28,'Produkta karte 7'!$B$39:$V$48,21,FALSE)),"",IF(VLOOKUP(A28,'Produkta karte 7'!$B$39:$V$48,21,FALSE)=0,"",VLOOKUP(A28,'Produkta karte 7'!$B$39:$V$48,21,FALSE))))</f>
        <v/>
      </c>
      <c r="BU28" s="11" t="str">
        <f>IF(A28="","",IF(ISERROR(VLOOKUP(A28,'Produkta karte 8'!$B$39:$V$48,21,FALSE)),"",IF(VLOOKUP(A28,'Produkta karte 8'!$B$39:$V$48,21,FALSE)=0,"",VLOOKUP(A28,'Produkta karte 8'!$B$39:$V$48,21,FALSE))))</f>
        <v/>
      </c>
      <c r="BV28" s="11" t="str">
        <f>IF(A28="","",IF(ISERROR(VLOOKUP(A28,'Produkta karte 9'!$B$39:$V$48,21,FALSE)),"",IF(VLOOKUP(A28,'Produkta karte 9'!$B$39:$V$48,21,FALSE)=0,"",VLOOKUP(A28,'Produkta karte 9'!$B$39:$V$48,21,FALSE))))</f>
        <v/>
      </c>
      <c r="BW28" s="11" t="str">
        <f>IF(A28="","",IF(ISERROR(VLOOKUP(A28,'Produkta karte 10'!$B$39:$V$48,21,FALSE)),"",IF(VLOOKUP(A28,'Produkta karte 10'!$B$39:$V$48,21,FALSE)=0,"",VLOOKUP(A28,'Produkta karte 10'!$B$39:$V$48,21,FALSE))))</f>
        <v/>
      </c>
      <c r="BX28" s="11" t="str">
        <f>IF(A28="","",IF(ISERROR(VLOOKUP(A28,'Produkta karte 11'!$B$39:$V$48,21,FALSE)),"",IF(VLOOKUP(A28,'Produkta karte 11'!$B$39:$V$48,21,FALSE)=0,"",VLOOKUP(A28,'Produkta karte 11'!$B$39:$V$48,21,FALSE))))</f>
        <v/>
      </c>
      <c r="BY28" s="11" t="str">
        <f>IF(A28="","",IF(ISERROR(VLOOKUP(A28,'Produkta karte 12'!$B$39:$V$48,21,FALSE)),"",IF(VLOOKUP(A28,'Produkta karte 12'!$B$39:$V$48,21,FALSE)=0,"",VLOOKUP(A28,'Produkta karte 12'!$B$39:$V$48,21,FALSE))))</f>
        <v/>
      </c>
      <c r="BZ28" s="11" t="str">
        <f>IF(A28="","",IF(ISERROR(VLOOKUP(A28,'Produkta karte 13'!$B$39:$V$48,21,FALSE)),"",IF(VLOOKUP(A28,'Produkta karte 13'!$B$39:$V$48,21,FALSE)=0,"",VLOOKUP(A28,'Produkta karte 13'!$B$39:$V$48,21,FALSE))))</f>
        <v/>
      </c>
      <c r="CA28" s="11" t="str">
        <f>IF(A28="","",IF(ISERROR(VLOOKUP(A28,'Produkta karte 14'!$B$39:$V$48,21,FALSE)),"",IF(VLOOKUP(A28,'Produkta karte 14'!$B$39:$V$48,21,FALSE)=0,"",VLOOKUP(A28,'Produkta karte 14'!$B$39:$V$48,21,FALSE))))</f>
        <v/>
      </c>
      <c r="CB28" s="11" t="str">
        <f>IF(A28="","",IF(ISERROR(VLOOKUP(A28,'Produkta karte 15'!$B$39:$V$48,21,FALSE)),"",IF(VLOOKUP(A28,'Produkta karte 15'!$B$39:$V$48,21,FALSE)=0,"",VLOOKUP(A28,'Produkta karte 15'!$B$39:$V$48,21,FALSE))))</f>
        <v/>
      </c>
      <c r="CC28" s="11" t="str">
        <f>IF(A28="","",IF(ISERROR(VLOOKUP(A28,'Produkta karte 16'!$B$39:$V$48,21,FALSE)),"",IF(VLOOKUP(A28,'Produkta karte 16'!$B$39:$V$48,21,FALSE)=0,"",VLOOKUP(A28,'Produkta karte 16'!$B$39:$V$48,21,FALSE))))</f>
        <v/>
      </c>
      <c r="CD28" s="11" t="str">
        <f>IF(A28="","",IF(ISERROR(VLOOKUP(A28,'Produkta karte 17'!$B$39:$V$48,21,FALSE)),"",IF(VLOOKUP(A28,'Produkta karte 17'!$B$39:$V$48,21,FALSE)=0,"",VLOOKUP(A28,'Produkta karte 17'!$B$39:$V$48,21,FALSE))))</f>
        <v/>
      </c>
      <c r="CE28" s="11" t="str">
        <f>IF(A28="","",IF(ISERROR(VLOOKUP(A28,'Produkta karte 18'!$B$39:$V$48,21,FALSE)),"",IF(VLOOKUP(A28,'Produkta karte 18'!$B$39:$V$48,21,FALSE)=0,"",VLOOKUP(A28,'Produkta karte 18'!$B$39:$V$48,21,FALSE))))</f>
        <v/>
      </c>
      <c r="CF28" s="11" t="str">
        <f>IF(A28="","",IF(ISERROR(VLOOKUP(A28,'Produkta karte 19'!$B$39:$V$48,21,FALSE)),"",IF(VLOOKUP(A28,'Produkta karte 19'!$B$39:$V$48,21,FALSE)=0,"",VLOOKUP(A28,'Produkta karte 19'!$B$39:$V$48,21,FALSE))))</f>
        <v/>
      </c>
      <c r="CG28" s="11" t="str">
        <f>IF(A28="","",IF(ISERROR(VLOOKUP(A28,'Produkta karte 20'!$B$39:$V$48,21,FALSE)),"",IF(VLOOKUP(A28,'Produkta karte 20'!$B$39:$V$48,21,FALSE)=0,"",VLOOKUP(A28,'Produkta karte 20'!$B$39:$V$48,21,FALSE))))</f>
        <v/>
      </c>
      <c r="CH28" s="11" t="str">
        <f>IF(A28="","",IF(ISERROR(VLOOKUP(A28,'Produkta karte 21'!$B$39:$V$48,21,FALSE)),"",IF(VLOOKUP(A28,'Produkta karte 21'!$B$39:$V$48,21,FALSE)=0,"",VLOOKUP(A28,'Produkta karte 21'!$B$39:$V$48,21,FALSE))))</f>
        <v/>
      </c>
      <c r="CI28" s="11" t="str">
        <f>IF(A28="","",IF(ISERROR(VLOOKUP(A28,'Produkta karte 22'!$B$39:$V$48,21,FALSE)),"",IF(VLOOKUP(A28,'Produkta karte 22'!$B$39:$V$48,21,FALSE)=0,"",VLOOKUP(A28,'Produkta karte 22'!$B$39:$V$48,21,FALSE))))</f>
        <v/>
      </c>
      <c r="CJ28" s="11" t="str">
        <f>IF(A28="","",IF(ISERROR(VLOOKUP(A28,'Produkta karte 23'!$B$39:$V$48,21,FALSE)),"",IF(VLOOKUP(A28,'Produkta karte 23'!$B$39:$V$48,21,FALSE)=0,"",VLOOKUP(A28,'Produkta karte 23'!$B$39:$V$48,21,FALSE))))</f>
        <v/>
      </c>
      <c r="CK28" s="11" t="str">
        <f>IF(A28="","",IF(ISERROR(VLOOKUP(A28,'Produkta karte 24'!$B$39:$V$48,21,FALSE)),"",IF(VLOOKUP(A28,'Produkta karte 24'!$B$39:$V$48,21,FALSE)=0,"",VLOOKUP(A28,'Produkta karte 24'!$B$39:$V$48,21,FALSE))))</f>
        <v/>
      </c>
      <c r="CL28" s="11" t="str">
        <f>IF(A28="","",IF(ISERROR(VLOOKUP(A28,'Produkta karte 25'!$B$39:$V$48,21,FALSE)),"",IF(VLOOKUP(A28,'Produkta karte 25'!$B$39:$V$48,21,FALSE)=0,"",VLOOKUP(A28,'Produkta karte 25'!$B$39:$V$48,21,FALSE))))</f>
        <v/>
      </c>
      <c r="CM28" s="11" t="str">
        <f>IF(A28="","",IF(ISERROR(VLOOKUP(A28,'Produkta karte 26'!$B$39:$V$48,21,FALSE)),"",IF(VLOOKUP(A28,'Produkta karte 26'!$B$39:$V$48,21,FALSE)=0,"",VLOOKUP(A28,'Produkta karte 26'!$B$39:$V$48,21,FALSE))))</f>
        <v/>
      </c>
      <c r="CN28" s="11" t="str">
        <f>IF(A28="","",IF(ISERROR(VLOOKUP(A28,'Produkta karte 27'!$B$39:$V$48,21,FALSE)),"",IF(VLOOKUP(A28,'Produkta karte 27'!$B$39:$V$48,21,FALSE)=0,"",VLOOKUP(A28,'Produkta karte 27'!$B$39:$V$48,21,FALSE))))</f>
        <v/>
      </c>
      <c r="CO28" s="11" t="str">
        <f>IF(A28="","",IF(ISERROR(VLOOKUP(A28,'Produkta karte 28'!$B$39:$V$48,21,FALSE)),"",IF(VLOOKUP(A28,'Produkta karte 28'!$B$39:$V$48,21,FALSE)=0,"",VLOOKUP(A28,'Produkta karte 28'!$B$39:$V$48,21,FALSE))))</f>
        <v/>
      </c>
      <c r="CP28" s="11" t="str">
        <f>IF(A28="","",IF(ISERROR(VLOOKUP(A28,'Produkta karte 29'!$B$39:$V$48,21,FALSE)),"",IF(VLOOKUP(A28,'Produkta karte 29'!$B$39:$V$48,21,FALSE)=0,"",VLOOKUP(A28,'Produkta karte 29'!$B$39:$V$48,21,FALSE))))</f>
        <v/>
      </c>
      <c r="CQ28" s="11" t="str">
        <f>IF(A28="","",IF(ISERROR(VLOOKUP(A28,'Produkta karte 30'!$B$39:$V$48,21,FALSE)),"",IF(VLOOKUP(A28,'Produkta karte 30'!$B$39:$V$48,21,FALSE)=0,"",VLOOKUP(A28,'Produkta karte 30'!$B$39:$V$48,21,FALSE))))</f>
        <v/>
      </c>
      <c r="CR28" s="11" t="str">
        <f>IF(A28="","",IF(ISERROR(VLOOKUP(A28,'Produkta karte 31'!$B$39:$V$48,21,FALSE)),"",IF(VLOOKUP(A28,'Produkta karte 31'!$B$39:$V$48,21,FALSE)=0,"",VLOOKUP(A28,'Produkta karte 31'!$B$39:$V$48,21,FALSE))))</f>
        <v/>
      </c>
      <c r="CS28" s="11" t="str">
        <f>IF(A28="","",IF(ISERROR(VLOOKUP(A28,'Produkta karte 32'!$B$39:$V$48,21,FALSE)),"",IF(VLOOKUP(A28,'Produkta karte 32'!$B$39:$V$48,21,FALSE)=0,"",VLOOKUP(A28,'Produkta karte 32'!$B$39:$V$48,21,FALSE))))</f>
        <v/>
      </c>
      <c r="CT28" s="11" t="str">
        <f>IF(A28="","",IF(ISERROR(VLOOKUP(A28,'Produkta karte 33'!$B$39:$V$48,21,FALSE)),"",IF(VLOOKUP(A28,'Produkta karte 33'!$B$39:$V$48,21,FALSE)=0,"",VLOOKUP(A28,'Produkta karte 33'!$B$39:$V$48,21,FALSE))))</f>
        <v/>
      </c>
      <c r="CU28" s="11" t="str">
        <f>IF(A28="","",IF(ISERROR(VLOOKUP(A28,'Produkta karte 34'!$B$39:$V$48,21,FALSE)),"",IF(VLOOKUP(A28,'Produkta karte 34'!$B$39:$V$48,21,FALSE)=0,"",VLOOKUP(A28,'Produkta karte 34'!$B$39:$V$48,21,FALSE))))</f>
        <v/>
      </c>
      <c r="CV28" s="11" t="str">
        <f>IF(A28="","",IF(ISERROR(VLOOKUP(A28,'Produkta karte 35'!$B$39:$V$48,21,FALSE)),"",IF(VLOOKUP(A28,'Produkta karte 35'!$B$39:$V$48,21,FALSE)=0,"",VLOOKUP(A28,'Produkta karte 35'!$B$39:$V$48,21,FALSE))))</f>
        <v/>
      </c>
      <c r="CW28" s="11" t="str">
        <f>IF(A28="","",IF(ISERROR(VLOOKUP(A28,'Produkta karte 36'!$B$39:$V$48,21,FALSE)),"",IF(VLOOKUP(A28,'Produkta karte 36'!$B$39:$V$48,21,FALSE)=0,"",VLOOKUP(A28,'Produkta karte 36'!$B$39:$V$48,21,FALSE))))</f>
        <v/>
      </c>
      <c r="CX28" s="11" t="str">
        <f>IF(A28="","",IF(ISERROR(VLOOKUP(A28,'Produkta karte 37'!$B$39:$V$48,21,FALSE)),"",IF(VLOOKUP(A28,'Produkta karte 37'!$B$39:$V$48,21,FALSE)=0,"",VLOOKUP(A28,'Produkta karte 37'!$B$39:$V$48,21,FALSE))))</f>
        <v/>
      </c>
      <c r="CY28" s="11" t="str">
        <f>IF(A28="","",IF(ISERROR(VLOOKUP(A28,'Produkta karte 38'!$B$39:$V$48,21,FALSE)),"",IF(VLOOKUP(A28,'Produkta karte 38'!$B$39:$V$48,21,FALSE)=0,"",VLOOKUP(A28,'Produkta karte 38'!$B$39:$V$48,21,FALSE))))</f>
        <v/>
      </c>
      <c r="CZ28" s="11" t="str">
        <f>IF(A28="","",IF(ISERROR(VLOOKUP(A28,'Produkta karte 39'!$B$39:$V$48,21,FALSE)),"",IF(VLOOKUP(A28,'Produkta karte 39'!$B$39:$V$48,21,FALSE)=0,"",VLOOKUP(A28,'Produkta karte 39'!$B$39:$V$48,21,FALSE))))</f>
        <v/>
      </c>
      <c r="DA28" s="11" t="str">
        <f>IF(A28="","",IF(ISERROR(VLOOKUP(A28,'Produkta karte 40'!$B$39:$V$48,21,FALSE)),"",IF(VLOOKUP(A28,'Produkta karte 40'!$B$39:$V$48,21,FALSE)=0,"",VLOOKUP(A28,'Produkta karte 40'!$B$39:$V$48,21,FALSE))))</f>
        <v/>
      </c>
      <c r="DB28" s="11" t="str">
        <f>IF(A28="","",IF(ISERROR(VLOOKUP(A28,'Produkta karte 41'!$B$39:$V$48,21,FALSE)),"",IF(VLOOKUP(A28,'Produkta karte 41'!$B$39:$V$48,21,FALSE)=0,"",VLOOKUP(A28,'Produkta karte 41'!$B$39:$V$48,21,FALSE))))</f>
        <v/>
      </c>
      <c r="DC28" s="11" t="str">
        <f>IF(A28="","",IF(ISERROR(VLOOKUP(A28,'Produkta karte 42'!$B$39:$V$48,21,FALSE)),"",IF(VLOOKUP(A28,'Produkta karte 42'!$B$39:$V$48,21,FALSE)=0,"",VLOOKUP(A28,'Produkta karte 42'!$B$39:$V$48,21,FALSE))))</f>
        <v/>
      </c>
      <c r="DD28" s="11" t="str">
        <f>IF(A28="","",IF(ISERROR(VLOOKUP(A28,'Produkta karte 43'!$B$39:$V$48,21,FALSE)),"",IF(VLOOKUP(A28,'Produkta karte 43'!$B$39:$V$48,21,FALSE)=0,"",VLOOKUP(A28,'Produkta karte 43'!$B$39:$V$48,21,FALSE))))</f>
        <v/>
      </c>
      <c r="DE28" s="11" t="str">
        <f>IF(A28="","",IF(ISERROR(VLOOKUP(A28,'Produkta karte 44'!$B$39:$V$48,21,FALSE)),"",IF(VLOOKUP(A28,'Produkta karte 44'!$B$39:$V$48,21,FALSE)=0,"",VLOOKUP(A28,'Produkta karte 44'!$B$39:$V$48,21,FALSE))))</f>
        <v/>
      </c>
      <c r="DF28" s="11" t="str">
        <f>IF(A28="","",IF(ISERROR(VLOOKUP(A28,'Produkta karte 45'!$B$39:$V$48,21,FALSE)),"",IF(VLOOKUP(A28,'Produkta karte 45'!$B$39:$V$48,21,FALSE)=0,"",VLOOKUP(A28,'Produkta karte 45'!$B$39:$V$48,21,FALSE))))</f>
        <v/>
      </c>
      <c r="DG28" s="11" t="str">
        <f>IF(A28="","",IF(ISERROR(VLOOKUP(A28,'Produkta karte 46'!$B$39:$V$48,21,FALSE)),"",IF(VLOOKUP(A28,'Produkta karte 46'!$B$39:$V$48,21,FALSE)=0,"",VLOOKUP(A28,'Produkta karte 46'!$B$39:$V$48,21,FALSE))))</f>
        <v/>
      </c>
      <c r="DH28" s="11" t="str">
        <f>IF(A28="","",IF(ISERROR(VLOOKUP(A28,'Produkta karte 47'!$B$39:$V$48,21,FALSE)),"",IF(VLOOKUP(A28,'Produkta karte 47'!$B$39:$V$48,21,FALSE)=0,"",VLOOKUP(A28,'Produkta karte 47'!$B$39:$V$48,21,FALSE))))</f>
        <v/>
      </c>
      <c r="DI28" s="11" t="str">
        <f>IF(A28="","",IF(ISERROR(VLOOKUP(A28,'Produkta karte 48'!$B$39:$V$48,21,FALSE)),"",IF(VLOOKUP(A28,'Produkta karte 48'!$B$39:$V$48,21,FALSE)=0,"",VLOOKUP(A28,'Produkta karte 48'!$B$39:$V$48,21,FALSE))))</f>
        <v/>
      </c>
      <c r="DJ28" s="11" t="str">
        <f>IF(A28="","",IF(ISERROR(VLOOKUP(A28,'Produkta karte 49'!$B$39:$V$48,21,FALSE)),"",IF(VLOOKUP(A28,'Produkta karte 49'!$B$39:$V$48,21,FALSE)=0,"",VLOOKUP(A28,'Produkta karte 49'!$B$39:$V$48,21,FALSE))))</f>
        <v/>
      </c>
      <c r="DK28" s="11" t="str">
        <f>IF(A28="","",IF(ISERROR(VLOOKUP(A28,'Produkta karte 50'!$B$39:$V$48,21,FALSE)),"",IF(VLOOKUP(A28,'Produkta karte 50'!$B$39:$V$48,21,FALSE)=0,"",VLOOKUP(A28,'Produkta karte 50'!$B$39:$V$48,21,FALSE))))</f>
        <v/>
      </c>
      <c r="DL28" s="11" t="str">
        <f>IF(A28="","",IF(ISERROR(VLOOKUP(A28,'Produkta karte 51'!$B$39:$V$48,21,FALSE)),"",IF(VLOOKUP(A28,'Produkta karte 51'!$B$39:$V$48,21,FALSE)=0,"",VLOOKUP(A28,'Produkta karte 51'!$B$39:$V$48,21,FALSE))))</f>
        <v/>
      </c>
      <c r="DM28" s="11" t="str">
        <f>IF(A28="","",IF(ISERROR(VLOOKUP(A28,'Produkta karte 52'!$B$39:$V$48,21,FALSE)),"",IF(VLOOKUP(A28,'Produkta karte 52'!$B$39:$V$48,21,FALSE)=0,"",VLOOKUP(A28,'Produkta karte 52'!$B$39:$V$48,21,FALSE))))</f>
        <v/>
      </c>
      <c r="DN28" s="11" t="str">
        <f>IF(A28="","",IF(ISERROR(VLOOKUP(A28,'Produkta karte 53'!$B$39:$V$48,21,FALSE)),"",IF(VLOOKUP(A28,'Produkta karte 53'!$B$39:$V$48,21,FALSE)=0,"",VLOOKUP(A28,'Produkta karte 53'!$B$39:$V$48,21,FALSE))))</f>
        <v/>
      </c>
      <c r="DO28" s="11" t="str">
        <f>IF(A28="","",IF(ISERROR(VLOOKUP(A28,'Produkta karte 54'!$B$39:$V$48,21,FALSE)),"",IF(VLOOKUP(A28,'Produkta karte 54'!$B$39:$V$48,21,FALSE)=0,"",VLOOKUP(A28,'Produkta karte 54'!$B$39:$V$48,21,FALSE))))</f>
        <v/>
      </c>
      <c r="DP28" s="11" t="str">
        <f>IF(A28="","",IF(ISERROR(VLOOKUP(A28,'Produkta karte 55'!$B$39:$V$48,21,FALSE)),"",IF(VLOOKUP(A28,'Produkta karte 55'!$B$39:$V$48,21,FALSE)=0,"",VLOOKUP(A28,'Produkta karte 55'!$B$39:$V$48,21,FALSE))))</f>
        <v/>
      </c>
      <c r="DQ28" s="11" t="str">
        <f>IF(A28="","",IF(ISERROR(VLOOKUP(A28,'Produkta karte 56'!$B$39:$V$48,21,FALSE)),"",IF(VLOOKUP(A28,'Produkta karte 56'!$B$39:$V$48,21,FALSE)=0,"",VLOOKUP(A28,'Produkta karte 56'!$B$39:$V$48,21,FALSE))))</f>
        <v/>
      </c>
      <c r="DR28" s="11" t="str">
        <f>IF(A28="","",IF(ISERROR(VLOOKUP(A28,'Produkta karte 57'!$B$39:$V$48,21,FALSE)),"",IF(VLOOKUP(A28,'Produkta karte 57'!$B$39:$V$48,21,FALSE)=0,"",VLOOKUP(A28,'Produkta karte 57'!$B$39:$V$48,21,FALSE))))</f>
        <v/>
      </c>
      <c r="DS28" s="11" t="str">
        <f>IF(A28="","",IF(ISERROR(VLOOKUP(A28,'Produkta karte 58'!$B$39:$V$48,21,FALSE)),"",IF(VLOOKUP(A28,'Produkta karte 58'!$B$39:$V$48,21,FALSE)=0,"",VLOOKUP(A28,'Produkta karte 58'!$B$39:$V$48,21,FALSE))))</f>
        <v/>
      </c>
      <c r="DT28" s="11" t="str">
        <f>IF(A28="","",IF(ISERROR(VLOOKUP(A28,'Produkta karte 59'!$B$39:$V$48,21,FALSE)),"",IF(VLOOKUP(A28,'Produkta karte 59'!$B$39:$V$48,21,FALSE)=0,"",VLOOKUP(A28,'Produkta karte 59'!$B$39:$V$48,21,FALSE))))</f>
        <v/>
      </c>
      <c r="DU28" s="11" t="str">
        <f>IF(A28="","",IF(ISERROR(VLOOKUP(A28,'Produkta karte 60'!$B$39:$V$48,21,FALSE)),"",IF(VLOOKUP(A28,'Produkta karte 60'!$B$39:$V$48,21,FALSE)=0,"",VLOOKUP(A28,'Produkta karte 60'!$B$39:$V$48,21,FALSE))))</f>
        <v/>
      </c>
      <c r="DV28" s="11" t="str">
        <f t="shared" si="3"/>
        <v/>
      </c>
      <c r="DW28" s="192" t="str">
        <f t="shared" si="4"/>
        <v/>
      </c>
    </row>
    <row r="29" spans="1:127" x14ac:dyDescent="0.25">
      <c r="A29" t="str">
        <f>IF(Iepakojums!B30="","",Iepakojums!B30)</f>
        <v/>
      </c>
      <c r="B29" t="str">
        <f>IF(Iepakojums!C30="","",Iepakojums!C30)</f>
        <v/>
      </c>
      <c r="C29" s="192" t="str">
        <f>IF(Iepakojums!D30="","",Iepakojums!D30)</f>
        <v/>
      </c>
      <c r="D29" s="11" t="str">
        <f>IF(A29="","",IF('Produkta karte 1'!$S$3="","",IF(ISERROR(VLOOKUP(A29,'Produkta karte 1'!$B$39:$M$48,12,FALSE)),"",IF(VLOOKUP(A29,'Produkta karte 1'!$B$39:$M$48,12,FALSE)="","",IF(VLOOKUP(A29,'Produkta karte 1'!$B$39:$M$48,12,FALSE)="","",VLOOKUP(A29,'Produkta karte 1'!$B$39:$M$48,12,FALSE)*'Produkta karte 1'!$S$3)))))</f>
        <v/>
      </c>
      <c r="E29" s="11" t="str">
        <f>IF(A29="","",IF('Produkta karte 2'!$S$3="","",IF(ISERROR(VLOOKUP(A29,'Produkta karte 2'!$B$39:$M$48,12,FALSE)),"",IF(VLOOKUP(A29,'Produkta karte 2'!$B$39:$M$48,12,FALSE)="","",IF(VLOOKUP(A29,'Produkta karte 2'!$B$39:$M$48,12,FALSE)="","",VLOOKUP(A29,'Produkta karte 2'!$B$39:$M$48,12,FALSE)*'Produkta karte 2'!$S$3)))))</f>
        <v/>
      </c>
      <c r="F29" s="11" t="str">
        <f>IF(A29="","",IF('Produkta karte 3'!$S$3="","",IF(ISERROR(VLOOKUP(A29,'Produkta karte 3'!$B$39:$M$48,12,FALSE)),"",IF(VLOOKUP(A29,'Produkta karte 3'!$B$39:$M$48,12,FALSE)="","",IF(VLOOKUP(A29,'Produkta karte 3'!$B$39:$M$48,12,FALSE)="","",VLOOKUP(A29,'Produkta karte 3'!$B$39:$M$48,12,FALSE)*'Produkta karte 3'!$S$3)))))</f>
        <v/>
      </c>
      <c r="G29" s="11" t="str">
        <f>IF(A29="","",IF('Produkta karte 4'!$S$3="","",IF(ISERROR(VLOOKUP(A29,'Produkta karte 4'!$B$39:$M$48,12,FALSE)),"",IF(VLOOKUP(A29,'Produkta karte 4'!$B$39:$M$48,12,FALSE)="","",IF(VLOOKUP(A29,'Produkta karte 4'!$B$39:$M$48,12,FALSE)="","",VLOOKUP(A29,'Produkta karte 4'!$B$39:$M$48,12,FALSE)*'Produkta karte 4'!$S$3)))))</f>
        <v/>
      </c>
      <c r="H29" s="11" t="str">
        <f>IF(A29="","",IF('Produkta karte 5'!$S$3="","",IF(ISERROR(VLOOKUP(A29,'Produkta karte 5'!$B$39:$M$48,12,FALSE)),"",IF(VLOOKUP(A29,'Produkta karte 5'!$B$39:$M$48,12,FALSE)="","",IF(VLOOKUP(A29,'Produkta karte 5'!$B$39:$M$48,12,FALSE)="","",VLOOKUP(A29,'Produkta karte 5'!$B$39:$M$48,12,FALSE)*'Produkta karte 5'!$S$3)))))</f>
        <v/>
      </c>
      <c r="I29" s="11" t="str">
        <f>IF(A29="","",IF('Produkta karte 6'!$S$3="","",IF(ISERROR(VLOOKUP(A29,'Produkta karte 6'!$B$39:$M$48,12,FALSE)),"",IF(VLOOKUP(A29,'Produkta karte 6'!$B$39:$M$48,12,FALSE)="","",IF(VLOOKUP(A29,'Produkta karte 6'!$B$39:$M$48,12,FALSE)="","",VLOOKUP(A29,'Produkta karte 6'!$B$39:$M$48,12,FALSE)*'Produkta karte 6'!$S$3)))))</f>
        <v/>
      </c>
      <c r="J29" s="11" t="str">
        <f>IF(A29="","",IF('Produkta karte 7'!$S$3="","",IF(ISERROR(VLOOKUP(A29,'Produkta karte 7'!$B$39:$M$48,12,FALSE)),"",IF(VLOOKUP(A29,'Produkta karte 7'!$B$39:$M$48,12,FALSE)="","",IF(VLOOKUP(A29,'Produkta karte 7'!$B$39:$M$48,12,FALSE)="","",VLOOKUP(A29,'Produkta karte 7'!$B$39:$M$48,12,FALSE)*'Produkta karte 7'!$S$3)))))</f>
        <v/>
      </c>
      <c r="K29" s="11" t="str">
        <f>IF(A29="","",IF('Produkta karte 8'!$S$3="","",IF(ISERROR(VLOOKUP(A29,'Produkta karte 8'!$B$39:$M$48,12,FALSE)),"",IF(VLOOKUP(A29,'Produkta karte 8'!$B$39:$M$48,12,FALSE)="","",IF(VLOOKUP(A29,'Produkta karte 8'!$B$39:$M$48,12,FALSE)="","",VLOOKUP(A29,'Produkta karte 8'!$B$39:$M$48,12,FALSE)*'Produkta karte 8'!$S$3)))))</f>
        <v/>
      </c>
      <c r="L29" s="11" t="str">
        <f>IF(A29="","",IF('Produkta karte 9'!$S$3="","",IF(ISERROR(VLOOKUP(A29,'Produkta karte 9'!$B$39:$M$48,12,FALSE)),"",IF(VLOOKUP(A29,'Produkta karte 9'!$B$39:$M$48,12,FALSE)="","",IF(VLOOKUP(A29,'Produkta karte 9'!$B$39:$M$48,12,FALSE)="","",VLOOKUP(A29,'Produkta karte 9'!$B$39:$M$48,12,FALSE)*'Produkta karte 9'!$S$3)))))</f>
        <v/>
      </c>
      <c r="M29" s="11" t="str">
        <f>IF(A29="","",IF('Produkta karte 10'!$S$3="","",IF(ISERROR(VLOOKUP(A29,'Produkta karte 10'!$B$39:$M$48,12,FALSE)),"",IF(VLOOKUP(A29,'Produkta karte 10'!$B$39:$M$48,12,FALSE)="","",IF(VLOOKUP(A29,'Produkta karte 10'!$B$39:$M$48,12,FALSE)="","",VLOOKUP(A29,'Produkta karte 10'!$B$39:$M$48,12,FALSE)*'Produkta karte 10'!$S$3)))))</f>
        <v/>
      </c>
      <c r="N29" s="11" t="str">
        <f>IF(A29="","",IF('Produkta karte 11'!$S$3="","",IF(ISERROR(VLOOKUP(A29,'Produkta karte 11'!$B$39:$M$48,12,FALSE)),"",IF(VLOOKUP(A29,'Produkta karte 11'!$B$39:$M$48,12,FALSE)="","",IF(VLOOKUP(A29,'Produkta karte 11'!$B$39:$M$48,12,FALSE)="","",VLOOKUP(A29,'Produkta karte 11'!$B$39:$M$48,12,FALSE)*'Produkta karte 11'!$S$3)))))</f>
        <v/>
      </c>
      <c r="O29" s="11" t="str">
        <f>IF(A29="","",IF('Produkta karte 12'!$S$3="","",IF(ISERROR(VLOOKUP(A29,'Produkta karte 12'!$B$39:$M$48,12,FALSE)),"",IF(VLOOKUP(A29,'Produkta karte 12'!$B$39:$M$48,12,FALSE)="","",IF(VLOOKUP(A29,'Produkta karte 12'!$B$39:$M$48,12,FALSE)="","",VLOOKUP(A29,'Produkta karte 12'!$B$39:$M$48,12,FALSE)*'Produkta karte 12'!$S$3)))))</f>
        <v/>
      </c>
      <c r="P29" s="11" t="str">
        <f>IF(A29="","",IF('Produkta karte 13'!$S$3="","",IF(ISERROR(VLOOKUP(A29,'Produkta karte 13'!$B$39:$M$48,12,FALSE)),"",IF(VLOOKUP(A29,'Produkta karte 13'!$B$39:$M$48,12,FALSE)="","",IF(VLOOKUP(A29,'Produkta karte 13'!$B$39:$M$48,12,FALSE)="","",VLOOKUP(A29,'Produkta karte 13'!$B$39:$M$48,12,FALSE)*'Produkta karte 13'!$S$3)))))</f>
        <v/>
      </c>
      <c r="Q29" s="11" t="str">
        <f>IF(A29="","",IF('Produkta karte 14'!$S$3="","",IF(ISERROR(VLOOKUP(A29,'Produkta karte 14'!$B$39:$M$48,12,FALSE)),"",IF(VLOOKUP(A29,'Produkta karte 14'!$B$39:$M$48,12,FALSE)="","",IF(VLOOKUP(A29,'Produkta karte 14'!$B$39:$M$48,12,FALSE)="","",VLOOKUP(A29,'Produkta karte 14'!$B$39:$M$48,12,FALSE)*'Produkta karte 14'!$S$3)))))</f>
        <v/>
      </c>
      <c r="R29" s="11" t="str">
        <f>IF(A29="","",IF('Produkta karte 15'!$S$3="","",IF(ISERROR(VLOOKUP(A29,'Produkta karte 15'!$B$39:$M$48,12,FALSE)),"",IF(VLOOKUP(A29,'Produkta karte 15'!$B$39:$M$48,12,FALSE)="","",IF(VLOOKUP(A29,'Produkta karte 15'!$B$39:$M$48,12,FALSE)="","",VLOOKUP(A29,'Produkta karte 15'!$B$39:$M$48,12,FALSE)*'Produkta karte 15'!$S$3)))))</f>
        <v/>
      </c>
      <c r="S29" s="11" t="str">
        <f>IF(A29="","",IF('Produkta karte 16'!$S$3="","",IF(ISERROR(VLOOKUP(A29,'Produkta karte 16'!$B$39:$M$48,12,FALSE)),"",IF(VLOOKUP(A29,'Produkta karte 16'!$B$39:$M$48,12,FALSE)="","",IF(VLOOKUP(A29,'Produkta karte 16'!$B$39:$M$48,12,FALSE)="","",VLOOKUP(A29,'Produkta karte 16'!$B$39:$M$48,12,FALSE)*'Produkta karte 16'!$S$3)))))</f>
        <v/>
      </c>
      <c r="T29" s="11" t="str">
        <f>IF(A29="","",IF('Produkta karte 17'!$S$3="","",IF(ISERROR(VLOOKUP(A29,'Produkta karte 17'!$B$39:$M$48,12,FALSE)),"",IF(VLOOKUP(A29,'Produkta karte 17'!$B$39:$M$48,12,FALSE)="","",IF(VLOOKUP(A29,'Produkta karte 17'!$B$39:$M$48,12,FALSE)="","",VLOOKUP(A29,'Produkta karte 17'!$B$39:$M$48,12,FALSE)*'Produkta karte 17'!$S$3)))))</f>
        <v/>
      </c>
      <c r="U29" s="11" t="str">
        <f>IF(A29="","",IF('Produkta karte 18'!$S$3="","",IF(ISERROR(VLOOKUP(A29,'Produkta karte 18'!$B$39:$M$48,12,FALSE)),"",IF(VLOOKUP(A29,'Produkta karte 18'!$B$39:$M$48,12,FALSE)="","",IF(VLOOKUP(A29,'Produkta karte 18'!$B$39:$M$48,12,FALSE)="","",VLOOKUP(A29,'Produkta karte 18'!$B$39:$M$48,12,FALSE)*'Produkta karte 18'!$S$3)))))</f>
        <v/>
      </c>
      <c r="V29" s="11" t="str">
        <f>IF(A29="","",IF('Produkta karte 19'!$S$3="","",IF(ISERROR(VLOOKUP(A29,'Produkta karte 19'!$B$39:$M$48,12,FALSE)),"",IF(VLOOKUP(A29,'Produkta karte 19'!$B$39:$M$48,12,FALSE)="","",IF(VLOOKUP(A29,'Produkta karte 19'!$B$39:$M$48,12,FALSE)="","",VLOOKUP(A29,'Produkta karte 19'!$B$39:$M$48,12,FALSE)*'Produkta karte 19'!$S$3)))))</f>
        <v/>
      </c>
      <c r="W29" s="11" t="str">
        <f>IF(A29="","",IF('Produkta karte 20'!$S$3="","",IF(ISERROR(VLOOKUP(A29,'Produkta karte 20'!$B$39:$M$48,12,FALSE)),"",IF(VLOOKUP(A29,'Produkta karte 20'!$B$39:$M$48,12,FALSE)="","",IF(VLOOKUP(A29,'Produkta karte 20'!$B$39:$M$48,12,FALSE)="","",VLOOKUP(A29,'Produkta karte 20'!$B$39:$M$48,12,FALSE)*'Produkta karte 20'!$S$3)))))</f>
        <v/>
      </c>
      <c r="X29" s="11" t="str">
        <f>IF(A29="","",IF('Produkta karte 21'!$S$3="","",IF(ISERROR(VLOOKUP(A29,'Produkta karte 21'!$B$39:$M$48,12,FALSE)),"",IF(VLOOKUP(A29,'Produkta karte 21'!$B$39:$M$48,12,FALSE)="","",IF(VLOOKUP(A29,'Produkta karte 21'!$B$39:$M$48,12,FALSE)="","",VLOOKUP(A29,'Produkta karte 21'!$B$39:$M$48,12,FALSE)*'Produkta karte 21'!$S$3)))))</f>
        <v/>
      </c>
      <c r="Y29" s="11" t="str">
        <f>IF(A29="","",IF('Produkta karte 22'!$S$3="","",IF(ISERROR(VLOOKUP(A29,'Produkta karte 22'!$B$39:$M$48,12,FALSE)),"",IF(VLOOKUP(A29,'Produkta karte 22'!$B$39:$M$48,12,FALSE)="","",IF(VLOOKUP(A29,'Produkta karte 22'!$B$39:$M$48,12,FALSE)="","",VLOOKUP(A29,'Produkta karte 22'!$B$39:$M$48,12,FALSE)*'Produkta karte 22'!$S$3)))))</f>
        <v/>
      </c>
      <c r="Z29" s="11" t="str">
        <f>IF(A29="","",IF('Produkta karte 23'!$S$3="","",IF(ISERROR(VLOOKUP(A29,'Produkta karte 23'!$B$39:$M$48,12,FALSE)),"",IF(VLOOKUP(A29,'Produkta karte 23'!$B$39:$M$48,12,FALSE)="","",IF(VLOOKUP(A29,'Produkta karte 23'!$B$39:$M$48,12,FALSE)="","",VLOOKUP(A29,'Produkta karte 23'!$B$39:$M$48,12,FALSE)*'Produkta karte 23'!$S$3)))))</f>
        <v/>
      </c>
      <c r="AA29" s="11" t="str">
        <f>IF(A29="","",IF('Produkta karte 24'!$S$3="","",IF(ISERROR(VLOOKUP(A29,'Produkta karte 24'!$B$39:$M$48,12,FALSE)),"",IF(VLOOKUP(A29,'Produkta karte 24'!$B$39:$M$48,12,FALSE)="","",IF(VLOOKUP(A29,'Produkta karte 24'!$B$39:$M$48,12,FALSE)="","",VLOOKUP(A29,'Produkta karte 24'!$B$39:$M$48,12,FALSE)*'Produkta karte 24'!$S$3)))))</f>
        <v/>
      </c>
      <c r="AB29" s="11" t="str">
        <f>IF(A29="","",IF('Produkta karte 25'!$S$3="","",IF(ISERROR(VLOOKUP(A29,'Produkta karte 25'!$B$39:$M$48,12,FALSE)),"",IF(VLOOKUP(A29,'Produkta karte 25'!$B$39:$M$48,12,FALSE)="","",IF(VLOOKUP(A29,'Produkta karte 25'!$B$39:$M$48,12,FALSE)="","",VLOOKUP(A29,'Produkta karte 25'!$B$39:$M$48,12,FALSE)*'Produkta karte 25'!$S$3)))))</f>
        <v/>
      </c>
      <c r="AC29" s="11" t="str">
        <f>IF(A29="","",IF('Produkta karte 26'!$S$3="","",IF(ISERROR(VLOOKUP(A29,'Produkta karte 26'!$B$39:$M$48,12,FALSE)),"",IF(VLOOKUP(A29,'Produkta karte 26'!$B$39:$M$48,12,FALSE)="","",IF(VLOOKUP(A29,'Produkta karte 26'!$B$39:$M$48,12,FALSE)="","",VLOOKUP(A29,'Produkta karte 26'!$B$39:$M$48,12,FALSE)*'Produkta karte 26'!$S$3)))))</f>
        <v/>
      </c>
      <c r="AD29" s="11" t="str">
        <f>IF(A29="","",IF('Produkta karte 27'!$S$3="","",IF(ISERROR(VLOOKUP(A29,'Produkta karte 27'!$B$39:$M$48,12,FALSE)),"",IF(VLOOKUP(A29,'Produkta karte 27'!$B$39:$M$48,12,FALSE)="","",IF(VLOOKUP(A29,'Produkta karte 27'!$B$39:$M$48,12,FALSE)="","",VLOOKUP(A29,'Produkta karte 27'!$B$39:$M$48,12,FALSE)*'Produkta karte 27'!$S$3)))))</f>
        <v/>
      </c>
      <c r="AE29" s="11" t="str">
        <f>IF(A29="","",IF('Produkta karte 28'!$S$3="","",IF(ISERROR(VLOOKUP(A29,'Produkta karte 28'!$B$39:$M$48,12,FALSE)),"",IF(VLOOKUP(A29,'Produkta karte 28'!$B$39:$M$48,12,FALSE)="","",IF(VLOOKUP(A29,'Produkta karte 28'!$B$39:$M$48,12,FALSE)="","",VLOOKUP(A29,'Produkta karte 28'!$B$39:$M$48,12,FALSE)*'Produkta karte 28'!$S$3)))))</f>
        <v/>
      </c>
      <c r="AF29" s="11" t="str">
        <f>IF(A29="","",IF('Produkta karte 29'!$S$3="","",IF(ISERROR(VLOOKUP(A29,'Produkta karte 29'!$B$39:$M$48,12,FALSE)),"",IF(VLOOKUP(A29,'Produkta karte 29'!$B$39:$M$48,12,FALSE)="","",IF(VLOOKUP(A29,'Produkta karte 29'!$B$39:$M$48,12,FALSE)="","",VLOOKUP(A29,'Produkta karte 29'!$B$39:$M$48,12,FALSE)*'Produkta karte 29'!$S$3)))))</f>
        <v/>
      </c>
      <c r="AG29" s="11" t="str">
        <f>IF(A29="","",IF('Produkta karte 30'!$S$3="","",IF(ISERROR(VLOOKUP(A29,'Produkta karte 30'!$B$39:$M$48,12,FALSE)),"",IF(VLOOKUP(A29,'Produkta karte 30'!$B$39:$M$48,12,FALSE)="","",IF(VLOOKUP(A29,'Produkta karte 30'!$B$39:$M$48,12,FALSE)="","",VLOOKUP(A29,'Produkta karte 30'!$B$39:$M$48,12,FALSE)*'Produkta karte 30'!$S$3)))))</f>
        <v/>
      </c>
      <c r="AH29" s="11" t="str">
        <f>IF(A29="","",IF('Produkta karte 31'!$S$3="","",IF(ISERROR(VLOOKUP(A29,'Produkta karte 31'!$B$39:$M$48,12,FALSE)),"",IF(VLOOKUP(A29,'Produkta karte 31'!$B$39:$M$48,12,FALSE)="","",IF(VLOOKUP(A29,'Produkta karte 31'!$B$39:$M$48,12,FALSE)="","",VLOOKUP(A29,'Produkta karte 31'!$B$39:$M$48,12,FALSE)*'Produkta karte 31'!$S$3)))))</f>
        <v/>
      </c>
      <c r="AI29" s="11" t="str">
        <f>IF(A29="","",IF('Produkta karte 32'!$S$3="","",IF(ISERROR(VLOOKUP(A29,'Produkta karte 32'!$B$39:$M$48,12,FALSE)),"",IF(VLOOKUP(A29,'Produkta karte 32'!$B$39:$M$48,12,FALSE)="","",IF(VLOOKUP(A29,'Produkta karte 32'!$B$39:$M$48,12,FALSE)="","",VLOOKUP(A29,'Produkta karte 32'!$B$39:$M$48,12,FALSE)*'Produkta karte 32'!$S$3)))))</f>
        <v/>
      </c>
      <c r="AJ29" s="11" t="str">
        <f>IF(A29="","",IF('Produkta karte 33'!$S$3="","",IF(ISERROR(VLOOKUP(A29,'Produkta karte 33'!$B$39:$M$48,12,FALSE)),"",IF(VLOOKUP(A29,'Produkta karte 33'!$B$39:$M$48,12,FALSE)="","",IF(VLOOKUP(A29,'Produkta karte 33'!$B$39:$M$48,12,FALSE)="","",VLOOKUP(A29,'Produkta karte 33'!$B$39:$M$48,12,FALSE)*'Produkta karte 33'!$S$3)))))</f>
        <v/>
      </c>
      <c r="AK29" s="11" t="str">
        <f>IF(A29="","",IF('Produkta karte 34'!$S$3="","",IF(ISERROR(VLOOKUP(A29,'Produkta karte 34'!$B$39:$M$48,12,FALSE)),"",IF(VLOOKUP(A29,'Produkta karte 34'!$B$39:$M$48,12,FALSE)="","",IF(VLOOKUP(A29,'Produkta karte 34'!$B$39:$M$48,12,FALSE)="","",VLOOKUP(A29,'Produkta karte 34'!$B$39:$M$48,12,FALSE)*'Produkta karte 34'!$S$3)))))</f>
        <v/>
      </c>
      <c r="AL29" s="11" t="str">
        <f>IF(A29="","",IF('Produkta karte 35'!$S$3="","",IF(ISERROR(VLOOKUP(A29,'Produkta karte 35'!$B$39:$M$48,12,FALSE)),"",IF(VLOOKUP(A29,'Produkta karte 35'!$B$39:$M$48,12,FALSE)="","",IF(VLOOKUP(A29,'Produkta karte 35'!$B$39:$M$48,12,FALSE)="","",VLOOKUP(A29,'Produkta karte 35'!$B$39:$M$48,12,FALSE)*'Produkta karte 35'!$S$3)))))</f>
        <v/>
      </c>
      <c r="AM29" s="11" t="str">
        <f>IF(A29="","",IF('Produkta karte 36'!$S$3="","",IF(ISERROR(VLOOKUP(A29,'Produkta karte 36'!$B$39:$M$48,12,FALSE)),"",IF(VLOOKUP(A29,'Produkta karte 36'!$B$39:$M$48,12,FALSE)="","",IF(VLOOKUP(A29,'Produkta karte 36'!$B$39:$M$48,12,FALSE)="","",VLOOKUP(A29,'Produkta karte 36'!$B$39:$M$48,12,FALSE)*'Produkta karte 36'!$S$3)))))</f>
        <v/>
      </c>
      <c r="AN29" s="11" t="str">
        <f>IF(A29="","",IF('Produkta karte 37'!$S$3="","",IF(ISERROR(VLOOKUP(A29,'Produkta karte 37'!$B$39:$M$48,12,FALSE)),"",IF(VLOOKUP(A29,'Produkta karte 37'!$B$39:$M$48,12,FALSE)="","",IF(VLOOKUP(A29,'Produkta karte 37'!$B$39:$M$48,12,FALSE)="","",VLOOKUP(A29,'Produkta karte 37'!$B$39:$M$48,12,FALSE)*'Produkta karte 37'!$S$3)))))</f>
        <v/>
      </c>
      <c r="AO29" s="11" t="str">
        <f>IF(A29="","",IF('Produkta karte 38'!$S$3="","",IF(ISERROR(VLOOKUP(A29,'Produkta karte 38'!$B$39:$M$48,12,FALSE)),"",IF(VLOOKUP(A29,'Produkta karte 38'!$B$39:$M$48,12,FALSE)="","",IF(VLOOKUP(A29,'Produkta karte 38'!$B$39:$M$48,12,FALSE)="","",VLOOKUP(A29,'Produkta karte 38'!$B$39:$M$48,12,FALSE)*'Produkta karte 38'!$S$3)))))</f>
        <v/>
      </c>
      <c r="AP29" s="11" t="str">
        <f>IF(A29="","",IF('Produkta karte 39'!$S$3="","",IF(ISERROR(VLOOKUP(A29,'Produkta karte 39'!$B$39:$M$48,12,FALSE)),"",IF(VLOOKUP(A29,'Produkta karte 39'!$B$39:$M$48,12,FALSE)="","",IF(VLOOKUP(A29,'Produkta karte 39'!$B$39:$M$48,12,FALSE)="","",VLOOKUP(A29,'Produkta karte 39'!$B$39:$M$48,12,FALSE)*'Produkta karte 39'!$S$3)))))</f>
        <v/>
      </c>
      <c r="AQ29" s="11" t="str">
        <f>IF(A29="","",IF('Produkta karte 40'!$S$3="","",IF(ISERROR(VLOOKUP(A29,'Produkta karte 40'!$B$39:$M$48,12,FALSE)),"",IF(VLOOKUP(A29,'Produkta karte 40'!$B$39:$M$48,12,FALSE)="","",IF(VLOOKUP(A29,'Produkta karte 40'!$B$39:$M$48,12,FALSE)="","",VLOOKUP(A29,'Produkta karte 40'!$B$39:$M$48,12,FALSE)*'Produkta karte 40'!$S$3)))))</f>
        <v/>
      </c>
      <c r="AR29" s="11" t="str">
        <f>IF(A29="","",IF('Produkta karte 41'!$S$3="","",IF(ISERROR(VLOOKUP(A29,'Produkta karte 41'!$B$39:$M$48,12,FALSE)),"",IF(VLOOKUP(A29,'Produkta karte 41'!$B$39:$M$48,12,FALSE)="","",IF(VLOOKUP(A29,'Produkta karte 41'!$B$39:$M$48,12,FALSE)="","",VLOOKUP(A29,'Produkta karte 41'!$B$39:$M$48,12,FALSE)*'Produkta karte 41'!$S$3)))))</f>
        <v/>
      </c>
      <c r="AS29" s="11" t="str">
        <f>IF(A29="","",IF('Produkta karte 42'!$S$3="","",IF(ISERROR(VLOOKUP(A29,'Produkta karte 42'!$B$39:$M$48,12,FALSE)),"",IF(VLOOKUP(A29,'Produkta karte 42'!$B$39:$M$48,12,FALSE)="","",IF(VLOOKUP(A29,'Produkta karte 42'!$B$39:$M$48,12,FALSE)="","",VLOOKUP(A29,'Produkta karte 42'!$B$39:$M$48,12,FALSE)*'Produkta karte 42'!$S$3)))))</f>
        <v/>
      </c>
      <c r="AT29" s="11" t="str">
        <f>IF(A29="","",IF('Produkta karte 43'!$S$3="","",IF(ISERROR(VLOOKUP(A29,'Produkta karte 43'!$B$39:$M$48,12,FALSE)),"",IF(VLOOKUP(A29,'Produkta karte 43'!$B$39:$M$48,12,FALSE)="","",IF(VLOOKUP(A29,'Produkta karte 43'!$B$39:$M$48,12,FALSE)="","",VLOOKUP(A29,'Produkta karte 43'!$B$39:$M$48,12,FALSE)*'Produkta karte 43'!$S$3)))))</f>
        <v/>
      </c>
      <c r="AU29" s="11" t="str">
        <f>IF(A29="","",IF('Produkta karte 44'!$S$3="","",IF(ISERROR(VLOOKUP(A29,'Produkta karte 44'!$B$39:$M$48,12,FALSE)),"",IF(VLOOKUP(A29,'Produkta karte 44'!$B$39:$M$48,12,FALSE)="","",IF(VLOOKUP(A29,'Produkta karte 44'!$B$39:$M$48,12,FALSE)="","",VLOOKUP(A29,'Produkta karte 44'!$B$39:$M$48,12,FALSE)*'Produkta karte 44'!$S$3)))))</f>
        <v/>
      </c>
      <c r="AV29" s="11" t="str">
        <f>IF(A29="","",IF('Produkta karte 45'!$S$3="","",IF(ISERROR(VLOOKUP(A29,'Produkta karte 45'!$B$39:$M$48,12,FALSE)),"",IF(VLOOKUP(A29,'Produkta karte 45'!$B$39:$M$48,12,FALSE)="","",IF(VLOOKUP(A29,'Produkta karte 45'!$B$39:$M$48,12,FALSE)="","",VLOOKUP(A29,'Produkta karte 45'!$B$39:$M$48,12,FALSE)*'Produkta karte 45'!$S$3)))))</f>
        <v/>
      </c>
      <c r="AW29" s="11" t="str">
        <f>IF(A29="","",IF('Produkta karte 46'!$S$3="","",IF(ISERROR(VLOOKUP(A29,'Produkta karte 46'!$B$39:$M$48,12,FALSE)),"",IF(VLOOKUP(A29,'Produkta karte 46'!$B$39:$M$48,12,FALSE)="","",IF(VLOOKUP(A29,'Produkta karte 46'!$B$39:$M$48,12,FALSE)="","",VLOOKUP(A29,'Produkta karte 46'!$B$39:$M$48,12,FALSE)*'Produkta karte 46'!$S$3)))))</f>
        <v/>
      </c>
      <c r="AX29" s="11" t="str">
        <f>IF(A29="","",IF('Produkta karte 47'!$S$3="","",IF(ISERROR(VLOOKUP(A29,'Produkta karte 47'!$B$39:$M$48,12,FALSE)),"",IF(VLOOKUP(A29,'Produkta karte 47'!$B$39:$M$48,12,FALSE)="","",IF(VLOOKUP(A29,'Produkta karte 47'!$B$39:$M$48,12,FALSE)="","",VLOOKUP(A29,'Produkta karte 47'!$B$39:$M$48,12,FALSE)*'Produkta karte 47'!$S$3)))))</f>
        <v/>
      </c>
      <c r="AY29" s="11" t="str">
        <f>IF(A29="","",IF('Produkta karte 48'!$S$3="","",IF(ISERROR(VLOOKUP(A29,'Produkta karte 48'!$B$39:$M$48,12,FALSE)),"",IF(VLOOKUP(A29,'Produkta karte 48'!$B$39:$M$48,12,FALSE)="","",IF(VLOOKUP(A29,'Produkta karte 48'!$B$39:$M$48,12,FALSE)="","",VLOOKUP(A29,'Produkta karte 48'!$B$39:$M$48,12,FALSE)*'Produkta karte 48'!$S$3)))))</f>
        <v/>
      </c>
      <c r="AZ29" s="11" t="str">
        <f>IF(A29="","",IF('Produkta karte 49'!$S$3="","",IF(ISERROR(VLOOKUP(A29,'Produkta karte 49'!$B$39:$M$48,12,FALSE)),"",IF(VLOOKUP(A29,'Produkta karte 49'!$B$39:$M$48,12,FALSE)="","",IF(VLOOKUP(A29,'Produkta karte 49'!$B$39:$M$48,12,FALSE)="","",VLOOKUP(A29,'Produkta karte 49'!$B$39:$M$48,12,FALSE)*'Produkta karte 49'!$S$3)))))</f>
        <v/>
      </c>
      <c r="BA29" s="11" t="str">
        <f>IF(A29="","",IF('Produkta karte 50'!$S$3="","",IF(ISERROR(VLOOKUP(A29,'Produkta karte 50'!$B$39:$M$48,12,FALSE)),"",IF(VLOOKUP(A29,'Produkta karte 50'!$B$39:$M$48,12,FALSE)="","",IF(VLOOKUP(A29,'Produkta karte 50'!$B$39:$M$48,12,FALSE)="","",VLOOKUP(A29,'Produkta karte 50'!$B$39:$M$48,12,FALSE)*'Produkta karte 50'!$S$3)))))</f>
        <v/>
      </c>
      <c r="BB29" s="11" t="str">
        <f>IF(A29="","",IF('Produkta karte 51'!$S$3="","",IF(ISERROR(VLOOKUP(A29,'Produkta karte 51'!$B$39:$M$48,12,FALSE)),"",IF(VLOOKUP(A29,'Produkta karte 51'!$B$39:$M$48,12,FALSE)="","",IF(VLOOKUP(A29,'Produkta karte 51'!$B$39:$M$48,12,FALSE)="","",VLOOKUP(A29,'Produkta karte 51'!$B$39:$M$48,12,FALSE)*'Produkta karte 51'!$S$3)))))</f>
        <v/>
      </c>
      <c r="BC29" s="11" t="str">
        <f>IF(A29="","",IF('Produkta karte 52'!$S$3="","",IF(ISERROR(VLOOKUP(A29,'Produkta karte 52'!$B$39:$M$48,12,FALSE)),"",IF(VLOOKUP(A29,'Produkta karte 52'!$B$39:$M$48,12,FALSE)="","",IF(VLOOKUP(A29,'Produkta karte 52'!$B$39:$M$48,12,FALSE)="","",VLOOKUP(A29,'Produkta karte 52'!$B$39:$M$48,12,FALSE)*'Produkta karte 52'!$S$3)))))</f>
        <v/>
      </c>
      <c r="BD29" s="11" t="str">
        <f>IF(A29="","",IF('Produkta karte 53'!$S$3="","",IF(ISERROR(VLOOKUP(A29,'Produkta karte 53'!$B$39:$M$48,12,FALSE)),"",IF(VLOOKUP(A29,'Produkta karte 53'!$B$39:$M$48,12,FALSE)="","",IF(VLOOKUP(A29,'Produkta karte 53'!$B$39:$M$48,12,FALSE)="","",VLOOKUP(A29,'Produkta karte 53'!$B$39:$M$48,12,FALSE)*'Produkta karte 53'!$S$3)))))</f>
        <v/>
      </c>
      <c r="BE29" s="11" t="str">
        <f>IF(A29="","",IF('Produkta karte 54'!$S$3="","",IF(ISERROR(VLOOKUP(A29,'Produkta karte 54'!$B$39:$M$48,12,FALSE)),"",IF(VLOOKUP(A29,'Produkta karte 54'!$B$39:$M$48,12,FALSE)="","",IF(VLOOKUP(A29,'Produkta karte 54'!$B$39:$M$48,12,FALSE)="","",VLOOKUP(A29,'Produkta karte 54'!$B$39:$M$48,12,FALSE)*'Produkta karte 54'!$S$3)))))</f>
        <v/>
      </c>
      <c r="BF29" s="11" t="str">
        <f>IF(A29="","",IF('Produkta karte 55'!$S$3="","",IF(ISERROR(VLOOKUP(A29,'Produkta karte 55'!$B$39:$M$48,12,FALSE)),"",IF(VLOOKUP(A29,'Produkta karte 55'!$B$39:$M$48,12,FALSE)="","",IF(VLOOKUP(A29,'Produkta karte 55'!$B$39:$M$48,12,FALSE)="","",VLOOKUP(A29,'Produkta karte 55'!$B$39:$M$48,12,FALSE)*'Produkta karte 55'!$S$3)))))</f>
        <v/>
      </c>
      <c r="BG29" s="11" t="str">
        <f>IF(A29="","",IF('Produkta karte 56'!$S$3="","",IF(ISERROR(VLOOKUP(A29,'Produkta karte 56'!$B$39:$M$48,12,FALSE)),"",IF(VLOOKUP(A29,'Produkta karte 56'!$B$39:$M$48,12,FALSE)="","",IF(VLOOKUP(A29,'Produkta karte 56'!$B$39:$M$48,12,FALSE)="","",VLOOKUP(A29,'Produkta karte 56'!$B$39:$M$48,12,FALSE)*'Produkta karte 56'!$S$3)))))</f>
        <v/>
      </c>
      <c r="BH29" s="11" t="str">
        <f>IF(A29="","",IF('Produkta karte 57'!$S$3="","",IF(ISERROR(VLOOKUP(A29,'Produkta karte 57'!$B$39:$M$48,12,FALSE)),"",IF(VLOOKUP(A29,'Produkta karte 57'!$B$39:$M$48,12,FALSE)="","",IF(VLOOKUP(A29,'Produkta karte 57'!$B$39:$M$48,12,FALSE)="","",VLOOKUP(A29,'Produkta karte 57'!$B$39:$M$48,12,FALSE)*'Produkta karte 57'!$S$3)))))</f>
        <v/>
      </c>
      <c r="BI29" s="11" t="str">
        <f>IF(A29="","",IF('Produkta karte 58'!$S$3="","",IF(ISERROR(VLOOKUP(A29,'Produkta karte 58'!$B$39:$M$48,12,FALSE)),"",IF(VLOOKUP(A29,'Produkta karte 58'!$B$39:$M$48,12,FALSE)="","",IF(VLOOKUP(A29,'Produkta karte 58'!$B$39:$M$48,12,FALSE)="","",VLOOKUP(A29,'Produkta karte 58'!$B$39:$M$48,12,FALSE)*'Produkta karte 58'!$S$3)))))</f>
        <v/>
      </c>
      <c r="BJ29" s="11" t="str">
        <f>IF(A29="","",IF('Produkta karte 59'!$S$3="","",IF(ISERROR(VLOOKUP(A29,'Produkta karte 59'!$B$39:$M$48,12,FALSE)),"",IF(VLOOKUP(A29,'Produkta karte 59'!$B$39:$M$48,12,FALSE)="","",IF(VLOOKUP(A29,'Produkta karte 59'!$B$39:$M$48,12,FALSE)="","",VLOOKUP(A29,'Produkta karte 59'!$B$39:$M$48,12,FALSE)*'Produkta karte 59'!$S$3)))))</f>
        <v/>
      </c>
      <c r="BK29" s="11" t="str">
        <f>IF(A29="","",IF('Produkta karte 60'!$S$3="","",IF(ISERROR(VLOOKUP(A29,'Produkta karte 60'!$B$39:$M$48,12,FALSE)),"",IF(VLOOKUP(A29,'Produkta karte 60'!$B$39:$M$48,12,FALSE)="","",IF(VLOOKUP(A29,'Produkta karte 60'!$B$39:$M$48,12,FALSE)="","",VLOOKUP(A29,'Produkta karte 60'!$B$39:$M$48,12,FALSE)*'Produkta karte 60'!$S$3)))))</f>
        <v/>
      </c>
      <c r="BL29" s="11" t="str">
        <f t="shared" si="0"/>
        <v/>
      </c>
      <c r="BM29" s="192" t="str">
        <f t="shared" si="1"/>
        <v/>
      </c>
      <c r="BN29" s="11" t="str">
        <f>IF(A29="","",IF(ISERROR(VLOOKUP(A29,'Produkta karte 1'!$B$39:$V$48,21,FALSE)),"",IF(VLOOKUP(A29,'Produkta karte 1'!$B$39:$V$48,21,FALSE)=0,"",VLOOKUP(A29,'Produkta karte 1'!$B$39:$V$48,21,FALSE))))</f>
        <v/>
      </c>
      <c r="BO29" s="11" t="str">
        <f>IF(A29="","",IF(ISERROR(VLOOKUP(A29,'Produkta karte 2'!$B$39:$V$48,21,FALSE)),"",IF(VLOOKUP(A29,'Produkta karte 2'!$B$39:$V$48,21,FALSE)=0,"",VLOOKUP(A29,'Produkta karte 2'!$B$39:$V$48,21,FALSE))))</f>
        <v/>
      </c>
      <c r="BP29" s="11" t="str">
        <f>IF(A29="","",IF(ISERROR(VLOOKUP(A29,'Produkta karte 3'!$B$39:$V$48,21,FALSE)),"",IF(VLOOKUP(A29,'Produkta karte 3'!$B$39:$V$48,21,FALSE)=0,"",VLOOKUP(A29,'Produkta karte 3'!$B$39:$V$48,21,FALSE))))</f>
        <v/>
      </c>
      <c r="BQ29" s="11" t="str">
        <f>IF(A29="","",IF(ISERROR(VLOOKUP(A29,'Produkta karte 4'!$B$39:$V$48,21,FALSE)),"",IF(VLOOKUP(A29,'Produkta karte 4'!$B$39:$V$48,21,FALSE)=0,"",VLOOKUP(A29,'Produkta karte 4'!$B$39:$V$48,21,FALSE))))</f>
        <v/>
      </c>
      <c r="BR29" s="11" t="str">
        <f>IF(A29="","",IF(ISERROR(VLOOKUP(A29,'Produkta karte 5'!$B$39:$V$48,21,FALSE)),"",IF(VLOOKUP(A29,'Produkta karte 5'!$B$39:$V$48,21,FALSE)=0,"",VLOOKUP(A29,'Produkta karte 5'!$B$39:$V$48,21,FALSE))))</f>
        <v/>
      </c>
      <c r="BS29" s="11" t="str">
        <f>IF(A29="","",IF(ISERROR(VLOOKUP(A29,'Produkta karte 6'!$B$39:$V$48,21,FALSE)),"",IF(VLOOKUP(A29,'Produkta karte 6'!$B$39:$V$48,21,FALSE)=0,"",VLOOKUP(A29,'Produkta karte 6'!$B$39:$V$48,21,FALSE))))</f>
        <v/>
      </c>
      <c r="BT29" s="11" t="str">
        <f>IF(A29="","",IF(ISERROR(VLOOKUP(A29,'Produkta karte 7'!$B$39:$V$48,21,FALSE)),"",IF(VLOOKUP(A29,'Produkta karte 7'!$B$39:$V$48,21,FALSE)=0,"",VLOOKUP(A29,'Produkta karte 7'!$B$39:$V$48,21,FALSE))))</f>
        <v/>
      </c>
      <c r="BU29" s="11" t="str">
        <f>IF(A29="","",IF(ISERROR(VLOOKUP(A29,'Produkta karte 8'!$B$39:$V$48,21,FALSE)),"",IF(VLOOKUP(A29,'Produkta karte 8'!$B$39:$V$48,21,FALSE)=0,"",VLOOKUP(A29,'Produkta karte 8'!$B$39:$V$48,21,FALSE))))</f>
        <v/>
      </c>
      <c r="BV29" s="11" t="str">
        <f>IF(A29="","",IF(ISERROR(VLOOKUP(A29,'Produkta karte 9'!$B$39:$V$48,21,FALSE)),"",IF(VLOOKUP(A29,'Produkta karte 9'!$B$39:$V$48,21,FALSE)=0,"",VLOOKUP(A29,'Produkta karte 9'!$B$39:$V$48,21,FALSE))))</f>
        <v/>
      </c>
      <c r="BW29" s="11" t="str">
        <f>IF(A29="","",IF(ISERROR(VLOOKUP(A29,'Produkta karte 10'!$B$39:$V$48,21,FALSE)),"",IF(VLOOKUP(A29,'Produkta karte 10'!$B$39:$V$48,21,FALSE)=0,"",VLOOKUP(A29,'Produkta karte 10'!$B$39:$V$48,21,FALSE))))</f>
        <v/>
      </c>
      <c r="BX29" s="11" t="str">
        <f>IF(A29="","",IF(ISERROR(VLOOKUP(A29,'Produkta karte 11'!$B$39:$V$48,21,FALSE)),"",IF(VLOOKUP(A29,'Produkta karte 11'!$B$39:$V$48,21,FALSE)=0,"",VLOOKUP(A29,'Produkta karte 11'!$B$39:$V$48,21,FALSE))))</f>
        <v/>
      </c>
      <c r="BY29" s="11" t="str">
        <f>IF(A29="","",IF(ISERROR(VLOOKUP(A29,'Produkta karte 12'!$B$39:$V$48,21,FALSE)),"",IF(VLOOKUP(A29,'Produkta karte 12'!$B$39:$V$48,21,FALSE)=0,"",VLOOKUP(A29,'Produkta karte 12'!$B$39:$V$48,21,FALSE))))</f>
        <v/>
      </c>
      <c r="BZ29" s="11" t="str">
        <f>IF(A29="","",IF(ISERROR(VLOOKUP(A29,'Produkta karte 13'!$B$39:$V$48,21,FALSE)),"",IF(VLOOKUP(A29,'Produkta karte 13'!$B$39:$V$48,21,FALSE)=0,"",VLOOKUP(A29,'Produkta karte 13'!$B$39:$V$48,21,FALSE))))</f>
        <v/>
      </c>
      <c r="CA29" s="11" t="str">
        <f>IF(A29="","",IF(ISERROR(VLOOKUP(A29,'Produkta karte 14'!$B$39:$V$48,21,FALSE)),"",IF(VLOOKUP(A29,'Produkta karte 14'!$B$39:$V$48,21,FALSE)=0,"",VLOOKUP(A29,'Produkta karte 14'!$B$39:$V$48,21,FALSE))))</f>
        <v/>
      </c>
      <c r="CB29" s="11" t="str">
        <f>IF(A29="","",IF(ISERROR(VLOOKUP(A29,'Produkta karte 15'!$B$39:$V$48,21,FALSE)),"",IF(VLOOKUP(A29,'Produkta karte 15'!$B$39:$V$48,21,FALSE)=0,"",VLOOKUP(A29,'Produkta karte 15'!$B$39:$V$48,21,FALSE))))</f>
        <v/>
      </c>
      <c r="CC29" s="11" t="str">
        <f>IF(A29="","",IF(ISERROR(VLOOKUP(A29,'Produkta karte 16'!$B$39:$V$48,21,FALSE)),"",IF(VLOOKUP(A29,'Produkta karte 16'!$B$39:$V$48,21,FALSE)=0,"",VLOOKUP(A29,'Produkta karte 16'!$B$39:$V$48,21,FALSE))))</f>
        <v/>
      </c>
      <c r="CD29" s="11" t="str">
        <f>IF(A29="","",IF(ISERROR(VLOOKUP(A29,'Produkta karte 17'!$B$39:$V$48,21,FALSE)),"",IF(VLOOKUP(A29,'Produkta karte 17'!$B$39:$V$48,21,FALSE)=0,"",VLOOKUP(A29,'Produkta karte 17'!$B$39:$V$48,21,FALSE))))</f>
        <v/>
      </c>
      <c r="CE29" s="11" t="str">
        <f>IF(A29="","",IF(ISERROR(VLOOKUP(A29,'Produkta karte 18'!$B$39:$V$48,21,FALSE)),"",IF(VLOOKUP(A29,'Produkta karte 18'!$B$39:$V$48,21,FALSE)=0,"",VLOOKUP(A29,'Produkta karte 18'!$B$39:$V$48,21,FALSE))))</f>
        <v/>
      </c>
      <c r="CF29" s="11" t="str">
        <f>IF(A29="","",IF(ISERROR(VLOOKUP(A29,'Produkta karte 19'!$B$39:$V$48,21,FALSE)),"",IF(VLOOKUP(A29,'Produkta karte 19'!$B$39:$V$48,21,FALSE)=0,"",VLOOKUP(A29,'Produkta karte 19'!$B$39:$V$48,21,FALSE))))</f>
        <v/>
      </c>
      <c r="CG29" s="11" t="str">
        <f>IF(A29="","",IF(ISERROR(VLOOKUP(A29,'Produkta karte 20'!$B$39:$V$48,21,FALSE)),"",IF(VLOOKUP(A29,'Produkta karte 20'!$B$39:$V$48,21,FALSE)=0,"",VLOOKUP(A29,'Produkta karte 20'!$B$39:$V$48,21,FALSE))))</f>
        <v/>
      </c>
      <c r="CH29" s="11" t="str">
        <f>IF(A29="","",IF(ISERROR(VLOOKUP(A29,'Produkta karte 21'!$B$39:$V$48,21,FALSE)),"",IF(VLOOKUP(A29,'Produkta karte 21'!$B$39:$V$48,21,FALSE)=0,"",VLOOKUP(A29,'Produkta karte 21'!$B$39:$V$48,21,FALSE))))</f>
        <v/>
      </c>
      <c r="CI29" s="11" t="str">
        <f>IF(A29="","",IF(ISERROR(VLOOKUP(A29,'Produkta karte 22'!$B$39:$V$48,21,FALSE)),"",IF(VLOOKUP(A29,'Produkta karte 22'!$B$39:$V$48,21,FALSE)=0,"",VLOOKUP(A29,'Produkta karte 22'!$B$39:$V$48,21,FALSE))))</f>
        <v/>
      </c>
      <c r="CJ29" s="11" t="str">
        <f>IF(A29="","",IF(ISERROR(VLOOKUP(A29,'Produkta karte 23'!$B$39:$V$48,21,FALSE)),"",IF(VLOOKUP(A29,'Produkta karte 23'!$B$39:$V$48,21,FALSE)=0,"",VLOOKUP(A29,'Produkta karte 23'!$B$39:$V$48,21,FALSE))))</f>
        <v/>
      </c>
      <c r="CK29" s="11" t="str">
        <f>IF(A29="","",IF(ISERROR(VLOOKUP(A29,'Produkta karte 24'!$B$39:$V$48,21,FALSE)),"",IF(VLOOKUP(A29,'Produkta karte 24'!$B$39:$V$48,21,FALSE)=0,"",VLOOKUP(A29,'Produkta karte 24'!$B$39:$V$48,21,FALSE))))</f>
        <v/>
      </c>
      <c r="CL29" s="11" t="str">
        <f>IF(A29="","",IF(ISERROR(VLOOKUP(A29,'Produkta karte 25'!$B$39:$V$48,21,FALSE)),"",IF(VLOOKUP(A29,'Produkta karte 25'!$B$39:$V$48,21,FALSE)=0,"",VLOOKUP(A29,'Produkta karte 25'!$B$39:$V$48,21,FALSE))))</f>
        <v/>
      </c>
      <c r="CM29" s="11" t="str">
        <f>IF(A29="","",IF(ISERROR(VLOOKUP(A29,'Produkta karte 26'!$B$39:$V$48,21,FALSE)),"",IF(VLOOKUP(A29,'Produkta karte 26'!$B$39:$V$48,21,FALSE)=0,"",VLOOKUP(A29,'Produkta karte 26'!$B$39:$V$48,21,FALSE))))</f>
        <v/>
      </c>
      <c r="CN29" s="11" t="str">
        <f>IF(A29="","",IF(ISERROR(VLOOKUP(A29,'Produkta karte 27'!$B$39:$V$48,21,FALSE)),"",IF(VLOOKUP(A29,'Produkta karte 27'!$B$39:$V$48,21,FALSE)=0,"",VLOOKUP(A29,'Produkta karte 27'!$B$39:$V$48,21,FALSE))))</f>
        <v/>
      </c>
      <c r="CO29" s="11" t="str">
        <f>IF(A29="","",IF(ISERROR(VLOOKUP(A29,'Produkta karte 28'!$B$39:$V$48,21,FALSE)),"",IF(VLOOKUP(A29,'Produkta karte 28'!$B$39:$V$48,21,FALSE)=0,"",VLOOKUP(A29,'Produkta karte 28'!$B$39:$V$48,21,FALSE))))</f>
        <v/>
      </c>
      <c r="CP29" s="11" t="str">
        <f>IF(A29="","",IF(ISERROR(VLOOKUP(A29,'Produkta karte 29'!$B$39:$V$48,21,FALSE)),"",IF(VLOOKUP(A29,'Produkta karte 29'!$B$39:$V$48,21,FALSE)=0,"",VLOOKUP(A29,'Produkta karte 29'!$B$39:$V$48,21,FALSE))))</f>
        <v/>
      </c>
      <c r="CQ29" s="11" t="str">
        <f>IF(A29="","",IF(ISERROR(VLOOKUP(A29,'Produkta karte 30'!$B$39:$V$48,21,FALSE)),"",IF(VLOOKUP(A29,'Produkta karte 30'!$B$39:$V$48,21,FALSE)=0,"",VLOOKUP(A29,'Produkta karte 30'!$B$39:$V$48,21,FALSE))))</f>
        <v/>
      </c>
      <c r="CR29" s="11" t="str">
        <f>IF(A29="","",IF(ISERROR(VLOOKUP(A29,'Produkta karte 31'!$B$39:$V$48,21,FALSE)),"",IF(VLOOKUP(A29,'Produkta karte 31'!$B$39:$V$48,21,FALSE)=0,"",VLOOKUP(A29,'Produkta karte 31'!$B$39:$V$48,21,FALSE))))</f>
        <v/>
      </c>
      <c r="CS29" s="11" t="str">
        <f>IF(A29="","",IF(ISERROR(VLOOKUP(A29,'Produkta karte 32'!$B$39:$V$48,21,FALSE)),"",IF(VLOOKUP(A29,'Produkta karte 32'!$B$39:$V$48,21,FALSE)=0,"",VLOOKUP(A29,'Produkta karte 32'!$B$39:$V$48,21,FALSE))))</f>
        <v/>
      </c>
      <c r="CT29" s="11" t="str">
        <f>IF(A29="","",IF(ISERROR(VLOOKUP(A29,'Produkta karte 33'!$B$39:$V$48,21,FALSE)),"",IF(VLOOKUP(A29,'Produkta karte 33'!$B$39:$V$48,21,FALSE)=0,"",VLOOKUP(A29,'Produkta karte 33'!$B$39:$V$48,21,FALSE))))</f>
        <v/>
      </c>
      <c r="CU29" s="11" t="str">
        <f>IF(A29="","",IF(ISERROR(VLOOKUP(A29,'Produkta karte 34'!$B$39:$V$48,21,FALSE)),"",IF(VLOOKUP(A29,'Produkta karte 34'!$B$39:$V$48,21,FALSE)=0,"",VLOOKUP(A29,'Produkta karte 34'!$B$39:$V$48,21,FALSE))))</f>
        <v/>
      </c>
      <c r="CV29" s="11" t="str">
        <f>IF(A29="","",IF(ISERROR(VLOOKUP(A29,'Produkta karte 35'!$B$39:$V$48,21,FALSE)),"",IF(VLOOKUP(A29,'Produkta karte 35'!$B$39:$V$48,21,FALSE)=0,"",VLOOKUP(A29,'Produkta karte 35'!$B$39:$V$48,21,FALSE))))</f>
        <v/>
      </c>
      <c r="CW29" s="11" t="str">
        <f>IF(A29="","",IF(ISERROR(VLOOKUP(A29,'Produkta karte 36'!$B$39:$V$48,21,FALSE)),"",IF(VLOOKUP(A29,'Produkta karte 36'!$B$39:$V$48,21,FALSE)=0,"",VLOOKUP(A29,'Produkta karte 36'!$B$39:$V$48,21,FALSE))))</f>
        <v/>
      </c>
      <c r="CX29" s="11" t="str">
        <f>IF(A29="","",IF(ISERROR(VLOOKUP(A29,'Produkta karte 37'!$B$39:$V$48,21,FALSE)),"",IF(VLOOKUP(A29,'Produkta karte 37'!$B$39:$V$48,21,FALSE)=0,"",VLOOKUP(A29,'Produkta karte 37'!$B$39:$V$48,21,FALSE))))</f>
        <v/>
      </c>
      <c r="CY29" s="11" t="str">
        <f>IF(A29="","",IF(ISERROR(VLOOKUP(A29,'Produkta karte 38'!$B$39:$V$48,21,FALSE)),"",IF(VLOOKUP(A29,'Produkta karte 38'!$B$39:$V$48,21,FALSE)=0,"",VLOOKUP(A29,'Produkta karte 38'!$B$39:$V$48,21,FALSE))))</f>
        <v/>
      </c>
      <c r="CZ29" s="11" t="str">
        <f>IF(A29="","",IF(ISERROR(VLOOKUP(A29,'Produkta karte 39'!$B$39:$V$48,21,FALSE)),"",IF(VLOOKUP(A29,'Produkta karte 39'!$B$39:$V$48,21,FALSE)=0,"",VLOOKUP(A29,'Produkta karte 39'!$B$39:$V$48,21,FALSE))))</f>
        <v/>
      </c>
      <c r="DA29" s="11" t="str">
        <f>IF(A29="","",IF(ISERROR(VLOOKUP(A29,'Produkta karte 40'!$B$39:$V$48,21,FALSE)),"",IF(VLOOKUP(A29,'Produkta karte 40'!$B$39:$V$48,21,FALSE)=0,"",VLOOKUP(A29,'Produkta karte 40'!$B$39:$V$48,21,FALSE))))</f>
        <v/>
      </c>
      <c r="DB29" s="11" t="str">
        <f>IF(A29="","",IF(ISERROR(VLOOKUP(A29,'Produkta karte 41'!$B$39:$V$48,21,FALSE)),"",IF(VLOOKUP(A29,'Produkta karte 41'!$B$39:$V$48,21,FALSE)=0,"",VLOOKUP(A29,'Produkta karte 41'!$B$39:$V$48,21,FALSE))))</f>
        <v/>
      </c>
      <c r="DC29" s="11" t="str">
        <f>IF(A29="","",IF(ISERROR(VLOOKUP(A29,'Produkta karte 42'!$B$39:$V$48,21,FALSE)),"",IF(VLOOKUP(A29,'Produkta karte 42'!$B$39:$V$48,21,FALSE)=0,"",VLOOKUP(A29,'Produkta karte 42'!$B$39:$V$48,21,FALSE))))</f>
        <v/>
      </c>
      <c r="DD29" s="11" t="str">
        <f>IF(A29="","",IF(ISERROR(VLOOKUP(A29,'Produkta karte 43'!$B$39:$V$48,21,FALSE)),"",IF(VLOOKUP(A29,'Produkta karte 43'!$B$39:$V$48,21,FALSE)=0,"",VLOOKUP(A29,'Produkta karte 43'!$B$39:$V$48,21,FALSE))))</f>
        <v/>
      </c>
      <c r="DE29" s="11" t="str">
        <f>IF(A29="","",IF(ISERROR(VLOOKUP(A29,'Produkta karte 44'!$B$39:$V$48,21,FALSE)),"",IF(VLOOKUP(A29,'Produkta karte 44'!$B$39:$V$48,21,FALSE)=0,"",VLOOKUP(A29,'Produkta karte 44'!$B$39:$V$48,21,FALSE))))</f>
        <v/>
      </c>
      <c r="DF29" s="11" t="str">
        <f>IF(A29="","",IF(ISERROR(VLOOKUP(A29,'Produkta karte 45'!$B$39:$V$48,21,FALSE)),"",IF(VLOOKUP(A29,'Produkta karte 45'!$B$39:$V$48,21,FALSE)=0,"",VLOOKUP(A29,'Produkta karte 45'!$B$39:$V$48,21,FALSE))))</f>
        <v/>
      </c>
      <c r="DG29" s="11" t="str">
        <f>IF(A29="","",IF(ISERROR(VLOOKUP(A29,'Produkta karte 46'!$B$39:$V$48,21,FALSE)),"",IF(VLOOKUP(A29,'Produkta karte 46'!$B$39:$V$48,21,FALSE)=0,"",VLOOKUP(A29,'Produkta karte 46'!$B$39:$V$48,21,FALSE))))</f>
        <v/>
      </c>
      <c r="DH29" s="11" t="str">
        <f>IF(A29="","",IF(ISERROR(VLOOKUP(A29,'Produkta karte 47'!$B$39:$V$48,21,FALSE)),"",IF(VLOOKUP(A29,'Produkta karte 47'!$B$39:$V$48,21,FALSE)=0,"",VLOOKUP(A29,'Produkta karte 47'!$B$39:$V$48,21,FALSE))))</f>
        <v/>
      </c>
      <c r="DI29" s="11" t="str">
        <f>IF(A29="","",IF(ISERROR(VLOOKUP(A29,'Produkta karte 48'!$B$39:$V$48,21,FALSE)),"",IF(VLOOKUP(A29,'Produkta karte 48'!$B$39:$V$48,21,FALSE)=0,"",VLOOKUP(A29,'Produkta karte 48'!$B$39:$V$48,21,FALSE))))</f>
        <v/>
      </c>
      <c r="DJ29" s="11" t="str">
        <f>IF(A29="","",IF(ISERROR(VLOOKUP(A29,'Produkta karte 49'!$B$39:$V$48,21,FALSE)),"",IF(VLOOKUP(A29,'Produkta karte 49'!$B$39:$V$48,21,FALSE)=0,"",VLOOKUP(A29,'Produkta karte 49'!$B$39:$V$48,21,FALSE))))</f>
        <v/>
      </c>
      <c r="DK29" s="11" t="str">
        <f>IF(A29="","",IF(ISERROR(VLOOKUP(A29,'Produkta karte 50'!$B$39:$V$48,21,FALSE)),"",IF(VLOOKUP(A29,'Produkta karte 50'!$B$39:$V$48,21,FALSE)=0,"",VLOOKUP(A29,'Produkta karte 50'!$B$39:$V$48,21,FALSE))))</f>
        <v/>
      </c>
      <c r="DL29" s="11" t="str">
        <f>IF(A29="","",IF(ISERROR(VLOOKUP(A29,'Produkta karte 51'!$B$39:$V$48,21,FALSE)),"",IF(VLOOKUP(A29,'Produkta karte 51'!$B$39:$V$48,21,FALSE)=0,"",VLOOKUP(A29,'Produkta karte 51'!$B$39:$V$48,21,FALSE))))</f>
        <v/>
      </c>
      <c r="DM29" s="11" t="str">
        <f>IF(A29="","",IF(ISERROR(VLOOKUP(A29,'Produkta karte 52'!$B$39:$V$48,21,FALSE)),"",IF(VLOOKUP(A29,'Produkta karte 52'!$B$39:$V$48,21,FALSE)=0,"",VLOOKUP(A29,'Produkta karte 52'!$B$39:$V$48,21,FALSE))))</f>
        <v/>
      </c>
      <c r="DN29" s="11" t="str">
        <f>IF(A29="","",IF(ISERROR(VLOOKUP(A29,'Produkta karte 53'!$B$39:$V$48,21,FALSE)),"",IF(VLOOKUP(A29,'Produkta karte 53'!$B$39:$V$48,21,FALSE)=0,"",VLOOKUP(A29,'Produkta karte 53'!$B$39:$V$48,21,FALSE))))</f>
        <v/>
      </c>
      <c r="DO29" s="11" t="str">
        <f>IF(A29="","",IF(ISERROR(VLOOKUP(A29,'Produkta karte 54'!$B$39:$V$48,21,FALSE)),"",IF(VLOOKUP(A29,'Produkta karte 54'!$B$39:$V$48,21,FALSE)=0,"",VLOOKUP(A29,'Produkta karte 54'!$B$39:$V$48,21,FALSE))))</f>
        <v/>
      </c>
      <c r="DP29" s="11" t="str">
        <f>IF(A29="","",IF(ISERROR(VLOOKUP(A29,'Produkta karte 55'!$B$39:$V$48,21,FALSE)),"",IF(VLOOKUP(A29,'Produkta karte 55'!$B$39:$V$48,21,FALSE)=0,"",VLOOKUP(A29,'Produkta karte 55'!$B$39:$V$48,21,FALSE))))</f>
        <v/>
      </c>
      <c r="DQ29" s="11" t="str">
        <f>IF(A29="","",IF(ISERROR(VLOOKUP(A29,'Produkta karte 56'!$B$39:$V$48,21,FALSE)),"",IF(VLOOKUP(A29,'Produkta karte 56'!$B$39:$V$48,21,FALSE)=0,"",VLOOKUP(A29,'Produkta karte 56'!$B$39:$V$48,21,FALSE))))</f>
        <v/>
      </c>
      <c r="DR29" s="11" t="str">
        <f>IF(A29="","",IF(ISERROR(VLOOKUP(A29,'Produkta karte 57'!$B$39:$V$48,21,FALSE)),"",IF(VLOOKUP(A29,'Produkta karte 57'!$B$39:$V$48,21,FALSE)=0,"",VLOOKUP(A29,'Produkta karte 57'!$B$39:$V$48,21,FALSE))))</f>
        <v/>
      </c>
      <c r="DS29" s="11" t="str">
        <f>IF(A29="","",IF(ISERROR(VLOOKUP(A29,'Produkta karte 58'!$B$39:$V$48,21,FALSE)),"",IF(VLOOKUP(A29,'Produkta karte 58'!$B$39:$V$48,21,FALSE)=0,"",VLOOKUP(A29,'Produkta karte 58'!$B$39:$V$48,21,FALSE))))</f>
        <v/>
      </c>
      <c r="DT29" s="11" t="str">
        <f>IF(A29="","",IF(ISERROR(VLOOKUP(A29,'Produkta karte 59'!$B$39:$V$48,21,FALSE)),"",IF(VLOOKUP(A29,'Produkta karte 59'!$B$39:$V$48,21,FALSE)=0,"",VLOOKUP(A29,'Produkta karte 59'!$B$39:$V$48,21,FALSE))))</f>
        <v/>
      </c>
      <c r="DU29" s="11" t="str">
        <f>IF(A29="","",IF(ISERROR(VLOOKUP(A29,'Produkta karte 60'!$B$39:$V$48,21,FALSE)),"",IF(VLOOKUP(A29,'Produkta karte 60'!$B$39:$V$48,21,FALSE)=0,"",VLOOKUP(A29,'Produkta karte 60'!$B$39:$V$48,21,FALSE))))</f>
        <v/>
      </c>
      <c r="DV29" s="11" t="str">
        <f t="shared" si="3"/>
        <v/>
      </c>
      <c r="DW29" s="192" t="str">
        <f t="shared" si="4"/>
        <v/>
      </c>
    </row>
    <row r="30" spans="1:127" x14ac:dyDescent="0.25">
      <c r="A30" t="str">
        <f>IF(Iepakojums!B31="","",Iepakojums!B31)</f>
        <v/>
      </c>
      <c r="B30" t="str">
        <f>IF(Iepakojums!C31="","",Iepakojums!C31)</f>
        <v/>
      </c>
      <c r="C30" s="192" t="str">
        <f>IF(Iepakojums!D31="","",Iepakojums!D31)</f>
        <v/>
      </c>
      <c r="D30" s="11" t="str">
        <f>IF(A30="","",IF('Produkta karte 1'!$S$3="","",IF(ISERROR(VLOOKUP(A30,'Produkta karte 1'!$B$39:$M$48,12,FALSE)),"",IF(VLOOKUP(A30,'Produkta karte 1'!$B$39:$M$48,12,FALSE)="","",IF(VLOOKUP(A30,'Produkta karte 1'!$B$39:$M$48,12,FALSE)="","",VLOOKUP(A30,'Produkta karte 1'!$B$39:$M$48,12,FALSE)*'Produkta karte 1'!$S$3)))))</f>
        <v/>
      </c>
      <c r="E30" s="11" t="str">
        <f>IF(A30="","",IF('Produkta karte 2'!$S$3="","",IF(ISERROR(VLOOKUP(A30,'Produkta karte 2'!$B$39:$M$48,12,FALSE)),"",IF(VLOOKUP(A30,'Produkta karte 2'!$B$39:$M$48,12,FALSE)="","",IF(VLOOKUP(A30,'Produkta karte 2'!$B$39:$M$48,12,FALSE)="","",VLOOKUP(A30,'Produkta karte 2'!$B$39:$M$48,12,FALSE)*'Produkta karte 2'!$S$3)))))</f>
        <v/>
      </c>
      <c r="F30" s="11" t="str">
        <f>IF(A30="","",IF('Produkta karte 3'!$S$3="","",IF(ISERROR(VLOOKUP(A30,'Produkta karte 3'!$B$39:$M$48,12,FALSE)),"",IF(VLOOKUP(A30,'Produkta karte 3'!$B$39:$M$48,12,FALSE)="","",IF(VLOOKUP(A30,'Produkta karte 3'!$B$39:$M$48,12,FALSE)="","",VLOOKUP(A30,'Produkta karte 3'!$B$39:$M$48,12,FALSE)*'Produkta karte 3'!$S$3)))))</f>
        <v/>
      </c>
      <c r="G30" s="11" t="str">
        <f>IF(A30="","",IF('Produkta karte 4'!$S$3="","",IF(ISERROR(VLOOKUP(A30,'Produkta karte 4'!$B$39:$M$48,12,FALSE)),"",IF(VLOOKUP(A30,'Produkta karte 4'!$B$39:$M$48,12,FALSE)="","",IF(VLOOKUP(A30,'Produkta karte 4'!$B$39:$M$48,12,FALSE)="","",VLOOKUP(A30,'Produkta karte 4'!$B$39:$M$48,12,FALSE)*'Produkta karte 4'!$S$3)))))</f>
        <v/>
      </c>
      <c r="H30" s="11" t="str">
        <f>IF(A30="","",IF('Produkta karte 5'!$S$3="","",IF(ISERROR(VLOOKUP(A30,'Produkta karte 5'!$B$39:$M$48,12,FALSE)),"",IF(VLOOKUP(A30,'Produkta karte 5'!$B$39:$M$48,12,FALSE)="","",IF(VLOOKUP(A30,'Produkta karte 5'!$B$39:$M$48,12,FALSE)="","",VLOOKUP(A30,'Produkta karte 5'!$B$39:$M$48,12,FALSE)*'Produkta karte 5'!$S$3)))))</f>
        <v/>
      </c>
      <c r="I30" s="11" t="str">
        <f>IF(A30="","",IF('Produkta karte 6'!$S$3="","",IF(ISERROR(VLOOKUP(A30,'Produkta karte 6'!$B$39:$M$48,12,FALSE)),"",IF(VLOOKUP(A30,'Produkta karte 6'!$B$39:$M$48,12,FALSE)="","",IF(VLOOKUP(A30,'Produkta karte 6'!$B$39:$M$48,12,FALSE)="","",VLOOKUP(A30,'Produkta karte 6'!$B$39:$M$48,12,FALSE)*'Produkta karte 6'!$S$3)))))</f>
        <v/>
      </c>
      <c r="J30" s="11" t="str">
        <f>IF(A30="","",IF('Produkta karte 7'!$S$3="","",IF(ISERROR(VLOOKUP(A30,'Produkta karte 7'!$B$39:$M$48,12,FALSE)),"",IF(VLOOKUP(A30,'Produkta karte 7'!$B$39:$M$48,12,FALSE)="","",IF(VLOOKUP(A30,'Produkta karte 7'!$B$39:$M$48,12,FALSE)="","",VLOOKUP(A30,'Produkta karte 7'!$B$39:$M$48,12,FALSE)*'Produkta karte 7'!$S$3)))))</f>
        <v/>
      </c>
      <c r="K30" s="11" t="str">
        <f>IF(A30="","",IF('Produkta karte 8'!$S$3="","",IF(ISERROR(VLOOKUP(A30,'Produkta karte 8'!$B$39:$M$48,12,FALSE)),"",IF(VLOOKUP(A30,'Produkta karte 8'!$B$39:$M$48,12,FALSE)="","",IF(VLOOKUP(A30,'Produkta karte 8'!$B$39:$M$48,12,FALSE)="","",VLOOKUP(A30,'Produkta karte 8'!$B$39:$M$48,12,FALSE)*'Produkta karte 8'!$S$3)))))</f>
        <v/>
      </c>
      <c r="L30" s="11" t="str">
        <f>IF(A30="","",IF('Produkta karte 9'!$S$3="","",IF(ISERROR(VLOOKUP(A30,'Produkta karte 9'!$B$39:$M$48,12,FALSE)),"",IF(VLOOKUP(A30,'Produkta karte 9'!$B$39:$M$48,12,FALSE)="","",IF(VLOOKUP(A30,'Produkta karte 9'!$B$39:$M$48,12,FALSE)="","",VLOOKUP(A30,'Produkta karte 9'!$B$39:$M$48,12,FALSE)*'Produkta karte 9'!$S$3)))))</f>
        <v/>
      </c>
      <c r="M30" s="11" t="str">
        <f>IF(A30="","",IF('Produkta karte 10'!$S$3="","",IF(ISERROR(VLOOKUP(A30,'Produkta karte 10'!$B$39:$M$48,12,FALSE)),"",IF(VLOOKUP(A30,'Produkta karte 10'!$B$39:$M$48,12,FALSE)="","",IF(VLOOKUP(A30,'Produkta karte 10'!$B$39:$M$48,12,FALSE)="","",VLOOKUP(A30,'Produkta karte 10'!$B$39:$M$48,12,FALSE)*'Produkta karte 10'!$S$3)))))</f>
        <v/>
      </c>
      <c r="N30" s="11" t="str">
        <f>IF(A30="","",IF('Produkta karte 11'!$S$3="","",IF(ISERROR(VLOOKUP(A30,'Produkta karte 11'!$B$39:$M$48,12,FALSE)),"",IF(VLOOKUP(A30,'Produkta karte 11'!$B$39:$M$48,12,FALSE)="","",IF(VLOOKUP(A30,'Produkta karte 11'!$B$39:$M$48,12,FALSE)="","",VLOOKUP(A30,'Produkta karte 11'!$B$39:$M$48,12,FALSE)*'Produkta karte 11'!$S$3)))))</f>
        <v/>
      </c>
      <c r="O30" s="11" t="str">
        <f>IF(A30="","",IF('Produkta karte 12'!$S$3="","",IF(ISERROR(VLOOKUP(A30,'Produkta karte 12'!$B$39:$M$48,12,FALSE)),"",IF(VLOOKUP(A30,'Produkta karte 12'!$B$39:$M$48,12,FALSE)="","",IF(VLOOKUP(A30,'Produkta karte 12'!$B$39:$M$48,12,FALSE)="","",VLOOKUP(A30,'Produkta karte 12'!$B$39:$M$48,12,FALSE)*'Produkta karte 12'!$S$3)))))</f>
        <v/>
      </c>
      <c r="P30" s="11" t="str">
        <f>IF(A30="","",IF('Produkta karte 13'!$S$3="","",IF(ISERROR(VLOOKUP(A30,'Produkta karte 13'!$B$39:$M$48,12,FALSE)),"",IF(VLOOKUP(A30,'Produkta karte 13'!$B$39:$M$48,12,FALSE)="","",IF(VLOOKUP(A30,'Produkta karte 13'!$B$39:$M$48,12,FALSE)="","",VLOOKUP(A30,'Produkta karte 13'!$B$39:$M$48,12,FALSE)*'Produkta karte 13'!$S$3)))))</f>
        <v/>
      </c>
      <c r="Q30" s="11" t="str">
        <f>IF(A30="","",IF('Produkta karte 14'!$S$3="","",IF(ISERROR(VLOOKUP(A30,'Produkta karte 14'!$B$39:$M$48,12,FALSE)),"",IF(VLOOKUP(A30,'Produkta karte 14'!$B$39:$M$48,12,FALSE)="","",IF(VLOOKUP(A30,'Produkta karte 14'!$B$39:$M$48,12,FALSE)="","",VLOOKUP(A30,'Produkta karte 14'!$B$39:$M$48,12,FALSE)*'Produkta karte 14'!$S$3)))))</f>
        <v/>
      </c>
      <c r="R30" s="11" t="str">
        <f>IF(A30="","",IF('Produkta karte 15'!$S$3="","",IF(ISERROR(VLOOKUP(A30,'Produkta karte 15'!$B$39:$M$48,12,FALSE)),"",IF(VLOOKUP(A30,'Produkta karte 15'!$B$39:$M$48,12,FALSE)="","",IF(VLOOKUP(A30,'Produkta karte 15'!$B$39:$M$48,12,FALSE)="","",VLOOKUP(A30,'Produkta karte 15'!$B$39:$M$48,12,FALSE)*'Produkta karte 15'!$S$3)))))</f>
        <v/>
      </c>
      <c r="S30" s="11" t="str">
        <f>IF(A30="","",IF('Produkta karte 16'!$S$3="","",IF(ISERROR(VLOOKUP(A30,'Produkta karte 16'!$B$39:$M$48,12,FALSE)),"",IF(VLOOKUP(A30,'Produkta karte 16'!$B$39:$M$48,12,FALSE)="","",IF(VLOOKUP(A30,'Produkta karte 16'!$B$39:$M$48,12,FALSE)="","",VLOOKUP(A30,'Produkta karte 16'!$B$39:$M$48,12,FALSE)*'Produkta karte 16'!$S$3)))))</f>
        <v/>
      </c>
      <c r="T30" s="11" t="str">
        <f>IF(A30="","",IF('Produkta karte 17'!$S$3="","",IF(ISERROR(VLOOKUP(A30,'Produkta karte 17'!$B$39:$M$48,12,FALSE)),"",IF(VLOOKUP(A30,'Produkta karte 17'!$B$39:$M$48,12,FALSE)="","",IF(VLOOKUP(A30,'Produkta karte 17'!$B$39:$M$48,12,FALSE)="","",VLOOKUP(A30,'Produkta karte 17'!$B$39:$M$48,12,FALSE)*'Produkta karte 17'!$S$3)))))</f>
        <v/>
      </c>
      <c r="U30" s="11" t="str">
        <f>IF(A30="","",IF('Produkta karte 18'!$S$3="","",IF(ISERROR(VLOOKUP(A30,'Produkta karte 18'!$B$39:$M$48,12,FALSE)),"",IF(VLOOKUP(A30,'Produkta karte 18'!$B$39:$M$48,12,FALSE)="","",IF(VLOOKUP(A30,'Produkta karte 18'!$B$39:$M$48,12,FALSE)="","",VLOOKUP(A30,'Produkta karte 18'!$B$39:$M$48,12,FALSE)*'Produkta karte 18'!$S$3)))))</f>
        <v/>
      </c>
      <c r="V30" s="11" t="str">
        <f>IF(A30="","",IF('Produkta karte 19'!$S$3="","",IF(ISERROR(VLOOKUP(A30,'Produkta karte 19'!$B$39:$M$48,12,FALSE)),"",IF(VLOOKUP(A30,'Produkta karte 19'!$B$39:$M$48,12,FALSE)="","",IF(VLOOKUP(A30,'Produkta karte 19'!$B$39:$M$48,12,FALSE)="","",VLOOKUP(A30,'Produkta karte 19'!$B$39:$M$48,12,FALSE)*'Produkta karte 19'!$S$3)))))</f>
        <v/>
      </c>
      <c r="W30" s="11" t="str">
        <f>IF(A30="","",IF('Produkta karte 20'!$S$3="","",IF(ISERROR(VLOOKUP(A30,'Produkta karte 20'!$B$39:$M$48,12,FALSE)),"",IF(VLOOKUP(A30,'Produkta karte 20'!$B$39:$M$48,12,FALSE)="","",IF(VLOOKUP(A30,'Produkta karte 20'!$B$39:$M$48,12,FALSE)="","",VLOOKUP(A30,'Produkta karte 20'!$B$39:$M$48,12,FALSE)*'Produkta karte 20'!$S$3)))))</f>
        <v/>
      </c>
      <c r="X30" s="11" t="str">
        <f>IF(A30="","",IF('Produkta karte 21'!$S$3="","",IF(ISERROR(VLOOKUP(A30,'Produkta karte 21'!$B$39:$M$48,12,FALSE)),"",IF(VLOOKUP(A30,'Produkta karte 21'!$B$39:$M$48,12,FALSE)="","",IF(VLOOKUP(A30,'Produkta karte 21'!$B$39:$M$48,12,FALSE)="","",VLOOKUP(A30,'Produkta karte 21'!$B$39:$M$48,12,FALSE)*'Produkta karte 21'!$S$3)))))</f>
        <v/>
      </c>
      <c r="Y30" s="11" t="str">
        <f>IF(A30="","",IF('Produkta karte 22'!$S$3="","",IF(ISERROR(VLOOKUP(A30,'Produkta karte 22'!$B$39:$M$48,12,FALSE)),"",IF(VLOOKUP(A30,'Produkta karte 22'!$B$39:$M$48,12,FALSE)="","",IF(VLOOKUP(A30,'Produkta karte 22'!$B$39:$M$48,12,FALSE)="","",VLOOKUP(A30,'Produkta karte 22'!$B$39:$M$48,12,FALSE)*'Produkta karte 22'!$S$3)))))</f>
        <v/>
      </c>
      <c r="Z30" s="11" t="str">
        <f>IF(A30="","",IF('Produkta karte 23'!$S$3="","",IF(ISERROR(VLOOKUP(A30,'Produkta karte 23'!$B$39:$M$48,12,FALSE)),"",IF(VLOOKUP(A30,'Produkta karte 23'!$B$39:$M$48,12,FALSE)="","",IF(VLOOKUP(A30,'Produkta karte 23'!$B$39:$M$48,12,FALSE)="","",VLOOKUP(A30,'Produkta karte 23'!$B$39:$M$48,12,FALSE)*'Produkta karte 23'!$S$3)))))</f>
        <v/>
      </c>
      <c r="AA30" s="11" t="str">
        <f>IF(A30="","",IF('Produkta karte 24'!$S$3="","",IF(ISERROR(VLOOKUP(A30,'Produkta karte 24'!$B$39:$M$48,12,FALSE)),"",IF(VLOOKUP(A30,'Produkta karte 24'!$B$39:$M$48,12,FALSE)="","",IF(VLOOKUP(A30,'Produkta karte 24'!$B$39:$M$48,12,FALSE)="","",VLOOKUP(A30,'Produkta karte 24'!$B$39:$M$48,12,FALSE)*'Produkta karte 24'!$S$3)))))</f>
        <v/>
      </c>
      <c r="AB30" s="11" t="str">
        <f>IF(A30="","",IF('Produkta karte 25'!$S$3="","",IF(ISERROR(VLOOKUP(A30,'Produkta karte 25'!$B$39:$M$48,12,FALSE)),"",IF(VLOOKUP(A30,'Produkta karte 25'!$B$39:$M$48,12,FALSE)="","",IF(VLOOKUP(A30,'Produkta karte 25'!$B$39:$M$48,12,FALSE)="","",VLOOKUP(A30,'Produkta karte 25'!$B$39:$M$48,12,FALSE)*'Produkta karte 25'!$S$3)))))</f>
        <v/>
      </c>
      <c r="AC30" s="11" t="str">
        <f>IF(A30="","",IF('Produkta karte 26'!$S$3="","",IF(ISERROR(VLOOKUP(A30,'Produkta karte 26'!$B$39:$M$48,12,FALSE)),"",IF(VLOOKUP(A30,'Produkta karte 26'!$B$39:$M$48,12,FALSE)="","",IF(VLOOKUP(A30,'Produkta karte 26'!$B$39:$M$48,12,FALSE)="","",VLOOKUP(A30,'Produkta karte 26'!$B$39:$M$48,12,FALSE)*'Produkta karte 26'!$S$3)))))</f>
        <v/>
      </c>
      <c r="AD30" s="11" t="str">
        <f>IF(A30="","",IF('Produkta karte 27'!$S$3="","",IF(ISERROR(VLOOKUP(A30,'Produkta karte 27'!$B$39:$M$48,12,FALSE)),"",IF(VLOOKUP(A30,'Produkta karte 27'!$B$39:$M$48,12,FALSE)="","",IF(VLOOKUP(A30,'Produkta karte 27'!$B$39:$M$48,12,FALSE)="","",VLOOKUP(A30,'Produkta karte 27'!$B$39:$M$48,12,FALSE)*'Produkta karte 27'!$S$3)))))</f>
        <v/>
      </c>
      <c r="AE30" s="11" t="str">
        <f>IF(A30="","",IF('Produkta karte 28'!$S$3="","",IF(ISERROR(VLOOKUP(A30,'Produkta karte 28'!$B$39:$M$48,12,FALSE)),"",IF(VLOOKUP(A30,'Produkta karte 28'!$B$39:$M$48,12,FALSE)="","",IF(VLOOKUP(A30,'Produkta karte 28'!$B$39:$M$48,12,FALSE)="","",VLOOKUP(A30,'Produkta karte 28'!$B$39:$M$48,12,FALSE)*'Produkta karte 28'!$S$3)))))</f>
        <v/>
      </c>
      <c r="AF30" s="11" t="str">
        <f>IF(A30="","",IF('Produkta karte 29'!$S$3="","",IF(ISERROR(VLOOKUP(A30,'Produkta karte 29'!$B$39:$M$48,12,FALSE)),"",IF(VLOOKUP(A30,'Produkta karte 29'!$B$39:$M$48,12,FALSE)="","",IF(VLOOKUP(A30,'Produkta karte 29'!$B$39:$M$48,12,FALSE)="","",VLOOKUP(A30,'Produkta karte 29'!$B$39:$M$48,12,FALSE)*'Produkta karte 29'!$S$3)))))</f>
        <v/>
      </c>
      <c r="AG30" s="11" t="str">
        <f>IF(A30="","",IF('Produkta karte 30'!$S$3="","",IF(ISERROR(VLOOKUP(A30,'Produkta karte 30'!$B$39:$M$48,12,FALSE)),"",IF(VLOOKUP(A30,'Produkta karte 30'!$B$39:$M$48,12,FALSE)="","",IF(VLOOKUP(A30,'Produkta karte 30'!$B$39:$M$48,12,FALSE)="","",VLOOKUP(A30,'Produkta karte 30'!$B$39:$M$48,12,FALSE)*'Produkta karte 30'!$S$3)))))</f>
        <v/>
      </c>
      <c r="AH30" s="11" t="str">
        <f>IF(A30="","",IF('Produkta karte 31'!$S$3="","",IF(ISERROR(VLOOKUP(A30,'Produkta karte 31'!$B$39:$M$48,12,FALSE)),"",IF(VLOOKUP(A30,'Produkta karte 31'!$B$39:$M$48,12,FALSE)="","",IF(VLOOKUP(A30,'Produkta karte 31'!$B$39:$M$48,12,FALSE)="","",VLOOKUP(A30,'Produkta karte 31'!$B$39:$M$48,12,FALSE)*'Produkta karte 31'!$S$3)))))</f>
        <v/>
      </c>
      <c r="AI30" s="11" t="str">
        <f>IF(A30="","",IF('Produkta karte 32'!$S$3="","",IF(ISERROR(VLOOKUP(A30,'Produkta karte 32'!$B$39:$M$48,12,FALSE)),"",IF(VLOOKUP(A30,'Produkta karte 32'!$B$39:$M$48,12,FALSE)="","",IF(VLOOKUP(A30,'Produkta karte 32'!$B$39:$M$48,12,FALSE)="","",VLOOKUP(A30,'Produkta karte 32'!$B$39:$M$48,12,FALSE)*'Produkta karte 32'!$S$3)))))</f>
        <v/>
      </c>
      <c r="AJ30" s="11" t="str">
        <f>IF(A30="","",IF('Produkta karte 33'!$S$3="","",IF(ISERROR(VLOOKUP(A30,'Produkta karte 33'!$B$39:$M$48,12,FALSE)),"",IF(VLOOKUP(A30,'Produkta karte 33'!$B$39:$M$48,12,FALSE)="","",IF(VLOOKUP(A30,'Produkta karte 33'!$B$39:$M$48,12,FALSE)="","",VLOOKUP(A30,'Produkta karte 33'!$B$39:$M$48,12,FALSE)*'Produkta karte 33'!$S$3)))))</f>
        <v/>
      </c>
      <c r="AK30" s="11" t="str">
        <f>IF(A30="","",IF('Produkta karte 34'!$S$3="","",IF(ISERROR(VLOOKUP(A30,'Produkta karte 34'!$B$39:$M$48,12,FALSE)),"",IF(VLOOKUP(A30,'Produkta karte 34'!$B$39:$M$48,12,FALSE)="","",IF(VLOOKUP(A30,'Produkta karte 34'!$B$39:$M$48,12,FALSE)="","",VLOOKUP(A30,'Produkta karte 34'!$B$39:$M$48,12,FALSE)*'Produkta karte 34'!$S$3)))))</f>
        <v/>
      </c>
      <c r="AL30" s="11" t="str">
        <f>IF(A30="","",IF('Produkta karte 35'!$S$3="","",IF(ISERROR(VLOOKUP(A30,'Produkta karte 35'!$B$39:$M$48,12,FALSE)),"",IF(VLOOKUP(A30,'Produkta karte 35'!$B$39:$M$48,12,FALSE)="","",IF(VLOOKUP(A30,'Produkta karte 35'!$B$39:$M$48,12,FALSE)="","",VLOOKUP(A30,'Produkta karte 35'!$B$39:$M$48,12,FALSE)*'Produkta karte 35'!$S$3)))))</f>
        <v/>
      </c>
      <c r="AM30" s="11" t="str">
        <f>IF(A30="","",IF('Produkta karte 36'!$S$3="","",IF(ISERROR(VLOOKUP(A30,'Produkta karte 36'!$B$39:$M$48,12,FALSE)),"",IF(VLOOKUP(A30,'Produkta karte 36'!$B$39:$M$48,12,FALSE)="","",IF(VLOOKUP(A30,'Produkta karte 36'!$B$39:$M$48,12,FALSE)="","",VLOOKUP(A30,'Produkta karte 36'!$B$39:$M$48,12,FALSE)*'Produkta karte 36'!$S$3)))))</f>
        <v/>
      </c>
      <c r="AN30" s="11" t="str">
        <f>IF(A30="","",IF('Produkta karte 37'!$S$3="","",IF(ISERROR(VLOOKUP(A30,'Produkta karte 37'!$B$39:$M$48,12,FALSE)),"",IF(VLOOKUP(A30,'Produkta karte 37'!$B$39:$M$48,12,FALSE)="","",IF(VLOOKUP(A30,'Produkta karte 37'!$B$39:$M$48,12,FALSE)="","",VLOOKUP(A30,'Produkta karte 37'!$B$39:$M$48,12,FALSE)*'Produkta karte 37'!$S$3)))))</f>
        <v/>
      </c>
      <c r="AO30" s="11" t="str">
        <f>IF(A30="","",IF('Produkta karte 38'!$S$3="","",IF(ISERROR(VLOOKUP(A30,'Produkta karte 38'!$B$39:$M$48,12,FALSE)),"",IF(VLOOKUP(A30,'Produkta karte 38'!$B$39:$M$48,12,FALSE)="","",IF(VLOOKUP(A30,'Produkta karte 38'!$B$39:$M$48,12,FALSE)="","",VLOOKUP(A30,'Produkta karte 38'!$B$39:$M$48,12,FALSE)*'Produkta karte 38'!$S$3)))))</f>
        <v/>
      </c>
      <c r="AP30" s="11" t="str">
        <f>IF(A30="","",IF('Produkta karte 39'!$S$3="","",IF(ISERROR(VLOOKUP(A30,'Produkta karte 39'!$B$39:$M$48,12,FALSE)),"",IF(VLOOKUP(A30,'Produkta karte 39'!$B$39:$M$48,12,FALSE)="","",IF(VLOOKUP(A30,'Produkta karte 39'!$B$39:$M$48,12,FALSE)="","",VLOOKUP(A30,'Produkta karte 39'!$B$39:$M$48,12,FALSE)*'Produkta karte 39'!$S$3)))))</f>
        <v/>
      </c>
      <c r="AQ30" s="11" t="str">
        <f>IF(A30="","",IF('Produkta karte 40'!$S$3="","",IF(ISERROR(VLOOKUP(A30,'Produkta karte 40'!$B$39:$M$48,12,FALSE)),"",IF(VLOOKUP(A30,'Produkta karte 40'!$B$39:$M$48,12,FALSE)="","",IF(VLOOKUP(A30,'Produkta karte 40'!$B$39:$M$48,12,FALSE)="","",VLOOKUP(A30,'Produkta karte 40'!$B$39:$M$48,12,FALSE)*'Produkta karte 40'!$S$3)))))</f>
        <v/>
      </c>
      <c r="AR30" s="11" t="str">
        <f>IF(A30="","",IF('Produkta karte 41'!$S$3="","",IF(ISERROR(VLOOKUP(A30,'Produkta karte 41'!$B$39:$M$48,12,FALSE)),"",IF(VLOOKUP(A30,'Produkta karte 41'!$B$39:$M$48,12,FALSE)="","",IF(VLOOKUP(A30,'Produkta karte 41'!$B$39:$M$48,12,FALSE)="","",VLOOKUP(A30,'Produkta karte 41'!$B$39:$M$48,12,FALSE)*'Produkta karte 41'!$S$3)))))</f>
        <v/>
      </c>
      <c r="AS30" s="11" t="str">
        <f>IF(A30="","",IF('Produkta karte 42'!$S$3="","",IF(ISERROR(VLOOKUP(A30,'Produkta karte 42'!$B$39:$M$48,12,FALSE)),"",IF(VLOOKUP(A30,'Produkta karte 42'!$B$39:$M$48,12,FALSE)="","",IF(VLOOKUP(A30,'Produkta karte 42'!$B$39:$M$48,12,FALSE)="","",VLOOKUP(A30,'Produkta karte 42'!$B$39:$M$48,12,FALSE)*'Produkta karte 42'!$S$3)))))</f>
        <v/>
      </c>
      <c r="AT30" s="11" t="str">
        <f>IF(A30="","",IF('Produkta karte 43'!$S$3="","",IF(ISERROR(VLOOKUP(A30,'Produkta karte 43'!$B$39:$M$48,12,FALSE)),"",IF(VLOOKUP(A30,'Produkta karte 43'!$B$39:$M$48,12,FALSE)="","",IF(VLOOKUP(A30,'Produkta karte 43'!$B$39:$M$48,12,FALSE)="","",VLOOKUP(A30,'Produkta karte 43'!$B$39:$M$48,12,FALSE)*'Produkta karte 43'!$S$3)))))</f>
        <v/>
      </c>
      <c r="AU30" s="11" t="str">
        <f>IF(A30="","",IF('Produkta karte 44'!$S$3="","",IF(ISERROR(VLOOKUP(A30,'Produkta karte 44'!$B$39:$M$48,12,FALSE)),"",IF(VLOOKUP(A30,'Produkta karte 44'!$B$39:$M$48,12,FALSE)="","",IF(VLOOKUP(A30,'Produkta karte 44'!$B$39:$M$48,12,FALSE)="","",VLOOKUP(A30,'Produkta karte 44'!$B$39:$M$48,12,FALSE)*'Produkta karte 44'!$S$3)))))</f>
        <v/>
      </c>
      <c r="AV30" s="11" t="str">
        <f>IF(A30="","",IF('Produkta karte 45'!$S$3="","",IF(ISERROR(VLOOKUP(A30,'Produkta karte 45'!$B$39:$M$48,12,FALSE)),"",IF(VLOOKUP(A30,'Produkta karte 45'!$B$39:$M$48,12,FALSE)="","",IF(VLOOKUP(A30,'Produkta karte 45'!$B$39:$M$48,12,FALSE)="","",VLOOKUP(A30,'Produkta karte 45'!$B$39:$M$48,12,FALSE)*'Produkta karte 45'!$S$3)))))</f>
        <v/>
      </c>
      <c r="AW30" s="11" t="str">
        <f>IF(A30="","",IF('Produkta karte 46'!$S$3="","",IF(ISERROR(VLOOKUP(A30,'Produkta karte 46'!$B$39:$M$48,12,FALSE)),"",IF(VLOOKUP(A30,'Produkta karte 46'!$B$39:$M$48,12,FALSE)="","",IF(VLOOKUP(A30,'Produkta karte 46'!$B$39:$M$48,12,FALSE)="","",VLOOKUP(A30,'Produkta karte 46'!$B$39:$M$48,12,FALSE)*'Produkta karte 46'!$S$3)))))</f>
        <v/>
      </c>
      <c r="AX30" s="11" t="str">
        <f>IF(A30="","",IF('Produkta karte 47'!$S$3="","",IF(ISERROR(VLOOKUP(A30,'Produkta karte 47'!$B$39:$M$48,12,FALSE)),"",IF(VLOOKUP(A30,'Produkta karte 47'!$B$39:$M$48,12,FALSE)="","",IF(VLOOKUP(A30,'Produkta karte 47'!$B$39:$M$48,12,FALSE)="","",VLOOKUP(A30,'Produkta karte 47'!$B$39:$M$48,12,FALSE)*'Produkta karte 47'!$S$3)))))</f>
        <v/>
      </c>
      <c r="AY30" s="11" t="str">
        <f>IF(A30="","",IF('Produkta karte 48'!$S$3="","",IF(ISERROR(VLOOKUP(A30,'Produkta karte 48'!$B$39:$M$48,12,FALSE)),"",IF(VLOOKUP(A30,'Produkta karte 48'!$B$39:$M$48,12,FALSE)="","",IF(VLOOKUP(A30,'Produkta karte 48'!$B$39:$M$48,12,FALSE)="","",VLOOKUP(A30,'Produkta karte 48'!$B$39:$M$48,12,FALSE)*'Produkta karte 48'!$S$3)))))</f>
        <v/>
      </c>
      <c r="AZ30" s="11" t="str">
        <f>IF(A30="","",IF('Produkta karte 49'!$S$3="","",IF(ISERROR(VLOOKUP(A30,'Produkta karte 49'!$B$39:$M$48,12,FALSE)),"",IF(VLOOKUP(A30,'Produkta karte 49'!$B$39:$M$48,12,FALSE)="","",IF(VLOOKUP(A30,'Produkta karte 49'!$B$39:$M$48,12,FALSE)="","",VLOOKUP(A30,'Produkta karte 49'!$B$39:$M$48,12,FALSE)*'Produkta karte 49'!$S$3)))))</f>
        <v/>
      </c>
      <c r="BA30" s="11" t="str">
        <f>IF(A30="","",IF('Produkta karte 50'!$S$3="","",IF(ISERROR(VLOOKUP(A30,'Produkta karte 50'!$B$39:$M$48,12,FALSE)),"",IF(VLOOKUP(A30,'Produkta karte 50'!$B$39:$M$48,12,FALSE)="","",IF(VLOOKUP(A30,'Produkta karte 50'!$B$39:$M$48,12,FALSE)="","",VLOOKUP(A30,'Produkta karte 50'!$B$39:$M$48,12,FALSE)*'Produkta karte 50'!$S$3)))))</f>
        <v/>
      </c>
      <c r="BB30" s="11" t="str">
        <f>IF(A30="","",IF('Produkta karte 51'!$S$3="","",IF(ISERROR(VLOOKUP(A30,'Produkta karte 51'!$B$39:$M$48,12,FALSE)),"",IF(VLOOKUP(A30,'Produkta karte 51'!$B$39:$M$48,12,FALSE)="","",IF(VLOOKUP(A30,'Produkta karte 51'!$B$39:$M$48,12,FALSE)="","",VLOOKUP(A30,'Produkta karte 51'!$B$39:$M$48,12,FALSE)*'Produkta karte 51'!$S$3)))))</f>
        <v/>
      </c>
      <c r="BC30" s="11" t="str">
        <f>IF(A30="","",IF('Produkta karte 52'!$S$3="","",IF(ISERROR(VLOOKUP(A30,'Produkta karte 52'!$B$39:$M$48,12,FALSE)),"",IF(VLOOKUP(A30,'Produkta karte 52'!$B$39:$M$48,12,FALSE)="","",IF(VLOOKUP(A30,'Produkta karte 52'!$B$39:$M$48,12,FALSE)="","",VLOOKUP(A30,'Produkta karte 52'!$B$39:$M$48,12,FALSE)*'Produkta karte 52'!$S$3)))))</f>
        <v/>
      </c>
      <c r="BD30" s="11" t="str">
        <f>IF(A30="","",IF('Produkta karte 53'!$S$3="","",IF(ISERROR(VLOOKUP(A30,'Produkta karte 53'!$B$39:$M$48,12,FALSE)),"",IF(VLOOKUP(A30,'Produkta karte 53'!$B$39:$M$48,12,FALSE)="","",IF(VLOOKUP(A30,'Produkta karte 53'!$B$39:$M$48,12,FALSE)="","",VLOOKUP(A30,'Produkta karte 53'!$B$39:$M$48,12,FALSE)*'Produkta karte 53'!$S$3)))))</f>
        <v/>
      </c>
      <c r="BE30" s="11" t="str">
        <f>IF(A30="","",IF('Produkta karte 54'!$S$3="","",IF(ISERROR(VLOOKUP(A30,'Produkta karte 54'!$B$39:$M$48,12,FALSE)),"",IF(VLOOKUP(A30,'Produkta karte 54'!$B$39:$M$48,12,FALSE)="","",IF(VLOOKUP(A30,'Produkta karte 54'!$B$39:$M$48,12,FALSE)="","",VLOOKUP(A30,'Produkta karte 54'!$B$39:$M$48,12,FALSE)*'Produkta karte 54'!$S$3)))))</f>
        <v/>
      </c>
      <c r="BF30" s="11" t="str">
        <f>IF(A30="","",IF('Produkta karte 55'!$S$3="","",IF(ISERROR(VLOOKUP(A30,'Produkta karte 55'!$B$39:$M$48,12,FALSE)),"",IF(VLOOKUP(A30,'Produkta karte 55'!$B$39:$M$48,12,FALSE)="","",IF(VLOOKUP(A30,'Produkta karte 55'!$B$39:$M$48,12,FALSE)="","",VLOOKUP(A30,'Produkta karte 55'!$B$39:$M$48,12,FALSE)*'Produkta karte 55'!$S$3)))))</f>
        <v/>
      </c>
      <c r="BG30" s="11" t="str">
        <f>IF(A30="","",IF('Produkta karte 56'!$S$3="","",IF(ISERROR(VLOOKUP(A30,'Produkta karte 56'!$B$39:$M$48,12,FALSE)),"",IF(VLOOKUP(A30,'Produkta karte 56'!$B$39:$M$48,12,FALSE)="","",IF(VLOOKUP(A30,'Produkta karte 56'!$B$39:$M$48,12,FALSE)="","",VLOOKUP(A30,'Produkta karte 56'!$B$39:$M$48,12,FALSE)*'Produkta karte 56'!$S$3)))))</f>
        <v/>
      </c>
      <c r="BH30" s="11" t="str">
        <f>IF(A30="","",IF('Produkta karte 57'!$S$3="","",IF(ISERROR(VLOOKUP(A30,'Produkta karte 57'!$B$39:$M$48,12,FALSE)),"",IF(VLOOKUP(A30,'Produkta karte 57'!$B$39:$M$48,12,FALSE)="","",IF(VLOOKUP(A30,'Produkta karte 57'!$B$39:$M$48,12,FALSE)="","",VLOOKUP(A30,'Produkta karte 57'!$B$39:$M$48,12,FALSE)*'Produkta karte 57'!$S$3)))))</f>
        <v/>
      </c>
      <c r="BI30" s="11" t="str">
        <f>IF(A30="","",IF('Produkta karte 58'!$S$3="","",IF(ISERROR(VLOOKUP(A30,'Produkta karte 58'!$B$39:$M$48,12,FALSE)),"",IF(VLOOKUP(A30,'Produkta karte 58'!$B$39:$M$48,12,FALSE)="","",IF(VLOOKUP(A30,'Produkta karte 58'!$B$39:$M$48,12,FALSE)="","",VLOOKUP(A30,'Produkta karte 58'!$B$39:$M$48,12,FALSE)*'Produkta karte 58'!$S$3)))))</f>
        <v/>
      </c>
      <c r="BJ30" s="11" t="str">
        <f>IF(A30="","",IF('Produkta karte 59'!$S$3="","",IF(ISERROR(VLOOKUP(A30,'Produkta karte 59'!$B$39:$M$48,12,FALSE)),"",IF(VLOOKUP(A30,'Produkta karte 59'!$B$39:$M$48,12,FALSE)="","",IF(VLOOKUP(A30,'Produkta karte 59'!$B$39:$M$48,12,FALSE)="","",VLOOKUP(A30,'Produkta karte 59'!$B$39:$M$48,12,FALSE)*'Produkta karte 59'!$S$3)))))</f>
        <v/>
      </c>
      <c r="BK30" s="11" t="str">
        <f>IF(A30="","",IF('Produkta karte 60'!$S$3="","",IF(ISERROR(VLOOKUP(A30,'Produkta karte 60'!$B$39:$M$48,12,FALSE)),"",IF(VLOOKUP(A30,'Produkta karte 60'!$B$39:$M$48,12,FALSE)="","",IF(VLOOKUP(A30,'Produkta karte 60'!$B$39:$M$48,12,FALSE)="","",VLOOKUP(A30,'Produkta karte 60'!$B$39:$M$48,12,FALSE)*'Produkta karte 60'!$S$3)))))</f>
        <v/>
      </c>
      <c r="BL30" s="11" t="str">
        <f t="shared" si="0"/>
        <v/>
      </c>
      <c r="BM30" s="192" t="str">
        <f t="shared" si="1"/>
        <v/>
      </c>
      <c r="BN30" s="11" t="str">
        <f>IF(A30="","",IF(ISERROR(VLOOKUP(A30,'Produkta karte 1'!$B$39:$V$48,21,FALSE)),"",IF(VLOOKUP(A30,'Produkta karte 1'!$B$39:$V$48,21,FALSE)=0,"",VLOOKUP(A30,'Produkta karte 1'!$B$39:$V$48,21,FALSE))))</f>
        <v/>
      </c>
      <c r="BO30" s="11" t="str">
        <f>IF(A30="","",IF(ISERROR(VLOOKUP(A30,'Produkta karte 2'!$B$39:$V$48,21,FALSE)),"",IF(VLOOKUP(A30,'Produkta karte 2'!$B$39:$V$48,21,FALSE)=0,"",VLOOKUP(A30,'Produkta karte 2'!$B$39:$V$48,21,FALSE))))</f>
        <v/>
      </c>
      <c r="BP30" s="11" t="str">
        <f>IF(A30="","",IF(ISERROR(VLOOKUP(A30,'Produkta karte 3'!$B$39:$V$48,21,FALSE)),"",IF(VLOOKUP(A30,'Produkta karte 3'!$B$39:$V$48,21,FALSE)=0,"",VLOOKUP(A30,'Produkta karte 3'!$B$39:$V$48,21,FALSE))))</f>
        <v/>
      </c>
      <c r="BQ30" s="11" t="str">
        <f>IF(A30="","",IF(ISERROR(VLOOKUP(A30,'Produkta karte 4'!$B$39:$V$48,21,FALSE)),"",IF(VLOOKUP(A30,'Produkta karte 4'!$B$39:$V$48,21,FALSE)=0,"",VLOOKUP(A30,'Produkta karte 4'!$B$39:$V$48,21,FALSE))))</f>
        <v/>
      </c>
      <c r="BR30" s="11" t="str">
        <f>IF(A30="","",IF(ISERROR(VLOOKUP(A30,'Produkta karte 5'!$B$39:$V$48,21,FALSE)),"",IF(VLOOKUP(A30,'Produkta karte 5'!$B$39:$V$48,21,FALSE)=0,"",VLOOKUP(A30,'Produkta karte 5'!$B$39:$V$48,21,FALSE))))</f>
        <v/>
      </c>
      <c r="BS30" s="11" t="str">
        <f>IF(A30="","",IF(ISERROR(VLOOKUP(A30,'Produkta karte 6'!$B$39:$V$48,21,FALSE)),"",IF(VLOOKUP(A30,'Produkta karte 6'!$B$39:$V$48,21,FALSE)=0,"",VLOOKUP(A30,'Produkta karte 6'!$B$39:$V$48,21,FALSE))))</f>
        <v/>
      </c>
      <c r="BT30" s="11" t="str">
        <f>IF(A30="","",IF(ISERROR(VLOOKUP(A30,'Produkta karte 7'!$B$39:$V$48,21,FALSE)),"",IF(VLOOKUP(A30,'Produkta karte 7'!$B$39:$V$48,21,FALSE)=0,"",VLOOKUP(A30,'Produkta karte 7'!$B$39:$V$48,21,FALSE))))</f>
        <v/>
      </c>
      <c r="BU30" s="11" t="str">
        <f>IF(A30="","",IF(ISERROR(VLOOKUP(A30,'Produkta karte 8'!$B$39:$V$48,21,FALSE)),"",IF(VLOOKUP(A30,'Produkta karte 8'!$B$39:$V$48,21,FALSE)=0,"",VLOOKUP(A30,'Produkta karte 8'!$B$39:$V$48,21,FALSE))))</f>
        <v/>
      </c>
      <c r="BV30" s="11" t="str">
        <f>IF(A30="","",IF(ISERROR(VLOOKUP(A30,'Produkta karte 9'!$B$39:$V$48,21,FALSE)),"",IF(VLOOKUP(A30,'Produkta karte 9'!$B$39:$V$48,21,FALSE)=0,"",VLOOKUP(A30,'Produkta karte 9'!$B$39:$V$48,21,FALSE))))</f>
        <v/>
      </c>
      <c r="BW30" s="11" t="str">
        <f>IF(A30="","",IF(ISERROR(VLOOKUP(A30,'Produkta karte 10'!$B$39:$V$48,21,FALSE)),"",IF(VLOOKUP(A30,'Produkta karte 10'!$B$39:$V$48,21,FALSE)=0,"",VLOOKUP(A30,'Produkta karte 10'!$B$39:$V$48,21,FALSE))))</f>
        <v/>
      </c>
      <c r="BX30" s="11" t="str">
        <f>IF(A30="","",IF(ISERROR(VLOOKUP(A30,'Produkta karte 11'!$B$39:$V$48,21,FALSE)),"",IF(VLOOKUP(A30,'Produkta karte 11'!$B$39:$V$48,21,FALSE)=0,"",VLOOKUP(A30,'Produkta karte 11'!$B$39:$V$48,21,FALSE))))</f>
        <v/>
      </c>
      <c r="BY30" s="11" t="str">
        <f>IF(A30="","",IF(ISERROR(VLOOKUP(A30,'Produkta karte 12'!$B$39:$V$48,21,FALSE)),"",IF(VLOOKUP(A30,'Produkta karte 12'!$B$39:$V$48,21,FALSE)=0,"",VLOOKUP(A30,'Produkta karte 12'!$B$39:$V$48,21,FALSE))))</f>
        <v/>
      </c>
      <c r="BZ30" s="11" t="str">
        <f>IF(A30="","",IF(ISERROR(VLOOKUP(A30,'Produkta karte 13'!$B$39:$V$48,21,FALSE)),"",IF(VLOOKUP(A30,'Produkta karte 13'!$B$39:$V$48,21,FALSE)=0,"",VLOOKUP(A30,'Produkta karte 13'!$B$39:$V$48,21,FALSE))))</f>
        <v/>
      </c>
      <c r="CA30" s="11" t="str">
        <f>IF(A30="","",IF(ISERROR(VLOOKUP(A30,'Produkta karte 14'!$B$39:$V$48,21,FALSE)),"",IF(VLOOKUP(A30,'Produkta karte 14'!$B$39:$V$48,21,FALSE)=0,"",VLOOKUP(A30,'Produkta karte 14'!$B$39:$V$48,21,FALSE))))</f>
        <v/>
      </c>
      <c r="CB30" s="11" t="str">
        <f>IF(A30="","",IF(ISERROR(VLOOKUP(A30,'Produkta karte 15'!$B$39:$V$48,21,FALSE)),"",IF(VLOOKUP(A30,'Produkta karte 15'!$B$39:$V$48,21,FALSE)=0,"",VLOOKUP(A30,'Produkta karte 15'!$B$39:$V$48,21,FALSE))))</f>
        <v/>
      </c>
      <c r="CC30" s="11" t="str">
        <f>IF(A30="","",IF(ISERROR(VLOOKUP(A30,'Produkta karte 16'!$B$39:$V$48,21,FALSE)),"",IF(VLOOKUP(A30,'Produkta karte 16'!$B$39:$V$48,21,FALSE)=0,"",VLOOKUP(A30,'Produkta karte 16'!$B$39:$V$48,21,FALSE))))</f>
        <v/>
      </c>
      <c r="CD30" s="11" t="str">
        <f>IF(A30="","",IF(ISERROR(VLOOKUP(A30,'Produkta karte 17'!$B$39:$V$48,21,FALSE)),"",IF(VLOOKUP(A30,'Produkta karte 17'!$B$39:$V$48,21,FALSE)=0,"",VLOOKUP(A30,'Produkta karte 17'!$B$39:$V$48,21,FALSE))))</f>
        <v/>
      </c>
      <c r="CE30" s="11" t="str">
        <f>IF(A30="","",IF(ISERROR(VLOOKUP(A30,'Produkta karte 18'!$B$39:$V$48,21,FALSE)),"",IF(VLOOKUP(A30,'Produkta karte 18'!$B$39:$V$48,21,FALSE)=0,"",VLOOKUP(A30,'Produkta karte 18'!$B$39:$V$48,21,FALSE))))</f>
        <v/>
      </c>
      <c r="CF30" s="11" t="str">
        <f>IF(A30="","",IF(ISERROR(VLOOKUP(A30,'Produkta karte 19'!$B$39:$V$48,21,FALSE)),"",IF(VLOOKUP(A30,'Produkta karte 19'!$B$39:$V$48,21,FALSE)=0,"",VLOOKUP(A30,'Produkta karte 19'!$B$39:$V$48,21,FALSE))))</f>
        <v/>
      </c>
      <c r="CG30" s="11" t="str">
        <f>IF(A30="","",IF(ISERROR(VLOOKUP(A30,'Produkta karte 20'!$B$39:$V$48,21,FALSE)),"",IF(VLOOKUP(A30,'Produkta karte 20'!$B$39:$V$48,21,FALSE)=0,"",VLOOKUP(A30,'Produkta karte 20'!$B$39:$V$48,21,FALSE))))</f>
        <v/>
      </c>
      <c r="CH30" s="11" t="str">
        <f>IF(A30="","",IF(ISERROR(VLOOKUP(A30,'Produkta karte 21'!$B$39:$V$48,21,FALSE)),"",IF(VLOOKUP(A30,'Produkta karte 21'!$B$39:$V$48,21,FALSE)=0,"",VLOOKUP(A30,'Produkta karte 21'!$B$39:$V$48,21,FALSE))))</f>
        <v/>
      </c>
      <c r="CI30" s="11" t="str">
        <f>IF(A30="","",IF(ISERROR(VLOOKUP(A30,'Produkta karte 22'!$B$39:$V$48,21,FALSE)),"",IF(VLOOKUP(A30,'Produkta karte 22'!$B$39:$V$48,21,FALSE)=0,"",VLOOKUP(A30,'Produkta karte 22'!$B$39:$V$48,21,FALSE))))</f>
        <v/>
      </c>
      <c r="CJ30" s="11" t="str">
        <f>IF(A30="","",IF(ISERROR(VLOOKUP(A30,'Produkta karte 23'!$B$39:$V$48,21,FALSE)),"",IF(VLOOKUP(A30,'Produkta karte 23'!$B$39:$V$48,21,FALSE)=0,"",VLOOKUP(A30,'Produkta karte 23'!$B$39:$V$48,21,FALSE))))</f>
        <v/>
      </c>
      <c r="CK30" s="11" t="str">
        <f>IF(A30="","",IF(ISERROR(VLOOKUP(A30,'Produkta karte 24'!$B$39:$V$48,21,FALSE)),"",IF(VLOOKUP(A30,'Produkta karte 24'!$B$39:$V$48,21,FALSE)=0,"",VLOOKUP(A30,'Produkta karte 24'!$B$39:$V$48,21,FALSE))))</f>
        <v/>
      </c>
      <c r="CL30" s="11" t="str">
        <f>IF(A30="","",IF(ISERROR(VLOOKUP(A30,'Produkta karte 25'!$B$39:$V$48,21,FALSE)),"",IF(VLOOKUP(A30,'Produkta karte 25'!$B$39:$V$48,21,FALSE)=0,"",VLOOKUP(A30,'Produkta karte 25'!$B$39:$V$48,21,FALSE))))</f>
        <v/>
      </c>
      <c r="CM30" s="11" t="str">
        <f>IF(A30="","",IF(ISERROR(VLOOKUP(A30,'Produkta karte 26'!$B$39:$V$48,21,FALSE)),"",IF(VLOOKUP(A30,'Produkta karte 26'!$B$39:$V$48,21,FALSE)=0,"",VLOOKUP(A30,'Produkta karte 26'!$B$39:$V$48,21,FALSE))))</f>
        <v/>
      </c>
      <c r="CN30" s="11" t="str">
        <f>IF(A30="","",IF(ISERROR(VLOOKUP(A30,'Produkta karte 27'!$B$39:$V$48,21,FALSE)),"",IF(VLOOKUP(A30,'Produkta karte 27'!$B$39:$V$48,21,FALSE)=0,"",VLOOKUP(A30,'Produkta karte 27'!$B$39:$V$48,21,FALSE))))</f>
        <v/>
      </c>
      <c r="CO30" s="11" t="str">
        <f>IF(A30="","",IF(ISERROR(VLOOKUP(A30,'Produkta karte 28'!$B$39:$V$48,21,FALSE)),"",IF(VLOOKUP(A30,'Produkta karte 28'!$B$39:$V$48,21,FALSE)=0,"",VLOOKUP(A30,'Produkta karte 28'!$B$39:$V$48,21,FALSE))))</f>
        <v/>
      </c>
      <c r="CP30" s="11" t="str">
        <f>IF(A30="","",IF(ISERROR(VLOOKUP(A30,'Produkta karte 29'!$B$39:$V$48,21,FALSE)),"",IF(VLOOKUP(A30,'Produkta karte 29'!$B$39:$V$48,21,FALSE)=0,"",VLOOKUP(A30,'Produkta karte 29'!$B$39:$V$48,21,FALSE))))</f>
        <v/>
      </c>
      <c r="CQ30" s="11" t="str">
        <f>IF(A30="","",IF(ISERROR(VLOOKUP(A30,'Produkta karte 30'!$B$39:$V$48,21,FALSE)),"",IF(VLOOKUP(A30,'Produkta karte 30'!$B$39:$V$48,21,FALSE)=0,"",VLOOKUP(A30,'Produkta karte 30'!$B$39:$V$48,21,FALSE))))</f>
        <v/>
      </c>
      <c r="CR30" s="11" t="str">
        <f>IF(A30="","",IF(ISERROR(VLOOKUP(A30,'Produkta karte 31'!$B$39:$V$48,21,FALSE)),"",IF(VLOOKUP(A30,'Produkta karte 31'!$B$39:$V$48,21,FALSE)=0,"",VLOOKUP(A30,'Produkta karte 31'!$B$39:$V$48,21,FALSE))))</f>
        <v/>
      </c>
      <c r="CS30" s="11" t="str">
        <f>IF(A30="","",IF(ISERROR(VLOOKUP(A30,'Produkta karte 32'!$B$39:$V$48,21,FALSE)),"",IF(VLOOKUP(A30,'Produkta karte 32'!$B$39:$V$48,21,FALSE)=0,"",VLOOKUP(A30,'Produkta karte 32'!$B$39:$V$48,21,FALSE))))</f>
        <v/>
      </c>
      <c r="CT30" s="11" t="str">
        <f>IF(A30="","",IF(ISERROR(VLOOKUP(A30,'Produkta karte 33'!$B$39:$V$48,21,FALSE)),"",IF(VLOOKUP(A30,'Produkta karte 33'!$B$39:$V$48,21,FALSE)=0,"",VLOOKUP(A30,'Produkta karte 33'!$B$39:$V$48,21,FALSE))))</f>
        <v/>
      </c>
      <c r="CU30" s="11" t="str">
        <f>IF(A30="","",IF(ISERROR(VLOOKUP(A30,'Produkta karte 34'!$B$39:$V$48,21,FALSE)),"",IF(VLOOKUP(A30,'Produkta karte 34'!$B$39:$V$48,21,FALSE)=0,"",VLOOKUP(A30,'Produkta karte 34'!$B$39:$V$48,21,FALSE))))</f>
        <v/>
      </c>
      <c r="CV30" s="11" t="str">
        <f>IF(A30="","",IF(ISERROR(VLOOKUP(A30,'Produkta karte 35'!$B$39:$V$48,21,FALSE)),"",IF(VLOOKUP(A30,'Produkta karte 35'!$B$39:$V$48,21,FALSE)=0,"",VLOOKUP(A30,'Produkta karte 35'!$B$39:$V$48,21,FALSE))))</f>
        <v/>
      </c>
      <c r="CW30" s="11" t="str">
        <f>IF(A30="","",IF(ISERROR(VLOOKUP(A30,'Produkta karte 36'!$B$39:$V$48,21,FALSE)),"",IF(VLOOKUP(A30,'Produkta karte 36'!$B$39:$V$48,21,FALSE)=0,"",VLOOKUP(A30,'Produkta karte 36'!$B$39:$V$48,21,FALSE))))</f>
        <v/>
      </c>
      <c r="CX30" s="11" t="str">
        <f>IF(A30="","",IF(ISERROR(VLOOKUP(A30,'Produkta karte 37'!$B$39:$V$48,21,FALSE)),"",IF(VLOOKUP(A30,'Produkta karte 37'!$B$39:$V$48,21,FALSE)=0,"",VLOOKUP(A30,'Produkta karte 37'!$B$39:$V$48,21,FALSE))))</f>
        <v/>
      </c>
      <c r="CY30" s="11" t="str">
        <f>IF(A30="","",IF(ISERROR(VLOOKUP(A30,'Produkta karte 38'!$B$39:$V$48,21,FALSE)),"",IF(VLOOKUP(A30,'Produkta karte 38'!$B$39:$V$48,21,FALSE)=0,"",VLOOKUP(A30,'Produkta karte 38'!$B$39:$V$48,21,FALSE))))</f>
        <v/>
      </c>
      <c r="CZ30" s="11" t="str">
        <f>IF(A30="","",IF(ISERROR(VLOOKUP(A30,'Produkta karte 39'!$B$39:$V$48,21,FALSE)),"",IF(VLOOKUP(A30,'Produkta karte 39'!$B$39:$V$48,21,FALSE)=0,"",VLOOKUP(A30,'Produkta karte 39'!$B$39:$V$48,21,FALSE))))</f>
        <v/>
      </c>
      <c r="DA30" s="11" t="str">
        <f>IF(A30="","",IF(ISERROR(VLOOKUP(A30,'Produkta karte 40'!$B$39:$V$48,21,FALSE)),"",IF(VLOOKUP(A30,'Produkta karte 40'!$B$39:$V$48,21,FALSE)=0,"",VLOOKUP(A30,'Produkta karte 40'!$B$39:$V$48,21,FALSE))))</f>
        <v/>
      </c>
      <c r="DB30" s="11" t="str">
        <f>IF(A30="","",IF(ISERROR(VLOOKUP(A30,'Produkta karte 41'!$B$39:$V$48,21,FALSE)),"",IF(VLOOKUP(A30,'Produkta karte 41'!$B$39:$V$48,21,FALSE)=0,"",VLOOKUP(A30,'Produkta karte 41'!$B$39:$V$48,21,FALSE))))</f>
        <v/>
      </c>
      <c r="DC30" s="11" t="str">
        <f>IF(A30="","",IF(ISERROR(VLOOKUP(A30,'Produkta karte 42'!$B$39:$V$48,21,FALSE)),"",IF(VLOOKUP(A30,'Produkta karte 42'!$B$39:$V$48,21,FALSE)=0,"",VLOOKUP(A30,'Produkta karte 42'!$B$39:$V$48,21,FALSE))))</f>
        <v/>
      </c>
      <c r="DD30" s="11" t="str">
        <f>IF(A30="","",IF(ISERROR(VLOOKUP(A30,'Produkta karte 43'!$B$39:$V$48,21,FALSE)),"",IF(VLOOKUP(A30,'Produkta karte 43'!$B$39:$V$48,21,FALSE)=0,"",VLOOKUP(A30,'Produkta karte 43'!$B$39:$V$48,21,FALSE))))</f>
        <v/>
      </c>
      <c r="DE30" s="11" t="str">
        <f>IF(A30="","",IF(ISERROR(VLOOKUP(A30,'Produkta karte 44'!$B$39:$V$48,21,FALSE)),"",IF(VLOOKUP(A30,'Produkta karte 44'!$B$39:$V$48,21,FALSE)=0,"",VLOOKUP(A30,'Produkta karte 44'!$B$39:$V$48,21,FALSE))))</f>
        <v/>
      </c>
      <c r="DF30" s="11" t="str">
        <f>IF(A30="","",IF(ISERROR(VLOOKUP(A30,'Produkta karte 45'!$B$39:$V$48,21,FALSE)),"",IF(VLOOKUP(A30,'Produkta karte 45'!$B$39:$V$48,21,FALSE)=0,"",VLOOKUP(A30,'Produkta karte 45'!$B$39:$V$48,21,FALSE))))</f>
        <v/>
      </c>
      <c r="DG30" s="11" t="str">
        <f>IF(A30="","",IF(ISERROR(VLOOKUP(A30,'Produkta karte 46'!$B$39:$V$48,21,FALSE)),"",IF(VLOOKUP(A30,'Produkta karte 46'!$B$39:$V$48,21,FALSE)=0,"",VLOOKUP(A30,'Produkta karte 46'!$B$39:$V$48,21,FALSE))))</f>
        <v/>
      </c>
      <c r="DH30" s="11" t="str">
        <f>IF(A30="","",IF(ISERROR(VLOOKUP(A30,'Produkta karte 47'!$B$39:$V$48,21,FALSE)),"",IF(VLOOKUP(A30,'Produkta karte 47'!$B$39:$V$48,21,FALSE)=0,"",VLOOKUP(A30,'Produkta karte 47'!$B$39:$V$48,21,FALSE))))</f>
        <v/>
      </c>
      <c r="DI30" s="11" t="str">
        <f>IF(A30="","",IF(ISERROR(VLOOKUP(A30,'Produkta karte 48'!$B$39:$V$48,21,FALSE)),"",IF(VLOOKUP(A30,'Produkta karte 48'!$B$39:$V$48,21,FALSE)=0,"",VLOOKUP(A30,'Produkta karte 48'!$B$39:$V$48,21,FALSE))))</f>
        <v/>
      </c>
      <c r="DJ30" s="11" t="str">
        <f>IF(A30="","",IF(ISERROR(VLOOKUP(A30,'Produkta karte 49'!$B$39:$V$48,21,FALSE)),"",IF(VLOOKUP(A30,'Produkta karte 49'!$B$39:$V$48,21,FALSE)=0,"",VLOOKUP(A30,'Produkta karte 49'!$B$39:$V$48,21,FALSE))))</f>
        <v/>
      </c>
      <c r="DK30" s="11" t="str">
        <f>IF(A30="","",IF(ISERROR(VLOOKUP(A30,'Produkta karte 50'!$B$39:$V$48,21,FALSE)),"",IF(VLOOKUP(A30,'Produkta karte 50'!$B$39:$V$48,21,FALSE)=0,"",VLOOKUP(A30,'Produkta karte 50'!$B$39:$V$48,21,FALSE))))</f>
        <v/>
      </c>
      <c r="DL30" s="11" t="str">
        <f>IF(A30="","",IF(ISERROR(VLOOKUP(A30,'Produkta karte 51'!$B$39:$V$48,21,FALSE)),"",IF(VLOOKUP(A30,'Produkta karte 51'!$B$39:$V$48,21,FALSE)=0,"",VLOOKUP(A30,'Produkta karte 51'!$B$39:$V$48,21,FALSE))))</f>
        <v/>
      </c>
      <c r="DM30" s="11" t="str">
        <f>IF(A30="","",IF(ISERROR(VLOOKUP(A30,'Produkta karte 52'!$B$39:$V$48,21,FALSE)),"",IF(VLOOKUP(A30,'Produkta karte 52'!$B$39:$V$48,21,FALSE)=0,"",VLOOKUP(A30,'Produkta karte 52'!$B$39:$V$48,21,FALSE))))</f>
        <v/>
      </c>
      <c r="DN30" s="11" t="str">
        <f>IF(A30="","",IF(ISERROR(VLOOKUP(A30,'Produkta karte 53'!$B$39:$V$48,21,FALSE)),"",IF(VLOOKUP(A30,'Produkta karte 53'!$B$39:$V$48,21,FALSE)=0,"",VLOOKUP(A30,'Produkta karte 53'!$B$39:$V$48,21,FALSE))))</f>
        <v/>
      </c>
      <c r="DO30" s="11" t="str">
        <f>IF(A30="","",IF(ISERROR(VLOOKUP(A30,'Produkta karte 54'!$B$39:$V$48,21,FALSE)),"",IF(VLOOKUP(A30,'Produkta karte 54'!$B$39:$V$48,21,FALSE)=0,"",VLOOKUP(A30,'Produkta karte 54'!$B$39:$V$48,21,FALSE))))</f>
        <v/>
      </c>
      <c r="DP30" s="11" t="str">
        <f>IF(A30="","",IF(ISERROR(VLOOKUP(A30,'Produkta karte 55'!$B$39:$V$48,21,FALSE)),"",IF(VLOOKUP(A30,'Produkta karte 55'!$B$39:$V$48,21,FALSE)=0,"",VLOOKUP(A30,'Produkta karte 55'!$B$39:$V$48,21,FALSE))))</f>
        <v/>
      </c>
      <c r="DQ30" s="11" t="str">
        <f>IF(A30="","",IF(ISERROR(VLOOKUP(A30,'Produkta karte 56'!$B$39:$V$48,21,FALSE)),"",IF(VLOOKUP(A30,'Produkta karte 56'!$B$39:$V$48,21,FALSE)=0,"",VLOOKUP(A30,'Produkta karte 56'!$B$39:$V$48,21,FALSE))))</f>
        <v/>
      </c>
      <c r="DR30" s="11" t="str">
        <f>IF(A30="","",IF(ISERROR(VLOOKUP(A30,'Produkta karte 57'!$B$39:$V$48,21,FALSE)),"",IF(VLOOKUP(A30,'Produkta karte 57'!$B$39:$V$48,21,FALSE)=0,"",VLOOKUP(A30,'Produkta karte 57'!$B$39:$V$48,21,FALSE))))</f>
        <v/>
      </c>
      <c r="DS30" s="11" t="str">
        <f>IF(A30="","",IF(ISERROR(VLOOKUP(A30,'Produkta karte 58'!$B$39:$V$48,21,FALSE)),"",IF(VLOOKUP(A30,'Produkta karte 58'!$B$39:$V$48,21,FALSE)=0,"",VLOOKUP(A30,'Produkta karte 58'!$B$39:$V$48,21,FALSE))))</f>
        <v/>
      </c>
      <c r="DT30" s="11" t="str">
        <f>IF(A30="","",IF(ISERROR(VLOOKUP(A30,'Produkta karte 59'!$B$39:$V$48,21,FALSE)),"",IF(VLOOKUP(A30,'Produkta karte 59'!$B$39:$V$48,21,FALSE)=0,"",VLOOKUP(A30,'Produkta karte 59'!$B$39:$V$48,21,FALSE))))</f>
        <v/>
      </c>
      <c r="DU30" s="11" t="str">
        <f>IF(A30="","",IF(ISERROR(VLOOKUP(A30,'Produkta karte 60'!$B$39:$V$48,21,FALSE)),"",IF(VLOOKUP(A30,'Produkta karte 60'!$B$39:$V$48,21,FALSE)=0,"",VLOOKUP(A30,'Produkta karte 60'!$B$39:$V$48,21,FALSE))))</f>
        <v/>
      </c>
      <c r="DV30" s="11" t="str">
        <f t="shared" si="3"/>
        <v/>
      </c>
      <c r="DW30" s="192" t="str">
        <f t="shared" si="4"/>
        <v/>
      </c>
    </row>
    <row r="31" spans="1:127" x14ac:dyDescent="0.25">
      <c r="A31" t="str">
        <f>IF(Iepakojums!B32="","",Iepakojums!B32)</f>
        <v/>
      </c>
      <c r="B31" t="str">
        <f>IF(Iepakojums!C32="","",Iepakojums!C32)</f>
        <v/>
      </c>
      <c r="C31" s="192" t="str">
        <f>IF(Iepakojums!D32="","",Iepakojums!D32)</f>
        <v/>
      </c>
      <c r="D31" s="11" t="str">
        <f>IF(A31="","",IF('Produkta karte 1'!$S$3="","",IF(ISERROR(VLOOKUP(A31,'Produkta karte 1'!$B$39:$M$48,12,FALSE)),"",IF(VLOOKUP(A31,'Produkta karte 1'!$B$39:$M$48,12,FALSE)="","",IF(VLOOKUP(A31,'Produkta karte 1'!$B$39:$M$48,12,FALSE)="","",VLOOKUP(A31,'Produkta karte 1'!$B$39:$M$48,12,FALSE)*'Produkta karte 1'!$S$3)))))</f>
        <v/>
      </c>
      <c r="E31" s="11" t="str">
        <f>IF(A31="","",IF('Produkta karte 2'!$S$3="","",IF(ISERROR(VLOOKUP(A31,'Produkta karte 2'!$B$39:$M$48,12,FALSE)),"",IF(VLOOKUP(A31,'Produkta karte 2'!$B$39:$M$48,12,FALSE)="","",IF(VLOOKUP(A31,'Produkta karte 2'!$B$39:$M$48,12,FALSE)="","",VLOOKUP(A31,'Produkta karte 2'!$B$39:$M$48,12,FALSE)*'Produkta karte 2'!$S$3)))))</f>
        <v/>
      </c>
      <c r="F31" s="11" t="str">
        <f>IF(A31="","",IF('Produkta karte 3'!$S$3="","",IF(ISERROR(VLOOKUP(A31,'Produkta karte 3'!$B$39:$M$48,12,FALSE)),"",IF(VLOOKUP(A31,'Produkta karte 3'!$B$39:$M$48,12,FALSE)="","",IF(VLOOKUP(A31,'Produkta karte 3'!$B$39:$M$48,12,FALSE)="","",VLOOKUP(A31,'Produkta karte 3'!$B$39:$M$48,12,FALSE)*'Produkta karte 3'!$S$3)))))</f>
        <v/>
      </c>
      <c r="G31" s="11" t="str">
        <f>IF(A31="","",IF('Produkta karte 4'!$S$3="","",IF(ISERROR(VLOOKUP(A31,'Produkta karte 4'!$B$39:$M$48,12,FALSE)),"",IF(VLOOKUP(A31,'Produkta karte 4'!$B$39:$M$48,12,FALSE)="","",IF(VLOOKUP(A31,'Produkta karte 4'!$B$39:$M$48,12,FALSE)="","",VLOOKUP(A31,'Produkta karte 4'!$B$39:$M$48,12,FALSE)*'Produkta karte 4'!$S$3)))))</f>
        <v/>
      </c>
      <c r="H31" s="11" t="str">
        <f>IF(A31="","",IF('Produkta karte 5'!$S$3="","",IF(ISERROR(VLOOKUP(A31,'Produkta karte 5'!$B$39:$M$48,12,FALSE)),"",IF(VLOOKUP(A31,'Produkta karte 5'!$B$39:$M$48,12,FALSE)="","",IF(VLOOKUP(A31,'Produkta karte 5'!$B$39:$M$48,12,FALSE)="","",VLOOKUP(A31,'Produkta karte 5'!$B$39:$M$48,12,FALSE)*'Produkta karte 5'!$S$3)))))</f>
        <v/>
      </c>
      <c r="I31" s="11" t="str">
        <f>IF(A31="","",IF('Produkta karte 6'!$S$3="","",IF(ISERROR(VLOOKUP(A31,'Produkta karte 6'!$B$39:$M$48,12,FALSE)),"",IF(VLOOKUP(A31,'Produkta karte 6'!$B$39:$M$48,12,FALSE)="","",IF(VLOOKUP(A31,'Produkta karte 6'!$B$39:$M$48,12,FALSE)="","",VLOOKUP(A31,'Produkta karte 6'!$B$39:$M$48,12,FALSE)*'Produkta karte 6'!$S$3)))))</f>
        <v/>
      </c>
      <c r="J31" s="11" t="str">
        <f>IF(A31="","",IF('Produkta karte 7'!$S$3="","",IF(ISERROR(VLOOKUP(A31,'Produkta karte 7'!$B$39:$M$48,12,FALSE)),"",IF(VLOOKUP(A31,'Produkta karte 7'!$B$39:$M$48,12,FALSE)="","",IF(VLOOKUP(A31,'Produkta karte 7'!$B$39:$M$48,12,FALSE)="","",VLOOKUP(A31,'Produkta karte 7'!$B$39:$M$48,12,FALSE)*'Produkta karte 7'!$S$3)))))</f>
        <v/>
      </c>
      <c r="K31" s="11" t="str">
        <f>IF(A31="","",IF('Produkta karte 8'!$S$3="","",IF(ISERROR(VLOOKUP(A31,'Produkta karte 8'!$B$39:$M$48,12,FALSE)),"",IF(VLOOKUP(A31,'Produkta karte 8'!$B$39:$M$48,12,FALSE)="","",IF(VLOOKUP(A31,'Produkta karte 8'!$B$39:$M$48,12,FALSE)="","",VLOOKUP(A31,'Produkta karte 8'!$B$39:$M$48,12,FALSE)*'Produkta karte 8'!$S$3)))))</f>
        <v/>
      </c>
      <c r="L31" s="11" t="str">
        <f>IF(A31="","",IF('Produkta karte 9'!$S$3="","",IF(ISERROR(VLOOKUP(A31,'Produkta karte 9'!$B$39:$M$48,12,FALSE)),"",IF(VLOOKUP(A31,'Produkta karte 9'!$B$39:$M$48,12,FALSE)="","",IF(VLOOKUP(A31,'Produkta karte 9'!$B$39:$M$48,12,FALSE)="","",VLOOKUP(A31,'Produkta karte 9'!$B$39:$M$48,12,FALSE)*'Produkta karte 9'!$S$3)))))</f>
        <v/>
      </c>
      <c r="M31" s="11" t="str">
        <f>IF(A31="","",IF('Produkta karte 10'!$S$3="","",IF(ISERROR(VLOOKUP(A31,'Produkta karte 10'!$B$39:$M$48,12,FALSE)),"",IF(VLOOKUP(A31,'Produkta karte 10'!$B$39:$M$48,12,FALSE)="","",IF(VLOOKUP(A31,'Produkta karte 10'!$B$39:$M$48,12,FALSE)="","",VLOOKUP(A31,'Produkta karte 10'!$B$39:$M$48,12,FALSE)*'Produkta karte 10'!$S$3)))))</f>
        <v/>
      </c>
      <c r="N31" s="11" t="str">
        <f>IF(A31="","",IF('Produkta karte 11'!$S$3="","",IF(ISERROR(VLOOKUP(A31,'Produkta karte 11'!$B$39:$M$48,12,FALSE)),"",IF(VLOOKUP(A31,'Produkta karte 11'!$B$39:$M$48,12,FALSE)="","",IF(VLOOKUP(A31,'Produkta karte 11'!$B$39:$M$48,12,FALSE)="","",VLOOKUP(A31,'Produkta karte 11'!$B$39:$M$48,12,FALSE)*'Produkta karte 11'!$S$3)))))</f>
        <v/>
      </c>
      <c r="O31" s="11" t="str">
        <f>IF(A31="","",IF('Produkta karte 12'!$S$3="","",IF(ISERROR(VLOOKUP(A31,'Produkta karte 12'!$B$39:$M$48,12,FALSE)),"",IF(VLOOKUP(A31,'Produkta karte 12'!$B$39:$M$48,12,FALSE)="","",IF(VLOOKUP(A31,'Produkta karte 12'!$B$39:$M$48,12,FALSE)="","",VLOOKUP(A31,'Produkta karte 12'!$B$39:$M$48,12,FALSE)*'Produkta karte 12'!$S$3)))))</f>
        <v/>
      </c>
      <c r="P31" s="11" t="str">
        <f>IF(A31="","",IF('Produkta karte 13'!$S$3="","",IF(ISERROR(VLOOKUP(A31,'Produkta karte 13'!$B$39:$M$48,12,FALSE)),"",IF(VLOOKUP(A31,'Produkta karte 13'!$B$39:$M$48,12,FALSE)="","",IF(VLOOKUP(A31,'Produkta karte 13'!$B$39:$M$48,12,FALSE)="","",VLOOKUP(A31,'Produkta karte 13'!$B$39:$M$48,12,FALSE)*'Produkta karte 13'!$S$3)))))</f>
        <v/>
      </c>
      <c r="Q31" s="11" t="str">
        <f>IF(A31="","",IF('Produkta karte 14'!$S$3="","",IF(ISERROR(VLOOKUP(A31,'Produkta karte 14'!$B$39:$M$48,12,FALSE)),"",IF(VLOOKUP(A31,'Produkta karte 14'!$B$39:$M$48,12,FALSE)="","",IF(VLOOKUP(A31,'Produkta karte 14'!$B$39:$M$48,12,FALSE)="","",VLOOKUP(A31,'Produkta karte 14'!$B$39:$M$48,12,FALSE)*'Produkta karte 14'!$S$3)))))</f>
        <v/>
      </c>
      <c r="R31" s="11" t="str">
        <f>IF(A31="","",IF('Produkta karte 15'!$S$3="","",IF(ISERROR(VLOOKUP(A31,'Produkta karte 15'!$B$39:$M$48,12,FALSE)),"",IF(VLOOKUP(A31,'Produkta karte 15'!$B$39:$M$48,12,FALSE)="","",IF(VLOOKUP(A31,'Produkta karte 15'!$B$39:$M$48,12,FALSE)="","",VLOOKUP(A31,'Produkta karte 15'!$B$39:$M$48,12,FALSE)*'Produkta karte 15'!$S$3)))))</f>
        <v/>
      </c>
      <c r="S31" s="11" t="str">
        <f>IF(A31="","",IF('Produkta karte 16'!$S$3="","",IF(ISERROR(VLOOKUP(A31,'Produkta karte 16'!$B$39:$M$48,12,FALSE)),"",IF(VLOOKUP(A31,'Produkta karte 16'!$B$39:$M$48,12,FALSE)="","",IF(VLOOKUP(A31,'Produkta karte 16'!$B$39:$M$48,12,FALSE)="","",VLOOKUP(A31,'Produkta karte 16'!$B$39:$M$48,12,FALSE)*'Produkta karte 16'!$S$3)))))</f>
        <v/>
      </c>
      <c r="T31" s="11" t="str">
        <f>IF(A31="","",IF('Produkta karte 17'!$S$3="","",IF(ISERROR(VLOOKUP(A31,'Produkta karte 17'!$B$39:$M$48,12,FALSE)),"",IF(VLOOKUP(A31,'Produkta karte 17'!$B$39:$M$48,12,FALSE)="","",IF(VLOOKUP(A31,'Produkta karte 17'!$B$39:$M$48,12,FALSE)="","",VLOOKUP(A31,'Produkta karte 17'!$B$39:$M$48,12,FALSE)*'Produkta karte 17'!$S$3)))))</f>
        <v/>
      </c>
      <c r="U31" s="11" t="str">
        <f>IF(A31="","",IF('Produkta karte 18'!$S$3="","",IF(ISERROR(VLOOKUP(A31,'Produkta karte 18'!$B$39:$M$48,12,FALSE)),"",IF(VLOOKUP(A31,'Produkta karte 18'!$B$39:$M$48,12,FALSE)="","",IF(VLOOKUP(A31,'Produkta karte 18'!$B$39:$M$48,12,FALSE)="","",VLOOKUP(A31,'Produkta karte 18'!$B$39:$M$48,12,FALSE)*'Produkta karte 18'!$S$3)))))</f>
        <v/>
      </c>
      <c r="V31" s="11" t="str">
        <f>IF(A31="","",IF('Produkta karte 19'!$S$3="","",IF(ISERROR(VLOOKUP(A31,'Produkta karte 19'!$B$39:$M$48,12,FALSE)),"",IF(VLOOKUP(A31,'Produkta karte 19'!$B$39:$M$48,12,FALSE)="","",IF(VLOOKUP(A31,'Produkta karte 19'!$B$39:$M$48,12,FALSE)="","",VLOOKUP(A31,'Produkta karte 19'!$B$39:$M$48,12,FALSE)*'Produkta karte 19'!$S$3)))))</f>
        <v/>
      </c>
      <c r="W31" s="11" t="str">
        <f>IF(A31="","",IF('Produkta karte 20'!$S$3="","",IF(ISERROR(VLOOKUP(A31,'Produkta karte 20'!$B$39:$M$48,12,FALSE)),"",IF(VLOOKUP(A31,'Produkta karte 20'!$B$39:$M$48,12,FALSE)="","",IF(VLOOKUP(A31,'Produkta karte 20'!$B$39:$M$48,12,FALSE)="","",VLOOKUP(A31,'Produkta karte 20'!$B$39:$M$48,12,FALSE)*'Produkta karte 20'!$S$3)))))</f>
        <v/>
      </c>
      <c r="X31" s="11" t="str">
        <f>IF(A31="","",IF('Produkta karte 21'!$S$3="","",IF(ISERROR(VLOOKUP(A31,'Produkta karte 21'!$B$39:$M$48,12,FALSE)),"",IF(VLOOKUP(A31,'Produkta karte 21'!$B$39:$M$48,12,FALSE)="","",IF(VLOOKUP(A31,'Produkta karte 21'!$B$39:$M$48,12,FALSE)="","",VLOOKUP(A31,'Produkta karte 21'!$B$39:$M$48,12,FALSE)*'Produkta karte 21'!$S$3)))))</f>
        <v/>
      </c>
      <c r="Y31" s="11" t="str">
        <f>IF(A31="","",IF('Produkta karte 22'!$S$3="","",IF(ISERROR(VLOOKUP(A31,'Produkta karte 22'!$B$39:$M$48,12,FALSE)),"",IF(VLOOKUP(A31,'Produkta karte 22'!$B$39:$M$48,12,FALSE)="","",IF(VLOOKUP(A31,'Produkta karte 22'!$B$39:$M$48,12,FALSE)="","",VLOOKUP(A31,'Produkta karte 22'!$B$39:$M$48,12,FALSE)*'Produkta karte 22'!$S$3)))))</f>
        <v/>
      </c>
      <c r="Z31" s="11" t="str">
        <f>IF(A31="","",IF('Produkta karte 23'!$S$3="","",IF(ISERROR(VLOOKUP(A31,'Produkta karte 23'!$B$39:$M$48,12,FALSE)),"",IF(VLOOKUP(A31,'Produkta karte 23'!$B$39:$M$48,12,FALSE)="","",IF(VLOOKUP(A31,'Produkta karte 23'!$B$39:$M$48,12,FALSE)="","",VLOOKUP(A31,'Produkta karte 23'!$B$39:$M$48,12,FALSE)*'Produkta karte 23'!$S$3)))))</f>
        <v/>
      </c>
      <c r="AA31" s="11" t="str">
        <f>IF(A31="","",IF('Produkta karte 24'!$S$3="","",IF(ISERROR(VLOOKUP(A31,'Produkta karte 24'!$B$39:$M$48,12,FALSE)),"",IF(VLOOKUP(A31,'Produkta karte 24'!$B$39:$M$48,12,FALSE)="","",IF(VLOOKUP(A31,'Produkta karte 24'!$B$39:$M$48,12,FALSE)="","",VLOOKUP(A31,'Produkta karte 24'!$B$39:$M$48,12,FALSE)*'Produkta karte 24'!$S$3)))))</f>
        <v/>
      </c>
      <c r="AB31" s="11" t="str">
        <f>IF(A31="","",IF('Produkta karte 25'!$S$3="","",IF(ISERROR(VLOOKUP(A31,'Produkta karte 25'!$B$39:$M$48,12,FALSE)),"",IF(VLOOKUP(A31,'Produkta karte 25'!$B$39:$M$48,12,FALSE)="","",IF(VLOOKUP(A31,'Produkta karte 25'!$B$39:$M$48,12,FALSE)="","",VLOOKUP(A31,'Produkta karte 25'!$B$39:$M$48,12,FALSE)*'Produkta karte 25'!$S$3)))))</f>
        <v/>
      </c>
      <c r="AC31" s="11" t="str">
        <f>IF(A31="","",IF('Produkta karte 26'!$S$3="","",IF(ISERROR(VLOOKUP(A31,'Produkta karte 26'!$B$39:$M$48,12,FALSE)),"",IF(VLOOKUP(A31,'Produkta karte 26'!$B$39:$M$48,12,FALSE)="","",IF(VLOOKUP(A31,'Produkta karte 26'!$B$39:$M$48,12,FALSE)="","",VLOOKUP(A31,'Produkta karte 26'!$B$39:$M$48,12,FALSE)*'Produkta karte 26'!$S$3)))))</f>
        <v/>
      </c>
      <c r="AD31" s="11" t="str">
        <f>IF(A31="","",IF('Produkta karte 27'!$S$3="","",IF(ISERROR(VLOOKUP(A31,'Produkta karte 27'!$B$39:$M$48,12,FALSE)),"",IF(VLOOKUP(A31,'Produkta karte 27'!$B$39:$M$48,12,FALSE)="","",IF(VLOOKUP(A31,'Produkta karte 27'!$B$39:$M$48,12,FALSE)="","",VLOOKUP(A31,'Produkta karte 27'!$B$39:$M$48,12,FALSE)*'Produkta karte 27'!$S$3)))))</f>
        <v/>
      </c>
      <c r="AE31" s="11" t="str">
        <f>IF(A31="","",IF('Produkta karte 28'!$S$3="","",IF(ISERROR(VLOOKUP(A31,'Produkta karte 28'!$B$39:$M$48,12,FALSE)),"",IF(VLOOKUP(A31,'Produkta karte 28'!$B$39:$M$48,12,FALSE)="","",IF(VLOOKUP(A31,'Produkta karte 28'!$B$39:$M$48,12,FALSE)="","",VLOOKUP(A31,'Produkta karte 28'!$B$39:$M$48,12,FALSE)*'Produkta karte 28'!$S$3)))))</f>
        <v/>
      </c>
      <c r="AF31" s="11" t="str">
        <f>IF(A31="","",IF('Produkta karte 29'!$S$3="","",IF(ISERROR(VLOOKUP(A31,'Produkta karte 29'!$B$39:$M$48,12,FALSE)),"",IF(VLOOKUP(A31,'Produkta karte 29'!$B$39:$M$48,12,FALSE)="","",IF(VLOOKUP(A31,'Produkta karte 29'!$B$39:$M$48,12,FALSE)="","",VLOOKUP(A31,'Produkta karte 29'!$B$39:$M$48,12,FALSE)*'Produkta karte 29'!$S$3)))))</f>
        <v/>
      </c>
      <c r="AG31" s="11" t="str">
        <f>IF(A31="","",IF('Produkta karte 30'!$S$3="","",IF(ISERROR(VLOOKUP(A31,'Produkta karte 30'!$B$39:$M$48,12,FALSE)),"",IF(VLOOKUP(A31,'Produkta karte 30'!$B$39:$M$48,12,FALSE)="","",IF(VLOOKUP(A31,'Produkta karte 30'!$B$39:$M$48,12,FALSE)="","",VLOOKUP(A31,'Produkta karte 30'!$B$39:$M$48,12,FALSE)*'Produkta karte 30'!$S$3)))))</f>
        <v/>
      </c>
      <c r="AH31" s="11" t="str">
        <f>IF(A31="","",IF('Produkta karte 31'!$S$3="","",IF(ISERROR(VLOOKUP(A31,'Produkta karte 31'!$B$39:$M$48,12,FALSE)),"",IF(VLOOKUP(A31,'Produkta karte 31'!$B$39:$M$48,12,FALSE)="","",IF(VLOOKUP(A31,'Produkta karte 31'!$B$39:$M$48,12,FALSE)="","",VLOOKUP(A31,'Produkta karte 31'!$B$39:$M$48,12,FALSE)*'Produkta karte 31'!$S$3)))))</f>
        <v/>
      </c>
      <c r="AI31" s="11" t="str">
        <f>IF(A31="","",IF('Produkta karte 32'!$S$3="","",IF(ISERROR(VLOOKUP(A31,'Produkta karte 32'!$B$39:$M$48,12,FALSE)),"",IF(VLOOKUP(A31,'Produkta karte 32'!$B$39:$M$48,12,FALSE)="","",IF(VLOOKUP(A31,'Produkta karte 32'!$B$39:$M$48,12,FALSE)="","",VLOOKUP(A31,'Produkta karte 32'!$B$39:$M$48,12,FALSE)*'Produkta karte 32'!$S$3)))))</f>
        <v/>
      </c>
      <c r="AJ31" s="11" t="str">
        <f>IF(A31="","",IF('Produkta karte 33'!$S$3="","",IF(ISERROR(VLOOKUP(A31,'Produkta karte 33'!$B$39:$M$48,12,FALSE)),"",IF(VLOOKUP(A31,'Produkta karte 33'!$B$39:$M$48,12,FALSE)="","",IF(VLOOKUP(A31,'Produkta karte 33'!$B$39:$M$48,12,FALSE)="","",VLOOKUP(A31,'Produkta karte 33'!$B$39:$M$48,12,FALSE)*'Produkta karte 33'!$S$3)))))</f>
        <v/>
      </c>
      <c r="AK31" s="11" t="str">
        <f>IF(A31="","",IF('Produkta karte 34'!$S$3="","",IF(ISERROR(VLOOKUP(A31,'Produkta karte 34'!$B$39:$M$48,12,FALSE)),"",IF(VLOOKUP(A31,'Produkta karte 34'!$B$39:$M$48,12,FALSE)="","",IF(VLOOKUP(A31,'Produkta karte 34'!$B$39:$M$48,12,FALSE)="","",VLOOKUP(A31,'Produkta karte 34'!$B$39:$M$48,12,FALSE)*'Produkta karte 34'!$S$3)))))</f>
        <v/>
      </c>
      <c r="AL31" s="11" t="str">
        <f>IF(A31="","",IF('Produkta karte 35'!$S$3="","",IF(ISERROR(VLOOKUP(A31,'Produkta karte 35'!$B$39:$M$48,12,FALSE)),"",IF(VLOOKUP(A31,'Produkta karte 35'!$B$39:$M$48,12,FALSE)="","",IF(VLOOKUP(A31,'Produkta karte 35'!$B$39:$M$48,12,FALSE)="","",VLOOKUP(A31,'Produkta karte 35'!$B$39:$M$48,12,FALSE)*'Produkta karte 35'!$S$3)))))</f>
        <v/>
      </c>
      <c r="AM31" s="11" t="str">
        <f>IF(A31="","",IF('Produkta karte 36'!$S$3="","",IF(ISERROR(VLOOKUP(A31,'Produkta karte 36'!$B$39:$M$48,12,FALSE)),"",IF(VLOOKUP(A31,'Produkta karte 36'!$B$39:$M$48,12,FALSE)="","",IF(VLOOKUP(A31,'Produkta karte 36'!$B$39:$M$48,12,FALSE)="","",VLOOKUP(A31,'Produkta karte 36'!$B$39:$M$48,12,FALSE)*'Produkta karte 36'!$S$3)))))</f>
        <v/>
      </c>
      <c r="AN31" s="11" t="str">
        <f>IF(A31="","",IF('Produkta karte 37'!$S$3="","",IF(ISERROR(VLOOKUP(A31,'Produkta karte 37'!$B$39:$M$48,12,FALSE)),"",IF(VLOOKUP(A31,'Produkta karte 37'!$B$39:$M$48,12,FALSE)="","",IF(VLOOKUP(A31,'Produkta karte 37'!$B$39:$M$48,12,FALSE)="","",VLOOKUP(A31,'Produkta karte 37'!$B$39:$M$48,12,FALSE)*'Produkta karte 37'!$S$3)))))</f>
        <v/>
      </c>
      <c r="AO31" s="11" t="str">
        <f>IF(A31="","",IF('Produkta karte 38'!$S$3="","",IF(ISERROR(VLOOKUP(A31,'Produkta karte 38'!$B$39:$M$48,12,FALSE)),"",IF(VLOOKUP(A31,'Produkta karte 38'!$B$39:$M$48,12,FALSE)="","",IF(VLOOKUP(A31,'Produkta karte 38'!$B$39:$M$48,12,FALSE)="","",VLOOKUP(A31,'Produkta karte 38'!$B$39:$M$48,12,FALSE)*'Produkta karte 38'!$S$3)))))</f>
        <v/>
      </c>
      <c r="AP31" s="11" t="str">
        <f>IF(A31="","",IF('Produkta karte 39'!$S$3="","",IF(ISERROR(VLOOKUP(A31,'Produkta karte 39'!$B$39:$M$48,12,FALSE)),"",IF(VLOOKUP(A31,'Produkta karte 39'!$B$39:$M$48,12,FALSE)="","",IF(VLOOKUP(A31,'Produkta karte 39'!$B$39:$M$48,12,FALSE)="","",VLOOKUP(A31,'Produkta karte 39'!$B$39:$M$48,12,FALSE)*'Produkta karte 39'!$S$3)))))</f>
        <v/>
      </c>
      <c r="AQ31" s="11" t="str">
        <f>IF(A31="","",IF('Produkta karte 40'!$S$3="","",IF(ISERROR(VLOOKUP(A31,'Produkta karte 40'!$B$39:$M$48,12,FALSE)),"",IF(VLOOKUP(A31,'Produkta karte 40'!$B$39:$M$48,12,FALSE)="","",IF(VLOOKUP(A31,'Produkta karte 40'!$B$39:$M$48,12,FALSE)="","",VLOOKUP(A31,'Produkta karte 40'!$B$39:$M$48,12,FALSE)*'Produkta karte 40'!$S$3)))))</f>
        <v/>
      </c>
      <c r="AR31" s="11" t="str">
        <f>IF(A31="","",IF('Produkta karte 41'!$S$3="","",IF(ISERROR(VLOOKUP(A31,'Produkta karte 41'!$B$39:$M$48,12,FALSE)),"",IF(VLOOKUP(A31,'Produkta karte 41'!$B$39:$M$48,12,FALSE)="","",IF(VLOOKUP(A31,'Produkta karte 41'!$B$39:$M$48,12,FALSE)="","",VLOOKUP(A31,'Produkta karte 41'!$B$39:$M$48,12,FALSE)*'Produkta karte 41'!$S$3)))))</f>
        <v/>
      </c>
      <c r="AS31" s="11" t="str">
        <f>IF(A31="","",IF('Produkta karte 42'!$S$3="","",IF(ISERROR(VLOOKUP(A31,'Produkta karte 42'!$B$39:$M$48,12,FALSE)),"",IF(VLOOKUP(A31,'Produkta karte 42'!$B$39:$M$48,12,FALSE)="","",IF(VLOOKUP(A31,'Produkta karte 42'!$B$39:$M$48,12,FALSE)="","",VLOOKUP(A31,'Produkta karte 42'!$B$39:$M$48,12,FALSE)*'Produkta karte 42'!$S$3)))))</f>
        <v/>
      </c>
      <c r="AT31" s="11" t="str">
        <f>IF(A31="","",IF('Produkta karte 43'!$S$3="","",IF(ISERROR(VLOOKUP(A31,'Produkta karte 43'!$B$39:$M$48,12,FALSE)),"",IF(VLOOKUP(A31,'Produkta karte 43'!$B$39:$M$48,12,FALSE)="","",IF(VLOOKUP(A31,'Produkta karte 43'!$B$39:$M$48,12,FALSE)="","",VLOOKUP(A31,'Produkta karte 43'!$B$39:$M$48,12,FALSE)*'Produkta karte 43'!$S$3)))))</f>
        <v/>
      </c>
      <c r="AU31" s="11" t="str">
        <f>IF(A31="","",IF('Produkta karte 44'!$S$3="","",IF(ISERROR(VLOOKUP(A31,'Produkta karte 44'!$B$39:$M$48,12,FALSE)),"",IF(VLOOKUP(A31,'Produkta karte 44'!$B$39:$M$48,12,FALSE)="","",IF(VLOOKUP(A31,'Produkta karte 44'!$B$39:$M$48,12,FALSE)="","",VLOOKUP(A31,'Produkta karte 44'!$B$39:$M$48,12,FALSE)*'Produkta karte 44'!$S$3)))))</f>
        <v/>
      </c>
      <c r="AV31" s="11" t="str">
        <f>IF(A31="","",IF('Produkta karte 45'!$S$3="","",IF(ISERROR(VLOOKUP(A31,'Produkta karte 45'!$B$39:$M$48,12,FALSE)),"",IF(VLOOKUP(A31,'Produkta karte 45'!$B$39:$M$48,12,FALSE)="","",IF(VLOOKUP(A31,'Produkta karte 45'!$B$39:$M$48,12,FALSE)="","",VLOOKUP(A31,'Produkta karte 45'!$B$39:$M$48,12,FALSE)*'Produkta karte 45'!$S$3)))))</f>
        <v/>
      </c>
      <c r="AW31" s="11" t="str">
        <f>IF(A31="","",IF('Produkta karte 46'!$S$3="","",IF(ISERROR(VLOOKUP(A31,'Produkta karte 46'!$B$39:$M$48,12,FALSE)),"",IF(VLOOKUP(A31,'Produkta karte 46'!$B$39:$M$48,12,FALSE)="","",IF(VLOOKUP(A31,'Produkta karte 46'!$B$39:$M$48,12,FALSE)="","",VLOOKUP(A31,'Produkta karte 46'!$B$39:$M$48,12,FALSE)*'Produkta karte 46'!$S$3)))))</f>
        <v/>
      </c>
      <c r="AX31" s="11" t="str">
        <f>IF(A31="","",IF('Produkta karte 47'!$S$3="","",IF(ISERROR(VLOOKUP(A31,'Produkta karte 47'!$B$39:$M$48,12,FALSE)),"",IF(VLOOKUP(A31,'Produkta karte 47'!$B$39:$M$48,12,FALSE)="","",IF(VLOOKUP(A31,'Produkta karte 47'!$B$39:$M$48,12,FALSE)="","",VLOOKUP(A31,'Produkta karte 47'!$B$39:$M$48,12,FALSE)*'Produkta karte 47'!$S$3)))))</f>
        <v/>
      </c>
      <c r="AY31" s="11" t="str">
        <f>IF(A31="","",IF('Produkta karte 48'!$S$3="","",IF(ISERROR(VLOOKUP(A31,'Produkta karte 48'!$B$39:$M$48,12,FALSE)),"",IF(VLOOKUP(A31,'Produkta karte 48'!$B$39:$M$48,12,FALSE)="","",IF(VLOOKUP(A31,'Produkta karte 48'!$B$39:$M$48,12,FALSE)="","",VLOOKUP(A31,'Produkta karte 48'!$B$39:$M$48,12,FALSE)*'Produkta karte 48'!$S$3)))))</f>
        <v/>
      </c>
      <c r="AZ31" s="11" t="str">
        <f>IF(A31="","",IF('Produkta karte 49'!$S$3="","",IF(ISERROR(VLOOKUP(A31,'Produkta karte 49'!$B$39:$M$48,12,FALSE)),"",IF(VLOOKUP(A31,'Produkta karte 49'!$B$39:$M$48,12,FALSE)="","",IF(VLOOKUP(A31,'Produkta karte 49'!$B$39:$M$48,12,FALSE)="","",VLOOKUP(A31,'Produkta karte 49'!$B$39:$M$48,12,FALSE)*'Produkta karte 49'!$S$3)))))</f>
        <v/>
      </c>
      <c r="BA31" s="11" t="str">
        <f>IF(A31="","",IF('Produkta karte 50'!$S$3="","",IF(ISERROR(VLOOKUP(A31,'Produkta karte 50'!$B$39:$M$48,12,FALSE)),"",IF(VLOOKUP(A31,'Produkta karte 50'!$B$39:$M$48,12,FALSE)="","",IF(VLOOKUP(A31,'Produkta karte 50'!$B$39:$M$48,12,FALSE)="","",VLOOKUP(A31,'Produkta karte 50'!$B$39:$M$48,12,FALSE)*'Produkta karte 50'!$S$3)))))</f>
        <v/>
      </c>
      <c r="BB31" s="11" t="str">
        <f>IF(A31="","",IF('Produkta karte 51'!$S$3="","",IF(ISERROR(VLOOKUP(A31,'Produkta karte 51'!$B$39:$M$48,12,FALSE)),"",IF(VLOOKUP(A31,'Produkta karte 51'!$B$39:$M$48,12,FALSE)="","",IF(VLOOKUP(A31,'Produkta karte 51'!$B$39:$M$48,12,FALSE)="","",VLOOKUP(A31,'Produkta karte 51'!$B$39:$M$48,12,FALSE)*'Produkta karte 51'!$S$3)))))</f>
        <v/>
      </c>
      <c r="BC31" s="11" t="str">
        <f>IF(A31="","",IF('Produkta karte 52'!$S$3="","",IF(ISERROR(VLOOKUP(A31,'Produkta karte 52'!$B$39:$M$48,12,FALSE)),"",IF(VLOOKUP(A31,'Produkta karte 52'!$B$39:$M$48,12,FALSE)="","",IF(VLOOKUP(A31,'Produkta karte 52'!$B$39:$M$48,12,FALSE)="","",VLOOKUP(A31,'Produkta karte 52'!$B$39:$M$48,12,FALSE)*'Produkta karte 52'!$S$3)))))</f>
        <v/>
      </c>
      <c r="BD31" s="11" t="str">
        <f>IF(A31="","",IF('Produkta karte 53'!$S$3="","",IF(ISERROR(VLOOKUP(A31,'Produkta karte 53'!$B$39:$M$48,12,FALSE)),"",IF(VLOOKUP(A31,'Produkta karte 53'!$B$39:$M$48,12,FALSE)="","",IF(VLOOKUP(A31,'Produkta karte 53'!$B$39:$M$48,12,FALSE)="","",VLOOKUP(A31,'Produkta karte 53'!$B$39:$M$48,12,FALSE)*'Produkta karte 53'!$S$3)))))</f>
        <v/>
      </c>
      <c r="BE31" s="11" t="str">
        <f>IF(A31="","",IF('Produkta karte 54'!$S$3="","",IF(ISERROR(VLOOKUP(A31,'Produkta karte 54'!$B$39:$M$48,12,FALSE)),"",IF(VLOOKUP(A31,'Produkta karte 54'!$B$39:$M$48,12,FALSE)="","",IF(VLOOKUP(A31,'Produkta karte 54'!$B$39:$M$48,12,FALSE)="","",VLOOKUP(A31,'Produkta karte 54'!$B$39:$M$48,12,FALSE)*'Produkta karte 54'!$S$3)))))</f>
        <v/>
      </c>
      <c r="BF31" s="11" t="str">
        <f>IF(A31="","",IF('Produkta karte 55'!$S$3="","",IF(ISERROR(VLOOKUP(A31,'Produkta karte 55'!$B$39:$M$48,12,FALSE)),"",IF(VLOOKUP(A31,'Produkta karte 55'!$B$39:$M$48,12,FALSE)="","",IF(VLOOKUP(A31,'Produkta karte 55'!$B$39:$M$48,12,FALSE)="","",VLOOKUP(A31,'Produkta karte 55'!$B$39:$M$48,12,FALSE)*'Produkta karte 55'!$S$3)))))</f>
        <v/>
      </c>
      <c r="BG31" s="11" t="str">
        <f>IF(A31="","",IF('Produkta karte 56'!$S$3="","",IF(ISERROR(VLOOKUP(A31,'Produkta karte 56'!$B$39:$M$48,12,FALSE)),"",IF(VLOOKUP(A31,'Produkta karte 56'!$B$39:$M$48,12,FALSE)="","",IF(VLOOKUP(A31,'Produkta karte 56'!$B$39:$M$48,12,FALSE)="","",VLOOKUP(A31,'Produkta karte 56'!$B$39:$M$48,12,FALSE)*'Produkta karte 56'!$S$3)))))</f>
        <v/>
      </c>
      <c r="BH31" s="11" t="str">
        <f>IF(A31="","",IF('Produkta karte 57'!$S$3="","",IF(ISERROR(VLOOKUP(A31,'Produkta karte 57'!$B$39:$M$48,12,FALSE)),"",IF(VLOOKUP(A31,'Produkta karte 57'!$B$39:$M$48,12,FALSE)="","",IF(VLOOKUP(A31,'Produkta karte 57'!$B$39:$M$48,12,FALSE)="","",VLOOKUP(A31,'Produkta karte 57'!$B$39:$M$48,12,FALSE)*'Produkta karte 57'!$S$3)))))</f>
        <v/>
      </c>
      <c r="BI31" s="11" t="str">
        <f>IF(A31="","",IF('Produkta karte 58'!$S$3="","",IF(ISERROR(VLOOKUP(A31,'Produkta karte 58'!$B$39:$M$48,12,FALSE)),"",IF(VLOOKUP(A31,'Produkta karte 58'!$B$39:$M$48,12,FALSE)="","",IF(VLOOKUP(A31,'Produkta karte 58'!$B$39:$M$48,12,FALSE)="","",VLOOKUP(A31,'Produkta karte 58'!$B$39:$M$48,12,FALSE)*'Produkta karte 58'!$S$3)))))</f>
        <v/>
      </c>
      <c r="BJ31" s="11" t="str">
        <f>IF(A31="","",IF('Produkta karte 59'!$S$3="","",IF(ISERROR(VLOOKUP(A31,'Produkta karte 59'!$B$39:$M$48,12,FALSE)),"",IF(VLOOKUP(A31,'Produkta karte 59'!$B$39:$M$48,12,FALSE)="","",IF(VLOOKUP(A31,'Produkta karte 59'!$B$39:$M$48,12,FALSE)="","",VLOOKUP(A31,'Produkta karte 59'!$B$39:$M$48,12,FALSE)*'Produkta karte 59'!$S$3)))))</f>
        <v/>
      </c>
      <c r="BK31" s="11" t="str">
        <f>IF(A31="","",IF('Produkta karte 60'!$S$3="","",IF(ISERROR(VLOOKUP(A31,'Produkta karte 60'!$B$39:$M$48,12,FALSE)),"",IF(VLOOKUP(A31,'Produkta karte 60'!$B$39:$M$48,12,FALSE)="","",IF(VLOOKUP(A31,'Produkta karte 60'!$B$39:$M$48,12,FALSE)="","",VLOOKUP(A31,'Produkta karte 60'!$B$39:$M$48,12,FALSE)*'Produkta karte 60'!$S$3)))))</f>
        <v/>
      </c>
      <c r="BL31" s="11" t="str">
        <f t="shared" si="0"/>
        <v/>
      </c>
      <c r="BM31" s="192" t="str">
        <f t="shared" si="1"/>
        <v/>
      </c>
      <c r="BN31" s="11" t="str">
        <f>IF(A31="","",IF(ISERROR(VLOOKUP(A31,'Produkta karte 1'!$B$39:$V$48,21,FALSE)),"",IF(VLOOKUP(A31,'Produkta karte 1'!$B$39:$V$48,21,FALSE)=0,"",VLOOKUP(A31,'Produkta karte 1'!$B$39:$V$48,21,FALSE))))</f>
        <v/>
      </c>
      <c r="BO31" s="11" t="str">
        <f>IF(A31="","",IF(ISERROR(VLOOKUP(A31,'Produkta karte 2'!$B$39:$V$48,21,FALSE)),"",IF(VLOOKUP(A31,'Produkta karte 2'!$B$39:$V$48,21,FALSE)=0,"",VLOOKUP(A31,'Produkta karte 2'!$B$39:$V$48,21,FALSE))))</f>
        <v/>
      </c>
      <c r="BP31" s="11" t="str">
        <f>IF(A31="","",IF(ISERROR(VLOOKUP(A31,'Produkta karte 3'!$B$39:$V$48,21,FALSE)),"",IF(VLOOKUP(A31,'Produkta karte 3'!$B$39:$V$48,21,FALSE)=0,"",VLOOKUP(A31,'Produkta karte 3'!$B$39:$V$48,21,FALSE))))</f>
        <v/>
      </c>
      <c r="BQ31" s="11" t="str">
        <f>IF(A31="","",IF(ISERROR(VLOOKUP(A31,'Produkta karte 4'!$B$39:$V$48,21,FALSE)),"",IF(VLOOKUP(A31,'Produkta karte 4'!$B$39:$V$48,21,FALSE)=0,"",VLOOKUP(A31,'Produkta karte 4'!$B$39:$V$48,21,FALSE))))</f>
        <v/>
      </c>
      <c r="BR31" s="11" t="str">
        <f>IF(A31="","",IF(ISERROR(VLOOKUP(A31,'Produkta karte 5'!$B$39:$V$48,21,FALSE)),"",IF(VLOOKUP(A31,'Produkta karte 5'!$B$39:$V$48,21,FALSE)=0,"",VLOOKUP(A31,'Produkta karte 5'!$B$39:$V$48,21,FALSE))))</f>
        <v/>
      </c>
      <c r="BS31" s="11" t="str">
        <f>IF(A31="","",IF(ISERROR(VLOOKUP(A31,'Produkta karte 6'!$B$39:$V$48,21,FALSE)),"",IF(VLOOKUP(A31,'Produkta karte 6'!$B$39:$V$48,21,FALSE)=0,"",VLOOKUP(A31,'Produkta karte 6'!$B$39:$V$48,21,FALSE))))</f>
        <v/>
      </c>
      <c r="BT31" s="11" t="str">
        <f>IF(A31="","",IF(ISERROR(VLOOKUP(A31,'Produkta karte 7'!$B$39:$V$48,21,FALSE)),"",IF(VLOOKUP(A31,'Produkta karte 7'!$B$39:$V$48,21,FALSE)=0,"",VLOOKUP(A31,'Produkta karte 7'!$B$39:$V$48,21,FALSE))))</f>
        <v/>
      </c>
      <c r="BU31" s="11" t="str">
        <f>IF(A31="","",IF(ISERROR(VLOOKUP(A31,'Produkta karte 8'!$B$39:$V$48,21,FALSE)),"",IF(VLOOKUP(A31,'Produkta karte 8'!$B$39:$V$48,21,FALSE)=0,"",VLOOKUP(A31,'Produkta karte 8'!$B$39:$V$48,21,FALSE))))</f>
        <v/>
      </c>
      <c r="BV31" s="11" t="str">
        <f>IF(A31="","",IF(ISERROR(VLOOKUP(A31,'Produkta karte 9'!$B$39:$V$48,21,FALSE)),"",IF(VLOOKUP(A31,'Produkta karte 9'!$B$39:$V$48,21,FALSE)=0,"",VLOOKUP(A31,'Produkta karte 9'!$B$39:$V$48,21,FALSE))))</f>
        <v/>
      </c>
      <c r="BW31" s="11" t="str">
        <f>IF(A31="","",IF(ISERROR(VLOOKUP(A31,'Produkta karte 10'!$B$39:$V$48,21,FALSE)),"",IF(VLOOKUP(A31,'Produkta karte 10'!$B$39:$V$48,21,FALSE)=0,"",VLOOKUP(A31,'Produkta karte 10'!$B$39:$V$48,21,FALSE))))</f>
        <v/>
      </c>
      <c r="BX31" s="11" t="str">
        <f>IF(A31="","",IF(ISERROR(VLOOKUP(A31,'Produkta karte 11'!$B$39:$V$48,21,FALSE)),"",IF(VLOOKUP(A31,'Produkta karte 11'!$B$39:$V$48,21,FALSE)=0,"",VLOOKUP(A31,'Produkta karte 11'!$B$39:$V$48,21,FALSE))))</f>
        <v/>
      </c>
      <c r="BY31" s="11" t="str">
        <f>IF(A31="","",IF(ISERROR(VLOOKUP(A31,'Produkta karte 12'!$B$39:$V$48,21,FALSE)),"",IF(VLOOKUP(A31,'Produkta karte 12'!$B$39:$V$48,21,FALSE)=0,"",VLOOKUP(A31,'Produkta karte 12'!$B$39:$V$48,21,FALSE))))</f>
        <v/>
      </c>
      <c r="BZ31" s="11" t="str">
        <f>IF(A31="","",IF(ISERROR(VLOOKUP(A31,'Produkta karte 13'!$B$39:$V$48,21,FALSE)),"",IF(VLOOKUP(A31,'Produkta karte 13'!$B$39:$V$48,21,FALSE)=0,"",VLOOKUP(A31,'Produkta karte 13'!$B$39:$V$48,21,FALSE))))</f>
        <v/>
      </c>
      <c r="CA31" s="11" t="str">
        <f>IF(A31="","",IF(ISERROR(VLOOKUP(A31,'Produkta karte 14'!$B$39:$V$48,21,FALSE)),"",IF(VLOOKUP(A31,'Produkta karte 14'!$B$39:$V$48,21,FALSE)=0,"",VLOOKUP(A31,'Produkta karte 14'!$B$39:$V$48,21,FALSE))))</f>
        <v/>
      </c>
      <c r="CB31" s="11" t="str">
        <f>IF(A31="","",IF(ISERROR(VLOOKUP(A31,'Produkta karte 15'!$B$39:$V$48,21,FALSE)),"",IF(VLOOKUP(A31,'Produkta karte 15'!$B$39:$V$48,21,FALSE)=0,"",VLOOKUP(A31,'Produkta karte 15'!$B$39:$V$48,21,FALSE))))</f>
        <v/>
      </c>
      <c r="CC31" s="11" t="str">
        <f>IF(A31="","",IF(ISERROR(VLOOKUP(A31,'Produkta karte 16'!$B$39:$V$48,21,FALSE)),"",IF(VLOOKUP(A31,'Produkta karte 16'!$B$39:$V$48,21,FALSE)=0,"",VLOOKUP(A31,'Produkta karte 16'!$B$39:$V$48,21,FALSE))))</f>
        <v/>
      </c>
      <c r="CD31" s="11" t="str">
        <f>IF(A31="","",IF(ISERROR(VLOOKUP(A31,'Produkta karte 17'!$B$39:$V$48,21,FALSE)),"",IF(VLOOKUP(A31,'Produkta karte 17'!$B$39:$V$48,21,FALSE)=0,"",VLOOKUP(A31,'Produkta karte 17'!$B$39:$V$48,21,FALSE))))</f>
        <v/>
      </c>
      <c r="CE31" s="11" t="str">
        <f>IF(A31="","",IF(ISERROR(VLOOKUP(A31,'Produkta karte 18'!$B$39:$V$48,21,FALSE)),"",IF(VLOOKUP(A31,'Produkta karte 18'!$B$39:$V$48,21,FALSE)=0,"",VLOOKUP(A31,'Produkta karte 18'!$B$39:$V$48,21,FALSE))))</f>
        <v/>
      </c>
      <c r="CF31" s="11" t="str">
        <f>IF(A31="","",IF(ISERROR(VLOOKUP(A31,'Produkta karte 19'!$B$39:$V$48,21,FALSE)),"",IF(VLOOKUP(A31,'Produkta karte 19'!$B$39:$V$48,21,FALSE)=0,"",VLOOKUP(A31,'Produkta karte 19'!$B$39:$V$48,21,FALSE))))</f>
        <v/>
      </c>
      <c r="CG31" s="11" t="str">
        <f>IF(A31="","",IF(ISERROR(VLOOKUP(A31,'Produkta karte 20'!$B$39:$V$48,21,FALSE)),"",IF(VLOOKUP(A31,'Produkta karte 20'!$B$39:$V$48,21,FALSE)=0,"",VLOOKUP(A31,'Produkta karte 20'!$B$39:$V$48,21,FALSE))))</f>
        <v/>
      </c>
      <c r="CH31" s="11" t="str">
        <f>IF(A31="","",IF(ISERROR(VLOOKUP(A31,'Produkta karte 21'!$B$39:$V$48,21,FALSE)),"",IF(VLOOKUP(A31,'Produkta karte 21'!$B$39:$V$48,21,FALSE)=0,"",VLOOKUP(A31,'Produkta karte 21'!$B$39:$V$48,21,FALSE))))</f>
        <v/>
      </c>
      <c r="CI31" s="11" t="str">
        <f>IF(A31="","",IF(ISERROR(VLOOKUP(A31,'Produkta karte 22'!$B$39:$V$48,21,FALSE)),"",IF(VLOOKUP(A31,'Produkta karte 22'!$B$39:$V$48,21,FALSE)=0,"",VLOOKUP(A31,'Produkta karte 22'!$B$39:$V$48,21,FALSE))))</f>
        <v/>
      </c>
      <c r="CJ31" s="11" t="str">
        <f>IF(A31="","",IF(ISERROR(VLOOKUP(A31,'Produkta karte 23'!$B$39:$V$48,21,FALSE)),"",IF(VLOOKUP(A31,'Produkta karte 23'!$B$39:$V$48,21,FALSE)=0,"",VLOOKUP(A31,'Produkta karte 23'!$B$39:$V$48,21,FALSE))))</f>
        <v/>
      </c>
      <c r="CK31" s="11" t="str">
        <f>IF(A31="","",IF(ISERROR(VLOOKUP(A31,'Produkta karte 24'!$B$39:$V$48,21,FALSE)),"",IF(VLOOKUP(A31,'Produkta karte 24'!$B$39:$V$48,21,FALSE)=0,"",VLOOKUP(A31,'Produkta karte 24'!$B$39:$V$48,21,FALSE))))</f>
        <v/>
      </c>
      <c r="CL31" s="11" t="str">
        <f>IF(A31="","",IF(ISERROR(VLOOKUP(A31,'Produkta karte 25'!$B$39:$V$48,21,FALSE)),"",IF(VLOOKUP(A31,'Produkta karte 25'!$B$39:$V$48,21,FALSE)=0,"",VLOOKUP(A31,'Produkta karte 25'!$B$39:$V$48,21,FALSE))))</f>
        <v/>
      </c>
      <c r="CM31" s="11" t="str">
        <f>IF(A31="","",IF(ISERROR(VLOOKUP(A31,'Produkta karte 26'!$B$39:$V$48,21,FALSE)),"",IF(VLOOKUP(A31,'Produkta karte 26'!$B$39:$V$48,21,FALSE)=0,"",VLOOKUP(A31,'Produkta karte 26'!$B$39:$V$48,21,FALSE))))</f>
        <v/>
      </c>
      <c r="CN31" s="11" t="str">
        <f>IF(A31="","",IF(ISERROR(VLOOKUP(A31,'Produkta karte 27'!$B$39:$V$48,21,FALSE)),"",IF(VLOOKUP(A31,'Produkta karte 27'!$B$39:$V$48,21,FALSE)=0,"",VLOOKUP(A31,'Produkta karte 27'!$B$39:$V$48,21,FALSE))))</f>
        <v/>
      </c>
      <c r="CO31" s="11" t="str">
        <f>IF(A31="","",IF(ISERROR(VLOOKUP(A31,'Produkta karte 28'!$B$39:$V$48,21,FALSE)),"",IF(VLOOKUP(A31,'Produkta karte 28'!$B$39:$V$48,21,FALSE)=0,"",VLOOKUP(A31,'Produkta karte 28'!$B$39:$V$48,21,FALSE))))</f>
        <v/>
      </c>
      <c r="CP31" s="11" t="str">
        <f>IF(A31="","",IF(ISERROR(VLOOKUP(A31,'Produkta karte 29'!$B$39:$V$48,21,FALSE)),"",IF(VLOOKUP(A31,'Produkta karte 29'!$B$39:$V$48,21,FALSE)=0,"",VLOOKUP(A31,'Produkta karte 29'!$B$39:$V$48,21,FALSE))))</f>
        <v/>
      </c>
      <c r="CQ31" s="11" t="str">
        <f>IF(A31="","",IF(ISERROR(VLOOKUP(A31,'Produkta karte 30'!$B$39:$V$48,21,FALSE)),"",IF(VLOOKUP(A31,'Produkta karte 30'!$B$39:$V$48,21,FALSE)=0,"",VLOOKUP(A31,'Produkta karte 30'!$B$39:$V$48,21,FALSE))))</f>
        <v/>
      </c>
      <c r="CR31" s="11" t="str">
        <f>IF(A31="","",IF(ISERROR(VLOOKUP(A31,'Produkta karte 31'!$B$39:$V$48,21,FALSE)),"",IF(VLOOKUP(A31,'Produkta karte 31'!$B$39:$V$48,21,FALSE)=0,"",VLOOKUP(A31,'Produkta karte 31'!$B$39:$V$48,21,FALSE))))</f>
        <v/>
      </c>
      <c r="CS31" s="11" t="str">
        <f>IF(A31="","",IF(ISERROR(VLOOKUP(A31,'Produkta karte 32'!$B$39:$V$48,21,FALSE)),"",IF(VLOOKUP(A31,'Produkta karte 32'!$B$39:$V$48,21,FALSE)=0,"",VLOOKUP(A31,'Produkta karte 32'!$B$39:$V$48,21,FALSE))))</f>
        <v/>
      </c>
      <c r="CT31" s="11" t="str">
        <f>IF(A31="","",IF(ISERROR(VLOOKUP(A31,'Produkta karte 33'!$B$39:$V$48,21,FALSE)),"",IF(VLOOKUP(A31,'Produkta karte 33'!$B$39:$V$48,21,FALSE)=0,"",VLOOKUP(A31,'Produkta karte 33'!$B$39:$V$48,21,FALSE))))</f>
        <v/>
      </c>
      <c r="CU31" s="11" t="str">
        <f>IF(A31="","",IF(ISERROR(VLOOKUP(A31,'Produkta karte 34'!$B$39:$V$48,21,FALSE)),"",IF(VLOOKUP(A31,'Produkta karte 34'!$B$39:$V$48,21,FALSE)=0,"",VLOOKUP(A31,'Produkta karte 34'!$B$39:$V$48,21,FALSE))))</f>
        <v/>
      </c>
      <c r="CV31" s="11" t="str">
        <f>IF(A31="","",IF(ISERROR(VLOOKUP(A31,'Produkta karte 35'!$B$39:$V$48,21,FALSE)),"",IF(VLOOKUP(A31,'Produkta karte 35'!$B$39:$V$48,21,FALSE)=0,"",VLOOKUP(A31,'Produkta karte 35'!$B$39:$V$48,21,FALSE))))</f>
        <v/>
      </c>
      <c r="CW31" s="11" t="str">
        <f>IF(A31="","",IF(ISERROR(VLOOKUP(A31,'Produkta karte 36'!$B$39:$V$48,21,FALSE)),"",IF(VLOOKUP(A31,'Produkta karte 36'!$B$39:$V$48,21,FALSE)=0,"",VLOOKUP(A31,'Produkta karte 36'!$B$39:$V$48,21,FALSE))))</f>
        <v/>
      </c>
      <c r="CX31" s="11" t="str">
        <f>IF(A31="","",IF(ISERROR(VLOOKUP(A31,'Produkta karte 37'!$B$39:$V$48,21,FALSE)),"",IF(VLOOKUP(A31,'Produkta karte 37'!$B$39:$V$48,21,FALSE)=0,"",VLOOKUP(A31,'Produkta karte 37'!$B$39:$V$48,21,FALSE))))</f>
        <v/>
      </c>
      <c r="CY31" s="11" t="str">
        <f>IF(A31="","",IF(ISERROR(VLOOKUP(A31,'Produkta karte 38'!$B$39:$V$48,21,FALSE)),"",IF(VLOOKUP(A31,'Produkta karte 38'!$B$39:$V$48,21,FALSE)=0,"",VLOOKUP(A31,'Produkta karte 38'!$B$39:$V$48,21,FALSE))))</f>
        <v/>
      </c>
      <c r="CZ31" s="11" t="str">
        <f>IF(A31="","",IF(ISERROR(VLOOKUP(A31,'Produkta karte 39'!$B$39:$V$48,21,FALSE)),"",IF(VLOOKUP(A31,'Produkta karte 39'!$B$39:$V$48,21,FALSE)=0,"",VLOOKUP(A31,'Produkta karte 39'!$B$39:$V$48,21,FALSE))))</f>
        <v/>
      </c>
      <c r="DA31" s="11" t="str">
        <f>IF(A31="","",IF(ISERROR(VLOOKUP(A31,'Produkta karte 40'!$B$39:$V$48,21,FALSE)),"",IF(VLOOKUP(A31,'Produkta karte 40'!$B$39:$V$48,21,FALSE)=0,"",VLOOKUP(A31,'Produkta karte 40'!$B$39:$V$48,21,FALSE))))</f>
        <v/>
      </c>
      <c r="DB31" s="11" t="str">
        <f>IF(A31="","",IF(ISERROR(VLOOKUP(A31,'Produkta karte 41'!$B$39:$V$48,21,FALSE)),"",IF(VLOOKUP(A31,'Produkta karte 41'!$B$39:$V$48,21,FALSE)=0,"",VLOOKUP(A31,'Produkta karte 41'!$B$39:$V$48,21,FALSE))))</f>
        <v/>
      </c>
      <c r="DC31" s="11" t="str">
        <f>IF(A31="","",IF(ISERROR(VLOOKUP(A31,'Produkta karte 42'!$B$39:$V$48,21,FALSE)),"",IF(VLOOKUP(A31,'Produkta karte 42'!$B$39:$V$48,21,FALSE)=0,"",VLOOKUP(A31,'Produkta karte 42'!$B$39:$V$48,21,FALSE))))</f>
        <v/>
      </c>
      <c r="DD31" s="11" t="str">
        <f>IF(A31="","",IF(ISERROR(VLOOKUP(A31,'Produkta karte 43'!$B$39:$V$48,21,FALSE)),"",IF(VLOOKUP(A31,'Produkta karte 43'!$B$39:$V$48,21,FALSE)=0,"",VLOOKUP(A31,'Produkta karte 43'!$B$39:$V$48,21,FALSE))))</f>
        <v/>
      </c>
      <c r="DE31" s="11" t="str">
        <f>IF(A31="","",IF(ISERROR(VLOOKUP(A31,'Produkta karte 44'!$B$39:$V$48,21,FALSE)),"",IF(VLOOKUP(A31,'Produkta karte 44'!$B$39:$V$48,21,FALSE)=0,"",VLOOKUP(A31,'Produkta karte 44'!$B$39:$V$48,21,FALSE))))</f>
        <v/>
      </c>
      <c r="DF31" s="11" t="str">
        <f>IF(A31="","",IF(ISERROR(VLOOKUP(A31,'Produkta karte 45'!$B$39:$V$48,21,FALSE)),"",IF(VLOOKUP(A31,'Produkta karte 45'!$B$39:$V$48,21,FALSE)=0,"",VLOOKUP(A31,'Produkta karte 45'!$B$39:$V$48,21,FALSE))))</f>
        <v/>
      </c>
      <c r="DG31" s="11" t="str">
        <f>IF(A31="","",IF(ISERROR(VLOOKUP(A31,'Produkta karte 46'!$B$39:$V$48,21,FALSE)),"",IF(VLOOKUP(A31,'Produkta karte 46'!$B$39:$V$48,21,FALSE)=0,"",VLOOKUP(A31,'Produkta karte 46'!$B$39:$V$48,21,FALSE))))</f>
        <v/>
      </c>
      <c r="DH31" s="11" t="str">
        <f>IF(A31="","",IF(ISERROR(VLOOKUP(A31,'Produkta karte 47'!$B$39:$V$48,21,FALSE)),"",IF(VLOOKUP(A31,'Produkta karte 47'!$B$39:$V$48,21,FALSE)=0,"",VLOOKUP(A31,'Produkta karte 47'!$B$39:$V$48,21,FALSE))))</f>
        <v/>
      </c>
      <c r="DI31" s="11" t="str">
        <f>IF(A31="","",IF(ISERROR(VLOOKUP(A31,'Produkta karte 48'!$B$39:$V$48,21,FALSE)),"",IF(VLOOKUP(A31,'Produkta karte 48'!$B$39:$V$48,21,FALSE)=0,"",VLOOKUP(A31,'Produkta karte 48'!$B$39:$V$48,21,FALSE))))</f>
        <v/>
      </c>
      <c r="DJ31" s="11" t="str">
        <f>IF(A31="","",IF(ISERROR(VLOOKUP(A31,'Produkta karte 49'!$B$39:$V$48,21,FALSE)),"",IF(VLOOKUP(A31,'Produkta karte 49'!$B$39:$V$48,21,FALSE)=0,"",VLOOKUP(A31,'Produkta karte 49'!$B$39:$V$48,21,FALSE))))</f>
        <v/>
      </c>
      <c r="DK31" s="11" t="str">
        <f>IF(A31="","",IF(ISERROR(VLOOKUP(A31,'Produkta karte 50'!$B$39:$V$48,21,FALSE)),"",IF(VLOOKUP(A31,'Produkta karte 50'!$B$39:$V$48,21,FALSE)=0,"",VLOOKUP(A31,'Produkta karte 50'!$B$39:$V$48,21,FALSE))))</f>
        <v/>
      </c>
      <c r="DL31" s="11" t="str">
        <f>IF(A31="","",IF(ISERROR(VLOOKUP(A31,'Produkta karte 51'!$B$39:$V$48,21,FALSE)),"",IF(VLOOKUP(A31,'Produkta karte 51'!$B$39:$V$48,21,FALSE)=0,"",VLOOKUP(A31,'Produkta karte 51'!$B$39:$V$48,21,FALSE))))</f>
        <v/>
      </c>
      <c r="DM31" s="11" t="str">
        <f>IF(A31="","",IF(ISERROR(VLOOKUP(A31,'Produkta karte 52'!$B$39:$V$48,21,FALSE)),"",IF(VLOOKUP(A31,'Produkta karte 52'!$B$39:$V$48,21,FALSE)=0,"",VLOOKUP(A31,'Produkta karte 52'!$B$39:$V$48,21,FALSE))))</f>
        <v/>
      </c>
      <c r="DN31" s="11" t="str">
        <f>IF(A31="","",IF(ISERROR(VLOOKUP(A31,'Produkta karte 53'!$B$39:$V$48,21,FALSE)),"",IF(VLOOKUP(A31,'Produkta karte 53'!$B$39:$V$48,21,FALSE)=0,"",VLOOKUP(A31,'Produkta karte 53'!$B$39:$V$48,21,FALSE))))</f>
        <v/>
      </c>
      <c r="DO31" s="11" t="str">
        <f>IF(A31="","",IF(ISERROR(VLOOKUP(A31,'Produkta karte 54'!$B$39:$V$48,21,FALSE)),"",IF(VLOOKUP(A31,'Produkta karte 54'!$B$39:$V$48,21,FALSE)=0,"",VLOOKUP(A31,'Produkta karte 54'!$B$39:$V$48,21,FALSE))))</f>
        <v/>
      </c>
      <c r="DP31" s="11" t="str">
        <f>IF(A31="","",IF(ISERROR(VLOOKUP(A31,'Produkta karte 55'!$B$39:$V$48,21,FALSE)),"",IF(VLOOKUP(A31,'Produkta karte 55'!$B$39:$V$48,21,FALSE)=0,"",VLOOKUP(A31,'Produkta karte 55'!$B$39:$V$48,21,FALSE))))</f>
        <v/>
      </c>
      <c r="DQ31" s="11" t="str">
        <f>IF(A31="","",IF(ISERROR(VLOOKUP(A31,'Produkta karte 56'!$B$39:$V$48,21,FALSE)),"",IF(VLOOKUP(A31,'Produkta karte 56'!$B$39:$V$48,21,FALSE)=0,"",VLOOKUP(A31,'Produkta karte 56'!$B$39:$V$48,21,FALSE))))</f>
        <v/>
      </c>
      <c r="DR31" s="11" t="str">
        <f>IF(A31="","",IF(ISERROR(VLOOKUP(A31,'Produkta karte 57'!$B$39:$V$48,21,FALSE)),"",IF(VLOOKUP(A31,'Produkta karte 57'!$B$39:$V$48,21,FALSE)=0,"",VLOOKUP(A31,'Produkta karte 57'!$B$39:$V$48,21,FALSE))))</f>
        <v/>
      </c>
      <c r="DS31" s="11" t="str">
        <f>IF(A31="","",IF(ISERROR(VLOOKUP(A31,'Produkta karte 58'!$B$39:$V$48,21,FALSE)),"",IF(VLOOKUP(A31,'Produkta karte 58'!$B$39:$V$48,21,FALSE)=0,"",VLOOKUP(A31,'Produkta karte 58'!$B$39:$V$48,21,FALSE))))</f>
        <v/>
      </c>
      <c r="DT31" s="11" t="str">
        <f>IF(A31="","",IF(ISERROR(VLOOKUP(A31,'Produkta karte 59'!$B$39:$V$48,21,FALSE)),"",IF(VLOOKUP(A31,'Produkta karte 59'!$B$39:$V$48,21,FALSE)=0,"",VLOOKUP(A31,'Produkta karte 59'!$B$39:$V$48,21,FALSE))))</f>
        <v/>
      </c>
      <c r="DU31" s="11" t="str">
        <f>IF(A31="","",IF(ISERROR(VLOOKUP(A31,'Produkta karte 60'!$B$39:$V$48,21,FALSE)),"",IF(VLOOKUP(A31,'Produkta karte 60'!$B$39:$V$48,21,FALSE)=0,"",VLOOKUP(A31,'Produkta karte 60'!$B$39:$V$48,21,FALSE))))</f>
        <v/>
      </c>
      <c r="DV31" s="11" t="str">
        <f t="shared" si="3"/>
        <v/>
      </c>
      <c r="DW31" s="192" t="str">
        <f t="shared" si="4"/>
        <v/>
      </c>
    </row>
    <row r="32" spans="1:127" x14ac:dyDescent="0.25">
      <c r="A32" t="str">
        <f>IF(Iepakojums!B33="","",Iepakojums!B33)</f>
        <v/>
      </c>
      <c r="B32" t="str">
        <f>IF(Iepakojums!C33="","",Iepakojums!C33)</f>
        <v/>
      </c>
      <c r="C32" s="192" t="str">
        <f>IF(Iepakojums!D33="","",Iepakojums!D33)</f>
        <v/>
      </c>
      <c r="D32" s="11" t="str">
        <f>IF(A32="","",IF('Produkta karte 1'!$S$3="","",IF(ISERROR(VLOOKUP(A32,'Produkta karte 1'!$B$39:$M$48,12,FALSE)),"",IF(VLOOKUP(A32,'Produkta karte 1'!$B$39:$M$48,12,FALSE)="","",IF(VLOOKUP(A32,'Produkta karte 1'!$B$39:$M$48,12,FALSE)="","",VLOOKUP(A32,'Produkta karte 1'!$B$39:$M$48,12,FALSE)*'Produkta karte 1'!$S$3)))))</f>
        <v/>
      </c>
      <c r="E32" s="11" t="str">
        <f>IF(A32="","",IF('Produkta karte 2'!$S$3="","",IF(ISERROR(VLOOKUP(A32,'Produkta karte 2'!$B$39:$M$48,12,FALSE)),"",IF(VLOOKUP(A32,'Produkta karte 2'!$B$39:$M$48,12,FALSE)="","",IF(VLOOKUP(A32,'Produkta karte 2'!$B$39:$M$48,12,FALSE)="","",VLOOKUP(A32,'Produkta karte 2'!$B$39:$M$48,12,FALSE)*'Produkta karte 2'!$S$3)))))</f>
        <v/>
      </c>
      <c r="F32" s="11" t="str">
        <f>IF(A32="","",IF('Produkta karte 3'!$S$3="","",IF(ISERROR(VLOOKUP(A32,'Produkta karte 3'!$B$39:$M$48,12,FALSE)),"",IF(VLOOKUP(A32,'Produkta karte 3'!$B$39:$M$48,12,FALSE)="","",IF(VLOOKUP(A32,'Produkta karte 3'!$B$39:$M$48,12,FALSE)="","",VLOOKUP(A32,'Produkta karte 3'!$B$39:$M$48,12,FALSE)*'Produkta karte 3'!$S$3)))))</f>
        <v/>
      </c>
      <c r="G32" s="11" t="str">
        <f>IF(A32="","",IF('Produkta karte 4'!$S$3="","",IF(ISERROR(VLOOKUP(A32,'Produkta karte 4'!$B$39:$M$48,12,FALSE)),"",IF(VLOOKUP(A32,'Produkta karte 4'!$B$39:$M$48,12,FALSE)="","",IF(VLOOKUP(A32,'Produkta karte 4'!$B$39:$M$48,12,FALSE)="","",VLOOKUP(A32,'Produkta karte 4'!$B$39:$M$48,12,FALSE)*'Produkta karte 4'!$S$3)))))</f>
        <v/>
      </c>
      <c r="H32" s="11" t="str">
        <f>IF(A32="","",IF('Produkta karte 5'!$S$3="","",IF(ISERROR(VLOOKUP(A32,'Produkta karte 5'!$B$39:$M$48,12,FALSE)),"",IF(VLOOKUP(A32,'Produkta karte 5'!$B$39:$M$48,12,FALSE)="","",IF(VLOOKUP(A32,'Produkta karte 5'!$B$39:$M$48,12,FALSE)="","",VLOOKUP(A32,'Produkta karte 5'!$B$39:$M$48,12,FALSE)*'Produkta karte 5'!$S$3)))))</f>
        <v/>
      </c>
      <c r="I32" s="11" t="str">
        <f>IF(A32="","",IF('Produkta karte 6'!$S$3="","",IF(ISERROR(VLOOKUP(A32,'Produkta karte 6'!$B$39:$M$48,12,FALSE)),"",IF(VLOOKUP(A32,'Produkta karte 6'!$B$39:$M$48,12,FALSE)="","",IF(VLOOKUP(A32,'Produkta karte 6'!$B$39:$M$48,12,FALSE)="","",VLOOKUP(A32,'Produkta karte 6'!$B$39:$M$48,12,FALSE)*'Produkta karte 6'!$S$3)))))</f>
        <v/>
      </c>
      <c r="J32" s="11" t="str">
        <f>IF(A32="","",IF('Produkta karte 7'!$S$3="","",IF(ISERROR(VLOOKUP(A32,'Produkta karte 7'!$B$39:$M$48,12,FALSE)),"",IF(VLOOKUP(A32,'Produkta karte 7'!$B$39:$M$48,12,FALSE)="","",IF(VLOOKUP(A32,'Produkta karte 7'!$B$39:$M$48,12,FALSE)="","",VLOOKUP(A32,'Produkta karte 7'!$B$39:$M$48,12,FALSE)*'Produkta karte 7'!$S$3)))))</f>
        <v/>
      </c>
      <c r="K32" s="11" t="str">
        <f>IF(A32="","",IF('Produkta karte 8'!$S$3="","",IF(ISERROR(VLOOKUP(A32,'Produkta karte 8'!$B$39:$M$48,12,FALSE)),"",IF(VLOOKUP(A32,'Produkta karte 8'!$B$39:$M$48,12,FALSE)="","",IF(VLOOKUP(A32,'Produkta karte 8'!$B$39:$M$48,12,FALSE)="","",VLOOKUP(A32,'Produkta karte 8'!$B$39:$M$48,12,FALSE)*'Produkta karte 8'!$S$3)))))</f>
        <v/>
      </c>
      <c r="L32" s="11" t="str">
        <f>IF(A32="","",IF('Produkta karte 9'!$S$3="","",IF(ISERROR(VLOOKUP(A32,'Produkta karte 9'!$B$39:$M$48,12,FALSE)),"",IF(VLOOKUP(A32,'Produkta karte 9'!$B$39:$M$48,12,FALSE)="","",IF(VLOOKUP(A32,'Produkta karte 9'!$B$39:$M$48,12,FALSE)="","",VLOOKUP(A32,'Produkta karte 9'!$B$39:$M$48,12,FALSE)*'Produkta karte 9'!$S$3)))))</f>
        <v/>
      </c>
      <c r="M32" s="11" t="str">
        <f>IF(A32="","",IF('Produkta karte 10'!$S$3="","",IF(ISERROR(VLOOKUP(A32,'Produkta karte 10'!$B$39:$M$48,12,FALSE)),"",IF(VLOOKUP(A32,'Produkta karte 10'!$B$39:$M$48,12,FALSE)="","",IF(VLOOKUP(A32,'Produkta karte 10'!$B$39:$M$48,12,FALSE)="","",VLOOKUP(A32,'Produkta karte 10'!$B$39:$M$48,12,FALSE)*'Produkta karte 10'!$S$3)))))</f>
        <v/>
      </c>
      <c r="N32" s="11" t="str">
        <f>IF(A32="","",IF('Produkta karte 11'!$S$3="","",IF(ISERROR(VLOOKUP(A32,'Produkta karte 11'!$B$39:$M$48,12,FALSE)),"",IF(VLOOKUP(A32,'Produkta karte 11'!$B$39:$M$48,12,FALSE)="","",IF(VLOOKUP(A32,'Produkta karte 11'!$B$39:$M$48,12,FALSE)="","",VLOOKUP(A32,'Produkta karte 11'!$B$39:$M$48,12,FALSE)*'Produkta karte 11'!$S$3)))))</f>
        <v/>
      </c>
      <c r="O32" s="11" t="str">
        <f>IF(A32="","",IF('Produkta karte 12'!$S$3="","",IF(ISERROR(VLOOKUP(A32,'Produkta karte 12'!$B$39:$M$48,12,FALSE)),"",IF(VLOOKUP(A32,'Produkta karte 12'!$B$39:$M$48,12,FALSE)="","",IF(VLOOKUP(A32,'Produkta karte 12'!$B$39:$M$48,12,FALSE)="","",VLOOKUP(A32,'Produkta karte 12'!$B$39:$M$48,12,FALSE)*'Produkta karte 12'!$S$3)))))</f>
        <v/>
      </c>
      <c r="P32" s="11" t="str">
        <f>IF(A32="","",IF('Produkta karte 13'!$S$3="","",IF(ISERROR(VLOOKUP(A32,'Produkta karte 13'!$B$39:$M$48,12,FALSE)),"",IF(VLOOKUP(A32,'Produkta karte 13'!$B$39:$M$48,12,FALSE)="","",IF(VLOOKUP(A32,'Produkta karte 13'!$B$39:$M$48,12,FALSE)="","",VLOOKUP(A32,'Produkta karte 13'!$B$39:$M$48,12,FALSE)*'Produkta karte 13'!$S$3)))))</f>
        <v/>
      </c>
      <c r="Q32" s="11" t="str">
        <f>IF(A32="","",IF('Produkta karte 14'!$S$3="","",IF(ISERROR(VLOOKUP(A32,'Produkta karte 14'!$B$39:$M$48,12,FALSE)),"",IF(VLOOKUP(A32,'Produkta karte 14'!$B$39:$M$48,12,FALSE)="","",IF(VLOOKUP(A32,'Produkta karte 14'!$B$39:$M$48,12,FALSE)="","",VLOOKUP(A32,'Produkta karte 14'!$B$39:$M$48,12,FALSE)*'Produkta karte 14'!$S$3)))))</f>
        <v/>
      </c>
      <c r="R32" s="11" t="str">
        <f>IF(A32="","",IF('Produkta karte 15'!$S$3="","",IF(ISERROR(VLOOKUP(A32,'Produkta karte 15'!$B$39:$M$48,12,FALSE)),"",IF(VLOOKUP(A32,'Produkta karte 15'!$B$39:$M$48,12,FALSE)="","",IF(VLOOKUP(A32,'Produkta karte 15'!$B$39:$M$48,12,FALSE)="","",VLOOKUP(A32,'Produkta karte 15'!$B$39:$M$48,12,FALSE)*'Produkta karte 15'!$S$3)))))</f>
        <v/>
      </c>
      <c r="S32" s="11" t="str">
        <f>IF(A32="","",IF('Produkta karte 16'!$S$3="","",IF(ISERROR(VLOOKUP(A32,'Produkta karte 16'!$B$39:$M$48,12,FALSE)),"",IF(VLOOKUP(A32,'Produkta karte 16'!$B$39:$M$48,12,FALSE)="","",IF(VLOOKUP(A32,'Produkta karte 16'!$B$39:$M$48,12,FALSE)="","",VLOOKUP(A32,'Produkta karte 16'!$B$39:$M$48,12,FALSE)*'Produkta karte 16'!$S$3)))))</f>
        <v/>
      </c>
      <c r="T32" s="11" t="str">
        <f>IF(A32="","",IF('Produkta karte 17'!$S$3="","",IF(ISERROR(VLOOKUP(A32,'Produkta karte 17'!$B$39:$M$48,12,FALSE)),"",IF(VLOOKUP(A32,'Produkta karte 17'!$B$39:$M$48,12,FALSE)="","",IF(VLOOKUP(A32,'Produkta karte 17'!$B$39:$M$48,12,FALSE)="","",VLOOKUP(A32,'Produkta karte 17'!$B$39:$M$48,12,FALSE)*'Produkta karte 17'!$S$3)))))</f>
        <v/>
      </c>
      <c r="U32" s="11" t="str">
        <f>IF(A32="","",IF('Produkta karte 18'!$S$3="","",IF(ISERROR(VLOOKUP(A32,'Produkta karte 18'!$B$39:$M$48,12,FALSE)),"",IF(VLOOKUP(A32,'Produkta karte 18'!$B$39:$M$48,12,FALSE)="","",IF(VLOOKUP(A32,'Produkta karte 18'!$B$39:$M$48,12,FALSE)="","",VLOOKUP(A32,'Produkta karte 18'!$B$39:$M$48,12,FALSE)*'Produkta karte 18'!$S$3)))))</f>
        <v/>
      </c>
      <c r="V32" s="11" t="str">
        <f>IF(A32="","",IF('Produkta karte 19'!$S$3="","",IF(ISERROR(VLOOKUP(A32,'Produkta karte 19'!$B$39:$M$48,12,FALSE)),"",IF(VLOOKUP(A32,'Produkta karte 19'!$B$39:$M$48,12,FALSE)="","",IF(VLOOKUP(A32,'Produkta karte 19'!$B$39:$M$48,12,FALSE)="","",VLOOKUP(A32,'Produkta karte 19'!$B$39:$M$48,12,FALSE)*'Produkta karte 19'!$S$3)))))</f>
        <v/>
      </c>
      <c r="W32" s="11" t="str">
        <f>IF(A32="","",IF('Produkta karte 20'!$S$3="","",IF(ISERROR(VLOOKUP(A32,'Produkta karte 20'!$B$39:$M$48,12,FALSE)),"",IF(VLOOKUP(A32,'Produkta karte 20'!$B$39:$M$48,12,FALSE)="","",IF(VLOOKUP(A32,'Produkta karte 20'!$B$39:$M$48,12,FALSE)="","",VLOOKUP(A32,'Produkta karte 20'!$B$39:$M$48,12,FALSE)*'Produkta karte 20'!$S$3)))))</f>
        <v/>
      </c>
      <c r="X32" s="11" t="str">
        <f>IF(A32="","",IF('Produkta karte 21'!$S$3="","",IF(ISERROR(VLOOKUP(A32,'Produkta karte 21'!$B$39:$M$48,12,FALSE)),"",IF(VLOOKUP(A32,'Produkta karte 21'!$B$39:$M$48,12,FALSE)="","",IF(VLOOKUP(A32,'Produkta karte 21'!$B$39:$M$48,12,FALSE)="","",VLOOKUP(A32,'Produkta karte 21'!$B$39:$M$48,12,FALSE)*'Produkta karte 21'!$S$3)))))</f>
        <v/>
      </c>
      <c r="Y32" s="11" t="str">
        <f>IF(A32="","",IF('Produkta karte 22'!$S$3="","",IF(ISERROR(VLOOKUP(A32,'Produkta karte 22'!$B$39:$M$48,12,FALSE)),"",IF(VLOOKUP(A32,'Produkta karte 22'!$B$39:$M$48,12,FALSE)="","",IF(VLOOKUP(A32,'Produkta karte 22'!$B$39:$M$48,12,FALSE)="","",VLOOKUP(A32,'Produkta karte 22'!$B$39:$M$48,12,FALSE)*'Produkta karte 22'!$S$3)))))</f>
        <v/>
      </c>
      <c r="Z32" s="11" t="str">
        <f>IF(A32="","",IF('Produkta karte 23'!$S$3="","",IF(ISERROR(VLOOKUP(A32,'Produkta karte 23'!$B$39:$M$48,12,FALSE)),"",IF(VLOOKUP(A32,'Produkta karte 23'!$B$39:$M$48,12,FALSE)="","",IF(VLOOKUP(A32,'Produkta karte 23'!$B$39:$M$48,12,FALSE)="","",VLOOKUP(A32,'Produkta karte 23'!$B$39:$M$48,12,FALSE)*'Produkta karte 23'!$S$3)))))</f>
        <v/>
      </c>
      <c r="AA32" s="11" t="str">
        <f>IF(A32="","",IF('Produkta karte 24'!$S$3="","",IF(ISERROR(VLOOKUP(A32,'Produkta karte 24'!$B$39:$M$48,12,FALSE)),"",IF(VLOOKUP(A32,'Produkta karte 24'!$B$39:$M$48,12,FALSE)="","",IF(VLOOKUP(A32,'Produkta karte 24'!$B$39:$M$48,12,FALSE)="","",VLOOKUP(A32,'Produkta karte 24'!$B$39:$M$48,12,FALSE)*'Produkta karte 24'!$S$3)))))</f>
        <v/>
      </c>
      <c r="AB32" s="11" t="str">
        <f>IF(A32="","",IF('Produkta karte 25'!$S$3="","",IF(ISERROR(VLOOKUP(A32,'Produkta karte 25'!$B$39:$M$48,12,FALSE)),"",IF(VLOOKUP(A32,'Produkta karte 25'!$B$39:$M$48,12,FALSE)="","",IF(VLOOKUP(A32,'Produkta karte 25'!$B$39:$M$48,12,FALSE)="","",VLOOKUP(A32,'Produkta karte 25'!$B$39:$M$48,12,FALSE)*'Produkta karte 25'!$S$3)))))</f>
        <v/>
      </c>
      <c r="AC32" s="11" t="str">
        <f>IF(A32="","",IF('Produkta karte 26'!$S$3="","",IF(ISERROR(VLOOKUP(A32,'Produkta karte 26'!$B$39:$M$48,12,FALSE)),"",IF(VLOOKUP(A32,'Produkta karte 26'!$B$39:$M$48,12,FALSE)="","",IF(VLOOKUP(A32,'Produkta karte 26'!$B$39:$M$48,12,FALSE)="","",VLOOKUP(A32,'Produkta karte 26'!$B$39:$M$48,12,FALSE)*'Produkta karte 26'!$S$3)))))</f>
        <v/>
      </c>
      <c r="AD32" s="11" t="str">
        <f>IF(A32="","",IF('Produkta karte 27'!$S$3="","",IF(ISERROR(VLOOKUP(A32,'Produkta karte 27'!$B$39:$M$48,12,FALSE)),"",IF(VLOOKUP(A32,'Produkta karte 27'!$B$39:$M$48,12,FALSE)="","",IF(VLOOKUP(A32,'Produkta karte 27'!$B$39:$M$48,12,FALSE)="","",VLOOKUP(A32,'Produkta karte 27'!$B$39:$M$48,12,FALSE)*'Produkta karte 27'!$S$3)))))</f>
        <v/>
      </c>
      <c r="AE32" s="11" t="str">
        <f>IF(A32="","",IF('Produkta karte 28'!$S$3="","",IF(ISERROR(VLOOKUP(A32,'Produkta karte 28'!$B$39:$M$48,12,FALSE)),"",IF(VLOOKUP(A32,'Produkta karte 28'!$B$39:$M$48,12,FALSE)="","",IF(VLOOKUP(A32,'Produkta karte 28'!$B$39:$M$48,12,FALSE)="","",VLOOKUP(A32,'Produkta karte 28'!$B$39:$M$48,12,FALSE)*'Produkta karte 28'!$S$3)))))</f>
        <v/>
      </c>
      <c r="AF32" s="11" t="str">
        <f>IF(A32="","",IF('Produkta karte 29'!$S$3="","",IF(ISERROR(VLOOKUP(A32,'Produkta karte 29'!$B$39:$M$48,12,FALSE)),"",IF(VLOOKUP(A32,'Produkta karte 29'!$B$39:$M$48,12,FALSE)="","",IF(VLOOKUP(A32,'Produkta karte 29'!$B$39:$M$48,12,FALSE)="","",VLOOKUP(A32,'Produkta karte 29'!$B$39:$M$48,12,FALSE)*'Produkta karte 29'!$S$3)))))</f>
        <v/>
      </c>
      <c r="AG32" s="11" t="str">
        <f>IF(A32="","",IF('Produkta karte 30'!$S$3="","",IF(ISERROR(VLOOKUP(A32,'Produkta karte 30'!$B$39:$M$48,12,FALSE)),"",IF(VLOOKUP(A32,'Produkta karte 30'!$B$39:$M$48,12,FALSE)="","",IF(VLOOKUP(A32,'Produkta karte 30'!$B$39:$M$48,12,FALSE)="","",VLOOKUP(A32,'Produkta karte 30'!$B$39:$M$48,12,FALSE)*'Produkta karte 30'!$S$3)))))</f>
        <v/>
      </c>
      <c r="AH32" s="11" t="str">
        <f>IF(A32="","",IF('Produkta karte 31'!$S$3="","",IF(ISERROR(VLOOKUP(A32,'Produkta karte 31'!$B$39:$M$48,12,FALSE)),"",IF(VLOOKUP(A32,'Produkta karte 31'!$B$39:$M$48,12,FALSE)="","",IF(VLOOKUP(A32,'Produkta karte 31'!$B$39:$M$48,12,FALSE)="","",VLOOKUP(A32,'Produkta karte 31'!$B$39:$M$48,12,FALSE)*'Produkta karte 31'!$S$3)))))</f>
        <v/>
      </c>
      <c r="AI32" s="11" t="str">
        <f>IF(A32="","",IF('Produkta karte 32'!$S$3="","",IF(ISERROR(VLOOKUP(A32,'Produkta karte 32'!$B$39:$M$48,12,FALSE)),"",IF(VLOOKUP(A32,'Produkta karte 32'!$B$39:$M$48,12,FALSE)="","",IF(VLOOKUP(A32,'Produkta karte 32'!$B$39:$M$48,12,FALSE)="","",VLOOKUP(A32,'Produkta karte 32'!$B$39:$M$48,12,FALSE)*'Produkta karte 32'!$S$3)))))</f>
        <v/>
      </c>
      <c r="AJ32" s="11" t="str">
        <f>IF(A32="","",IF('Produkta karte 33'!$S$3="","",IF(ISERROR(VLOOKUP(A32,'Produkta karte 33'!$B$39:$M$48,12,FALSE)),"",IF(VLOOKUP(A32,'Produkta karte 33'!$B$39:$M$48,12,FALSE)="","",IF(VLOOKUP(A32,'Produkta karte 33'!$B$39:$M$48,12,FALSE)="","",VLOOKUP(A32,'Produkta karte 33'!$B$39:$M$48,12,FALSE)*'Produkta karte 33'!$S$3)))))</f>
        <v/>
      </c>
      <c r="AK32" s="11" t="str">
        <f>IF(A32="","",IF('Produkta karte 34'!$S$3="","",IF(ISERROR(VLOOKUP(A32,'Produkta karte 34'!$B$39:$M$48,12,FALSE)),"",IF(VLOOKUP(A32,'Produkta karte 34'!$B$39:$M$48,12,FALSE)="","",IF(VLOOKUP(A32,'Produkta karte 34'!$B$39:$M$48,12,FALSE)="","",VLOOKUP(A32,'Produkta karte 34'!$B$39:$M$48,12,FALSE)*'Produkta karte 34'!$S$3)))))</f>
        <v/>
      </c>
      <c r="AL32" s="11" t="str">
        <f>IF(A32="","",IF('Produkta karte 35'!$S$3="","",IF(ISERROR(VLOOKUP(A32,'Produkta karte 35'!$B$39:$M$48,12,FALSE)),"",IF(VLOOKUP(A32,'Produkta karte 35'!$B$39:$M$48,12,FALSE)="","",IF(VLOOKUP(A32,'Produkta karte 35'!$B$39:$M$48,12,FALSE)="","",VLOOKUP(A32,'Produkta karte 35'!$B$39:$M$48,12,FALSE)*'Produkta karte 35'!$S$3)))))</f>
        <v/>
      </c>
      <c r="AM32" s="11" t="str">
        <f>IF(A32="","",IF('Produkta karte 36'!$S$3="","",IF(ISERROR(VLOOKUP(A32,'Produkta karte 36'!$B$39:$M$48,12,FALSE)),"",IF(VLOOKUP(A32,'Produkta karte 36'!$B$39:$M$48,12,FALSE)="","",IF(VLOOKUP(A32,'Produkta karte 36'!$B$39:$M$48,12,FALSE)="","",VLOOKUP(A32,'Produkta karte 36'!$B$39:$M$48,12,FALSE)*'Produkta karte 36'!$S$3)))))</f>
        <v/>
      </c>
      <c r="AN32" s="11" t="str">
        <f>IF(A32="","",IF('Produkta karte 37'!$S$3="","",IF(ISERROR(VLOOKUP(A32,'Produkta karte 37'!$B$39:$M$48,12,FALSE)),"",IF(VLOOKUP(A32,'Produkta karte 37'!$B$39:$M$48,12,FALSE)="","",IF(VLOOKUP(A32,'Produkta karte 37'!$B$39:$M$48,12,FALSE)="","",VLOOKUP(A32,'Produkta karte 37'!$B$39:$M$48,12,FALSE)*'Produkta karte 37'!$S$3)))))</f>
        <v/>
      </c>
      <c r="AO32" s="11" t="str">
        <f>IF(A32="","",IF('Produkta karte 38'!$S$3="","",IF(ISERROR(VLOOKUP(A32,'Produkta karte 38'!$B$39:$M$48,12,FALSE)),"",IF(VLOOKUP(A32,'Produkta karte 38'!$B$39:$M$48,12,FALSE)="","",IF(VLOOKUP(A32,'Produkta karte 38'!$B$39:$M$48,12,FALSE)="","",VLOOKUP(A32,'Produkta karte 38'!$B$39:$M$48,12,FALSE)*'Produkta karte 38'!$S$3)))))</f>
        <v/>
      </c>
      <c r="AP32" s="11" t="str">
        <f>IF(A32="","",IF('Produkta karte 39'!$S$3="","",IF(ISERROR(VLOOKUP(A32,'Produkta karte 39'!$B$39:$M$48,12,FALSE)),"",IF(VLOOKUP(A32,'Produkta karte 39'!$B$39:$M$48,12,FALSE)="","",IF(VLOOKUP(A32,'Produkta karte 39'!$B$39:$M$48,12,FALSE)="","",VLOOKUP(A32,'Produkta karte 39'!$B$39:$M$48,12,FALSE)*'Produkta karte 39'!$S$3)))))</f>
        <v/>
      </c>
      <c r="AQ32" s="11" t="str">
        <f>IF(A32="","",IF('Produkta karte 40'!$S$3="","",IF(ISERROR(VLOOKUP(A32,'Produkta karte 40'!$B$39:$M$48,12,FALSE)),"",IF(VLOOKUP(A32,'Produkta karte 40'!$B$39:$M$48,12,FALSE)="","",IF(VLOOKUP(A32,'Produkta karte 40'!$B$39:$M$48,12,FALSE)="","",VLOOKUP(A32,'Produkta karte 40'!$B$39:$M$48,12,FALSE)*'Produkta karte 40'!$S$3)))))</f>
        <v/>
      </c>
      <c r="AR32" s="11" t="str">
        <f>IF(A32="","",IF('Produkta karte 41'!$S$3="","",IF(ISERROR(VLOOKUP(A32,'Produkta karte 41'!$B$39:$M$48,12,FALSE)),"",IF(VLOOKUP(A32,'Produkta karte 41'!$B$39:$M$48,12,FALSE)="","",IF(VLOOKUP(A32,'Produkta karte 41'!$B$39:$M$48,12,FALSE)="","",VLOOKUP(A32,'Produkta karte 41'!$B$39:$M$48,12,FALSE)*'Produkta karte 41'!$S$3)))))</f>
        <v/>
      </c>
      <c r="AS32" s="11" t="str">
        <f>IF(A32="","",IF('Produkta karte 42'!$S$3="","",IF(ISERROR(VLOOKUP(A32,'Produkta karte 42'!$B$39:$M$48,12,FALSE)),"",IF(VLOOKUP(A32,'Produkta karte 42'!$B$39:$M$48,12,FALSE)="","",IF(VLOOKUP(A32,'Produkta karte 42'!$B$39:$M$48,12,FALSE)="","",VLOOKUP(A32,'Produkta karte 42'!$B$39:$M$48,12,FALSE)*'Produkta karte 42'!$S$3)))))</f>
        <v/>
      </c>
      <c r="AT32" s="11" t="str">
        <f>IF(A32="","",IF('Produkta karte 43'!$S$3="","",IF(ISERROR(VLOOKUP(A32,'Produkta karte 43'!$B$39:$M$48,12,FALSE)),"",IF(VLOOKUP(A32,'Produkta karte 43'!$B$39:$M$48,12,FALSE)="","",IF(VLOOKUP(A32,'Produkta karte 43'!$B$39:$M$48,12,FALSE)="","",VLOOKUP(A32,'Produkta karte 43'!$B$39:$M$48,12,FALSE)*'Produkta karte 43'!$S$3)))))</f>
        <v/>
      </c>
      <c r="AU32" s="11" t="str">
        <f>IF(A32="","",IF('Produkta karte 44'!$S$3="","",IF(ISERROR(VLOOKUP(A32,'Produkta karte 44'!$B$39:$M$48,12,FALSE)),"",IF(VLOOKUP(A32,'Produkta karte 44'!$B$39:$M$48,12,FALSE)="","",IF(VLOOKUP(A32,'Produkta karte 44'!$B$39:$M$48,12,FALSE)="","",VLOOKUP(A32,'Produkta karte 44'!$B$39:$M$48,12,FALSE)*'Produkta karte 44'!$S$3)))))</f>
        <v/>
      </c>
      <c r="AV32" s="11" t="str">
        <f>IF(A32="","",IF('Produkta karte 45'!$S$3="","",IF(ISERROR(VLOOKUP(A32,'Produkta karte 45'!$B$39:$M$48,12,FALSE)),"",IF(VLOOKUP(A32,'Produkta karte 45'!$B$39:$M$48,12,FALSE)="","",IF(VLOOKUP(A32,'Produkta karte 45'!$B$39:$M$48,12,FALSE)="","",VLOOKUP(A32,'Produkta karte 45'!$B$39:$M$48,12,FALSE)*'Produkta karte 45'!$S$3)))))</f>
        <v/>
      </c>
      <c r="AW32" s="11" t="str">
        <f>IF(A32="","",IF('Produkta karte 46'!$S$3="","",IF(ISERROR(VLOOKUP(A32,'Produkta karte 46'!$B$39:$M$48,12,FALSE)),"",IF(VLOOKUP(A32,'Produkta karte 46'!$B$39:$M$48,12,FALSE)="","",IF(VLOOKUP(A32,'Produkta karte 46'!$B$39:$M$48,12,FALSE)="","",VLOOKUP(A32,'Produkta karte 46'!$B$39:$M$48,12,FALSE)*'Produkta karte 46'!$S$3)))))</f>
        <v/>
      </c>
      <c r="AX32" s="11" t="str">
        <f>IF(A32="","",IF('Produkta karte 47'!$S$3="","",IF(ISERROR(VLOOKUP(A32,'Produkta karte 47'!$B$39:$M$48,12,FALSE)),"",IF(VLOOKUP(A32,'Produkta karte 47'!$B$39:$M$48,12,FALSE)="","",IF(VLOOKUP(A32,'Produkta karte 47'!$B$39:$M$48,12,FALSE)="","",VLOOKUP(A32,'Produkta karte 47'!$B$39:$M$48,12,FALSE)*'Produkta karte 47'!$S$3)))))</f>
        <v/>
      </c>
      <c r="AY32" s="11" t="str">
        <f>IF(A32="","",IF('Produkta karte 48'!$S$3="","",IF(ISERROR(VLOOKUP(A32,'Produkta karte 48'!$B$39:$M$48,12,FALSE)),"",IF(VLOOKUP(A32,'Produkta karte 48'!$B$39:$M$48,12,FALSE)="","",IF(VLOOKUP(A32,'Produkta karte 48'!$B$39:$M$48,12,FALSE)="","",VLOOKUP(A32,'Produkta karte 48'!$B$39:$M$48,12,FALSE)*'Produkta karte 48'!$S$3)))))</f>
        <v/>
      </c>
      <c r="AZ32" s="11" t="str">
        <f>IF(A32="","",IF('Produkta karte 49'!$S$3="","",IF(ISERROR(VLOOKUP(A32,'Produkta karte 49'!$B$39:$M$48,12,FALSE)),"",IF(VLOOKUP(A32,'Produkta karte 49'!$B$39:$M$48,12,FALSE)="","",IF(VLOOKUP(A32,'Produkta karte 49'!$B$39:$M$48,12,FALSE)="","",VLOOKUP(A32,'Produkta karte 49'!$B$39:$M$48,12,FALSE)*'Produkta karte 49'!$S$3)))))</f>
        <v/>
      </c>
      <c r="BA32" s="11" t="str">
        <f>IF(A32="","",IF('Produkta karte 50'!$S$3="","",IF(ISERROR(VLOOKUP(A32,'Produkta karte 50'!$B$39:$M$48,12,FALSE)),"",IF(VLOOKUP(A32,'Produkta karte 50'!$B$39:$M$48,12,FALSE)="","",IF(VLOOKUP(A32,'Produkta karte 50'!$B$39:$M$48,12,FALSE)="","",VLOOKUP(A32,'Produkta karte 50'!$B$39:$M$48,12,FALSE)*'Produkta karte 50'!$S$3)))))</f>
        <v/>
      </c>
      <c r="BB32" s="11" t="str">
        <f>IF(A32="","",IF('Produkta karte 51'!$S$3="","",IF(ISERROR(VLOOKUP(A32,'Produkta karte 51'!$B$39:$M$48,12,FALSE)),"",IF(VLOOKUP(A32,'Produkta karte 51'!$B$39:$M$48,12,FALSE)="","",IF(VLOOKUP(A32,'Produkta karte 51'!$B$39:$M$48,12,FALSE)="","",VLOOKUP(A32,'Produkta karte 51'!$B$39:$M$48,12,FALSE)*'Produkta karte 51'!$S$3)))))</f>
        <v/>
      </c>
      <c r="BC32" s="11" t="str">
        <f>IF(A32="","",IF('Produkta karte 52'!$S$3="","",IF(ISERROR(VLOOKUP(A32,'Produkta karte 52'!$B$39:$M$48,12,FALSE)),"",IF(VLOOKUP(A32,'Produkta karte 52'!$B$39:$M$48,12,FALSE)="","",IF(VLOOKUP(A32,'Produkta karte 52'!$B$39:$M$48,12,FALSE)="","",VLOOKUP(A32,'Produkta karte 52'!$B$39:$M$48,12,FALSE)*'Produkta karte 52'!$S$3)))))</f>
        <v/>
      </c>
      <c r="BD32" s="11" t="str">
        <f>IF(A32="","",IF('Produkta karte 53'!$S$3="","",IF(ISERROR(VLOOKUP(A32,'Produkta karte 53'!$B$39:$M$48,12,FALSE)),"",IF(VLOOKUP(A32,'Produkta karte 53'!$B$39:$M$48,12,FALSE)="","",IF(VLOOKUP(A32,'Produkta karte 53'!$B$39:$M$48,12,FALSE)="","",VLOOKUP(A32,'Produkta karte 53'!$B$39:$M$48,12,FALSE)*'Produkta karte 53'!$S$3)))))</f>
        <v/>
      </c>
      <c r="BE32" s="11" t="str">
        <f>IF(A32="","",IF('Produkta karte 54'!$S$3="","",IF(ISERROR(VLOOKUP(A32,'Produkta karte 54'!$B$39:$M$48,12,FALSE)),"",IF(VLOOKUP(A32,'Produkta karte 54'!$B$39:$M$48,12,FALSE)="","",IF(VLOOKUP(A32,'Produkta karte 54'!$B$39:$M$48,12,FALSE)="","",VLOOKUP(A32,'Produkta karte 54'!$B$39:$M$48,12,FALSE)*'Produkta karte 54'!$S$3)))))</f>
        <v/>
      </c>
      <c r="BF32" s="11" t="str">
        <f>IF(A32="","",IF('Produkta karte 55'!$S$3="","",IF(ISERROR(VLOOKUP(A32,'Produkta karte 55'!$B$39:$M$48,12,FALSE)),"",IF(VLOOKUP(A32,'Produkta karte 55'!$B$39:$M$48,12,FALSE)="","",IF(VLOOKUP(A32,'Produkta karte 55'!$B$39:$M$48,12,FALSE)="","",VLOOKUP(A32,'Produkta karte 55'!$B$39:$M$48,12,FALSE)*'Produkta karte 55'!$S$3)))))</f>
        <v/>
      </c>
      <c r="BG32" s="11" t="str">
        <f>IF(A32="","",IF('Produkta karte 56'!$S$3="","",IF(ISERROR(VLOOKUP(A32,'Produkta karte 56'!$B$39:$M$48,12,FALSE)),"",IF(VLOOKUP(A32,'Produkta karte 56'!$B$39:$M$48,12,FALSE)="","",IF(VLOOKUP(A32,'Produkta karte 56'!$B$39:$M$48,12,FALSE)="","",VLOOKUP(A32,'Produkta karte 56'!$B$39:$M$48,12,FALSE)*'Produkta karte 56'!$S$3)))))</f>
        <v/>
      </c>
      <c r="BH32" s="11" t="str">
        <f>IF(A32="","",IF('Produkta karte 57'!$S$3="","",IF(ISERROR(VLOOKUP(A32,'Produkta karte 57'!$B$39:$M$48,12,FALSE)),"",IF(VLOOKUP(A32,'Produkta karte 57'!$B$39:$M$48,12,FALSE)="","",IF(VLOOKUP(A32,'Produkta karte 57'!$B$39:$M$48,12,FALSE)="","",VLOOKUP(A32,'Produkta karte 57'!$B$39:$M$48,12,FALSE)*'Produkta karte 57'!$S$3)))))</f>
        <v/>
      </c>
      <c r="BI32" s="11" t="str">
        <f>IF(A32="","",IF('Produkta karte 58'!$S$3="","",IF(ISERROR(VLOOKUP(A32,'Produkta karte 58'!$B$39:$M$48,12,FALSE)),"",IF(VLOOKUP(A32,'Produkta karte 58'!$B$39:$M$48,12,FALSE)="","",IF(VLOOKUP(A32,'Produkta karte 58'!$B$39:$M$48,12,FALSE)="","",VLOOKUP(A32,'Produkta karte 58'!$B$39:$M$48,12,FALSE)*'Produkta karte 58'!$S$3)))))</f>
        <v/>
      </c>
      <c r="BJ32" s="11" t="str">
        <f>IF(A32="","",IF('Produkta karte 59'!$S$3="","",IF(ISERROR(VLOOKUP(A32,'Produkta karte 59'!$B$39:$M$48,12,FALSE)),"",IF(VLOOKUP(A32,'Produkta karte 59'!$B$39:$M$48,12,FALSE)="","",IF(VLOOKUP(A32,'Produkta karte 59'!$B$39:$M$48,12,FALSE)="","",VLOOKUP(A32,'Produkta karte 59'!$B$39:$M$48,12,FALSE)*'Produkta karte 59'!$S$3)))))</f>
        <v/>
      </c>
      <c r="BK32" s="11" t="str">
        <f>IF(A32="","",IF('Produkta karte 60'!$S$3="","",IF(ISERROR(VLOOKUP(A32,'Produkta karte 60'!$B$39:$M$48,12,FALSE)),"",IF(VLOOKUP(A32,'Produkta karte 60'!$B$39:$M$48,12,FALSE)="","",IF(VLOOKUP(A32,'Produkta karte 60'!$B$39:$M$48,12,FALSE)="","",VLOOKUP(A32,'Produkta karte 60'!$B$39:$M$48,12,FALSE)*'Produkta karte 60'!$S$3)))))</f>
        <v/>
      </c>
      <c r="BL32" s="11" t="str">
        <f t="shared" si="0"/>
        <v/>
      </c>
      <c r="BM32" s="192" t="str">
        <f t="shared" si="1"/>
        <v/>
      </c>
      <c r="BN32" s="11" t="str">
        <f>IF(A32="","",IF(ISERROR(VLOOKUP(A32,'Produkta karte 1'!$B$39:$V$48,21,FALSE)),"",IF(VLOOKUP(A32,'Produkta karte 1'!$B$39:$V$48,21,FALSE)=0,"",VLOOKUP(A32,'Produkta karte 1'!$B$39:$V$48,21,FALSE))))</f>
        <v/>
      </c>
      <c r="BO32" s="11" t="str">
        <f>IF(A32="","",IF(ISERROR(VLOOKUP(A32,'Produkta karte 2'!$B$39:$V$48,21,FALSE)),"",IF(VLOOKUP(A32,'Produkta karte 2'!$B$39:$V$48,21,FALSE)=0,"",VLOOKUP(A32,'Produkta karte 2'!$B$39:$V$48,21,FALSE))))</f>
        <v/>
      </c>
      <c r="BP32" s="11" t="str">
        <f>IF(A32="","",IF(ISERROR(VLOOKUP(A32,'Produkta karte 3'!$B$39:$V$48,21,FALSE)),"",IF(VLOOKUP(A32,'Produkta karte 3'!$B$39:$V$48,21,FALSE)=0,"",VLOOKUP(A32,'Produkta karte 3'!$B$39:$V$48,21,FALSE))))</f>
        <v/>
      </c>
      <c r="BQ32" s="11" t="str">
        <f>IF(A32="","",IF(ISERROR(VLOOKUP(A32,'Produkta karte 4'!$B$39:$V$48,21,FALSE)),"",IF(VLOOKUP(A32,'Produkta karte 4'!$B$39:$V$48,21,FALSE)=0,"",VLOOKUP(A32,'Produkta karte 4'!$B$39:$V$48,21,FALSE))))</f>
        <v/>
      </c>
      <c r="BR32" s="11" t="str">
        <f>IF(A32="","",IF(ISERROR(VLOOKUP(A32,'Produkta karte 5'!$B$39:$V$48,21,FALSE)),"",IF(VLOOKUP(A32,'Produkta karte 5'!$B$39:$V$48,21,FALSE)=0,"",VLOOKUP(A32,'Produkta karte 5'!$B$39:$V$48,21,FALSE))))</f>
        <v/>
      </c>
      <c r="BS32" s="11" t="str">
        <f>IF(A32="","",IF(ISERROR(VLOOKUP(A32,'Produkta karte 6'!$B$39:$V$48,21,FALSE)),"",IF(VLOOKUP(A32,'Produkta karte 6'!$B$39:$V$48,21,FALSE)=0,"",VLOOKUP(A32,'Produkta karte 6'!$B$39:$V$48,21,FALSE))))</f>
        <v/>
      </c>
      <c r="BT32" s="11" t="str">
        <f>IF(A32="","",IF(ISERROR(VLOOKUP(A32,'Produkta karte 7'!$B$39:$V$48,21,FALSE)),"",IF(VLOOKUP(A32,'Produkta karte 7'!$B$39:$V$48,21,FALSE)=0,"",VLOOKUP(A32,'Produkta karte 7'!$B$39:$V$48,21,FALSE))))</f>
        <v/>
      </c>
      <c r="BU32" s="11" t="str">
        <f>IF(A32="","",IF(ISERROR(VLOOKUP(A32,'Produkta karte 8'!$B$39:$V$48,21,FALSE)),"",IF(VLOOKUP(A32,'Produkta karte 8'!$B$39:$V$48,21,FALSE)=0,"",VLOOKUP(A32,'Produkta karte 8'!$B$39:$V$48,21,FALSE))))</f>
        <v/>
      </c>
      <c r="BV32" s="11" t="str">
        <f>IF(A32="","",IF(ISERROR(VLOOKUP(A32,'Produkta karte 9'!$B$39:$V$48,21,FALSE)),"",IF(VLOOKUP(A32,'Produkta karte 9'!$B$39:$V$48,21,FALSE)=0,"",VLOOKUP(A32,'Produkta karte 9'!$B$39:$V$48,21,FALSE))))</f>
        <v/>
      </c>
      <c r="BW32" s="11" t="str">
        <f>IF(A32="","",IF(ISERROR(VLOOKUP(A32,'Produkta karte 10'!$B$39:$V$48,21,FALSE)),"",IF(VLOOKUP(A32,'Produkta karte 10'!$B$39:$V$48,21,FALSE)=0,"",VLOOKUP(A32,'Produkta karte 10'!$B$39:$V$48,21,FALSE))))</f>
        <v/>
      </c>
      <c r="BX32" s="11" t="str">
        <f>IF(A32="","",IF(ISERROR(VLOOKUP(A32,'Produkta karte 11'!$B$39:$V$48,21,FALSE)),"",IF(VLOOKUP(A32,'Produkta karte 11'!$B$39:$V$48,21,FALSE)=0,"",VLOOKUP(A32,'Produkta karte 11'!$B$39:$V$48,21,FALSE))))</f>
        <v/>
      </c>
      <c r="BY32" s="11" t="str">
        <f>IF(A32="","",IF(ISERROR(VLOOKUP(A32,'Produkta karte 12'!$B$39:$V$48,21,FALSE)),"",IF(VLOOKUP(A32,'Produkta karte 12'!$B$39:$V$48,21,FALSE)=0,"",VLOOKUP(A32,'Produkta karte 12'!$B$39:$V$48,21,FALSE))))</f>
        <v/>
      </c>
      <c r="BZ32" s="11" t="str">
        <f>IF(A32="","",IF(ISERROR(VLOOKUP(A32,'Produkta karte 13'!$B$39:$V$48,21,FALSE)),"",IF(VLOOKUP(A32,'Produkta karte 13'!$B$39:$V$48,21,FALSE)=0,"",VLOOKUP(A32,'Produkta karte 13'!$B$39:$V$48,21,FALSE))))</f>
        <v/>
      </c>
      <c r="CA32" s="11" t="str">
        <f>IF(A32="","",IF(ISERROR(VLOOKUP(A32,'Produkta karte 14'!$B$39:$V$48,21,FALSE)),"",IF(VLOOKUP(A32,'Produkta karte 14'!$B$39:$V$48,21,FALSE)=0,"",VLOOKUP(A32,'Produkta karte 14'!$B$39:$V$48,21,FALSE))))</f>
        <v/>
      </c>
      <c r="CB32" s="11" t="str">
        <f>IF(A32="","",IF(ISERROR(VLOOKUP(A32,'Produkta karte 15'!$B$39:$V$48,21,FALSE)),"",IF(VLOOKUP(A32,'Produkta karte 15'!$B$39:$V$48,21,FALSE)=0,"",VLOOKUP(A32,'Produkta karte 15'!$B$39:$V$48,21,FALSE))))</f>
        <v/>
      </c>
      <c r="CC32" s="11" t="str">
        <f>IF(A32="","",IF(ISERROR(VLOOKUP(A32,'Produkta karte 16'!$B$39:$V$48,21,FALSE)),"",IF(VLOOKUP(A32,'Produkta karte 16'!$B$39:$V$48,21,FALSE)=0,"",VLOOKUP(A32,'Produkta karte 16'!$B$39:$V$48,21,FALSE))))</f>
        <v/>
      </c>
      <c r="CD32" s="11" t="str">
        <f>IF(A32="","",IF(ISERROR(VLOOKUP(A32,'Produkta karte 17'!$B$39:$V$48,21,FALSE)),"",IF(VLOOKUP(A32,'Produkta karte 17'!$B$39:$V$48,21,FALSE)=0,"",VLOOKUP(A32,'Produkta karte 17'!$B$39:$V$48,21,FALSE))))</f>
        <v/>
      </c>
      <c r="CE32" s="11" t="str">
        <f>IF(A32="","",IF(ISERROR(VLOOKUP(A32,'Produkta karte 18'!$B$39:$V$48,21,FALSE)),"",IF(VLOOKUP(A32,'Produkta karte 18'!$B$39:$V$48,21,FALSE)=0,"",VLOOKUP(A32,'Produkta karte 18'!$B$39:$V$48,21,FALSE))))</f>
        <v/>
      </c>
      <c r="CF32" s="11" t="str">
        <f>IF(A32="","",IF(ISERROR(VLOOKUP(A32,'Produkta karte 19'!$B$39:$V$48,21,FALSE)),"",IF(VLOOKUP(A32,'Produkta karte 19'!$B$39:$V$48,21,FALSE)=0,"",VLOOKUP(A32,'Produkta karte 19'!$B$39:$V$48,21,FALSE))))</f>
        <v/>
      </c>
      <c r="CG32" s="11" t="str">
        <f>IF(A32="","",IF(ISERROR(VLOOKUP(A32,'Produkta karte 20'!$B$39:$V$48,21,FALSE)),"",IF(VLOOKUP(A32,'Produkta karte 20'!$B$39:$V$48,21,FALSE)=0,"",VLOOKUP(A32,'Produkta karte 20'!$B$39:$V$48,21,FALSE))))</f>
        <v/>
      </c>
      <c r="CH32" s="11" t="str">
        <f>IF(A32="","",IF(ISERROR(VLOOKUP(A32,'Produkta karte 21'!$B$39:$V$48,21,FALSE)),"",IF(VLOOKUP(A32,'Produkta karte 21'!$B$39:$V$48,21,FALSE)=0,"",VLOOKUP(A32,'Produkta karte 21'!$B$39:$V$48,21,FALSE))))</f>
        <v/>
      </c>
      <c r="CI32" s="11" t="str">
        <f>IF(A32="","",IF(ISERROR(VLOOKUP(A32,'Produkta karte 22'!$B$39:$V$48,21,FALSE)),"",IF(VLOOKUP(A32,'Produkta karte 22'!$B$39:$V$48,21,FALSE)=0,"",VLOOKUP(A32,'Produkta karte 22'!$B$39:$V$48,21,FALSE))))</f>
        <v/>
      </c>
      <c r="CJ32" s="11" t="str">
        <f>IF(A32="","",IF(ISERROR(VLOOKUP(A32,'Produkta karte 23'!$B$39:$V$48,21,FALSE)),"",IF(VLOOKUP(A32,'Produkta karte 23'!$B$39:$V$48,21,FALSE)=0,"",VLOOKUP(A32,'Produkta karte 23'!$B$39:$V$48,21,FALSE))))</f>
        <v/>
      </c>
      <c r="CK32" s="11" t="str">
        <f>IF(A32="","",IF(ISERROR(VLOOKUP(A32,'Produkta karte 24'!$B$39:$V$48,21,FALSE)),"",IF(VLOOKUP(A32,'Produkta karte 24'!$B$39:$V$48,21,FALSE)=0,"",VLOOKUP(A32,'Produkta karte 24'!$B$39:$V$48,21,FALSE))))</f>
        <v/>
      </c>
      <c r="CL32" s="11" t="str">
        <f>IF(A32="","",IF(ISERROR(VLOOKUP(A32,'Produkta karte 25'!$B$39:$V$48,21,FALSE)),"",IF(VLOOKUP(A32,'Produkta karte 25'!$B$39:$V$48,21,FALSE)=0,"",VLOOKUP(A32,'Produkta karte 25'!$B$39:$V$48,21,FALSE))))</f>
        <v/>
      </c>
      <c r="CM32" s="11" t="str">
        <f>IF(A32="","",IF(ISERROR(VLOOKUP(A32,'Produkta karte 26'!$B$39:$V$48,21,FALSE)),"",IF(VLOOKUP(A32,'Produkta karte 26'!$B$39:$V$48,21,FALSE)=0,"",VLOOKUP(A32,'Produkta karte 26'!$B$39:$V$48,21,FALSE))))</f>
        <v/>
      </c>
      <c r="CN32" s="11" t="str">
        <f>IF(A32="","",IF(ISERROR(VLOOKUP(A32,'Produkta karte 27'!$B$39:$V$48,21,FALSE)),"",IF(VLOOKUP(A32,'Produkta karte 27'!$B$39:$V$48,21,FALSE)=0,"",VLOOKUP(A32,'Produkta karte 27'!$B$39:$V$48,21,FALSE))))</f>
        <v/>
      </c>
      <c r="CO32" s="11" t="str">
        <f>IF(A32="","",IF(ISERROR(VLOOKUP(A32,'Produkta karte 28'!$B$39:$V$48,21,FALSE)),"",IF(VLOOKUP(A32,'Produkta karte 28'!$B$39:$V$48,21,FALSE)=0,"",VLOOKUP(A32,'Produkta karte 28'!$B$39:$V$48,21,FALSE))))</f>
        <v/>
      </c>
      <c r="CP32" s="11" t="str">
        <f>IF(A32="","",IF(ISERROR(VLOOKUP(A32,'Produkta karte 29'!$B$39:$V$48,21,FALSE)),"",IF(VLOOKUP(A32,'Produkta karte 29'!$B$39:$V$48,21,FALSE)=0,"",VLOOKUP(A32,'Produkta karte 29'!$B$39:$V$48,21,FALSE))))</f>
        <v/>
      </c>
      <c r="CQ32" s="11" t="str">
        <f>IF(A32="","",IF(ISERROR(VLOOKUP(A32,'Produkta karte 30'!$B$39:$V$48,21,FALSE)),"",IF(VLOOKUP(A32,'Produkta karte 30'!$B$39:$V$48,21,FALSE)=0,"",VLOOKUP(A32,'Produkta karte 30'!$B$39:$V$48,21,FALSE))))</f>
        <v/>
      </c>
      <c r="CR32" s="11" t="str">
        <f>IF(A32="","",IF(ISERROR(VLOOKUP(A32,'Produkta karte 31'!$B$39:$V$48,21,FALSE)),"",IF(VLOOKUP(A32,'Produkta karte 31'!$B$39:$V$48,21,FALSE)=0,"",VLOOKUP(A32,'Produkta karte 31'!$B$39:$V$48,21,FALSE))))</f>
        <v/>
      </c>
      <c r="CS32" s="11" t="str">
        <f>IF(A32="","",IF(ISERROR(VLOOKUP(A32,'Produkta karte 32'!$B$39:$V$48,21,FALSE)),"",IF(VLOOKUP(A32,'Produkta karte 32'!$B$39:$V$48,21,FALSE)=0,"",VLOOKUP(A32,'Produkta karte 32'!$B$39:$V$48,21,FALSE))))</f>
        <v/>
      </c>
      <c r="CT32" s="11" t="str">
        <f>IF(A32="","",IF(ISERROR(VLOOKUP(A32,'Produkta karte 33'!$B$39:$V$48,21,FALSE)),"",IF(VLOOKUP(A32,'Produkta karte 33'!$B$39:$V$48,21,FALSE)=0,"",VLOOKUP(A32,'Produkta karte 33'!$B$39:$V$48,21,FALSE))))</f>
        <v/>
      </c>
      <c r="CU32" s="11" t="str">
        <f>IF(A32="","",IF(ISERROR(VLOOKUP(A32,'Produkta karte 34'!$B$39:$V$48,21,FALSE)),"",IF(VLOOKUP(A32,'Produkta karte 34'!$B$39:$V$48,21,FALSE)=0,"",VLOOKUP(A32,'Produkta karte 34'!$B$39:$V$48,21,FALSE))))</f>
        <v/>
      </c>
      <c r="CV32" s="11" t="str">
        <f>IF(A32="","",IF(ISERROR(VLOOKUP(A32,'Produkta karte 35'!$B$39:$V$48,21,FALSE)),"",IF(VLOOKUP(A32,'Produkta karte 35'!$B$39:$V$48,21,FALSE)=0,"",VLOOKUP(A32,'Produkta karte 35'!$B$39:$V$48,21,FALSE))))</f>
        <v/>
      </c>
      <c r="CW32" s="11" t="str">
        <f>IF(A32="","",IF(ISERROR(VLOOKUP(A32,'Produkta karte 36'!$B$39:$V$48,21,FALSE)),"",IF(VLOOKUP(A32,'Produkta karte 36'!$B$39:$V$48,21,FALSE)=0,"",VLOOKUP(A32,'Produkta karte 36'!$B$39:$V$48,21,FALSE))))</f>
        <v/>
      </c>
      <c r="CX32" s="11" t="str">
        <f>IF(A32="","",IF(ISERROR(VLOOKUP(A32,'Produkta karte 37'!$B$39:$V$48,21,FALSE)),"",IF(VLOOKUP(A32,'Produkta karte 37'!$B$39:$V$48,21,FALSE)=0,"",VLOOKUP(A32,'Produkta karte 37'!$B$39:$V$48,21,FALSE))))</f>
        <v/>
      </c>
      <c r="CY32" s="11" t="str">
        <f>IF(A32="","",IF(ISERROR(VLOOKUP(A32,'Produkta karte 38'!$B$39:$V$48,21,FALSE)),"",IF(VLOOKUP(A32,'Produkta karte 38'!$B$39:$V$48,21,FALSE)=0,"",VLOOKUP(A32,'Produkta karte 38'!$B$39:$V$48,21,FALSE))))</f>
        <v/>
      </c>
      <c r="CZ32" s="11" t="str">
        <f>IF(A32="","",IF(ISERROR(VLOOKUP(A32,'Produkta karte 39'!$B$39:$V$48,21,FALSE)),"",IF(VLOOKUP(A32,'Produkta karte 39'!$B$39:$V$48,21,FALSE)=0,"",VLOOKUP(A32,'Produkta karte 39'!$B$39:$V$48,21,FALSE))))</f>
        <v/>
      </c>
      <c r="DA32" s="11" t="str">
        <f>IF(A32="","",IF(ISERROR(VLOOKUP(A32,'Produkta karte 40'!$B$39:$V$48,21,FALSE)),"",IF(VLOOKUP(A32,'Produkta karte 40'!$B$39:$V$48,21,FALSE)=0,"",VLOOKUP(A32,'Produkta karte 40'!$B$39:$V$48,21,FALSE))))</f>
        <v/>
      </c>
      <c r="DB32" s="11" t="str">
        <f>IF(A32="","",IF(ISERROR(VLOOKUP(A32,'Produkta karte 41'!$B$39:$V$48,21,FALSE)),"",IF(VLOOKUP(A32,'Produkta karte 41'!$B$39:$V$48,21,FALSE)=0,"",VLOOKUP(A32,'Produkta karte 41'!$B$39:$V$48,21,FALSE))))</f>
        <v/>
      </c>
      <c r="DC32" s="11" t="str">
        <f>IF(A32="","",IF(ISERROR(VLOOKUP(A32,'Produkta karte 42'!$B$39:$V$48,21,FALSE)),"",IF(VLOOKUP(A32,'Produkta karte 42'!$B$39:$V$48,21,FALSE)=0,"",VLOOKUP(A32,'Produkta karte 42'!$B$39:$V$48,21,FALSE))))</f>
        <v/>
      </c>
      <c r="DD32" s="11" t="str">
        <f>IF(A32="","",IF(ISERROR(VLOOKUP(A32,'Produkta karte 43'!$B$39:$V$48,21,FALSE)),"",IF(VLOOKUP(A32,'Produkta karte 43'!$B$39:$V$48,21,FALSE)=0,"",VLOOKUP(A32,'Produkta karte 43'!$B$39:$V$48,21,FALSE))))</f>
        <v/>
      </c>
      <c r="DE32" s="11" t="str">
        <f>IF(A32="","",IF(ISERROR(VLOOKUP(A32,'Produkta karte 44'!$B$39:$V$48,21,FALSE)),"",IF(VLOOKUP(A32,'Produkta karte 44'!$B$39:$V$48,21,FALSE)=0,"",VLOOKUP(A32,'Produkta karte 44'!$B$39:$V$48,21,FALSE))))</f>
        <v/>
      </c>
      <c r="DF32" s="11" t="str">
        <f>IF(A32="","",IF(ISERROR(VLOOKUP(A32,'Produkta karte 45'!$B$39:$V$48,21,FALSE)),"",IF(VLOOKUP(A32,'Produkta karte 45'!$B$39:$V$48,21,FALSE)=0,"",VLOOKUP(A32,'Produkta karte 45'!$B$39:$V$48,21,FALSE))))</f>
        <v/>
      </c>
      <c r="DG32" s="11" t="str">
        <f>IF(A32="","",IF(ISERROR(VLOOKUP(A32,'Produkta karte 46'!$B$39:$V$48,21,FALSE)),"",IF(VLOOKUP(A32,'Produkta karte 46'!$B$39:$V$48,21,FALSE)=0,"",VLOOKUP(A32,'Produkta karte 46'!$B$39:$V$48,21,FALSE))))</f>
        <v/>
      </c>
      <c r="DH32" s="11" t="str">
        <f>IF(A32="","",IF(ISERROR(VLOOKUP(A32,'Produkta karte 47'!$B$39:$V$48,21,FALSE)),"",IF(VLOOKUP(A32,'Produkta karte 47'!$B$39:$V$48,21,FALSE)=0,"",VLOOKUP(A32,'Produkta karte 47'!$B$39:$V$48,21,FALSE))))</f>
        <v/>
      </c>
      <c r="DI32" s="11" t="str">
        <f>IF(A32="","",IF(ISERROR(VLOOKUP(A32,'Produkta karte 48'!$B$39:$V$48,21,FALSE)),"",IF(VLOOKUP(A32,'Produkta karte 48'!$B$39:$V$48,21,FALSE)=0,"",VLOOKUP(A32,'Produkta karte 48'!$B$39:$V$48,21,FALSE))))</f>
        <v/>
      </c>
      <c r="DJ32" s="11" t="str">
        <f>IF(A32="","",IF(ISERROR(VLOOKUP(A32,'Produkta karte 49'!$B$39:$V$48,21,FALSE)),"",IF(VLOOKUP(A32,'Produkta karte 49'!$B$39:$V$48,21,FALSE)=0,"",VLOOKUP(A32,'Produkta karte 49'!$B$39:$V$48,21,FALSE))))</f>
        <v/>
      </c>
      <c r="DK32" s="11" t="str">
        <f>IF(A32="","",IF(ISERROR(VLOOKUP(A32,'Produkta karte 50'!$B$39:$V$48,21,FALSE)),"",IF(VLOOKUP(A32,'Produkta karte 50'!$B$39:$V$48,21,FALSE)=0,"",VLOOKUP(A32,'Produkta karte 50'!$B$39:$V$48,21,FALSE))))</f>
        <v/>
      </c>
      <c r="DL32" s="11" t="str">
        <f>IF(A32="","",IF(ISERROR(VLOOKUP(A32,'Produkta karte 51'!$B$39:$V$48,21,FALSE)),"",IF(VLOOKUP(A32,'Produkta karte 51'!$B$39:$V$48,21,FALSE)=0,"",VLOOKUP(A32,'Produkta karte 51'!$B$39:$V$48,21,FALSE))))</f>
        <v/>
      </c>
      <c r="DM32" s="11" t="str">
        <f>IF(A32="","",IF(ISERROR(VLOOKUP(A32,'Produkta karte 52'!$B$39:$V$48,21,FALSE)),"",IF(VLOOKUP(A32,'Produkta karte 52'!$B$39:$V$48,21,FALSE)=0,"",VLOOKUP(A32,'Produkta karte 52'!$B$39:$V$48,21,FALSE))))</f>
        <v/>
      </c>
      <c r="DN32" s="11" t="str">
        <f>IF(A32="","",IF(ISERROR(VLOOKUP(A32,'Produkta karte 53'!$B$39:$V$48,21,FALSE)),"",IF(VLOOKUP(A32,'Produkta karte 53'!$B$39:$V$48,21,FALSE)=0,"",VLOOKUP(A32,'Produkta karte 53'!$B$39:$V$48,21,FALSE))))</f>
        <v/>
      </c>
      <c r="DO32" s="11" t="str">
        <f>IF(A32="","",IF(ISERROR(VLOOKUP(A32,'Produkta karte 54'!$B$39:$V$48,21,FALSE)),"",IF(VLOOKUP(A32,'Produkta karte 54'!$B$39:$V$48,21,FALSE)=0,"",VLOOKUP(A32,'Produkta karte 54'!$B$39:$V$48,21,FALSE))))</f>
        <v/>
      </c>
      <c r="DP32" s="11" t="str">
        <f>IF(A32="","",IF(ISERROR(VLOOKUP(A32,'Produkta karte 55'!$B$39:$V$48,21,FALSE)),"",IF(VLOOKUP(A32,'Produkta karte 55'!$B$39:$V$48,21,FALSE)=0,"",VLOOKUP(A32,'Produkta karte 55'!$B$39:$V$48,21,FALSE))))</f>
        <v/>
      </c>
      <c r="DQ32" s="11" t="str">
        <f>IF(A32="","",IF(ISERROR(VLOOKUP(A32,'Produkta karte 56'!$B$39:$V$48,21,FALSE)),"",IF(VLOOKUP(A32,'Produkta karte 56'!$B$39:$V$48,21,FALSE)=0,"",VLOOKUP(A32,'Produkta karte 56'!$B$39:$V$48,21,FALSE))))</f>
        <v/>
      </c>
      <c r="DR32" s="11" t="str">
        <f>IF(A32="","",IF(ISERROR(VLOOKUP(A32,'Produkta karte 57'!$B$39:$V$48,21,FALSE)),"",IF(VLOOKUP(A32,'Produkta karte 57'!$B$39:$V$48,21,FALSE)=0,"",VLOOKUP(A32,'Produkta karte 57'!$B$39:$V$48,21,FALSE))))</f>
        <v/>
      </c>
      <c r="DS32" s="11" t="str">
        <f>IF(A32="","",IF(ISERROR(VLOOKUP(A32,'Produkta karte 58'!$B$39:$V$48,21,FALSE)),"",IF(VLOOKUP(A32,'Produkta karte 58'!$B$39:$V$48,21,FALSE)=0,"",VLOOKUP(A32,'Produkta karte 58'!$B$39:$V$48,21,FALSE))))</f>
        <v/>
      </c>
      <c r="DT32" s="11" t="str">
        <f>IF(A32="","",IF(ISERROR(VLOOKUP(A32,'Produkta karte 59'!$B$39:$V$48,21,FALSE)),"",IF(VLOOKUP(A32,'Produkta karte 59'!$B$39:$V$48,21,FALSE)=0,"",VLOOKUP(A32,'Produkta karte 59'!$B$39:$V$48,21,FALSE))))</f>
        <v/>
      </c>
      <c r="DU32" s="11" t="str">
        <f>IF(A32="","",IF(ISERROR(VLOOKUP(A32,'Produkta karte 60'!$B$39:$V$48,21,FALSE)),"",IF(VLOOKUP(A32,'Produkta karte 60'!$B$39:$V$48,21,FALSE)=0,"",VLOOKUP(A32,'Produkta karte 60'!$B$39:$V$48,21,FALSE))))</f>
        <v/>
      </c>
      <c r="DV32" s="11" t="str">
        <f t="shared" si="3"/>
        <v/>
      </c>
      <c r="DW32" s="192" t="str">
        <f t="shared" si="4"/>
        <v/>
      </c>
    </row>
    <row r="33" spans="1:127" s="191" customFormat="1" x14ac:dyDescent="0.25">
      <c r="A33" s="191" t="str">
        <f>IF(Iepakojums!B34="","",Iepakojums!B34)</f>
        <v/>
      </c>
      <c r="B33" s="191" t="str">
        <f>IF(Iepakojums!C34="","",Iepakojums!C34)</f>
        <v/>
      </c>
      <c r="C33" s="195" t="str">
        <f>IF(Iepakojums!D34="","",Iepakojums!D34)</f>
        <v/>
      </c>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5"/>
      <c r="BN33" s="196"/>
      <c r="BO33" s="196"/>
      <c r="BP33" s="196"/>
      <c r="BQ33" s="196"/>
      <c r="BR33" s="196"/>
      <c r="BS33" s="196"/>
      <c r="BT33" s="196"/>
      <c r="BU33" s="196"/>
      <c r="BV33" s="196"/>
      <c r="BW33" s="196"/>
      <c r="BX33" s="196"/>
      <c r="BY33" s="196"/>
      <c r="BZ33" s="196"/>
      <c r="CA33" s="196"/>
      <c r="CB33" s="196"/>
      <c r="CC33" s="196"/>
      <c r="CD33" s="196"/>
      <c r="CE33" s="196"/>
      <c r="CF33" s="196"/>
      <c r="CG33" s="196"/>
      <c r="CH33" s="196"/>
      <c r="CI33" s="196"/>
      <c r="CJ33" s="196"/>
      <c r="CK33" s="196"/>
      <c r="CL33" s="196"/>
      <c r="CM33" s="196"/>
      <c r="CN33" s="196"/>
      <c r="CO33" s="196"/>
      <c r="CP33" s="196"/>
      <c r="CQ33" s="196"/>
      <c r="CR33" s="196"/>
      <c r="CS33" s="196"/>
      <c r="CT33" s="196"/>
      <c r="CU33" s="196"/>
      <c r="CV33" s="196"/>
      <c r="CW33" s="196"/>
      <c r="CX33" s="196"/>
      <c r="CY33" s="196"/>
      <c r="CZ33" s="196"/>
      <c r="DA33" s="196"/>
      <c r="DB33" s="196"/>
      <c r="DC33" s="196"/>
      <c r="DD33" s="196"/>
      <c r="DE33" s="196"/>
      <c r="DF33" s="196"/>
      <c r="DG33" s="196"/>
      <c r="DH33" s="196"/>
      <c r="DI33" s="196"/>
      <c r="DJ33" s="196"/>
      <c r="DK33" s="196"/>
      <c r="DL33" s="196"/>
      <c r="DM33" s="196"/>
      <c r="DN33" s="196"/>
      <c r="DO33" s="196"/>
      <c r="DP33" s="196"/>
      <c r="DQ33" s="196"/>
      <c r="DR33" s="196"/>
      <c r="DS33" s="196"/>
      <c r="DT33" s="196"/>
      <c r="DU33" s="196"/>
      <c r="DV33" s="196"/>
      <c r="DW33" s="195"/>
    </row>
    <row r="34" spans="1:127" x14ac:dyDescent="0.25">
      <c r="C34" s="192"/>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92"/>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92"/>
    </row>
    <row r="35" spans="1:127" x14ac:dyDescent="0.25">
      <c r="C35" s="192"/>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92"/>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92"/>
    </row>
    <row r="36" spans="1:127" x14ac:dyDescent="0.25">
      <c r="C36" s="192"/>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92"/>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92"/>
    </row>
    <row r="37" spans="1:127" x14ac:dyDescent="0.25">
      <c r="C37" s="192"/>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92"/>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92"/>
    </row>
    <row r="38" spans="1:127" x14ac:dyDescent="0.25">
      <c r="C38" s="192"/>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92"/>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92"/>
    </row>
    <row r="39" spans="1:127" x14ac:dyDescent="0.25">
      <c r="C39" s="192"/>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92"/>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92"/>
    </row>
    <row r="40" spans="1:127" x14ac:dyDescent="0.25">
      <c r="C40" s="192"/>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92"/>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92"/>
    </row>
    <row r="41" spans="1:127" x14ac:dyDescent="0.25">
      <c r="C41" s="192"/>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92"/>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92"/>
    </row>
    <row r="42" spans="1:127" x14ac:dyDescent="0.25">
      <c r="C42" s="192"/>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92"/>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92"/>
    </row>
    <row r="43" spans="1:127" x14ac:dyDescent="0.25">
      <c r="C43" s="192"/>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92"/>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92"/>
    </row>
    <row r="44" spans="1:127" x14ac:dyDescent="0.25">
      <c r="C44" s="192"/>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92"/>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92"/>
    </row>
    <row r="45" spans="1:127" x14ac:dyDescent="0.25">
      <c r="C45" s="192"/>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92"/>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92"/>
    </row>
    <row r="46" spans="1:127" x14ac:dyDescent="0.25">
      <c r="C46" s="192"/>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92"/>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92"/>
    </row>
    <row r="47" spans="1:127" x14ac:dyDescent="0.25">
      <c r="C47" s="192"/>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92"/>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92"/>
    </row>
    <row r="48" spans="1:127" x14ac:dyDescent="0.25">
      <c r="C48" s="192"/>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92"/>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92"/>
    </row>
    <row r="49" spans="3:127" x14ac:dyDescent="0.25">
      <c r="C49" s="192"/>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92"/>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92"/>
    </row>
    <row r="50" spans="3:127" x14ac:dyDescent="0.25">
      <c r="C50" s="192"/>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92"/>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92"/>
    </row>
    <row r="51" spans="3:127" x14ac:dyDescent="0.25">
      <c r="C51" s="192"/>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92"/>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92"/>
    </row>
    <row r="52" spans="3:127" x14ac:dyDescent="0.25">
      <c r="C52" s="192"/>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92"/>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92"/>
    </row>
    <row r="53" spans="3:127" x14ac:dyDescent="0.25">
      <c r="C53" s="192"/>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92"/>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92"/>
    </row>
    <row r="54" spans="3:127" x14ac:dyDescent="0.25">
      <c r="C54" s="192"/>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92"/>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92"/>
    </row>
    <row r="55" spans="3:127" x14ac:dyDescent="0.25">
      <c r="C55" s="192"/>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92"/>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92"/>
    </row>
    <row r="56" spans="3:127" x14ac:dyDescent="0.25">
      <c r="C56" s="192"/>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92"/>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92"/>
    </row>
    <row r="57" spans="3:127" x14ac:dyDescent="0.25">
      <c r="C57" s="192"/>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92"/>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92"/>
    </row>
    <row r="58" spans="3:127" x14ac:dyDescent="0.25">
      <c r="C58" s="192"/>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92"/>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92"/>
    </row>
    <row r="59" spans="3:127" x14ac:dyDescent="0.25">
      <c r="C59" s="192"/>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92"/>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92"/>
    </row>
    <row r="60" spans="3:127" x14ac:dyDescent="0.25">
      <c r="C60" s="192"/>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92"/>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92"/>
    </row>
    <row r="61" spans="3:127" x14ac:dyDescent="0.25">
      <c r="C61" s="192"/>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92"/>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92"/>
    </row>
    <row r="62" spans="3:127" x14ac:dyDescent="0.25">
      <c r="C62" s="192"/>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92"/>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92"/>
    </row>
    <row r="63" spans="3:127" x14ac:dyDescent="0.25">
      <c r="C63" s="192"/>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92"/>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92"/>
    </row>
    <row r="64" spans="3:127" x14ac:dyDescent="0.25">
      <c r="C64" s="192"/>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92"/>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92"/>
    </row>
    <row r="65" spans="3:127" x14ac:dyDescent="0.25">
      <c r="C65" s="192"/>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92"/>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92"/>
    </row>
    <row r="66" spans="3:127" x14ac:dyDescent="0.25">
      <c r="C66" s="192"/>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92"/>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92"/>
    </row>
    <row r="67" spans="3:127" x14ac:dyDescent="0.25">
      <c r="C67" s="192"/>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92"/>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92"/>
    </row>
    <row r="68" spans="3:127" x14ac:dyDescent="0.25">
      <c r="C68" s="192"/>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92"/>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92"/>
    </row>
    <row r="69" spans="3:127" x14ac:dyDescent="0.25">
      <c r="C69" s="192"/>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92"/>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92"/>
    </row>
    <row r="70" spans="3:127" x14ac:dyDescent="0.25">
      <c r="C70" s="192"/>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92"/>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92"/>
    </row>
    <row r="71" spans="3:127" x14ac:dyDescent="0.25">
      <c r="C71" s="192"/>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92"/>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92"/>
    </row>
    <row r="72" spans="3:127" x14ac:dyDescent="0.25">
      <c r="C72" s="192"/>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92"/>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92"/>
    </row>
    <row r="73" spans="3:127" x14ac:dyDescent="0.25">
      <c r="C73" s="192"/>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92"/>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92"/>
    </row>
    <row r="74" spans="3:127" x14ac:dyDescent="0.25">
      <c r="C74" s="192"/>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92"/>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92"/>
    </row>
    <row r="75" spans="3:127" x14ac:dyDescent="0.25">
      <c r="C75" s="192"/>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92"/>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92"/>
    </row>
    <row r="76" spans="3:127" x14ac:dyDescent="0.25">
      <c r="C76" s="192"/>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92"/>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92"/>
    </row>
    <row r="77" spans="3:127" x14ac:dyDescent="0.25">
      <c r="C77" s="192"/>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92"/>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92"/>
    </row>
    <row r="78" spans="3:127" x14ac:dyDescent="0.25">
      <c r="C78" s="192"/>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92"/>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92"/>
    </row>
    <row r="79" spans="3:127" x14ac:dyDescent="0.25">
      <c r="C79" s="192"/>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92"/>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92"/>
    </row>
    <row r="80" spans="3:127" x14ac:dyDescent="0.25">
      <c r="C80" s="192"/>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92"/>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92"/>
    </row>
    <row r="81" spans="3:127" x14ac:dyDescent="0.25">
      <c r="C81" s="192"/>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92"/>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92"/>
    </row>
    <row r="82" spans="3:127" x14ac:dyDescent="0.25">
      <c r="C82" s="192"/>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92"/>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92"/>
    </row>
    <row r="83" spans="3:127" x14ac:dyDescent="0.25">
      <c r="C83" s="192"/>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92"/>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92"/>
    </row>
    <row r="84" spans="3:127" x14ac:dyDescent="0.25">
      <c r="C84" s="192"/>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92"/>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92"/>
    </row>
    <row r="85" spans="3:127" x14ac:dyDescent="0.25">
      <c r="C85" s="192"/>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92"/>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92"/>
    </row>
    <row r="86" spans="3:127" x14ac:dyDescent="0.25">
      <c r="C86" s="192"/>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92"/>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92"/>
    </row>
    <row r="87" spans="3:127" x14ac:dyDescent="0.25">
      <c r="C87" s="192"/>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92"/>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92"/>
    </row>
    <row r="88" spans="3:127" x14ac:dyDescent="0.25">
      <c r="C88" s="192"/>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92"/>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92"/>
    </row>
    <row r="89" spans="3:127" x14ac:dyDescent="0.25">
      <c r="C89" s="192"/>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92"/>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92"/>
    </row>
    <row r="90" spans="3:127" x14ac:dyDescent="0.25">
      <c r="C90" s="192"/>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92"/>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92"/>
    </row>
    <row r="91" spans="3:127" x14ac:dyDescent="0.25">
      <c r="C91" s="192"/>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92"/>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92"/>
    </row>
    <row r="92" spans="3:127" x14ac:dyDescent="0.25">
      <c r="C92" s="192"/>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92"/>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92"/>
    </row>
    <row r="93" spans="3:127" x14ac:dyDescent="0.25">
      <c r="C93" s="192"/>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92"/>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92"/>
    </row>
    <row r="94" spans="3:127" x14ac:dyDescent="0.25">
      <c r="C94" s="192"/>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92"/>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92"/>
    </row>
    <row r="95" spans="3:127" x14ac:dyDescent="0.25">
      <c r="C95" s="192"/>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92"/>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92"/>
    </row>
    <row r="96" spans="3:127" x14ac:dyDescent="0.25">
      <c r="C96" s="192"/>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92"/>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92"/>
    </row>
    <row r="97" spans="3:127" x14ac:dyDescent="0.25">
      <c r="C97" s="192"/>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92"/>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92"/>
    </row>
    <row r="98" spans="3:127" x14ac:dyDescent="0.25">
      <c r="C98" s="192"/>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92"/>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92"/>
    </row>
    <row r="99" spans="3:127" x14ac:dyDescent="0.25">
      <c r="C99" s="192"/>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92"/>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92"/>
    </row>
    <row r="100" spans="3:127" x14ac:dyDescent="0.25">
      <c r="C100" s="192"/>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92"/>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92"/>
    </row>
    <row r="101" spans="3:127" x14ac:dyDescent="0.25">
      <c r="C101" s="192"/>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92"/>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92"/>
    </row>
    <row r="102" spans="3:127" x14ac:dyDescent="0.25">
      <c r="C102" s="192"/>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92"/>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92"/>
    </row>
    <row r="103" spans="3:127" x14ac:dyDescent="0.25">
      <c r="C103" s="192"/>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92"/>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92"/>
    </row>
    <row r="104" spans="3:127" x14ac:dyDescent="0.25">
      <c r="C104" s="192"/>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92"/>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92"/>
    </row>
    <row r="105" spans="3:127" x14ac:dyDescent="0.25">
      <c r="C105" s="192"/>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92"/>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92"/>
    </row>
    <row r="106" spans="3:127" x14ac:dyDescent="0.25">
      <c r="C106" s="192"/>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92"/>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92"/>
    </row>
    <row r="107" spans="3:127" x14ac:dyDescent="0.25">
      <c r="C107" s="192"/>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92"/>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92"/>
    </row>
    <row r="108" spans="3:127" x14ac:dyDescent="0.25">
      <c r="C108" s="192"/>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92"/>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92"/>
    </row>
    <row r="109" spans="3:127" x14ac:dyDescent="0.25">
      <c r="C109" s="192"/>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92"/>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92"/>
    </row>
    <row r="110" spans="3:127" x14ac:dyDescent="0.25">
      <c r="C110" s="192"/>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92"/>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92"/>
    </row>
    <row r="111" spans="3:127" x14ac:dyDescent="0.25">
      <c r="C111" s="192"/>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92"/>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92"/>
    </row>
    <row r="112" spans="3:127" x14ac:dyDescent="0.25">
      <c r="C112" s="192"/>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92"/>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92"/>
    </row>
    <row r="113" spans="3:127" x14ac:dyDescent="0.25">
      <c r="C113" s="192"/>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92"/>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92"/>
    </row>
    <row r="114" spans="3:127" x14ac:dyDescent="0.25">
      <c r="C114" s="192"/>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92"/>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92"/>
    </row>
    <row r="115" spans="3:127" x14ac:dyDescent="0.25">
      <c r="C115" s="192"/>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92"/>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92"/>
    </row>
    <row r="116" spans="3:127" x14ac:dyDescent="0.25">
      <c r="C116" s="192"/>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92"/>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92"/>
    </row>
    <row r="117" spans="3:127" x14ac:dyDescent="0.25">
      <c r="C117" s="192"/>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92"/>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92"/>
    </row>
    <row r="118" spans="3:127" x14ac:dyDescent="0.25">
      <c r="C118" s="192"/>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92"/>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92"/>
    </row>
    <row r="119" spans="3:127" x14ac:dyDescent="0.25">
      <c r="C119" s="192"/>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92"/>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92"/>
    </row>
    <row r="120" spans="3:127" x14ac:dyDescent="0.25">
      <c r="C120" s="192"/>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92"/>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92"/>
    </row>
    <row r="121" spans="3:127" x14ac:dyDescent="0.25">
      <c r="C121" s="192"/>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92"/>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92"/>
    </row>
    <row r="122" spans="3:127" x14ac:dyDescent="0.25">
      <c r="C122" s="192"/>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92"/>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92"/>
    </row>
    <row r="123" spans="3:127" x14ac:dyDescent="0.25">
      <c r="C123" s="192"/>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92"/>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92"/>
    </row>
    <row r="124" spans="3:127" x14ac:dyDescent="0.25">
      <c r="C124" s="192"/>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92"/>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92"/>
    </row>
    <row r="125" spans="3:127" x14ac:dyDescent="0.25">
      <c r="C125" s="192"/>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92"/>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92"/>
    </row>
    <row r="126" spans="3:127" x14ac:dyDescent="0.25">
      <c r="C126" s="192"/>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92"/>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92"/>
    </row>
    <row r="127" spans="3:127" x14ac:dyDescent="0.25">
      <c r="C127" s="192"/>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92"/>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92"/>
    </row>
    <row r="128" spans="3:127" x14ac:dyDescent="0.25">
      <c r="C128" s="192"/>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92"/>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92"/>
    </row>
    <row r="129" spans="3:127" x14ac:dyDescent="0.25">
      <c r="C129" s="192"/>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92"/>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92"/>
    </row>
    <row r="130" spans="3:127" x14ac:dyDescent="0.25">
      <c r="C130" s="192"/>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92"/>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92"/>
    </row>
    <row r="131" spans="3:127" x14ac:dyDescent="0.25">
      <c r="C131" s="192"/>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92"/>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92"/>
    </row>
    <row r="132" spans="3:127" x14ac:dyDescent="0.25">
      <c r="C132" s="192"/>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92"/>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92"/>
    </row>
    <row r="133" spans="3:127" x14ac:dyDescent="0.25">
      <c r="C133" s="192"/>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92"/>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92"/>
    </row>
    <row r="134" spans="3:127" x14ac:dyDescent="0.25">
      <c r="C134" s="192"/>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92"/>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92"/>
    </row>
    <row r="135" spans="3:127" x14ac:dyDescent="0.25">
      <c r="C135" s="192"/>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92"/>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92"/>
    </row>
    <row r="136" spans="3:127" x14ac:dyDescent="0.25">
      <c r="C136" s="192"/>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92"/>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92"/>
    </row>
    <row r="137" spans="3:127" x14ac:dyDescent="0.25">
      <c r="C137" s="192"/>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92"/>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92"/>
    </row>
    <row r="138" spans="3:127" x14ac:dyDescent="0.25">
      <c r="C138" s="192"/>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92"/>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92"/>
    </row>
    <row r="139" spans="3:127" x14ac:dyDescent="0.25">
      <c r="C139" s="192"/>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92"/>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92"/>
    </row>
    <row r="140" spans="3:127" x14ac:dyDescent="0.25">
      <c r="C140" s="192"/>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92"/>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92"/>
    </row>
    <row r="141" spans="3:127" x14ac:dyDescent="0.25">
      <c r="C141" s="192"/>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92"/>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92"/>
    </row>
    <row r="142" spans="3:127" x14ac:dyDescent="0.25">
      <c r="C142" s="192"/>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92"/>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92"/>
    </row>
    <row r="143" spans="3:127" x14ac:dyDescent="0.25">
      <c r="C143" s="192"/>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92"/>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92"/>
    </row>
    <row r="144" spans="3:127" x14ac:dyDescent="0.25">
      <c r="C144" s="192"/>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92"/>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92"/>
    </row>
    <row r="145" spans="3:127" x14ac:dyDescent="0.25">
      <c r="C145" s="192"/>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92"/>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92"/>
    </row>
    <row r="146" spans="3:127" x14ac:dyDescent="0.25">
      <c r="C146" s="192"/>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92"/>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92"/>
    </row>
    <row r="147" spans="3:127" x14ac:dyDescent="0.25">
      <c r="C147" s="192"/>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92"/>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92"/>
    </row>
    <row r="148" spans="3:127" x14ac:dyDescent="0.25">
      <c r="C148" s="192"/>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92"/>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92"/>
    </row>
    <row r="149" spans="3:127" x14ac:dyDescent="0.25">
      <c r="C149" s="192"/>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92"/>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92"/>
    </row>
    <row r="150" spans="3:127" x14ac:dyDescent="0.25">
      <c r="C150" s="192"/>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92"/>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92"/>
    </row>
    <row r="151" spans="3:127" x14ac:dyDescent="0.25">
      <c r="C151" s="192"/>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92"/>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92"/>
    </row>
    <row r="152" spans="3:127" x14ac:dyDescent="0.25">
      <c r="C152" s="192"/>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92"/>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92"/>
    </row>
    <row r="153" spans="3:127" x14ac:dyDescent="0.25">
      <c r="C153" s="192"/>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92"/>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92"/>
    </row>
    <row r="154" spans="3:127" x14ac:dyDescent="0.25">
      <c r="C154" s="192"/>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92"/>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92"/>
    </row>
    <row r="155" spans="3:127" x14ac:dyDescent="0.25">
      <c r="C155" s="192"/>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92"/>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92"/>
    </row>
    <row r="156" spans="3:127" x14ac:dyDescent="0.25">
      <c r="C156" s="192"/>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92"/>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92"/>
    </row>
    <row r="157" spans="3:127" x14ac:dyDescent="0.25">
      <c r="C157" s="192"/>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92"/>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92"/>
    </row>
    <row r="158" spans="3:127" x14ac:dyDescent="0.25">
      <c r="C158" s="192"/>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92"/>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92"/>
    </row>
    <row r="159" spans="3:127" x14ac:dyDescent="0.25">
      <c r="C159" s="192"/>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92"/>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92"/>
    </row>
    <row r="160" spans="3:127" x14ac:dyDescent="0.25">
      <c r="C160" s="192"/>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92"/>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92"/>
    </row>
    <row r="161" spans="3:127" x14ac:dyDescent="0.25">
      <c r="C161" s="192"/>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92"/>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92"/>
    </row>
    <row r="162" spans="3:127" x14ac:dyDescent="0.25">
      <c r="C162" s="192"/>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92"/>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92"/>
    </row>
    <row r="163" spans="3:127" x14ac:dyDescent="0.25">
      <c r="C163" s="192"/>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92"/>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92"/>
    </row>
    <row r="164" spans="3:127" x14ac:dyDescent="0.25">
      <c r="C164" s="192"/>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92"/>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92"/>
    </row>
    <row r="165" spans="3:127" x14ac:dyDescent="0.25">
      <c r="C165" s="192"/>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92"/>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92"/>
    </row>
    <row r="166" spans="3:127" x14ac:dyDescent="0.25">
      <c r="C166" s="192"/>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92"/>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92"/>
    </row>
    <row r="167" spans="3:127" x14ac:dyDescent="0.25">
      <c r="C167" s="192"/>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92"/>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92"/>
    </row>
    <row r="168" spans="3:127" x14ac:dyDescent="0.25">
      <c r="C168" s="192"/>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92"/>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92"/>
    </row>
    <row r="169" spans="3:127" x14ac:dyDescent="0.25">
      <c r="C169" s="192"/>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92"/>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92"/>
    </row>
    <row r="170" spans="3:127" x14ac:dyDescent="0.25">
      <c r="C170" s="192"/>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92"/>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92"/>
    </row>
    <row r="171" spans="3:127" x14ac:dyDescent="0.25">
      <c r="C171" s="192"/>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92"/>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92"/>
    </row>
    <row r="172" spans="3:127" x14ac:dyDescent="0.25">
      <c r="C172" s="192"/>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92"/>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92"/>
    </row>
    <row r="173" spans="3:127" x14ac:dyDescent="0.25">
      <c r="C173" s="192"/>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92"/>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92"/>
    </row>
    <row r="174" spans="3:127" x14ac:dyDescent="0.25">
      <c r="C174" s="192"/>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92"/>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92"/>
    </row>
    <row r="175" spans="3:127" x14ac:dyDescent="0.25">
      <c r="C175" s="192"/>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92"/>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92"/>
    </row>
    <row r="176" spans="3:127" x14ac:dyDescent="0.25">
      <c r="C176" s="192"/>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92"/>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92"/>
    </row>
    <row r="177" spans="3:127" x14ac:dyDescent="0.25">
      <c r="C177" s="192"/>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92"/>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92"/>
    </row>
    <row r="178" spans="3:127" x14ac:dyDescent="0.25">
      <c r="C178" s="192"/>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92"/>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92"/>
    </row>
    <row r="179" spans="3:127" x14ac:dyDescent="0.25">
      <c r="C179" s="192"/>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92"/>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92"/>
    </row>
    <row r="180" spans="3:127" x14ac:dyDescent="0.25">
      <c r="C180" s="192"/>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92"/>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92"/>
    </row>
    <row r="181" spans="3:127" x14ac:dyDescent="0.25">
      <c r="C181" s="192"/>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92"/>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92"/>
    </row>
    <row r="182" spans="3:127" x14ac:dyDescent="0.25">
      <c r="C182" s="192"/>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92"/>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92"/>
    </row>
    <row r="183" spans="3:127" x14ac:dyDescent="0.25">
      <c r="C183" s="192"/>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92"/>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92"/>
    </row>
    <row r="184" spans="3:127" x14ac:dyDescent="0.25">
      <c r="C184" s="192"/>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92"/>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92"/>
    </row>
    <row r="185" spans="3:127" x14ac:dyDescent="0.25">
      <c r="C185" s="192"/>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92"/>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92"/>
    </row>
    <row r="186" spans="3:127" x14ac:dyDescent="0.25">
      <c r="C186" s="192"/>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92"/>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92"/>
    </row>
    <row r="187" spans="3:127" x14ac:dyDescent="0.25">
      <c r="C187" s="192"/>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92"/>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92"/>
    </row>
    <row r="188" spans="3:127" x14ac:dyDescent="0.25">
      <c r="C188" s="192"/>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92"/>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92"/>
    </row>
    <row r="189" spans="3:127" x14ac:dyDescent="0.25">
      <c r="C189" s="192"/>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92"/>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92"/>
    </row>
    <row r="190" spans="3:127" x14ac:dyDescent="0.25">
      <c r="C190" s="192"/>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92"/>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92"/>
    </row>
    <row r="191" spans="3:127" x14ac:dyDescent="0.25">
      <c r="C191" s="192"/>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92"/>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92"/>
    </row>
    <row r="192" spans="3:127" x14ac:dyDescent="0.25">
      <c r="C192" s="192"/>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92"/>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92"/>
    </row>
    <row r="193" spans="3:127" x14ac:dyDescent="0.25">
      <c r="C193" s="192"/>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92"/>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92"/>
    </row>
    <row r="194" spans="3:127" x14ac:dyDescent="0.25">
      <c r="C194" s="192"/>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92"/>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92"/>
    </row>
    <row r="195" spans="3:127" x14ac:dyDescent="0.25">
      <c r="C195" s="192"/>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92"/>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92"/>
    </row>
    <row r="196" spans="3:127" x14ac:dyDescent="0.25">
      <c r="C196" s="192"/>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92"/>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92"/>
    </row>
    <row r="197" spans="3:127" x14ac:dyDescent="0.25">
      <c r="C197" s="192"/>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92"/>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92"/>
    </row>
    <row r="198" spans="3:127" x14ac:dyDescent="0.25">
      <c r="C198" s="192"/>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92"/>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92"/>
    </row>
    <row r="199" spans="3:127" x14ac:dyDescent="0.25">
      <c r="C199" s="192"/>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92"/>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92"/>
    </row>
    <row r="200" spans="3:127" x14ac:dyDescent="0.25">
      <c r="C200" s="192"/>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92"/>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92"/>
    </row>
    <row r="201" spans="3:127" x14ac:dyDescent="0.25">
      <c r="C201" s="192"/>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92"/>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92"/>
    </row>
    <row r="202" spans="3:127" x14ac:dyDescent="0.25">
      <c r="C202" s="192"/>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92"/>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92"/>
    </row>
    <row r="203" spans="3:127" s="156" customFormat="1" x14ac:dyDescent="0.25"/>
  </sheetData>
  <sheetProtection password="D006" sheet="1" objects="1" scenarios="1"/>
  <conditionalFormatting sqref="A1:DW202">
    <cfRule type="notContainsBlanks" dxfId="3" priority="4" stopIfTrue="1">
      <formula>LEN(TRIM(A1))&gt;0</formula>
    </cfRule>
  </conditionalFormatting>
  <conditionalFormatting sqref="DX2">
    <cfRule type="notContainsBlanks" dxfId="2" priority="3" stopIfTrue="1">
      <formula>LEN(TRIM(DX2))&gt;0</formula>
    </cfRule>
  </conditionalFormatting>
  <conditionalFormatting sqref="DY2">
    <cfRule type="notContainsBlanks" dxfId="1" priority="2" stopIfTrue="1">
      <formula>LEN(TRIM(DY2))&gt;0</formula>
    </cfRule>
  </conditionalFormatting>
  <conditionalFormatting sqref="DX3:DY3">
    <cfRule type="notContainsBlanks" dxfId="0" priority="1" stopIfTrue="1">
      <formula>LEN(TRIM(DX3))&gt;0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3</vt:i4>
      </vt:variant>
    </vt:vector>
  </HeadingPairs>
  <TitlesOfParts>
    <vt:vector size="72" baseType="lpstr">
      <vt:lpstr>Shēma</vt:lpstr>
      <vt:lpstr>Sākums</vt:lpstr>
      <vt:lpstr>Izejvielas</vt:lpstr>
      <vt:lpstr>Iepakojums</vt:lpstr>
      <vt:lpstr>Citi izdevumi</vt:lpstr>
      <vt:lpstr>Analīze – ražošanas apjoms</vt:lpstr>
      <vt:lpstr>Analīze – iepakotā produkcija</vt:lpstr>
      <vt:lpstr>Toormevajadus</vt:lpstr>
      <vt:lpstr>Pakendivajadus</vt:lpstr>
      <vt:lpstr>Produkta karte 1</vt:lpstr>
      <vt:lpstr>Produkta karte 2</vt:lpstr>
      <vt:lpstr>Produkta karte 3</vt:lpstr>
      <vt:lpstr>Produkta karte 4</vt:lpstr>
      <vt:lpstr>Produkta karte 5</vt:lpstr>
      <vt:lpstr>Produkta karte 6</vt:lpstr>
      <vt:lpstr>Produkta karte 7</vt:lpstr>
      <vt:lpstr>Produkta karte 8</vt:lpstr>
      <vt:lpstr>Produkta karte 9</vt:lpstr>
      <vt:lpstr>Produkta karte 10</vt:lpstr>
      <vt:lpstr>Produkta karte 11</vt:lpstr>
      <vt:lpstr>Produkta karte 12</vt:lpstr>
      <vt:lpstr>Produkta karte 13</vt:lpstr>
      <vt:lpstr>Produkta karte 14</vt:lpstr>
      <vt:lpstr>Produkta karte 15</vt:lpstr>
      <vt:lpstr>Produkta karte 16</vt:lpstr>
      <vt:lpstr>Produkta karte 17</vt:lpstr>
      <vt:lpstr>Produkta karte 18</vt:lpstr>
      <vt:lpstr>Produkta karte 19</vt:lpstr>
      <vt:lpstr>Produkta karte 20</vt:lpstr>
      <vt:lpstr>Produkta karte 21</vt:lpstr>
      <vt:lpstr>Produkta karte 22</vt:lpstr>
      <vt:lpstr>Produkta karte 23</vt:lpstr>
      <vt:lpstr>Produkta karte 24</vt:lpstr>
      <vt:lpstr>Produkta karte 25</vt:lpstr>
      <vt:lpstr>Produkta karte 26</vt:lpstr>
      <vt:lpstr>Produkta karte 27</vt:lpstr>
      <vt:lpstr>Produkta karte 28</vt:lpstr>
      <vt:lpstr>Produkta karte 29</vt:lpstr>
      <vt:lpstr>Produkta karte 30</vt:lpstr>
      <vt:lpstr>Produkta karte 31</vt:lpstr>
      <vt:lpstr>Produkta karte 32</vt:lpstr>
      <vt:lpstr>Produkta karte 33</vt:lpstr>
      <vt:lpstr>Produkta karte 34</vt:lpstr>
      <vt:lpstr>Produkta karte 35</vt:lpstr>
      <vt:lpstr>Produkta karte 36</vt:lpstr>
      <vt:lpstr>Produkta karte 37</vt:lpstr>
      <vt:lpstr>Produkta karte 38</vt:lpstr>
      <vt:lpstr>Produkta karte 39</vt:lpstr>
      <vt:lpstr>Produkta karte 40</vt:lpstr>
      <vt:lpstr>Produkta karte 41</vt:lpstr>
      <vt:lpstr>Produkta karte 42</vt:lpstr>
      <vt:lpstr>Produkta karte 43</vt:lpstr>
      <vt:lpstr>Produkta karte 44</vt:lpstr>
      <vt:lpstr>Produkta karte 45</vt:lpstr>
      <vt:lpstr>Produkta karte 46</vt:lpstr>
      <vt:lpstr>Produkta karte 47</vt:lpstr>
      <vt:lpstr>Produkta karte 48</vt:lpstr>
      <vt:lpstr>Produkta karte 49</vt:lpstr>
      <vt:lpstr>Produkta karte 50</vt:lpstr>
      <vt:lpstr>Produkta karte 51</vt:lpstr>
      <vt:lpstr>Produkta karte 52</vt:lpstr>
      <vt:lpstr>Produkta karte 53</vt:lpstr>
      <vt:lpstr>Produkta karte 54</vt:lpstr>
      <vt:lpstr>Produkta karte 55</vt:lpstr>
      <vt:lpstr>Produkta karte 56</vt:lpstr>
      <vt:lpstr>Produkta karte 57</vt:lpstr>
      <vt:lpstr>Produkta karte 58</vt:lpstr>
      <vt:lpstr>Produkta karte 59</vt:lpstr>
      <vt:lpstr>Produkta karte 60</vt:lpstr>
      <vt:lpstr>Muutuvkulu_liik</vt:lpstr>
      <vt:lpstr>Nimetus</vt:lpstr>
      <vt:lpstr>Pakendi_nimetus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kasutaja</dc:creator>
  <cp:lastModifiedBy>Aivars Ozoliņš</cp:lastModifiedBy>
  <cp:lastPrinted>2013-08-02T11:23:44Z</cp:lastPrinted>
  <dcterms:created xsi:type="dcterms:W3CDTF">2013-05-02T08:14:55Z</dcterms:created>
  <dcterms:modified xsi:type="dcterms:W3CDTF">2014-03-26T07:53:10Z</dcterms:modified>
</cp:coreProperties>
</file>